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912"/>
  <workbookPr dateCompatibility="0" hidePivotFieldList="1" defaultThemeVersion="166925"/>
  <mc:AlternateContent xmlns:mc="http://schemas.openxmlformats.org/markup-compatibility/2006">
    <mc:Choice Requires="x15">
      <x15ac:absPath xmlns:x15ac="http://schemas.microsoft.com/office/spreadsheetml/2010/11/ac" url="/Users/alphaobelisk/Desktop/DataAnalitycs/Getting Started with Analytics (Data) Engineering/datalearn/de101/module01/"/>
    </mc:Choice>
  </mc:AlternateContent>
  <xr:revisionPtr revIDLastSave="0" documentId="13_ncr:9_{70C4D7E1-A768-874E-AC68-104B23B488E2}" xr6:coauthVersionLast="47" xr6:coauthVersionMax="47" xr10:uidLastSave="{00000000-0000-0000-0000-000000000000}"/>
  <bookViews>
    <workbookView xWindow="980" yWindow="740" windowWidth="28420" windowHeight="18380" xr2:uid="{00000000-000D-0000-FFFF-FFFF00000000}"/>
  </bookViews>
  <sheets>
    <sheet name="DashBoard" sheetId="20" r:id="rId1"/>
    <sheet name="Orders" sheetId="1" r:id="rId2"/>
    <sheet name="People" sheetId="2" r:id="rId3"/>
    <sheet name="Returns" sheetId="3" r:id="rId4"/>
    <sheet name="Категории товаров(сравнение)" sheetId="6" r:id="rId5"/>
    <sheet name="Основные показатели" sheetId="16" r:id="rId6"/>
    <sheet name="Динамика дохода и прибыли" sheetId="4" r:id="rId7"/>
    <sheet name="Региональные менеджеры(Сравнен)" sheetId="10" r:id="rId8"/>
    <sheet name="Сегменты(сравнение)" sheetId="11" r:id="rId9"/>
    <sheet name="Динамика по сегментам" sheetId="12" r:id="rId10"/>
    <sheet name="По штатам" sheetId="17" r:id="rId11"/>
    <sheet name="По регионам(сравнение)" sheetId="18" r:id="rId12"/>
    <sheet name="По возвратам в %_x0009_" sheetId="19" r:id="rId13"/>
  </sheets>
  <definedNames>
    <definedName name="_xlchart.v5.0" hidden="1">'По штатам'!$A$1:$B$1</definedName>
    <definedName name="_xlchart.v5.1" hidden="1">'По штатам'!$A$2:$B$48</definedName>
    <definedName name="_xlchart.v5.2" hidden="1">'По штатам'!$C$1</definedName>
    <definedName name="_xlchart.v5.3" hidden="1">'По штатам'!$C$2:$C$48</definedName>
    <definedName name="_xlchart.v5.4" hidden="1">'По штатам'!$A$1:$B$1</definedName>
    <definedName name="_xlchart.v5.5" hidden="1">'По штатам'!$A$2:$B$48</definedName>
    <definedName name="_xlchart.v5.6" hidden="1">'По штатам'!$C$1</definedName>
    <definedName name="_xlchart.v5.7" hidden="1">'По штатам'!$C$2:$C$48</definedName>
    <definedName name="Data">Table1[]</definedName>
    <definedName name="Orders">Orders!$A$1:$U$9995</definedName>
    <definedName name="People">People!$A$1:$B$5</definedName>
    <definedName name="Returns">Returns!$A$1:$A$801</definedName>
    <definedName name="Slicer_Category">#N/A</definedName>
    <definedName name="Slicer_Region">#N/A</definedName>
    <definedName name="Slicer_Segment">#N/A</definedName>
    <definedName name="Slicer_Sub_Category">#N/A</definedName>
    <definedName name="Slicer_Years">#N/A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purl.oclc.org/ooxml/spreadsheetml/main">
  <c r="G5" i="20" l="1"/>
  <c r="G3" i="20" l="1"/>
  <c r="G2" i="20"/>
  <c r="H4" i="16"/>
  <c r="H3" i="16"/>
  <c r="G4" i="20" l="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<sst xmlns="http://purl.oclc.org/ooxml/spreadsheetml/main" count="131840" uniqueCount="10979">
  <si>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</si>
  <si>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</si>
  <si>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</si>
  <si>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</si>
  <si>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</si>
  <si>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</si>
  <si>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</si>
  <si>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</si>
  <si>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</si>
  <si>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</si>
  <si>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</si>
  <si>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</si>
  <si>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</si>
  <si>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</si>
  <si>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</si>
  <si>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</si>
  <si>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</si>
  <si>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</si>
  <si>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</si>
  <si>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</si>
  <si>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</si>
  <si>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</si>
  <si>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</si>
  <si>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</si>
  <si>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</si>
  <si>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</si>
  <si>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</si>
  <si>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</si>
  <si>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</si>
  <si>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</si>
  <si>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</si>
  <si>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</si>
  <si>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</si>
  <si>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</si>
  <si>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</si>
  <si>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</si>
  <si>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</si>
  <si>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</si>
  <si>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</si>
  <si>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</si>
  <si>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</si>
  <si>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</si>
  <si>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</si>
  <si>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</si>
  <si>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</si>
  <si>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</si>
  <si>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</si>
  <si>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</si>
  <si>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</si>
  <si>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</si>
  <si>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</si>
  <si>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</si>
  <si>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</si>
  <si>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</si>
  <si>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</si>
  <si>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</si>
  <si>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</si>
  <si>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</si>
  <si>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</si>
  <si>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</si>
  <si>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</si>
  <si>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</si>
  <si>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</si>
  <si>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</si>
  <si>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</si>
  <si>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</si>
  <si>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</si>
  <si>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</si>
  <si>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</si>
  <si>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</si>
  <si>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</si>
  <si>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</si>
  <si>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</si>
  <si>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</si>
  <si>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</si>
  <si>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</si>
  <si>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</si>
  <si>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</si>
  <si>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</si>
  <si>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</si>
  <si>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</si>
  <si>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</si>
  <si>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</si>
  <si>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</si>
  <si>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</si>
  <si>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</si>
  <si>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</si>
  <si>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</si>
  <si>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</si>
  <si>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</si>
  <si>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</si>
  <si>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</si>
  <si>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</si>
  <si>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</si>
  <si>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</si>
  <si>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</si>
  <si>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</si>
  <si>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</si>
  <si>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</si>
  <si>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</si>
  <si>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</si>
  <si>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</si>
  <si>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</si>
  <si>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</si>
  <si>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</si>
  <si>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</si>
  <si>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</si>
  <si>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</si>
  <si>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</si>
  <si>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</si>
  <si>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</si>
  <si>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</si>
  <si>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</si>
  <si>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</si>
  <si>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</si>
  <si>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</si>
  <si>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</si>
  <si>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</si>
  <si>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</si>
  <si>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</si>
  <si>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</si>
  <si>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</si>
  <si>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</si>
  <si>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</si>
  <si>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</si>
  <si>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</si>
  <si>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</si>
  <si>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</si>
  <si>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</si>
  <si>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</si>
  <si>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</si>
  <si>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</si>
  <si>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</si>
  <si>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</si>
  <si>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</si>
  <si>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</si>
  <si>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</si>
  <si>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</si>
  <si>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</si>
  <si>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</si>
  <si>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</si>
  <si>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</si>
  <si>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</si>
  <si>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</si>
  <si>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</si>
  <si>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</si>
  <si>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</si>
  <si>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</si>
  <si>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</si>
  <si>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</si>
  <si>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</si>
  <si>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</si>
  <si>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</si>
  <si>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</si>
  <si>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</si>
  <si>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</si>
  <si>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</si>
  <si>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</si>
  <si>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</si>
  <si>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</si>
  <si>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</si>
  <si>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</si>
  <si>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</si>
  <si>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</si>
  <si>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</si>
  <si>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</si>
  <si>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</si>
  <si>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</si>
  <si>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</si>
  <si>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</si>
  <si>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</si>
  <si>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</si>
  <si>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</si>
  <si>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</si>
  <si>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</si>
  <si>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</si>
  <si>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</si>
  <si>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</si>
  <si>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</si>
  <si>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</si>
  <si>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</si>
  <si>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</si>
  <si>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</si>
  <si>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</si>
  <si>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</si>
  <si>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</si>
  <si>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</si>
  <si>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</si>
  <si>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</si>
  <si>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</si>
  <si>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</si>
  <si>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</si>
  <si>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</si>
  <si>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</si>
  <si>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</si>
  <si>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</si>
  <si>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</si>
  <si>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</si>
  <si>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</si>
  <si>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</si>
  <si>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</si>
  <si>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</si>
  <si>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</si>
  <si>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</si>
  <si>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</si>
  <si>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</si>
  <si>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</si>
  <si>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</si>
  <si>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</si>
  <si>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</si>
  <si>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</si>
  <si>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</si>
  <si>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</si>
  <si>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</si>
  <si>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</si>
  <si>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</si>
  <si>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</si>
  <si>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</si>
  <si>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</si>
  <si>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</si>
  <si>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</si>
  <si>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</si>
  <si>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</si>
  <si>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</si>
  <si>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</si>
  <si>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</si>
  <si>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</si>
  <si>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</si>
  <si>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</si>
  <si>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</si>
  <si>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</si>
  <si>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</si>
  <si>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</si>
  <si>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</si>
  <si>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</si>
  <si>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</si>
  <si>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</si>
  <si>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</si>
  <si>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</si>
  <si>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</si>
  <si>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</si>
  <si>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</si>
  <si>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</si>
  <si>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</si>
  <si>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</si>
  <si>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</si>
  <si>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</si>
  <si>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</si>
  <si>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</si>
  <si>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</si>
  <si>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</si>
  <si>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</si>
  <si>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</si>
  <si>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</si>
  <si>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</si>
  <si>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</si>
  <si>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</si>
  <si>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</si>
  <si>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</si>
  <si>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</si>
  <si>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</si>
  <si>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</si>
  <si>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</si>
  <si>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</si>
  <si>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</si>
  <si>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</si>
  <si>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</si>
  <si>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</si>
  <si>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</si>
  <si>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</si>
  <si>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</si>
  <si>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</si>
  <si>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</si>
  <si>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</si>
  <si>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</si>
  <si>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</si>
  <si>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</si>
  <si>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</si>
  <si>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</si>
  <si>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</si>
  <si>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</si>
  <si>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</si>
  <si>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</si>
  <si>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</si>
  <si>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</si>
  <si>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</si>
  <si>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</si>
  <si>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</si>
  <si>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</si>
  <si>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</si>
  <si>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</si>
  <si>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</si>
  <si>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</si>
  <si>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</si>
  <si>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</si>
  <si>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</si>
  <si>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</si>
  <si>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</si>
  <si>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</si>
  <si>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</si>
  <si>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</si>
  <si>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</si>
  <si>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</si>
  <si>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</si>
  <si>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</si>
  <si>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</si>
  <si>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</si>
  <si>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</si>
  <si>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</si>
  <si>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</si>
  <si>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</si>
  <si>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</si>
  <si>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</si>
  <si>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</si>
  <si>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</si>
  <si>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</si>
  <si>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</si>
  <si>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</si>
  <si>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</si>
  <si>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</si>
  <si>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</si>
  <si>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</si>
  <si>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</si>
  <si>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</si>
  <si>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</si>
  <si>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</si>
  <si>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</si>
  <si>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</si>
  <si>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</si>
  <si>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</si>
  <si>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</si>
  <si>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</si>
  <si>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</si>
  <si>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</si>
  <si>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</si>
  <si>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</si>
  <si>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</si>
  <si>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</si>
  <si>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</si>
  <si>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</si>
  <si>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</si>
  <si>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</si>
  <si>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</si>
  <si>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</si>
  <si>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</si>
  <si>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</si>
  <si>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</si>
  <si>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</si>
  <si>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</si>
  <si>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</si>
  <si>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</si>
  <si>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</si>
  <si>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</si>
  <si>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</si>
  <si>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</si>
  <si>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</si>
  <si>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</si>
  <si>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</si>
  <si>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</si>
  <si>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</si>
  <si>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</si>
  <si>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</si>
  <si>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</si>
  <si>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</si>
  <si>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</si>
  <si>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</si>
  <si>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</si>
  <si>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</si>
  <si>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</si>
  <si>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</si>
  <si>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</si>
  <si>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</si>
  <si>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</si>
  <si>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</si>
  <si>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</si>
  <si>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</si>
  <si>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</si>
  <si>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</si>
  <si>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</si>
  <si>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</si>
  <si>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</si>
  <si>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</si>
  <si>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</si>
  <si>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</si>
  <si>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</si>
  <si>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</si>
  <si>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</si>
  <si>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</si>
  <si>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</si>
  <si>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</si>
  <si>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</si>
  <si>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</si>
  <si>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</si>
  <si>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</si>
  <si>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</si>
  <si>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</si>
  <si>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</si>
  <si>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</si>
  <si>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</si>
  <si>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</si>
  <si>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</si>
  <si>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</si>
  <si>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</si>
  <si>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</si>
  <si>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</si>
  <si>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</si>
  <si>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</si>
  <si>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</si>
  <si>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</si>
  <si>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</si>
  <si>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</si>
  <si>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</si>
  <si>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</si>
  <si>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</si>
  <si>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</si>
  <si>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</si>
  <si>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</si>
  <si>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</si>
  <si>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</si>
  <si>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</si>
  <si>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</si>
  <si>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</si>
  <si>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</si>
  <si>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</si>
  <si>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</si>
  <si>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</si>
  <si>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</si>
  <si>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</si>
  <si>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</si>
  <si>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</si>
  <si>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</si>
  <si>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</si>
  <si>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</si>
  <si>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</si>
  <si>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</si>
  <si>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</si>
  <si>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</si>
  <si>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</si>
  <si>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</si>
  <si>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</si>
  <si>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</si>
  <si>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</si>
  <si>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</si>
  <si>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</si>
  <si>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</si>
  <si>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</si>
  <si>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</si>
  <si>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</si>
  <si>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</si>
  <si>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</si>
  <si>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</si>
  <si>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</si>
  <si>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</si>
  <si>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</si>
  <si>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</si>
  <si>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</si>
  <si>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</si>
  <si>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</si>
  <si>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</si>
  <si>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</si>
  <si>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</si>
  <si>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</si>
  <si>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</si>
  <si>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</si>
  <si>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</si>
  <si>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</si>
  <si>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</si>
  <si>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</si>
  <si>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</si>
  <si>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</si>
  <si>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</si>
  <si>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</si>
  <si>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</si>
  <si>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</si>
  <si>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</si>
  <si>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</si>
  <si>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</si>
  <si>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</si>
  <si>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</si>
  <si>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</si>
  <si>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</si>
  <si>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</si>
  <si>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</si>
  <si>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</si>
  <si>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</si>
  <si>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</si>
  <si>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</si>
  <si>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</si>
  <si>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</si>
  <si>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</si>
  <si>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</si>
  <si>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</si>
  <si>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</si>
  <si>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</si>
  <si>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</si>
  <si>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</si>
  <si>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</si>
  <si>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</si>
  <si>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</si>
  <si>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</si>
  <si>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</si>
  <si>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</si>
  <si>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</si>
  <si>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</si>
  <si>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</si>
  <si>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</si>
  <si>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</si>
  <si>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</si>
  <si>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</si>
  <si>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</si>
  <si>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</si>
  <si>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</si>
  <si>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</si>
  <si>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</si>
  <si>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</si>
  <si>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</si>
  <si>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</si>
  <si>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</si>
  <si>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</si>
  <si>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</si>
  <si>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</si>
  <si>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</si>
  <si>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</si>
  <si>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</si>
  <si>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</si>
  <si>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</si>
  <si>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</si>
  <si>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</si>
  <si>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</si>
  <si>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</si>
  <si>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</si>
  <si>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</si>
  <si>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</si>
  <si>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</si>
  <si>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</si>
  <si>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</si>
  <si>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</si>
  <si>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</si>
  <si>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</si>
  <si>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</si>
  <si>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</si>
  <si>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</si>
  <si>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</si>
  <si>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</si>
  <si>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</si>
  <si>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</si>
  <si>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</si>
  <si>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</si>
  <si>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</si>
  <si>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</si>
  <si>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</si>
  <si>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</si>
  <si>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</si>
  <si>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</si>
  <si>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</si>
  <si>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</si>
  <si>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</si>
  <si>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</si>
  <si>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</si>
  <si>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</si>
  <si>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</si>
  <si>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</si>
  <si>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</si>
  <si>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</si>
  <si>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</si>
  <si>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</si>
  <si>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</si>
  <si>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</si>
  <si>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</si>
  <si>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</si>
  <si>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</si>
  <si>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</si>
  <si>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</si>
  <si>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</si>
  <si>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</si>
  <si>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</si>
  <si>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</si>
  <si>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</si>
  <si>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</si>
  <si>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</si>
  <si>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</si>
  <si>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</si>
  <si>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</si>
  <si>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</si>
  <si>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</si>
  <si>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</si>
  <si>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</si>
  <si>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</si>
  <si>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</si>
  <si>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</si>
  <si>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</si>
  <si>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</si>
  <si>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</si>
  <si>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</si>
  <si>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</si>
  <si>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</si>
  <si>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</si>
  <si>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</si>
  <si>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</si>
  <si>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</si>
  <si>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</si>
  <si>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</si>
  <si>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</si>
  <si>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</si>
  <si>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</si>
  <si>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</si>
  <si>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</si>
  <si>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</si>
  <si>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</si>
  <si>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</si>
  <si>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</si>
  <si>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</si>
  <si>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</si>
  <si>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</si>
  <si>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</si>
  <si>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</si>
  <si>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</si>
  <si>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</si>
  <si>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</si>
  <si>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</si>
  <si>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</si>
  <si>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</si>
  <si>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</si>
  <si>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</si>
  <si>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</si>
  <si>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</si>
  <si>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</si>
  <si>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</si>
  <si>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</si>
  <si>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</si>
  <si>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</si>
  <si>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</si>
  <si>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</si>
  <si>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</si>
  <si>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</si>
  <si>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</si>
  <si>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</si>
  <si>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</si>
  <si>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</si>
  <si>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</si>
  <si>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</si>
  <si>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</si>
  <si>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</si>
  <si>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</si>
  <si>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</si>
  <si>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</si>
  <si>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</si>
  <si>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</si>
  <si>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</si>
  <si>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</si>
  <si>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</si>
  <si>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</si>
  <si>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</si>
  <si>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</si>
  <si>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</si>
  <si>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</si>
  <si>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</si>
  <si>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</si>
  <si>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</si>
  <si>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</si>
  <si>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</si>
  <si>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</si>
  <si>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</si>
  <si>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</si>
  <si>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</si>
  <si>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</si>
  <si>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</si>
  <si>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</si>
  <si>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</si>
  <si>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</si>
  <si>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</si>
  <si>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</si>
  <si>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</si>
  <si>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</si>
  <si>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</si>
  <si>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</si>
  <si>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</si>
  <si>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</si>
  <si>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</si>
  <si>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</si>
  <si>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</si>
  <si>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</si>
  <si>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</si>
  <si>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</si>
  <si>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</si>
  <si>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</si>
  <si>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</si>
  <si>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</si>
  <si>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</si>
  <si>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</si>
  <si>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</si>
  <si>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</si>
  <si>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</si>
  <si>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</si>
  <si>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</si>
  <si>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</si>
  <si>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</si>
  <si>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</si>
  <si>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</si>
  <si>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</si>
  <si>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</si>
  <si>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</si>
  <si>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</si>
  <si>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</si>
  <si>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</si>
  <si>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</si>
  <si>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</si>
  <si>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</si>
  <si>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</si>
  <si>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</si>
  <si>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</si>
  <si>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</si>
  <si>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</si>
  <si>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</si>
  <si>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</si>
  <si>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</si>
  <si>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</si>
  <si>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</si>
  <si>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</si>
  <si>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</si>
  <si>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</si>
  <si>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</si>
  <si>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</si>
  <si>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</si>
  <si>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</si>
  <si>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</si>
  <si>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</si>
  <si>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</si>
  <si>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</si>
  <si>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</si>
  <si>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</si>
  <si>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</si>
  <si>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</si>
  <si>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</si>
  <si>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</si>
  <si>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</si>
  <si>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</si>
  <si>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</si>
  <si>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</si>
  <si>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</si>
  <si>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</si>
  <si>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</si>
  <si>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</si>
  <si>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</si>
  <si>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</si>
  <si>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</si>
  <si>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</si>
  <si>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</si>
  <si>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</si>
  <si>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</si>
  <si>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</si>
  <si>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</si>
  <si>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</si>
  <si>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</si>
  <si>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</si>
  <si>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</si>
  <si>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</si>
  <si>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</si>
  <si>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</si>
  <si>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</si>
  <si>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</si>
  <si>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</si>
  <si>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</si>
  <si>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</si>
  <si>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</si>
  <si>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</si>
  <si>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</si>
  <si>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</si>
  <si>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</si>
  <si>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</si>
  <si>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</si>
  <si>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</si>
  <si>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</si>
  <si>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</si>
  <si>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</si>
  <si>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</si>
  <si>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</si>
  <si>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</si>
  <si>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</si>
  <si>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</si>
  <si>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</si>
  <si>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</si>
  <si>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</si>
  <si>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</si>
  <si>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</si>
  <si>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</si>
  <si>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</si>
  <si>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</si>
  <si>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</si>
  <si>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</si>
  <si>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</si>
  <si>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</si>
  <si>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</si>
  <si>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</si>
  <si>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</si>
  <si>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</si>
  <si>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</si>
  <si>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</si>
  <si>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</si>
  <si>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</si>
  <si>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</si>
  <si>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</si>
  <si>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</si>
  <si>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</si>
  <si>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</si>
  <si>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</si>
  <si>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</si>
  <si>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</si>
  <si>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</si>
  <si>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</si>
  <si>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</si>
  <si>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</si>
  <si>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</si>
  <si>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</si>
  <si>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</si>
  <si>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</si>
  <si>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</si>
  <si>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</si>
  <si>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</si>
  <si>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</si>
  <si>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</si>
  <si>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</si>
  <si>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</si>
  <si>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</si>
  <si>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</si>
  <si>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</si>
  <si>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</si>
  <si>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</si>
  <si>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</si>
  <si>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</si>
  <si>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</si>
  <si>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</si>
  <si>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</si>
  <si>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</si>
  <si>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</si>
  <si>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</si>
  <si>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</si>
  <si>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</si>
  <si>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</si>
  <si>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</si>
  <si>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</si>
  <si>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</si>
  <si>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</si>
  <si>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</si>
  <si>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</si>
  <si>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</si>
  <si>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</si>
  <si>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</si>
  <si>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</si>
  <si>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</si>
  <si>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</si>
  <si>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</si>
  <si>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</si>
  <si>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</si>
  <si>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</si>
  <si>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</si>
  <si>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</si>
  <si>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</si>
  <si>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</si>
  <si>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</si>
  <si>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</si>
  <si>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</si>
  <si>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</si>
  <si>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</si>
  <si>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</si>
  <si>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</si>
  <si>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</si>
  <si>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</si>
  <si>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</si>
  <si>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</si>
  <si>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</si>
  <si>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</si>
  <si>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</si>
  <si>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</si>
  <si>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</si>
  <si>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</si>
  <si>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</si>
  <si>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</si>
  <si>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</si>
  <si>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</si>
  <si>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</si>
  <si>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</si>
  <si>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</si>
  <si>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</si>
  <si>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</si>
  <si>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</si>
  <si>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</si>
  <si>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</si>
  <si>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</si>
  <si>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</si>
  <si>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</si>
  <si>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</si>
  <si>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</si>
  <si>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</si>
  <si>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</si>
  <si>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</si>
  <si>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</si>
  <si>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</si>
  <si>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</si>
  <si>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</si>
  <si>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</si>
  <si>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</si>
  <si>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</si>
  <si>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</si>
  <si>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</si>
  <si>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</si>
  <si>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</si>
  <si>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</si>
  <si>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</si>
  <si>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</si>
  <si>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</si>
  <si>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</si>
  <si>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</si>
  <si>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</si>
  <si>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</si>
  <si>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</si>
  <si>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</si>
  <si>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</si>
  <si>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</si>
  <si>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</si>
  <si>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</si>
  <si>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</si>
  <si>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</si>
  <si>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</si>
  <si>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</si>
  <si>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</si>
  <si>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</si>
  <si>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</si>
  <si>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</si>
  <si>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</si>
  <si>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</si>
  <si>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</si>
  <si>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</si>
  <si>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</si>
  <si>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</si>
  <si>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</si>
  <si>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</si>
  <si>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</si>
  <si>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</si>
  <si>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</si>
  <si>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</si>
  <si>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</si>
  <si>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</si>
  <si>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</si>
  <si>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</si>
  <si>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</si>
  <si>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</si>
  <si>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</si>
  <si>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</si>
  <si>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</si>
  <si>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</si>
  <si>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</si>
  <si>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</si>
  <si>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</si>
  <si>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</si>
  <si>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</si>
  <si>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</si>
  <si>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</si>
  <si>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</si>
  <si>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</si>
  <si>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</si>
  <si>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</si>
  <si>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</si>
  <si>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</si>
  <si>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</si>
  <si>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</si>
  <si>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</si>
  <si>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</si>
  <si>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</si>
  <si>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</si>
  <si>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</si>
  <si>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</si>
  <si>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</si>
  <si>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</si>
  <si>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</si>
  <si>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</si>
  <si>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</si>
  <si>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</si>
  <si>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</si>
  <si>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</si>
  <si>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</si>
  <si>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</si>
  <si>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</si>
  <si>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</si>
  <si>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</si>
  <si>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</si>
  <si>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</si>
  <si>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</si>
  <si>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</si>
  <si>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</si>
  <si>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</si>
  <si>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</si>
  <si>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</si>
  <si>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</si>
  <si>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</si>
  <si>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</si>
  <si>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</si>
  <si>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</si>
  <si>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</si>
  <si>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</si>
  <si>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</si>
  <si>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</si>
  <si>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</si>
  <si>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</si>
  <si>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</si>
  <si>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</si>
  <si>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</si>
  <si>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</si>
  <si>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</si>
  <si>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</si>
  <si>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</si>
  <si>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</si>
  <si>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</si>
  <si>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</si>
  <si>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</si>
  <si>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</si>
  <si>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</si>
  <si>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</si>
  <si>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</si>
  <si>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</si>
  <si>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</si>
  <si>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</si>
  <si>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</si>
  <si>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</si>
  <si>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</si>
  <si>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</si>
  <si>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</si>
  <si>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</si>
  <si>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</si>
  <si>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</si>
  <si>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</si>
  <si>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</si>
  <si>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</si>
  <si>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</si>
  <si>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</si>
  <si>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</si>
  <si>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</si>
  <si>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</si>
  <si>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</si>
  <si>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</si>
  <si>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</si>
  <si>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</si>
  <si>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</si>
  <si>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</si>
  <si>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</si>
  <si>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</si>
  <si>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</si>
  <si>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</si>
  <si>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</si>
  <si>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</si>
  <si>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</si>
  <si>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</si>
  <si>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</si>
  <si>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</si>
  <si>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</si>
  <si>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</si>
  <si>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</si>
  <si>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</si>
  <si>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</si>
  <si>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</si>
  <si>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</si>
  <si>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</si>
  <si>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</si>
  <si>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</si>
  <si>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</si>
  <si>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</si>
  <si>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</si>
  <si>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</si>
  <si>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</si>
  <si>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</si>
  <si>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</si>
  <si>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</si>
  <si>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</si>
  <si>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</si>
  <si>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</si>
  <si>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</si>
  <si>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</si>
  <si>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</si>
  <si>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</si>
  <si>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</si>
  <si>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</si>
  <si>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</si>
  <si>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</si>
  <si>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</si>
  <si>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</si>
  <si>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</si>
  <si>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</si>
  <si>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</si>
  <si>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</si>
  <si>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</si>
  <si>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</si>
  <si>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</si>
  <si>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</si>
  <si>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</si>
  <si>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</si>
  <si>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</si>
  <si>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</si>
  <si>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</si>
  <si>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</si>
  <si>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</si>
  <si>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</si>
  <si>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</si>
  <si>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</si>
  <si>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</si>
  <si>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</si>
  <si>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</si>
  <si>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</si>
  <si>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</si>
  <si>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</si>
  <si>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</si>
  <si>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</si>
  <si>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</si>
  <si>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</si>
  <si>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</si>
  <si>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</si>
  <si>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</si>
  <si>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</si>
  <si>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</si>
  <si>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</si>
  <si>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</si>
  <si>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</si>
  <si>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</si>
  <si>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</si>
  <si>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</si>
  <si>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</si>
  <si>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</si>
  <si>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</si>
  <si>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</si>
  <si>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</si>
  <si>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</si>
  <si>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</si>
  <si>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</si>
  <si>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</si>
  <si>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</si>
  <si>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</si>
  <si>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</si>
  <si>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</si>
  <si>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</si>
  <si>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</si>
  <si>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</si>
  <si>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</si>
  <si>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</si>
  <si>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</si>
  <si>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</si>
  <si>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</si>
  <si>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</si>
  <si>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</si>
  <si>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</si>
  <si>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</si>
  <si>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</si>
  <si>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</si>
  <si>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</si>
  <si>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</si>
  <si>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</si>
  <si>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</si>
  <si>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</si>
  <si>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</si>
  <si>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</si>
  <si>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</si>
  <si>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</si>
  <si>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</si>
  <si>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</si>
  <si>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</si>
  <si>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</si>
  <si>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</si>
  <si>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</si>
  <si>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</si>
  <si>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</si>
  <si>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</si>
  <si>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</si>
  <si>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</si>
  <si>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</si>
  <si>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</si>
  <si>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</si>
  <si>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</si>
  <si>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</si>
  <si>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</si>
  <si>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</si>
  <si>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</si>
  <si>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</si>
  <si>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</si>
  <si>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</si>
  <si>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</si>
  <si>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</si>
  <si>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</si>
  <si>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</si>
  <si>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</si>
  <si>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</si>
  <si>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</si>
  <si>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</si>
  <si>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</si>
  <si>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</si>
  <si>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</si>
  <si>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</si>
  <si>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</si>
  <si>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</si>
  <si>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</si>
  <si>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</si>
  <si>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</si>
  <si>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</si>
  <si>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</si>
  <si>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</si>
  <si>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</si>
  <si>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</si>
  <si>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</si>
  <si>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</si>
  <si>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</si>
  <si>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</si>
  <si>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</si>
  <si>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</si>
  <si>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</si>
  <si>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</si>
  <si>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</si>
  <si>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</si>
  <si>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</si>
  <si>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</si>
  <si>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</si>
  <si>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</si>
  <si>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</si>
  <si>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</si>
  <si>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</si>
  <si>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</si>
  <si>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</si>
  <si>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</si>
  <si>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</si>
  <si>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</si>
  <si>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</si>
  <si>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</si>
  <si>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</si>
  <si>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</si>
  <si>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</si>
  <si>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</si>
  <si>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</si>
  <si>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</si>
  <si>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</si>
  <si>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</si>
  <si>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</si>
  <si>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</si>
  <si>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</si>
  <si>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</si>
  <si>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</si>
  <si>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</si>
  <si>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</si>
  <si>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</si>
  <si>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</si>
  <si>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</si>
  <si>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</si>
  <si>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</si>
  <si>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</si>
  <si>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</si>
  <si>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</si>
  <si>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</si>
  <si>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</si>
  <si>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</si>
  <si>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</si>
  <si>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</si>
  <si>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</si>
  <si>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</si>
  <si>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</si>
  <si>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</si>
  <si>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</si>
  <si>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</si>
  <si>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</si>
  <si>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</si>
  <si>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</si>
  <si>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</si>
  <si>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</si>
  <si>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</si>
  <si>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</si>
  <si>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</si>
  <si>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</si>
  <si>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</si>
  <si>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</si>
  <si>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</si>
  <si>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</si>
  <si>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</si>
  <si>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</si>
  <si>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</si>
  <si>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</si>
  <si>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</si>
  <si>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</si>
  <si>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</si>
  <si>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</si>
  <si>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</si>
  <si>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</si>
  <si>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</si>
  <si>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</si>
  <si>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</si>
  <si>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</si>
  <si>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</si>
  <si>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</si>
  <si>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</si>
  <si>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</si>
  <si>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</si>
  <si>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</si>
  <si>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</si>
  <si>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</si>
  <si>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</si>
  <si>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</si>
  <si>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</si>
  <si>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</si>
  <si>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</si>
  <si>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</si>
  <si>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</si>
  <si>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</si>
  <si>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</si>
  <si>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</si>
  <si>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</si>
  <si>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</si>
  <si>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</si>
  <si>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</si>
  <si>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</si>
  <si>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</si>
  <si>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</si>
  <si>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</si>
  <si>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</si>
  <si>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</si>
  <si>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</si>
  <si>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</si>
  <si>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</si>
  <si>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</si>
  <si>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</si>
  <si>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</si>
  <si>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</si>
  <si>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</si>
  <si>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</si>
  <si>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</si>
  <si>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</si>
  <si>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</si>
  <si>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</si>
  <si>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</si>
  <si>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</si>
  <si>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</si>
  <si>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</si>
  <si>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</si>
  <si>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</si>
  <si>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</si>
  <si>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</si>
  <si>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</si>
  <si>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</si>
  <si>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</si>
  <si>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</si>
  <si>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</si>
  <si>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</si>
  <si>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</si>
  <si>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</si>
  <si>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</si>
  <si>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</si>
  <si>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</si>
  <si>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</si>
  <si>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</si>
  <si>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</si>
  <si>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</si>
  <si>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</si>
  <si>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</si>
  <si>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</si>
  <si>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</si>
  <si>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</si>
  <si>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</si>
  <si>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</si>
  <si>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</si>
  <si>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</si>
  <si>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</si>
  <si>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</si>
  <si>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</si>
  <si>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</si>
  <si>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</si>
  <si>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</si>
  <si>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</si>
  <si>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</si>
  <si>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</si>
  <si>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</si>
  <si>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</si>
  <si>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</si>
  <si>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</si>
  <si>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</si>
  <si>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</si>
  <si>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</si>
  <si>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</si>
  <si>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</si>
  <si>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</si>
  <si>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</si>
  <si>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</si>
  <si>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</si>
  <si>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</si>
  <si>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</si>
  <si>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</si>
  <si>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</si>
  <si>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</si>
  <si>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</si>
  <si>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</si>
  <si>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</si>
  <si>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</si>
  <si>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</si>
  <si>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</si>
  <si>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</si>
  <si>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</si>
  <si>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</si>
  <si>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</si>
  <si>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</si>
  <si>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</si>
  <si>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</si>
  <si>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</si>
  <si>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</si>
  <si>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</si>
  <si>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</si>
  <si>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</si>
  <si>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</si>
  <si>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</si>
  <si>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</si>
  <si>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</si>
  <si>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</si>
  <si>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</si>
  <si>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</si>
  <si>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</si>
  <si>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</si>
  <si>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</si>
  <si>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</si>
  <si>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</si>
  <si>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</si>
  <si>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</si>
  <si>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</si>
  <si>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</si>
  <si>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</si>
  <si>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</si>
  <si>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</si>
  <si>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</si>
  <si>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</si>
  <si>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</si>
  <si>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</si>
  <si>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</si>
  <si>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</si>
  <si>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</si>
  <si>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</si>
  <si>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</si>
  <si>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</si>
  <si>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</si>
  <si>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</si>
  <si>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</si>
  <si>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</si>
  <si>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</si>
  <si>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</si>
  <si>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</si>
  <si>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</si>
  <si>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</si>
  <si>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</si>
  <si>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</si>
  <si>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</si>
  <si>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</si>
  <si>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</si>
  <si>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</si>
  <si>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</si>
  <si>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</si>
  <si>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</si>
  <si>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</si>
  <si>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</si>
  <si>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</si>
  <si>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</si>
  <si>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</si>
  <si>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</si>
  <si>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</si>
  <si>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</si>
  <si>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</si>
  <si>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</si>
  <si>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</si>
  <si>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</si>
  <si>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</si>
  <si>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</si>
  <si>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</si>
  <si>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</si>
  <si>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</si>
  <si>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</si>
  <si>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</si>
  <si>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</si>
  <si>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</si>
  <si>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</si>
  <si>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</si>
  <si>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</si>
  <si>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</si>
  <si>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</si>
  <si>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</si>
  <si>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</si>
  <si>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</si>
  <si>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</si>
  <si>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</si>
  <si>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</si>
  <si>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</si>
  <si>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</si>
  <si>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</si>
  <si>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</si>
  <si>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</si>
  <si>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</si>
  <si>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</si>
  <si>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</si>
  <si>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</si>
  <si>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</si>
  <si>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</si>
  <si>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</si>
  <si>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</si>
  <si>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</si>
  <si>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</si>
  <si>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</si>
  <si>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</si>
  <si>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</si>
  <si>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</si>
  <si>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</si>
  <si>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</si>
  <si>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</si>
  <si>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</si>
  <si>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</si>
  <si>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</si>
  <si>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</si>
  <si>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</si>
  <si>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</si>
  <si>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</si>
  <si>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</si>
  <si>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</si>
  <si>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</si>
  <si>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</si>
  <si>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</si>
  <si>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</si>
  <si>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</si>
  <si>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</si>
  <si>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</si>
  <si>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</si>
  <si>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</si>
  <si>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</si>
  <si>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</si>
  <si>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</si>
  <si>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</si>
  <si>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</si>
  <si>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</si>
  <si>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</si>
  <si>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</si>
  <si>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</si>
  <si>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</si>
  <si>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</si>
  <si>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</si>
  <si>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</si>
  <si>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</si>
  <si>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</si>
  <si>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</si>
  <si>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</si>
  <si>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</si>
  <si>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</si>
  <si>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</si>
  <si>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</si>
  <si>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</si>
  <si>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</si>
  <si>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</si>
  <si>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</si>
  <si>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</si>
  <si>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</si>
  <si>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</si>
  <si>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</si>
  <si>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</si>
  <si>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</si>
  <si>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</si>
  <si>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</si>
  <si>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</si>
  <si>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</si>
  <si>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</si>
  <si>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</si>
  <si>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</si>
  <si>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</si>
  <si>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</si>
  <si>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</si>
  <si>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</si>
  <si>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</si>
  <si>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</si>
  <si>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</si>
  <si>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</si>
  <si>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</si>
  <si>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</si>
  <si>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</si>
  <si>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</si>
  <si>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</si>
  <si>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</si>
  <si>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</si>
  <si>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</si>
  <si>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</si>
  <si>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</si>
  <si>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</si>
  <si>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</si>
  <si>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</si>
  <si>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</si>
  <si>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</si>
  <si>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</si>
  <si>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</si>
  <si>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</si>
  <si>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</si>
  <si>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</si>
  <si>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</si>
  <si>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</si>
  <si>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</si>
  <si>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</si>
  <si>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</si>
  <si>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</si>
  <si>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</si>
  <si>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</si>
  <si>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</si>
  <si>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</si>
  <si>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</si>
  <si>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</si>
  <si>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</si>
  <si>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</si>
  <si>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</si>
  <si>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</si>
  <si>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</si>
  <si>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</si>
  <si>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</si>
  <si>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</si>
  <si>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</si>
  <si>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</si>
  <si>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</si>
  <si>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</si>
  <si>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</si>
  <si>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</si>
  <si>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</si>
  <si>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</si>
  <si>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</si>
  <si>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</si>
  <si>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</si>
  <si>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</si>
  <si>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</si>
  <si>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</si>
  <si>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</si>
  <si>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</si>
  <si>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</si>
  <si>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</si>
  <si>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</si>
  <si>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</si>
  <si>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</si>
  <si>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</si>
  <si>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</si>
  <si>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</si>
  <si>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</si>
  <si>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</si>
  <si>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</si>
  <si>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</si>
  <si>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</si>
  <si>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</si>
  <si>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</si>
  <si>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</si>
  <si>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</si>
  <si>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</si>
  <si>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</si>
  <si>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</si>
  <si>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</si>
  <si>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</si>
  <si>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</si>
  <si>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</si>
  <si>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</si>
  <si>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</si>
  <si>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</si>
  <si>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</si>
  <si>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</si>
  <si>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</si>
  <si>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</si>
  <si>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</si>
  <si>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</si>
  <si>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</si>
  <si>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</si>
  <si>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</si>
  <si>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</si>
  <si>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</si>
  <si>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</si>
  <si>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</si>
  <si>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</si>
  <si>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</si>
  <si>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</si>
  <si>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</si>
  <si>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</si>
  <si>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</si>
  <si>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</si>
  <si>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</si>
  <si>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</si>
  <si>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</si>
  <si>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</si>
  <si>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</si>
  <si>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</si>
  <si>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</si>
  <si>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</si>
  <si>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</si>
  <si>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</si>
  <si>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</si>
  <si>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</si>
  <si>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</si>
  <si>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</si>
  <si>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</si>
  <si>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</si>
  <si>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</si>
  <si>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</si>
  <si>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</si>
  <si>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</si>
  <si>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</si>
  <si>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</si>
  <si>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</si>
  <si>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</si>
  <si>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</si>
  <si>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</si>
  <si>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</si>
  <si>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</si>
  <si>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</si>
  <si>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</si>
  <si>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</si>
  <si>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</si>
  <si>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</si>
  <si>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</si>
  <si>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</si>
  <si>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</si>
  <si>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</si>
  <si>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</si>
  <si>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</si>
  <si>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</si>
  <si>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</si>
  <si>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</si>
  <si>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</si>
  <si>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</si>
  <si>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</si>
  <si>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</si>
  <si>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</si>
  <si>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</si>
  <si>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</si>
  <si>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</si>
  <si>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</si>
  <si>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</si>
  <si>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</si>
  <si>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</si>
  <si>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</si>
  <si>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</si>
  <si>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</si>
  <si>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</si>
  <si>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</si>
  <si>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</si>
  <si>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</si>
  <si>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</si>
  <si>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</si>
  <si>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</si>
  <si>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</si>
  <si>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</si>
  <si>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</si>
  <si>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</si>
  <si>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</si>
  <si>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</si>
  <si>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</si>
  <si>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</si>
  <si>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</si>
  <si>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</si>
  <si>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</si>
  <si>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</si>
  <si>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</si>
  <si>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</si>
  <si>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</si>
  <si>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</si>
  <si>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</si>
  <si>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</si>
  <si>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</si>
  <si>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</si>
  <si>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</si>
  <si>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</si>
  <si>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</si>
  <si>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</si>
  <si>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</si>
  <si>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</si>
  <si>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</si>
  <si>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</si>
  <si>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</si>
  <si>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</si>
  <si>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</si>
  <si>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</si>
  <si>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</si>
  <si>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</si>
  <si>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</si>
  <si>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</si>
  <si>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</si>
  <si>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</si>
  <si>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</si>
  <si>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</si>
  <si>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</si>
  <si>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</si>
  <si>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</si>
  <si>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</si>
  <si>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</si>
  <si>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</si>
  <si>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</si>
  <si>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</si>
  <si>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</si>
  <si>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</si>
  <si>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</si>
  <si>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</si>
  <si>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</si>
  <si>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</si>
  <si>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</si>
  <si>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</si>
  <si>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</si>
  <si>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</si>
  <si>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</si>
  <si>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</si>
  <si>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</si>
  <si>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</si>
  <si>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</si>
  <si>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</si>
  <si>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</si>
  <si>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</si>
  <si>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</si>
  <si>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</si>
  <si>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</si>
  <si>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</si>
  <si>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</si>
  <si>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</si>
  <si>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</si>
  <si>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</si>
  <si>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</si>
  <si>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</si>
  <si>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</si>
  <si>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</si>
  <si>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</si>
  <si>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</si>
  <si>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</si>
  <si>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</si>
  <si>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</si>
  <si>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</si>
  <si>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</si>
  <si>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</si>
  <si>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</si>
  <si>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</si>
  <si>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</si>
  <si>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</si>
  <si>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</si>
  <si>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</si>
  <si>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</si>
  <si>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</si>
  <si>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</si>
  <si>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</si>
  <si>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</si>
  <si>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</si>
  <si>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</si>
  <si>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</si>
  <si>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</si>
  <si>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</si>
  <si>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</si>
  <si>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</si>
  <si>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</si>
  <si>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</si>
  <si>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</si>
  <si>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</si>
  <si>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</si>
  <si>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</si>
  <si>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</si>
  <si>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</si>
  <si>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</si>
  <si>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</si>
  <si>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</si>
  <si>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</si>
  <si>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</si>
  <si>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</si>
  <si>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</si>
  <si>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</si>
  <si>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</si>
  <si>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</si>
  <si>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</si>
  <si>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</si>
  <si>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</si>
  <si>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</si>
  <si>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</si>
  <si>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</si>
  <si>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</si>
  <si>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</si>
  <si>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</si>
  <si>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</si>
  <si>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</si>
  <si>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</si>
  <si>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</si>
  <si>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</si>
  <si>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</si>
  <si>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</si>
  <si>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</si>
  <si>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</si>
  <si>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</si>
  <si>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</si>
  <si>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</si>
  <si>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</si>
  <si>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</si>
  <si>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</si>
  <si>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</si>
  <si>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</si>
  <si>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</si>
  <si>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</si>
  <si>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</si>
  <si>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</si>
  <si>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</si>
  <si>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</si>
  <si>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</si>
  <si>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</si>
  <si>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</si>
  <si>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</si>
  <si>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</si>
  <si>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</si>
  <si>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</si>
  <si>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</si>
  <si>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</si>
  <si>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</si>
  <si>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</si>
  <si>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</si>
  <si>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</si>
  <si>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</si>
  <si>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</si>
  <si>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</si>
  <si>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</si>
  <si>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</si>
  <si>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</si>
  <si>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</si>
  <si>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</si>
  <si>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</si>
  <si>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</si>
  <si>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</si>
  <si>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</si>
  <si>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</si>
  <si>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</si>
  <si>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</si>
  <si>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</si>
  <si>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</si>
  <si>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</si>
  <si>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</si>
  <si>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</si>
  <si>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</si>
  <si>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</si>
  <si>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</si>
  <si>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</si>
  <si>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</si>
  <si>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</si>
  <si>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</si>
  <si>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</si>
  <si>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</si>
  <si>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</si>
  <si>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</si>
  <si>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</si>
  <si>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</si>
  <si>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</si>
  <si>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</si>
  <si>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</si>
  <si>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</si>
  <si>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</si>
  <si>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</si>
  <si>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</si>
  <si>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</si>
  <si>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</si>
  <si>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</si>
  <si>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</si>
  <si>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</si>
  <si>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</si>
  <si>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</si>
  <si>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</si>
  <si>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</si>
  <si>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</si>
  <si>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</si>
  <si>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</si>
  <si>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</si>
  <si>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</si>
  <si>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</si>
  <si>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</si>
  <si>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</si>
  <si>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</si>
  <si>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</si>
  <si>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</si>
  <si>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</si>
  <si>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</si>
  <si>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</si>
  <si>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</si>
  <si>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</si>
  <si>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</si>
  <si>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</si>
  <si>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</si>
  <si>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</si>
  <si>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</si>
  <si>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</si>
  <si>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</si>
  <si>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</si>
  <si>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</si>
  <si>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</si>
  <si>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</si>
  <si>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</si>
  <si>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</si>
  <si>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</si>
  <si>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</si>
  <si>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</si>
  <si>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</si>
  <si>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</si>
  <si>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</si>
  <si>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</si>
  <si>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</si>
  <si>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</si>
  <si>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</si>
  <si>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</si>
  <si>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</si>
  <si>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</si>
  <si>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</si>
  <si>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</si>
  <si>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</si>
  <si>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</si>
  <si>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</si>
  <si>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</si>
  <si>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</si>
  <si>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</si>
  <si>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</si>
  <si>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</si>
  <si>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</si>
  <si>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</si>
  <si>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</si>
  <si>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</si>
  <si>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</si>
  <si>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</si>
  <si>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</si>
  <si>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</si>
  <si>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</si>
  <si>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</si>
  <si>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</si>
  <si>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</si>
  <si>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</si>
  <si>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</si>
  <si>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</si>
  <si>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</si>
  <si>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</si>
  <si>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</si>
  <si>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</si>
  <si>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</si>
  <si>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</si>
  <si>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</si>
  <si>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</si>
  <si>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</si>
  <si>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</si>
  <si>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</si>
  <si>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</si>
  <si>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</si>
  <si>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</si>
  <si>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</si>
  <si>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</si>
  <si>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</si>
  <si>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</si>
  <si>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</si>
  <si>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</si>
  <si>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</si>
  <si>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</si>
  <si>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</si>
  <si>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</si>
  <si>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</si>
  <si>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</si>
  <si>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</si>
  <si>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</si>
  <si>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</si>
  <si>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</si>
  <si>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</si>
  <si>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</si>
  <si>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</si>
  <si>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</si>
  <si>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</si>
  <si>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</si>
  <si>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</si>
  <si>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</si>
  <si>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</si>
  <si>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</si>
  <si>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</si>
  <si>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</si>
  <si>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</si>
  <si>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</si>
  <si>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</si>
  <si>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</si>
  <si>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</si>
  <si>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</si>
  <si>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</si>
  <si>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</si>
  <si>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</si>
  <si>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</si>
  <si>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</si>
  <si>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</si>
  <si>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</si>
  <si>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</si>
  <si>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</si>
  <si>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</si>
  <si>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</si>
  <si>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</si>
  <si>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</si>
  <si>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</si>
  <si>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</si>
  <si>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</si>
  <si>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</si>
  <si>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</si>
  <si>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</si>
  <si>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</si>
  <si>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</si>
  <si>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</si>
  <si>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</si>
  <si>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</si>
  <si>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</si>
  <si>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</si>
  <si>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</si>
  <si>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</si>
  <si>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</si>
  <si>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</si>
  <si>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</si>
  <si>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</si>
  <si>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</si>
  <si>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</si>
  <si>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</si>
  <si>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</si>
  <si>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</si>
  <si>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</si>
  <si>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</si>
  <si>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</si>
  <si>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</si>
  <si>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</si>
  <si>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</si>
  <si>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</si>
  <si>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</si>
  <si>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</si>
  <si>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</si>
  <si>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</si>
  <si>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</si>
  <si>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</si>
  <si>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</si>
  <si>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</si>
  <si>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</si>
  <si>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</si>
  <si>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</si>
  <si>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</si>
  <si>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</si>
  <si>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</si>
  <si>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</si>
  <si>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</si>
  <si>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</si>
  <si>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</si>
  <si>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</si>
  <si>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</si>
  <si>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</si>
  <si>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</si>
  <si>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</si>
  <si>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</si>
  <si>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</si>
  <si>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</si>
  <si>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</si>
  <si>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</si>
  <si>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</si>
  <si>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</si>
  <si>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</si>
  <si>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</si>
  <si>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</si>
  <si>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</si>
  <si>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</si>
  <si>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</si>
  <si>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</si>
  <si>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</si>
  <si>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</si>
  <si>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</si>
  <si>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</si>
  <si>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</si>
  <si>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</si>
  <si>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</si>
  <si>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</si>
  <si>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</si>
  <si>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</si>
  <si>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</si>
  <si>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</si>
  <si>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</si>
  <si>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</si>
  <si>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</si>
  <si>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</si>
  <si>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</si>
  <si>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</si>
  <si>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</si>
  <si>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</si>
  <si>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</si>
  <si>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</si>
  <si>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</si>
  <si>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</si>
  <si>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</si>
  <si>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</si>
  <si>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</si>
  <si>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</si>
  <si>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</si>
  <si>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</si>
  <si>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</si>
  <si>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</si>
  <si>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</si>
  <si>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</si>
  <si>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</si>
  <si>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</si>
  <si>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</si>
  <si>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</si>
  <si>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</si>
  <si>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</si>
  <si>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</si>
  <si>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</si>
  <si>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</si>
  <si>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</si>
  <si>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</si>
  <si>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</si>
  <si>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</si>
  <si>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</si>
  <si>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</si>
  <si>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</si>
  <si>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</si>
  <si>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</si>
  <si>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</si>
  <si>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</si>
  <si>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</si>
  <si>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</si>
  <si>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</si>
  <si>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</si>
  <si>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</si>
  <si>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</si>
  <si>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</si>
  <si>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</si>
  <si>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</si>
  <si>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</si>
  <si>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</si>
  <si>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</si>
  <si>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</si>
  <si>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</si>
  <si>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</si>
  <si>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</si>
  <si>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</si>
  <si>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</si>
  <si>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</si>
  <si>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</si>
  <si>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</si>
  <si>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</si>
  <si>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</si>
  <si>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</si>
  <si>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</si>
  <si>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</si>
  <si>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</si>
  <si>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</si>
  <si>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</si>
  <si>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</si>
  <si>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</si>
  <si>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</si>
  <si>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</si>
  <si>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</si>
  <si>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</si>
  <si>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</si>
  <si>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</si>
  <si>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</si>
  <si>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</si>
  <si>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</si>
  <si>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</si>
  <si>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</si>
  <si>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</si>
  <si>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</si>
  <si>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</si>
  <si>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</si>
  <si>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</si>
  <si>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</si>
  <si>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</si>
  <si>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</si>
  <si>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</si>
  <si>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</si>
  <si>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</si>
  <si>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</si>
  <si>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</si>
  <si>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</si>
  <si>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</si>
  <si>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</si>
  <si>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</si>
  <si>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</si>
  <si>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</si>
  <si>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</si>
  <si>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</si>
  <si>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</si>
  <si>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</si>
  <si>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</si>
  <si>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</si>
  <si>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</si>
  <si>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</si>
  <si>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</si>
  <si>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</si>
  <si>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</si>
  <si>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</si>
  <si>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</si>
  <si>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</si>
  <si>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</si>
  <si>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</si>
  <si>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</si>
  <si>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</si>
  <si>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</si>
  <si>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</si>
  <si>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</si>
  <si>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</si>
  <si>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</si>
  <si>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</si>
  <si>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</si>
  <si>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</si>
  <si>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</si>
  <si>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</si>
  <si>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</si>
  <si>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</si>
  <si>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</si>
  <si>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</si>
  <si>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</si>
  <si>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</si>
  <si>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</si>
  <si>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</si>
  <si>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</si>
  <si>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</si>
  <si>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</si>
  <si>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</si>
  <si>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</si>
  <si>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</si>
  <si>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</si>
  <si>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</si>
  <si>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</si>
  <si>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</si>
  <si>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</si>
  <si>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</si>
  <si>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</si>
  <si>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</si>
  <si>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</si>
  <si>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</si>
  <si>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</si>
  <si>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</si>
  <si>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</si>
  <si>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</si>
  <si>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</si>
  <si>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</si>
  <si>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</si>
  <si>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</si>
  <si>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</si>
  <si>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</si>
  <si>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</si>
  <si>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</si>
  <si>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</si>
  <si>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</si>
  <si>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</si>
  <si>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</si>
  <si>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</si>
  <si>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</si>
  <si>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</si>
  <si>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</si>
  <si>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</si>
  <si>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</si>
  <si>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</si>
  <si>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</si>
  <si>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</si>
  <si>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</si>
  <si>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</si>
  <si>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</si>
  <si>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</si>
  <si>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</si>
  <si>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</si>
  <si>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</si>
  <si>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</si>
  <si>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</si>
  <si>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</si>
  <si>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</si>
  <si>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</si>
  <si>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</si>
  <si>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</si>
  <si>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</si>
  <si>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</si>
  <si>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</si>
  <si>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</si>
  <si>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</si>
  <si>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</si>
  <si>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</si>
  <si>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</si>
  <si>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</si>
  <si>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</si>
  <si>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</si>
  <si>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</si>
  <si>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</si>
  <si>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</si>
  <si>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</si>
  <si>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</si>
  <si>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</si>
  <si>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</si>
  <si>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</si>
  <si>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</si>
  <si>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</si>
  <si>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</si>
  <si>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</si>
  <si>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</si>
  <si>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</si>
  <si>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</si>
  <si>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</si>
  <si>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</si>
  <si>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</si>
  <si>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</si>
  <si>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</si>
  <si>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</si>
  <si>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</si>
  <si>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</si>
  <si>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</si>
  <si>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</si>
  <si>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</si>
  <si>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</si>
  <si>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</si>
  <si>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</si>
  <si>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</si>
  <si>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</si>
  <si>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</si>
  <si>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</si>
  <si>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</si>
  <si>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</si>
  <si>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</si>
  <si>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</si>
  <si>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</si>
  <si>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</si>
  <si>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</si>
  <si>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</si>
  <si>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</si>
  <si>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</si>
  <si>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</si>
  <si>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</si>
  <si>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</si>
  <si>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</si>
  <si>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</si>
  <si>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</si>
  <si>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</si>
  <si>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</si>
  <si>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</si>
  <si>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</si>
  <si>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</si>
  <si>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</si>
  <si>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</si>
  <si>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</si>
  <si>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</si>
  <si>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</si>
  <si>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</si>
  <si>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</si>
  <si>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</si>
  <si>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</si>
  <si>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</si>
  <si>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</si>
  <si>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</si>
  <si>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</si>
  <si>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</si>
  <si>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</si>
  <si>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</si>
  <si>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</si>
  <si>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</si>
  <si>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</si>
  <si>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</si>
  <si>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</si>
  <si>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</si>
  <si>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</si>
  <si>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</si>
  <si>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</si>
  <si>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</si>
  <si>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</si>
  <si>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</si>
  <si>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</si>
  <si>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</si>
  <si>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</si>
  <si>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</si>
  <si>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</si>
  <si>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</si>
  <si>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</si>
  <si>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</si>
  <si>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</si>
  <si>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</si>
  <si>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</si>
  <si>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</si>
  <si>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</si>
  <si>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</si>
  <si>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</si>
  <si>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</si>
  <si>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</si>
  <si>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</si>
  <si>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</si>
  <si>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</si>
  <si>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</si>
  <si>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</si>
  <si>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</si>
  <si>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</si>
  <si>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</si>
  <si>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</si>
  <si>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</si>
  <si>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</si>
  <si>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</si>
  <si>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</si>
  <si>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</si>
  <si>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</si>
  <si>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</si>
  <si>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</si>
  <si>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</si>
  <si>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</si>
  <si>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</si>
  <si>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</si>
  <si>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</si>
  <si>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</si>
  <si>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</si>
  <si>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</si>
  <si>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</si>
  <si>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</si>
  <si>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</si>
  <si>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</si>
  <si>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</si>
  <si>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</si>
  <si>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</si>
  <si>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</si>
  <si>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</si>
  <si>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</si>
  <si>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</si>
  <si>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</si>
  <si>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</si>
  <si>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</si>
  <si>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</si>
  <si>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</si>
  <si>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</si>
  <si>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</si>
  <si>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</si>
  <si>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</si>
  <si>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</si>
  <si>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</si>
  <si>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</si>
  <si>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</si>
  <si>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</si>
  <si>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</si>
  <si>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</si>
  <si>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</si>
  <si>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</si>
  <si>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</si>
  <si>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</si>
  <si>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</si>
  <si>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</si>
  <si>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</si>
  <si>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</si>
  <si>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</si>
  <si>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</si>
  <si>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</si>
  <si>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</si>
  <si>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</si>
  <si>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</si>
  <si>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</si>
  <si>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</si>
  <si>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</si>
  <si>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</si>
  <si>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</si>
  <si>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</si>
  <si>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</si>
  <si>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</si>
  <si>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</si>
  <si>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</si>
  <si>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</si>
  <si>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</si>
  <si>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</si>
  <si>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</si>
  <si>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</si>
  <si>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</si>
  <si>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</si>
  <si>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</si>
  <si>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</si>
  <si>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</si>
  <si>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</si>
  <si>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</si>
  <si>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</si>
  <si>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</si>
  <si>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</si>
  <si>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</si>
  <si>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</si>
  <si>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</si>
  <si>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</si>
  <si>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</si>
  <si>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</si>
  <si>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</si>
  <si>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</si>
  <si>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</si>
  <si>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</si>
  <si>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</si>
  <si>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</si>
  <si>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</si>
  <si>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</si>
  <si>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</si>
  <si>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</si>
  <si>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</si>
  <si>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</si>
  <si>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</si>
  <si>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</si>
  <si>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</si>
  <si>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</si>
  <si>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</si>
  <si>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</si>
  <si>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</si>
  <si>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</si>
  <si>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</si>
  <si>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</si>
  <si>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</si>
  <si>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</si>
  <si>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</si>
  <si>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</si>
  <si>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</si>
  <si>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</si>
  <si>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</si>
  <si>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</si>
  <si>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</si>
  <si>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</si>
  <si>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</si>
  <si>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</si>
  <si>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</si>
  <si>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</si>
  <si>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</si>
  <si>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</si>
  <si>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</si>
  <si>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</si>
  <si>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</si>
  <si>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</si>
  <si>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</si>
  <si>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</si>
  <si>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</si>
  <si>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</si>
  <si>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</si>
  <si>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</si>
  <si>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</si>
  <si>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</si>
  <si>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</si>
  <si>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</si>
  <si>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</si>
  <si>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</si>
  <si>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</si>
  <si>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</si>
  <si>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</si>
  <si>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</si>
  <si>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</si>
  <si>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</si>
  <si>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</si>
  <si>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</si>
  <si>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</si>
  <si>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</si>
  <si>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</si>
  <si>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</si>
  <si>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</si>
  <si>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</si>
  <si>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</si>
  <si>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</si>
  <si>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</si>
  <si>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</si>
  <si>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</si>
  <si>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</si>
  <si>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</si>
  <si>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</si>
  <si>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</si>
  <si>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</si>
  <si>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</si>
  <si>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</si>
  <si>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</si>
  <si>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</si>
  <si>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</si>
  <si>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</si>
  <si>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</si>
  <si>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</si>
  <si>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</si>
  <si>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</si>
  <si>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</si>
  <si>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</si>
  <si>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</si>
  <si>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</si>
  <si>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</si>
  <si>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</si>
  <si>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</si>
  <si>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</si>
  <si>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</si>
  <si>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</si>
  <si>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</si>
  <si>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</si>
  <si>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</si>
  <si>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</si>
  <si>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</si>
  <si>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</si>
  <si>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</si>
  <si>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</si>
  <si>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</si>
  <si>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</si>
  <si>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</si>
  <si>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</si>
  <si>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</si>
  <si>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</si>
  <si>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</si>
  <si>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</si>
  <si>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</si>
  <si>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</si>
  <si>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</si>
  <si>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</si>
  <si>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</si>
  <si>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</si>
  <si>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</si>
  <si>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</si>
  <si>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</si>
  <si>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</si>
  <si>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</si>
  <si>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</si>
  <si>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</si>
  <si>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</si>
  <si>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</si>
  <si>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</si>
  <si>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</si>
  <si>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</si>
  <si>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</si>
  <si>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</si>
  <si>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</si>
  <si>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</si>
  <si>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</si>
  <si>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</si>
  <si>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</si>
  <si>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</si>
  <si>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</si>
  <si>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</si>
  <si>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</si>
  <si>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</si>
  <si>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</si>
  <si>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</si>
  <si>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</si>
  <si>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</si>
  <si>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</si>
  <si>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</si>
  <si>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</si>
  <si>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</si>
  <si>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</si>
  <si>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</si>
  <si>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</si>
  <si>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</si>
  <si>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</si>
  <si>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</si>
  <si>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</si>
  <si>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</si>
  <si>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</si>
  <si>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</si>
  <si>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</si>
  <si>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</si>
  <si>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</si>
  <si>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</si>
  <si>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</si>
  <si>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</si>
  <si>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</si>
  <si>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</si>
  <si>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</si>
  <si>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</si>
  <si>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</si>
  <si>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</si>
  <si>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</si>
  <si>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</si>
  <si>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</si>
  <si>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</si>
  <si>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</si>
  <si>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</si>
  <si>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</si>
  <si>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</si>
  <si>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</si>
  <si>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</si>
  <si>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</si>
  <si>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</si>
  <si>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</si>
  <si>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</si>
  <si>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</si>
  <si>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</si>
  <si>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</si>
  <si>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</si>
  <si>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</si>
  <si>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</si>
  <si>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</si>
  <si>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</si>
  <si>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</si>
  <si>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</si>
  <si>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</si>
  <si>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</si>
  <si>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</si>
  <si>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</si>
  <si>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</si>
  <si>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</si>
  <si>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</si>
  <si>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</si>
  <si>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</si>
  <si>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</si>
  <si>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</si>
  <si>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</si>
  <si>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</si>
  <si>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</si>
  <si>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</si>
  <si>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</si>
  <si>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</si>
  <si>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</si>
  <si>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</si>
  <si>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</si>
  <si>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</si>
  <si>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</si>
  <si>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</si>
  <si>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</si>
  <si>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</si>
  <si>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</si>
  <si>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</si>
  <si>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</si>
  <si>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</si>
  <si>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</si>
  <si>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</si>
  <si>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</si>
  <si>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</si>
  <si>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</si>
  <si>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</si>
  <si>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</si>
  <si>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</si>
  <si>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</si>
  <si>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</si>
  <si>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</si>
  <si>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</si>
  <si>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</si>
  <si>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</si>
  <si>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</si>
  <si>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</si>
  <si>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</si>
  <si>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</si>
  <si>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</si>
  <si>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</si>
  <si>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</si>
  <si>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</si>
  <si>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</si>
  <si>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</si>
  <si>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</si>
  <si>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</si>
  <si>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</si>
  <si>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</si>
  <si>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</si>
  <si>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</si>
  <si>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</si>
  <si>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</si>
  <si>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</si>
  <si>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</si>
  <si>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</si>
  <si>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</si>
  <si>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</si>
  <si>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</si>
  <si>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</si>
  <si>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</si>
  <si>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</si>
  <si>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</si>
  <si>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</si>
  <si>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</si>
  <si>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</si>
  <si>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</si>
  <si>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</si>
  <si>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</si>
  <si>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</si>
  <si>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</si>
  <si>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</si>
  <si>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</si>
  <si>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</si>
  <si>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</si>
  <si>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</si>
  <si>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</si>
  <si>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</si>
  <si>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</si>
  <si>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</si>
  <si>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</si>
  <si>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</si>
  <si>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</si>
  <si>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</si>
  <si>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</si>
  <si>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</si>
  <si>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</si>
  <si>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</si>
  <si>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</si>
  <si>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</si>
  <si>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</si>
  <si>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</si>
  <si>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</si>
  <si>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</si>
  <si>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</si>
  <si>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</si>
  <si>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</si>
  <si>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</si>
  <si>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</si>
  <si>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</si>
  <si>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</si>
  <si>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</si>
  <si>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</si>
  <si>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</si>
  <si>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</si>
  <si>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</si>
  <si>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</si>
  <si>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</si>
  <si>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</si>
  <si>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</si>
  <si>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</si>
  <si>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</si>
  <si>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</si>
  <si>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</si>
  <si>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</si>
  <si>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</si>
  <si>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</si>
  <si>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</si>
  <si>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</si>
  <si>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</si>
  <si>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</si>
  <si>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</si>
  <si>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</si>
  <si>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</si>
  <si>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</si>
  <si>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</si>
  <si>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</si>
  <si>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</si>
  <si>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</si>
  <si>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</si>
  <si>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</si>
  <si>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</si>
  <si>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</si>
  <si>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</si>
  <si>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</si>
  <si>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</si>
  <si>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</si>
  <si>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</si>
  <si>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</si>
  <si>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</si>
  <si>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</si>
  <si>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</si>
  <si>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</si>
  <si>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</si>
  <si>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</si>
  <si>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</si>
  <si>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</si>
  <si>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</si>
  <si>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</si>
  <si>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</si>
  <si>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</si>
  <si>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</si>
  <si>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</si>
  <si>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</si>
  <si>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</si>
  <si>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</si>
  <si>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</si>
  <si>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</si>
  <si>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</si>
  <si>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</si>
  <si>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</si>
  <si>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</si>
  <si>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</si>
  <si>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</si>
  <si>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</si>
  <si>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</si>
  <si>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</si>
  <si>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</si>
  <si>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</si>
  <si>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</si>
  <si>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</si>
  <si>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</si>
  <si>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</si>
  <si>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</si>
  <si>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</si>
  <si>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</si>
  <si>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</si>
  <si>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</si>
  <si>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</si>
  <si>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</si>
  <si>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</si>
  <si>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</si>
  <si>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</si>
  <si>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</si>
  <si>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</si>
  <si>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</si>
  <si>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</si>
  <si>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</si>
  <si>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</si>
  <si>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</si>
  <si>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</si>
  <si>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</si>
  <si>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</si>
  <si>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</si>
  <si>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</si>
  <si>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</si>
  <si>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</si>
  <si>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</si>
  <si>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</si>
  <si>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</si>
  <si>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</si>
  <si>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</si>
  <si>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</si>
  <si>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</si>
  <si>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</si>
  <si>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</si>
  <si>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</si>
  <si>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</si>
  <si>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</si>
  <si>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</si>
  <si>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</si>
  <si>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</si>
  <si>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</si>
  <si>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</si>
  <si>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</si>
  <si>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</si>
  <si>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</si>
  <si>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</si>
  <si>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</si>
  <si>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</si>
  <si>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</si>
  <si>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</si>
  <si>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</si>
  <si>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</si>
  <si>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</si>
  <si>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</si>
  <si>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</si>
  <si>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</si>
  <si>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</si>
  <si>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</si>
  <si>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</si>
  <si>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</si>
  <si>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</si>
  <si>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</si>
  <si>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</si>
  <si>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</si>
  <si>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</si>
  <si>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</si>
  <si>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</si>
  <si>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</si>
  <si>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</si>
  <si>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</si>
  <si>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</si>
  <si>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</si>
  <si>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</si>
  <si>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</si>
  <si>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</si>
  <si>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</si>
  <si>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</si>
  <si>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</si>
  <si>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</si>
  <si>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</si>
  <si>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</si>
  <si>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</si>
  <si>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</si>
  <si>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</si>
  <si>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</si>
  <si>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</si>
  <si>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</si>
  <si>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</si>
  <si>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</si>
  <si>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</si>
  <si>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</si>
  <si>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</si>
  <si>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</si>
  <si>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</si>
  <si>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</si>
  <si>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</si>
  <si>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</si>
  <si>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</si>
  <si>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</si>
  <si>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</si>
  <si>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</si>
  <si>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</si>
  <si>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</si>
  <si>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</si>
  <si>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</si>
  <si>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</si>
  <si>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</si>
  <si>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</si>
  <si>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</si>
  <si>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</si>
  <si>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</si>
  <si>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</si>
  <si>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</si>
  <si>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</si>
  <si>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</si>
  <si>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</si>
  <si>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</si>
  <si>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</si>
  <si>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</si>
  <si>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</si>
  <si>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</si>
  <si>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</si>
  <si>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</si>
  <si>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</si>
  <si>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</si>
  <si>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</si>
  <si>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</si>
  <si>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</si>
  <si>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</si>
  <si>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</si>
  <si>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</si>
  <si>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</si>
  <si>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</si>
  <si>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</si>
  <si>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</si>
  <si>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</si>
  <si>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</si>
  <si>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</si>
  <si>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</si>
  <si>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</si>
  <si>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</si>
  <si>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</si>
  <si>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</si>
  <si>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</si>
  <si>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</si>
  <si>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</si>
  <si>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</si>
  <si>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</si>
  <si>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</si>
  <si>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</si>
  <si>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</si>
  <si>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</si>
  <si>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</si>
  <si>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</si>
  <si>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</si>
  <si>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</si>
  <si>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</si>
  <si>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</si>
  <si>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</si>
  <si>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</si>
  <si>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</si>
  <si>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</si>
  <si>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</si>
  <si>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</si>
  <si>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</si>
  <si>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</si>
  <si>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</si>
  <si>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</si>
  <si>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</si>
  <si>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</si>
  <si>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</si>
  <si>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</si>
  <si>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</si>
  <si>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</si>
  <si>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</si>
  <si>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</si>
  <si>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</si>
  <si>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</si>
  <si>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</si>
  <si>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</si>
  <si>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</si>
  <si>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</si>
  <si>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</si>
  <si>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</si>
  <si>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</si>
  <si>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</si>
  <si>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</si>
  <si>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</si>
  <si>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</si>
  <si>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</si>
  <si>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</si>
  <si>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</si>
  <si>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</si>
  <si>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</si>
  <si>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</si>
  <si>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</si>
  <si>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</si>
  <si>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</si>
  <si>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</si>
  <si>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</si>
  <si>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</si>
  <si>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</si>
  <si>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</si>
  <si>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</si>
  <si>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</si>
  <si>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</si>
  <si>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</si>
  <si>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</si>
  <si>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</si>
  <si>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</si>
  <si>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</si>
  <si>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</si>
  <si>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</si>
  <si>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</si>
  <si>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</si>
  <si>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</si>
  <si>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</si>
  <si>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</si>
  <si>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</si>
  <si>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</si>
  <si>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</si>
  <si>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</si>
  <si>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</si>
  <si>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</si>
  <si>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</si>
  <si>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</si>
  <si>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</si>
  <si>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</si>
  <si>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</si>
  <si>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</si>
  <si>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</si>
  <si>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</si>
  <si>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</si>
  <si>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</si>
  <si>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</si>
  <si>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</si>
  <si>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</si>
  <si>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</si>
  <si>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</si>
  <si>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</si>
  <si>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</si>
  <si>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</si>
  <si>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</si>
  <si>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</si>
  <si>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</si>
  <si>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</si>
  <si>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</si>
  <si>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</si>
  <si>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</si>
  <si>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</si>
  <si>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</si>
  <si>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</si>
  <si>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</si>
  <si>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</si>
  <si>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</si>
  <si>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</si>
  <si>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</si>
  <si>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</si>
  <si>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</si>
  <si>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</si>
  <si>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</si>
  <si>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</si>
  <si>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</si>
  <si>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</si>
  <si>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</si>
  <si>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</si>
  <si>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</si>
  <si>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</si>
  <si>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</si>
  <si>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</si>
  <si>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</si>
  <si>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</si>
  <si>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</si>
  <si>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</si>
  <si>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</si>
  <si>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</si>
  <si>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</si>
  <si>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</si>
  <si>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</si>
  <si>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</si>
  <si>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</si>
  <si>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</si>
  <si>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</si>
  <si>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</si>
  <si>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</si>
  <si>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</si>
  <si>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</si>
  <si>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</si>
  <si>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</si>
  <si>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</si>
  <si>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</si>
  <si>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</si>
  <si>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</si>
  <si>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</si>
  <si>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</si>
  <si>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</si>
  <si>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</si>
  <si>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</si>
  <si>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</si>
  <si>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</si>
  <si>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</si>
  <si>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</si>
  <si>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</si>
  <si>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</si>
  <si>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</si>
  <si>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</si>
  <si>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</si>
  <si>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</si>
  <si>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</si>
  <si>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</si>
  <si>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</si>
  <si>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</si>
  <si>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</si>
  <si>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</si>
  <si>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</si>
  <si>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</si>
  <si>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</si>
  <si>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</si>
  <si>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</si>
  <si>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</si>
  <si>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</si>
  <si>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</si>
  <si>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</si>
  <si>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</si>
  <si>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</si>
  <si>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</si>
  <si>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</si>
  <si>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</si>
  <si>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</si>
  <si>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</si>
  <si>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</si>
  <si>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</si>
  <si>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</si>
  <si>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</si>
  <si>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</si>
  <si>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</si>
  <si>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</si>
  <si>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</si>
  <si>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</si>
  <si>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</si>
  <si>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</si>
  <si>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</si>
  <si>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</si>
  <si>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</si>
  <si>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</si>
  <si>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</si>
  <si>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</si>
  <si>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</si>
  <si>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</si>
  <si>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</si>
  <si>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</si>
  <si>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</si>
  <si>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</si>
  <si>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</si>
  <si>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</si>
  <si>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</si>
  <si>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</si>
  <si>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</si>
  <si>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</si>
  <si>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</si>
  <si>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</si>
  <si>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</si>
  <si>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</si>
  <si>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</si>
  <si>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</si>
  <si>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</si>
  <si>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</si>
  <si>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</si>
  <si>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</si>
  <si>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</si>
  <si>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</si>
  <si>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</si>
  <si>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</si>
  <si>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</si>
  <si>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</si>
  <si>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</si>
  <si>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</si>
  <si>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</si>
  <si>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</si>
  <si>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</si>
  <si>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</si>
  <si>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</si>
  <si>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</si>
  <si>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</si>
  <si>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</si>
  <si>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</si>
  <si>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</si>
  <si>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</si>
  <si>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</si>
  <si>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</si>
  <si>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</si>
  <si>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</si>
  <si>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</si>
  <si>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</si>
  <si>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</si>
  <si>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</si>
  <si>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</si>
  <si>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</si>
  <si>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</si>
  <si>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</si>
  <si>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</si>
  <si>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</si>
  <si>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</si>
  <si>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</si>
  <si>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</si>
  <si>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</si>
  <si>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</si>
  <si>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</si>
  <si>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</si>
  <si>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</si>
  <si>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</si>
  <si>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</si>
  <si>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</si>
  <si>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</si>
  <si>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</si>
  <si>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</si>
  <si>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</si>
  <si>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</si>
  <si>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</si>
  <si>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</si>
  <si>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</si>
  <si>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</si>
  <si>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</si>
  <si>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</si>
  <si>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</si>
  <si>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</si>
  <si>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</si>
  <si>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</si>
  <si>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</si>
  <si>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</si>
  <si>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</si>
  <si>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</si>
  <si>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</si>
  <si>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</si>
  <si>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</si>
  <si>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</si>
  <si>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</si>
  <si>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</si>
  <si>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</si>
  <si>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</si>
  <si>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</si>
  <si>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</si>
  <si>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</si>
  <si>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</si>
  <si>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</si>
  <si>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</si>
  <si>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</si>
  <si>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</si>
  <si>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</si>
  <si>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</si>
  <si>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</si>
  <si>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</si>
  <si>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</si>
  <si>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</si>
  <si>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</si>
  <si>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</si>
  <si>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</si>
  <si>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</si>
  <si>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</si>
  <si>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</si>
  <si>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</si>
  <si>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</si>
  <si>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</si>
  <si>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</si>
  <si>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</si>
  <si>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</si>
  <si>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</si>
  <si>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</si>
  <si>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</si>
  <si>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</si>
  <si>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</si>
  <si>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</si>
  <si>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</si>
  <si>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</si>
  <si>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</si>
  <si>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</si>
  <si>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</si>
  <si>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</si>
  <si>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</si>
  <si>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</si>
  <si>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</si>
  <si>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</si>
  <si>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</si>
  <si>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</si>
  <si>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</si>
  <si>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</si>
  <si>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</si>
  <si>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</si>
  <si>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</si>
  <si>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</si>
  <si>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</si>
  <si>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</si>
  <si>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</si>
  <si>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</si>
  <si>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</si>
  <si>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</si>
  <si>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</si>
  <si>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</si>
  <si>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</si>
  <si>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</si>
  <si>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</si>
  <si>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</si>
  <si>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</si>
  <si>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</si>
  <si>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</si>
  <si>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</si>
  <si>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</si>
  <si>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</si>
  <si>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</si>
  <si>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</si>
  <si>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</si>
  <si>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</si>
  <si>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</si>
  <si>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</si>
  <si>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</si>
  <si>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</si>
  <si>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</si>
  <si>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</si>
  <si>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</si>
  <si>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</si>
  <si>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</si>
  <si>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</si>
  <si>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</si>
  <si>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</si>
  <si>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</si>
  <si>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</si>
  <si>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</si>
  <si>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</si>
  <si>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</si>
  <si>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</si>
  <si>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</si>
  <si>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</si>
  <si>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</si>
  <si>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</si>
  <si>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</si>
  <si>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</si>
  <si>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</si>
  <si>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</si>
  <si>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</si>
  <si>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</si>
  <si>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</si>
  <si>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</si>
  <si>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</si>
  <si>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</si>
  <si>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</si>
  <si>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</si>
  <si>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</si>
  <si>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</si>
  <si>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</si>
  <si>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</si>
  <si>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</si>
  <si>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</si>
  <si>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</si>
  <si>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</si>
  <si>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</si>
  <si>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</si>
  <si>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</si>
  <si>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</si>
  <si>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</si>
  <si>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</si>
  <si>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</si>
  <si>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</si>
  <si>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</si>
  <si>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</si>
  <si>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</si>
  <si>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</si>
  <si>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</si>
  <si>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</si>
  <si>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</si>
  <si>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</si>
  <si>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</si>
  <si>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</si>
  <si>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</si>
  <si>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</si>
  <si>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</si>
  <si>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</si>
  <si>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</si>
  <si>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</si>
  <si>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</si>
  <si>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</si>
  <si>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</si>
  <si>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</si>
  <si>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</si>
  <si>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</si>
  <si>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</si>
  <si>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</si>
  <si>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</si>
  <si>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</si>
  <si>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</si>
  <si>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</si>
  <si>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</si>
  <si>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</si>
  <si>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</si>
  <si>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</si>
  <si>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</si>
  <si>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</si>
  <si>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</si>
  <si>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</si>
  <si>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</si>
  <si>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</si>
  <si>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</si>
  <si>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</si>
  <si>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</si>
  <si>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</si>
  <si>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</si>
  <si>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</si>
  <si>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</si>
  <si>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</si>
  <si>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</si>
  <si>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</si>
  <si>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</si>
  <si>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</si>
  <si>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</si>
  <si>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</si>
  <si>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</si>
  <si>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</si>
  <si>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</si>
  <si>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</si>
  <si>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</si>
  <si>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</si>
  <si>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</si>
  <si>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</si>
  <si>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</si>
  <si>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</si>
  <si>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</si>
  <si>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</si>
  <si>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</si>
  <si>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</si>
  <si>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</si>
  <si>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</si>
  <si>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</si>
  <si>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</si>
  <si>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</si>
  <si>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</si>
  <si>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</si>
  <si>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</si>
  <si>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</si>
  <si>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</si>
  <si>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</si>
  <si>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</si>
  <si>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</si>
  <si>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</si>
  <si>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</si>
  <si>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</si>
  <si>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</si>
  <si>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</si>
  <si>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</si>
  <si>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</si>
  <si>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</si>
  <si>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</si>
  <si>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</si>
  <si>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</si>
  <si>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</si>
  <si>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</si>
  <si>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</si>
  <si>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</si>
  <si>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</si>
  <si>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</si>
  <si>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</si>
  <si>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</si>
  <si>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</si>
  <si>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</si>
  <si>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</si>
  <si>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</si>
  <si>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</si>
  <si>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</si>
  <si>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</si>
  <si>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</si>
  <si>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</si>
  <si>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</si>
  <si>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</si>
  <si>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</si>
  <si>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</si>
  <si>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</si>
  <si>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</si>
  <si>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</si>
  <si>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</si>
  <si>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</si>
  <si>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</si>
  <si>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</si>
  <si>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</si>
  <si>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</si>
  <si>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</si>
  <si>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</si>
  <si>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</si>
  <si>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</si>
  <si>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</si>
  <si>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</si>
  <si>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</si>
  <si>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</si>
  <si>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</si>
  <si>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</si>
  <si>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</si>
  <si>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</si>
  <si>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</si>
  <si>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</si>
  <si>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</si>
  <si>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</si>
  <si>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</si>
  <si>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</si>
  <si>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</si>
  <si>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</si>
  <si>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</si>
  <si>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</si>
  <si>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</si>
  <si>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</si>
  <si>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</si>
  <si>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</si>
  <si>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</si>
  <si>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</si>
  <si>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</si>
  <si>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</si>
  <si>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</si>
  <si>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</si>
  <si>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</si>
  <si>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</si>
  <si>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</si>
  <si>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</si>
  <si>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</si>
  <si>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</si>
  <si>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</si>
  <si>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</si>
  <si>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</si>
  <si>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</si>
  <si>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</si>
  <si>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</si>
  <si>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</si>
  <si>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</si>
  <si>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</si>
  <si>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</si>
  <si>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</si>
  <si>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</si>
  <si>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</si>
  <si>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</si>
  <si>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</si>
  <si>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</si>
  <si>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</si>
  <si>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</si>
  <si>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</si>
  <si>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</si>
  <si>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</si>
  <si>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</si>
  <si>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</si>
  <si>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</si>
  <si>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</si>
  <si>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</si>
  <si>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</si>
  <si>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</si>
  <si>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</si>
  <si>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</si>
  <si>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</si>
  <si>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</si>
  <si>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</si>
  <si>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</si>
  <si>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</si>
  <si>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</si>
  <si>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</si>
  <si>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</si>
  <si>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</si>
  <si>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</si>
  <si>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</si>
  <si>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</si>
  <si>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</si>
  <si>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</si>
  <si>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</si>
  <si>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</si>
  <si>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</si>
  <si>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</si>
  <si>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</si>
  <si>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</si>
  <si>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</si>
  <si>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</si>
  <si>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</si>
  <si>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</si>
  <si>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</si>
  <si>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</si>
  <si>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</si>
  <si>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</si>
  <si>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</si>
  <si>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</si>
  <si>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</si>
  <si>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</si>
  <si>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</si>
  <si>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</si>
  <si>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</si>
  <si>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</si>
  <si>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</si>
  <si>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</si>
  <si>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</si>
  <si>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</si>
  <si>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</si>
  <si>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</si>
  <si>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</si>
  <si>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</si>
  <si>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</si>
  <si>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</si>
  <si>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</si>
  <si>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</si>
  <si>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</si>
  <si>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</si>
  <si>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</si>
  <si>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</si>
  <si>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</si>
  <si>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</si>
  <si>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</si>
  <si>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</si>
  <si>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</si>
  <si>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</si>
  <si>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</si>
  <si>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</si>
  <si>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</si>
  <si>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</si>
  <si>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</si>
  <si>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</si>
  <si>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</si>
  <si>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</si>
  <si>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</si>
  <si>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</si>
  <si>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</si>
  <si>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</si>
  <si>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</si>
  <si>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</si>
  <si>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</si>
  <si>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</si>
  <si>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</si>
  <si>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</si>
  <si>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</si>
  <si>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</si>
  <si>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</si>
  <si>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</si>
  <si>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</si>
  <si>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</si>
  <si>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</si>
  <si>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</si>
  <si>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</si>
  <si>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</si>
  <si>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</si>
  <si>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</si>
  <si>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</si>
  <si>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</si>
  <si>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</si>
  <si>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</si>
  <si>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</si>
  <si>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</si>
  <si>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</si>
  <si>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</si>
  <si>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</si>
  <si>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</si>
  <si>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</si>
  <si>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</si>
  <si>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</si>
  <si>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</si>
  <si>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</si>
  <si>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</si>
  <si>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</si>
  <si>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</si>
  <si>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</si>
  <si>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</si>
  <si>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</si>
  <si>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</si>
  <si>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</si>
  <si>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</si>
  <si>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</si>
  <si>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</si>
  <si>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</si>
  <si>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</si>
  <si>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</si>
  <si>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</si>
  <si>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</si>
  <si>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</si>
  <si>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</si>
  <si>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</si>
  <si>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</si>
  <si>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</si>
  <si>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</si>
  <si>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</si>
  <si>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</si>
  <si>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</si>
  <si>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</si>
  <si>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</si>
  <si>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</si>
  <si>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</si>
  <si>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</si>
  <si>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</si>
  <si>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</si>
  <si>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</si>
  <si>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</si>
  <si>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</si>
  <si>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</si>
  <si>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</si>
  <si>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</si>
  <si>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</si>
  <si>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</si>
  <si>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</si>
  <si>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</si>
  <si>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</si>
  <si>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</si>
  <si>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</si>
  <si>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</si>
  <si>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</si>
  <si>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</si>
  <si>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</si>
  <si>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</si>
  <si>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</si>
  <si>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</si>
  <si>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</si>
  <si>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</si>
  <si>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</si>
  <si>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</si>
  <si>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</si>
  <si>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</si>
  <si>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</si>
  <si>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</si>
  <si>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</si>
  <si>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</si>
  <si>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</si>
  <si>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</si>
  <si>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</si>
  <si>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</si>
  <si>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</si>
  <si>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</si>
  <si>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</si>
  <si>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</si>
  <si>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</si>
  <si>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</si>
  <si>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</si>
  <si>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</si>
  <si>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</si>
  <si>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</si>
  <si>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</si>
  <si>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</si>
  <si>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</si>
  <si>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</si>
  <si>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</si>
  <si>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</si>
  <si>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</si>
  <si>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</si>
  <si>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</si>
  <si>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</si>
  <si>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</si>
  <si>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</si>
  <si>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</si>
  <si>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</si>
  <si>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</si>
  <si>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</si>
  <si>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</si>
  <si>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</si>
  <si>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</si>
  <si>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</si>
  <si>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</si>
  <si>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</si>
  <si>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</si>
  <si>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</si>
  <si>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</si>
  <si>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</si>
  <si>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</si>
  <si>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</si>
  <si>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</si>
  <si>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</si>
  <si>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</si>
  <si>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</si>
  <si>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</si>
  <si>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</si>
  <si>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</si>
  <si>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</si>
  <si>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</si>
  <si>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</si>
  <si>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</si>
  <si>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</si>
  <si>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</si>
  <si>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</si>
  <si>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</si>
  <si>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</si>
  <si>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</si>
  <si>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</si>
  <si>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</si>
  <si>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</si>
  <si>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</si>
  <si>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</si>
  <si>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</si>
  <si>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</si>
  <si>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</si>
  <si>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</si>
  <si>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</si>
  <si>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</si>
  <si>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</si>
  <si>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</si>
  <si>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</si>
  <si>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</si>
  <si>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</si>
  <si>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</si>
  <si>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</si>
  <si>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</si>
  <si>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</si>
  <si>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</si>
  <si>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</si>
  <si>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</si>
  <si>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</si>
  <si>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</si>
  <si>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</si>
  <si>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</si>
  <si>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</si>
  <si>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</si>
  <si>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</si>
  <si>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</si>
  <si>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</si>
  <si>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</si>
  <si>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</si>
  <si>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</si>
  <si>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</si>
  <si>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</si>
  <si>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</si>
  <si>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</si>
  <si>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</si>
  <si>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</si>
  <si>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</si>
  <si>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</si>
  <si>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</si>
  <si>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</si>
  <si>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</si>
  <si>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</si>
  <si>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</si>
  <si>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</si>
  <si>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</si>
  <si>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</si>
  <si>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</si>
  <si>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</si>
  <si>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</si>
  <si>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</si>
  <si>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</si>
  <si>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</si>
  <si>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</si>
  <si>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</si>
  <si>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</si>
  <si>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</si>
  <si>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</si>
  <si>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</si>
  <si>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</si>
  <si>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</si>
  <si>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</si>
  <si>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</si>
  <si>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</si>
  <si>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</si>
  <si>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</si>
  <si>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</si>
  <si>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</si>
  <si>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</si>
  <si>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</si>
  <si>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</si>
  <si>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</si>
  <si>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</si>
  <si>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</si>
  <si>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</si>
  <si>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</si>
  <si>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</si>
  <si>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</si>
  <si>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</si>
  <si>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</si>
  <si>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</si>
  <si>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</si>
  <si>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</si>
  <si>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</si>
  <si>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</si>
  <si>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</si>
  <si>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</si>
  <si>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</si>
  <si>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</si>
  <si>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</si>
  <si>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</si>
  <si>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</si>
  <si>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</si>
  <si>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</si>
  <si>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</si>
  <si>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</si>
  <si>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</si>
  <si>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</si>
  <si>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</si>
  <si>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</si>
  <si>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</si>
  <si>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</si>
  <si>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</si>
  <si>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</si>
  <si>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</si>
  <si>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</si>
  <si>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</si>
  <si>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</si>
  <si>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</si>
  <si>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</si>
  <si>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</si>
  <si>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</si>
  <si>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</si>
  <si>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</si>
  <si>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</si>
  <si>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</si>
  <si>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</si>
  <si>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</si>
  <si>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</si>
  <si>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</si>
  <si>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</si>
  <si>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</si>
  <si>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</si>
  <si>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</si>
  <si>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</si>
  <si>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</si>
  <si>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</si>
  <si>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</si>
  <si>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</si>
  <si>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</si>
  <si>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</si>
  <si>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</si>
  <si>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</si>
  <si>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</si>
  <si>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</si>
  <si>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</si>
  <si>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</si>
  <si>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</si>
  <si>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</si>
  <si>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</si>
  <si>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</si>
  <si>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</si>
  <si>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</si>
  <si>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</si>
  <si>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</si>
  <si>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</si>
  <si>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</si>
  <si>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</si>
  <si>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</si>
  <si>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</si>
  <si>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</si>
  <si>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</si>
  <si>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</si>
  <si>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</si>
  <si>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</si>
  <si>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</si>
  <si>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</si>
  <si>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</si>
  <si>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</si>
  <si>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</si>
  <si>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</si>
  <si>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</si>
  <si>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</si>
  <si>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</si>
  <si>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</si>
  <si>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</si>
  <si>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</si>
  <si>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</si>
  <si>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</si>
  <si>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</si>
  <si>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</si>
  <si>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</si>
  <si>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</si>
  <si>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</si>
  <si>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</si>
  <si>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</si>
  <si>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</si>
  <si>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</si>
  <si>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</si>
  <si>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</si>
  <si>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</si>
  <si>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</si>
  <si>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</si>
  <si>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</si>
  <si>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</si>
  <si>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</si>
  <si>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</si>
  <si>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</si>
  <si>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</si>
  <si>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</si>
  <si>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</si>
  <si>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</si>
  <si>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</si>
  <si>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</si>
  <si>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</si>
  <si>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</si>
  <si>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</si>
  <si>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</si>
  <si>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</si>
  <si>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</si>
  <si>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</si>
  <si>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</si>
  <si>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</si>
  <si>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</si>
  <si>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</si>
  <si>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</si>
  <si>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</si>
  <si>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</si>
  <si>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</si>
  <si>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</si>
  <si>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</si>
  <si>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</si>
  <si>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</si>
  <si>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</si>
  <si>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</si>
  <si>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</si>
  <si>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</si>
  <si>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</si>
  <si>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</si>
  <si>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</si>
  <si>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</si>
  <si>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</si>
  <si>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</si>
  <si>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</si>
  <si>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</si>
  <si>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</si>
  <si>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</si>
  <si>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</si>
  <si>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</si>
  <si>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</si>
  <si>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</si>
  <si>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</si>
  <si>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</si>
  <si>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</si>
  <si>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</si>
  <si>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</si>
  <si>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</si>
  <si>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</si>
  <si>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</si>
  <si>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</si>
  <si>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</si>
  <si>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</si>
  <si>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</si>
  <si>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</si>
  <si>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</si>
  <si>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</si>
  <si>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</si>
  <si>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</si>
  <si>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</si>
  <si>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</si>
  <si>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</si>
  <si>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</si>
  <si>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</si>
  <si>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</si>
  <si>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</si>
  <si>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</si>
  <si>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</si>
  <si>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</si>
  <si>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</si>
  <si>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</si>
  <si>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</si>
  <si>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</si>
  <si>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</si>
  <si>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</si>
  <si>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</si>
  <si>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</si>
  <si>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</si>
  <si>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</si>
  <si>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</si>
  <si>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</si>
  <si>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</si>
  <si>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</si>
  <si>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</si>
  <si>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</si>
  <si>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</si>
  <si>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</si>
  <si>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</si>
  <si>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</si>
  <si>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</si>
  <si>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</si>
  <si>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</si>
  <si>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</si>
  <si>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</si>
  <si>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</si>
  <si>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</si>
  <si>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</si>
  <si>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</si>
  <si>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</si>
  <si>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</si>
  <si>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</si>
  <si>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</si>
  <si>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</si>
  <si>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</si>
  <si>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</si>
  <si>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</si>
  <si>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</si>
  <si>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</si>
  <si>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</si>
  <si>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</si>
  <si>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</si>
  <si>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</si>
  <si>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</si>
  <si>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</si>
  <si>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</si>
  <si>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</si>
  <si>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</si>
  <si>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</si>
  <si>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</si>
  <si>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</si>
  <si>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</si>
  <si>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</si>
  <si>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</si>
  <si>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</si>
  <si>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</si>
  <si>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</si>
  <si>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</si>
  <si>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</si>
  <si>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</si>
  <si>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</si>
  <si>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</si>
  <si>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</si>
  <si>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</si>
  <si>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</si>
  <si>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</si>
  <si>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</si>
  <si>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</si>
  <si>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</si>
  <si>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</si>
  <si>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</si>
  <si>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</si>
  <si>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</si>
  <si>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</si>
  <si>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</si>
  <si>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</si>
  <si>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</si>
  <si>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</si>
  <si>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</si>
  <si>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</si>
  <si>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</si>
  <si>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</si>
  <si>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</si>
  <si>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</si>
  <si>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</si>
  <si>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</si>
  <si>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</si>
  <si>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</si>
  <si>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</si>
  <si>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</si>
  <si>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</si>
  <si>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</si>
  <si>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</si>
  <si>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</si>
  <si>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</si>
  <si>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</si>
  <si>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</si>
  <si>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</si>
  <si>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</si>
  <si>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</si>
  <si>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</si>
  <si>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</si>
  <si>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</si>
  <si>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</si>
  <si>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</si>
  <si>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</si>
  <si>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</si>
  <si>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</si>
  <si>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</si>
  <si>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</si>
  <si>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</si>
  <si>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</si>
  <si>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</si>
  <si>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</si>
  <si>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</si>
  <si>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</si>
  <si>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</si>
  <si>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</si>
  <si>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</si>
  <si>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</si>
  <si>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</si>
  <si>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</si>
  <si>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</si>
  <si>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</si>
  <si>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</si>
  <si>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</si>
  <si>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</si>
  <si>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</si>
  <si>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</si>
  <si>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</si>
  <si>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</si>
  <si>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</si>
  <si>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</si>
  <si>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</si>
  <si>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</si>
  <si>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</si>
  <si>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</si>
  <si>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</si>
  <si>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</si>
  <si>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</si>
  <si>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</si>
  <si>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</si>
  <si>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</si>
  <si>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</si>
  <si>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</si>
  <si>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</si>
  <si>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</si>
  <si>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</si>
  <si>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</si>
  <si>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</si>
  <si>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</si>
  <si>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</si>
  <si>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</si>
  <si>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</si>
  <si>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</si>
  <si>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</si>
  <si>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</si>
  <si>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</si>
  <si>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</si>
  <si>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</si>
  <si>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</si>
  <si>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</si>
  <si>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</si>
  <si>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</si>
  <si>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</si>
  <si>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</si>
  <si>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</si>
  <si>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</si>
  <si>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</si>
  <si>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</si>
  <si>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</si>
  <si>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</si>
  <si>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</si>
  <si>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</si>
  <si>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</si>
  <si>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</si>
  <si>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</si>
  <si>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</si>
  <si>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</si>
  <si>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</si>
  <si>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</si>
  <si>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</si>
  <si>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</si>
  <si>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</si>
  <si>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</si>
  <si>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</si>
  <si>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</si>
  <si>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</si>
  <si>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</si>
  <si>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</si>
  <si>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</si>
  <si>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</si>
  <si>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</si>
  <si>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</si>
  <si>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</si>
  <si>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</si>
  <si>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</si>
  <si>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</si>
  <si>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</si>
  <si>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</si>
  <si>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</si>
  <si>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</si>
  <si>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</si>
  <si>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</si>
  <si>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</si>
  <si>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</si>
  <si>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</si>
  <si>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</si>
  <si>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</si>
  <si>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</si>
  <si>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</si>
  <si>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</si>
  <si>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</si>
  <si>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</si>
  <si>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</si>
  <si>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</si>
  <si>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</si>
  <si>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</si>
  <si>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</si>
  <si>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</si>
  <si>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</si>
  <si>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</si>
  <si>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</si>
  <si>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</si>
  <si>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</si>
  <si>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</si>
  <si>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</si>
  <si>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</si>
  <si>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</si>
  <si>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</si>
  <si>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</si>
  <si>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</si>
  <si>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</si>
  <si>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</si>
  <si>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</si>
  <si>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</si>
  <si>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</si>
  <si>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</si>
  <si>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</si>
  <si>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</si>
  <si>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</si>
  <si>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</si>
  <si>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</si>
  <si>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</si>
  <si>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</si>
  <si>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</si>
  <si>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</si>
  <si>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</si>
  <si>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</si>
  <si>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</si>
  <si>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</si>
  <si>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</si>
  <si>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</si>
  <si>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</si>
  <si>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</si>
  <si>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</si>
  <si>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</si>
  <si>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</si>
  <si>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</si>
  <si>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</si>
  <si>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</si>
  <si>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</si>
  <si>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</si>
  <si>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</si>
  <si>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</si>
  <si>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</si>
  <si>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</si>
  <si>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</si>
  <si>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</si>
  <si>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</si>
  <si>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</si>
  <si>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</si>
  <si>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</si>
  <si>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</si>
  <si>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</si>
  <si>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</si>
  <si>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</si>
  <si>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</si>
  <si>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</si>
  <si>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</si>
  <si>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</si>
  <si>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</si>
  <si>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</si>
  <si>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</si>
  <si>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</si>
  <si>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</si>
  <si>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</si>
  <si>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</si>
  <si>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</si>
  <si>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</si>
  <si>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</si>
  <si>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</si>
  <si>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</si>
  <si>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</si>
  <si>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</si>
  <si>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</si>
  <si>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</si>
  <si>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</si>
  <si>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</si>
  <si>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</si>
  <si>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</si>
  <si>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</si>
  <si>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</si>
  <si>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</si>
  <si>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</si>
  <si>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</si>
  <si>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</si>
  <si>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</si>
  <si>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</si>
  <si>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</si>
  <si>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</si>
  <si>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</si>
  <si>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</si>
  <si>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</si>
  <si>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</si>
  <si>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</si>
  <si>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</si>
  <si>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</si>
  <si>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</si>
  <si>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</si>
  <si>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</si>
  <si>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</si>
  <si>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</si>
  <si>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</si>
  <si>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</si>
  <si>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</si>
  <si>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</si>
  <si>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</si>
  <si>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</si>
  <si>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</si>
  <si>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</si>
  <si>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</si>
  <si>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</si>
  <si>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</si>
  <si>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</si>
  <si>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</si>
  <si>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</si>
  <si>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</si>
  <si>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</si>
  <si>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</si>
  <si>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</si>
  <si>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</si>
  <si>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</si>
  <si>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</si>
  <si>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</si>
  <si>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</si>
  <si>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</si>
  <si>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</si>
  <si>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</si>
  <si>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</si>
  <si>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</si>
  <si>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</si>
  <si>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</si>
  <si>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</si>
  <si>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</si>
  <si>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</si>
  <si>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</si>
  <si>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</si>
  <si>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</si>
  <si>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</si>
  <si>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</si>
  <si>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</si>
  <si>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</si>
  <si>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</si>
  <si>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</si>
  <si>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</si>
  <si>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</si>
  <si>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</si>
  <si>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</si>
  <si>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</si>
  <si>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</si>
  <si>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</si>
  <si>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</si>
  <si>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</si>
  <si>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</si>
  <si>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</si>
  <si>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</si>
  <si>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</si>
  <si>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</si>
  <si>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</si>
  <si>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</si>
  <si>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</si>
  <si>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</si>
  <si>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</si>
  <si>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</si>
  <si>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</si>
  <si>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</si>
  <si>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</si>
  <si>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</si>
  <si>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</si>
  <si>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</si>
  <si>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</si>
  <si>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</si>
  <si>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</si>
  <si>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</si>
  <si>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</si>
  <si>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</si>
  <si>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</si>
  <si>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</si>
  <si>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</si>
  <si>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</si>
  <si>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</si>
  <si>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</si>
  <si>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</si>
  <si>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</si>
  <si>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</si>
  <si>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</si>
  <si>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</si>
  <si>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</si>
  <si>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</si>
  <si>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</si>
  <si>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</si>
  <si>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</si>
  <si>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</si>
  <si>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</si>
  <si>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</si>
  <si>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</si>
  <si>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</si>
  <si>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</si>
  <si>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</si>
  <si>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</si>
  <si>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</si>
  <si>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</si>
  <si>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</si>
  <si>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</si>
  <si>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</si>
  <si>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</si>
  <si>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</si>
  <si>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</si>
  <si>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</si>
  <si>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</si>
  <si>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</si>
  <si>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</si>
  <si>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</si>
  <si>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</si>
  <si>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</si>
  <si>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</si>
  <si>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</si>
  <si>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</si>
  <si>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</si>
  <si>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</si>
  <si>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</si>
  <si>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</si>
  <si>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</si>
  <si>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</si>
  <si>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</si>
  <si>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</si>
  <si>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</si>
  <si>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</si>
  <si>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</si>
  <si>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</si>
  <si>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</si>
  <si>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</si>
  <si>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</si>
  <si>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</si>
  <si>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</si>
  <si>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</si>
  <si>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</si>
  <si>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</si>
  <si>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</si>
  <si>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</si>
  <si>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</si>
  <si>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</si>
  <si>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</si>
  <si>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</si>
  <si>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</si>
  <si>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</si>
  <si>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</si>
  <si>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</si>
  <si>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</si>
  <si>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</si>
  <si>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</si>
  <si>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</si>
  <si>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</si>
  <si>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</si>
  <si>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</si>
  <si>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</si>
  <si>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</si>
  <si>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</si>
  <si>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</si>
  <si>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</si>
  <si>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</si>
  <si>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</si>
  <si>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</si>
  <si>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</si>
  <si>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</si>
  <si>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</si>
  <si>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</si>
  <si>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</si>
  <si>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</si>
  <si>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</si>
  <si>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</si>
  <si>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</si>
  <si>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</si>
  <si>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</si>
  <si>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</si>
  <si>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</si>
  <si>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</si>
  <si>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</si>
  <si>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</si>
  <si>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</si>
  <si>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</si>
  <si>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</si>
  <si>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</si>
  <si>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</si>
  <si>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</si>
  <si>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</si>
  <si>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</si>
  <si>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</si>
  <si>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</si>
  <si>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</si>
  <si>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</si>
  <si>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</si>
  <si>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</si>
  <si>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</si>
  <si>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</si>
  <si>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</si>
  <si>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</si>
  <si>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</si>
  <si>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</si>
  <si>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</si>
  <si>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</si>
  <si>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</si>
  <si>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</si>
  <si>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</si>
  <si>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</si>
  <si>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</si>
  <si>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</si>
  <si>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</si>
  <si>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</si>
  <si>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</si>
  <si>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</si>
  <si>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</si>
  <si>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</si>
  <si>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</si>
  <si>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</si>
  <si>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</si>
  <si>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</si>
  <si>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</si>
  <si>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</si>
  <si>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</si>
  <si>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</si>
  <si>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</si>
  <si>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</si>
  <si>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</si>
  <si>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</si>
  <si>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</si>
  <si>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</si>
  <si>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</si>
  <si>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</si>
  <si>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</si>
  <si>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</si>
  <si>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</si>
  <si>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</si>
  <si>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</si>
  <si>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</si>
  <si>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</si>
  <si>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</si>
  <si>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</si>
  <si>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</si>
  <si>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</si>
  <si>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</si>
  <si>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</si>
  <si>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</si>
  <si>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</si>
  <si>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</si>
  <si>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</si>
  <si>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</si>
  <si>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</si>
  <si>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</si>
  <si>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</si>
  <si>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</si>
  <si>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</si>
  <si>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</si>
  <si>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</si>
  <si>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</si>
  <si>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</si>
  <si>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</si>
  <si>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</si>
  <si>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</si>
  <si>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</si>
  <si>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</si>
  <si>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</si>
  <si>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</si>
  <si>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</si>
  <si>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</si>
  <si>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</si>
  <si>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</si>
  <si>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</si>
  <si>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</si>
  <si>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</si>
  <si>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</si>
  <si>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</si>
  <si>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</si>
  <si>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</si>
  <si>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</si>
  <si>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</si>
  <si>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</si>
  <si>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</si>
  <si>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</si>
  <si>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</si>
  <si>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</si>
  <si>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</si>
  <si>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</si>
  <si>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</si>
  <si>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</si>
  <si>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</si>
  <si>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</si>
  <si>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</si>
  <si>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</si>
  <si>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</si>
  <si>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</si>
  <si>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</si>
  <si>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</si>
  <si>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</si>
  <si>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</si>
  <si>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</si>
  <si>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</si>
  <si>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</si>
  <si>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</si>
  <si>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</si>
  <si>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</si>
  <si>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</si>
  <si>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</si>
  <si>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</si>
  <si>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</si>
  <si>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</si>
  <si>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</si>
  <si>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</si>
  <si>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</si>
  <si>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</si>
  <si>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</si>
  <si>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</si>
  <si>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</si>
  <si>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</si>
  <si>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</si>
  <si>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</si>
  <si>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</si>
  <si>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</si>
  <si>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</si>
  <si>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</si>
  <si>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</si>
  <si>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</si>
  <si>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</si>
  <si>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</si>
  <si>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</si>
  <si>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</si>
  <si>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</si>
  <si>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</si>
  <si>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</si>
  <si>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</si>
  <si>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</si>
  <si>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</si>
  <si>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</si>
  <si>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</si>
  <si>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</si>
  <si>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</si>
  <si>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</si>
  <si>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</si>
  <si>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</si>
  <si>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</si>
  <si>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</si>
  <si>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</si>
  <si>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</si>
  <si>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</si>
  <si>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</si>
  <si>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</si>
  <si>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</si>
  <si>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</si>
  <si>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</si>
  <si>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</si>
  <si>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</si>
  <si>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</si>
  <si>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</si>
  <si>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</si>
  <si>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</si>
  <si>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</si>
  <si>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</si>
  <si>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</si>
  <si>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</si>
  <si>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</si>
  <si>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</si>
  <si>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</si>
  <si>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</si>
  <si>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</si>
  <si>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</si>
  <si>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</si>
  <si>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</si>
  <si>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</si>
  <si>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</si>
  <si>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</si>
  <si>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</si>
  <si>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</si>
  <si>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</si>
  <si>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</si>
  <si>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</si>
  <si>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</si>
  <si>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</si>
  <si>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</si>
  <si>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</si>
  <si>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</si>
  <si>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</si>
  <si>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</si>
  <si>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</si>
  <si>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</si>
  <si>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</si>
  <si>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</si>
  <si>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</si>
  <si>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</si>
  <si>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</si>
  <si>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</si>
  <si>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</si>
  <si>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</si>
  <si>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</si>
  <si>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</si>
  <si>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</si>
  <si>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</si>
  <si>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</si>
  <si>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</si>
  <si>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</si>
  <si>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</si>
  <si>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</si>
  <si>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</si>
  <si>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</si>
  <si>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</si>
  <si>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</si>
  <si>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</si>
  <si>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</si>
  <si>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</si>
  <si>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</si>
  <si>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</si>
  <si>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</si>
  <si>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</si>
  <si>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</si>
  <si>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</si>
  <si>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</si>
  <si>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</si>
  <si>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</si>
  <si>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</si>
  <si>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</si>
  <si>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</si>
  <si>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</si>
  <si>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</si>
  <si>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</si>
  <si>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</si>
  <si>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</si>
  <si>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</si>
  <si>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</si>
  <si>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</si>
  <si>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</si>
  <si>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</si>
  <si>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</si>
  <si>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</si>
  <si>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</si>
  <si>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</si>
  <si>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</si>
  <si>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</si>
  <si>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</si>
  <si>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</si>
  <si>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</si>
  <si>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</si>
  <si>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</si>
  <si>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</si>
  <si>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</si>
  <si>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</si>
  <si>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</si>
  <si>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</si>
  <si>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</si>
  <si>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</si>
  <si>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</si>
  <si>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</si>
  <si>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</si>
  <si>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</si>
  <si>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</si>
  <si>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</si>
  <si>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</si>
  <si>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</si>
  <si>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</si>
  <si>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</si>
  <si>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</si>
  <si>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</si>
  <si>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</si>
  <si>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</si>
  <si>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</si>
  <si>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</si>
  <si>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</si>
  <si>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</si>
  <si>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</si>
  <si>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</si>
  <si>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</si>
  <si>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</si>
  <si>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</si>
  <si>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</si>
  <si>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</si>
  <si>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</si>
  <si>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</si>
  <si>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</si>
  <si>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</si>
  <si>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</si>
  <si>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</si>
  <si>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</si>
  <si>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</si>
  <si>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</si>
  <si>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</si>
  <si>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</si>
  <si>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</si>
  <si>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</si>
  <si>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</si>
  <si>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</si>
  <si>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</si>
  <si>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</si>
  <si>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</si>
  <si>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</si>
  <si>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</si>
  <si>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</si>
  <si>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</si>
  <si>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</si>
  <si>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</si>
  <si>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</si>
  <si>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</si>
  <si>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</si>
  <si>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</si>
  <si>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</si>
  <si>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</si>
  <si>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</si>
  <si>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</si>
  <si>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</si>
  <si>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</si>
  <si>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</si>
  <si>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</si>
  <si>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</si>
  <si>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</si>
  <si>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</si>
  <si>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</si>
  <si>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</si>
  <si>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</si>
  <si>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</si>
  <si>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</si>
  <si>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</si>
  <si>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</si>
  <si>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</si>
  <si>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</si>
  <si>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</si>
  <si>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</si>
  <si>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</si>
  <si>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</si>
  <si>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</si>
  <si>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</si>
  <si>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</si>
  <si>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</si>
  <si>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</si>
  <si>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</si>
  <si>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</si>
  <si>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</si>
  <si>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</si>
  <si>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</si>
  <si>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</si>
  <si>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</si>
  <si>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</si>
  <si>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</si>
  <si>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</si>
  <si>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</si>
  <si>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</si>
  <si>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</si>
  <si>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</si>
  <si>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</si>
  <si>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</si>
  <si>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</si>
  <si>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</si>
  <si>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</si>
  <si>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</si>
  <si>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</si>
  <si>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</si>
  <si>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</si>
  <si>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</si>
  <si>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</si>
  <si>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</si>
  <si>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</si>
  <si>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</si>
  <si>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</si>
  <si>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</si>
  <si>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</si>
  <si>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</si>
  <si>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</si>
  <si>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</si>
  <si>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</si>
  <si>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</si>
  <si>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</si>
  <si>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</si>
  <si>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</si>
  <si>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</si>
  <si>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</si>
  <si>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</si>
  <si>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</si>
  <si>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</si>
  <si>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</si>
  <si>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</si>
  <si>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</si>
  <si>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</si>
  <si>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</si>
  <si>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</si>
  <si>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</si>
  <si>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</si>
  <si>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</si>
  <si>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</si>
  <si>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</si>
  <si>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</si>
  <si>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</si>
  <si>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</si>
  <si>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</si>
  <si>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</si>
  <si>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</si>
  <si>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</si>
  <si>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</si>
  <si>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</si>
  <si>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</si>
  <si>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</si>
  <si>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</si>
  <si>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</si>
  <si>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</si>
  <si>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</si>
  <si>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</si>
  <si>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</si>
  <si>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</si>
  <si>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</si>
  <si>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</si>
  <si>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</si>
  <si>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</si>
  <si>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</si>
  <si>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</si>
  <si>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</si>
  <si>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</si>
  <si>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</si>
  <si>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</si>
  <si>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</si>
  <si>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</si>
  <si>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</si>
  <si>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</si>
  <si>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</si>
  <si>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</si>
  <si>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</si>
  <si>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</si>
  <si>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</si>
  <si>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</si>
  <si>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</si>
  <si>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</si>
  <si>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</si>
  <si>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</si>
  <si>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</si>
  <si>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</si>
  <si>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</si>
  <si>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</si>
  <si>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</si>
  <si>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</si>
  <si>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</si>
  <si>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</si>
  <si>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</si>
  <si>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</si>
  <si>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</si>
  <si>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</si>
  <si>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</si>
  <si>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</si>
  <si>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</si>
  <si>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</si>
  <si>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</si>
  <si>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</si>
  <si>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</si>
  <si>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</si>
  <si>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</si>
  <si>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</si>
  <si>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</si>
  <si>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</si>
  <si>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</si>
  <si>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</si>
  <si>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</si>
  <si>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</si>
  <si>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</si>
  <si>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</si>
  <si>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</si>
  <si>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</si>
  <si>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</si>
  <si>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</si>
  <si>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</si>
  <si>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</si>
  <si>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</si>
  <si>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</si>
  <si>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</si>
  <si>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</si>
  <si>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</si>
  <si>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</si>
  <si>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</si>
  <si>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</si>
  <si>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</si>
  <si>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</si>
  <si>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</si>
  <si>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</si>
  <si>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</si>
  <si>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</si>
  <si>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</si>
  <si>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</si>
  <si>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</si>
  <si>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</si>
  <si>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</si>
  <si>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</si>
  <si>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</si>
  <si>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</si>
  <si>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</si>
  <si>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</si>
  <si>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</si>
  <si>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</si>
  <si>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</si>
  <si>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</si>
  <si>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</si>
  <si>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</si>
  <si>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</si>
  <si>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</si>
  <si>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</si>
  <si>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</si>
  <si>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</si>
  <si>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</si>
  <si>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</si>
  <si>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</si>
  <si>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</si>
  <si>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</si>
  <si>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</si>
  <si>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</si>
  <si>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</si>
  <si>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</si>
  <si>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</si>
  <si>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</si>
  <si>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</si>
  <si>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</si>
  <si>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</si>
  <si>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</si>
  <si>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</si>
  <si>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</si>
  <si>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</si>
  <si>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</si>
  <si>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</si>
  <si>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</si>
  <si>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</si>
  <si>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</si>
  <si>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</si>
  <si>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</si>
  <si>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</si>
  <si>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</si>
  <si>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</si>
  <si>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</si>
  <si>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</si>
  <si>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</si>
  <si>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</si>
  <si>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</si>
  <si>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</si>
  <si>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</si>
  <si>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</si>
  <si>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</si>
  <si>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</si>
  <si>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</si>
  <si>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</si>
  <si>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</si>
  <si>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</si>
  <si>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</si>
  <si>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</si>
  <si>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</si>
  <si>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</si>
  <si>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</si>
  <si>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</si>
  <si>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</si>
  <si>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</si>
  <si>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</si>
  <si>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</si>
  <si>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</si>
  <si>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</si>
  <si>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</si>
  <si>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</si>
  <si>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</si>
  <si>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</si>
  <si>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</si>
  <si>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</si>
  <si>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</si>
  <si>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</si>
  <si>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</si>
  <si>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</si>
  <si>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</si>
  <si>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</si>
  <si>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</si>
  <si>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</si>
  <si>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</si>
  <si>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</si>
  <si>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</si>
  <si>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</si>
  <si>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</si>
  <si>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</si>
  <si>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</si>
  <si>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</si>
  <si>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</si>
  <si>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</si>
  <si>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</si>
  <si>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</si>
  <si>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</si>
  <si>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</si>
  <si>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</si>
  <si>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</si>
  <si>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</si>
  <si>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</si>
  <si>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</si>
  <si>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</si>
  <si>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</si>
  <si>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</si>
  <si>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</si>
  <si>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</si>
  <si>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</si>
  <si>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</si>
  <si>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</si>
  <si>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</si>
  <si>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</si>
  <si>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</si>
  <si>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</si>
  <si>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</si>
  <si>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</si>
  <si>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</si>
  <si>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</si>
  <si>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</si>
  <si>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</si>
  <si>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</si>
  <si>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</si>
  <si>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</si>
  <si>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</si>
  <si>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</si>
  <si>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</si>
  <si>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</si>
  <si>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</si>
  <si>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</si>
  <si>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</si>
  <si>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</si>
  <si>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</si>
  <si>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</si>
  <si>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</si>
  <si>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</si>
  <si>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</si>
  <si>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</si>
  <si>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</si>
  <si>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</si>
  <si>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</si>
  <si>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</si>
  <si>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</si>
  <si>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</si>
  <si>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</si>
  <si>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</si>
  <si>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</si>
  <si>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</si>
  <si>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</si>
  <si>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</si>
  <si>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</si>
  <si>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</si>
  <si>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</si>
  <si>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</si>
  <si>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</si>
  <si>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</si>
  <si>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</si>
  <si>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</si>
  <si>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</si>
  <si>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</si>
  <si>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</si>
  <si>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</si>
  <si>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</si>
  <si>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</si>
  <si>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</si>
  <si>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</si>
  <si>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</si>
  <si>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</si>
  <si>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</si>
  <si>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</si>
  <si>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</si>
  <si>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</si>
  <si>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</si>
  <si>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</si>
  <si>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</si>
  <si>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</si>
  <si>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</si>
  <si>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</si>
  <si>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</si>
  <si>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</si>
  <si>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</si>
  <si>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</si>
  <si>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</si>
  <si>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</si>
  <si>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</si>
  <si>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</si>
  <si>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</si>
  <si>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</si>
  <si>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</si>
  <si>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</si>
  <si>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</si>
  <si>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</si>
  <si>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</si>
  <si>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</si>
  <si>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</si>
  <si>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</si>
  <si>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</si>
  <si>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</si>
  <si>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</si>
  <si>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</si>
  <si>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</si>
  <si>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</si>
  <si>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</si>
  <si>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</si>
  <si>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</si>
  <si>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</si>
  <si>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</si>
  <si>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</si>
  <si>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</si>
  <si>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</si>
  <si>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</si>
  <si>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</si>
  <si>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</si>
  <si>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</si>
  <si>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</si>
  <si>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</si>
  <si>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</si>
  <si>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</si>
  <si>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</si>
  <si>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</si>
  <si>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</si>
  <si>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</si>
  <si>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</si>
  <si>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</si>
  <si>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</si>
  <si>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</si>
  <si>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</si>
  <si>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</si>
  <si>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</si>
  <si>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</si>
  <si>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</si>
  <si>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</si>
  <si>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</si>
  <si>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</si>
  <si>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</si>
  <si>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</si>
  <si>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</si>
  <si>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</si>
  <si>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</si>
  <si>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</si>
  <si>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</si>
  <si>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</si>
  <si>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</si>
  <si>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</si>
  <si>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</si>
  <si>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</si>
  <si>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</si>
  <si>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</si>
  <si>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</si>
  <si>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</si>
  <si>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</si>
  <si>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</si>
  <si>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</si>
  <si>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</si>
  <si>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</si>
  <si>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</si>
  <si>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</si>
  <si>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</si>
  <si>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</si>
  <si>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</si>
  <si>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</si>
  <si>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</si>
  <si>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</si>
  <si>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</si>
  <si>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</si>
  <si>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</si>
  <si>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</si>
  <si>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</si>
  <si>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</si>
  <si>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</si>
  <si>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</si>
  <si>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</si>
  <si>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</si>
  <si>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</si>
  <si>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</si>
  <si>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</si>
  <si>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</si>
  <si>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</si>
  <si>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</si>
  <si>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</si>
  <si>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</si>
  <si>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</si>
  <si>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</si>
  <si>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</si>
  <si>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</si>
  <si>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</si>
  <si>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</si>
  <si>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</si>
  <si>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</si>
  <si>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</si>
  <si>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</si>
  <si>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</si>
  <si>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</si>
  <si>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</si>
  <si>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</si>
  <si>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</si>
  <si>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</si>
  <si>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</si>
  <si>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</si>
  <si>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</si>
  <si>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</si>
  <si>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</si>
  <si>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</si>
  <si>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</si>
  <si>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</si>
  <si>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</si>
  <si>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</si>
  <si>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</si>
  <si>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</si>
  <si>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</si>
  <si>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</si>
  <si>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</si>
  <si>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</si>
  <si>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</si>
  <si>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</si>
  <si>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</si>
  <si>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</si>
  <si>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</si>
  <si>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</si>
  <si>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</si>
  <si>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</si>
  <si>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</si>
  <si>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</si>
  <si>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</si>
  <si>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</si>
  <si>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</si>
  <si>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</si>
  <si>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</si>
  <si>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</si>
  <si>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</si>
  <si>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</si>
  <si>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</si>
  <si>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</si>
  <si>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</si>
  <si>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</si>
  <si>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</si>
  <si>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</si>
  <si>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</si>
  <si>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</si>
  <si>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</si>
  <si>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</si>
  <si>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</si>
  <si>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</si>
  <si>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</si>
  <si>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</si>
  <si>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</si>
  <si>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</si>
  <si>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</si>
  <si>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</si>
  <si>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</si>
  <si>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</si>
  <si>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</si>
  <si>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</si>
  <si>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</si>
  <si>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</si>
  <si>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</si>
  <si>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</si>
  <si>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</si>
  <si>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</si>
  <si>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</si>
  <si>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</si>
  <si>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</si>
  <si>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</si>
  <si>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</si>
  <si>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</si>
  <si>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</si>
  <si>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</si>
  <si>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</si>
  <si>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</si>
  <si>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</si>
  <si>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</si>
  <si>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</si>
  <si>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</si>
  <si>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</si>
  <si>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</si>
  <si>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</si>
  <si>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</si>
  <si>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</si>
  <si>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</si>
  <si>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</si>
  <si>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</si>
  <si>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</si>
  <si>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</si>
  <si>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</si>
  <si>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</si>
  <si>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</si>
  <si>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</si>
  <si>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</si>
  <si>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</si>
  <si>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</si>
  <si>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</si>
  <si>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</si>
  <si>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</si>
  <si>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</si>
  <si>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</si>
  <si>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</si>
  <si>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</si>
  <si>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</si>
  <si>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</si>
  <si>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</si>
  <si>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</si>
  <si>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</si>
  <si>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</si>
  <si>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</si>
  <si>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</si>
  <si>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</si>
  <si>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</si>
  <si>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</si>
  <si>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</si>
  <si>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</si>
  <si>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</si>
  <si>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</si>
  <si>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</si>
  <si>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</si>
  <si>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</si>
  <si>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</si>
  <si>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</si>
  <si>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</si>
  <si>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</si>
  <si>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</si>
  <si>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</si>
  <si>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</si>
  <si>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</si>
  <si>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</si>
  <si>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</si>
  <si>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</si>
  <si>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</si>
  <si>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</si>
  <si>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</si>
  <si>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</si>
  <si>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</si>
  <si>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</si>
  <si>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</si>
  <si>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</si>
  <si>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</si>
  <si>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</si>
  <si>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</si>
  <si>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</si>
  <si>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</si>
  <si>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</si>
  <si>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</si>
  <si>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</si>
  <si>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</si>
  <si>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</si>
  <si>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</si>
  <si>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</si>
  <si>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</si>
  <si>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</si>
  <si>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</si>
  <si>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</si>
  <si>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</si>
  <si>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</si>
  <si>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</si>
  <si>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</si>
  <si>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</si>
  <si>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</si>
  <si>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</si>
  <si>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</si>
  <si>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</si>
  <si>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</si>
  <si>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</si>
  <si>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</si>
  <si>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</si>
  <si>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</si>
  <si>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</si>
  <si>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</si>
  <si>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</si>
  <si>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</si>
  <si>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</si>
  <si>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</si>
  <si>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</si>
  <si>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</si>
  <si>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</si>
  <si>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</si>
  <si>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</si>
  <si>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</si>
  <si>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</si>
  <si>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</si>
  <si>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</si>
  <si>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</si>
  <si>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</si>
  <si>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</si>
  <si>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</si>
  <si>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</si>
  <si>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</si>
  <si>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</si>
  <si>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</si>
  <si>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</si>
  <si>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</si>
  <si>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</si>
  <si>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</si>
  <si>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</si>
  <si>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</si>
  <si>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</si>
  <si>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</si>
  <si>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</si>
  <si>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</si>
  <si>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</si>
  <si>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</si>
  <si>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</si>
  <si>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</si>
  <si>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</si>
  <si>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</si>
  <si>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</si>
  <si>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</si>
  <si>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</si>
  <si>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</si>
  <si>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</si>
  <si>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</si>
  <si>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</si>
  <si>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</si>
  <si>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</si>
  <si>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</si>
  <si>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</si>
  <si>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</si>
  <si>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</si>
  <si>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</si>
  <si>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</si>
  <si>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</si>
  <si>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</si>
  <si>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</si>
  <si>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</si>
  <si>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</si>
  <si>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</si>
  <si>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</si>
  <si>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</si>
  <si>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</si>
  <si>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</si>
  <si>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</si>
  <si>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</si>
  <si>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</si>
  <si>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</si>
  <si>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</si>
  <si>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</si>
  <si>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</si>
  <si>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</si>
  <si>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</si>
  <si>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</si>
  <si>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</si>
  <si>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</si>
  <si>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</si>
  <si>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</si>
  <si>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</si>
  <si>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</si>
  <si>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</si>
  <si>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</si>
  <si>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</si>
  <si>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</si>
  <si>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</si>
  <si>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</si>
  <si>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</si>
  <si>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</si>
  <si>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</si>
  <si>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</si>
  <si>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</si>
  <si>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</si>
  <si>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</si>
  <si>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</si>
  <si>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</si>
  <si>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</si>
  <si>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</si>
  <si>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</si>
  <si>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</si>
  <si>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</si>
  <si>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</si>
  <si>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</si>
  <si>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</si>
  <si>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</si>
  <si>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</si>
  <si>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</si>
  <si>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</si>
  <si>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</si>
  <si>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</si>
  <si>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</si>
  <si>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</si>
  <si>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</si>
  <si>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</si>
  <si>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</si>
  <si>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</si>
  <si>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</si>
  <si>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</si>
  <si>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</si>
  <si>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</si>
  <si>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</si>
  <si>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</si>
  <si>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</si>
  <si>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</si>
  <si>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</si>
  <si>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</si>
  <si>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</si>
  <si>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</si>
  <si>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</si>
  <si>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</si>
  <si>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</si>
  <si>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</si>
  <si>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</si>
  <si>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</si>
  <si>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</si>
  <si>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</si>
  <si>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</si>
  <si>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</si>
  <si>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</si>
  <si>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</si>
  <si>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</si>
  <si>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</si>
  <si>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</si>
  <si>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</si>
  <si>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</si>
  <si>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</si>
  <si>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</si>
  <si>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</si>
  <si>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</si>
  <si>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</si>
  <si>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</si>
  <si>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</si>
  <si>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</si>
  <si>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</si>
  <si>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</si>
  <si>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</si>
  <si>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</si>
  <si>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</si>
  <si>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</si>
  <si>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</si>
  <si>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</si>
  <si>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</si>
  <si>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</si>
  <si>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</si>
  <si>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</si>
  <si>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</si>
  <si>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</si>
  <si>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</si>
  <si>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</si>
  <si>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</si>
  <si>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</si>
  <si>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</si>
  <si>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</si>
  <si>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</si>
  <si>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</si>
  <si>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</si>
  <si>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</si>
  <si>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</si>
  <si>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</si>
  <si>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</si>
  <si>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</si>
  <si>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</si>
  <si>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</si>
  <si>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</si>
  <si>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</si>
  <si>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</si>
  <si>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</si>
  <si>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</si>
  <si>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</si>
  <si>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</si>
  <si>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</si>
  <si>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</si>
  <si>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</si>
  <si>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</si>
  <si>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</si>
  <si>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</si>
  <si>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</si>
  <si>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</si>
  <si>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</si>
  <si>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</si>
  <si>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</si>
  <si>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</si>
  <si>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</si>
  <si>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</si>
  <si>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</si>
  <si>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</si>
  <si>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</si>
  <si>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</si>
  <si>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</si>
  <si>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</si>
  <si>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</si>
  <si>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</si>
  <si>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</si>
  <si>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</si>
  <si>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</si>
  <si>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</si>
  <si>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</si>
  <si>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</si>
  <si>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</si>
  <si>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</si>
  <si>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</si>
  <si>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</si>
  <si>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</si>
  <si>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</si>
  <si>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</si>
  <si>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</si>
  <si>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</si>
  <si>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</si>
  <si>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</si>
  <si>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</si>
  <si>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</si>
  <si>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</si>
  <si>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</si>
  <si>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</si>
  <si>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</si>
  <si>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</si>
  <si>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</si>
  <si>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</si>
  <si>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</si>
  <si>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</si>
  <si>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</si>
  <si>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</si>
  <si>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</si>
  <si>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</si>
  <si>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</si>
  <si>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</si>
  <si>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</si>
  <si>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</si>
  <si>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</si>
  <si>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</si>
  <si>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</si>
  <si>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</si>
  <si>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</si>
  <si>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</si>
  <si>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</si>
  <si>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</si>
  <si>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</si>
  <si>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</si>
  <si>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</si>
  <si>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</si>
  <si>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</si>
  <si>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</si>
  <si>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</si>
  <si>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</si>
  <si>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</si>
  <si>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</si>
  <si>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</si>
  <si>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</si>
  <si>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</si>
  <si>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</si>
  <si>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</si>
  <si>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</si>
  <si>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</si>
  <si>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</si>
  <si>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</si>
  <si>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</si>
  <si>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</si>
  <si>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</si>
  <si>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</si>
  <si>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</si>
  <si>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</si>
  <si>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</si>
  <si>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</si>
  <si>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</si>
  <si>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</si>
  <si>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</si>
  <si>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</si>
  <si>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</si>
  <si>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</si>
  <si>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</si>
  <si>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</si>
  <si>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</si>
  <si>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</si>
  <si>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</si>
  <si>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</si>
  <si>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</si>
  <si>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</si>
  <si>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</si>
  <si>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</si>
  <si>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</si>
  <si>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</si>
  <si>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</si>
  <si>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</si>
  <si>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</si>
  <si>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</si>
  <si>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</si>
  <si>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</si>
  <si>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</si>
  <si>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</si>
  <si>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</si>
  <si>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</si>
  <si>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</si>
  <si>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</si>
  <si>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</si>
  <si>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</si>
  <si>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</si>
  <si>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</si>
  <si>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</si>
  <si>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</si>
  <si>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</si>
  <si>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</si>
  <si>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</si>
  <si>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</si>
  <si>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</si>
  <si>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</si>
  <si>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</si>
  <si>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</si>
  <si>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</si>
  <si>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</si>
  <si>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</si>
  <si>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</si>
  <si>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</si>
  <si>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</si>
  <si>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</si>
  <si>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</si>
  <si>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</si>
  <si>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</si>
  <si>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</si>
  <si>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</si>
  <si>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</si>
  <si>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</si>
  <si>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</si>
  <si>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</si>
  <si>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</si>
  <si>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</si>
  <si>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</si>
  <si>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</si>
  <si>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</si>
  <si>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</si>
  <si>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</si>
  <si>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</si>
  <si>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</si>
  <si>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</si>
  <si>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</si>
  <si>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</si>
  <si>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</si>
  <si>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</si>
  <si>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</si>
  <si>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</si>
  <si>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</si>
  <si>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</si>
  <si>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</si>
  <si>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</si>
  <si>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</si>
  <si>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</si>
  <si>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</si>
  <si>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</si>
  <si>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</si>
  <si>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</si>
  <si>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</si>
  <si>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</si>
  <si>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</si>
  <si>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</si>
  <si>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</si>
  <si>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</si>
  <si>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</si>
  <si>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</si>
  <si>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</si>
  <si>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</si>
  <si>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</si>
  <si>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</si>
  <si>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</si>
  <si>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</si>
  <si>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</si>
  <si>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</si>
  <si>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</si>
  <si>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</si>
  <si>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</si>
  <si>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</si>
  <si>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</si>
  <si>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</si>
  <si>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</si>
  <si>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</si>
  <si>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</si>
  <si>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</si>
  <si>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</si>
  <si>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</si>
  <si>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</si>
  <si>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</si>
  <si>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</si>
  <si>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</si>
  <si>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</si>
  <si>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</si>
  <si>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</si>
  <si>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</si>
  <si>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</si>
  <si>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</si>
  <si>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</si>
  <si>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</si>
  <si>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</si>
  <si>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</si>
  <si>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</si>
  <si>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</si>
  <si>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</si>
  <si>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</si>
  <si>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</si>
  <si>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</si>
  <si>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</si>
  <si>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</si>
  <si>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</si>
  <si>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</si>
  <si>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</si>
  <si>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</si>
  <si>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</si>
  <si>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</si>
  <si>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</si>
  <si>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</si>
  <si>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</si>
  <si>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</si>
  <si>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</si>
  <si>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</si>
  <si>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</si>
  <si>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</si>
  <si>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</si>
  <si>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</si>
  <si>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</si>
  <si>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</si>
  <si>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</si>
  <si>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</si>
  <si>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</si>
  <si>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</si>
  <si>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</si>
  <si>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</si>
  <si>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</si>
  <si>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</si>
  <si>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</si>
  <si>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</si>
  <si>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</si>
  <si>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</si>
  <si>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</si>
  <si>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</si>
  <si>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</si>
  <si>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</si>
  <si>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</si>
  <si>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</si>
  <si>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</si>
  <si>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</si>
  <si>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</si>
  <si>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</si>
  <si>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</si>
  <si>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</si>
  <si>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</si>
  <si>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</si>
  <si>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</si>
  <si>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</si>
  <si>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</si>
  <si>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</si>
  <si>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</si>
  <si>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</si>
  <si>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</si>
  <si>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</si>
  <si>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</si>
  <si>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</si>
  <si>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</si>
  <si>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</si>
  <si>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</si>
  <si>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</si>
  <si>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</si>
  <si>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</si>
  <si>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</si>
  <si>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</si>
  <si>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</si>
  <si>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</si>
  <si>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</si>
  <si>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</si>
  <si>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</si>
  <si>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</si>
  <si>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</si>
  <si>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</si>
  <si>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</si>
  <si>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</si>
  <si>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</si>
  <si>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</si>
  <si>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</si>
  <si>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</si>
  <si>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</si>
  <si>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</si>
  <si>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</si>
  <si>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</si>
  <si>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</si>
  <si>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</si>
  <si>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</si>
  <si>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</si>
  <si>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</si>
  <si>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</si>
  <si>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</si>
  <si>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</si>
  <si>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</si>
  <si>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</si>
  <si>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</si>
  <si>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</si>
  <si>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</si>
  <si>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</si>
  <si>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</si>
  <si>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</si>
  <si>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</si>
  <si>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</si>
  <si>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</si>
  <si>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</si>
  <si>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</si>
  <si>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</si>
  <si>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</si>
  <si>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</si>
  <si>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</si>
  <si>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</si>
  <si>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</si>
  <si>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</si>
  <si>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</si>
  <si>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</si>
  <si>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</si>
  <si>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</si>
  <si>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</si>
  <si>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</si>
  <si>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</si>
  <si>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</si>
  <si>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</si>
  <si>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</si>
  <si>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</si>
  <si>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</si>
  <si>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</si>
  <si>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</si>
  <si>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</si>
  <si>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</si>
  <si>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</si>
  <si>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</si>
  <si>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</si>
  <si>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</si>
  <si>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</si>
  <si>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</si>
  <si>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</si>
  <si>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</si>
  <si>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</si>
  <si>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</si>
  <si>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</si>
  <si>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</si>
  <si>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</si>
  <si>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</si>
  <si>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</si>
  <si>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</si>
  <si>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</si>
  <si>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</si>
  <si>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</si>
  <si>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</si>
  <si>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</si>
  <si>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</si>
  <si>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</si>
  <si>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</si>
  <si>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</si>
  <si>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</si>
  <si>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</si>
  <si>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</si>
  <si>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</si>
  <si>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</si>
  <si>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</si>
  <si>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</si>
  <si>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</si>
  <si>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</si>
  <si>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</si>
  <si>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</si>
  <si>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</si>
  <si>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</si>
  <si>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</si>
  <si>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</si>
  <si>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</si>
  <si>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</si>
  <si>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</si>
  <si>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</si>
  <si>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</si>
  <si>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</si>
  <si>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</si>
  <si>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</si>
  <si>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</si>
  <si>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</si>
  <si>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</si>
  <si>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</si>
  <si>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</si>
  <si>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</si>
  <si>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</si>
  <si>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</si>
  <si>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</si>
  <si>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</si>
  <si>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</si>
  <si>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</si>
  <si>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</si>
  <si>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</si>
  <si>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</si>
  <si>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</si>
  <si>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</si>
  <si>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</si>
  <si>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</si>
  <si>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</si>
  <si>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</si>
  <si>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</si>
  <si>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</si>
  <si>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</si>
  <si>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</si>
  <si>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</si>
  <si>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</si>
  <si>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</si>
  <si>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</si>
  <si>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</si>
  <si>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</si>
  <si>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</si>
  <si>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</si>
  <si>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</si>
  <si>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</si>
  <si>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</si>
  <si>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</si>
  <si>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</si>
  <si>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</si>
  <si>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</si>
  <si>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</si>
  <si>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</si>
  <si>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</si>
  <si>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</si>
  <si>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</si>
  <si>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</si>
  <si>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</si>
  <si>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</si>
  <si>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</si>
  <si>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</si>
  <si>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</si>
  <si>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</si>
  <si>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</si>
  <si>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</si>
  <si>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</si>
  <si>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</si>
  <si>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</si>
  <si>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</si>
  <si>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</si>
  <si>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</si>
  <si>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</si>
  <si>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</si>
  <si>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</si>
  <si>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</si>
  <si>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</si>
  <si>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</si>
  <si>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</si>
  <si>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</si>
  <si>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</si>
  <si>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</si>
  <si>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</si>
  <si>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</si>
  <si>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</si>
  <si>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</si>
  <si>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</si>
  <si>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</si>
  <si>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</si>
  <si>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</si>
  <si>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</si>
  <si>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</si>
  <si>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</si>
  <si>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</si>
  <si>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</si>
  <si>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</si>
  <si>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</si>
  <si>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</si>
  <si>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</si>
  <si>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</si>
  <si>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</si>
  <si>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</si>
  <si>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</si>
  <si>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</si>
  <si>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</si>
  <si>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</si>
  <si>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</si>
  <si>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</si>
  <si>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</si>
  <si>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</si>
  <si>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</si>
  <si>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</si>
  <si>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</si>
  <si>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</si>
  <si>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</si>
  <si>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</si>
  <si>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</si>
  <si>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</si>
  <si>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</si>
  <si>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</si>
  <si>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</si>
  <si>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</si>
  <si>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</si>
  <si>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</si>
  <si>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</si>
  <si>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</si>
  <si>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</si>
  <si>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</si>
  <si>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</si>
  <si>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</si>
  <si>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</si>
  <si>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</si>
  <si>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</si>
  <si>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</si>
  <si>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</si>
  <si>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</si>
  <si>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</si>
  <si>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</si>
  <si>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</si>
  <si>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</si>
  <si>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</si>
  <si>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</si>
  <si>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</si>
  <si>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</si>
  <si>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</si>
  <si>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</si>
  <si>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</si>
  <si>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</si>
  <si>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</si>
  <si>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</si>
  <si>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</si>
  <si>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</si>
  <si>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</si>
  <si>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</si>
  <si>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</si>
  <si>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</si>
  <si>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</si>
  <si>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</si>
  <si>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</si>
  <si>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</si>
  <si>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</si>
  <si>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</si>
  <si>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</si>
  <si>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</si>
  <si>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</si>
  <si>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</si>
  <si>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</si>
  <si>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</si>
  <si>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</si>
  <si>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</si>
  <si>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</si>
  <si>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</si>
  <si>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</si>
  <si>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</si>
  <si>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</si>
  <si>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</si>
  <si>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</si>
  <si>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</si>
  <si>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</si>
  <si>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</si>
  <si>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</si>
  <si>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</si>
  <si>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</si>
  <si>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</si>
  <si>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</si>
  <si>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</si>
  <si>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</si>
  <si>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</si>
  <si>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</si>
  <si>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</si>
  <si>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</si>
  <si>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</si>
  <si>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</si>
  <si>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</si>
  <si>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</si>
  <si>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</si>
  <si>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</si>
  <si>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</si>
  <si>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</si>
  <si>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</si>
  <si>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</si>
  <si>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</si>
  <si>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</si>
  <si>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</si>
  <si>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</si>
  <si>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</si>
  <si>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</si>
  <si>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</si>
  <si>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</si>
  <si>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</si>
  <si>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</si>
  <si>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</si>
  <si>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</si>
  <si>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</si>
  <si>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</si>
  <si>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</si>
  <si>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</si>
  <si>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</si>
  <si>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</si>
  <si>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</si>
  <si>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</si>
  <si>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</si>
  <si>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</si>
  <si>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</si>
  <si>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</si>
  <si>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</si>
  <si>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</si>
  <si>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</si>
  <si>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</si>
  <si>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</si>
  <si>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</si>
  <si>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</si>
  <si>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</si>
  <si>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</si>
  <si>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</si>
  <si>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</si>
  <si>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</si>
  <si>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</si>
  <si>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</si>
  <si>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</si>
  <si>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</si>
  <si>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</si>
  <si>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</si>
  <si>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</si>
  <si>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</si>
  <si>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</si>
  <si>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</si>
  <si>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</si>
  <si>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</si>
  <si>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</si>
  <si>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</si>
  <si>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</si>
  <si>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</si>
  <si>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</si>
  <si>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</si>
  <si>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</si>
  <si>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</si>
  <si>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</si>
  <si>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</si>
  <si>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</si>
  <si>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</si>
  <si>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</si>
  <si>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</si>
  <si>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</si>
  <si>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</si>
  <si>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</si>
  <si>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</si>
  <si>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</si>
  <si>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</si>
  <si>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</si>
  <si>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</si>
  <si>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</si>
  <si>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</si>
  <si>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</si>
  <si>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</si>
  <si>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</si>
  <si>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</si>
  <si>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</si>
  <si>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</si>
  <si>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</si>
  <si>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</si>
  <si>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</si>
  <si>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</si>
  <si>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</si>
  <si>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</si>
  <si>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</si>
  <si>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</si>
  <si>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</si>
  <si>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</si>
  <si>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</si>
  <si>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</si>
  <si>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</si>
  <si>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</si>
  <si>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</si>
  <si>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</si>
  <si>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</si>
  <si>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</si>
  <si>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</si>
  <si>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</si>
  <si>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</si>
  <si>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</si>
  <si>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</si>
  <si>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</si>
  <si>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</si>
  <si>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</si>
  <si>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</si>
  <si>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</si>
  <si>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</si>
  <si>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</si>
  <si>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</si>
  <si>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</si>
  <si>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</si>
  <si>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</si>
  <si>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</si>
  <si>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</si>
  <si>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</si>
  <si>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</si>
  <si>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</si>
  <si>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</si>
  <si>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</si>
  <si>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</si>
  <si>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</si>
  <si>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</si>
  <si>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</si>
  <si>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</si>
  <si>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</si>
  <si>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</si>
  <si>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</si>
  <si>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</si>
  <si>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</si>
  <si>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</si>
  <si>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</si>
  <si>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</si>
  <si>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</si>
  <si>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</si>
  <si>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</si>
  <si>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</si>
  <si>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</si>
  <si>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</si>
  <si>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</si>
  <si>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</si>
  <si>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</si>
  <si>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</si>
  <si>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</si>
  <si>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</si>
  <si>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</si>
  <si>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</si>
  <si>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</si>
  <si>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</si>
  <si>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</si>
  <si>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</si>
  <si>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</si>
  <si>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</si>
  <si>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</si>
  <si>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</si>
  <si>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</si>
  <si>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</si>
  <si>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</si>
  <si>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</si>
  <si>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</si>
  <si>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</si>
  <si>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</si>
  <si>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</si>
  <si>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</si>
  <si>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</si>
  <si>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</si>
  <si>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</si>
  <si>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</si>
  <si>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</si>
  <si>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</si>
  <si>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</si>
  <si>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</si>
  <si>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</si>
  <si>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</si>
  <si>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</si>
  <si>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</si>
  <si>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</si>
  <si>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</si>
  <si>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</si>
  <si>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</si>
  <si>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</si>
  <si>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</si>
  <si>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</si>
  <si>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</si>
  <si>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</si>
  <si>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</si>
  <si>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</si>
  <si>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</si>
  <si>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</si>
  <si>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</si>
  <si>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</si>
  <si>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</si>
  <si>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</si>
  <si>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</si>
  <si>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</si>
  <si>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</si>
  <si>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</si>
  <si>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</si>
  <si>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</si>
  <si>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</si>
  <si>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</si>
  <si>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</si>
  <si>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</si>
  <si>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</si>
  <si>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</si>
  <si>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</si>
  <si>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</si>
  <si>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</si>
  <si>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</si>
  <si>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</si>
  <si>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</si>
  <si>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</si>
  <si>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</si>
  <si>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</si>
  <si>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</si>
  <si>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</si>
  <si>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</si>
  <si>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</si>
  <si>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</si>
  <si>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</si>
  <si>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</si>
  <si>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</si>
  <si>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</si>
  <si>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</si>
  <si>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</si>
  <si>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</si>
  <si>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</si>
  <si>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</si>
  <si>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</si>
  <si>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</si>
  <si>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</si>
  <si>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</si>
  <si>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</si>
  <si>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</si>
  <si>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</si>
  <si>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</si>
  <si>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</si>
  <si>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</si>
  <si>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</si>
  <si>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</si>
  <si>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</si>
  <si>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</si>
  <si>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</si>
  <si>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</si>
  <si>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</si>
  <si>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</si>
  <si>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</si>
  <si>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</si>
  <si>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</si>
  <si>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</si>
  <si>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</si>
  <si>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</si>
  <si>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</si>
  <si>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</si>
  <si>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</si>
  <si>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</si>
  <si>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</si>
  <si>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</si>
  <si>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</si>
  <si>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</si>
  <si>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</si>
  <si>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</si>
  <si>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</si>
  <si>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</si>
  <si>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</si>
  <si>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</si>
  <si>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</si>
  <si>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</si>
  <si>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</si>
  <si>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</si>
  <si>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</si>
  <si>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</si>
  <si>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</si>
  <si>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</si>
  <si>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</si>
  <si>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</si>
  <si>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</si>
  <si>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</si>
  <si>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</si>
  <si>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</si>
  <si>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</si>
  <si>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</si>
  <si>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</si>
  <si>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</si>
  <si>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</si>
  <si>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</si>
  <si>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</si>
  <si>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</si>
  <si>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</si>
  <si>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</si>
  <si>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</si>
  <si>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</si>
  <si>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</si>
  <si>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</si>
  <si>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</si>
  <si>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</si>
  <si>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</si>
  <si>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</si>
  <si>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</si>
  <si>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</si>
  <si>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</si>
  <si>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</si>
  <si>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</si>
  <si>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</si>
  <si>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</si>
  <si>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</si>
  <si>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</si>
  <si>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</si>
  <si>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</si>
  <si>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</si>
  <si>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</si>
  <si>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</si>
  <si>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</si>
  <si>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</si>
  <si>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</si>
  <si>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</si>
  <si>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</si>
  <si>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</si>
  <si>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</si>
  <si>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</si>
  <si>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</si>
  <si>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</si>
  <si>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</si>
  <si>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</si>
  <si>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</si>
  <si>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</si>
  <si>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</si>
  <si>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</si>
  <si>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</si>
  <si>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</si>
  <si>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</si>
  <si>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</si>
  <si>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</si>
  <si>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</si>
  <si>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</si>
  <si>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</si>
  <si>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</si>
  <si>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</si>
  <si>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</si>
  <si>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</si>
  <si>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</si>
  <si>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</si>
  <si>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</si>
  <si>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</si>
  <si>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</si>
  <si>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</si>
  <si>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</si>
  <si>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</si>
  <si>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</si>
  <si>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</si>
  <si>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</si>
  <si>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</si>
  <si>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</si>
  <si>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</si>
  <si>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</si>
  <si>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</si>
  <si>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</si>
  <si>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</si>
  <si>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</si>
  <si>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</si>
  <si>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</si>
  <si>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</si>
  <si>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</si>
  <si>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</si>
  <si>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</si>
  <si>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</si>
  <si>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</si>
  <si>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</si>
  <si>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</si>
  <si>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</si>
  <si>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</si>
  <si>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</si>
  <si>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</si>
  <si>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</si>
  <si>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</si>
  <si>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</si>
  <si>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</si>
  <si>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</si>
  <si>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</si>
  <si>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</si>
  <si>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</si>
  <si>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</si>
  <si>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</si>
  <si>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</si>
  <si>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</si>
  <si>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</si>
  <si>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</si>
  <si>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</si>
  <si>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</si>
  <si>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</si>
  <si>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</si>
  <si>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</si>
  <si>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</si>
  <si>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</si>
  <si>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</si>
  <si>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</si>
  <si>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</si>
  <si>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</si>
  <si>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</si>
  <si>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</si>
  <si>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</si>
  <si>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</si>
  <si>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</si>
  <si>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</si>
  <si>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</si>
  <si>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</si>
  <si>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</si>
  <si>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</si>
  <si>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</si>
  <si>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</si>
  <si>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</si>
  <si>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</si>
  <si>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</si>
  <si>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</si>
  <si>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</si>
  <si>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</si>
  <si>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</si>
  <si>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</si>
  <si>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</si>
  <si>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</si>
  <si>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</si>
  <si>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</si>
  <si>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</si>
  <si>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</si>
  <si>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</si>
  <si>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</si>
  <si>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</si>
  <si>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</si>
  <si>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</si>
  <si>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</si>
  <si>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</si>
  <si>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</si>
  <si>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</si>
  <si>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</si>
  <si>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</si>
  <si>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</si>
  <si>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</si>
  <si>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</si>
  <si>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</si>
  <si>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</si>
  <si>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</si>
  <si>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</si>
  <si>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</si>
  <si>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</si>
  <si>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</si>
  <si>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</si>
  <si>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</si>
  <si>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</si>
  <si>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</si>
  <si>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</si>
  <si>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</si>
  <si>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</si>
  <si>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</si>
  <si>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</si>
  <si>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</si>
  <si>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</si>
  <si>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</si>
  <si>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</si>
  <si>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</si>
  <si>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</si>
  <si>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</si>
  <si>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</si>
  <si>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</si>
  <si>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</si>
  <si>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</si>
  <si>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</si>
  <si>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</si>
  <si>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</si>
  <si>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</si>
  <si>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</si>
  <si>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</si>
  <si>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</si>
  <si>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</si>
  <si>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</si>
  <si>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</si>
  <si>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</si>
  <si>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</si>
  <si>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</si>
  <si>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</si>
  <si>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</si>
  <si>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</si>
  <si>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</si>
  <si>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</si>
  <si>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</si>
  <si>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</si>
  <si>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</si>
  <si>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</si>
  <si>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</si>
  <si>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</si>
  <si>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</si>
  <si>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</si>
  <si>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</si>
  <si>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</si>
  <si>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</si>
  <si>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</si>
  <si>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</si>
  <si>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</si>
  <si>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</si>
  <si>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</si>
  <si>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</si>
  <si>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</si>
  <si>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</si>
  <si>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</si>
  <si>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</si>
  <si>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</si>
  <si>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</si>
  <si>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</si>
  <si>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</si>
  <si>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</si>
  <si>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</si>
  <si>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</si>
  <si>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</si>
  <si>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</si>
  <si>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</si>
  <si>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</si>
  <si>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</si>
  <si>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</si>
  <si>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</si>
  <si>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</si>
  <si>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</si>
  <si>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</si>
  <si>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</si>
  <si>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</si>
  <si>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</si>
  <si>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</si>
  <si>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</si>
  <si>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</si>
  <si>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</si>
  <si>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</si>
  <si>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</si>
  <si>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</si>
  <si>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</si>
  <si>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</si>
  <si>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</si>
  <si>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</si>
  <si>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</si>
  <si>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</si>
  <si>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</si>
  <si>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</si>
  <si>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</si>
  <si>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</si>
  <si>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</si>
  <si>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</si>
  <si>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</si>
  <si>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</si>
  <si>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</si>
  <si>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</si>
  <si>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</si>
  <si>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</si>
  <si>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</si>
  <si>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</si>
  <si>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</si>
  <si>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</si>
  <si>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</si>
  <si>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</si>
  <si>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</si>
  <si>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</si>
  <si>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</si>
  <si>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</si>
  <si>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</si>
  <si>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</si>
  <si>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</si>
  <si>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</si>
  <si>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</si>
  <si>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</si>
  <si>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</si>
  <si>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</si>
  <si>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</si>
  <si>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</si>
  <si>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</si>
  <si>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</si>
  <si>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</si>
  <si>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</si>
  <si>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</si>
  <si>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</si>
  <si>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</si>
  <si>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</si>
  <si>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</si>
  <si>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</si>
  <si>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</si>
  <si>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</si>
  <si>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</si>
  <si>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</si>
  <si>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</si>
  <si>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</si>
  <si>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</si>
  <si>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</si>
  <si>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</si>
  <si>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</si>
  <si>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</si>
  <si>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</si>
  <si>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</si>
  <si>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</si>
  <si>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</si>
  <si>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</si>
  <si>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</si>
  <si>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</si>
  <si>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</si>
  <si>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</si>
  <si>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</si>
  <si>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</si>
  <si>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</si>
  <si>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</si>
  <si>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</si>
  <si>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</si>
  <si>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</si>
  <si>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</si>
  <si>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</si>
  <si>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</si>
  <si>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</si>
  <si>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</si>
  <si>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</si>
  <si>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</si>
  <si>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</si>
  <si>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</si>
  <si>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</si>
  <si>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</si>
  <si>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</si>
  <si>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</si>
  <si>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</si>
  <si>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</si>
  <si>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</si>
  <si>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</si>
  <si>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</si>
  <si>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</si>
  <si>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</si>
  <si>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</si>
  <si>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</si>
  <si>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</si>
  <si>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</si>
  <si>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</si>
  <si>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</si>
  <si>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</si>
  <si>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</si>
  <si>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</si>
  <si>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</si>
  <si>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</si>
  <si>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</si>
  <si>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</si>
  <si>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</si>
  <si>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</si>
  <si>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</si>
  <si>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</si>
  <si>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</si>
  <si>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</si>
  <si>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</si>
  <si>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</si>
  <si>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</si>
  <si>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</si>
  <si>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</si>
  <si>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</si>
  <si>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</si>
  <si>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</si>
  <si>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</si>
  <si>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</si>
  <si>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</si>
  <si>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</si>
  <si>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</si>
  <si>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</si>
  <si>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</si>
  <si>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</si>
  <si>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</si>
  <si>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</si>
  <si>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</si>
  <si>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</si>
  <si>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</si>
  <si>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</si>
  <si>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</si>
  <si>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</si>
  <si>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</si>
  <si>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</si>
  <si>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</si>
  <si>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</si>
  <si>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</si>
  <si>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</si>
  <si>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</si>
  <si>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</si>
  <si>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</si>
  <si>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</si>
  <si>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</si>
  <si>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</si>
  <si>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</si>
  <si>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</si>
  <si>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</si>
  <si>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</si>
  <si>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</si>
  <si>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</si>
  <si>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</si>
  <si>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</si>
  <si>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</si>
  <si>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</si>
  <si>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</si>
  <si>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</si>
  <si>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</si>
  <si>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</si>
  <si>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</si>
  <si>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</si>
  <si>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</si>
  <si>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</si>
  <si>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</si>
  <si>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</si>
  <si>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</si>
  <si>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</si>
  <si>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</si>
  <si>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</si>
  <si>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</si>
  <si>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</si>
  <si>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</si>
  <si>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</si>
  <si>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</si>
  <si>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</si>
  <si>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</si>
  <si>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</si>
  <si>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</si>
  <si>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</si>
  <si>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</si>
  <si>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</si>
  <si>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</si>
  <si>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</si>
  <si>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</si>
  <si>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</si>
  <si>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</si>
  <si>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</si>
  <si>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</si>
  <si>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</si>
  <si>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</si>
  <si>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</si>
  <si>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</si>
  <si>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</si>
  <si>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</si>
  <si>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</si>
  <si>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</si>
  <si>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</si>
  <si>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</si>
  <si>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</si>
  <si>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</si>
  <si>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</si>
  <si>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</si>
  <si>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</si>
  <si>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</si>
  <si>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</si>
  <si>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</si>
  <si>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</si>
  <si>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</si>
  <si>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</si>
  <si>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</si>
  <si>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</si>
  <si>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</si>
  <si>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</si>
  <si>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</si>
  <si>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</si>
  <si>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</si>
  <si>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</si>
  <si>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</si>
  <si>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</si>
  <si>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</si>
  <si>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</si>
  <si>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</si>
  <si>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</si>
  <si>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</si>
  <si>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</si>
  <si>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</si>
  <si>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</si>
  <si>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</si>
  <si>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</si>
  <si>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</si>
  <si>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</si>
  <si>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</si>
  <si>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</si>
  <si>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</si>
  <si>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</si>
  <si>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</si>
  <si>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</si>
  <si>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</si>
  <si>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</si>
  <si>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</si>
  <si>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</si>
  <si>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</si>
  <si>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</si>
  <si>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</si>
  <si>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</si>
  <si>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</si>
  <si>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</si>
  <si>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</si>
  <si>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</si>
  <si>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</si>
  <si>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</si>
  <si>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</si>
  <si>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</si>
  <si>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</si>
  <si>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</si>
  <si>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</si>
  <si>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</si>
  <si>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</si>
  <si>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</si>
  <si>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</si>
  <si>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</si>
  <si>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</si>
  <si>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</si>
  <si>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</si>
  <si>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</si>
  <si>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</si>
  <si>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</si>
  <si>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</si>
  <si>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</si>
  <si>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</si>
  <si>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</si>
  <si>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</si>
  <si>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</si>
  <si>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</si>
  <si>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</si>
  <si>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</si>
  <si>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</si>
  <si>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</si>
  <si>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</si>
  <si>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</si>
  <si>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</si>
  <si>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</si>
  <si>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</si>
  <si>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</si>
  <si>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</si>
  <si>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</si>
  <si>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</si>
  <si>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</si>
  <si>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</si>
  <si>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</si>
  <si>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</si>
  <si>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</si>
  <si>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</si>
  <si>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</si>
  <si>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</si>
  <si>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</si>
  <si>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</si>
  <si>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</si>
  <si>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</si>
  <si>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</si>
  <si>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</si>
  <si>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</si>
  <si>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</si>
  <si>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</si>
  <si>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</si>
  <si>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</si>
  <si>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</si>
  <si>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</si>
  <si>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</si>
  <si>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</si>
  <si>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</si>
  <si>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</si>
  <si>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</si>
  <si>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</si>
  <si>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</si>
  <si>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</si>
  <si>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</si>
  <si>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</si>
  <si>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</si>
  <si>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</si>
  <si>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</si>
  <si>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</si>
  <si>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</si>
  <si>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</si>
  <si>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</si>
  <si>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</si>
  <si>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</si>
  <si>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</si>
  <si>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</si>
  <si>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</si>
  <si>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</si>
  <si>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</si>
  <si>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</si>
  <si>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</si>
  <si>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</si>
  <si>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</si>
  <si>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</si>
  <si>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</si>
  <si>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</si>
  <si>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</si>
  <si>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</si>
  <si>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</si>
  <si>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</si>
  <si>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</si>
  <si>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</si>
  <si>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</si>
  <si>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</si>
  <si>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</si>
  <si>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</si>
  <si>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</si>
  <si>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</si>
  <si>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</si>
  <si>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</si>
  <si>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</si>
  <si>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</si>
  <si>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</si>
  <si>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</si>
  <si>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</si>
  <si>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</si>
  <si>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</si>
  <si>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</si>
  <si>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</si>
  <si>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</si>
  <si>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</si>
  <si>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</si>
  <si>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</si>
  <si>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</si>
  <si>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</si>
  <si>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</si>
  <si>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</si>
  <si>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</si>
  <si>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</si>
  <si>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</si>
  <si>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</si>
  <si>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</si>
  <si>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</si>
  <si>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</si>
  <si>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</si>
  <si>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</si>
  <si>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</si>
  <si>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</si>
  <si>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</si>
  <si>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</si>
  <si>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</si>
  <si>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</si>
  <si>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</si>
  <si>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</si>
  <si>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</si>
  <si>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</si>
  <si>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</si>
  <si>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</si>
  <si>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</si>
  <si>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</si>
  <si>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</si>
  <si>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</si>
  <si>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</si>
  <si>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</si>
  <si>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</si>
  <si>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</si>
  <si>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</si>
  <si>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</si>
  <si>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</si>
  <si>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</si>
  <si>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</si>
  <si>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</si>
  <si>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</si>
  <si>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</si>
  <si>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</si>
  <si>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</si>
  <si>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</si>
  <si>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</si>
  <si>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</si>
  <si>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</si>
  <si>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</si>
  <si>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</si>
  <si>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</si>
  <si>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</si>
  <si>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</si>
  <si>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</si>
  <si>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</si>
  <si>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</si>
  <si>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</si>
  <si>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</si>
  <si>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</si>
  <si>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</si>
  <si>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</si>
  <si>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</si>
  <si>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</si>
  <si>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</si>
  <si>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</si>
  <si>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</si>
  <si>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</si>
  <si>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</si>
  <si>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</si>
  <si>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</si>
  <si>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</si>
  <si>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</si>
  <si>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</si>
  <si>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</si>
  <si>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</si>
  <si>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</si>
  <si>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</si>
  <si>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</si>
  <si>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</si>
  <si>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</si>
  <si>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</si>
  <si>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</si>
  <si>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</si>
  <si>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</si>
  <si>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</si>
  <si>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</si>
  <si>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</si>
  <si>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</si>
  <si>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</si>
  <si>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</si>
  <si>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</si>
  <si>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</si>
  <si>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</si>
  <si>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</si>
  <si>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</si>
  <si>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</si>
  <si>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</si>
  <si>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</si>
  <si>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</si>
  <si>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</si>
  <si>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</si>
  <si>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</si>
  <si>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</si>
  <si>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</si>
  <si>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</si>
  <si>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</si>
  <si>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</si>
  <si>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</si>
  <si>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</si>
  <si>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</si>
  <si>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</si>
  <si>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</si>
  <si>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</si>
  <si>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</si>
  <si>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</si>
  <si>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</si>
  <si>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</si>
  <si>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</si>
  <si>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</si>
  <si>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</si>
  <si>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</si>
  <si>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</si>
  <si>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</si>
  <si>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</si>
  <si>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</si>
  <si>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</si>
  <si>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</si>
  <si>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</si>
  <si>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</si>
  <si>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</si>
  <si>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</si>
  <si>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</si>
  <si>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</si>
  <si>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</si>
  <si>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</si>
  <si>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</si>
  <si>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</si>
  <si>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</si>
  <si>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</si>
  <si>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</si>
  <si>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</si>
  <si>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</si>
  <si>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</si>
  <si>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</si>
  <si>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</si>
  <si>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</si>
  <si>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</si>
  <si>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</si>
  <si>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</si>
  <si>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</si>
  <si>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</si>
  <si>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</si>
  <si>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</si>
  <si>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</si>
  <si>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</si>
  <si>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</si>
  <si>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</si>
  <si>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</si>
  <si>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</si>
  <si>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</si>
  <si>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</si>
  <si>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</si>
  <si>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</si>
  <si>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</si>
  <si>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</si>
  <si>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</si>
  <si>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</si>
  <si>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</si>
  <si>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</si>
  <si>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</si>
  <si>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</si>
  <si>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</si>
  <si>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</si>
  <si>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</si>
  <si>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</si>
  <si>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</si>
  <si>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</si>
  <si>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</si>
  <si>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</si>
  <si>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</si>
  <si>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</si>
  <si>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</si>
  <si>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</si>
  <si>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</si>
  <si>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</si>
  <si>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</si>
  <si>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</si>
  <si>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</si>
  <si>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</si>
  <si>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</si>
  <si>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</si>
  <si>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</si>
  <si>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</si>
  <si>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</si>
  <si>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</si>
  <si>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</si>
  <si>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</si>
  <si>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</si>
  <si>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</si>
  <si>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</si>
  <si>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</si>
  <si>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</si>
  <si>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</si>
  <si>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</si>
  <si>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</si>
  <si>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</si>
  <si>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</si>
  <si>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</si>
  <si>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</si>
  <si>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</si>
  <si>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</si>
  <si>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</si>
  <si>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</si>
  <si>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</si>
  <si>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</si>
  <si>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</si>
  <si>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</si>
  <si>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</si>
  <si>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</si>
  <si>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</si>
  <si>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</si>
  <si>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</si>
  <si>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</si>
  <si>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</si>
  <si>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</si>
  <si>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</si>
  <si>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</si>
  <si>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</si>
  <si>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</si>
  <si>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</si>
  <si>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</si>
  <si>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</si>
  <si>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</si>
  <si>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</si>
  <si>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</si>
  <si>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</si>
  <si>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</si>
  <si>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</si>
  <si>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</si>
  <si>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</si>
  <si>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</si>
  <si>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</si>
  <si>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</si>
  <si>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</si>
  <si>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</si>
  <si>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</si>
  <si>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</si>
  <si>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</si>
  <si>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</si>
  <si>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</si>
  <si>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</si>
  <si>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</si>
  <si>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</si>
  <si>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</si>
  <si>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</si>
  <si>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</si>
  <si>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</si>
  <si>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</si>
  <si>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</si>
  <si>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</si>
  <si>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</si>
  <si>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</si>
  <si>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</si>
  <si>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</si>
  <si>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</si>
  <si>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</si>
  <si>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</si>
  <si>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</si>
  <si>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</si>
  <si>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</si>
  <si>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</si>
  <si>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</si>
  <si>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</si>
  <si>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</si>
  <si>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</si>
  <si>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</si>
  <si>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</si>
  <si>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</si>
  <si>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</si>
  <si>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</si>
  <si>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</si>
  <si>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</si>
  <si>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</si>
  <si>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</si>
  <si>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</si>
  <si>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</si>
  <si>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</si>
  <si>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</si>
  <si>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</si>
  <si>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</si>
  <si>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</si>
  <si>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</si>
  <si>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</si>
  <si>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</si>
  <si>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</si>
  <si>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</si>
  <si>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</si>
  <si>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</si>
  <si>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</si>
  <si>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</si>
  <si>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</si>
  <si>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</si>
  <si>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</si>
  <si>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</si>
  <si>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</si>
  <si>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</si>
  <si>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</si>
  <si>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</si>
  <si>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</si>
  <si>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</si>
  <si>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</si>
  <si>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</si>
  <si>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</si>
  <si>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</si>
  <si>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</si>
  <si>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</si>
  <si>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</si>
  <si>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</si>
  <si>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</si>
  <si>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</si>
  <si>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</si>
  <si>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</si>
  <si>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</si>
  <si>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</si>
  <si>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</si>
  <si>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</si>
  <si>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</si>
  <si>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</si>
  <si>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</si>
  <si>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</si>
  <si>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</si>
  <si>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</si>
  <si>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</si>
  <si>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</si>
  <si>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</si>
  <si>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</si>
  <si>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</si>
  <si>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</si>
  <si>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</si>
  <si>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</si>
  <si>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</si>
  <si>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</si>
  <si>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</si>
  <si>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</si>
  <si>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</si>
  <si>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</si>
  <si>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</si>
  <si>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</si>
  <si>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</si>
  <si>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</si>
  <si>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</si>
  <si>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</si>
  <si>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</si>
  <si>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</si>
  <si>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</si>
  <si>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</si>
  <si>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</si>
  <si>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</si>
  <si>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</si>
  <si>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</si>
  <si>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</si>
  <si>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</si>
  <si>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</si>
  <si>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</si>
  <si>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</si>
  <si>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</si>
  <si>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</si>
  <si>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</si>
  <si>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</si>
  <si>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</si>
  <si>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</si>
  <si>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</si>
  <si>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</si>
  <si>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</si>
  <si>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</si>
  <si>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</si>
  <si>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</si>
  <si>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</si>
  <si>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</si>
  <si>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</si>
  <si>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</si>
  <si>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</si>
  <si>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</si>
  <si>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</si>
  <si>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</si>
  <si>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</si>
  <si>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</si>
  <si>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</si>
  <si>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</si>
  <si>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</si>
  <si>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</si>
  <si>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</si>
  <si>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</si>
  <si>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</si>
  <si>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</si>
  <si>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</si>
  <si>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</si>
  <si>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</si>
  <si>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</si>
  <si>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</si>
  <si>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</si>
  <si>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</si>
  <si>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</si>
  <si>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</si>
  <si>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</si>
  <si>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</si>
  <si>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</si>
  <si>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</si>
  <si>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</si>
  <si>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</si>
  <si>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</si>
  <si>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</si>
  <si>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</si>
  <si>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</si>
  <si>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</si>
  <si>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</si>
  <si>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</si>
  <si>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</si>
  <si>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</si>
  <si>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</si>
  <si>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</si>
  <si>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</si>
  <si>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</si>
  <si>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</si>
  <si>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</si>
  <si>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</si>
  <si>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</si>
  <si>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</si>
  <si>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</si>
  <si>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</si>
  <si>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</si>
  <si>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</si>
  <si>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</si>
  <si>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</si>
  <si>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</si>
  <si>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</si>
  <si>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</si>
  <si>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</si>
  <si>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</si>
  <si>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</si>
  <si>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</si>
  <si>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</si>
  <si>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</si>
  <si>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</si>
  <si>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</si>
  <si>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</si>
  <si>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</si>
  <si>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</si>
  <si>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</si>
  <si>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</si>
  <si>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</si>
  <si>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</si>
  <si>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</si>
  <si>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</si>
  <si>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</si>
  <si>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</si>
  <si>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</si>
  <si>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</si>
  <si>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</si>
  <si>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</si>
  <si>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</si>
  <si>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</si>
  <si>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</si>
  <si>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</si>
  <si>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</si>
  <si>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</si>
  <si>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</si>
  <si>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</si>
  <si>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</si>
  <si>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</si>
  <si>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</si>
  <si>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</si>
  <si>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</si>
  <si>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</si>
  <si>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</si>
  <si>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</si>
  <si>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</si>
  <si>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</si>
  <si>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</si>
  <si>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</si>
  <si>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</si>
  <si>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</si>
  <si>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</si>
  <si>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</si>
  <si>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</si>
  <si>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</si>
  <si>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</si>
  <si>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</si>
  <si>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</si>
  <si>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</si>
  <si>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</si>
  <si>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</si>
  <si>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</si>
  <si>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</si>
  <si>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</si>
  <si>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</si>
  <si>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</si>
  <si>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</si>
  <si>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</si>
  <si>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</si>
  <si>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</si>
  <si>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</si>
  <si>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</si>
  <si>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</si>
  <si>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</si>
  <si>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</si>
  <si>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</si>
  <si>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</si>
  <si>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</si>
  <si>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</si>
  <si>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</si>
  <si>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</si>
  <si>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</si>
  <si>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</si>
  <si>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</si>
  <si>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</si>
  <si>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</si>
  <si>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</si>
  <si>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</si>
  <si>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</si>
  <si>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</si>
  <si>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</si>
  <si>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</si>
  <si>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</si>
  <si>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</si>
  <si>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</si>
  <si>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</si>
  <si>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</si>
  <si>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</si>
  <si>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</si>
  <si>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</si>
  <si>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</si>
  <si>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</si>
  <si>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</si>
  <si>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</si>
  <si>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</si>
  <si>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</si>
  <si>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</si>
  <si>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</si>
  <si>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</si>
  <si>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</si>
  <si>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</si>
  <si>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</si>
  <si>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</si>
  <si>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</si>
  <si>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</si>
  <si>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</si>
  <si>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</si>
  <si>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</si>
  <si>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</si>
  <si>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</si>
  <si>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</si>
  <si>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</si>
  <si>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</si>
  <si>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</si>
  <si>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</si>
  <si>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</si>
  <si>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</si>
  <si>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</si>
  <si>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</si>
  <si>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</si>
  <si>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</si>
  <si>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</si>
  <si>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</si>
  <si>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</si>
  <si>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</si>
  <si>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</si>
  <si>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</si>
  <si>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</si>
  <si>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</si>
  <si>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</si>
  <si>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</si>
  <si>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</si>
  <si>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</si>
  <si>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</si>
  <si>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</si>
  <si>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</si>
  <si>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</si>
  <si>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</si>
  <si>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</si>
  <si>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</si>
  <si>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</si>
  <si>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</si>
  <si>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</si>
  <si>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</si>
  <si>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</si>
  <si>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</si>
  <si>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</si>
  <si>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</si>
  <si>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</si>
  <si>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</si>
  <si>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</si>
  <si>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</si>
  <si>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</si>
  <si>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</si>
  <si>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</si>
  <si>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</si>
  <si>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</si>
  <si>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</si>
  <si>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</si>
  <si>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</si>
  <si>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</si>
  <si>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</si>
  <si>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</si>
  <si>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</si>
  <si>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</si>
  <si>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</si>
  <si>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</si>
  <si>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</si>
  <si>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</si>
  <si>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</si>
  <si>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</si>
  <si>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</si>
  <si>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</si>
  <si>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</si>
  <si>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</si>
  <si>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</si>
  <si>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</si>
  <si>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</si>
  <si>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</si>
  <si>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</si>
  <si>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</si>
  <si>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</si>
  <si>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</si>
  <si>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</si>
  <si>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</si>
  <si>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</si>
  <si>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</si>
  <si>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</si>
  <si>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</si>
  <si>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</si>
  <si>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</si>
  <si>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</si>
  <si>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</si>
  <si>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</si>
  <si>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</si>
  <si>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</si>
  <si>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</si>
  <si>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</si>
  <si>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</si>
  <si>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</si>
  <si>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</si>
  <si>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</si>
  <si>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</si>
  <si>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</si>
  <si>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</si>
  <si>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</si>
  <si>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</si>
  <si>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</si>
  <si>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</si>
  <si>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</si>
  <si>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</si>
  <si>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</si>
  <si>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</si>
  <si>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</si>
  <si>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</si>
  <si>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</si>
  <si>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</si>
  <si>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</si>
  <si>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</si>
  <si>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</si>
  <si>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</si>
  <si>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</si>
  <si>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</si>
  <si>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</si>
  <si>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</si>
  <si>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</si>
  <si>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</si>
  <si>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</si>
  <si>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</si>
  <si>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</si>
  <si>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</si>
  <si>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</si>
  <si>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</si>
  <si>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</si>
  <si>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</si>
  <si>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</si>
  <si>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</si>
  <si>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</si>
  <si>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</si>
  <si>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</si>
  <si>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</si>
  <si>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</si>
  <si>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</si>
  <si>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</si>
  <si>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</si>
  <si>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</si>
  <si>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</si>
  <si>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</si>
  <si>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</si>
  <si>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</si>
  <si>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</si>
  <si>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</si>
  <si>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</si>
  <si>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</si>
  <si>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</si>
  <si>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</si>
  <si>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</si>
  <si>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</si>
  <si>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</si>
  <si>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</si>
  <si>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</si>
  <si>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</si>
  <si>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</si>
  <si>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</si>
  <si>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</si>
  <si>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</si>
  <si>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</si>
  <si>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</si>
  <si>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</si>
  <si>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</si>
  <si>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</si>
  <si>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</si>
  <si>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</si>
  <si>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</si>
  <si>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</si>
  <si>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</si>
  <si>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</si>
  <si>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</si>
  <si>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</si>
  <si>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</si>
  <si>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</si>
  <si>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</si>
  <si>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</si>
  <si>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</si>
  <si>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</si>
  <si>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</si>
  <si>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</si>
  <si>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</si>
  <si>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</si>
  <si>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</si>
  <si>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</si>
  <si>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</si>
  <si>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</si>
  <si>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</si>
  <si>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</si>
  <si>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</si>
  <si>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</si>
  <si>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</si>
  <si>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</si>
  <si>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</si>
  <si>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</si>
  <si>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</si>
  <si>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</si>
  <si>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</si>
  <si>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</si>
  <si>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</si>
  <si>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</si>
  <si>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</si>
  <si>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</si>
  <si>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</si>
  <si>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</si>
  <si>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</si>
  <si>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</si>
  <si>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</si>
  <si>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</si>
  <si>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</si>
  <si>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</si>
  <si>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</si>
  <si>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</si>
  <si>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</si>
  <si>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</si>
  <si>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</si>
  <si>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</si>
  <si>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</si>
  <si>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</si>
  <si>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</si>
  <si>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</si>
  <si>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</si>
  <si>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</si>
  <si>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</si>
  <si>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</si>
  <si>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</si>
  <si>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</si>
  <si>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</si>
  <si>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</si>
  <si>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</si>
  <si>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</si>
  <si>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</si>
  <si>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</si>
  <si>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</si>
  <si>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</si>
  <si>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</si>
  <si>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</si>
  <si>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</si>
  <si>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</si>
  <si>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</si>
  <si>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</si>
  <si>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</si>
  <si>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</si>
  <si>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</si>
  <si>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</si>
  <si>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</si>
  <si>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</si>
  <si>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</si>
  <si>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</si>
  <si>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</si>
  <si>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</si>
  <si>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</si>
  <si>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</si>
  <si>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</si>
  <si>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</si>
  <si>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</si>
  <si>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</si>
  <si>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</si>
  <si>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</si>
  <si>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</si>
  <si>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</si>
  <si>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</si>
  <si>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</si>
  <si>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</si>
  <si>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</si>
  <si>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</si>
  <si>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</si>
  <si>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</si>
  <si>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</si>
  <si>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</si>
  <si>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</si>
  <si>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</si>
  <si>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</si>
  <si>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</si>
  <si>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</si>
  <si>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</si>
  <si>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</si>
  <si>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</si>
  <si>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</si>
  <si>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</si>
  <si>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</si>
  <si>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</si>
  <si>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</si>
  <si>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</si>
  <si>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</si>
  <si>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</si>
  <si>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</si>
  <si>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</si>
  <si>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</si>
  <si>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</si>
  <si>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</si>
  <si>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</si>
  <si>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</si>
  <si>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</si>
  <si>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</si>
  <si>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</si>
  <si>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</si>
  <si>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</si>
  <si>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</si>
  <si>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</si>
  <si>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</si>
  <si>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</si>
  <si>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</si>
  <si>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</si>
  <si>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</si>
  <si>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</si>
  <si>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</si>
  <si>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</si>
  <si>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</si>
  <si>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</si>
  <si>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</si>
  <si>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</si>
  <si>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</si>
  <si>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</si>
  <si>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</si>
  <si>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</si>
  <si>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</si>
  <si>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</si>
  <si>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</si>
  <si>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</si>
  <si>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</si>
  <si>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</si>
  <si>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</si>
  <si>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</si>
  <si>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</si>
  <si>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</si>
  <si>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</si>
  <si>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</si>
  <si>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</si>
  <si>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</si>
  <si>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</si>
  <si>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</si>
  <si>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</si>
  <si>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</si>
  <si>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</si>
  <si>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</si>
  <si>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</si>
  <si>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</si>
  <si>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</si>
  <si>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</si>
  <si>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</si>
  <si>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</si>
  <si>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</si>
  <si>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</si>
  <si>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</si>
  <si>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</si>
  <si>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</si>
  <si>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</si>
  <si>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</si>
  <si>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</si>
  <si>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</si>
  <si>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</si>
  <si>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</si>
  <si>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</si>
  <si>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</si>
  <si>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</si>
  <si>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</si>
  <si>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</si>
  <si>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</si>
  <si>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</si>
  <si>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</si>
  <si>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</si>
  <si>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</si>
  <si>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</si>
  <si>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</si>
  <si>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</si>
  <si>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</si>
  <si>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</si>
  <si>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</si>
  <si>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</si>
  <si>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</si>
  <si>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</si>
  <si>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</si>
  <si>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</si>
  <si>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</si>
  <si>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</si>
  <si>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</si>
  <si>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</si>
  <si>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</si>
  <si>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</si>
  <si>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</si>
  <si>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</si>
  <si>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</si>
  <si>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</si>
  <si>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</si>
  <si>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</si>
  <si>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</si>
  <si>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</si>
  <si>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</si>
  <si>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</si>
  <si>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</si>
  <si>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</si>
  <si>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</si>
  <si>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</si>
  <si>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</si>
  <si>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</si>
  <si>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</si>
  <si>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</si>
  <si>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</si>
  <si>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</si>
  <si>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</si>
  <si>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</si>
  <si>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</si>
  <si>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</si>
  <si>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</si>
  <si>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</si>
  <si>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</si>
  <si>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</si>
  <si>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</si>
  <si>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</si>
  <si>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</si>
  <si>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</si>
  <si>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</si>
  <si>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</si>
  <si>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</si>
  <si>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</si>
  <si>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</si>
  <si>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</si>
  <si>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</si>
  <si>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</si>
  <si>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</si>
  <si>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</si>
  <si>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</si>
  <si>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</si>
  <si>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</si>
  <si>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</si>
  <si>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</si>
  <si>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</si>
  <si>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</si>
  <si>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</si>
  <si>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</si>
  <si>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</si>
  <si>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</si>
  <si>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</si>
  <si>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</si>
  <si>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</si>
  <si>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</si>
  <si>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</si>
  <si>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</si>
  <si>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</si>
  <si>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</si>
  <si>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</si>
  <si>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</si>
  <si>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</si>
  <si>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</si>
  <si>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</si>
  <si>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</si>
  <si>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</si>
  <si>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</si>
  <si>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</si>
  <si>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</si>
  <si>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</si>
  <si>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</si>
  <si>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</si>
  <si>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</si>
  <si>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</si>
  <si>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</si>
  <si>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</si>
  <si>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</si>
  <si>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</si>
  <si>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</si>
  <si>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</si>
  <si>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</si>
  <si>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</si>
  <si>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</si>
  <si>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</si>
  <si>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</si>
  <si>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</si>
  <si>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</si>
  <si>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</si>
  <si>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</si>
  <si>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</si>
  <si>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</si>
  <si>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</si>
  <si>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</si>
  <si>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</si>
  <si>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</si>
  <si>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</si>
  <si>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</si>
  <si>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</si>
  <si>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</si>
  <si>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</si>
  <si>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</si>
  <si>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</si>
  <si>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</si>
  <si>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</si>
  <si>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</si>
  <si>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</si>
  <si>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</si>
  <si>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</si>
  <si>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</si>
  <si>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</si>
  <si>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</si>
  <si>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</si>
  <si>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</si>
  <si>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</si>
  <si>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</si>
  <si>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</si>
  <si>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</si>
  <si>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</si>
  <si>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</si>
  <si>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</si>
  <si>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</si>
  <si>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</si>
  <si>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</si>
  <si>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</si>
  <si>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</si>
  <si>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</si>
  <si>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</si>
  <si>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</si>
  <si>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</si>
  <si>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</si>
  <si>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</si>
  <si>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</si>
  <si>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</si>
  <si>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</si>
  <si>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</si>
  <si>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</si>
  <si>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</si>
  <si>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</si>
  <si>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</si>
  <si>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</si>
  <si>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</si>
  <si>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</si>
  <si>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</si>
  <si>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</si>
  <si>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</si>
  <si>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</si>
  <si>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</si>
  <si>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</si>
  <si>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</si>
  <si>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</si>
  <si>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</si>
  <si>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</si>
  <si>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</si>
  <si>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</si>
  <si>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</si>
  <si>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</si>
  <si>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</si>
  <si>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</si>
  <si>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</si>
  <si>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</si>
  <si>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</si>
  <si>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</si>
  <si>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</si>
  <si>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</si>
  <si>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</si>
  <si>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</si>
  <si>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</si>
  <si>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</si>
  <si>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</si>
  <si>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</si>
  <si>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</si>
  <si>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</si>
  <si>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</si>
  <si>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</si>
  <si>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</si>
  <si>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</si>
  <si>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</si>
  <si>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</si>
  <si>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</si>
  <si>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</si>
  <si>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</si>
  <si>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</si>
  <si>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</si>
  <si>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</si>
  <si>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</si>
  <si>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</si>
  <si>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</si>
  <si>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</si>
  <si>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</si>
  <si>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</si>
  <si>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</si>
  <si>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</si>
  <si>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</si>
  <si>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</si>
  <si>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</si>
  <si>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</si>
  <si>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</si>
  <si>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</si>
  <si>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</si>
  <si>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</si>
  <si>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</si>
  <si>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</si>
  <si>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</si>
  <si>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</si>
  <si>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</si>
  <si>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</si>
  <si>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</si>
  <si>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</si>
  <si>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</si>
  <si>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</si>
  <si>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</si>
  <si>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</si>
  <si>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</si>
  <si>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</si>
  <si>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</si>
  <si>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</si>
  <si>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</si>
  <si>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</si>
  <si>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</si>
  <si>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</si>
  <si>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</si>
  <si>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</si>
  <si>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</si>
  <si>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</si>
  <si>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</si>
  <si>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</si>
  <si>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</si>
  <si>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</si>
  <si>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</si>
  <si>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</si>
  <si>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</si>
  <si>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</si>
  <si>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</si>
  <si>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</si>
  <si>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</si>
  <si>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</si>
  <si>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</si>
  <si>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</si>
  <si>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</si>
  <si>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</si>
  <si>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</si>
  <si>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</si>
  <si>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</si>
  <si>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</si>
  <si>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</si>
  <si>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</si>
  <si>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</si>
  <si>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</si>
  <si>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</si>
  <si>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</si>
  <si>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</si>
  <si>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</si>
  <si>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</si>
  <si>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</si>
  <si>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</si>
  <si>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</si>
  <si>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</si>
  <si>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</si>
  <si>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</si>
  <si>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</si>
  <si>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</si>
  <si>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</si>
  <si>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</si>
  <si>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</si>
  <si>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</si>
  <si>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</si>
  <si>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</si>
  <si>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</si>
  <si>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</si>
  <si>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</si>
  <si>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</si>
  <si>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</si>
  <si>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</si>
  <si>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</si>
  <si>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</si>
  <si>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</si>
  <si>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</si>
  <si>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</si>
  <si>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</si>
  <si>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</si>
  <si>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</si>
  <si>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</si>
  <si>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</si>
  <si>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</si>
  <si>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</si>
  <si>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</si>
  <si>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</si>
  <si>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</si>
  <si>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</si>
  <si>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</si>
  <si>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</si>
  <si>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</si>
  <si>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</si>
  <si>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</si>
  <si>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</si>
  <si>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</si>
  <si>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</si>
  <si>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</si>
  <si>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</si>
  <si>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</si>
  <si>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</si>
  <si>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</si>
  <si>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</si>
  <si>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</si>
  <si>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</si>
  <si>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</si>
  <si>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</si>
  <si>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</si>
  <si>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</si>
  <si>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</si>
  <si>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</si>
  <si>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</si>
  <si>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</si>
  <si>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</si>
  <si>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</si>
  <si>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</si>
  <si>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</si>
  <si>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</si>
  <si>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</si>
  <si>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</si>
  <si>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</si>
  <si>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</si>
  <si>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</si>
  <si>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</si>
  <si>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</si>
  <si>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</si>
  <si>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</si>
  <si>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</si>
  <si>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</si>
  <si>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</si>
  <si>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</si>
  <si>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</si>
  <si>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</si>
  <si>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</si>
  <si>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</si>
  <si>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</si>
  <si>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</si>
  <si>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</si>
  <si>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</si>
  <si>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</si>
  <si>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</si>
  <si>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</si>
  <si>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</si>
  <si>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</si>
  <si>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</si>
  <si>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</si>
  <si>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</si>
  <si>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</si>
  <si>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</si>
  <si>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</si>
  <si>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</si>
  <si>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</si>
  <si>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</si>
  <si>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</si>
  <si>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</si>
  <si>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</si>
  <si>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</si>
  <si>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</si>
  <si>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</si>
  <si>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</si>
  <si>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</si>
  <si>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</si>
  <si>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</si>
  <si>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</si>
  <si>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</si>
  <si>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</si>
  <si>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</si>
  <si>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</si>
  <si>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</si>
  <si>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</si>
  <si>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</si>
  <si>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</si>
  <si>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</si>
  <si>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</si>
  <si>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</si>
  <si>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</si>
  <si>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</si>
  <si>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</si>
  <si>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</si>
  <si>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</si>
  <si>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</si>
  <si>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</si>
  <si>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</si>
  <si>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</si>
  <si>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</si>
  <si>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</si>
  <si>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</si>
  <si>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</si>
  <si>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</si>
  <si>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</si>
  <si>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</si>
  <si>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</si>
  <si>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</si>
  <si>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</si>
  <si>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</si>
  <si>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</si>
  <si>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</si>
  <si>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</si>
  <si>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</si>
  <si>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</si>
  <si>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</si>
  <si>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</si>
  <si>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</si>
  <si>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</si>
  <si>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</si>
  <si>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</si>
  <si>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</si>
  <si>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</si>
  <si>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</si>
  <si>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</si>
  <si>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</si>
  <si>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</si>
  <si>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</si>
  <si>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</si>
  <si>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</si>
  <si>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</si>
  <si>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</si>
  <si>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</si>
  <si>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</si>
  <si>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</si>
  <si>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</si>
  <si>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</si>
  <si>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</si>
  <si>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</si>
  <si>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</si>
  <si>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</si>
  <si>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</si>
  <si>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</si>
  <si>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</si>
  <si>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</si>
  <si>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</si>
  <si>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</si>
  <si>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</si>
  <si>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</si>
  <si>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</si>
  <si>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</si>
  <si>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</si>
  <si>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</si>
  <si>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</si>
  <si>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</si>
  <si>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</si>
  <si>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</si>
  <si>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</si>
  <si>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</si>
  <si>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</si>
  <si>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</si>
  <si>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</si>
  <si>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</si>
  <si>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</si>
  <si>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</si>
  <si>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</si>
  <si>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</si>
  <si>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</si>
  <si>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</si>
  <si>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</si>
  <si>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</si>
  <si>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</si>
  <si>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</si>
  <si>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</si>
  <si>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</si>
  <si>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</si>
  <si>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</si>
  <si>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</si>
  <si>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</si>
  <si>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</si>
  <si>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</si>
  <si>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</si>
  <si>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</si>
  <si>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</si>
  <si>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</si>
  <si>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</si>
  <si>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</si>
  <si>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</si>
  <si>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</si>
  <si>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</si>
  <si>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</si>
  <si>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</si>
  <si>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</si>
  <si>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</si>
  <si>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</si>
  <si>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</si>
  <si>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</si>
  <si>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</si>
  <si>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</si>
  <si>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</si>
  <si>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</si>
  <si>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</si>
  <si>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</si>
  <si>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</si>
  <si>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</si>
  <si>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</si>
  <si>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</si>
  <si>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</si>
  <si>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</si>
  <si>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</si>
  <si>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</si>
  <si>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</si>
  <si>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</si>
  <si>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</si>
  <si>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</si>
  <si>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</si>
  <si>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</si>
  <si>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</si>
  <si>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</si>
  <si>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</si>
  <si>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</si>
  <si>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</si>
  <si>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</si>
  <si>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</si>
  <si>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</si>
  <si>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</si>
  <si>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</si>
  <si>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</si>
  <si>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</si>
  <si>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</si>
  <si>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</si>
  <si>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</si>
  <si>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</si>
  <si>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</si>
  <si>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</si>
  <si>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</si>
  <si>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</si>
  <si>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</si>
  <si>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</si>
  <si>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</si>
  <si>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</si>
  <si>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</si>
  <si>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</si>
  <si>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</si>
  <si>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</si>
  <si>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</si>
  <si>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</si>
  <si>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</si>
  <si>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</si>
  <si>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</si>
  <si>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</si>
  <si>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</si>
  <si>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</si>
  <si>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</si>
  <si>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</si>
  <si>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</si>
  <si>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</si>
  <si>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</si>
  <si>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</si>
  <si>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</si>
  <si>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</si>
  <si>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</si>
  <si>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</si>
  <si>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</si>
  <si>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</si>
  <si>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</si>
  <si>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</si>
  <si>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</si>
  <si>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</si>
  <si>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</si>
  <si>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</si>
  <si>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</si>
  <si>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</si>
  <si>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</si>
  <si>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</si>
  <si>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</si>
  <si>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</si>
  <si>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</si>
  <si>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</si>
  <si>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</si>
  <si>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</si>
  <si>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</si>
  <si>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</si>
  <si>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</si>
  <si>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</si>
  <si>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</si>
  <si>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</si>
  <si>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</si>
  <si>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</si>
  <si>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</si>
  <si>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</si>
  <si>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</si>
  <si>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</si>
  <si>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</si>
  <si>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</si>
  <si>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</si>
  <si>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</si>
  <si>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</si>
  <si>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</si>
  <si>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</si>
  <si>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</si>
  <si>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</si>
  <si>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</si>
  <si>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</si>
  <si>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</si>
  <si>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</si>
  <si>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</si>
  <si>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</si>
  <si>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</si>
  <si>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</si>
  <si>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</si>
  <si>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</si>
  <si>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</si>
  <si>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</si>
  <si>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</si>
  <si>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</si>
  <si>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</si>
  <si>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</si>
  <si>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</si>
  <si>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</si>
  <si>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</si>
  <si>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</si>
  <si>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</si>
  <si>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</si>
  <si>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</si>
  <si>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</si>
  <si>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</si>
  <si>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</si>
  <si>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</si>
  <si>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</si>
  <si>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</si>
  <si>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</si>
  <si>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</si>
  <si>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</si>
  <si>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</si>
  <si>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</si>
  <si>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</si>
  <si>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</si>
  <si>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</si>
  <si>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</si>
  <si>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</si>
  <si>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</si>
  <si>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</si>
  <si>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</si>
  <si>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</si>
  <si>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</si>
  <si>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</si>
  <si>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</si>
  <si>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</si>
  <si>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</si>
  <si>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</si>
  <si>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</si>
  <si>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</si>
  <si>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</si>
  <si>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</si>
  <si>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</si>
  <si>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</si>
  <si>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</si>
  <si>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</si>
  <si>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</si>
  <si>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</si>
  <si>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</si>
  <si>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</si>
  <si>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</si>
  <si>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</si>
  <si>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</si>
  <si>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</si>
  <si>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</si>
  <si>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</si>
  <si>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</si>
  <si>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</si>
  <si>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</si>
  <si>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</si>
  <si>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</si>
  <si>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</si>
  <si>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</si>
  <si>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</si>
  <si>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</si>
  <si>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</si>
  <si>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</si>
  <si>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</si>
  <si>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</si>
  <si>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</si>
  <si>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</si>
  <si>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</si>
  <si>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</si>
  <si>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</si>
  <si>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</si>
  <si>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</si>
  <si>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</si>
  <si>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</si>
  <si>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</si>
  <si>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</si>
  <si>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</si>
  <si>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</si>
  <si>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</si>
  <si>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</si>
  <si>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</si>
  <si>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</si>
  <si>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</si>
  <si>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</si>
  <si>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</si>
  <si>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</si>
  <si>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</si>
  <si>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</si>
  <si>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</si>
  <si>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</si>
  <si>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</si>
  <si>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</si>
  <si>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</si>
  <si>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</si>
  <si>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</si>
  <si>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</si>
  <si>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</si>
  <si>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</si>
  <si>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</si>
  <si>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</si>
  <si>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</si>
  <si>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</si>
  <si>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</si>
  <si>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</si>
  <si>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</si>
  <si>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</si>
  <si>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</si>
  <si>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</si>
  <si>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</si>
  <si>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</si>
  <si>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</si>
  <si>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</si>
  <si>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</si>
  <si>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</si>
  <si>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</si>
  <si>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</si>
  <si>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</si>
  <si>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</si>
  <si>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</si>
  <si>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</si>
  <si>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</si>
  <si>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</si>
  <si>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</si>
  <si>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</si>
  <si>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</si>
  <si>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</si>
  <si>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</si>
  <si>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</si>
  <si>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</si>
  <si>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</si>
  <si>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</si>
  <si>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</si>
  <si>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</si>
  <si>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</si>
  <si>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</si>
  <si>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</si>
  <si>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</si>
  <si>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</si>
  <si>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</si>
  <si>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</si>
  <si>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</si>
  <si>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</si>
  <si>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</si>
  <si>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</si>
  <si>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</si>
  <si>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</si>
  <si>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</si>
  <si>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</si>
  <si>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</si>
  <si>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</si>
  <si>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</si>
  <si>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</si>
  <si>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</si>
  <si>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</si>
  <si>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</si>
  <si>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</si>
  <si>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</si>
  <si>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</si>
  <si>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</si>
  <si>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</si>
  <si>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</si>
  <si>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</si>
  <si>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</si>
  <si>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</si>
  <si>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</si>
  <si>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</si>
  <si>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</si>
  <si>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</si>
  <si>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</si>
  <si>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</si>
  <si>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</si>
  <si>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</si>
  <si>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</si>
  <si>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</si>
  <si>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</si>
  <si>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</si>
  <si>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</si>
  <si>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</si>
  <si>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</si>
  <si>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</si>
  <si>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</si>
  <si>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</si>
  <si>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</si>
  <si>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</si>
  <si>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</si>
  <si>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</si>
  <si>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</si>
  <si>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</si>
  <si>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</si>
  <si>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</si>
  <si>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</si>
  <si>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</si>
  <si>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</si>
  <si>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</si>
  <si>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</si>
  <si>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</si>
  <si>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</si>
  <si>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</si>
  <si>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</si>
  <si>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</si>
  <si>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</si>
  <si>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</si>
  <si>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</si>
  <si>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</si>
  <si>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</si>
  <si>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</si>
  <si>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</si>
  <si>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</si>
  <si>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</si>
  <si>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</si>
  <si>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</si>
  <si>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</si>
  <si>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</si>
  <si>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</si>
  <si>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</si>
  <si>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</si>
  <si>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</si>
  <si>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</si>
  <si>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</si>
  <si>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</si>
  <si>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</si>
  <si>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</si>
  <si>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</si>
  <si>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</si>
  <si>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</si>
  <si>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</si>
  <si>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</si>
  <si>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</si>
  <si>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</si>
  <si>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</si>
  <si>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</si>
  <si>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</si>
  <si>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</si>
  <si>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</si>
  <si>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</si>
  <si>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</si>
  <si>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</si>
  <si>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</si>
  <si>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</si>
  <si>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</si>
  <si>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</si>
  <si>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</si>
  <si>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</si>
  <si>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</si>
  <si>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</si>
  <si>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</si>
  <si>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</si>
  <si>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</si>
  <si>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</si>
  <si>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</si>
  <si>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</si>
  <si>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</si>
  <si>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</si>
  <si>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</si>
  <si>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</si>
  <si>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</si>
  <si>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</si>
  <si>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</si>
  <si>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</si>
  <si>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</si>
  <si>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</si>
  <si>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</si>
  <si>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</si>
  <si>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</si>
  <si>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</si>
  <si>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</si>
  <si>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</si>
  <si>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</si>
  <si>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</si>
  <si>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</si>
  <si>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</si>
  <si>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</si>
  <si>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</si>
  <si>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</si>
  <si>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</si>
  <si>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</si>
  <si>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</si>
  <si>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</si>
  <si>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</si>
  <si>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</si>
  <si>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</si>
  <si>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</si>
  <si>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</si>
  <si>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</si>
  <si>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</si>
  <si>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</si>
  <si>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</si>
  <si>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</si>
  <si>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</si>
  <si>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</si>
  <si>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</si>
  <si>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</si>
  <si>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</si>
  <si>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</si>
  <si>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</si>
  <si>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</si>
  <si>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</si>
  <si>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</si>
  <si>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</si>
  <si>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</si>
  <si>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</si>
  <si>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</si>
  <si>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</si>
  <si>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</si>
  <si>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</si>
  <si>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</si>
  <si>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</si>
  <si>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</si>
  <si>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</si>
  <si>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</si>
  <si>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</si>
  <si>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</si>
  <si>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</si>
  <si>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</si>
  <si>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</si>
  <si>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</si>
  <si>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</si>
  <si>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</si>
  <si>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</si>
  <si>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</si>
  <si>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</si>
  <si>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</si>
  <si>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</si>
  <si>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</si>
  <si>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</si>
  <si>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</si>
  <si>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</si>
  <si>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</si>
  <si>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</si>
  <si>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</si>
  <si>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</si>
  <si>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</si>
  <si>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</si>
  <si>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</si>
  <si>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</si>
  <si>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</si>
  <si>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</si>
  <si>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</si>
  <si>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</si>
  <si>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</si>
  <si>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</si>
  <si>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</si>
  <si>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</si>
  <si>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</si>
  <si>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</si>
  <si>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</si>
  <si>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</si>
  <si>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</si>
  <si>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</si>
  <si>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</si>
  <si>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</si>
  <si>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</si>
  <si>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</si>
  <si>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</si>
  <si>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</si>
  <si>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</si>
  <si>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</si>
  <si>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</si>
  <si>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</si>
  <si>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</si>
  <si>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</si>
  <si>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</si>
  <si>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</si>
  <si>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</si>
  <si>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</si>
  <si>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</si>
  <si>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</si>
  <si>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</si>
  <si>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</si>
  <si>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</si>
  <si>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</si>
  <si>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</si>
  <si>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</si>
  <si>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</si>
  <si>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</si>
  <si>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</si>
  <si>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</si>
  <si>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</si>
  <si>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</si>
  <si>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</si>
  <si>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</si>
  <si>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</si>
  <si>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</si>
  <si>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</si>
  <si>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</si>
  <si>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</si>
  <si>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</si>
  <si>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</si>
  <si>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</si>
  <si>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</si>
  <si>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</si>
  <si>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</si>
  <si>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</si>
  <si>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</si>
  <si>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</si>
  <si>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</si>
  <si>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</si>
  <si>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</si>
  <si>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</si>
  <si>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</si>
  <si>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</si>
  <si>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</si>
  <si>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</si>
  <si>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</si>
  <si>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</si>
  <si>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</si>
  <si>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</si>
  <si>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</si>
  <si>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</si>
  <si>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</si>
  <si>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</si>
  <si>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</si>
  <si>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</si>
  <si>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</si>
  <si>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</si>
  <si>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</si>
  <si>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</si>
  <si>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</si>
  <si>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</si>
  <si>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</si>
  <si>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</si>
  <si>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</si>
  <si>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</si>
  <si>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</si>
  <si>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</si>
  <si>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</si>
  <si>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</si>
  <si>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</si>
  <si>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</si>
  <si>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</si>
  <si>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</si>
  <si>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</si>
  <si>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</si>
  <si>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</si>
  <si>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</si>
  <si>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</si>
  <si>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</si>
  <si>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</si>
  <si>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</si>
  <si>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</si>
  <si>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</si>
  <si>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</si>
  <si>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</si>
  <si>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</si>
  <si>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</si>
  <si>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</si>
  <si>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</si>
  <si>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</si>
  <si>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</si>
  <si>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</si>
  <si>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</si>
  <si>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</si>
  <si>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</si>
  <si>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</si>
  <si>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</si>
  <si>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</si>
  <si>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</si>
  <si>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</si>
  <si>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</si>
  <si>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</si>
  <si>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</si>
  <si>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</si>
  <si>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</si>
  <si>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</si>
  <si>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</si>
  <si>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</si>
  <si>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</si>
  <si>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</si>
  <si>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</si>
  <si>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</si>
  <si>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</si>
  <si>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</si>
  <si>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</si>
  <si>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</si>
  <si>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</si>
  <si>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</si>
  <si>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</si>
  <si>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</si>
  <si>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</si>
  <si>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</si>
  <si>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</si>
  <si>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</si>
  <si>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</si>
  <si>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</si>
  <si>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</si>
  <si>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</si>
  <si>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</si>
  <si>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</si>
  <si>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</si>
  <si>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</si>
  <si>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</si>
  <si>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</si>
  <si>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</si>
  <si>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</si>
  <si>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</si>
  <si>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</si>
  <si>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</si>
  <si>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</si>
  <si>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</si>
  <si>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</si>
  <si>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</si>
  <si>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</si>
  <si>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</si>
  <si>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</si>
  <si>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</si>
  <si>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</si>
  <si>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</si>
  <si>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</si>
  <si>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</si>
  <si>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</si>
  <si>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</si>
  <si>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</si>
  <si>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</si>
  <si>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</si>
  <si>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</si>
  <si>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</si>
  <si>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</si>
  <si>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</si>
  <si>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</si>
  <si>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</si>
  <si>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</si>
  <si>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</si>
  <si>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</si>
  <si>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</si>
  <si>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</si>
  <si>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</si>
  <si>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</si>
  <si>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</si>
  <si>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</si>
  <si>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</si>
  <si>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</si>
  <si>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</si>
  <si>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</si>
  <si>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</si>
  <si>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</si>
  <si>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</si>
  <si>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</si>
  <si>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</si>
  <si>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</si>
  <si>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</si>
  <si>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</si>
  <si>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</si>
  <si>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</si>
  <si>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</si>
  <si>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</si>
  <si>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</si>
  <si>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</si>
  <si>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</si>
  <si>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</si>
  <si>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</si>
  <si>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</si>
  <si>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</si>
  <si>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</si>
  <si>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</si>
  <si>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</si>
  <si>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</si>
  <si>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</si>
  <si>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</si>
  <si>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</si>
  <si>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</si>
  <si>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</si>
  <si>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</si>
  <si>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</si>
  <si>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</si>
  <si>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</si>
  <si>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</si>
  <si>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</si>
  <si>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</si>
  <si>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</si>
  <si>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</si>
  <si>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</si>
  <si>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</si>
  <si>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</si>
  <si>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</si>
  <si>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</si>
  <si>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</si>
  <si>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</si>
  <si>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</si>
  <si>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</si>
  <si>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</si>
  <si>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</si>
  <si>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</si>
  <si>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</si>
  <si>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</si>
  <si>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</si>
  <si>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</si>
  <si>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</si>
  <si>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</si>
  <si>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</si>
  <si>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</si>
  <si>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</si>
  <si>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</si>
  <si>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</si>
  <si>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</si>
  <si>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</si>
  <si>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</si>
  <si>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</si>
  <si>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</si>
  <si>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</si>
  <si>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</si>
  <si>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</si>
  <si>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</si>
  <si>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</si>
  <si>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</si>
  <si>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</si>
  <si>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</si>
  <si>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</si>
  <si>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</si>
  <si>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</si>
  <si>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</si>
  <si>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</si>
  <si>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</si>
  <si>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</si>
  <si>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</si>
  <si>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</si>
  <si>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</si>
  <si>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</si>
  <si>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</si>
  <si>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</si>
  <si>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</si>
  <si>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</si>
  <si>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</si>
  <si>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</si>
  <si>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</si>
  <si>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</si>
  <si>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</si>
  <si>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</si>
  <si>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</si>
  <si>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</si>
  <si>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</si>
  <si>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</si>
  <si>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</si>
  <si>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</si>
  <si>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</si>
  <si>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</si>
  <si>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</si>
  <si>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</si>
  <si>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</si>
  <si>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</si>
  <si>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</si>
  <si>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</si>
  <si>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</si>
  <si>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</si>
  <si>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</si>
  <si>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</si>
  <si>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</si>
  <si>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</si>
  <si>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</si>
  <si>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</si>
  <si>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</si>
  <si>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</si>
  <si>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</si>
  <si>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</si>
  <si>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</si>
  <si>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</si>
  <si>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</si>
  <si>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</si>
  <si>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</si>
  <si>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</si>
  <si>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</si>
  <si>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</si>
  <si>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</si>
  <si>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</si>
  <si>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</si>
  <si>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</si>
  <si>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</si>
  <si>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</si>
  <si>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</si>
  <si>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</si>
  <si>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</si>
  <si>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</si>
  <si>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</si>
  <si>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</si>
  <si>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</si>
  <si>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</si>
  <si>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</si>
  <si>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</si>
  <si>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</si>
  <si>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</si>
  <si>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</si>
  <si>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</si>
  <si>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</si>
  <si>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</si>
  <si>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</si>
  <si>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</si>
  <si>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</si>
  <si>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</si>
  <si>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</si>
  <si>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</si>
  <si>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</si>
  <si>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</si>
  <si>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</si>
  <si>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</si>
  <si>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</si>
  <si>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</si>
  <si>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</si>
  <si>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</si>
  <si>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</si>
  <si>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</si>
  <si>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</si>
  <si>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</si>
  <si>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</si>
  <si>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</si>
  <si>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</si>
  <si>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</si>
  <si>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</si>
  <si>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</si>
  <si>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</si>
  <si>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</si>
  <si>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</si>
  <si>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</si>
  <si>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</si>
  <si>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</si>
  <si>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</si>
  <si>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</si>
  <si>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</si>
  <si>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</si>
  <si>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</si>
  <si>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</si>
  <si>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</si>
  <si>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</si>
  <si>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</si>
  <si>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</si>
  <si>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</si>
  <si>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</si>
  <si>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</si>
  <si>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</si>
  <si>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</si>
  <si>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</si>
  <si>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</si>
  <si>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</si>
  <si>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</si>
  <si>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</si>
  <si>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</si>
  <si>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</si>
  <si>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</si>
  <si>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</si>
  <si>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</si>
  <si>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</si>
  <si>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</si>
  <si>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</si>
  <si>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</si>
  <si>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</si>
  <si>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</si>
  <si>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</si>
  <si>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</si>
  <si>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</si>
  <si>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</si>
  <si>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</si>
  <si>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</si>
  <si>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</si>
  <si>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</si>
  <si>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</si>
  <si>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</si>
  <si>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</si>
  <si>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</si>
  <si>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</si>
  <si>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</si>
  <si>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</si>
  <si>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</si>
  <si>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</si>
  <si>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</si>
  <si>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</si>
  <si>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</si>
  <si>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</si>
  <si>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</si>
  <si>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</si>
  <si>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</si>
  <si>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</si>
  <si>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</si>
  <si>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</si>
  <si>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</si>
  <si>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</si>
  <si>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</si>
  <si>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</si>
  <si>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</si>
  <si>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</si>
  <si>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</si>
  <si>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</si>
  <si>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</si>
  <si>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</si>
  <si>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</si>
  <si>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</si>
  <si>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</si>
  <si>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</si>
  <si>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</si>
  <si>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</si>
  <si>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</si>
  <si>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</si>
  <si>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</si>
  <si>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</si>
  <si>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</si>
  <si>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</si>
  <si>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</si>
  <si>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</si>
  <si>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</si>
  <si>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</si>
  <si>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</si>
  <si>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</si>
  <si>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</si>
  <si>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</si>
  <si>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</si>
  <si>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</si>
  <si>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</si>
  <si>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</si>
  <si>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</si>
  <si>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</si>
  <si>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</si>
  <si>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</si>
  <si>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</si>
  <si>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</si>
  <si>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</si>
  <si>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</si>
  <si>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</si>
  <si>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</si>
  <si>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</si>
  <si>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</si>
  <si>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</si>
  <si>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</si>
  <si>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</si>
  <si>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</si>
  <si>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</si>
  <si>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</si>
  <si>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</si>
  <si>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</si>
  <si>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</si>
  <si>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</si>
  <si>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</si>
  <si>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</si>
  <si>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</si>
  <si>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</si>
  <si>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</si>
  <si>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</si>
  <si>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</si>
  <si>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</si>
  <si>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</si>
  <si>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</si>
  <si>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</si>
  <si>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</si>
  <si>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</si>
  <si>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</si>
  <si>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</si>
  <si>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</si>
  <si>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</si>
  <si>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</si>
  <si>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</si>
  <si>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</si>
  <si>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</si>
  <si>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</si>
  <si>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</si>
  <si>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</si>
  <si>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</si>
  <si>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</si>
  <si>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</si>
  <si>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</si>
  <si>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</si>
  <si>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</si>
  <si>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</si>
  <si>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</si>
  <si>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</si>
  <si>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</si>
  <si>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</si>
  <si>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</si>
  <si>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</si>
  <si>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</si>
  <si>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</si>
  <si>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</si>
  <si>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</si>
  <si>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</si>
  <si>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</si>
  <si>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</si>
  <si>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</si>
  <si>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</si>
  <si>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</si>
  <si>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</si>
  <si>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</si>
  <si>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</si>
  <si>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</si>
  <si>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</si>
  <si>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</si>
  <si>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</si>
  <si>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</si>
  <si>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</si>
  <si>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</si>
  <si>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</si>
  <si>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</si>
  <si>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</si>
  <si>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</si>
  <si>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</si>
  <si>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</si>
  <si>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</si>
  <si>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</si>
  <si>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</si>
  <si>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</si>
  <si>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</si>
  <si>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</si>
  <si>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</si>
  <si>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</si>
  <si>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</si>
  <si>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</si>
  <si>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</si>
  <si>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</si>
  <si>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</si>
  <si>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</si>
  <si>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</si>
  <si>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</si>
  <si>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</si>
  <si>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</si>
  <si>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</si>
  <si>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</si>
  <si>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</si>
  <si>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</si>
  <si>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</si>
  <si>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</si>
  <si>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</si>
  <si>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</si>
  <si>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</si>
  <si>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</si>
  <si>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</si>
  <si>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</si>
  <si>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</si>
  <si>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</si>
  <si>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</si>
  <si>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</si>
  <si>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</si>
  <si>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</si>
  <si>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</si>
  <si>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</si>
  <si>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</si>
  <si>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</si>
  <si>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</si>
  <si>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</si>
  <si>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</si>
  <si>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</si>
  <si>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</si>
  <si>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</si>
  <si>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</si>
  <si>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</si>
  <si>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</si>
  <si>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</si>
  <si>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</si>
  <si>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</si>
  <si>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</si>
  <si>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</si>
  <si>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</si>
  <si>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</si>
  <si>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</si>
  <si>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</si>
  <si>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</si>
  <si>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</si>
  <si>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</si>
  <si>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</si>
  <si>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</si>
  <si>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</si>
  <si>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</si>
  <si>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</si>
  <si>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</si>
  <si>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</si>
  <si>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</si>
  <si>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</si>
  <si>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</si>
  <si>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</si>
  <si>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</si>
  <si>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</si>
  <si>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</si>
  <si>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</si>
  <si>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</si>
  <si>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</si>
  <si>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</si>
  <si>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</si>
  <si>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</si>
  <si>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</si>
  <si>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</si>
  <si>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</si>
  <si>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</si>
  <si>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</si>
  <si>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</si>
  <si>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</si>
  <si>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</si>
  <si>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</si>
  <si>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</si>
  <si>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</si>
  <si>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</si>
  <si>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</si>
  <si>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</si>
  <si>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</si>
  <si>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</si>
  <si>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</si>
  <si>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</si>
  <si>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</si>
  <si>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</si>
  <si>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</si>
  <si>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</si>
  <si>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</si>
  <si>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</si>
  <si>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</si>
  <si>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</si>
  <si>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</si>
  <si>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</si>
  <si>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</si>
  <si>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</si>
  <si>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</si>
  <si>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</si>
  <si>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</si>
  <si>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</si>
  <si>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</si>
  <si>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</si>
  <si>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</si>
  <si>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</si>
  <si>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</si>
  <si>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</si>
  <si>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</si>
  <si>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</si>
  <si>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</si>
  <si>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</si>
  <si>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</si>
  <si>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</si>
  <si>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</si>
  <si>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</si>
  <si>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</si>
  <si>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</si>
  <si>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</si>
  <si>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</si>
  <si>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</si>
  <si>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</si>
  <si>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</si>
  <si>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</si>
  <si>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</si>
  <si>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</si>
  <si>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</si>
  <si>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</si>
  <si>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</si>
  <si>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</si>
  <si>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</si>
  <si>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</si>
  <si>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</si>
  <si>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</si>
  <si>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</si>
  <si>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</si>
  <si>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</si>
  <si>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</si>
  <si>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</si>
  <si>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</si>
  <si>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</si>
  <si>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</si>
  <si>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</si>
  <si>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</si>
  <si>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</si>
  <si>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</si>
  <si>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</si>
  <si>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</si>
  <si>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</si>
  <si>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</si>
  <si>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</si>
  <si>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</si>
  <si>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</si>
  <si>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</si>
  <si>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</si>
  <si>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</si>
  <si>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</si>
  <si>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</si>
  <si>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</si>
  <si>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</si>
  <si>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</si>
  <si>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</si>
  <si>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</si>
  <si>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</si>
  <si>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</si>
  <si>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</si>
  <si>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</si>
  <si>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</si>
  <si>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</si>
  <si>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</si>
  <si>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</si>
  <si>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</si>
  <si>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</si>
  <si>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</si>
  <si>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</si>
  <si>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</si>
  <si>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</si>
  <si>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</si>
  <si>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</si>
  <si>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</si>
  <si>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</si>
  <si>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</si>
  <si>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</si>
  <si>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</si>
  <si>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</si>
  <si>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</si>
  <si>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</si>
  <si>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</si>
  <si>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</si>
  <si>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</si>
  <si>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</si>
  <si>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</si>
  <si>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</si>
  <si>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</si>
  <si>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</si>
  <si>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</si>
  <si>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</si>
  <si>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</si>
  <si>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</si>
  <si>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</si>
  <si>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</si>
  <si>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</si>
  <si>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</si>
  <si>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</si>
  <si>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</si>
  <si>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</si>
  <si>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</si>
  <si>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</si>
  <si>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</si>
  <si>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</si>
  <si>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</si>
  <si>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</si>
  <si>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</si>
  <si>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</si>
  <si>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</si>
  <si>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</si>
  <si>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</si>
  <si>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</si>
  <si>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</si>
  <si>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</si>
  <si>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</si>
  <si>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</si>
  <si>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</si>
  <si>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</si>
  <si>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</si>
  <si>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</si>
  <si>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</si>
  <si>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</si>
  <si>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</si>
  <si>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</si>
  <si>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</si>
  <si>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</si>
  <si>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</si>
  <si>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</si>
  <si>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</si>
  <si>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</si>
  <si>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</si>
  <si>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</si>
  <si>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</si>
  <si>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</si>
  <si>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</si>
  <si>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</si>
  <si>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</si>
  <si>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</si>
  <si>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</si>
  <si>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</si>
  <si>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</si>
  <si>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</si>
  <si>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</si>
  <si>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</si>
  <si>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</si>
  <si>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</si>
  <si>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</si>
  <si>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</si>
  <si>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</si>
  <si>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</si>
  <si>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</si>
  <si>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</si>
  <si>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</si>
  <si>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</si>
  <si>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</si>
  <si>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</si>
  <si>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</si>
  <si>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</si>
  <si>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</si>
  <si>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</si>
  <si>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</si>
  <si>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</si>
  <si>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</si>
  <si>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</si>
  <si>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</si>
  <si>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</si>
  <si>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</si>
  <si>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</si>
  <si>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</si>
  <si>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</si>
  <si>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</si>
  <si>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</si>
  <si>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</si>
  <si>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</si>
  <si>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</si>
  <si>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</si>
  <si>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</si>
  <si>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</si>
  <si>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</si>
  <si>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</si>
  <si>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</si>
  <si>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</si>
  <si>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</si>
  <si>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</si>
  <si>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</si>
  <si>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</si>
  <si>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</si>
  <si>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</si>
  <si>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</si>
  <si>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</si>
  <si>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</si>
  <si>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</si>
  <si>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</si>
  <si>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</si>
  <si>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</si>
  <si>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</si>
  <si>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</si>
  <si>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</si>
  <si>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</si>
  <si>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</si>
  <si>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</si>
  <si>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</si>
  <si>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</si>
  <si>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</si>
  <si>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</si>
  <si>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</si>
  <si>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</si>
  <si>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</si>
  <si>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</si>
  <si>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</si>
  <si>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</si>
  <si>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</si>
  <si>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</si>
  <si>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</si>
  <si>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</si>
  <si>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</si>
  <si>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</si>
  <si>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</si>
  <si>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</si>
  <si>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</si>
  <si>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</si>
  <si>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</si>
  <si>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</si>
  <si>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</si>
  <si>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</si>
  <si>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</si>
  <si>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</si>
  <si>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</si>
  <si>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</si>
  <si>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</si>
  <si>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</si>
  <si>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</si>
  <si>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</si>
  <si>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</si>
  <si>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</si>
  <si>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</si>
  <si>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</si>
  <si>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</si>
  <si>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</si>
  <si>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</si>
  <si>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</si>
  <si>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</si>
  <si>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</si>
  <si>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</si>
  <si>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</si>
  <si>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</si>
  <si>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</si>
  <si>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</si>
  <si>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</si>
  <si>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</si>
  <si>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</si>
  <si>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</si>
  <si>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</si>
  <si>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</si>
  <si>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</si>
  <si>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</si>
  <si>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</si>
  <si>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</si>
  <si>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</si>
  <si>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</si>
  <si>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</si>
  <si>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</si>
  <si>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</si>
  <si>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</si>
  <si>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</si>
  <si>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</si>
  <si>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</si>
  <si>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</si>
  <si>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</si>
  <si>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</si>
  <si>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</si>
  <si>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</si>
  <si>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</si>
  <si>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</si>
  <si>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</si>
  <si>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</si>
  <si>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</si>
  <si>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</si>
  <si>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</si>
  <si>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</si>
  <si>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</si>
  <si>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</si>
  <si>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</si>
  <si>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</si>
  <si>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</si>
  <si>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</si>
  <si>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</si>
  <si>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</si>
  <si>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</si>
  <si>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</si>
  <si>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</si>
  <si>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</si>
  <si>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</si>
  <si>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</si>
  <si>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</si>
  <si>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</si>
  <si>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</si>
  <si>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</si>
  <si>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</si>
  <si>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</si>
  <si>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</si>
  <si>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</si>
  <si>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</si>
  <si>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</si>
  <si>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</si>
  <si>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</si>
  <si>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</si>
  <si>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</si>
  <si>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</si>
  <si>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</si>
  <si>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</si>
  <si>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</si>
  <si>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</si>
  <si>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</si>
  <si>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</si>
  <si>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</si>
  <si>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</si>
  <si>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</si>
  <si>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</si>
  <si>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</si>
  <si>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</si>
  <si>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</si>
  <si>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</si>
  <si>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</si>
  <si>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</si>
  <si>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</si>
  <si>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</si>
  <si>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</si>
  <si>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</si>
  <si>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</si>
  <si>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</si>
  <si>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</si>
  <si>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</si>
  <si>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</si>
  <si>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</si>
  <si>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</si>
  <si>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</si>
  <si>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</si>
  <si>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</si>
  <si>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</si>
  <si>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</si>
  <si>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</si>
  <si>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</si>
  <si>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</si>
  <si>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</si>
  <si>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</si>
  <si>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</si>
  <si>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</si>
  <si>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</si>
  <si>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</si>
  <si>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</si>
  <si>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</si>
  <si>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</si>
  <si>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</si>
  <si>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</si>
  <si>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</si>
  <si>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</si>
  <si>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</si>
  <si>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</si>
  <si>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</si>
  <si>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</si>
  <si>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</si>
  <si>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</si>
  <si>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</si>
  <si>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</si>
  <si>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</si>
  <si>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</si>
  <si>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</si>
  <si>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</si>
  <si>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</si>
  <si>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</si>
  <si>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</si>
  <si>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</si>
  <si>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</si>
  <si>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</si>
  <si>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</si>
  <si>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</si>
  <si>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</si>
  <si>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</si>
  <si>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</si>
  <si>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</si>
  <si>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</si>
  <si>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</si>
  <si>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</si>
  <si>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</si>
  <si>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</si>
  <si>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</si>
  <si>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</si>
  <si>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</si>
  <si>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</si>
  <si>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</si>
  <si>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</si>
  <si>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</si>
  <si>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</si>
  <si>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</si>
  <si>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</si>
  <si>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</si>
  <si>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</si>
  <si>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</si>
  <si>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</si>
  <si>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</si>
  <si>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</si>
  <si>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</si>
  <si>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</si>
  <si>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</si>
  <si>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</si>
  <si>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</si>
  <si>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</si>
  <si>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</si>
  <si>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</si>
  <si>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</si>
  <si>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</si>
  <si>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</si>
  <si>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</si>
  <si>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</si>
  <si>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</si>
  <si>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</si>
  <si>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</si>
  <si>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</si>
  <si>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</si>
  <si>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</si>
  <si>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</si>
  <si>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</si>
  <si>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</si>
  <si>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</si>
  <si>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</si>
  <si>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</si>
  <si>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</si>
  <si>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</si>
  <si>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</si>
  <si>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</si>
  <si>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</si>
  <si>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</si>
  <si>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</si>
  <si>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</si>
  <si>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</si>
  <si>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</si>
  <si>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</si>
  <si>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</si>
  <si>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</si>
  <si>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</si>
  <si>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</si>
  <si>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</si>
  <si>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</si>
  <si>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</si>
  <si>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</si>
  <si>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</si>
  <si>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</si>
  <si>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</si>
  <si>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</si>
  <si>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</si>
  <si>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</si>
  <si>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</si>
  <si>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</si>
  <si>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</si>
  <si>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</si>
  <si>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</si>
  <si>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</si>
  <si>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</si>
  <si>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</si>
  <si>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</si>
  <si>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</si>
  <si>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</si>
  <si>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</si>
  <si>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</si>
  <si>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</si>
  <si>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</si>
  <si>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</si>
  <si>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</si>
  <si>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</si>
  <si>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</si>
  <si>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</si>
  <si>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</si>
  <si>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</si>
  <si>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</si>
  <si>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</si>
  <si>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</si>
  <si>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</si>
  <si>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</si>
  <si>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</si>
  <si>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</si>
  <si>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</si>
  <si>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</si>
  <si>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</si>
  <si>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</si>
  <si>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</si>
  <si>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</si>
  <si>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</si>
  <si>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</si>
  <si>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</si>
  <si>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</si>
  <si>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</si>
  <si>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</si>
  <si>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</si>
  <si>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</si>
  <si>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</si>
  <si>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</si>
  <si>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</si>
  <si>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</si>
  <si>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</si>
  <si>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</si>
  <si>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</si>
  <si>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</si>
  <si>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</si>
  <si>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</si>
  <si>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</si>
  <si>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</si>
  <si>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</si>
  <si>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</si>
  <si>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</si>
  <si>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</si>
  <si>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</si>
  <si>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</si>
  <si>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</si>
  <si>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</si>
  <si>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</si>
  <si>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</si>
  <si>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</si>
  <si>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</si>
  <si>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</si>
  <si>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</si>
  <si>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</si>
  <si>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</si>
  <si>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</si>
  <si>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</si>
  <si>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</si>
  <si>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</si>
  <si>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</si>
  <si>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</si>
  <si>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</si>
  <si>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</si>
  <si>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</si>
  <si>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</si>
  <si>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</si>
  <si>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</si>
  <si>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</si>
  <si>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</si>
  <si>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</si>
  <si>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</si>
  <si>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</si>
  <si>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</si>
  <si>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</si>
  <si>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</si>
  <si>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</si>
  <si>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</si>
  <si>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</si>
  <si>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</si>
  <si>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</si>
  <si>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</si>
  <si>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</si>
  <si>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</si>
  <si>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</si>
  <si>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</si>
  <si>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</si>
  <si>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</si>
  <si>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</si>
  <si>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</si>
  <si>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</si>
  <si>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</si>
  <si>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</si>
  <si>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</si>
  <si>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</si>
  <si>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</si>
  <si>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</si>
  <si>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</si>
  <si>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</si>
  <si>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</si>
  <si>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</si>
  <si>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</si>
  <si>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</si>
  <si>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</si>
  <si>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</si>
  <si>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</si>
  <si>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</si>
  <si>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</si>
  <si>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</si>
  <si>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</si>
  <si>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</si>
  <si>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</si>
  <si>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</si>
  <si>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</si>
  <si>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</si>
  <si>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</si>
  <si>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</si>
  <si>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</si>
  <si>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</si>
  <si>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</si>
  <si>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</si>
  <si>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</si>
  <si>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</si>
  <si>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</si>
  <si>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</si>
  <si>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</si>
  <si>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</si>
  <si>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</si>
  <si>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</si>
  <si>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</si>
  <si>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</si>
  <si>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</si>
  <si>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</si>
  <si>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</si>
  <si>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</si>
  <si>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</si>
  <si>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</si>
  <si>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</si>
  <si>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</si>
  <si>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</si>
  <si>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</si>
  <si>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</si>
  <si>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</si>
  <si>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</si>
  <si>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</si>
  <si>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</si>
  <si>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</si>
  <si>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</si>
  <si>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</si>
  <si>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</si>
  <si>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</si>
  <si>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</si>
  <si>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</si>
  <si>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</si>
  <si>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</si>
  <si>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</si>
  <si>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</si>
  <si>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</si>
  <si>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</si>
  <si>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</si>
  <si>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</si>
  <si>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</si>
  <si>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</si>
  <si>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</si>
  <si>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</si>
  <si>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</si>
  <si>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</si>
  <si>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</si>
  <si>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</si>
  <si>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</si>
  <si>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</si>
  <si>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</si>
  <si>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</si>
  <si>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</si>
  <si>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</si>
  <si>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</si>
  <si>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</si>
  <si>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</si>
  <si>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</si>
  <si>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</si>
  <si>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</si>
  <si>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</si>
  <si>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</si>
  <si>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</si>
  <si>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</si>
  <si>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</si>
  <si>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</si>
  <si>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</si>
  <si>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</si>
  <si>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</si>
  <si>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</si>
  <si>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</si>
  <si>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</si>
  <si>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</si>
  <si>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</si>
  <si>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</si>
  <si>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</si>
  <si>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</si>
  <si>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</si>
  <si>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</si>
  <si>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</si>
  <si>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</si>
  <si>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</si>
  <si>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</si>
  <si>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</si>
  <si>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</si>
  <si>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</si>
  <si>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</si>
  <si>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</si>
  <si>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</si>
  <si>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</si>
  <si>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</si>
  <si>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</si>
  <si>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</si>
  <si>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</si>
  <si>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</si>
  <si>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</si>
  <si>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</si>
  <si>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</si>
  <si>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</si>
  <si>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</si>
  <si>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</si>
  <si>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</si>
  <si>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</si>
  <si>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</si>
  <si>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</si>
  <si>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</si>
  <si>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</si>
  <si>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</si>
  <si>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</si>
  <si>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</si>
  <si>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</si>
  <si>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</si>
  <si>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</si>
  <si>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</si>
  <si>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</si>
  <si>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</si>
  <si>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</si>
  <si>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</si>
  <si>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</si>
  <si>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</si>
  <si>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</si>
  <si>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</si>
  <si>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</si>
  <si>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</si>
  <si>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</si>
  <si>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</si>
  <si>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</si>
  <si>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</si>
  <si>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</si>
  <si>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</si>
  <si>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</si>
  <si>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</si>
  <si>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</si>
  <si>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</si>
  <si>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</si>
  <si>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</si>
  <si>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</si>
  <si>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</si>
  <si>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</si>
  <si>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</si>
  <si>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</si>
  <si>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</si>
  <si>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</si>
  <si>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</si>
  <si>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</si>
  <si>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</si>
  <si>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</si>
  <si>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</si>
  <si>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</si>
  <si>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</si>
  <si>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</si>
  <si>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</si>
  <si>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</si>
  <si>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</si>
  <si>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</si>
  <si>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</si>
  <si>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</si>
  <si>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</si>
  <si>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</si>
  <si>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</si>
  <si>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</si>
  <si>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</si>
  <si>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</si>
  <si>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</si>
  <si>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</si>
  <si>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</si>
  <si>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</si>
  <si>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</si>
  <si>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</si>
  <si>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</si>
  <si>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</si>
  <si>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</si>
  <si>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</si>
  <si>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</si>
  <si>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</si>
  <si>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</si>
  <si>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</si>
  <si>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</si>
  <si>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</si>
  <si>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</si>
  <si>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</si>
  <si>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</si>
  <si>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</si>
  <si>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</si>
  <si>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</si>
  <si>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</si>
  <si>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</si>
  <si>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</si>
  <si>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</si>
  <si>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</si>
  <si>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</si>
  <si>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</si>
  <si>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</si>
  <si>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</si>
  <si>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</si>
  <si>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</si>
  <si>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</si>
  <si>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</si>
  <si>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</si>
  <si>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</si>
  <si>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</si>
  <si>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</si>
  <si>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</si>
  <si>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</si>
  <si>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</si>
  <si>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</si>
  <si>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</si>
  <si>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</si>
  <si>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</si>
  <si>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</si>
  <si>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</si>
  <si>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</si>
  <si>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</si>
  <si>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</si>
  <si>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</si>
  <si>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</si>
  <si>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</si>
  <si>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</si>
  <si>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</si>
  <si>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</si>
  <si>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</si>
  <si>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</si>
  <si>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</si>
  <si>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</si>
  <si>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</si>
  <si>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</si>
  <si>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</si>
  <si>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</si>
  <si>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</si>
  <si>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</si>
  <si>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</si>
  <si>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</si>
  <si>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</si>
  <si>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</si>
  <si>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</si>
  <si>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</si>
  <si>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</si>
  <si>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</si>
  <si>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</si>
  <si>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</si>
  <si>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</si>
  <si>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</si>
  <si>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</si>
  <si>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</si>
  <si>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</si>
  <si>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</si>
  <si>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</si>
  <si>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</si>
  <si>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</si>
  <si>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</si>
  <si>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</si>
  <si>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</si>
  <si>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</si>
  <si>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</si>
  <si>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</si>
  <si>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</si>
  <si>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</si>
  <si>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</si>
  <si>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</si>
  <si>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</si>
  <si>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</si>
  <si>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</si>
  <si>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</si>
  <si>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</si>
  <si>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</si>
  <si>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</si>
  <si>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</si>
  <si>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</si>
  <si>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</si>
  <si>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</si>
  <si>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</si>
  <si>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</si>
  <si>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</si>
  <si>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</si>
  <si>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</si>
  <si>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</si>
  <si>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</si>
  <si>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</si>
  <si>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</si>
  <si>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</si>
  <si>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</si>
  <si>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</si>
  <si>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</si>
  <si>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</si>
  <si>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</si>
  <si>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</si>
  <si>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</si>
  <si>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</si>
  <si>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</si>
  <si>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</si>
  <si>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</si>
  <si>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</si>
  <si>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</si>
  <si>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</si>
  <si>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</si>
  <si>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</si>
  <si>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</si>
  <si>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</si>
  <si>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</si>
  <si>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</si>
  <si>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</si>
  <si>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</si>
  <si>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</si>
  <si>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</si>
  <si>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</si>
  <si>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</si>
  <si>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</si>
  <si>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</si>
  <si>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</si>
  <si>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</si>
  <si>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</si>
  <si>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</si>
  <si>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</si>
  <si>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</si>
  <si>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</si>
  <si>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</si>
  <si>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</si>
  <si>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</si>
  <si>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</si>
  <si>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</si>
  <si>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</si>
  <si>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</si>
  <si>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</si>
  <si>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</si>
  <si>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</si>
  <si>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</si>
  <si>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</si>
  <si>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</si>
  <si>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</si>
  <si>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</si>
  <si>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</si>
  <si>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</si>
  <si>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</si>
  <si>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</si>
  <si>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</si>
  <si>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</si>
  <si>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</si>
  <si>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</si>
  <si>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</si>
  <si>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</si>
  <si>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</si>
  <si>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</si>
  <si>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</si>
  <si>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</si>
  <si>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</si>
  <si>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</si>
  <si>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</si>
  <si>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</si>
  <si>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</si>
  <si>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</si>
  <si>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</si>
  <si>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</si>
  <si>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</si>
  <si>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</si>
  <si>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</si>
  <si>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</si>
  <si>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</si>
  <si>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</si>
  <si>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</si>
  <si>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</si>
  <si>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</si>
  <si>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</si>
  <si>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</si>
  <si>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</si>
  <si>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</si>
  <si>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</si>
  <si>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</si>
  <si>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</si>
  <si>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</si>
  <si>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</si>
  <si>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</si>
  <si>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</si>
  <si>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</si>
  <si>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</si>
  <si>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</si>
  <si>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</si>
  <si>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</si>
  <si>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</si>
  <si>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</si>
  <si>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</si>
  <si>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</si>
  <si>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</si>
  <si>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</si>
  <si>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</si>
  <si>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</si>
  <si>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</si>
  <si>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</si>
  <si>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</si>
  <si>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</si>
  <si>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</si>
  <si>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</si>
  <si>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</si>
  <si>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</si>
  <si>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</si>
  <si>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</si>
  <si>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</si>
  <si>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</si>
  <si>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</si>
  <si>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</si>
  <si>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</si>
  <si>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</si>
  <si>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</si>
  <si>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</si>
  <si>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</si>
  <si>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</si>
  <si>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</si>
  <si>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</si>
  <si>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</si>
  <si>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</si>
  <si>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</si>
  <si>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</si>
  <si>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</si>
  <si>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</si>
  <si>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</si>
  <si>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</si>
  <si>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</si>
  <si>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</si>
  <si>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</si>
  <si>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</si>
  <si>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</si>
  <si>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</si>
  <si>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</si>
  <si>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</si>
  <si>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</si>
  <si>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</si>
  <si>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</si>
  <si>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</si>
  <si>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</si>
  <si>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</si>
  <si>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</si>
  <si>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</si>
  <si>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</si>
  <si>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</si>
  <si>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</si>
  <si>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</si>
  <si>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</si>
  <si>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</si>
  <si>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</si>
  <si>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</si>
  <si>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</si>
  <si>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</si>
  <si>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</si>
  <si>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</si>
  <si>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</si>
  <si>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</si>
  <si>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</si>
  <si>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</si>
  <si>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</si>
  <si>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</si>
  <si>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</si>
  <si>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</si>
  <si>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</si>
  <si>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</si>
  <si>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</si>
  <si>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</si>
  <si>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</si>
  <si>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</si>
  <si>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</si>
  <si>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</si>
  <si>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</si>
  <si>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</si>
  <si>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</si>
  <si>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</si>
  <si>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</si>
  <si>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</si>
  <si>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</si>
  <si>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</si>
  <si>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</si>
  <si>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</si>
  <si>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</si>
  <si>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</si>
  <si>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</si>
  <si>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</si>
  <si>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</si>
  <si>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</si>
  <si>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</si>
  <si>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</si>
  <si>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</si>
  <si>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</si>
  <si>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</si>
  <si>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</si>
  <si>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</si>
  <si>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</si>
  <si>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</si>
  <si>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</si>
  <si>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</si>
  <si>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</si>
  <si>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</si>
  <si>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</si>
  <si>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</si>
  <si>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Persons</t>
  </si>
  <si>
    <t>Returns</t>
  </si>
  <si>
    <t>Row Labels</t>
  </si>
  <si>
    <t>Grand Total</t>
  </si>
  <si>
    <t>Sum of Sales</t>
  </si>
  <si>
    <t>Sum of Profit</t>
  </si>
  <si>
    <t>2016</t>
  </si>
  <si>
    <t>2017</t>
  </si>
  <si>
    <t>2018</t>
  </si>
  <si>
    <t>2019</t>
  </si>
  <si>
    <t>Jan</t>
  </si>
  <si>
    <t>Feb</t>
  </si>
  <si>
    <t>Mar</t>
  </si>
  <si>
    <t>Apr</t>
  </si>
  <si>
    <t>May</t>
  </si>
  <si>
    <t>Jun</t>
  </si>
  <si>
    <t>Jul</t>
  </si>
  <si>
    <t>Aug</t>
  </si>
  <si>
    <t>Sep</t>
  </si>
  <si>
    <t>Oct</t>
  </si>
  <si>
    <t>Nov</t>
  </si>
  <si>
    <t>Dec</t>
  </si>
  <si>
    <t>No</t>
  </si>
  <si>
    <t>Years</t>
  </si>
  <si>
    <t>Average of Discount</t>
  </si>
  <si>
    <t>test</t>
  </si>
  <si>
    <t>Диаграмма</t>
  </si>
  <si>
    <t>Гистограмма</t>
  </si>
  <si>
    <t>Диаграмма-график</t>
  </si>
  <si>
    <t>Картограмма</t>
  </si>
  <si>
    <t>Круговая</t>
  </si>
  <si>
    <t>Sum of Sum of Sum of profit Ratio</t>
  </si>
  <si>
    <t>Ключевые метрики</t>
  </si>
  <si>
    <t>Total Sales</t>
  </si>
  <si>
    <t>Total Profit</t>
  </si>
  <si>
    <t>Profit Ratio</t>
  </si>
  <si>
    <t>Avg. Discount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</si>
</sst>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_([$$-409]* #,##0_);_([$$-409]* \(#,##0\);_([$$-409]* &quot;-&quot;_);_(@_)"/>
  </numFmts>
  <fonts count="5">
    <font>
      <sz val="10"/>
      <name val="MS Sans Serif"/>
    </font>
    <font>
      <sz val="14"/>
      <color rgb="FF44403C"/>
      <name val="Helvetica"/>
      <family val="2"/>
    </font>
    <font>
      <b/>
      <sz val="20"/>
      <name val="Calibri"/>
      <family val="2"/>
      <scheme val="minor"/>
    </font>
    <font>
      <b/>
      <sz val="14"/>
      <name val="MS Sans Serif"/>
    </font>
    <font>
      <sz val="10"/>
      <name val="MS Sans Serif"/>
    </font>
  </fonts>
  <fills count="2">
    <fill>
      <patternFill patternType="none"/>
    </fill>
    <fill>
      <patternFill patternType="gray125"/>
    </fill>
  </fills>
  <borders count="1">
    <border>
      <start/>
      <end/>
      <top/>
      <bottom/>
      <diagonal/>
    </border>
  </borders>
  <cellStyleXfs count="2">
    <xf numFmtId="0" fontId="0" fillId="0" borderId="0"/>
    <xf numFmtId="9" fontId="4" fillId="0" borderId="0" applyFont="0" applyFill="0" applyBorder="0" applyAlignment="0" applyProtection="0"/>
  </cellStyleXfs>
  <cellXfs count="20">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1" fontId="0" fillId="0" borderId="0" xfId="0" applyNumberFormat="1"/>
    <xf numFmtId="0" fontId="1" fillId="0" borderId="0" xfId="0" applyFont="1"/>
    <xf numFmtId="9" fontId="0" fillId="0" borderId="0" xfId="0" applyNumberFormat="1"/>
    <xf numFmtId="0" fontId="0" fillId="0" borderId="0" xfId="0" pivotButton="1" applyFont="1"/>
    <xf numFmtId="0" fontId="0" fillId="0" borderId="0" xfId="0" applyFont="1"/>
    <xf numFmtId="0" fontId="0" fillId="0" borderId="0" xfId="0" applyAlignment="1"/>
    <xf numFmtId="0" fontId="3" fillId="0" borderId="0" xfId="0" applyFont="1"/>
    <xf numFmtId="1" fontId="3" fillId="0" borderId="0" xfId="0" applyNumberFormat="1" applyFont="1"/>
    <xf numFmtId="9" fontId="3" fillId="0" borderId="0" xfId="1" applyFont="1"/>
    <xf numFmtId="0" fontId="2" fillId="0" borderId="0" xfId="0" applyFont="1" applyAlignment="1">
      <alignment horizontal="center"/>
    </xf>
  </cellXfs>
  <cellStyles count="2">
    <cellStyle name="Normal" xfId="0" builtinId="0"/>
    <cellStyle name="Percent" xfId="1" builtinId="5"/>
  </cellStyles>
  <dxfs count="63">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3" formatCode="0%"/>
    </dxf>
    <dxf>
      <font>
        <b val="0"/>
      </font>
    </dxf>
    <dxf>
      <font>
        <b val="0"/>
      </font>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schemas.microsoft.com/office/2007/relationships/slicerCache" Target="slicerCaches/slicerCache4.xml"/><Relationship Id="rId3" Type="http://purl.oclc.org/ooxml/officeDocument/relationships/worksheet" Target="worksheets/sheet3.xml"/><Relationship Id="rId21" Type="http://purl.oclc.org/ooxml/officeDocument/relationships/styles" Target="styles.xml"/><Relationship Id="rId7" Type="http://purl.oclc.org/ooxml/officeDocument/relationships/worksheet" Target="worksheets/sheet7.xml"/><Relationship Id="rId12" Type="http://purl.oclc.org/ooxml/officeDocument/relationships/worksheet" Target="worksheets/sheet12.xml"/><Relationship Id="rId17" Type="http://schemas.microsoft.com/office/2007/relationships/slicerCache" Target="slicerCaches/slicerCache3.xml"/><Relationship Id="rId2" Type="http://purl.oclc.org/ooxml/officeDocument/relationships/worksheet" Target="worksheets/sheet2.xml"/><Relationship Id="rId16" Type="http://schemas.microsoft.com/office/2007/relationships/slicerCache" Target="slicerCaches/slicerCache2.xml"/><Relationship Id="rId20" Type="http://purl.oclc.org/ooxml/officeDocument/relationships/theme" Target="theme/theme1.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schemas.microsoft.com/office/2007/relationships/slicerCache" Target="slicerCaches/slicerCache1.xml"/><Relationship Id="rId23" Type="http://purl.oclc.org/ooxml/officeDocument/relationships/calcChain" Target="calcChain.xml"/><Relationship Id="rId10" Type="http://purl.oclc.org/ooxml/officeDocument/relationships/worksheet" Target="worksheets/sheet10.xml"/><Relationship Id="rId19" Type="http://schemas.microsoft.com/office/2007/relationships/slicerCache" Target="slicerCaches/slicerCache5.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1.xml"/><Relationship Id="rId22"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23.02.24.xlsx]Динамика дохода и прибыли!Динамика дохода и прибыли</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ru-RU" sz="2000" b="1" i="0" baseline="0%">
                <a:effectLst/>
              </a:rPr>
              <a:t>Динамика дохода и прибыли</a:t>
            </a:r>
            <a:endParaRPr lang="en-IL" sz="2000" b="1">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7429-E74E-A894-1AB180EAB817}"/>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7429-E74E-A894-1AB180EAB817}"/>
            </c:ext>
          </c:extLst>
        </c:ser>
        <c:dLbls>
          <c:showLegendKey val="0"/>
          <c:showVal val="0"/>
          <c:showCatName val="0"/>
          <c:showSerName val="0"/>
          <c:showPercent val="0"/>
          <c:showBubbleSize val="0"/>
        </c:dLbls>
        <c:smooth val="0"/>
        <c:axId val="1034568160"/>
        <c:axId val="1485682448"/>
      </c:lineChart>
      <c:catAx>
        <c:axId val="10345681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485682448"/>
        <c:crosses val="autoZero"/>
        <c:auto val="1"/>
        <c:lblAlgn val="ctr"/>
        <c:lblOffset val="100"/>
        <c:noMultiLvlLbl val="0"/>
      </c:catAx>
      <c:valAx>
        <c:axId val="1485682448"/>
        <c:scaling>
          <c:orientation val="minMax"/>
        </c:scaling>
        <c:delete val="0"/>
        <c:axPos val="l"/>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345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23.02.24.xlsx]Региональные менеджеры(Сравнен)!Региональные менеджеры(Сравнен)</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Региональный менеджер</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'Региональные менеджеры(Сравнен)'!$B$1</c:f>
              <c:strCache>
                <c:ptCount val="1"/>
                <c:pt idx="0">
                  <c:v>Sum of Sales</c:v>
                </c:pt>
              </c:strCache>
            </c:strRef>
          </c:tx>
          <c:spPr>
            <a:solidFill>
              <a:schemeClr val="accent1"/>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менеджеры(Сравнен)'!$B$2:$B$6</c:f>
              <c:numCache>
                <c:formatCode>[$$-409]#,##0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0543-A94D-8089-17187E132192}"/>
            </c:ext>
          </c:extLst>
        </c:ser>
        <c:ser>
          <c:idx val="1"/>
          <c:order val="1"/>
          <c:tx>
            <c:strRef>
              <c:f>'Региональные менеджеры(Сравнен)'!$C$1</c:f>
              <c:strCache>
                <c:ptCount val="1"/>
                <c:pt idx="0">
                  <c:v>Sum of Profit</c:v>
                </c:pt>
              </c:strCache>
            </c:strRef>
          </c:tx>
          <c:spPr>
            <a:solidFill>
              <a:schemeClr val="accent2"/>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менеджеры(Сравнен)'!$C$2:$C$6</c:f>
              <c:numCache>
                <c:formatCode>[$$-409]#,##0</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0543-A94D-8089-17187E132192}"/>
            </c:ext>
          </c:extLst>
        </c:ser>
        <c:dLbls>
          <c:showLegendKey val="0"/>
          <c:showVal val="0"/>
          <c:showCatName val="0"/>
          <c:showSerName val="0"/>
          <c:showPercent val="0"/>
          <c:showBubbleSize val="0"/>
        </c:dLbls>
        <c:gapWidth val="182"/>
        <c:overlap val="100"/>
        <c:axId val="191763343"/>
        <c:axId val="169365071"/>
      </c:barChart>
      <c:catAx>
        <c:axId val="191763343"/>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69365071"/>
        <c:crosses val="autoZero"/>
        <c:auto val="1"/>
        <c:lblAlgn val="ctr"/>
        <c:lblOffset val="100"/>
        <c:noMultiLvlLbl val="0"/>
      </c:catAx>
      <c:valAx>
        <c:axId val="169365071"/>
        <c:scaling>
          <c:orientation val="minMax"/>
        </c:scaling>
        <c:delete val="0"/>
        <c:axPos val="b"/>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91763343"/>
        <c:crosses val="autoZero"/>
        <c:crossBetween val="between"/>
      </c:valAx>
      <c:spPr>
        <a:noFill/>
        <a:ln>
          <a:noFill/>
        </a:ln>
        <a:effectLst/>
      </c:spPr>
    </c:plotArea>
    <c:legend>
      <c:legendPos val="t"/>
      <c:layout>
        <c:manualLayout>
          <c:xMode val="edge"/>
          <c:yMode val="edge"/>
          <c:x val="0.16001469320207407"/>
          <c:y val="0.10646928486925536"/>
          <c:w val="0.67755026662391182"/>
          <c:h val="0.133719548004005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23.02.24.xlsx]Сегменты(сравнение)!Сегменты(сравнение)</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'Сегменты(сравнение)'!$B$1</c:f>
              <c:strCache>
                <c:ptCount val="1"/>
                <c:pt idx="0">
                  <c:v>Sum of Sales</c:v>
                </c:pt>
              </c:strCache>
            </c:strRef>
          </c:tx>
          <c:spPr>
            <a:solidFill>
              <a:schemeClr val="accent1"/>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'Сегменты(сравнение)'!$B$2:$B$5</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16F-B64A-9D47-A53A5ADD72DA}"/>
            </c:ext>
          </c:extLst>
        </c:ser>
        <c:ser>
          <c:idx val="1"/>
          <c:order val="1"/>
          <c:tx>
            <c:strRef>
              <c:f>'Сегменты(сравнение)'!$C$1</c:f>
              <c:strCache>
                <c:ptCount val="1"/>
                <c:pt idx="0">
                  <c:v>Sum of Profit</c:v>
                </c:pt>
              </c:strCache>
            </c:strRef>
          </c:tx>
          <c:spPr>
            <a:solidFill>
              <a:schemeClr val="accent2"/>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'Сегменты(сравнение)'!$C$2:$C$5</c:f>
              <c:numCache>
                <c:formatCode>[$$-409]#,##0</c:formatCode>
                <c:ptCount val="3"/>
                <c:pt idx="0">
                  <c:v>134119.20919999972</c:v>
                </c:pt>
                <c:pt idx="1">
                  <c:v>91979.13400000018</c:v>
                </c:pt>
                <c:pt idx="2">
                  <c:v>60298.67850000006</c:v>
                </c:pt>
              </c:numCache>
            </c:numRef>
          </c:val>
          <c:extLst>
            <c:ext xmlns:c16="http://schemas.microsoft.com/office/drawing/2014/chart" uri="{C3380CC4-5D6E-409C-BE32-E72D297353CC}">
              <c16:uniqueId val="{00000001-F16F-B64A-9D47-A53A5ADD72DA}"/>
            </c:ext>
          </c:extLst>
        </c:ser>
        <c:dLbls>
          <c:showLegendKey val="0"/>
          <c:showVal val="0"/>
          <c:showCatName val="0"/>
          <c:showSerName val="0"/>
          <c:showPercent val="0"/>
          <c:showBubbleSize val="0"/>
        </c:dLbls>
        <c:gapWidth val="150"/>
        <c:overlap val="100"/>
        <c:axId val="170133903"/>
        <c:axId val="170404639"/>
      </c:barChart>
      <c:catAx>
        <c:axId val="170133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crossAx val="170404639"/>
        <c:crosses val="autoZero"/>
        <c:auto val="1"/>
        <c:lblAlgn val="ctr"/>
        <c:lblOffset val="100"/>
        <c:noMultiLvlLbl val="0"/>
      </c:catAx>
      <c:valAx>
        <c:axId val="170404639"/>
        <c:scaling>
          <c:orientation val="minMax"/>
        </c:scaling>
        <c:delete val="0"/>
        <c:axPos val="l"/>
        <c:majorGridlines>
          <c:spPr>
            <a:ln w="9525" cap="flat" cmpd="sng" algn="ctr">
              <a:solidFill>
                <a:schemeClr val="tx1">
                  <a:lumMod val="15%"/>
                  <a:lumOff val="85%"/>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133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23.02.24.xlsx]Динамика по сегментам!Динамика по сегментам</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6"/>
        <c:spPr>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45749891499777E-2"/>
          <c:y val="3.188908498506652E-2"/>
          <c:w val="0.80414579837356392"/>
          <c:h val="0.892552783109405"/>
        </c:manualLayout>
      </c:layout>
      <c:lineChart>
        <c:grouping val="standard"/>
        <c:varyColors val="0"/>
        <c:ser>
          <c:idx val="0"/>
          <c:order val="0"/>
          <c:tx>
            <c:strRef>
              <c:f>'Динамика по сегментам'!$C$1:$C$2</c:f>
              <c:strCache>
                <c:ptCount val="1"/>
                <c:pt idx="0">
                  <c:v>Consumer</c:v>
                </c:pt>
              </c:strCache>
            </c:strRef>
          </c:tx>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сегментам'!$C$3:$C$7</c:f>
              <c:numCache>
                <c:formatCode>[$$-409]#,##0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44D-BF44-B5BB-6C33F82DB657}"/>
            </c:ext>
          </c:extLst>
        </c:ser>
        <c:ser>
          <c:idx val="1"/>
          <c:order val="1"/>
          <c:tx>
            <c:strRef>
              <c:f>'Динамика по сегментам'!$D$1:$D$2</c:f>
              <c:strCache>
                <c:ptCount val="1"/>
                <c:pt idx="0">
                  <c:v>Corporate</c:v>
                </c:pt>
              </c:strCache>
            </c:strRef>
          </c:tx>
          <c:spPr>
            <a:ln w="31750" cap="rnd">
              <a:solidFill>
                <a:schemeClr val="accent2"/>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сегментам'!$D$3:$D$7</c:f>
              <c:numCache>
                <c:formatCode>[$$-409]#,##0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DF91-9547-B743-04F71FE9E9DA}"/>
            </c:ext>
          </c:extLst>
        </c:ser>
        <c:ser>
          <c:idx val="2"/>
          <c:order val="2"/>
          <c:tx>
            <c:strRef>
              <c:f>'Динамика по сегментам'!$E$1:$E$2</c:f>
              <c:strCache>
                <c:ptCount val="1"/>
                <c:pt idx="0">
                  <c:v>Home Office</c:v>
                </c:pt>
              </c:strCache>
            </c:strRef>
          </c:tx>
          <c:spPr>
            <a:ln w="31750" cap="rnd">
              <a:solidFill>
                <a:schemeClr val="accent3"/>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сегментам'!$E$3:$E$7</c:f>
              <c:numCache>
                <c:formatCode>[$$-409]#,##0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DF91-9547-B743-04F71FE9E9DA}"/>
            </c:ext>
          </c:extLst>
        </c:ser>
        <c:dLbls>
          <c:dLblPos val="ctr"/>
          <c:showLegendKey val="0"/>
          <c:showVal val="1"/>
          <c:showCatName val="0"/>
          <c:showSerName val="0"/>
          <c:showPercent val="0"/>
          <c:showBubbleSize val="0"/>
        </c:dLbls>
        <c:marker val="1"/>
        <c:smooth val="0"/>
        <c:axId val="412791455"/>
        <c:axId val="1721523744"/>
      </c:lineChart>
      <c:catAx>
        <c:axId val="412791455"/>
        <c:scaling>
          <c:orientation val="minMax"/>
        </c:scaling>
        <c:delete val="0"/>
        <c:axPos val="b"/>
        <c:numFmt formatCode="General" sourceLinked="1"/>
        <c:majorTickMark val="out"/>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1721523744"/>
        <c:crosses val="autoZero"/>
        <c:auto val="1"/>
        <c:lblAlgn val="ctr"/>
        <c:lblOffset val="100"/>
        <c:noMultiLvlLbl val="0"/>
      </c:catAx>
      <c:valAx>
        <c:axId val="1721523744"/>
        <c:scaling>
          <c:orientation val="minMax"/>
        </c:scaling>
        <c:delete val="0"/>
        <c:axPos val="l"/>
        <c:majorGridlines>
          <c:spPr>
            <a:ln w="9525" cap="flat" cmpd="sng" algn="ctr">
              <a:solidFill>
                <a:schemeClr val="tx2">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412791455"/>
        <c:crosses val="autoZero"/>
        <c:crossBetween val="between"/>
      </c:valAx>
      <c:dTable>
        <c:showHorzBorder val="1"/>
        <c:showVertBorder val="1"/>
        <c:showOutline val="1"/>
        <c:showKeys val="0"/>
        <c:spPr>
          <a:noFill/>
          <a:ln w="9525">
            <a:solidFill>
              <a:schemeClr val="tx2">
                <a:lumMod val="15%"/>
                <a:lumOff val="85%"/>
              </a:schemeClr>
            </a:solidFill>
          </a:ln>
          <a:effectLst/>
        </c:spPr>
        <c:txPr>
          <a:bodyPr rot="0" spcFirstLastPara="1" vertOverflow="ellipsis" vert="horz" wrap="square" anchor="ctr" anchorCtr="1"/>
          <a:lstStyle/>
          <a:p>
            <a:pPr rtl="0">
              <a:defRPr sz="900" b="1" i="0" u="none" strike="noStrike" kern="1200" baseline="0%">
                <a:solidFill>
                  <a:schemeClr val="tx2"/>
                </a:solidFill>
                <a:latin typeface="+mn-lt"/>
                <a:ea typeface="+mn-ea"/>
                <a:cs typeface="+mn-cs"/>
              </a:defRPr>
            </a:pPr>
            <a:endParaRPr lang="en-IL"/>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23.02.24.xlsx]По регионам(сравнение)!По регионам(сравнение)</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Доля продаж по регионам</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'По регионам(сравнение)'!$B$1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75-6540-A052-89B2E64C55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75-6540-A052-89B2E64C55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75-6540-A052-89B2E64C55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75-6540-A052-89B2E64C55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регионам(сравнение)'!$A$2:$A$6</c:f>
              <c:strCache>
                <c:ptCount val="4"/>
                <c:pt idx="0">
                  <c:v>Central</c:v>
                </c:pt>
                <c:pt idx="1">
                  <c:v>East</c:v>
                </c:pt>
                <c:pt idx="2">
                  <c:v>South</c:v>
                </c:pt>
                <c:pt idx="3">
                  <c:v>West</c:v>
                </c:pt>
              </c:strCache>
            </c:strRef>
          </c:cat>
          <c:val>
            <c:numRef>
              <c:f>'По регионам(сравнение)'!$B$2:$B$6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5175-6540-A052-89B2E64C55F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23.02.24.xlsx]По возвратам в %	!По возвратам в %	</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Возвраты</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'По возвратам в %	'!$B$1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5B-834E-B003-DC9305CBD8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5B-834E-B003-DC9305CBD8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возвратам в %	'!$A$2:$A$4</c:f>
              <c:strCache>
                <c:ptCount val="2"/>
                <c:pt idx="0">
                  <c:v>No</c:v>
                </c:pt>
                <c:pt idx="1">
                  <c:v>Yes</c:v>
                </c:pt>
              </c:strCache>
            </c:strRef>
          </c:cat>
          <c:val>
            <c:numRef>
              <c:f>'По возвратам в %	'!$B$2:$B$4</c:f>
              <c:numCache>
                <c:formatCode>0.00%</c:formatCode>
                <c:ptCount val="2"/>
                <c:pt idx="0">
                  <c:v>0.92142425113125248</c:v>
                </c:pt>
                <c:pt idx="1">
                  <c:v>7.8575748868747505E-2</c:v>
                </c:pt>
              </c:numCache>
            </c:numRef>
          </c:val>
          <c:extLst>
            <c:ext xmlns:c16="http://schemas.microsoft.com/office/drawing/2014/chart" uri="{C3380CC4-5D6E-409C-BE32-E72D297353CC}">
              <c16:uniqueId val="{00000004-385B-834E-B003-DC9305CBD83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23.02.24.xlsx]DashBoard!Категории товаров main</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ru-RU" sz="2000" b="1" i="0" baseline="0%">
                <a:effectLst/>
              </a:rPr>
              <a:t>Продажи и прибыль по категориям</a:t>
            </a:r>
            <a:endParaRPr lang="en-IL" sz="2000" b="1">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DashBoard!$D$51</c:f>
              <c:strCache>
                <c:ptCount val="1"/>
                <c:pt idx="0">
                  <c:v>Sum of Sales</c:v>
                </c:pt>
              </c:strCache>
            </c:strRef>
          </c:tx>
          <c:spPr>
            <a:solidFill>
              <a:schemeClr val="accent1"/>
            </a:solidFill>
            <a:ln>
              <a:noFill/>
            </a:ln>
            <a:effectLst/>
          </c:spPr>
          <c:invertIfNegative val="0"/>
          <c:cat>
            <c:strRef>
              <c:f>DashBoard!$C$52:$C$55</c:f>
              <c:strCache>
                <c:ptCount val="3"/>
                <c:pt idx="0">
                  <c:v>Furniture</c:v>
                </c:pt>
                <c:pt idx="1">
                  <c:v>Office Supplies</c:v>
                </c:pt>
                <c:pt idx="2">
                  <c:v>Technology</c:v>
                </c:pt>
              </c:strCache>
            </c:strRef>
          </c:cat>
          <c:val>
            <c:numRef>
              <c:f>DashBoard!$D$52:$D$55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7EA-E648-A72E-159148B2FB57}"/>
            </c:ext>
          </c:extLst>
        </c:ser>
        <c:ser>
          <c:idx val="1"/>
          <c:order val="1"/>
          <c:tx>
            <c:strRef>
              <c:f>DashBoard!$E$51</c:f>
              <c:strCache>
                <c:ptCount val="1"/>
                <c:pt idx="0">
                  <c:v>Sum of Profit</c:v>
                </c:pt>
              </c:strCache>
            </c:strRef>
          </c:tx>
          <c:spPr>
            <a:solidFill>
              <a:schemeClr val="accent2"/>
            </a:solidFill>
            <a:ln>
              <a:noFill/>
            </a:ln>
            <a:effectLst/>
          </c:spPr>
          <c:invertIfNegative val="0"/>
          <c:cat>
            <c:strRef>
              <c:f>DashBoard!$C$52:$C$55</c:f>
              <c:strCache>
                <c:ptCount val="3"/>
                <c:pt idx="0">
                  <c:v>Furniture</c:v>
                </c:pt>
                <c:pt idx="1">
                  <c:v>Office Supplies</c:v>
                </c:pt>
                <c:pt idx="2">
                  <c:v>Technology</c:v>
                </c:pt>
              </c:strCache>
            </c:strRef>
          </c:cat>
          <c:val>
            <c:numRef>
              <c:f>DashBoard!$E$52:$E$55</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1-87EA-E648-A72E-159148B2FB57}"/>
            </c:ext>
          </c:extLst>
        </c:ser>
        <c:dLbls>
          <c:showLegendKey val="0"/>
          <c:showVal val="0"/>
          <c:showCatName val="0"/>
          <c:showSerName val="0"/>
          <c:showPercent val="0"/>
          <c:showBubbleSize val="0"/>
        </c:dLbls>
        <c:gapWidth val="150"/>
        <c:overlap val="100"/>
        <c:axId val="1059518847"/>
        <c:axId val="903920687"/>
      </c:barChart>
      <c:catAx>
        <c:axId val="1059518847"/>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903920687"/>
        <c:crosses val="autoZero"/>
        <c:auto val="1"/>
        <c:lblAlgn val="ctr"/>
        <c:lblOffset val="100"/>
        <c:noMultiLvlLbl val="0"/>
      </c:catAx>
      <c:valAx>
        <c:axId val="903920687"/>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59518847"/>
        <c:crosses val="autoZero"/>
        <c:crossBetween val="between"/>
      </c:valAx>
      <c:spPr>
        <a:noFill/>
        <a:ln>
          <a:noFill/>
        </a:ln>
        <a:effectLst/>
      </c:spPr>
    </c:plotArea>
    <c:legend>
      <c:legendPos val="t"/>
      <c:layout>
        <c:manualLayout>
          <c:xMode val="edge"/>
          <c:yMode val="edge"/>
          <c:x val="0.16094976636267971"/>
          <c:y val="9.2084463955973042E-2"/>
          <c:w val="0.53964831168713379"/>
          <c:h val="0.1493008121387338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23.02.24.xlsx]Категории товаров(сравнение)!Категории товаров(сравнение)</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'Категории товаров(сравнение)'!$B$1</c:f>
              <c:strCache>
                <c:ptCount val="1"/>
                <c:pt idx="0">
                  <c:v>Sum of Sales</c:v>
                </c:pt>
              </c:strCache>
            </c:strRef>
          </c:tx>
          <c:spPr>
            <a:solidFill>
              <a:schemeClr val="accent1"/>
            </a:solidFill>
            <a:ln>
              <a:noFill/>
            </a:ln>
            <a:effectLst/>
          </c:spPr>
          <c:invertIfNegative val="0"/>
          <c:cat>
            <c:strRef>
              <c:f>'Категории товаров(сравнение)'!$A$2:$A$5</c:f>
              <c:strCache>
                <c:ptCount val="3"/>
                <c:pt idx="0">
                  <c:v>Furniture</c:v>
                </c:pt>
                <c:pt idx="1">
                  <c:v>Office Supplies</c:v>
                </c:pt>
                <c:pt idx="2">
                  <c:v>Technology</c:v>
                </c:pt>
              </c:strCache>
            </c:strRef>
          </c:cat>
          <c:val>
            <c:numRef>
              <c:f>'Категории товаров(сравнение)'!$B$2:$B$5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04B-224A-8DCF-269023CFE4A4}"/>
            </c:ext>
          </c:extLst>
        </c:ser>
        <c:ser>
          <c:idx val="1"/>
          <c:order val="1"/>
          <c:tx>
            <c:strRef>
              <c:f>'Категории товаров(сравнение)'!$C$1</c:f>
              <c:strCache>
                <c:ptCount val="1"/>
                <c:pt idx="0">
                  <c:v>Sum of Profit</c:v>
                </c:pt>
              </c:strCache>
            </c:strRef>
          </c:tx>
          <c:spPr>
            <a:solidFill>
              <a:schemeClr val="accent2"/>
            </a:solidFill>
            <a:ln>
              <a:noFill/>
            </a:ln>
            <a:effectLst/>
          </c:spPr>
          <c:invertIfNegative val="0"/>
          <c:cat>
            <c:strRef>
              <c:f>'Категории товаров(сравнение)'!$A$2:$A$5</c:f>
              <c:strCache>
                <c:ptCount val="3"/>
                <c:pt idx="0">
                  <c:v>Furniture</c:v>
                </c:pt>
                <c:pt idx="1">
                  <c:v>Office Supplies</c:v>
                </c:pt>
                <c:pt idx="2">
                  <c:v>Technology</c:v>
                </c:pt>
              </c:strCache>
            </c:strRef>
          </c:cat>
          <c:val>
            <c:numRef>
              <c:f>'Категории товаров(сравнение)'!$C$2:$C$5</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1-4132-4041-8FD0-4B494810D88F}"/>
            </c:ext>
          </c:extLst>
        </c:ser>
        <c:dLbls>
          <c:showLegendKey val="0"/>
          <c:showVal val="0"/>
          <c:showCatName val="0"/>
          <c:showSerName val="0"/>
          <c:showPercent val="0"/>
          <c:showBubbleSize val="0"/>
        </c:dLbls>
        <c:gapWidth val="182"/>
        <c:axId val="1301121744"/>
        <c:axId val="1560565488"/>
      </c:barChart>
      <c:catAx>
        <c:axId val="130112174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560565488"/>
        <c:crosses val="autoZero"/>
        <c:auto val="1"/>
        <c:lblAlgn val="ctr"/>
        <c:lblOffset val="100"/>
        <c:noMultiLvlLbl val="0"/>
      </c:catAx>
      <c:valAx>
        <c:axId val="156056548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3011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23.02.24.xlsx]Динамика дохода и прибыли!Динамика дохода и прибыли</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9536-0547-BB64-FF6B9142C407}"/>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536-0547-BB64-FF6B9142C407}"/>
            </c:ext>
          </c:extLst>
        </c:ser>
        <c:dLbls>
          <c:showLegendKey val="0"/>
          <c:showVal val="0"/>
          <c:showCatName val="0"/>
          <c:showSerName val="0"/>
          <c:showPercent val="0"/>
          <c:showBubbleSize val="0"/>
        </c:dLbls>
        <c:smooth val="0"/>
        <c:axId val="1034568160"/>
        <c:axId val="1485682448"/>
      </c:lineChart>
      <c:catAx>
        <c:axId val="10345681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485682448"/>
        <c:crosses val="autoZero"/>
        <c:auto val="1"/>
        <c:lblAlgn val="ctr"/>
        <c:lblOffset val="100"/>
        <c:noMultiLvlLbl val="0"/>
      </c:catAx>
      <c:valAx>
        <c:axId val="1485682448"/>
        <c:scaling>
          <c:orientation val="minMax"/>
        </c:scaling>
        <c:delete val="0"/>
        <c:axPos val="l"/>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345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23.02.24.xlsx]Региональные менеджеры(Сравнен)!Региональные менеджеры(Сравнен)</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'Региональные менеджеры(Сравнен)'!$B$1</c:f>
              <c:strCache>
                <c:ptCount val="1"/>
                <c:pt idx="0">
                  <c:v>Sum of Sales</c:v>
                </c:pt>
              </c:strCache>
            </c:strRef>
          </c:tx>
          <c:spPr>
            <a:solidFill>
              <a:schemeClr val="accent1"/>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менеджеры(Сравнен)'!$B$2:$B$6</c:f>
              <c:numCache>
                <c:formatCode>[$$-409]#,##0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4D97-F94E-B6EE-8B29FCDAE0E9}"/>
            </c:ext>
          </c:extLst>
        </c:ser>
        <c:ser>
          <c:idx val="1"/>
          <c:order val="1"/>
          <c:tx>
            <c:strRef>
              <c:f>'Региональные менеджеры(Сравнен)'!$C$1</c:f>
              <c:strCache>
                <c:ptCount val="1"/>
                <c:pt idx="0">
                  <c:v>Sum of Profit</c:v>
                </c:pt>
              </c:strCache>
            </c:strRef>
          </c:tx>
          <c:spPr>
            <a:solidFill>
              <a:schemeClr val="accent2"/>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менеджеры(Сравнен)'!$C$2:$C$6</c:f>
              <c:numCache>
                <c:formatCode>[$$-409]#,##0</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4D97-F94E-B6EE-8B29FCDAE0E9}"/>
            </c:ext>
          </c:extLst>
        </c:ser>
        <c:dLbls>
          <c:showLegendKey val="0"/>
          <c:showVal val="0"/>
          <c:showCatName val="0"/>
          <c:showSerName val="0"/>
          <c:showPercent val="0"/>
          <c:showBubbleSize val="0"/>
        </c:dLbls>
        <c:gapWidth val="182"/>
        <c:overlap val="100"/>
        <c:axId val="191763343"/>
        <c:axId val="169365071"/>
      </c:barChart>
      <c:catAx>
        <c:axId val="191763343"/>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69365071"/>
        <c:crosses val="autoZero"/>
        <c:auto val="1"/>
        <c:lblAlgn val="ctr"/>
        <c:lblOffset val="100"/>
        <c:noMultiLvlLbl val="0"/>
      </c:catAx>
      <c:valAx>
        <c:axId val="169365071"/>
        <c:scaling>
          <c:orientation val="minMax"/>
        </c:scaling>
        <c:delete val="0"/>
        <c:axPos val="b"/>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91763343"/>
        <c:crosses val="autoZero"/>
        <c:crossBetween val="between"/>
      </c:valAx>
      <c:spPr>
        <a:noFill/>
        <a:ln>
          <a:noFill/>
        </a:ln>
        <a:effectLst/>
      </c:spPr>
    </c:plotArea>
    <c:legend>
      <c:legendPos val="t"/>
      <c:layout>
        <c:manualLayout>
          <c:xMode val="edge"/>
          <c:yMode val="edge"/>
          <c:x val="0.16197895511929788"/>
          <c:y val="1.6393442622950821E-2"/>
          <c:w val="0.67755026662391182"/>
          <c:h val="5.805602168581386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23.02.24.xlsx]Сегменты(сравнение)!Сегменты(сравнение)</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'Сегменты(сравнение)'!$B$1</c:f>
              <c:strCache>
                <c:ptCount val="1"/>
                <c:pt idx="0">
                  <c:v>Sum of Sales</c:v>
                </c:pt>
              </c:strCache>
            </c:strRef>
          </c:tx>
          <c:spPr>
            <a:solidFill>
              <a:schemeClr val="accent1"/>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'Сегменты(сравнение)'!$B$2:$B$5</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5CD-9546-89C7-6D0B3716F93E}"/>
            </c:ext>
          </c:extLst>
        </c:ser>
        <c:ser>
          <c:idx val="1"/>
          <c:order val="1"/>
          <c:tx>
            <c:strRef>
              <c:f>'Сегменты(сравнение)'!$C$1</c:f>
              <c:strCache>
                <c:ptCount val="1"/>
                <c:pt idx="0">
                  <c:v>Sum of Profit</c:v>
                </c:pt>
              </c:strCache>
            </c:strRef>
          </c:tx>
          <c:spPr>
            <a:solidFill>
              <a:schemeClr val="accent2"/>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'Сегменты(сравнение)'!$C$2:$C$5</c:f>
              <c:numCache>
                <c:formatCode>[$$-409]#,##0</c:formatCode>
                <c:ptCount val="3"/>
                <c:pt idx="0">
                  <c:v>134119.20919999972</c:v>
                </c:pt>
                <c:pt idx="1">
                  <c:v>91979.13400000018</c:v>
                </c:pt>
                <c:pt idx="2">
                  <c:v>60298.67850000006</c:v>
                </c:pt>
              </c:numCache>
            </c:numRef>
          </c:val>
          <c:extLst>
            <c:ext xmlns:c16="http://schemas.microsoft.com/office/drawing/2014/chart" uri="{C3380CC4-5D6E-409C-BE32-E72D297353CC}">
              <c16:uniqueId val="{00000001-05CD-9546-89C7-6D0B3716F93E}"/>
            </c:ext>
          </c:extLst>
        </c:ser>
        <c:dLbls>
          <c:showLegendKey val="0"/>
          <c:showVal val="0"/>
          <c:showCatName val="0"/>
          <c:showSerName val="0"/>
          <c:showPercent val="0"/>
          <c:showBubbleSize val="0"/>
        </c:dLbls>
        <c:gapWidth val="150"/>
        <c:overlap val="100"/>
        <c:axId val="170133903"/>
        <c:axId val="170404639"/>
      </c:barChart>
      <c:catAx>
        <c:axId val="170133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crossAx val="170404639"/>
        <c:crosses val="autoZero"/>
        <c:auto val="1"/>
        <c:lblAlgn val="ctr"/>
        <c:lblOffset val="100"/>
        <c:noMultiLvlLbl val="0"/>
      </c:catAx>
      <c:valAx>
        <c:axId val="170404639"/>
        <c:scaling>
          <c:orientation val="minMax"/>
        </c:scaling>
        <c:delete val="0"/>
        <c:axPos val="l"/>
        <c:majorGridlines>
          <c:spPr>
            <a:ln w="9525" cap="flat" cmpd="sng" algn="ctr">
              <a:solidFill>
                <a:schemeClr val="tx1">
                  <a:lumMod val="15%"/>
                  <a:lumOff val="85%"/>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133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23.02.24.xlsx]Динамика по сегментам!Динамика по сегментам</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45749891499777E-2"/>
          <c:y val="3.188908498506652E-2"/>
          <c:w val="0.80414579837356392"/>
          <c:h val="0.892552783109405"/>
        </c:manualLayout>
      </c:layout>
      <c:lineChart>
        <c:grouping val="standard"/>
        <c:varyColors val="0"/>
        <c:ser>
          <c:idx val="0"/>
          <c:order val="0"/>
          <c:tx>
            <c:strRef>
              <c:f>'Динамика по сегментам'!$C$1:$C$2</c:f>
              <c:strCache>
                <c:ptCount val="1"/>
                <c:pt idx="0">
                  <c:v>Consumer</c:v>
                </c:pt>
              </c:strCache>
            </c:strRef>
          </c:tx>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сегментам'!$C$3:$C$7</c:f>
              <c:numCache>
                <c:formatCode>[$$-409]#,##0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13-812E-0C49-8C99-39428A2D484C}"/>
            </c:ext>
          </c:extLst>
        </c:ser>
        <c:ser>
          <c:idx val="1"/>
          <c:order val="1"/>
          <c:tx>
            <c:strRef>
              <c:f>'Динамика по сегментам'!$D$1:$D$2</c:f>
              <c:strCache>
                <c:ptCount val="1"/>
                <c:pt idx="0">
                  <c:v>Corporate</c:v>
                </c:pt>
              </c:strCache>
            </c:strRef>
          </c:tx>
          <c:spPr>
            <a:ln w="31750" cap="rnd">
              <a:solidFill>
                <a:schemeClr val="accent2"/>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сегментам'!$D$3:$D$7</c:f>
              <c:numCache>
                <c:formatCode>[$$-409]#,##0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7C7C-FA42-8988-B78145FF2131}"/>
            </c:ext>
          </c:extLst>
        </c:ser>
        <c:ser>
          <c:idx val="2"/>
          <c:order val="2"/>
          <c:tx>
            <c:strRef>
              <c:f>'Динамика по сегментам'!$E$1:$E$2</c:f>
              <c:strCache>
                <c:ptCount val="1"/>
                <c:pt idx="0">
                  <c:v>Home Office</c:v>
                </c:pt>
              </c:strCache>
            </c:strRef>
          </c:tx>
          <c:spPr>
            <a:ln w="31750" cap="rnd">
              <a:solidFill>
                <a:schemeClr val="accent3"/>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сегментам'!$E$3:$E$7</c:f>
              <c:numCache>
                <c:formatCode>[$$-409]#,##0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7C7C-FA42-8988-B78145FF2131}"/>
            </c:ext>
          </c:extLst>
        </c:ser>
        <c:dLbls>
          <c:dLblPos val="ctr"/>
          <c:showLegendKey val="0"/>
          <c:showVal val="1"/>
          <c:showCatName val="0"/>
          <c:showSerName val="0"/>
          <c:showPercent val="0"/>
          <c:showBubbleSize val="0"/>
        </c:dLbls>
        <c:marker val="1"/>
        <c:smooth val="0"/>
        <c:axId val="412791455"/>
        <c:axId val="1721523744"/>
      </c:lineChart>
      <c:catAx>
        <c:axId val="412791455"/>
        <c:scaling>
          <c:orientation val="minMax"/>
        </c:scaling>
        <c:delete val="0"/>
        <c:axPos val="b"/>
        <c:numFmt formatCode="General" sourceLinked="1"/>
        <c:majorTickMark val="out"/>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1721523744"/>
        <c:crosses val="autoZero"/>
        <c:auto val="1"/>
        <c:lblAlgn val="ctr"/>
        <c:lblOffset val="100"/>
        <c:noMultiLvlLbl val="0"/>
      </c:catAx>
      <c:valAx>
        <c:axId val="1721523744"/>
        <c:scaling>
          <c:orientation val="minMax"/>
        </c:scaling>
        <c:delete val="0"/>
        <c:axPos val="l"/>
        <c:majorGridlines>
          <c:spPr>
            <a:ln w="9525" cap="flat" cmpd="sng" algn="ctr">
              <a:solidFill>
                <a:schemeClr val="tx2">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412791455"/>
        <c:crosses val="autoZero"/>
        <c:crossBetween val="between"/>
      </c:valAx>
      <c:dTable>
        <c:showHorzBorder val="1"/>
        <c:showVertBorder val="1"/>
        <c:showOutline val="1"/>
        <c:showKeys val="0"/>
        <c:spPr>
          <a:noFill/>
          <a:ln w="9525">
            <a:solidFill>
              <a:schemeClr val="tx2">
                <a:lumMod val="15%"/>
                <a:lumOff val="85%"/>
              </a:schemeClr>
            </a:solidFill>
          </a:ln>
          <a:effectLst/>
        </c:spPr>
        <c:txPr>
          <a:bodyPr rot="0" spcFirstLastPara="1" vertOverflow="ellipsis" vert="horz" wrap="square" anchor="ctr" anchorCtr="1"/>
          <a:lstStyle/>
          <a:p>
            <a:pPr rtl="0">
              <a:defRPr sz="900" b="1" i="0" u="none" strike="noStrike" kern="1200" baseline="0%">
                <a:solidFill>
                  <a:schemeClr val="tx2"/>
                </a:solidFill>
                <a:latin typeface="+mn-lt"/>
                <a:ea typeface="+mn-ea"/>
                <a:cs typeface="+mn-cs"/>
              </a:defRPr>
            </a:pPr>
            <a:endParaRPr lang="en-IL"/>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23.02.24.xlsx]По регионам(сравнение)!По регионам(сравнение)</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'По регионам(сравнение)'!$B$1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EE-A54C-8285-354AF1394F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EE-A54C-8285-354AF1394F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EE-A54C-8285-354AF1394F5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EE-A54C-8285-354AF1394F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регионам(сравнение)'!$A$2:$A$6</c:f>
              <c:strCache>
                <c:ptCount val="4"/>
                <c:pt idx="0">
                  <c:v>Central</c:v>
                </c:pt>
                <c:pt idx="1">
                  <c:v>East</c:v>
                </c:pt>
                <c:pt idx="2">
                  <c:v>South</c:v>
                </c:pt>
                <c:pt idx="3">
                  <c:v>West</c:v>
                </c:pt>
              </c:strCache>
            </c:strRef>
          </c:cat>
          <c:val>
            <c:numRef>
              <c:f>'По регионам(сравнение)'!$B$2:$B$6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D08D-BA49-9EE7-FF847327E71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23.02.24.xlsx]По возвратам в %	!По возвратам в %	</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'По возвратам в %	'!$B$1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7E-F047-95A9-1D7F57FFB1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7E-F047-95A9-1D7F57FFB1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возвратам в %	'!$A$2:$A$4</c:f>
              <c:strCache>
                <c:ptCount val="2"/>
                <c:pt idx="0">
                  <c:v>No</c:v>
                </c:pt>
                <c:pt idx="1">
                  <c:v>Yes</c:v>
                </c:pt>
              </c:strCache>
            </c:strRef>
          </c:cat>
          <c:val>
            <c:numRef>
              <c:f>'По возвратам в %	'!$B$2:$B$4</c:f>
              <c:numCache>
                <c:formatCode>0.00%</c:formatCode>
                <c:ptCount val="2"/>
                <c:pt idx="0">
                  <c:v>0.92142425113125248</c:v>
                </c:pt>
                <c:pt idx="1">
                  <c:v>7.8575748868747505E-2</c:v>
                </c:pt>
              </c:numCache>
            </c:numRef>
          </c:val>
          <c:extLst>
            <c:ext xmlns:c16="http://schemas.microsoft.com/office/drawing/2014/chart" uri="{C3380CC4-5D6E-409C-BE32-E72D297353CC}">
              <c16:uniqueId val="{00000000-1D5F-3D41-B63B-583918635CC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rtl="0">
              <a:defRPr>
                <a:latin typeface="+mn-lt"/>
              </a:defRPr>
            </a:pPr>
            <a:r>
              <a:rPr lang="ru-RU" sz="2000" b="1" i="0" baseline="0%">
                <a:effectLst/>
                <a:latin typeface="+mn-lt"/>
              </a:rPr>
              <a:t>Продажи по штатам</a:t>
            </a:r>
            <a:endParaRPr lang="en-IL" sz="2000" b="1">
              <a:effectLst/>
              <a:latin typeface="+mn-lt"/>
            </a:endParaRPr>
          </a:p>
        </cx:rich>
      </cx:tx>
    </cx:title>
    <cx:plotArea>
      <cx:plotAreaRegion>
        <cx:series layoutId="regionMap" uniqueId="{07016E7A-E21A-5C4F-904A-1322C8FEF9F5}">
          <cx:tx>
            <cx:txData>
              <cx:f>_xlchart.v5.2</cx:f>
              <cx:v>Sum of Sales</cx:v>
            </cx:txData>
          </cx:tx>
          <cx:dataLabels>
            <cx:visibility seriesName="0" categoryName="0" value="1"/>
          </cx:dataLabels>
          <cx:dataId val="0"/>
          <cx:layoutPr>
            <cx:geography cultureLanguage="en-US" cultureRegion="IL" attribution="Powered by Bing">
              <cx:geoCache provider="{E9337A44-BEBE-4D9F-B70C-5C5E7DAFC167}">
                <cx:binary>3H1pc9u4svZfSeXzSw9AggRw6sypGpLaF69xkvnCUmyHBBdwAbj++tuS7djmKBOfGt+69VqT4lgk
ITX5sLenG9C/b7p/3aR3u+pDl6VS/eum+/1jpHXxr99+UzfRXbZTJ5m4qXKVf9cnN3n2W/79u7i5
++222rVChr+ZCJPfbqJdpe+6j//5N3xaeJev85udFrk8r++q/uJO1alWf3Ps6KEPN3kt9X54CJ/0
+8dPUui72w+Xeqfv1McPd1IL3V/1xd3vH1+c+fHDb+PP+8t3f0hBPF3fwliLn9jIsimynY8f0lyG
D/sNzk8QZhbByOaHF3380u0ug4Gvlucgze72trpT6sPD//8y/MUl/OWoULl3fze8fC/0p8vDVf72
8m7/59+jHXDdoz3PABnfpF8d+gUeu9tMSF8oXYkbjX//uL1rP3zNq+Txpt0j9eKs/xIpYp5wi5vE
skx0eFkvAaP2iQNHbAeTe8AA0Pun5B6w10h0HKunkS/kh4v8+vEXt+X/Q+Q+6V30eOf+OWqgX5Zp
UQbA/FCj52qGMT5xKDNN0xnh9Ss5jmN1P2qE06erd4jT1V23GxnCF5f9X6qXhU+IYzHCML5XL/xS
vcAeWqB6nFLzHkj2+JDcq9cvxTmO18OwF5L//vHqy7sETErwAXd3jzfuDbTLPmEE8EAMFGz/Ml+C
xpwTi1imTRD/cfy5Tby6e4VIPwPux9AxeNt3CN4flRhyuXtD6MiJyS3TZI/uCuKLvxhGh9jcsZ0D
dqCPz6F7hUDHgfsxcATbH3++Q9jO4AFXfdrspHhD7Ag6Ydxx+IPSITSylZSeMIsxsJXoqK18rVTH
AXw5eoTi2R/vEMXPOxVBsqFz+agD/9x0EnpCMIbIn9HjgYmJTmzbIQxBCrB/jfTvdTIdR/D52BF+
n98jfqfVXfim2FmQCjCHOZZzjx0f2c4DdhDJWCPQfi3IccAex43AOr14h8p2mqS7KM92b6dqln1i
QyZNHPugSH8xl5xCDs4shOiDKgKcz13dayT6CW4/rmWM3Oo9IheJ/PHOvYGBRGAgbdsinN7DNsq3
mXkC7s2ymYl/KOEL1H4hzU8QO4waozV/h2gt8vYNdQzYEURBwyghR9HiFugYQg5GD8dH2favpDmO
1v2oEVqL9+jCtnmlow/erspT8aZpANhGi1vUth5CxVEaQPkJZjbBFD9leM+17PVyHUdwPH6E5dZ7
h5p3LapQvGlCYIEHwyak4fy49lF24kA2wAh54C7tRzt9T568RqLj+D2NHCF3/S61EFjlzV0nbt7Q
z1nkhJjYopjc59lo5Ocwck4whCeALn6J2p4X/rU0x3F7PnaE3HbzDnVuI5Ta/ysK8XgT/3mIYkEI
YiJG2QO3zEd5AOMnwJ6YiJgPajdyeq8U6jiCLwaPINxcvkMIt3ffqp1K3jJowSe2SUH36IPqjehL
4JwZRnvC+cH5jczmayQ6Dt7TyBFy28m7RK79MN9lBbAo1Ruyz8Q6cRjU2yAJOBpzUoAXoAW/eJx9
3tvAV4n1MwxfDB8D+R5zho3Yk+65fksd3JcIOCbWo46Bk3vOQ3Nygjkk50BVPxru+5jlVbIcR+7Z
0BFqm/dYO9jslNrdRLW601o93sR/7v0g5cMUaquEAnWyf42QA/VzEDQ3WGzUuvBqeX6C3svLGSP4
xzs0oJudkG9pOG3QOQeKO9bxorjDT0wMfQyQ0d9TK+TxqXlQvV+J8zPgDlcxBuw9erzLvP7fSdeB
eUYWh4ThoUo+ShbYvjJEIFPAD6TYKOJ8vVzHIRyPH2F56b1D5bu+q7Jc6kcVeAPDSYArs034b4Qe
NU8cx3S4A9ne4WU/fulDmv5rSY7D9uMSRnhdv8fGlMcusA/59w9entbZt7esvVoMNJBQCgDeYzQm
zCj07TkmY/TBto4w/G+lOw7o8U8Zoeu/R21c57VQYvemHCg64ZDnITbWR47BmmJoDmMP5OjID75K
luMAPhs6Qm39LgMY4F7yunpL7oWdWA61f5THx61H3DwBLbUcKBDd6+nIE+7pk19JdBy6p5Ej5Dan
79D7fb5T+sMTy3vP/f9zHwhm1CEmdD8AbX14jcwoBDIOEDPAej4FOs/rDq8W6ziGo+EjID9fv0Mg
V3D76pukfwwp3gBDqDqY1DKJA72Yz3N2Zp+YDJqPoOR+D+7Ibr5GlOO4PY0cQbb6+h4h20n1pj22
7IQwAnwmYHMsY+dgUxnMOoAJCT+U8rnSrX4pz09Qexg3xuzyHWI2u8uhurd7Qy2DpICwfUD5E0tp
nRBCgIZBDyQ1JBXPQXuFQMdR+zFwBNvsPQYoC3n7xkElP+GQg1Mgnx9eIxvpgI0EVXP4A3k9spGv
EOg4bD8GjmBbvEdqc5rmlbh9Q20z2YnNbSimW+NaHsSTjFrE3DeK7V8jNXuFJMfx+jFwhNd0/Q6t
o3+X7trdWxaBYIIPZG5Q5Xn0WSPcYFoWxCcOsfBDHjDOx18h0XHgnq5lhJz/HhnNRQqNR7lQj87l
n4eP0MWOTYKJbT91qb+IIqH1iECPrf2jvP743fds2GskOo7c08gRcov3qHP3nK2/S962bgdtKxbU
CKDC+iNWfI4epG0npoWgtOeMPNtr5TmO3cvRI/wu/XdoM70ciq43WtzU+lEB3kD59rVxG9vWY+0c
vwxPgIqmFkSd2BzZy1dKcxy8F4NH2HlX7xC7DRQO3pSrhGkjUFG1MYd4/zEMeal20HNEIH5xrJHa
vUKU46D9GDgCbPMeAVvcwuSDN1QzAhk1hxYi8lCPGzElGBNoEYP+W+gRe/zWB+/2K0GOg/Ug/wiq
hf8OdWvfvrO8q9TdG1Ja+5gEOEduWw+046gjjAJc0O4Hq048JHUjJXudTMehez52hN92+Q7xu4hg
MYkPC5Xu5O3js/8mjg2qbyZ/pP35SOP2TWEYpivvp7YeXqM87rVSHcfw5egRiheLd4jiZlf1b4vg
vsK655XtcSbnwIQfKBdA+8NR5F4jyXHUnkaOENu8S7t5mEry5vkAzGeFBRyg9eShd2GE3j4fgHIA
tPE9ms5Hnb/3d/cTQX4t1XEEX44eobh9lyjeNbu3JL72C6XAdGPI145382HsQKQCc4WAHDsEnpAw
PKeZt7+U5yfIPYwbY/YeS3B/pLtvuzed2QpZGvTxmc5jhzM4s+fZAKy/wQjkCyZ6qB2AUj4H7RUC
HUftx8ARbH+8RwJlI24iEe7ecvI/OWHQN8uh/H3vykZBChRQoakWigf7EsL+9ZfmhV9LdBy4p2sZ
Ibd5j8HJH1Xyy5Llf7leGyC3nw5i4YfwcYTcvu3E4jBvGTpTDq8RffIaiY4j9zRyhNwfF+8wrPR2
qfieV289SxKWIoJ1U/DDfJAR5wU9s9B0QmFG0GO2/tJavk6m4+g9HzvCz/vjPeKXQ2Vud/uGVMo+
LeAMigWPc1jH6CGYykwog5avEWyvEOUnoP0YOYbs/6jT6+fLKf5YY9Lf6d3ksDjlsxUV//7o4eJh
2czR0IdI4WhKfh9ELG5//4gtmOL4bK23/Ye8iDHmUPAT4hGSZ0Pudkr//tHANphUWBjANmGpMArm
soWOs/1+BwoIxIECEWZQZQCL+/GD3Kcuv380TSgtgKJC6RzWG4B0H8IaaObbH8L79lxI/hHUHiiG
I/jHqqBnedrDMjA/7sXD+w+yzs5yIbXaXwzwOcX9eXtJCcw8gtnvHCZxOrDGGSEM5CtudhewGtD+
9P8H5ft0iO3QvERFbMzTPq3nRpr3bizxJhGJ8TmVg3SLVq6wrsknNqDINXnVL5Os4LMGD9dKGdhP
A9lOiEDYRwPplhplvk5KY4VQnbtOiKtZw1XgdRpnk0LrRVtbmStLO7xomSHXVqKuRMGmSIs5JdpY
9kkULFGQtr7hYE9zo5hQM9CTGofGPGiQmoStmve4c/5kPIrcFFPqpbzoXMZaay40KtxetnRuyUBO
eKOGs6GrpIucXPt51CXThNXnZdjE3oC0Oa3bNHG1itlG1+FkUM6nUka+ydVlmXdz4gTFZDC0vQoT
e9LV4XyIrWHOQ6pcSd2is/IVJnE6hWep8pAIwklQ0cQPaIPciLTkVDXtjaoK1+gLMqviop5lRVvP
WsP5pu3+M5Ok2rYhPTdJVZw2umJu2ueTtkyy897W6YIpart5zImba2FftEXsk5Lqz4oF38uiblwn
4dm0sxzDRSQtJqJ2vDLDftImam7yup8grOS8i8U0btp6a5Nwk3VBs4hp6ePUIcs8777neZuctrXx
xRDoTOXmcJHZXe/ViQovpaimmjqdF5Wk2DRViF2zSMkiluh7C9e4EhG6iTV3thVNIz/o4sIPkdbz
chiuyo6GXqEjOStyWp5lYSK8Zzp35El2gLgcP8iOA2tN7TMF6HbezyV//iBnAyGxESjnUpaxl6Cg
nttWbU+iLu0ngd0ECxsXegLfG2Vp/CeypW8XWe6ylMRLOzLVacPzwjdyTH2nzWdt0uBzKjvbV0Nj
nZVu7vDwCucFdYeehUtaNOciQc1siOJ+knb11MRSzNoab1OcFIuC2B43dLbs+s4L25LOWDXkLi6p
8C2jGNYNbzFo2QQZSm3zTM2i3ugmTloLz9HpDS2SHW0G9VlpMeMDvW7S2r6ICjxphvZPM5Oh3yh4
VHnoeLWy8tMY9xeKMO1Zdd77NGzNqyrNS1daqHQdnfHLv7/hJgIr+PKOw/ypvRHar41IiE0gUnx+
xwtYQCoMUCEvaZnUftRrutRRP2mbyNpYYebxwP4swyg8TdddUjSruDfOuqL5UyPD8BNRdH7ZW6Fb
1NWNXcvKpWkj5xbOqnUvatNNzI3AIp7GzIzddL8Jy1B4OOyHiSpavIy71vaqoPaMOrbOcJwv6kix
pei+hZIky7RoPqvEYPM4FWdllCAXCRr5A8uuKyNw27ATn8wixyu4S3JtmNaM1SFdplXrWWHZndks
uA5JZ86qUoqlU+DWS2TbeFQM2B1o8bVFap2mhZxl9WDMCFurYtB+DyZ+UvIu9hpWfBVIsTOnJUuY
E5PN0WDdSqdet5WJ5xSMW28pMcsaXHqljPPrPmzXJLB8O0N0oomhfcvK3Zp1xTSKC+pZMYo8EuZ8
1feZV7co8UWUW26aRWQZm3gBfmibokG4uLe5b2l7FpntIhPUw03uTKuiCVwV8y/Urm/yQayTyArW
BfmUqVxc2qRZJFohL1Vx6IVWMovy6EIzg3kDbkzPaGM+QXWI5hmvZzGRvtKyWkukKj9OjW0TKeEm
8WCvCgd/cuRwWpO2nCKVdH7flaabKtFOecSSuRCqdHlEM3ia+xUaKtMzRc38oijnZZqQbR36tOrb
lREx8CQNqPTQFP2qFMi1CjNfUqfwWRvWC2LkXsBZ6zUp6qYlNdhSWolwQ1zU7mAT+5Kxel40db/s
+3DTNHY2A0W/1U5iupXZGG5tcuEFLLmRkVLzLK3MpUB+qjXawHPlMTvxTXNI1qVd+VGMilUNxsQs
Brlp215Oe4ynQRmG01INyWnXn1tRRs6CWkhPBvasE/YwqXu7mMECJsXmsKGycIuyLpc9XJkbyqSY
y8yWLrf1hqRB7w8t+9MyRThFdZVMceHMQQmSeS0zn/e2mhmBJK5szW4ew2Q6r4nDZGkp22vN0JqR
gSi/Hyi4pyRcRy14R5MVZ9pRN3UVtfO/NwPYeml4obkPihGw7JFlATEK7CeH6PS5GTDDJgjChhoX
cVrZbhthxzVlyV1OY+439rAYOKnOk5It+65lfkVr7g21FxlULEBZ1AQlvF91YrDdQYJ6ZbK5DitV
eBjc+6IJu9shRPalyJZBBMai7tbKDtzULpdMGs7MqAp7khWFXhq69rLI0tuSFV86ThK/HLp60drw
JBthL7xW9+aah6mYOHQWnSJN6cQMKw8gx+tc1LGbK6UnmYmNCbHknRNY9SoKa+ZGJtZuXgTNaoCF
lr3KlL0XynUZdeU0r9LOJVEAn9+JeGIj05eBx83gW5dZ4TxDJFtVivh13qVzmCW+RCk1N2UDtr81
GuHBJNZ+XcDXu7Y2zEkPirW2Csw9jQLhxrVOwfekZKYNmvl1p7OptpLYtaRhr8oeXTdZ9GdTiG+O
EfKZ2YQeR064ynDlFk2IJ7Xd2ytFWy/SzjCVvGQTSmzT40K2y0oNXlzEhTuAAq8cbppu2FjNVAS6
dQXWZNNKq3BZn6FJxnuIy+wkXIkQ4NVd3PpOl8ZgAJKZqgBRU7RzxYtkozvH9GGlJ+nlYZusWZjc
5hQ7s7K/EAaPpoTahocsQ12YMarXaelcWdILSJ6tsWSzvCyydT3Q8OywmXdN/f3vn9p9yvTMd+0f
WguCZ4oYzEcEKoPC7IznD21bYmWEQxVcqKDjPm9Cvgqcgq8Gbao5ZGjXRZXNDWPoLhr7Jh54vyH2
FBtm7lliKHcosGaGTJOJgVKIgs1O+cLMzWmUmN06axPtGsOF0at42WnHmCUVOzfstP/KpNIe1NOj
iyKj0hMciRnRjStKlU1gJbjGK+yKe5xVjU9k1m3KHGyZRathOoguXZthzd3MaYMZiPHNES1eaTsZ
Jp0aJlpZm6Y7lwFl6y5wlOfImrqGJujCDtIKgmgAzanQNY8Cf6ADnrfWoD2IBJ213U40aM5ZnHWZ
nwcpnVFb+aWojenf33iyzyee8o3DjSf73AamECKLHmaIPr/xckhUhaOQXqTOoCddjLttWYD1/ELq
ITiTHR9miEShnzN72mrtciNa5UrU68LGxOuJEV9k+VZGtjEpddpPe5E4fp0U1yhA9qopQ8OrSMO3
hi5c8CuWmzNsb2WFDFdE6QpDZLAI8jD1GJgMz8wVnedmCjmB3RSrtLeSK/jBgtM0YV8rGeXLoYki
T5qBXDsJcxm480sdBsofUBpOIUpeGEQFUNz+8ZsJZ/c340VSxtGRmwT0KcamSWFF/v20vec3qc0q
UQ2ktS8gRgSPGSfmqcDnakD1sooaNIPv/OKYceI5TVcvUT10kK7EjVc2mCyyBkydwW05S1StIfbt
Wq8PMghrSRn6BS3KiUw49nWMV07Ihw3isnatIKvAbktnwQrRLBMtNrSMP+c1IvNcraOsWSNa5FNV
RHjRmky6LKyn2sn4jCv6rY8yew5WcbiiXLlVZ/FFYaHVwJRYN03m44L1boXiYVpAxOibLOt8zOJ+
mxIwcolo0MoQamqgHjIcnpNlqSVbZygXrgraetHLvnVZso1DEX2BlNueS/G5MepqLWoy7esk2lDH
Cv26j8gVwn3hWcngrDJVWC4EEmBIlmEoGi8WGeRXZtK4UdO2M7ObEgNpr1TY8HgRM1eX9henBbVs
IdeZdK203YpFxCW5Cudt5mA/lg5e5QsTo9QNuWPMDQiazjBpxcTgVeUbOs02bdV7ZhQJX+UOTJVM
6wsxoKmhA+qWunS2Qx5QPxYoWnNbfKktBWZDdZ6VJ9/MrtM7lpie0GxwSztg8wxiwhZC8bOgsW4b
5fVdJl3dB6kvM2K7uK7I7OCBSCTPGBiodY7KrSiM07TF7LQqjWrKojSfENMfZKq2xG4XJTKcZc6x
l9McL9PQy21DuGZMjWUROQskq/DaSjLbdXrRn4syWlZOFLuiR58zzfCntuOLJK2ULzujh6zTwF5v
CjVpGqmm2mByFTN6potPmZnFp2UJWY6po6lp886TCixPmM2E2Vgr1Uk3K5t61RLBvSRt7yiuqY9y
J5wWokJub2bJlSWWkTCidcnCfFqoVLiHtyxUM5rFN1ae5Yu+gygOVArSXlNB/M1LeGbgtpPUXEO0
lLpdqy8tq8+mUd8GLtUhd/suRBu4ucz9ey0GYzbWYg4LvyCYX2tDxz0QNqOMlEmc1SppygvbgeCg
y3jsF3ZNlwoYlS04pYvBAdNvV5Kc0sS4NKPAds1SFZO07cpZH5SRh2MHIgrI7jrLrlZWTOqJCM6M
TJ4TM5ZXtnAdUw/nyIyjubB6DmRDZH7iTBFPQOexyxokZ7lZXOmY2TOkwG8f7KxV6cwVqWoXUdAD
EmHdnrIkuG1Yc4FSi1+FoZzmAPO2SYLYNXFcTQMgUDzwmWxiF3nhmQ3rZhDhIh/YmdqFxDmdqlYl
PjWcYB7gIvK6yBnAgAfaTVs6rYyerYyBsW1Q5uG8zsrMLZxSwheH8tSurZXRiwBSJz64tgzrr7QY
FnGcDFcOLptJGqJoUnam7cnivJHaBkImjz5ZQ1nOEwHfmxpdfJUFlw7fn40GY9MFLF1wotJFLbjp
lgFYN0TD8wZnaBNwNPgZstZx4Ai3ZRUwH7b1WTk49aLeTNZOCXF+E5HMD3sUT3hNb7I8lBdhjRwP
VoIKV9QyUrfI55Jb7Qrvw5kwJj0wN5z6RdOVrg0h04XGg6eBQ5gp3mlX2OC5hKwXVgIJXYcHiOaF
UU7TtJlJCPbcjGbB1ixz7hrIsb0IxXrGoipztTbkVnUJ8BqtcS2avJnIoECzqsdg45wa0gwIOvLc
tFfSvEIoKld23thuENSDF+SxPamdyBdWVLpD1jpuU/NwGkjBMrd1Knh0ylJPWFEn85SH0o3C+HMU
h5lbdsjy01pxV4aYuXnKIYdVwbqJnf4c7oNvq+SmtVN8mTs6mdm5FS5FIdWpk6YuzXXs6bbMbjA5
BY8b7Ixc9X6gQSND3KaLJBcWEIrBKiBZshVMLGHFg/RTiu1vQNjgTbl/p0u+4uFwUZaptUyBzLxK
pU4mISZk6ojrTBnmqULKOgsii3pFlaRTppB0A5QxgJAnF8yknZvkkH6T5HtQtd+ckjnn8bVpGeEy
Uu0w7eY6tvJzYdwKHTFPVxVbRakduiGV1qxvbOZjlLNPZEizGbCI5cSI03yWtJB3gRu4NlTm+JEG
X5mEluMHEvlWBP63U1nvmkMmrtLeLDzdyXgR2vJTEeb1rEYSLQt01VgVhDy5Jb6yJpuX1UYPYb4e
QptNda5vsRWzVZ+Z1ZTqXrtDIqYhjsQWAU9+3oZ6YRuNMw2JIcG8Fv11EsBjB8FRFOnhS9n18PAk
jfQzG0uvByu+hp+qSuZEfi26jHrEoXRuxva6IUV+Rrt8cI2mS88KUl3WmoXTlJfGNLd5uhnqsnF5
APRkIzqIyQzVL8M6/iyFaU8YxFBezXg2y2SL4GlpItc2cfQlw7T02rahZ7FdAOdQ3QJPYW6jsOB+
J0TiyiQappymzow0RHla4KkINbuaS4iNLiBaWRhywGtGok9xoI1JEc7TWFfzsm9joMHsbOUUPYSB
kD+5tUGCeWYwNcVVWPlWjJsLXEwzZOcTpFXkpzISg5tVwVlnA3FKGpkusrDRfk2sYEmSrIIbJUKX
4la4UgkTrE7b+LpsL8M8TTcm67uZ1fTLLEtL9xA29/ZOp0W1gOT9cgj6xOt7Hs+k0ZtbIfyU97Oi
jm/SuE2nKGVobZbIHYyG+S0NIi/PlRc6fbA22nLYtk0SurwoLbchBIJZmM46H7D1lUo6x0p9pXgw
5yjruwXHECQkOna8RNB2i+PyzwHI4gmyMuQ2rL2AGgKHm8bPQFmqZYzqdpsWnQKuyfqeluEwSTrc
fya9PA2ryHRJUYJNI0l1kVTOlPNrzJX8woA793VqI7eDFbjmDsTu957yoZbzEPDeVyVu8qKvRBg9
/FzZj7f/ucoz+Hf4Oa2nnftfO3t6B5X9+59J+9uzYFLnvt9KjU/aS/Pjs0CYB+n21ZwXb/5SWvpJ
8ej+V9d+cvCVlSVYKvpZTPGXwhL0oDxbDfJQWDqMeKwrmTADk5oMfiYDaFiYAwb8631pCSpH0KsG
CwtwWIOHAzsD5aOHyhJ0h1oEZvgRCqUeaLPfl7YeKks2HLIRh6PWfrItVKv+m8oSdHi/CH/28mAT
al+wzhasYQH59p4+flZZYrTpswzSh7tB6e9V1wMXNdhi29Rp6vMKDzsRO26CdXxbSqB7nQhb51Ws
4gWUcppZXuUQP7TdeRg14NnqrJtA51Z+WVWNOq+F6YJvLy4Pm7DWtlenGZCdYV9chmVBNrXNzijF
MRjchmtXAVO/vD/ZYP2yJp1yh+GQBabF1BJNuBkKN1BpvnnaAMWfb1iko87tgbbwFLgx/+nw4a/D
OYe/GqDA1oG6/5DDbkgbryua1VMSGq2vohJ/SSne2mVV3+GkW/W4rr/2VSf9prOBtw2TdJmA8s5C
W4tLghqI/qnZTOggHVeivNpkZlBuiA6KeZAHn552HfYfNk/7SpZOVGnz5WG/IRy1butzw8qdwEvL
olvJ/UYlYbc6vIUnLZ3zKvvLfmAeS7fNCzB2h7MPm/v3eZfAscMHCdYuqrSt5/BbZLAPuIz9KCm7
hYQ6DORgqnFBvdV52IahR3oj8rIUmDGjqe3cjZImWyV96Pz1z0Bk2YoUBkRynkWTSSVZu3H23Mjh
r6HNk95lSsWr/dHDAQ3x5UzaGuqJsRG5VVKVX8UQmH7QNOGS8JB9KRJIP3jxlQdFOOty7FFed9uo
A1/d9sDtYwypiKyIWrG4JtcYiB/aFuXXznTknIK3nh5OawU6z3NiXdDYaZ8Nh8Ii8QwrjGYFrW3q
SwOLJWPl2f3bQADF7QRG6WaB08wcicBxEXYKZFUAClI08ESUhl9C+faU4pyf2vsNsLCrqMZk9bS/
jmSwpGZ4fth12NTDwE9JmjS+yNqHz4ggeHLzsMumSsbtut5vGmQ36yFr0onRwfM1OnA45WmfEtng
WpHKJwWN6UpZJJphVX4+vKsHooFs3B8Yv4+MFA7Bz1fSVZpm1JXgY4GCeDxTVpkZ+XZjPow8HIGf
pZwAoZ64DfzG5MVhg1I9q6hBt5ms9UVdYL2CzprzElKq2warbY+ibGcVArtpwcNPvcosX+TUPDWL
aJg5Hc5WQdwWKyrCDgJUXq9CVBjtp0jXQTUJzMzYRvt40Sh7DGxjL87uNxAlrWWKl8927Q8arLQ9
IEL55OmAaLg4u4XcPXoYuz8xi1UwiWVKvNjMIZLWQL7GmF81cEEXhw0xAWeIy8nkaZ8IhjWPDWuT
Adt7UZG0XiNm3A8KRBwuqID0v89Nsub1INdJNju8EfEgmvv9939GvSLrnhdsElbWw5F2Pyw2jf8h
7MqWJMWV7BfJjFXAK8S+5l6Z9SKr7SIkNomdr5+DoqajOqfn9otM7nKJiCDQ4n6Ow7Hz4WxcT/DV
xbqx+CWcUuwblHcWHea9Llf8gmAQv/gpjkuYbr00LifpbW928Nb9bi8a66db2Iep5+3WuBsbnU9P
ARwhcD3eisGpt2kzBYlS0r7p5gCzo2T6VC2qMS3KUxvI93unlms/+TQouw1Qpf1VpbaL27g4PPJ2
PVtOd2YzpJtKds1GDEGfGDFH7PshghvhbnvX+xP8FQUhfeLimT4Uc5nFs9ez8yCcKOGjX/wIqxUh
+fzdaqlaka6Q53DKYeD/XhX+3cAXq6rGYeKP/cA/eQqtz4ss/AsuUlniHSHUx4voPi+yFY6rVdvM
/i8Elrpdi1/8NLraPsHLghNBgLPSVhXtK4G3qosLr5brFu9h29bLb96FBHE5x7+mHW6U3fvV3poQ
WNJLo9HxFGGPYCz5YR4y/2wXYl94Wob7Uojv+ezzhFh6W8/pN+ngH5r3anysERMzkimGfp/Trni5
CXV2svicPbR8IC9+6+cxmNPdyTTWRTokZan13oiWKuOG4hQciLC85rlPDu48YeufW+LLnKuHlBfi
p21l71J29mtFM3dTZjJAPA5+Q97TpB6E9ZAJL9jqHM4j1vT22Svmek2ZVb7aZV3HHMfp7ZRn3Up0
jjw4Q9nCL9h7T6RDAXBrj9BqwOBXEovY55diTk9GMmZhk6tVXuPSUxN4TzezfWfjSMMdt3io4IjZ
jlSQbdRmwStAQFeq0/47SyVi/04EUIrS8xEHcbaCR7T6zi4DfF9ru2iC1ZzX2P60kiLvxX9zLyMk
92lnhvQ4QHAiyoPk0mDv2Z92ZoFwxqJqdPpzAB9llfdaPiFSND+66VoKp5fwI0djPLfqgSLys5kY
gmKuGIsXqy7aU1B2KaLnYjy6Ksc/YPbYEfMJOS4JBWNWAA2kqp7B1fO/DaZmdMbOiJ90976fGv7J
+K7DDtOJ+zHY55lTruvM88+1J8neRvB+K3uvfyiIChPuEe99CrpnOGq8/+gBoIPGTX90HFGyMk5d
/zRw6R78oHEPg7YWj8gic2wRijhYtLeq0dIWEViHZ6eb+WJo9JEzwMWQdflpgNdupxyr2dcM7uZI
uPmqkG70HlbtdbIr9isj5dbuVb0vIlokdjRYl9yBB2cQ8O42fQGxLWYnNtUxV1dRU3kwdkY1MVqt
/UJgmZNBgaXB/z4qGZ1aF8/aXBV83VS9u2bCko+pRGHVrQUddgXaq+Sj2xP5iON0scXRUSFiAp2x
84giuyLs29iIphhCRQ6dmN7vKm/si3Mwu3sXP/nK0YOzw1XEENfSfZW6ToqRwvu+FJ6rhjXLEY4s
l3X/3mBqRofwjv7nZoS/nXh0OFl96tc6aaNj2rjf5nzQJ2Bzfnn5aF/GsPPfgjwCfCHNXuw5HZ45
gFSF8MlTbZHqVEdumtgtt7/TwNuxNHS+BHPhb3if5vsh5dYzFpcfxsCR+a/a95tnuOjV3ps8a1MT
l3zRXbj1AED5HrFUJHil63BFcKg+YfWZV6Yh3yKov01np0hKJBlIKjanZzmV/DxRhJxWwBvth8ZJ
L9ga82fF2oes4tZZeZQ/2xWJdiLoOQLDaDRFT/TDpG3rbKS7hXIzdF96/TWGsUAch93GaEXqxYNT
wInBFIB8cPKGh1tVVHZ4IG4I7R/V8WEeJrINOhfeVr8jb6zn8wrHOH/n8pC8AQdQYquK1cC0Uj2u
SBCSZy5L8jQU3dZfrPpyVtt/m7b+PmsBILkcJxdsOtjhSHq/uNv/OE8yLseMyLz8JZ2of6icvo4H
wZrvteTHXuqJx/JiZ4XmcZ/2J9EGzmvYIZLUCnLieTgXSeaO1orVebUxq1so4U1sJp4fsr6soo1o
h2kzBzIHmA5oxv/+8Rc05x+BTw8vQHeRzB8JCQK8ccHFG2P//vEJgItBlQfuj9RFpB3B8TCuM9nv
ZBHW8U2OMs4fGuU18SjaandThkAznMdZr+H6QwiSc5c/zNZMV9OEmdZ0aaXNEl3NXoInEaEWr+hX
pXYmAM2ouBqdKWge0W2TARppGvylNdBOuu1DeK2Gf9mcLP6Hv39jOBJ8EK4o+KhYZsJP33jKCxXN
dGQ/ARw6q6is3sapxEE9dN8bt+725ZCGK+q63ruwcEbve4UjFFwEL6oq9jOrvXc3dLNdVrnh2ois
q37mbqMf3JCQx8BPn2+96zLYeC3nWzO2iqrHxjp7WXcoh6/ZODeHFK9uOFr4RerYVG9yGzRHU5M+
AAcbOE6bY1t1ZF1NZQ9vbCX6K4+6pPE5BQ4DAQfmdXsZ+r2Ox16GxywPglshxmbQCKhAHkSoVnPt
2HFfkCkx670HQGjWtuG7Z/NmMzoVnHdVrZ8xa/w0BhrzWRxYBDGhOQ8QoAbspxmj5iP3wwRRMYmU
8RyY1RGTug+MwusMFOSmRHRzbfX0T9GbaBoLlzwXASCews742dRMwWscsEMAojafGrI5Lf4lir1k
Qfl8+3HKdy2stW6AnM9L+x/Pq+0ibBKNgiJgGWp68QFwSXuqz2NhXZssm57cqEURRN6KZw7f+Ito
GnLSroVDp5tZ2gxsz9O8i+mQx5Ft7XOgGpzwURDJHqXm0dHqire+CtmjNw/scbJrhCFSRDb7vApE
YpWDm0gqsq3pYQznNP2C1ck/mh5GT+NoGdUoytQLzahGMj3MqIXNneQ+Cp+0mwhfAcSxXDiT1UGl
zcZ1lX+wZSu95FZdZFMzxRBy/zBQnHgQdkK1E/PK0q6/66Qs/wVvYTv/9zbA1Qe+h4u8iEi7baKU
f9wGJwNMpc5852deNzrJmJLXQudPUZjlALGm8mqKfrLlVWSuSKo6rDdGZ2xNTbeBux7sCOispce9
YVRDiwDL9P5JP41aXurh+ZNaLld3UnFqq4kf78MYs4YIRIJyl9yubnS3wu3lGlAGcrv6vaFBVGDn
tAUenb++iKmVTSrPKU50d/39YsSut4jNkqNpNPrMA1CXhzpH5EL1OOxwFK2M8vgmf64aA4YXt+Tx
5+of3bhbKTv5P4Mtg7ekJitak2jV6TE4U0QFzqYWFInjdePZF91zNqbPbqrDk6qAlgyHrtr4vJ36
2Kl4eDItFI7XkxEneOQ27ZApIDBDucBmhtfGsb/MUZM+wec2XoIqsOKAzNZHXkQNAKHSRoQpLF/q
3DkaPdwHAqCbsN4VPLM/HPo0Ob1+p/DL7WtbE4R20fsfRrVLNa/++3rpLDlWP80foOri7VPUd7CG
YD77+/whqsqWQ+8UP+HmwR2mbJzjrnPCsxyARGdaHo1UCYdbK+4U+Ro+5jYxyj9aBrEbWa7ORtVO
FrCdyIEXYdPtDau78Tin0c2mqWVxmgRDaId1W2vAvOXIbpvZY3uxgcx8BJQXOz7wDaKgjB6NqmzL
5uD5gOV5ZRg+OktRz1RvCkEKILkgGjvZhl1iUdptjW7IAdTDDmQf6hJRW3vwj6Z2L4yOcl5uMEWn
sWkIHJXrW/Wf+v3R7Mth2gFwd5gz5n0e//+93P3qqsGSiMDaP5lGLfDeOX6j42yN5FQFJTmZGrC9
b730yfaTflzM7jpXY88PpM+yGYPn/N7/k93gpXWiB+qvPjVUlWJ9bAZs0rJbhfi0iKX9pTQjUjgF
dxE8h7zzvSOTg3eEU04c5+iYNlIDcdRCbxrDUWY6LtzMv9nde8Df+MiYNW3vqns3Myb3thl7hj/b
Atix7ADqb4e31vE/3MXZL0e6auFZ+UZ7gLTgNlFbBl/tw5jma01D9TWcwnmVTxpnqk4FJw6yxwph
TPoRwTVlHB005yCPcCt/Hp1B7gDNanel4KshV+zqsHlXh0GNGHSTXuu8/ShYpd6ACq5PCNhO8DJD
7DIe7AsJqPXNtugAbe9msZZL66D3JDgVWaUSXnbDgzsKvZ8sOm9rwIKehwpO/DLIg59W9CFCBBFz
ZSMIQ7L5KVQzouwi7OBpd5cVvZufauQuj6nQZGd0vgABZ8rCWwejQnij25Rcdas0FfOTGYml7mNU
V/xsLPqxwheEU2+dMjUkNBLwi09LUPc2443+2McBg99rshWcF5gpTWFa7zPjvUFibUFAOjvcVYMZ
5D6h3q901xlr+6/h2Q4AuGXdTucZ63gbyTI26/pNXlomGyjz1Gbnu+q+/Nv/sBswdvfNwafh7n3x
E+S/r+bZA/+XzcInKPdyRsHhCu80opaDHEDgb/x9ynV13migDZsfnk73Ds3qU14zkKOU+DXqCAA2
H/Ck062aRl/amgQHzJTWj5Swlwqz+JvNXWvNRj86NlHQnLHB9VaFroAGloofg24Bhze0P89ACL7Q
wtmANRS+l3ZZ7nq8fnc9Bjx6b73uWw0qz0MOoOZjGqUfcOs//vf1ZYmB/n158QH8jMCnxOYIL7T4
7Dm1Ixk6o2OVP6gYvUSLkT4xyYCt4PTBSAvwHQCn3E5yMqkyKWj1CABMfTatQNDoQ+4ANMmiwNtI
JXgi2cyO46TY0dRqd7j21gxH1KJHxJPq2FRN4U/Nis6TdRhSnyEoQdlBkV4fW9la275q2yvPRiy5
8EK8hFylSRfVXtwBlZqA5UJwXYAUTilFAU8qOZqa0c3Ahu27gG3vqruZse1knzaxURK9jJVl/QUI
efWKTZi/CcKs3MxCkbcWwO8EEM3mYEQkIf1CAC29GglAdzXO7VsEgNBDp+ZH7MfE7r/fJvtzGBn/
yQh/SGwPkBpneS3QJ2clI7Y11ton3zMCEkVXkq8ueEKPpgC2NUeARjzgY0Zw62TAdWVWuesmWj5m
vigfdZcWV+mDjEQUS5OWpfQhC5M+67MJUeVv/kDY1YxlL6OGANjNFrh492v4Ge5piA2XGc/oSaZf
U7sEw9GZH7saOFipWHTsmA9gqGjnTc6o85SLgifZ0A/fhtYGr6Ty/hPmw7bMafjNGWgUp36UPk9i
bje9XbKjJYN23QN2tPJodbmHg7xZ4aO6tvwzRKTpU4QkXycTIpoA4D3ntvrHTlnXWnmSoUOwdDDj
knDszstVWp4D7lZP8s8r+EQ9ZP4wJLWq2qeiUN0ZeOQL2G7tk1HhoZjWirtybUQbzLkN3CjpWIHR
FVBQmPQvkFqqh8HNosfRDZ8HPFXvmjbzphux+pWso++Kd6DjROJ5LHh+1QMgxfWi74sxW3sToHsl
m0BElXm2gueuOnpTvqHtQM73glv0t6jb8ZXJHj72Z76ASuHH/l04zHOPIM8BDMrSxtvnfr4yOmMy
tYV75A23txK0iViLqvvi/NBB736xWjWdC2UhcL2IhNTjRrsT3VCduV80Fsh46Mv08rtPlSrvyU45
3YJzoy6hq7wkx9f40dDzbNXW1wx0w4GS/tTrrnqmEw77lii/qsmfVn5GvEMwtNMrwA+7AjGXry6i
L2sCBO4eb4zJ3gVgCMa+4HaApxM8UiNGfrx0/ihdzKFw5HbJvzyBNpK/fZor8dQFoCLDmxOFSJn5
eSvupwPoEJ2uvocNTjQumH9XALrpVc18TNrCEhujG7paI5hoOTsdYp242/GwHo4sZyc1uO0xhCsk
7oLR3qZTF33p02Etemf+JqKiWQ1WmJ68ik0Hdyr3KXH0Q+lTLEjAbgY8ax6MqvUEaBd+Y8d3nWnw
Z4oHOO/PjKGn0lEW4+VX9gasHByNChewC4QLgNbkoYfAM3AkRkzTWoAluTDOblWjpbRxWPKHgamC
o7bKhRj3RmqX0W7WS28AwOdYMEmPPdB4sUdY/eyNPNs1MoSvbyqtp1TTNi7nANQLEUwb0VT8ZAoG
w9NUlypBIKNc3XWmFi6t/6/OBdEXDJaXu5UxRYxsSkKrj1a8biyEILtgTYiyROLlgYo7ypy9v5xO
2HKUoXW7aZgNiMqimoK8upJiXrmLZFQNsHIHBCbyOHOYeHCCAcs+jmUuMJ0fSufpzktdtelqOn3w
jB8dbKdeGPh8CPu5Cuh2mOHG+HEZyuwylMx96rX3ZPRAwwxrPQXp3ogOTjhiLj58YPIBYIojUcmj
8Jsm7ifOX9ql6G0E4KP2+abhhRun+VgfONX+VZZFfeR+e3TGTuMWoCAe7k3OB3GYbaqfG55aBy3s
JjatfO6BbrCmek+wcVhNYBpcAFPRh2YEzLMtZffkzFYU48DKvg+qBTzfY78oVV8Q09ZfhmbwV9bS
SXEC7k1KxSZPs66MHS1xUDLVoMSZ6VYQxOETU3Utxra10GMMH7ZyV0jxESIKFe1Sr5XWtk7LJg5J
sTOxnbJHxNEHzmlrAj8WkJZ7AGAOIVA5X7CJyJNxjvIz4+H8DIcmiDI4yKes9NeyJePKm0Owncc5
eOBeG51sn+yNpEDLfjC10KpAIKvoJQRrNqvCcSOtic1gEGPiDbOp37VO9mHmXb9kgGqbBiMX87ia
p9o5fpqfM2A4h27040JkNdaogq15VA2PQSWqVaqd7DWPEOhtZcE/vIr+DKRV/xir6dCHBQMWcngk
cgayVEIAYp5dTBEqWizY7bUV9L57ayDEZ5eqtN+z2UUw2zSQLnIuteq3URlZJzbNKMLCPhkxbPO5
A7YBsm5os1NB/XCzW1S3ViPj8bBuXYwd/mIPZqixya8ZeNYrmwsvmYXVP5vChmsesK8nCgLcMxMq
Xw1U6q1pSytenWu7fzVSx8r+WWnx3c+5ldguXIB16LOrKSIlmlUIGMr6ruuoJNeBRZu0aOjprg9k
sJzh+l+4Erk6lsIJDHN5AbaIb2+M0hhbZS/2WpQXCXD2HkCQ/H1yo10L0jEQ3EP+0HXiu1GLzJNb
WbTdxog9/uixwGR2pSULX6KWrIy+DYPqgCg6eLJ2mL/LkYMJIkH1De0Uxz5a2V8rUkfwLGIiKMcp
eqjLAuAwO9LfmEQYHvCd9BHYJ8AW3IHh8/bDxpv6bDUy0h5NIZEPuI7v8kjmcqHVgwW/2BSmOUVe
haMEI+Jo1wFA/7kDkpgg5UMQkSJpNMl+tnMSjO34AzHeMQH1qLtWoqGIrHZYw2QevI3F+GgsM8d6
E0MUvvr2NG1IzvJDxK1PY6WhJ+Farh+CYbaPA7JQqI2peqN0VWyqo5dt67pL95YXgnHV/+jw8r24
iWi/D1KqXpGmoV3RfMh2PcI8ryB9tusBK8gG21b9Wk0hfkjegPe/tEbFgHV/YV2Y1gC0hX1DSy8x
YlNgSvPskcRGBFWsPHU99ilGLHHDgtyjT+msOBxVPf8VRUBnsaFJY9DnTogMBF8FK9Mks8PyeW4a
svaZzfBs9NWBhBwMKDtxusTOZXBRU83XQ1Q5L17Z2nEb1BMSoljHTrvkq3S8PSJ66QttePgwu9Ma
p0/RJBWRH+AmFmeHCP5SWVm/9jsP3KPSK8H1zadj5WOFmYqTKWzE+241I3Z2UJyGpbibEAaelu2X
cAW16bSxS7G2AO88mgJ+4PboIUNDHbchRXinCAkYw16HPAMDv5qiiopsD0LJt7vK1Gai7Y2XVfaO
FEW7yjx3+lo40RVAHPnSBpk6Gn266IVFrkROz2Ov3eMAyM5Kp5KBR8KrC9yr1cXUrEBXl7yffrdO
i2h0pjXKAYUZmJ7fvYaDXzNZ/sWlY3PWCy2K1I363muSzDUtPqa005vGKfq9XyvnuXbTb86MHTDg
ojsetfpSTUJfTM2B92uFQzZN4DnCfSIhmk1LSAWCW6mvMR1Dd28wnafGV2CeTuXWNBjdbQTfyZ4D
bNG2ntOcQF9MgNDNrsDXIWatQvcmTk063ETQ95AChtTIejCyQzXr6djWg4J/JJAPc90P8Mda+Og4
Lse0G7uHpg3EStqZjwCpcF/L0Ffw0IGIpv8uEk2HDdD29an4xkLw82JVuC+WU2UfveuNSVECUey1
Od2MqvWOVW41R2RCybaA4NePgGu4yawo3MHIobDFk5sjBYj3VmaltXcXyaiQKCe/5kEnEtqBBFX6
CIXjZ0FzwaVaIxEJflitzmFN+ZM99PO2pYG1AaS5++BFDjgZ7V7srA9OtZVXiQOi20cb5CQeu2w8
Zw6dn1vHO0dF2H04ZYUcLpkD8MjSHfgdEDFK8aiI2JrAPRwU4cEE600R8DK6iaahMhH+uw3YCHxV
+mptk857djyx6fO+/ZLj+TwWgFuBcM3bL8Id6s3ASXhrxa2040YNwcm0WmWTlG4RvnitAj0XBO5A
TNa5spgAFKsChyJqxLmiiOYuklGZoiw/ppG6V0M3m0lUgysYPViyzFbKAVWPqaZ5cwrfi9tCB0cj
5s74rZ0GHwQxNJYMPAdLiScjhWSdBmP3bBU0S4RSK7em9NRMA+iVdVj3Mbggv2WjzIaRxUo3+fpu
aBo+iV1QucCG1X+MZ8z+yfafxmwVIoLW0HHsQ3L/2jlptnN1BqIXHCtynWPfnGSeKJDl4MtEO/pz
SfmARFEgmMCZdlVZTj6aCFmDZtdFMqTl39oP1nSc8hp+6GqwN/ZkyR0b4fUd7bI4+jWC0xqzyNfU
F1edkvrF6DOe/daXdn71sU96cvpvbZHxBzXC7VbXo0auIXUJxJi++Qx0Vq/EGayZwulNw/9gDAgF
ETSzvfGaTcI+0bmr8XykzfcSXMMR2LSvBaHeWouwOtg8H57oKMRt7FCIn6lT1M9j2rh7rwvAB8R/
/GOuwGpfLu4i7QoyQM01QnNecKldgKrLpWHIvR2vsiFGoE/ERAALbgDhpjD4bwMVN7V7wye7T6Ix
VhmXSUjHdHUfytQ+jXe/hoMNPZB5c73KqCU3fjWNu0ZN7UeoN1Xfya8N3kuwDXPcJmGH8iucPEnP
ggm+UHcGokGptTErqvYUwYnywmieISMJseKsnfRxHAJ9zCzZHO9iv+hkSDpscJaqkW+Gf3W56+pq
HOJKarb6J2Pe6myn/QygsqqKM+niX+BE9kvXiB+89suzt0h6Cv1EDv68awlzY5JhyeLILAUymHEo
4efxVz4FG/PuhgrHDOlXKL85mcIInjfRZF9uHqR7h5ssSHpsFmNrrq0VHml+IL2VIN7VcZwd59+1
RUc8of7juXUCSEB0witRcSxZCiPeiwpkv2Nr/7prPlkh7ZifzG0+AObWxbWumie5YOMmYIkA52u7
gxHtlnjYXEokfQA74YXqsATuinyAmxXGyp2jJKty+0xsaSEZVFR+5EofuGT05zQGby5Nh7cypf7a
041zFEWAJDGZslYNUrPFQ12QgxMUQGgzG9wxZOO6Uq//XYzIvhYPOLVsQTFNH0xDS4b2anUbIyDz
B+jhwaSHDZx2hyYSSdmmOnZTS/6yW7Cyo/w/fcZ/ZVaIWA+ROBXweT5zhKYOeh6K7RwO9ROgiTyZ
sUB/z8ccFuiEPRKI2BF9txpPrKLSn64dBZDcHb21jbxenEXNipO5/a76jUE8ZyoEO7VQ2YUuqD4b
tJypmqtHj+RD7Hil872dyZW3kr3abeZtfcvD/lXa+tULkVSjpPXXMfBfZ6uongJwD5+sIMRGQbn5
1oimgWjk2wEn42JUSG+CWDbCYq37BadloADs+qctmy+6YCC7BE27caN0PFiznK84Go4g84/lD686
hrNUP4teIWQLTtxjzoja46M32wjh4xfeiiw2Js1Et25rDx+gctBVqgJ2miMnPA1Y7lZdP7cfPtiX
5rpwiOOPij3qExJy0HVTsuEy0vl3UQHsdARnEHSK/9VH4SjgTBJA+Cscm5K78d1mQmKHuJpsFnfS
f8yYJbZiVPwNWz1rVY+82N3EsAmTnONLGHG2RZkIls9IeAVjX7pg9zVWdIQzDWKLaL+ypT6b1qxl
73BIBxdMpdkbjsGXegy6h9tACDunSL32ZDoi72HMhrZ47JCg7LZuFwCdDZLYN4640XWDQAxR07NZ
x+/LO0Byg4I3uaXpHgc+0T55uuNbwDW/2W0P+KiacrWv8vkHgMPzrrOa4lopPCiqchGKnGwRS9lE
PyeEXJ2pAoRDuc2lgyf5a1b6ZWLNqntibDkIEkBtKUMCwgjOi21tl+0jvOpWYgFwusrnkK0om4Bs
UcBa15EvnkwRdfkeyQeLy03KGvhpKdnTOZc3g5D489YVfZcEbRWnnXMgvhzPpmAO2LOxqU7Rez+L
zdyk7A05G/hxaEAq8+QcvWXOFG2cMkBOg0WMBoYMXa0d7U2rdvOfdemFF9PVz/u4s+Aug+OjfnJz
/2ZEw9o51UhVEZs+VUpzpIIqUzBVkULQw9ZkHjx9GqopsjdTHaj1iNkpdkUT2jgVZs3JEhVYaaYJ
eTOQmGyxd80tKKbaXqV54SQNNkJXuwv7g3CLRyNVftpe/663nGHysfeDrZPng7F1l8x4RmVy5P01
htEb1ZhNwwmuqtfKKtbmMIQolrPuO0SUA6fIvoxzftMX1uisaVXpfbTo/25v9L2uqhed4shBXYY8
Wx1Q5EvNKQAvd3JwdYiEs3ycyLyr1IyJ6a9NJzJ9uad5UEejCoMwejB/Wc0OLSJ8e1UjCQbCK8OX
/3d7Zxqc1v9VNzbHvuhv+8n7trGTgw3fc5fHDX2H02T4gAe83zEf2dGCReTZcIV/FBuhXDjntEGo
x+hdGeGPrWesbRYtX3rs8zXOG6njvhJeZCC5eWCXFBb5kA75qlnvPyLjFkjxEfjWRk9DbORwNK/h
0Ir6tVP19DBYETvgrwdH91+8jcYO8iSXU7szQFfsN8gDc5BqbCF6GO5HLSy9mQdnXBldEfjOehZd
s15SLQCa4TzoUfvPIg/qlR9ptcXP6z/DaW4dFXVlnNbEezYmf3UYAW7EUVkAsBhZxcvoNOvZCbJH
Z5GkxpxYFeJFkGGOmyY49HSG265sR3YxKQ/8tAAhG6ndEPU/lHneHvuUIoVP3Z6nBZxmCmc5eEk/
eGdD3+yNSiwHNL4UFE6tBPhHiQANQnhkZgQs63SKVmXV2QeXjeebaPyHnqzPWU2dg5H07GBCDUMF
DhhDQr+RPZsCAMcv7kgVaAURuN3SntdLlte1XsSOYcfi1eSrJ9sAuTHqeoPd1QTiPBqrLIoSMXfk
NpqbLX7nQPjgkiry7Dq98zz/GAeL6oRMlRVTD2l3xnbwN5GO6N4TbyXQKv+xGLgqkd++p7xGTryS
/qQZkok5osDxOpMtghgevVi2aB6RSEQ/2ry7qcqyx3l8sWjHNriYRmO2qEJmH8DtqHc4AQJQBjpw
eApoxfUKKRefLW1VSAWbzoCaLbAH03yzVPY8r0bXbZI/ehojP/0fzs5juXGlycJPhAh4swW9FyVR
pjeItvDe4+nnQ7Fv8/49ZjELVaCyDEgKpirz5Dn+jxju0MWAW+25qrVrquvjxySz1cd91K1FlXyB
LwkPr6c6nO69lAafmt0AO4fZRBSsabgYpw4Y7R9b5mfBjghpSRpjo0NymkxuJ4N0hdGUF2EdHrzB
DA6iKooJqg7CSknulnnBUlgYlUQKgrU4jEGkmAtxKEY2a+KbxbapzXKbBB1UHmVA/q1udT8ACnGg
dt/kRAYMUGn1pfHafu8rvJ683gRo10lfCE10P9RI3Xuxck0TWd6nftr6m7YzCKGHRPvtrApO+OpY
UHXt9KT1cr9Sq0y7dWQwpGTYPxmZrN0GavFcE209GTeiTZ57zm1FFSv3tv8+TrQpMyL4zzjdScBW
B3GwqOOiXmhDRkRt9NodmOt+w2ugeMk1OJvyGdwDh5yr4xOMTKh201D/1oMScsc2VZ+kqcoPfVzm
KwUE+5eStVkxad9af/6Xy/gyui6Mz4Au1YVoULRgYSrsmKqem6aqA20fGg0XaGnxKpznhg/hMvhS
+BYouE3UXsm3ShNLRyA9MYte3dhHZWrs66T7fTSY+daT+mAL2c8Mg5m7PFrF0WNYoBcy+WRedGa5
7g6lZn74lgoTQxwPm8FJvI8hVdwg09OvvKaalaqk8d7k8fzKz/Rk8uBz/cBL3DKaulevCoBqxa28
htGle5WieMBzXmcL0QodMfmIuCO0zPIgk7LrRd9q8bNBeu0refI4gmV9OjxmqpEvX+fzxPR3SU+r
DpUXt8fUcbQFnMTSohDV2uKfPxedbWpQw8yH947zUSxFbwpX0kbYH0U5+VewZ6TaF9Ubj/36VzX7
HMhs+MGSt4O6w0leC9PygZO2xbEeQvmgh1G0KKThHFfWcO2sdLwOScWSCKCAMInCGEpYrer2Imp4
sIfrvVUMCCrWCh1sWo85KofHd1IO+8ccoW6PByeo3oQp5VFyVooekNCcCgxc2zp0c7pwMxePair5
7yHs0BtfZBSLBlDucrPW5+xhURdFHXsxiOpyISb4e9Z/1aPQfy5V3SYh3Ui3CpDapWJJ8puuAsMw
G6XbeH6jvMHNWgK9GYx9OSnJDkpKyfWh9V4FWZiv4RJJb4EFaV3SQg0WmFlyi7JS3ZlBBU1XLye3
zoiDo5lplXuvBmQpqU5+E7VSAsvqlFWzmJy4PFSRVh7E0aOQQpsQiahHxLLgYp171n5bHqKmgY+r
aJWVKbWvnmOkbuo3/S2so3pfDXa8ENXINBIogWAyK+V0uOUBVAyerpMPOne2Bsk+QveSuIlp9Lc+
tI0TlBLfs7mW4e44R9H4Jtoa6HcuTljA38zA2Pe0p9EPDqIt0UPjWlrSWrTlRWE9ez5MA/MsTsYb
r8l+iqZBD+KbwtPIj8JxEcXbzEr1V9EvG1s3qvCIinNbvb4kzG4voR2Bo6E1s5vXj7vYIFQJdj6/
TUHzLudOfRZtNvSjsJcN8VE0cpuni9Spor1ohWw0X+qsqLeimnf4CbJhkNd6pBD3L+wDXErhqfjP
YhyXndwrR2Ge2qrAQ61Pv7tFCvlTUDgsWz9U66XoA98AfaZmmraJWl1/V8VA0S5GR20krz2IpVw8
Ms6+MHt5z3IAnxOvbCA9RqIdNUh/FxLB9GXjaQ7/qtnYl7Adu/dOdgiuWJ5wLvbqdHoU00xnpkZ6
sgfht1PmmmgU9njE/02GuFNt+kkPXGHMFLLY3Ucn/OfhCj7PeUEj/eoK0G2EfMGt9kq8zAczOYoi
8IFJd/dsJVHabZPem9Iyew5Ha+bj+NNHHEpSlB4tfuzcGodLbI0dtL9+sS/1qH4LS97ug2P4+GOo
Vmr5PMVy9CRqepssJ60bX1i9sNXIIVkqoWqoynzpqQTIw0nS5ieWfg3KeGaFTP1l5ERBtGCpky21
Ls/Xsc41t0gtIu2+TNzsXlcq5xKk9nRMdVW/innsghd4pj1N83x5FDZnY/QAYHMKYSL9aIKhvvkl
THf7BH9XHkBeJD6EsHV2Tlpv57eroFPyteL0OqsmnpHx5NcXfyJbFLLnUzNvuKq5EHYJCopAkbWT
6KqXfW+4/FJ326ObGPWnr7Cn9lgeFZXrvi3C8YvnQWig5PLHEFrNdmidZh2R2yfsvmdOHxCSN1tD
Ltu1o5ehy0IlOOpl1C+astQ3bdp1z6OV9s+Bsg3sRr8KCysUdYufU3KtyfGSBfTvMjElo95JvtU9
64D4nhT2//dWAEGk4oSBsxCDgzT+2QGsXZrtGL+1Q7kbslS9am0Sk1hoksbBg0JJQ/sWfBXGOrTb
l6qzCL4wIIP89pqbzUG0maz3L440vos2H3ftSVXrzG2bUH22O+MNrrofqpd3r1Hpmy+Fua6lxmkW
THeTHE866XObmdTWwkZaeiu6drY2bSArqXlY0JpOnnP8M4861mKeKGa92oekDteKetHmnVE575aK
THtRol47iZovN/iCmqFfSTmbJSf0qvPcXzTmc3+5Nv7uj/+2X4lGT5uqszXCDZgGgJYSaPgme7Ah
Ijdit+gL/ZmXlP4MXYHhRqOT75oqMJ4zRfUvYxFuRaPoFiiDvqx93PGPUUb/kpO6dRVj1EJrN1M8
GhDPM6PoNSjVs+2p0UnUPCm39/Z8Yn3u8deJRdWPomNchTfT7JRLZUALKSPh8AZdyi+n0qafgfaa
S1pC5jWZx4qtTp9N6LegVTTAR7xm1mVlTIc493CsSWyCchCS19CCnLBHr/TNK9KtDzt0WQ7pSz0X
ld+TgSGBkMnyJH1B6KI+q6FxFDXRwypry3UcvdmJUU6XRsdqdL7BvGrkTAu3KKjkFqSW1e/IBi5c
NQ7iM7yG6i61uguIiEF2K1GGnuOfFPlT9LibSESMz6JeEmUCGScflNkk7ObE5iSLygEay7a75FrN
FiSJy8+p1qplKSvjvq41772vXu1ULT6nXva2fde0KyOMS3yQCSkiMeSAgS/Ji9Ipiud8LnSvQVFi
CoqdsGmKgsOXbVBr+8+kw+XPHk5Y0B1554o20auA6IE0hfJk9J120ebCyOBq640mWgtbrcTaBTIJ
7WIF1pWNi7p/mEqt1c/wz6o16wJXDC+AinPDpwvuaBJMfkxmbBxFIdkOri5xmHclh7nujxCq1fXi
0ake2t/difcarED/qUK2vRuIzO50L/rOc+PnAFkPfs9pOipeEHIH590LCb8W4XzZ+5rB462omvTL
6Jy15Mvlt9GE9TJtUuNlDGIHikjLPEZarexD+JRmWLV/hXJhj+IJOC1jqQ219Rkkqb1WImPYKHNV
IngHS5LxbmuetYs6xV/lMUH2PICSIpk8bWskkvYOR+KNhDvjSYXR73UiuirMdRxEsNZnw0JUfc1z
lmmX6v/nIK2Is4UxVaC3cE4XSvDNDAx1WTSNxt0w+hc/8+F/1IoP9pWfugyqptMNAz5E7yjMlUIm
8VhBpt6GSfmRxebgFkNvEmAewjciMffRg6riRrTS9imxUaYgGPOJKwYGD3BC66QY/U9tDJ68Hkye
xGP0ghu/hFIHO2w3ypIbY3Zu+sFnOa37yCg+gkwxWWhM0TLIB4+ti66swFseZQ8HSseO8dQpKmzE
c3S76nEBjZ0WnUDOxq+8Xg4izF2FQbeebLQKRHCcbK9FT5TnrQH1fhgLiBFFN41cGLLAquyiw+Rx
HUfjQ0wLQ3aKNgwkiKLaruzWKz/rBD4qy2zg7ZzP3U0ef2GP77OueaJOpSsmnQoJ/krQAbt6/GZ0
cjS6ija+ROgibAtikzn6CXawzcgAOk4GcYS4bZyN3AQ6aQ1N15ybjhQGmNAPOFcVhStP2PLw1PjQ
ts81Q++6NevheCeZo3SoCjQ56j51XsNylC6QKh5FLdb06XXmPJmbbCRaDjn8q7PbgtwaEtaOeUWc
PmzJ5vMUXebqyoOP1Ha+F50h/fC8ekGwIgzchoWO3Vfjd3hGEugoeuMN7phwBhiVQHOHbtWHQ/Uy
ScMIlVYJ5cRc7cjTfXLkYImaQYN7WwOtmZGwsEIfwjsXqt29+ECreJA/h0NPpU/LZaxBciDapKAY
ToFekrJIY1DH9IiVH/D6x8eYlII15yWoFWvNoujYX0xlql+KVlbuIDB1KH9l8pjCH0BQzWKBuxTg
MKUb1hmb/nelqoutphtg3gbN/KxyXK51/ZW7eFglAcnVPFp/qV4wksleJlC4wHe0rLWRJzD06ZIy
WHtRkL4BIFMc0pHDfDStfTkXf7f/q+tjvNa03e/xwiiG35sr+Mb9MlOvdovfaCji7qslAwux5Hwm
JrBLuCUAageX0JGCr6qfwUfb6c5rVZL/DBJGvuAeV1B6aWIY2Kr6IEV14Gqymeyr1PCuUE51m8AJ
WDEPjXcVtr7NpAXXsrbuMhnHcNJxHSbw72TFVG5aIM8fsH1+tWFYeoLE2n7JUm0T8IBgtwonLATZ
IJF57pmrdsBJBIqhPXpq3dunsQDG4AT90hgJQGZgP54bQBJbOVDzLbgb6TnouYcK1k03LYYVVtHq
lNiaV71PxTC4qmnEJ2OuSo7klnYe3qD8AWLaWc/C3MD0vouLFKEg1grvvOM9QPlatxWttmP8IknV
OYtGYRLVJu8POvnvt2HokV/qY3ul963yiUfshCqH8aJmin+ygvo1HmzLzeUumkEOnBwG4zUCDM5K
natg7Kpt5WUxqZlUSUyQ9pJHJByCq/CmhYV/VgL8+pLxmeXBu4yEwmtdZ+oarFi+qvkBXjVvRtJa
VbDoasl4tQlOnPUiuiU9RLlq0w9rqdKOrWG1L92M8IQhNQPgG8WHcQaJwibl76ZEjkEP0Cr6RU24
qFgAXkWtH1XYEVIgl3bpXAEJF3twduZTABSA67YevittyfYiS794ehSsWNuzvFFt+dwWyDuIHgWs
clIefW/wWi1qm3i8N4HqsCoLHnAH2qYahYBems5mGR69CrZPK1IC0GJxuzdghP/odXvR8xq6tZbZ
nfsC7mCfH+KjSwxvxUpU3WjVWMEVjH8E0i/fnRQgLnkXrJKSyzxUIaawdE06RyA790PBa4b733hV
fcV3tbIornoSRNtUk6QTXPe/CzmBMxtOjt3D3oC8TPShgQi+V8lAGIZPacovLRjnX14aLytTTr5n
IR49swLsRA5ivO5a9onyIPcHc+LEspqaz02hejPdsP/NKtR1pBrjL833kIbp5S+1miPeNfrO0TAi
35XiqnVlko3fQi2L9lDzjAtRrQLT3IBZIUo3t6ox/BRB6hlr8GnVG4HbfGkplr0d51ZTxWFk6iXO
nbmVxRBZvA3/CQnnxNsE5hW1i/gqZipachDyun8FpjO+jkj/iDGqpmZbr8jNSzsMXwF0tb88e6fL
Tf2TYHDqDrFS3EzSaVb1qGenVMG5bwRptoE037vKwCUXY2DkX2O72pKj1/xKS2PX42j5EgWonyDs
NV1j5Hc2oZQ2+6wIELuQ4xy6i1a9aXOo1iZ186fZLlj/Nb94BPxIzVh+a5LEAkzg5FxxZIgnpKJu
BngMngwHBDBE8msDIaEZxt/tpewV0KgS7kqrqQ6w1dT4tEYUYhYRhLMHUYimR9VUQ0BVNrxl/xqT
JWRVKKUjbXl95OdqLmowJ0ulgqMXzsn8jH8JCJtoVmo7/ldLyJ6OFTt9RCtZLTeHnUQz7HKbd/G9
MHKf1VHfrMs+Aa86N/SlBzAjq9VPCLO8XSuqVRTZsBACWJ27yMakQ4/pdQRflPBARLzKXXE4+sp8
OGX1Jve6870FavHw0HVQvK/F4b/6B/ZlxMFyhbd8HeIdeZ9kLTsRUwRSNlfDxq+3KCLjrvQ6/11u
VW2J02Tailbe1NB7521/Eq0E1WHukuQXYyzLl3lKFPikNzFl2E6NK6piyp7o11JUfZY39ylFFa6E
jYHY3JZ7UN7XDd4qn3QsSMrk0H3YxBF8xtPe6KsBxum596MQ4x5VcfSwsWBBOaY5EeHRSa2/NUVK
erTW2U9IctlPNrlciZlPx4ddHwbVTRMwE6IH+1v7KZlRiQ2eWCJU/wxVK34a1ex6V/Qb9rpGUJbn
c7zpg9Y+VfMRShS/j4SNrdLv1r/6/U+tgBIQDZxnyRP/5MHmGseqtW8G8glhIiJD1nZ0XV+IQ12f
WHWIw3sH0ZdgnuoGdlffhwpbJcaLw38NIlxi7QvFQGYM8SwSBaRqG3YAdZGt8p+m1PfJ2VBYVlbA
dMrMIfj4p2GMLf9MMvlCdHvYnRiOWZ4XwO1xVduuaG509QSquD88+kmRGu7rcPwYDMPaNfDnr61a
HvZq7Az7zkCuxhX1yU5GFLRyT1892vUio110FcZ7/3td1X0VXCAgUFif3Ei+ZHY2ffVzs1rJ8Lwj
+xD2LwgwfQi7h4qiMY5DrZKozjIvUX3/mqLf8ZTZMKhxsTfLqjYllh2BVm8JPcqw1Q2Qzk5lYx5A
Wd57iyEsLp1LXLyKCrE/RvWGtHYIcZ2ETRRaArYYCC9PFTnw3M6uZ+fpnCXr9nWm4+SJHe6sTNp3
fUxqqj/ePC1troWsltekiN/0ohg/YBCAnXBdBoV8a24V2pC32us0jpEj6W4C6/z72ETUK0j96UKa
tr2ITJSFeq1Q2V9BmwRk6WeltdZRDZPhNaxAaAYyu6cw8oZXlrpIK7ACX4pWqc6TUz0530RjUmoK
S6QDuISkXYRTtVY0/6KNHYhGvXROokhbgtyugSzEppOcyL3XH+3iyCrbLTqT6r5tY7lFmir0lkWG
d9WJEPozOnwV6A5I7UHUrdkojv6y2QnKZC6eSRZiGoQaqg7ex9bCY9NZ/qVF4O1eGBZ0wUM0leu/
GkgYgPWptGX30YB/z7+kehaduF4Wf9nFnF6Qv4wwV+xEbTDVnqgajuQ5N0hk+0xKn+8MPSdX65+0
H2E32KSRivZIJKLPTqPfw3Q/sskeekwnbGLOP32F6a/Z1cA/KGZZb/VhiiWymaGuMNCxdOI0KshE
aEfCdH2e7zo7ng+pi6MMplRXS8KjGiCtE1uedobQSj/r6uTDqDMulU4qzuboQUSshBkKNlKUAbqf
W3XWD33nuPXEhQJWmW9XjeH7qHIZZXqXrkQVmY98CZVJuQM3HL1rSvRTnaFNojE2nrlLrBt9vCcC
jE+lIoXvYBmdvdlBZyg6+UNZ8bgqVdANzM9tnSzAQ9YH0XkIvFNFOPpqmybxNK4JYa5To4KWFnkO
MUjV2ctJX+7QhyL7LGMzfhKQBtYo9RULGTzJ0wPpAAb9L0uufEZxFz8BFq7veIn/fZ77eWrj4zFH
P5AsRrryvs1GMAU4moNDJXujuQBADzRsLshsbJbZlPCcyIqWdEWpjY4pCatHcdQI4zSZbM5nOZx7
J9Ee1mrzu/+9lxgQp0TUIf4CmvvXJKL5PiiygvjY7pFvtQ+x09abrnVecfBKh0AfjOokDsM+88mw
wjhyQ/LQIKkBtJ/VgbEj0ZHrIPTwhkSedAjxjrh5dh6cH43tRcvZjVi4Iugowo//c1BSNAEI+B2e
lLRg3fRVttdR/ElKElRLdUaTVuzP76Rk9/qf5lrupf78pzqE8FS7gqlMgQ2oXibxsOhLIz4MStT4
mwevWaON9xNEBlGW85/qfQb4fAbIY1LkNtkkXZVP0zC0qygqU21PkR4At0fvZIGCpbQLLcRWuqzV
rlmd6AgX+mSMSJ68eNgcnsHLOrYIvM5TiYbcqjyUiogwPmyybH448dQcxEzCznN1WYMfJ42IkZqS
R0+SVd3PJ0yVjf6fp7fPYkxkkXDbNeouZI9F8n4xAO7jedV5TscKtYzcDMKOlhP3EaVcoWsrOoye
v5SKaNj788BCdBKHnk/gUYnsevVYjVX/uVb7a3H26PdYsP3fXeq4blwAXe166Nj4TOAb/NavLh5w
ZtiG58Lsn/zRGPYtr3kDYBq2Mrfe8MDqO1Gz4qq6ZJpSXiyn/DEYJajqPybRY1S1BCTJVGxHAyri
uCukEyyroesF3fieTKRTDq3XPA/Idq2SQvJOTtMpW12pkz0iHjje7MnfaHlTPUm60S+jNExv04RQ
qd4Z9lvSDt1BamXwUQRIbGCaFH46pMeiREcudI6q59MIVfDvRtFDVcfoqKuBK7MxlhMjesrnwGIU
RtbZNruVqIlC4imwT7TmRzf6cbSwmrDfFE5Zk7HgmcvaTPR97ZNsjuQZ8rLjZL92UsWmNVMPjQGm
kJD2kxOeLcOIIUOkiHkbXxuoe1Pbai6idrf7zp69oHQkADHNuXb1FzSPjL3oISdJcrUhX3YJXRtb
3fJlxF8lHUhCXQWbx+xyChFonxE4f9jyOpFWk5akSzGNmLAt23FDWJ1vNH8oYy6GLG52RRDk7v0j
ODLKmo6pvOr1NPoLE2aKU9B0m8dnbk0te8pxn/7nt+sHxHTqFND8/LFFd3jY79/uYfrzDR+fINJt
QiKRb27vp8zYbgBUYfnwOGdkWXBmZkTgHmftQslbkQr3+xuKCasw+/0N779WGNhQ/c7f7j63avis
d/h2oreYX3zDGhqxx4fs52+YNvf/3/1n6dEvr+Lh97cTo2XL2Eu+DSpq/iHE6DzNvkRqZewf01uE
Hd2hkqIlMLzyBdzRnO8qF6fCbO1nQmUvNbJonyTfwDiXeQAsFa98z5EDKkwpRZjN0VfOhJRAY+UX
HkzGS6bikQsmj6dMGBP1THT1KCnaV9EoihIwhobC1b1/1ZE03+AAXYt4aB8F7dEu4h+P/o6C/5B3
PgtOW162msRar5xp2tNhWKK8rjwHfq4+wyh1tIdGOkVzbSytfh9E/LSiUXQzPSjrWW0HsELSxWsC
6ChsKI/nOUShNsWwSjur+JfNi+u1Y1r15X6WMarx+XuqK04jRjV6iCqIWaR7UR2UsT4Dbr7XxKih
gc6oNEvIOf983kBFKXVS7CdhiiB82EImkS8enxfO8F+5nNQH0SNpIrQK1fr+SYUJbvdZMD0OiPbx
hYRN+4z9rr3/JID9i40cpcD4tS+Dc9K8DCUwSSGBdfTDizgykpTUqb4qtqJqGQlM7qUKAiHUm2j5
V28nloddRbbjYwLRQxScwcvG32d4mM24iEjG/+cMj4akbH+fJScJBf541kNyB0eyHKQroMy4tll0
oEwlaaTU+/GO5Txk1pMzHIg624Tbq/LsOEglDHLQXDXQBUviOeYr4s/+otOy4cOo+8BVBm38FuXN
qbI775czEavJgoE1YUdUmaWZP6uEA5+Sg++WrvxsLF/6CFLHhp2rzW4qeT3LFLbRK6lLbE01TT7z
cZWNGXTWwUKNaedkdrUbJK5cLbeEDAsrL8X7zs01HoFqFa1bi1Jhyd9oXboTLYPmzBlHGbFkV+3S
8Xi3WprjDrwIViAqMv4FDf9lJF/rBn+/hFheq7A8QYtpDmcr1yyu9ecS/qFNWBe7sFJCfKaOf5Ed
8CDgiyXoGLtkEatpc5pqU36O5Pom7LYfa8toqpo9T3eFnEptmRWW9AmeVVk7qoeo1jx86E+52kJB
2+vBjltDWQkzO8RDj8Tba3Q1psAmDcxMGqhQHfIs1ywTcUIS8U0O/aAnh7ouGnKU58NJhbXCNpR9
r/g5/kWU5eyuWE1jlt4ck/BZOyCOYFtmciskZBXMHHyHqHYtKVdRLv8StUlqbBjSnZMYCeeL8QxL
+gKmYN7Fc2FnW5Alzauo9HGxgbm9uYqxaTTddD+Uz6LGN4GX1wuio+ia9IAAW1z1O9wH0mvK/nPH
rVDI6FzVIb56Cm1QwoWMvttqCsPfNpTaUOdiawJQ2MDtJzpGg/pP89wRsb1i7405eOM/9sKYHQ2d
HPMgnd5i1FaAVZfJe4cKGPT/vPlFVSvweSLk6O99QFrvrAHeZKOMnkhXn95aYyk6KZmTXLSi4zpm
BluNyGcyFVYC85DENgjnSx4ogbl1VHg49tZkn0TrRPwbHJJ/G0FXXQ3UsCv0SN91xQ4RNw4r3PEM
yrspX5tgLNZikFEgjzu2IZsHFFYOsPd7az8mDVMUkdDlcUJ0eJJZskcYNbCEeEehgpn8qnqJcGuN
cate21ir4B4O41XOL7wWjf1oexfijPeaMFVt7y+yZOQWmoc7hLQPSmMQ8RoKApDQgt6k1o/YJjAT
jmBnh8KlBIL5l2LU32B2APYTzmniulU8xXppbExvmnPmBkgAJV7ZTmvWc2Y1qoU4I77WFulTyhxG
V1rEooAufTe9snDjNJdvyJ0SatFVFUe27mx7GKJ2jjTNeJIiXMGsmt/qhK0ZF2X/Hf/a8j5TmcW7
ou/0rzESyqSuyzpyeXi9miRMT5qcE7mLB38bypZ3CSwtX9pKnL6HpvQjtSzjZzJc7/MgenWVkFr5
bI2+AXzVSVcH1oelN02oNA3JbULW6jVED+K1q1GCiq3sWZiiWp9Q7m5BVs+NJZKa6xx3+kq08myM
kfTrgYjOrQg7QltweMxFPG72asXNUbRbTpquWouLTPrMnLZ7HZHtLaEzfm8NWwF+gU6jqGqFYa3N
oC0hsm7qd3ZiSDnFA+kTc2ct9dYEProXBUHhZ1Kr7ubBTINDls/o6LlXknPPkT4ybEa5NQ49mrmu
bkj9aeanWMp10KNKOA0nYRMFUIThlMzFFDXmEkknuswjeohs0dycW0RdlSEsfTQLm2iFDg70VGYe
5DqJFm0/eefa9K1Tk1vDYtQm+ysuuL0/eNNbMSHgkHs1KqyRHn74+oS2RGJ/lUhoXmbqpB/DTome
MsI3pPWq1tcsGt8VxCd8Ihtu4GU9uMY+fHoUVuOdahY6B5IZS9uNbSfeTZIZuKJLElq/O/shHMS6
nJ1ik9Qm18RV55ZGU3P/izq7i3WZ8vOERjY+1RCa7aceKI/IDujG5HuFOORZZA401ID0BLA5kVUw
OuF32WzDs8gOmNuauef/Y5yYRTeGna1U4UWeSBWQagLxnhE7z4HRO892DXzENq/CMso4faDJaZai
TdhMu1kPTjNdRC0x4nhb9zCXBYjAZQvTq58grR1O0TxZ7qn2ekJFColJ8zlAYwXS+5SNidaYz2o+
2dfEAuZCm7DUJvqqHvnsyySvYW2M4milkQByUkBl21UVLZCUrd6UPPt9JGykWbUv41AswFCEX5z+
l2bm1YdVmNnOIsFtJcyeHx4cq9UJ9vK0QjoGKoO0D79Ek/ydlP3uGsRtfh610XJF/zrToIrIrf7s
aHJ69VT9p7AbTuGxDihNaGu4zxy7PAo7z1bkuoe03UVG6n9EOsH5+eNIvZRsEijYNqLKpzP+fLq+
t4dVPn8KGGYOZWv9/nQdS6lFr3rrGiqVqOzzn6WlXPDI5h9TlBtLMx6QwG2c8lDmkD32fRjfpg6I
An6a/CfZ4Iu4GfRLq6npsp11MXGzIwIyHz2KtJXGjdnFR8ds/20XfXVZf/N1O7h1nX5QElP98IYS
HjK0Pk+l0pIeL3v5Sk09631Qk4sX2soPBFifQcWl75rP1+qrXDpE2tSfYKcgc1QP6k+w8juftfcP
xSu+IM2l3+QK1VO7wPmuhY187v0pnEkzvS+x5K9EV+iQUHRyivo1J/t73emtv5dJZb/AHjUsVGXk
Jh71DipuFLV3iMtYOy1ytmww4sVMFvQ+ZVXj9tOYfDGK8FuR1t43PAnnHIKOn6U6rWQe+4HrdCdI
T/LIbU3ob8gYcUn9WOt5Wv10AvkJMbX2m9aFP6cuMLaS6fRrGeWRFw/wXl68QBeRv3RVyQZ09JS1
sHWTXl1IHNtmeZ/fe0BX6C+cRMeNgcLcmIfPQRY5lyI0QDHPR2Ti18s2ycNVY0MnsgpgHOM/4Bwq
laA0r1f2jUYZP99bG4+8pMhuwlVsQV5EuLtlnn+G3G38qvchYv5AyZVVNITNOrE7yY2kRLp4dq8e
khGgXOzn1dcuegN/bH1LqtZbQL2tnPiHmScd2uFFNTe04/eUPOSvkdlHK79iH2COQFQKuYdeLY6s
b5NekJHRBh9FH3fr0I7knVQY8rMdBUhGzT2GznzVyMG8hZnub+EHtQHvmdWtTZUX0QFKIuSloxLI
WV1XG1UKVX4C4kVAMYHX1R8WmOytlKTFukIIxkJB/g3+e3WX6E6/sgfZ+GKO7TK0svHdqwZ9a6vo
hgh7JX9rhjD5bJFz27TAjzaKE5pfkjQ1vmg2HoUhka3/Yu28mtxGlij9ixABb17pPdlePS8IaSTB
e49fvx+KGqFv78w1sftSUZWVVWCzSQKVefKcbdF08fsQfxNzETXOG47V2g7JlvFt0KqVsCsGB9Ww
SlRiXr3/SkB5Jy5BfMdaBVKw1cwYDVjDR+qMs8RR9PJpONvEhO6X/5dLpzs69RSNvvq0tgdpf4DV
HUVLKP5EU4bglIsg1z7Y0qTLrryIcEumAC2i387xNAFbvw3rtPH9k12tKbn1vfr8ye56WXpuQPy3
kTksK6qWl13XvaVGVT4UU+WiDYfP8beJqvfqAXGau4ksW0kQiapYiWOtrw/KKkdR78HLDG1d6z2E
J63jbHJNz88OJ70dVbH9Ua75f5IWd/ee6eTHJPPbXQXL59lwYdSpo5wMhoSKXwQX8s0PKzgB3NJ7
SpQWhtiQh9FQlS/AALJraWryxlRad5GmhsvB+v5eyMMOjgROpqaZXoVN9NzYMQ5UBl3ESHNCDyqj
xC/OFQmpIO7S690WlgkSgokcr/xhkJ8oBvcO9VgCYHX1oeCs5y8BQHcPYtaI62JlBciDiqEW2d0p
H7JvWZnIT5VeNhfIFk+x58Laq4YBGV0DJe9pqOtKt0jz0L3PBt241Z3IfSR76j3XarMSXvbI80up
8xwvU60I8AuumcEYyRN2bnjyS71+DfRyGQ0adMwWkcJRb5u1GDZ19J3a+OFmJ230kHL2NOoYkKij
a2sU3mt4L1mUoFaVkTHZyRn6rpZpVI+lTRRYj4NzIyOIGNVGcG65+Ys50XhdXa4b1S/XpqmMMUDo
5qYbprz1QJDs08BNrqJR9CJayYWJoJ2WpXdbUI8J1UqejwqoCZxxchY20aOCs9zJDQnO2eZKvruC
7UVZgDzMx3Ub9+RGJg6exGmSQ0hR0zZmfGMddHZt0/AD5bw4qub+DOIDNwz7R1i4P9Wml1+TUhqB
JVX+FU1wewc/egDXoqlfOoX63VzLi1clzAPyG0X7AyyvoWnOT60Mn8PntJR17lCDeW/qxIKhrk0e
iihD0vRf7e00+clGbAP9kWYRG/7PwvAq9eKAZ6YkQx7XOsCCczZqCtjI8AeSRAOsLsNwFL25sQwl
2SpRQxU1Km7O1Pg8h1D1OHVDrXxuVTLEs9CbsKsSdfrCdnf+7SdmZ+e+VIp1LCPULVGNtkVsdQBt
ZAZvqiJJcAfKxj6svODNj5KvgelUV27cwZs+ZcHj6tVzrZ7QcILUNkvGolIPpAy7pXCKOcGC/KLa
gygs95SB28bYUVlk9Jb2Yoa6skqiobrGihrvFLlIwC9o5qkI43jjl73yaFEktuwoJ3nvRuuRIPsE
5Ofxi6TVpCf/HLg8hvi6Vi4pd6wf9Yo7SFIo8kmBq/aQ2pK3Gwt5vOZ+OqwGhExfu45Tcv6F35zk
pBs5KYCw6hYEuORoBbw1PnlTmZTTUAq5EGPRAMkLQTg0IxqN0V8zYg/hLnzua8RYlWBs7dr3odKT
B3+ivlb6Ljv1aXEVpnAygUAwzmFXb4VJNJ2uNldiBQuxZraLnjpxYt9teNxdf+8PNdj2vqGcEKdL
oupq+2l2Ev7yGEgb1xgrgFiaszUIbB3HIiwOddY5hOAb/2xXmrYBExfdULKyVxxchqdsMGoSxlox
3XNzpIo0b2U31J3pka4cYWyBxCCZ2EKUso42whgqqV3cu7YHQ7NLNG04yoMKBE3hPJ15TfXUdjFI
cN0lWJ3IyRYldIgR+1zfD0lZ7NMpMhnCyLgZnRLde0mEslXvWZezZGnKVfEFHWEfnlBCiy3EpFRz
pjwqD1t3OkQtABau266AaszNrK1lDwtjAny0hRQcOICj9zYNLb9xF9RLSKcwTtrX326NBbrQ7qmY
yXztl5tbmS6iZbg57CbsYjdzcgPX8tGNpxATnMAYn6K6LrdSbJPcjwb1KTDN8sHnF9ysfaNYuipF
AS2MBIfSidUny0zVXeYZVPJPzjZSL08ppT2Tq54n2VIB67YTropcx4dGAq4thrpVI3jpFOqus0gJ
QRskPyU+zJqGY0SvuceppxlV80sd8jDMv1/5Go1QSfi18l1KW565Yoi2iVUsbMJc4cIrtxwzEF0F
T7OuoqR4kKRKX1YNpeZl2MLR1CSEDkkCfKWI/Jz5DXGL0N55ZWb/JD/34vZh8Z4nRr60pEJ/1EDJ
bWp4VM9mGGn7Zki0HaJp7UXsCNVPCimXC2t22/tfy4ynU+5dU+z4vmORgN6ZdtRbJ18OE0mhDixq
L844f3cK+mQjI1Yc/ITQ9mjsfIoUw0zvU/RmhmSdwD8ES7ek5clDUOfZS9EUL1mnqZfBbdMXXmUG
uNEgIjNNjlIG1Z2tlQcxazVVCH+n0e7ELFmPAnYn19yIWcKwxqYi1t1XzQUMTQH+XYvf7UA+GZMG
iWlxPPFc50uqmxPdaNBcnLACmNkqLsfzmoKwqGgXlWbVP8aN60n5jzKOewAiUGLJefdOaYdzcqXy
V1M31bCOs1hbfJr4NDTLitMWxZHCPgYZ3CEOEoLJqDsnvyYMDfk6h9bQ4IRfBP13nsggZO67nzAf
viIo7n9xEniCqSvqrmHcG7uKuhxqXez8mpAQXkGzbW5NfXCW3N5426emocDgaCo2PHK9hry4MGao
oiIsPURkpg2X+9cYLALd009dVbnPrtdNXxS1RpiRYdI65bpsDCQvJmdUAsztqOnQbUxDv3HgcUYM
+b6VlTvNxZeaF7F05FT8COHR0ppczbrpljz6BJuY8wR1kd4YrfKYg2emSb321iT8/FQrzg29vwCS
3KP8EEA6YKzyaOh+yLnylJJl/Oq2ZrVQLdN5Rc9rWKK5mzzJjRysIZ4+OokFT6A/wNkajtm+B4kD
84kiZcu6bA88atjg2ZlVLD3eSoYdr7LITZ+SqRnILJBpeBAW2fVOjjXuZabOvm86Z1XJjBHdbsqn
ZdNNVkCEOnkl5suBiHDWwldcNe45JC6/LPTeXqS+/BxZVF+ZUDJsB9JPG9NNy6WgERLEQeFUAFtn
+SQdD6xVHisUEWP11dL58+xIvYqRTAgd5PUzmqrVTYFz+FBmabnyUst4H9rsu5UYyUPuVNIFemiS
3kbH9widhyka+UA2ufqW+M13g/fsnZtLg/YlsIBQa4IljM031Oa7S0YR0zqwbZDEjoVkptJV+9Kj
3NqFb3JAOwe5HXk88W35Qxn5gUQHBP23uvU2pgPCEr634LvDP0YrJWUXKaG0IwD4bSghNk90CMgL
+NB/1bLAEJmqufWmD7q7Reok3ZpF3jz4Zn6O3UFFlEvj6F8mf8o1zC4Enf2bFRYPneSH+74PzCMk
3jBCTo0RX738a1b4tbfwOupFs6D92akbWZO3fVA4X/zM7da1JpdHmwPE1eMlLsOGhywNBocNqtv6
tRwbb9kRi6RaqAhhinb8aFE3kUXZp3zVlGb8qkwSq5CnpAvXynM+UcMmk+03H67db7YdwKzSUXDG
DSXcmiXMKK5sdG+OCVyr1P32T88YtqVXkLhrtOc21R2q9KQHz0x3tQ7ZwmBBOjJE6rKuEZnuEt/e
RnCSH7O+6nemLR3cMUvXyuAcx7hqFzJBDwIxTb9pA83cZG7zxbfSGoV3O1hU6RB8g5fpZhuF9SPn
ywOVMxqw0KBvHKmuD1C/Hhzqmy84TGLmVChc0gFcegQMpPf88EE0EJQpRymClX4yRZIErVhiG2ty
O8q5swblLHf5l97Ob4WZEo3PymfKx+MrxM7ySyYpr7AUWhc1zKvzYJS3LgTKkydheAycH6HcpCcZ
0gkn7Ie9Z8GAArw/00/SxW2oVPTN5L0DlbEFmw410zSUBvM6RbYeTbXtLo1ZU7guAWrTpTBYlXLj
H1WnOSt1Y8NZPyEOJ2Ci79DjEeF7lPtgpAboC4RdNBRjgacXLmLs+NUfPPSnsGgPLz3aQtciDl9q
JasuBFr5Jo0dGb6ual9lOw0XFFkk2zJov9tkQh6QCdbOfW9R2qj7wZKnjexE70FMQhrfPaCLAFx5
jL4R1sejU4xh7wRRvriPA9XqF0OlxoDq0nad93bxWmhhs0YUMt+KoamZ3H4cBX5Zb6T+zcmHZVdT
BkqUTUuP967FqfXo6lT6LSdQxTHy9EdSwdLS7xAh9J1DWg23YgiNq52Aau3qte5o3znXFQs5rL91
utHexjoh7ZRB81kG72PJ9zCU1OXQhNXPTn/qbAuWn8h3TgVppgUsVO2qjyieaUKkyAOpcXcIxRFw
4ut8S2DyvKVTjzT0LVHjgiJOTGKyzSiU6jp+K8VQVvXkIinltwhUT4bu13MZyS33IGihxNAKvPE8
2ATLuM89g/nsHpMmW1IGYT7nmZwsAmACJM77j9pq4zSMI427rm9+/TtpNeEhJhxuD3tt4Oq/Fdws
mLKHIP5ZuLl96Au4H+0GfRuqbpJdoFNhRX0mlckl3GQcuYeNlmvFdbRLi2JLuSGG492cush2GY/q
x9QmL+fz9d9xDyE5l0GlAOHheIWUOVu7QSA/NmNkoTLUyc95/FCWPIBOcr0PbRuGu1ZHET70nPo6
BFPyxYnLd9VNz3LBNz2Ke9TWgTMR5dKWpoXkutYY+q5xR3kHVhol80yN14phFXvFZDfA3dMtoyvI
TPNcStXyWpVL84edJ0/KgExQlckysjXSujPC/CenvIvPb+G71/IKOz/KoGgKml051Bebr9I2Uu1u
2xv2cJMt21vBAa2+ySQoVTMJf6bmmUwW0HG+zDezr613y4fntGiV6pEEU7Mp4joD61KCjSaMxTNX
dcsqvVmmlRV9K7J+6Wdl/EP2S0QQ0iB+MYEGblqoT47jqMHSYoDl9Z1OIac/nNVat59tx1H4yd4Q
5Sq+Br5BeactFwdX7yzwhN0PxYv4obQtoPhGZQKEb8IjVMThmsjNcEkcM1+0hvEtVHLvmVLEYadA
nLqF9NR54YwOVWTq/QmNBQDCNBkeh0TvKPsp5U2Zts0bvKgH4RGY9UjVGvE5tauybdNXO9ny4j2c
EOZeIf9w4n8ZkfqrzSvUE84qgMh/3fQE3Qc1GE4pYd9FHzjus6HrhIPK/jBhTzoNhuCiBy3Y1/E5
AKhHRU1Zr0sDmWqP93Jlon+55+YivTbh6C/s1ib9Pc1WjY3ijKE/y/LERepmPBTV3EhLIBWa3nb7
piF6PdpK+u7E1o8OpOmtcEL9lmn+d8TaUwqgnUUOjnpJHR8MC45s7hGRGrZ9G6WPnjpFrrOm+tOE
PCsJGuUHp5wfhRxYLwXUT2tFid7tocxX5D2dWzI1YJZhUiV3tHNNSZXg96iU1ViCWfLd0rkJR8cx
geaHJLFnWy71JtFfflimXYRbTFzpZt/3vm8Wm4jrNNe+7Qg2S56/trM8PUtehQDBGEP81GrxCdTF
HxaAyXOgGevMr56goA6W6qiexso56glxXMuxlXOOqPtyHHxlZdR1v3PiSt2jQzJc86kJdulAyAWU
QbDLPSdY6WajvpkDfPpl3/+kGG70O07s0Fq9lMTbF1XtZOsOgiR+LmNvPJBBWPq6ZCAUlWs7eQDE
FhemQqzGs3ZuJKVLPvJ8X5X4i++o0MDYiMBocj6cRopVl4lGOjo0tX7VGRERenmwKKlrmnYR1c0T
ZEHJTtjmhqqwv1wqW+3WndVpC55Gzjqpgje76gjDWHrwOrFRrtrE0G6R4zsbn+JsNzG2ZKTGEwVG
6c4zULzp1ALGn6A+d6WWPMGowHM1Kntgr/R+L2xKAvQFdlngoJJ94yhg/VBUwlDjJEdmP3oaT8mo
TXyVJWk4+Ho2HsBj8+64ZDACivpPDdgjHgSjL1JF2qGjCHfdQsC8S4refpCR95QtteXQg9I8da/E
SgPOOH7QLGMvCU5ghtN9MBKwsIF5rAprVFea77iQu3SPHtFwxzBJ4Y+hZJ5rEIou9WoPUuZlDzxL
T9XOyEaMJk9NHujdFxMhAOTIfR7y4rp8QeWLIHqkP/P5McHoLGF4T292M+kKNy8Wxcg3Ip/JvSnI
S68KGMLWw+QlJsKici91/qcYIHQqr0mYRivLKscbDFPOQlPqniyLNt7uNtkwt2ps6+BfcRETnBb0
qwFEcrLkXRgtZQMB91pqylPvWMWpaeJfvRiqBRi6oWGE9BqQsvC5d/kl4nMVy+0m5k54Lg3UfSXZ
yLeJ4rhUVdLwMXD2TW0Rv0/Hs1Ga3ACS8KEupIivPz+LPMFaKL3C0I2wCSUkpWE9CFttZwQaK2hL
Q1vlmFS5JOmI6oL6245ymq6yYrg00AHdZJgNlprrew8+r3pLaC4mW9jBmu+NNxsw0YkvXdUpK3gF
dW7Trn50cjXZ1qH+3vptdPbb7wTBy0vcDPnGsV3YYgIUiCoX0k3Rg1MZmhzRnZvauvRFPxA6RX6k
N2UToQkLvmopfndhRfnDQN5iYehS/crvvbKsQ9d7KuwSpbawdK+mzIciiCDtCaKj2aDNqzYGt5Zp
KJoOUg+qIJ2szxZiSu2JW6fdSupi9aZVj4EgZ6LcHXke3uA7d5NMOG5PVRjpi5GiEk696hTqQ8BN
ECyJpvAVHgt8s9konqzdCZzKukGMtFfhF5oonIRfh64VfNHmKcrgEchDL141lqIf6oB6fQcw17Pi
m9Ujx+mF3CfZM8yPa2CS0sP0oO42lfKmxU5xKpPAvQ+NPEmW4dCFGwhc0FhJ215aI14qbWNguo+V
nv1J6QQYsbTrDnzXgkVHpurByCLwck48bg3HBXBVSq8+2laP3ZAs9aasnr1hKJ+zxL7lkAlfck8q
nx2tM5btMDT8wjK0bcXdkqIIV27tXows785tPriXFLF1+DnDNy8Jy30g+zmFG170ZkbEJolDBjsx
G1FHDUaeVJmYdSWEq9JIepJtXX7k/rET5t5q01PsZyCbOGgCkBx9yBvIYBpaFa+ohzBfjDiCwFuF
O5yKKvMlqYh9AzSTV/Y0NAZZ2eYZt3cpsoyXhColIKFKvBZrVaf1tjB8N+v72gbkMHd7DYZfnHnC
qzbZ6HrwpLFV1PYBpO3Uf4mhikjlGmZ+eSOc0w5Mug7t6H1W9qKU0I2fb+9r+95dQfgjb4WzRjHF
qvRt9z4bm1Wzsiiz3wlnOegAPbVTGlZcd/SlpV7X0Rbc6M6wnPbaeoO1SYIxP9nRMSNC94zaV6vI
3fNUSfOclP0r+TnnnMEssIPhAXZ9re+uTR3vKWl3jpYmwcYibLXytRipzLqbWq2LLjpIBVfO1QDq
0lQ/kh052B1q08I/LYN4xfk5QL4cdRMr7XjEC8gTy2GMbB25i0Tp/0xzo/2a576KTLhmXKlLD3cB
vFE16bBbY0QvjYxUmOmk6oGYersMnd57KwkdbzR4DjZiVqmQ/aiLGHWRaTbTgfRVWXvzAlt7bb5W
ReLtVD+DtLwjbBcmZrmqpKLcglzmvmV743BwkKkw1qFh/dWNp66uJIW6/ODwoasnSr6Jpmovz3h0
h857NfnzKFoeVhI0QK8an7YHN0aIaBpJRqdfQ294FKNwTLNLATpPjMBYGScNhZ5FMDGmjyUkT3bf
w3c+7YpAp7aZ2LVWoSlp18GVfzW6tLckSg5nMw/8+SF2AVNOTrM91uFc9IfAXH6ayLxQXhRuMmxn
Z+FCPIKzjgnX/O/LuS0HRqNUlBeECTbUdw/v9mi6q7F2utOgpPJZVgl3NSrAwZAzsj9ANhFMikKi
KSZZIdGLNWPiwUAYdrRQFBI25XcvzqYkc4s87acJ4SxmYe1F9GPaWSxD89eDRwEii/UIiPq+a0Vs
GdgTSalmAZJ5FQ1jesiq4FdDbWB6IPKdHkRvnpj95olPfv+Fy7w9cDMI78X+8zoxnH3mK/0XLp+2
mtf+46v8x6vNr2B2+bR95Ul/vfx/vNK8zezyaZvZ5X97P/5xm39/JbFMvB9KO6Dv6AePwjS/jHn4
j5f4R5d54tNb/r9vNf8Zn7b6u1f6yeXvrvbJ9v/xlf7jVv/+ldqeX/J0qGWI9g482gXT11A0/2b8
YSqqfFal5Ajvq+7jRo+yj+P7gg/L/vYKwii2uu/yn/znq86vWu5QoVnPMx93+k/7/afrc5jh6N3p
IU/n8xXvu35+Hz5a/1+ve7/ix79EXL0exptRdO1m/mvnV/XJNg8/v9B/XCImPrz0eQsxE0//8k82
MfFf2P4Ll/99K9spoc4tta+DZATHRmonhkTAZsf4dyNmomEoDqp2E2ZhEb1KLJh9TbcMj2K6JIG0
d2Jk2bTOe8y0Rl96lUFtVW1ID1kQQ6BW98+cgiGynUZxTiVhC75lmhdrxkA3D2Tff4p5YXfhidqM
JYxYwiaaqoctw9QBgdWQ7Z+gi75C6hFfC1uK953tIPjcUedrm9G9gaEyPucpDKSTlxZFKMmJ2cCS
gLN58uluE9NqpP9oAVAROWuglhFb5X5PnXOuyuu7owur5KoyAhueZIP6kmxEYoeTPThMxFQ3foSW
qw3fjUH9fFdcdYIG5O1Dqnum4RBYxbVQ4uKqKI229fQC6LpY3WrVsHMLkA0fVlu9AzA5bd4hF2RH
sbAyc2SJjPph3kts7XdaRVDTO973C5KiOYVpDC3vX5cUbmnf9WeVB4u7mz5yRLPUnSOXPUXM6AV5
k7r9XaweemRK1D8I1zcy9Vfj0G0N/m9HQLneya8mLXvXYJEwiuXzdAFOxJEc/ZB0DagKOy8oOk1h
+sisfV5Y/n3gKIEDGmay58BxIbgieHVfIYzzMskaoyVJj3r9Yc3dsxrKdRcn6fHzwlEZ/H0TSg+f
9hJDIzPPRLqNvVIZaNXHCK2NcuddgibxLqIH2MtDt7X0ti6QWfLazM4Twq9zxug8Ulk6uc4r7xtp
7aNtRzFx00A/iGYkdHZAGVk/iB6CacM+kZKFmEx+u4mhq+teSsEJKzKKoxGblRatIwMvQ23Mh3is
KdRLK0nKRVhbxOTWYGq1pZi4z07uoteNMiFv1TsJ39mDjJO5kXIoPcBr/PKdZyPFf0JkSCVg+y+T
2pjpO121v852EzyhCp9WmpHlceWtmJkv5qBhCKqug8JketW/X9d9mFKqR6mhvRYvwrA8lXekTGDY
st2DaIwsQ7H+3s7WLjKxZtSEEC2cfBOQLQhfDyjfjXEnfdhAL3ICBnEXS/cN74s+bFj2cL1KMDSs
VJjRj/rUhGHeHMVQ9Obmk406PWhjOYgt54n/aYN52f0aau9sMqjtUg4+ZX9KOCKigKwmN1/201to
pJyuQgQlxATxtggNakRqMzjS4aW1D5QCjOlCjMGe/jJahv+M0IK8EXbQY85hXjH7lkLYUmwj1s4+
n4a511ON4dT7UY7epSYlk5EbMLnpYfQUAFDb2xZBA5lP2FvRajvhQQGXw5nb8W/WBGNPM6rrcjMu
gVRZUPhPcJJ2gpM0A6CefMxNUo9TVxjraUb0Zh+xpOo3Vo980+wqzH83DAREZd4plseL29bDw+gY
N71OuueCA/ch19VyPZRx+tXTDVJKAKwInQ2QvE0pKDlyvxQGwNWogH4trGt3IdXDXoCNBQpZNHVl
u0vDcJL1bBOw5ZSqunUCfmspJu7wZNdxw61m89H/AHr26jbaw7z47e7YUMVdBTDmInDlHpzCcQ6c
XPV0IbqigYvdAEJQoWl/t5aUafeFamy02ROyUxcZzsmHvBEysVMjlttFHQCwJCyQm1UPY2gKobo8
ejWyOUF1KXN4n0VPNPmQUG2b6qA63OrXRPS7F3uAHGBy1rfCWdY05KAjH07U2qqufRq/hq5jQT4c
AzmV4gHdkL9sIamsq5jwp94/2ZM+fY1/7xG1z4Qt81Pt5NEZ7v/o3JTWqnIIfULq9cskJseiG8GT
VEq+h4T2JI/20C2ET9WBoCbviTJ86kTUB057JW1dBVvRjRvjhx2o2faDTVwq/JnDC34SfYmQad9r
CUR3unNIpqY3FRgp57HooROMLolZ7T7bpdY5/J2tN3z3ICH6hKb75HPfVVjFWKwRTTtQerIUM0Ux
yDuyyq1hKjdd9/PXmnizLwNkN2NffyHqUZtN/up5qYyCegeuX85eFSTkr0ZnPokVYW7H5zLnoTHX
idaaDT80OiXXRz/13aPoJV3+x+DZ5kaMuqFwj14FJJmb+18u4e/ebOuAmaKG46I+Mc3OE/fFYh+x
46fL1VTrrNI6mTjx/2Xd7PxrbSCjQmEFG9kPsm0x6t6DJJew0BdO/IXo3bvR68pPxLUdQyf1a3vh
U2xF9bvTRqR0wtZ/9EOb30wjlI5mbcbHT/s0kH4d/a6E74YP8UmRK2vfSTnxJ2gHFjXiOacAeYnh
3MAKuGlDoJdgEczyLYwkZx3D1rWwCJSTME2iNbxjzamZGpJ1H5vZJlwUWVlHpS3tZ7tYMA+Fm7Cl
uWbuxshBq+1ftjTy8eMV5vVaSDqiTpKbaxgUQsWIO1iwkm/FMJbz5OIk8QWAbZQvmxQ1C89HbcvX
ani+ehS4FC3oF5BqdSTO/6XJ0OtF79WA23shpsJOgcdadHMvQQW2IKz2wegWmbnWuhCUm1M1m0CJ
lKnkwH8STaNDIIHW/YMYeQUEOLNHN7l1eATW+JcHT03gHxXkvZUirVakHb1zKUiSijrmsd3N+rUw
Qp3pnwdBiBRPTsL4zz7zmtmnmmiXxEQYat5OBqsHg1CuvcAVErlK/tJWKNH9NfhrppAKaZNSHUUx
zPS7p3nZOoTKYSl+BudfxWyAGdefJmbb/Xd0mtAHl0D69LMqmnmreWJeNm81O2cINhGvTVJ+1+vx
iVr/fmGTcT+MEXoxamJ55FopKYottymWFVwlfqM+9tMkxBj2slFAZgvfXjKNY1BNereZ1hakVYKj
XarBVcwGOf+RNIHGXAwtMvMX3euPCAfJT+WwbqmPqUDSAVmY5M7tTFu5jenvU4QuTokFCxdnojxa
iS7E4kO1sDOQnZShlpt6SPtqUWjyL9f7/LxU9Lpg4mAYOKuIIVF2qpl6QHiRlD3aVBtf3FpTngeS
nkstsvQ9qCnl2S8tG7Z7z0VxOocqTNa7pTllXw0kX/eGVvxZjLLNcXWygWn0AIE15X6c8rCi0T1F
3wd1/acYNVPOVvgGlO78re+057xc9MS+SiaVe1i64mMfdQX16zxPKbwPV70EMCNsrUK1Zu24znYs
MumSU6e7HuoWtbney5d9lSiHUTRxBcApm+QEF8LwYWqaz+D6OHhJ+6snXD54a1HwJc3kcgd6pzyo
MsSSv9UGheSgGGZBdiQt4h+FqRaqhFVC6syU04mC/y99QuFcmlTOSb0K9Dj5pVt4X9Er+dEwLe94
H4rpeZcxhe569ftlDG1Fonz04qUR5D9IpeZPZKCKJ0mK/yDX3570aaTIRr8DMomU1eSRF2qBqGCz
gvp8vAl/pRgRIu4pkRKTkmFWD2pN6H5aLha5bqwAOELr+34BO07OSWpQ26/l+bIjVLIwIyc7CmdQ
BONeHagUEtdHIULeDzZpSYirrVZ7a6pSO1sS8FgxtDxIlceaqhwxLByrWsh6ZJ1TT5Lffq1pW0U7
Swk8427haG/zGh5iw5uqujffh9MysOJvCRicazY1pDCVq68mxrqf1Etnm5hI9AydhAiVHzEUjXDx
9eCpB514mE2iR81obxKcmfchd2gf3BTK39+Xu3uq1Jq7vQPWdXoJouktHQb11N92rlQfDc6eOWwD
an1U+3Jndt6ws5W6hp4WU6yaGlUrYiy6wnpfI5abFUlEoLhFtfZH8M9Nnf3Ngkym5jMKpJ3ScIQQ
Tdx6LqiraVzJkno3Uu7ya3p2/GQbpxWN2Ti/FotpXYvVrQIu//PWRuzYCdqe/7JtTunLThvgb4QX
JF5FKM58URqn406rI9JpetkXxX6BFNl6heisPFchkoFWH6dfUnfI17ZHeTlHbIieS3lhZbKyciZk
PlLQ6dGYkJuiJ2wjQHRgxdOMaLLfPTGEJo1px4ih5emmG2/W7WWemU/wUjc3xU/am6oY7qrrULyZ
baZceOcqd7fC1FF0CcvsROmqDXa/F0bRhBBDbE0AHRPPdXObG/MprN3sBjrT4qhoUMSZVaUD4J4L
FqEpnxMDNBslpqsQes1dTrb6tal4h6rQQHJ4UmKm/pfqarepj/o07GoQrFQIuycxa9r+125whotY
CgL2mpRqcRNztp5vG92MH8VcINULEDjxs+IozkuH/DAML44pPQcw5d0AbFbHzAWROo0SqA3uvcaJ
ESFQ2movJnrDK29OaTc7mLR4Hpmc54nGl/ayojcIXuAmfMGxeZvGA5gy+4rdEZErIt+/r77P+SVw
DElT1pLnuRun8+EhiL3sKhrZQBpqrBHQFUMEjX9NVHkFNY0se5vZOZ1mkZzoVn6UQz33e5eoV7Kr
56vOumtyBIJ+T4gVRkfULpQsyJh0aWPCtL3nOuY+VVCNmcgp5UlAD1kutIIFreU8nqcRLoTwUoyH
ui52lU7xsh+N24z8PyxPXntzNZXP29TTonOIBuCVnPIvS+hm3RT14R8kHKaJNq9LKhgAkxItXrtS
TJ1+6MATCAHtvnNq6zZMDVW5qACXRMdiJbBufmJYN0NxrW3dR9ZitumKpJz+D2nn0eS2EqzZX4QI
oOC39E3b3miDUMvAe49fPwdFXVFX776ZxWhRgcoypNgkUJWVeT4ynA7SJIfKvmBsFk0mAmIUmU02
ar4fXl/mZru9jNuRcdzBpjm4gd3dkZhNcnpSTG8WS+5VarT4I+eqA42KtH3jYeiU+ik27K2violY
k84/JESYLkNZNex4nbR+vZOtYTl8jbz5qJ7onJeSb6/sBVsF8D0bQkQrmLqstWwDliPcyuoUlURR
aoF7klWtIuJTyd4yPWjPPKmS6yD0WSAPQ2pYy16FbiqLqiKeX1YzG2CnQHDbKPnaWkWO0gI4oLu6
sLMtN139icMG7uSABL6HFvhtgPifMAKHpY3U9+WvvgacALRY6JslqLyzfFyRvOuuGnXSD91cyCtZ
hEhRHewy8EoY6LQohFstOj1uAG5Sjav6UXeb6K2PGzd6LrK2eSvU9ofWhhvHLsuHolfFM2nphEdW
NSvFMNCfB6I9Vr7Ze1vZGhrs91Et0QnAoPOI8vch9giTiufOFT7Ee1LA97JRjo/Kb4nDbkhagiL6
8CsFwvXcWykA+0+A5VXTVFcJP7VHWZB8pZrBY292xSPJnBO+JBXY5eTFydJJ2K5mhgEY9Xf/psu3
emCaZ2GLH16KINnQa8mlz7lTspyEjk804qWdC9kwZJl15w/pS2OV/5jmAVnmFKfKipbX/q3l76Ng
OrUSUTrD5+XVrWj+wzam5v+r321YFPH9z5VmWBmJHxMr7UHcGQ0yhuecU1EHAmIQhbzqCs5JFrL+
VzOxoOEuCL2jtF9nkEP+6nez/dGngNWx4ffwQ1NLwSKDF/7jlW5D5NXf7yYz8A0NLOsW/2tHOeNt
btlPDxRzXXJXgdSNRsCyd6BK862Ni405s6VlHbRJSPAwAY03Wz/oaBj9UZ8HttIox9yKyrGjfVH0
ygOBg+ZTV2fflNzsj7KGy1Vs2JuZq47vzRPCIbswzodj1joaKjlkaoxWJNA3zcRF2mTRZSaQS0fk
a1ktlInY3bKb7vDZ8v1vq+CVaOiQDDWtRSswzzaGO7anOK5d8lRCf6/M5FcmxXFNgFAwVT4x6H5w
kVem4GmTay105H83oDKG99gz36TdmtIIDMXcRUt+1j0HSXKONHcC4BCD4DanWCjIkht6nVj2rUYO
DLxvCcIkh7RJ8oM9RA+hYabb6LdJ2kurCorF35cDGe1Y+aCvo2X7H51+zyZt//uUhef+M3tT+FuC
nJy11rvZqU7CDtACmQYFOSaL0OqCHxlhniQR/eQv867DxnqbtLxZeZqTXPIckiBwP7EbrVK7WKzR
VlbXFktS910OH5rpGBiEZ2+qgFQiu7aH1R9GeSkL3SdAvWt0j3AtYraJ7RbT8dY8grhvF63Hx4Ru
8tdbQwgeFiU2NC/VNH/kacvtGByprJEpYRzqfPqQNVn0hTF/afpqLeoxf5Q2NQQEU00OP25MHqLZ
HNWGa9lmzCbwJ2I7KXq7vNnStHEWY0ew+m2iIf70NATMr7OSDrYnTS5ayDmkLXNhy3rJEG2kjcVR
uCxF2OzgjFzyYkTiA5mlx861hhPczFM010iTLx9HKPwboGnTSlZlgQ//B4HyEd5JuiW16V48Trzl
IGlqyLbeQjbolhVgaPKEh5FIMg9pxqEQl4ToeKOYwnMz16RdBJZxYO2wlzVHnQyiFMVYbm0ktxbS
eC1qVVw8gVSY3kKak7agV/WzMUaLOq2iteUq5TksTE5nQfPuElvTz/y/HQKebe2lszhAUTsj+D4W
2jIFhkIyd2fsMyPMvwYliasOVCpgR4qyjqfSPhoQSvZurRpbG6fIfUc+5AoEi/pm5uEnJ1zVTzva
oqjhb7jPVFub7Ln71hXWMi99bFbbuouctfmxbdy9bLWUGOJ9MvIVR2vU2qnEQt4lSNysdFFZR9Lm
f4BUCEig0JD0nk234mazYLTvcrUl35we0q4MY9HBsv5nGLmb/z/T/derStv8Dtl3ibVPpHw1H182
c9HOJ6+yINloFRHwe7yZZA9fjNqmFSp/0LmvtMnxskoi6CPx7uadrN3mJUsmgwWyzUmX2reElc8y
y+lz2SUki9pfQNm7l5oTtrHOyl0u1PCc9Q3Zv6ZuPeANQnnK9YAroUO6QBbD/DKY7VMf8w1Whnpp
9pxxsss/XPmqf6BW5eXopmJdlQapMjNZVegmhbyaC9llmums7ey1Dqf05ySK8cIdDcz1EHSfJKvs
S9Iq33zgRlvyy7tdGXoRMjbqp8l3bJc5Nvid3M5fBxKQtq4zjWtZrYemWyPUlG1l1Zv6aKWaenQn
q66Y4VcIXRxGbpWvPiQr0o1Ab5WqqpzQfyauOQO/VqqOeBm07Fe1mv2tsurGrgeKrPvVKqvpfWGs
R1/90U2TC/nVUlEdSgxifZssJjq6ZwdjaSiW8J9ZpUqnnmRNFmmQziAL8SPq9SxdD/adsHD04zbQ
SYdR9evVvFgnMabsOQQi0Uw2GEg5XFv5qRmkKM29k8oU60L0sGd/N7ulqRcrOeN1WjJrF2PmKesG
qZhll3T53oxTdAKRi11NxJ9/qiYQBuF+UabeXE9aEO7bysme9Fj/RMQz3Ra+T5xO6+cnWTje0Bx7
5yIrY12W7erWqCu+tjQrJJaGtux3AA1fvawkmdCtxMIVtnJuZsEQTgP8S5ZAWzI1/Q97UWa+segd
4JNh0+I3oJscBYG2u5s6lC45vog+WgGj0jKdr03v86CLCzjxHXkZbd90MCNy9yuYoK9a0VVPhj7G
e5ZK2hrEc/81Znmc6O5XA08dJ7WFSiys0B6Nyfkhx7EP4PFN2snDQMYj5xGtwXM3NK9IMnV4MjRL
+0JGKdqdhIjcya2jLFK2QoFd8Jiad5OyCEvSPtWmRCA8sx1Iw8VknwrXWslNqBPNcm2Zv9S8Rr3U
caRe8tr7qEJfu5M1WcjGKPYWPblxp5tdF8I4toU+lUhVqrX7ak36dLK8cFx0KqKCE5C5tSsGZyur
qWK+oOq8RI0VTYwZW2NoUcCnJoKjvIqnIK0X8tL3nbhe3JpUp2HTUmlEhjPkj46/LpH9WxiN5UJz
nIZjNBc+XphsVen9u51b7VY2oL7lIX0S5m+WkZFxWFRBzd+6J3pIXgYzdieaRS3mB87xWswkn2v9
2qnlyE1D6wsg1hwzLaOia3huGtvPwEZjFC61gqsYPddJ7JpZu6cmXJ6neqTvmlSIF7XzfrWCvov2
Y48yHOsEZ0Eunf852fG2igzjJ4T9uzpqcfIBaWD76N1ZtZ3fS0d+IsppofpZcJBVXwuCdamCJnNi
+6UeJvSR4umL5TnFJmkGnI+uXb3P9rwU4xdSZsGy8hXmeGdZEiG1z9UhfDecGJixWz+3IxTINOx+
SLOT9sG20IeFme4s9mh7yN2Qmucr49/VURn6Wb6Q5uvltXtAuBXS4cBzf4/5a55rbw15gWxxm9N3
7QebPIhtldn9UfHzHsF7pKzMXru0aJkbiPlik62xOvRHWeRV9qwMvr2N68jyTtIGGoQYGlFUCzmC
IJMQ9/Q8a5lN8U7j/KdA/BWtb3KSiqTfxL+TufgD2tNCtpph9JHXarubGk2Q1TCPCIOGk6DCCsnS
+91RZoGB9LEIMPvKNjaOQVt2LGgKFiFVwyHGVqlia1PAM4N2LTR15fvNz6LAla8kJTqB5L2QWfGP
2Dv/V2Tf2/5XgxSAv9pmQsZfDU5mk/x6m0b2lirxV+H4f8//X9PcbFf5+N8jMhOyCr9d3k04v5tw
loeWvW/v1QzEo29k+kJT6nKFjyG/R2Esu7fnK+ILSGCyLtIiiylARa7qLfuPrm7SjOyHdtchv2cY
yjHlNua1azlSTm04ance8WVJk5F2AYoXpoEbOQyizRSZvrvQeK6eCqdfa7Iqx6VFknOcqRob1Sdt
nDS/rj2GRITe3pl8dfJ9bW74U7e9NbhN2x1qnI7Xt2GoswiYskLI2X5IcTu1Lo5SYZbOQ1K7xom4
l71sU2dT3tuAOvSR1dFclQ1N0fbrSnPdlYhYhy/ZwXmLmvZZDdq+9uGPerGA9xzlLNwV2gfUbG7t
xP41d1BdTrYT75ywNc+NmSc8X1OOQLVaJUQHssE5mgzzLK8cv9Lv/KZ5uvaTQ/w++Z552bRL+afj
+GaEzU9i19R6uLDmWWW/21RzXOhoF/n++pIarIyQrKxVP5829l3rk4JXFDtZRescIWCTVCRZdVJQ
H1X7hGCAc0Bfwr4Wf1Vlg7R1bhRuijGIIA8S+6dHfbJA36Z6QGOueggjzryMQpDx1Y8VHzMFeSZ/
2mRnnoLNKumhdciq7CfHNhFrDwMH83XsX/PVddBsi5pcbA3V84ORd78Kt7UPPYsGUuAhLZFM9U/D
LFleIoQAjtOM6rzawC6HOQFmsNRKfyVn+ONSTit7yxYPggg/NKSRJhXxKMQ3kcQsUjThm8g9kjKN
k603UUsv+lRdXetkoTrHa6/R9SFYWMHnHy2mHJTP46Ges/0mT5BleMJ6xag85TCRVcj6isKMCwUZ
Zk79APoIbR8PRXgMyXOFPq/vozTZ+Pg4d5FNWtVUlOaeM1tr5xv9o6L3ZFlDRV7oU9ds2ECNX2K8
COSfju/Ch4nAN6TZVEl3tWdWNV3tfSr+sMv+E+Ek1/5G0ionVBVBsgzgk/qyPFezum4Ssz1uijHc
T7P2bm8jLaAhoLepZ7FdnY3Ljl9UsJKtPmjWo2fFPKDmsWU2WveqEu7auS/SB87e8b1XEKbTQ211
+qKuoPbAgltA7Na/6lqLPIbfheDMDVJcRS0WSeTG5y4skicUly4lNPEPwqyyjeXXCoA1t/hwyWTG
f1SQ7IdGOwf+qCamJ1I0qxPoagSESkSAeqe6mnwrAFDESX510ioFX1pKeLbsLPvIBlmVRWGTx+75
KPL4wcx8uXWUV8qMdM77b7fppVlOcrP1QfiltT+SIZ82lV772qacLJIWFbZrK4RIyyX30Zpl1Nxk
RnF5HFqdu3jqRskGB1K6+B+jiKWK9rqrr66TyPmunYy4e9MUvdpFehSeb4WVE0Xdj8ubBTxSeIZj
iVbCFJrPuCT9O2m7dZFXdeFMS0/TlNWtQRsdhuE19bdml5J3OL/Y1Sgv84rIDuhNKz0x/nwXuo0r
ri3ar04V93vfG7u9q9q/CmmTVdlwq/7RJSqVZPFH/fc0yuQZSw9ZraVsvQ3+X+ey5xdWmiLYodl8
B9pj2oaDHSyqGaHVQPYHBeAUq0Jx9UMWuKC3JGorBhp1ijnfWY5miLPXq0YVlUvGqDl/lHESB9kF
/EAIWQkBJt8vzN2Q2Darx0r56Hvtjsw5aNxqMHD4NbPLZ3s5lT/0GFJHGAXiXDTGvg7aTa90+6g2
888gdWqekrryEkZGuRpqpb+3VDPc2rA1Dg7SE8s2GQuk7QTw+6b5mtZ29KIXin2fk0icgXt78TiP
ec79vWySBegHQprVGt1AerOueKhrY4Hm7rcSreDnGHFblCuUpayZiBk92wM/MiduVyNr7ZWtLywl
jJ/8oO2e4iGNVk7qNdsktbonNc+jE3fAV9koi8H3vjisFo+yBo7D3tYGuZuRiltoyWTOPJlrB78m
m+qk3eIIPo1tw4HflLOGmSE+HYRsYk7mKuSTtd2IbZlAAwpDpech/I8SjxTG0ZIasLNJfOmtoayL
r8i82CCW8QIoacAp0xDfy0grogwvZZPG9zIIa26r55ps86PoUquJuhgbVh222RQcF8bqglj94tHO
jfyRtTTJEtmUbWVVNug5ecJRZJ+lqTa76iga+/nafx7kK7Ncqs+mJxm7KFn2RvMZuX57kF04yXAu
zWQtbwM0tVmq3CSPtWYsYptFcFyEnQkqOPHu3FS5RJWvsFki8POMZFl3Tvua8381IWnFA+W51W1y
FtAoqraep+l8iF69LM2AI7L5YZqIGLZxhOzPXJOFbMznHrdu/3fb2KHCN9Qk98bKOrcc6ITsqR1w
I+sxSp3DMATlBY2ScolKa/rt/90jZY7h33O0WokmiZ77uzJOmqd6VN493uMxn2tV1ga7qR+0paIY
9ZOeD81TnLwLI4kfpcVEYwQlQ7PfyLZwdO2zMcBJ8uvmIYkEYc2lcWZvijJ32nWfPY/swFSi98Z2
9U3t6uFdHqvWueVmYPWOd6h4zFWk63I5TK6ydgoCIFF9d8BhTogtTY14GUEvXauis8RL23n2H9Vb
q+z8X2MzfH87mLfpJJqjLFwV8gEP3RyU4z82eaW2EC9wBXucgmRzgOeYIqurQpZcXY3tHE0atfYu
tfRpPxXQsSWUvUUBiWeS/dxpk7Ibu5ZQ/UyEH2qpL4F+Bp8EThIOFjovwo6QSCyIwYk7wK56eDZ7
RZxjCDIkN/EzOaZ+sb42WlFj31m++haQ0sBRj/ea19wiXGtqtx0CNqvcnfTnMjDqA8cf3UJWBXDw
+7COEemplHap62+aKNon2VYBWIiVMjjLmlaMxdI5TyG38nsYOM5hjJV4SQAA8iKjNZ66ctKXyC0F
n7Zub1gpmW9dU0AVERCyrFEJXotZEGzuIEfGszBJNUB0kiNZWoefU2lustE23/q+L7ZdvA580N8T
EcPV97BE53BsNOXV6vrPyqzii6yp4rVuG/WFkLr2gcO1U5LkKH+3HieZIvGXsiqyPt0SCmytidN7
T8mPvysrK5uIslemXUHUtUhwDalzYQYDzKnfV0MKKYPNQL+RDbLQisS69rMBfhyAhi1v45OaQxTk
j9oaAoQXbOwMFa3BadkZV2N8dltVcMdMtEdIzf0yLmqHD33yF7VdGeC49GFZOH5+sNqydK6XqVfk
B80xcUHbBURG5VurQ+fG4ZYjNTQQBj7ylMr1HlmctumfhDdrhqdG9C3xvCWux/ZnGnX3BjCqj2nk
B2PoZXHfuHGx63oLH6GWirMeleoq0Diwh9n9VQ4anbsCCtEP2+zTRaBm1UvWIbRe2V63qHwUwDkf
7CCK8purR6PaNbHVPuOTmLXGiG2XrVUe+BzyGN9ko5377hMfjGySBXLnr+h3uydZ063aWepOT8TZ
PDXo4v+cSzaWyuT8e64QwRND19yTMQ+Wc0Xi2U9SYyXdbp3ZJqgbhc0vf90f9W5QnGXaQhyq57V1
I2B/TPBgdrAizOdEi+xN2WXxupnX2l1Ugb5VuAN3c1Ud9OmM15pzX2qKVoinIX6QA+VktlncoeDR
88yjHYGgkmyt1D3IuVR9+O9X8l8KP+TRo/vetfBFYxI6GsThpu3qdiFb3K781Syr1z5qWmt3xHnc
3QZHBTsLH37QQht1bqMVMW4HYaFtRhgrZ4EJ99fZ5M3YczXQxhBZJi6vvdOQ4FpFi/YTiDzV0T5M
NSDMuGm9Te/n4xd9gj31j7ktIe1Ks2r/p/lfveUk2ezT+1dvaQ6i6LubwzYeVKfbsXMytzE0+mdj
9L91VjV+AxLyqAAgejVEZJJcZapkblZsf9ppWsgeYBY3feeSzekFBQHt7ZseacNS5wT+xGoS8qqq
NPlJ1lvixvuZC+X231haI9uVGz8zvzijK+N89KJC7ajEq23jT91WcHb2dt0qx65zxXrK+/oZsHkP
V64evuWVPt94jJ84hrZQhxdt5k7PHYEt8ElUYrzmT82sCPf4DzsaaqfGKNRn34EF25vmr/4hQlG3
/jf73L+b+3s2/eX88gP9d//b6/rM81d/+X7+3f8/5pfvv5rfvz3m64EDlGfdNX8Eett/a6FAT3GC
PoyzIJMuBPhvZjtcBuIb+unfh8iw90BuOxacprmDHhRtPMcbv8BrA8VWKW+2gHlcznbEi8cvEHmW
xm97RqLd1T73nxyj2+E9aRYpgiuH2oirapGkinUoe91GwKMTK9kiC9lwq8qrqtYZ8ldzHrX7NhiG
3c0+ar2JpyxQn5B1hsuUxuKj6OoXh1PVn/B2U8WGN9ZO/W5Ao2Y5gGHZJIVbgfajQE+rOsqqvJKF
0nNc7htNDQmFR5JCilYxNSdZxIXbnMK5kFXPHMwliJdmdbNVRosfW9Z9ZYo2uuFPCzlODpENYwFV
lpzOCry/rX50k47UW+W/5I4ZHrve1q72MQJxMiQWcpoqiiTsDYxz14N/iZN0X9otKuoJ0VxbN0Pd
G3a7csTRS96cTSrypM/8u2x6GkK2N27Odssen1AHmZ4ctAtIKe0QX5xtpN2MCLuy4Agt0vwscU9y
2/jUDC4IXMIyIB+7Vbn0B4eMgkScZasVznlWRImtNT2YnlpAXPNumMVks9RV3X2PgvFNg0v4M4nv
bUiG/sKyiI+Y5jxBsPrrNmHdInLCDjq1/SLIcOu3KM8FZxBQ8xZT75HyhcQ17FQ7IDJAA+ymlsVe
1gZcIxd5VV7qrhyu1wrP2JUpEj6zgUAgcvjJGkp9Us9LMhNPVVYM+bbqRpbMAPWWHE4OJ5O0rQwW
FKQfvfv06nw5FKMB77ZQ1r6ahvtY66fH2oxAzgKW2w2q6a6dJqg3zoBirKb4w2sTz8DHJgvuRNQO
r6MTaQs2gBk6DLROZcwTBQE8Iw0HVEpKnhi/C0Qgf1XZH0V7xS3h0cMCOpMG1b3UdrtkLcKpSaRx
24h9NHHmKnn2QO+6bBUNOv8l3Z7pmjmxxLjg11ZRi/dCmTXE69i9cOBWHQyiS9CGUjryJYNgw+TN
omzIjsgcRzzIgsX9RVc1UIY+7LKrHeyAoRT3NZHbD3lCYkooJrDb/wwxwrLHbxi830wTkM6dquPQ
vk3DOSnCNjwZr0NrwJTLZGqzleYhhFwRjHOKJ6G/geIvfbV5y03hnx1gngtpVmOBgoZhvWtQLTnv
dzZIsBM3FeNQXCliDldWs7sqrlxl1UYVe6Q8MzZTp6UXJ/aza5EidYIwNAhsi1CUc05k5VbV0WEz
63a8pH5nkX2j2V9ANG8Kw89/5H3znlfa8GrYar9WRFQfUXjrj3mTl6tetM1zV6beiiPycFdr4fSK
f4EwGr8i+aLXxtfAab8oxJqQJkhN9U3WN2n/ZGSN8awSO8Wfd3rNUOa5Dyb3UXYq568MOQ/awg4h
LYus3SrqEG9KA34fuS/Di965R4Xn7lfLgYOpDwTnhCGqk6RkwqUb+uZrOZJCl9uJ8zBAFjv0GnEA
I5HaX0ucb7prF2+Q95Odb/vhtm7M5mM+MpIdUOmFgTtm3b7qhHgSYfna4nfd+vgCdtUMfm1cTXue
I442cWWHe0R/SYIEZrVE7Et8DsrPUijjdwJKufuRL/4YuHa404tQ3zm1pz40PmxvwGPTd+KHAGgp
3yrfSYi7qcW9byNbXXc2krOEOmR5HR3cmSAtC2+c1COxP+lmnEMrbrbrlQNk2mn4Ql1bzLljoPER
27qB0f49D5+NhRAq8mplkQ17f7JxLf59KeuyEIYx7FXSSP5nJ7VRVI6d/X7Ym1HJLAQwBsQIgUpQ
CTLTQ607+1VoPhTV0N1H7tfI0JFVT9IgO/qj9yjbbLcxH4KiU3dVRkxqT0pBtIzNwFh3uaVxhjXX
fSizS27NOdg3ursGjMfC2aYllL+xENpuqjiSJpndZh2sceJTT8R/I2DZtfd1HRL2r/ZnWQN4294X
loOHOYvFWtpkMfMU0CrQzgiZMJW0NZ54TzWl2V97mO8i9fd4KCZYoh25WzmxFmjHzPGPpbAfOL2P
LonqIjITOA+pXtoPWWo2ezS1w4Ws+vYgLqgp4sLrnOlrrfX7QRDporjxtGsUw9iw6FA/CEAEf6rc
1YPygOepexjsMt47pnAXvuf/NIp4XvLNGtbmk1WyNmk4N1sMEJRfRBwlq9ora14/QQiAKMGTXbNg
sW1S1tW0cg5toNac2ObdxZvlCkDEjk9tS5TgaCjpu+8j22zbgOosC7oAed4PhVfHn6j4+YsuNRD2
6EGqxU4tEIOICM2wu/QZXCxaWG1kP7Q4/tbjQPghaePapilrsjEIPNhZmdAPHYveO7/jY3TU+R6h
Ws3OmPr4RPo3tyJriC9ILfJYZBfwMM5iJqVfTE/Im6m4RxBkG2zHhL0yaO/oJ8RkHPKjtgHZNoFd
fjfU8a7IZgi/Z5Ix3E5IHKTBuLA6zX6ZLORxw7ZiU+1XZEiLeOXWfvVOBBLKEHoOfFi3q/ciWbAX
8t9H1cqPoESSpeyV2OR864mD7Mg8COTLykkysKii7s5m7VX8pq0KKdRSeXUCl6RIF+9ELron01eW
6ngMzHOXFCGaNUO2F0gofdOL7LupmtGHqhG+GEYOurKaxblrkkwEylqgLlK/Oku5HgG037acstAX
al93F2dOI5OZtDLjlljMDhx+9+jM6bjS1Mc+dJakE3vXSYqnidzFPSLT3aKs4m43EBO3QR5JvcRN
GMKv0M6yRqQsgSlzAbmw2cbwiXlC+ka0LvVeLJQitR7BsYjFOFjel64tL6hAOP6CR601A2151VOY
xWSOlFm4yfScJ2WvxwrBUQmariKyScxo7BNuKn1a+SRcsU5sj9dq2Xli05gAmRyOpfkzRNHGiTVV
3atxjc4WmNFFIrzyJIt0Pryp+OSHqzHOdtBrjKNsVFMD+gg+snVpIuaROESFNIYfnRM93VgK6PuR
ODB+xrlxH3Wufh/kXXkmwRCq6z+mer5qIEx6w2gfbvYhVoylVXfFRgtjH040gp2763TcEYndGc3r
VHJiJEfbY131P7V6gq0/BPmP9Fz3TvNDic12YTjl+ORUk8v/1Oj37GzdVd/kn6wALFQ0OELu1Czg
JIwUO1m9NVyrHF7Fbp2d/rIPRquuIrjaK9ntVuQ5Lgwju5cWw0kLZzWMWrsUhputB2+vCr97lEXg
8NF6olPvZBVSuQbxFxLPUHePCt/CRzCX2dZ3HNTl51HSBk2T7HUtcveyX9+Q+BJP3uY6YO6WiyDb
1JM3ruSovjK6x6pSX5EkzY/SNDhozXZ1dJaDiN3LURsJdgUnFGetxxE3aihX6lWPMxYsP3dP8aH4
qb8xLN3f41bWHrUJvKvsMdj1J94t9alWnequMut+4zVoBat5dFfnhakj8iK8c9mQ79+65hEqCQhX
tARWpjFDqpAmXIGBre7wWzrvFg+XsLCN1yDUomNPDNqy8CznXQ9qboVqFbHLzs1X00P+JHWCZZMT
Ma9pTnxXp7p2JD4t3EZR1F/ypinW0EbVR7z11tKo6+i1LEMNvkwKl94avygIQnyru+iuiHWdZ5sz
bkNv8sgroWgDbs5uNgp2N3jjLQ+wfjJ+eGbiLJvJnQ5l3NkvYWKtg2LCDn9lq01wU81MHz4ygVe6
A+vq4YlAhVznCGQePuaEhQXFUFzaYqoevKD/KocXjrBWqQmWXXB6HYfpCWezfue6hJq3xdCdddvO
1gFqu89mqZmksGbh19pCPVpuear+Lux66yeQgxfTivOPMM/LpVpr4jEbRn8jZ+zZelxntOG2npW0
R3xqsPLnchhMQvu18KsZdCcRCzZRzJgRVfFd48Rr/DZrz+gicD6sUOfv0Vv6UU8D4ynoCcPoE/uj
1wllUaAP3BlQpJ9UP2EXCaBgKtQMQa/sGkXnZ0Z74M7RLmUUHVGt7XLMPj2nDBGg8pxlpVVi57tU
+y4BltT3qCbjryGGujG2oYJEuGwdYnZoASHZS9mqlyS126QWou1nHhRXOCuYxf5nEqx5+GufZas1
iHal6tEM6+QyKkY2p6oNz3OEWZGLu6q2xhf2+sXeF1GwloFl/7aHs10Gov3bXrBe+C+77K8MRcWJ
ZGru1CTyN6mrBUjQ69FL0OnKto3hH9heFL/0Qin2lkD8UrbmWqKw7xh5Is2tritQUx+S06TNhzhN
/SnDPQylS/Z9D6bgFv0hbZx3chz/O/pDGYxkL20yQEQ21CbnAjXBobYO6NhFoe3kTDrHyEokPkqH
O3stLCRPio8GxevXagbo4wSEcDZ3TX6Y8abNiWqUngJjbI2zvBLzFUD/y6BMyV6abvY8s5pt/3uU
bOBA/NdQrzH/GCWC6Xs11cZOaFp0adPYXuWk+6zMAsq6tMnCJ7VhJwoXVSuSeC511bUscMn9I8/L
WHZT3PE//D0EdbCtW7bO4dpPzuV5JE02c+LKH0ZF9ayVPRHv0Jp1qKw6I692FaDbReLWAYKb8yvE
vIKcW85zHT2/glF09ir1NPxOeus+WJNGpp02VN9d/UeRR8OnWWT6ko8hvXC0bO4DBMI2ArndS6DF
Jhpptb1WUpedpdZlr5bakZ1TinY3zNXMrEAvx061l63AHDpCmYL+OKph9mq26Rc36q0zOd3ZqxGx
ledXtW8CvjZqwqvWk1p8EMMH3igwonOkuOkTmUMXaTedPCdCg6ThCUWlD7svVqNrZa/IvhuHog9/
DfdSEGMhFPWzbiX/OdwnqOXDmvLrcCDsxsG3XbG0U51oDD30lrGLtyfWR/YCThu91e27C9Topalq
5d5POEhPneit1QNnj4unQdOmiN8Gdq0b1a6JluJvsnD/D2fnteS4kbbpW5mY40UsXML8sbMH9Cyy
SJY3J4hudQvee1z9Pki2ulqlCSlidQClA1hNEInM73uNYtVbffRwmDOq4DQ0uLMP6EPv6hGLJMUf
u1UTFOJ5Cq3fiwR3ijK5g5rMEnsmYcDXWERWfnIMczhKp13pxzs38XvHjkP8YdH7s6kq8Szs08gD
wlq1+yop7yPUqdUtnIDmlyreMe0eq6j7slXzUxBXMAw9N10ZpokC4nxI0/Y9QS5lP3YlxoFjE6Vn
DcXxZWTb7UZW5Th17khHnSRiZWTXC1RDtXKNBBReZ4yPg0cUITLqVxwISzLko1iBRpoDCghuo8md
3A681J5FkyxiETevpmGpN97gKEt5lu/r7TIV2ETLXvV1RN7vlUBLeEwTnNTgeDes3qN0NdZecVOH
qrUirBlsuoQ3OBoDnQWPkR2YbV6LOULdNYDcI/ghoiQd2f84qNO9McvkrFh7O4umr3i/o1G2JPoY
PTlNDDILr9TvaQ1Sz7O+RcAQCBvb04ORYUM7DKZ/MAV8NqQiwrViw7kXVY5f0US4mWw6+ojia88s
TGrQR9oS24Tt4BX2Hu62dapDt1y5Y6K/Vro4yw8yw2AXw4XEGo4XaaFOQA1yLzrLklWX3xQlsEkE
/qm9rBoXA3vcxVNCn7tBYcPZqaI7dlbdH2WpzaIfJbsXykENgYoz4KP501Dc0ftrb9vNuipWQWAy
Jm0Wt0G6c7GyuqbNem7QbalHr7KzmOEiebgYEyd5lMkvWzG/sFTKbmUX/gHZSsffYis7WYIk12uV
oavcpAPp5CDW/QsmdmKFURPQphA2u2zz5hJx97Wi6qSLcSm8tpeeXu86srcLOeLjhCREWsq1hxKU
5h8XCVP+FCdE5Gf+GNkuz4o7x1y5MXbksuOXq/OB5jmM1OKOrUT7VGfObTh2IEHmmqOlT4oauidZ
s+v8m5fOmhxj2j3ZOLrjNVlMRzFXC/DMi9J0eqATnKkiWrPUfbe7aeupe4q7YFym+OTt5blEvLGW
jMxpJ88dVCbssQ/M7fVv0FAY8TpcE+S5DkmuTWuoyUb29rEngD7O/nolFpxVamGh2PXFs2dFu0nV
7XfLVKxVAvgB8lBQPMIfvFzbUeVYxeznj+qQNfeOqX+R7fI64Vijzuk208XK4F53zeS8D62pMds2
1TkIY/dk6cIiDKGhIdikw6oesJUsnaC/wMLsL8pMz694TU6qC+TsZ7vQRbAicSlYoTFCdvhCw6wi
Q4FlbvILVXERdh3PGWYlB9mWmnG0YMYUq3LfRIC/NVbx69LVx31MYvOxz6e7purxCWqIBY523T1a
NmREHAKO/Vy7NgWomVRozspaBF8NL/OkP8jq6EXZ2k+CcePFYBCdtrU2mWTuqIHXLoq5iHn8xqy6
YF7C0NbO7B4NXG+xaqIAEM6Mw9WmeJu6001W2Mpbw5QqUlbkbK13iIzy6wIR+dak7g4TtfyJl0R9
QCF2dtilHY2g30Zcb1TtQfRZHqzGS1CW2iFkmX0w4Mk4LRFynUl7Ifqhus+UzN0FYzRshygZH1N9
+I3Qv/VbZDGPoJfwkhdmsnFAXtwQTA8vSOAiJ2PF1m9Odm+pQ/u10bH4tT0rObkaoIC6BvWq2Kl5
QBuhXnise5jmqMqDF/fmYQ7MAPefG38purLVaMt0Q34Yzce5vxFavHTnrSbL+yWGBN6R+LXprHpb
DVehotirNm3sEw7eLXueiKclKMpdZxg2+Bo6fFEDGO3EAEmRyXonG8loOdduEQSQTVyrWwwoda1a
Db0T1bCme7xzxXY2lsLCa2xSZuPhO+YuFTYN0XTvu2w4EVk5yZo8geyhuhrmraqqFG3KwrZdlkld
XeQQj3fYfso1a2GgBnwv5oOvI77hZ7G7l1Wj85NToO5gPF+g3BPWr54F6gv+AuL8vcqf/Bb4cYxd
Upg/qHBX1mqKxUCBKsve9qZgz27JPyVuiB8SsZeHwC+VBQ9+896VyY8r6uRA/rhijW7W1p0ydY1V
qL4ztRhNi6ryXhFi/l5ZRnUJYBJg9+g+y+bRUAmvpJO7deZRhW1shR5qj+y2J0zfdcG9pr1DH3c1
gOW+wZmqfs3Slfx/mBz7wTLY8kKns/MCLnYy/FrF3VJZkISyluk4YbTUm9UxUiCcbsa52M1WQPJQ
a6WNdwhjCgRQmoVs/BhjoNy7FUWqLsOMsKN0Btb0cZc1JKoinsmFAKP5NNqJTh5oggfs5/66rxrn
ubHmX1D+grGYe/L78PdrDdDmrma1twrMNn8Zy7RhavWyve8p4crxvG6jlOCudRenrrTjTeX13Zaf
bP6aIXrSzoFbEwrMKi5i7D8Ror0Tvh0vsDabvrQgSXmDpcmdHscJ6VMftuJPqUZZkoKLV1XGaw8b
bVa53uZjXBf16TK0UmOZ4c3Xt1l/GedDUjrE0f3ie5uiASJrst3wQ1ik5chaFP3l6zA3qcpzIV7l
qI/mZmSBI/Q83X10lAUBrMgGwCivJj+vVjsNvKuRxV+K3l+bTA2npB7wuWrH8D4Dy7PULVCoYwWA
oQ/y8l3TmmdML8PvmUE2VG+ZdV1tm7VawRbQ9G90p8ZUShHfjTEwXt1yDIjgpMOj3sfDKitK89Ih
AbPR66i+bXUYJXpvzoTOvlt94OW7YGiXTuFC0SNhRoalD+pb2V3DB8UZpv9es0HcloSDkeLJY2zi
8ruptfDR0YBxZUpB7D3WMX/DaJK7HTY3LXi8V5h5cnhEnGUfd3WwrOo+3zFLIbtYR+YqmCdceWia
qAiu9VhUWbUwapjk//7X//6//+e34X/87/mFUIqfZ//K2vSSh1lT/+fflvPvfxXX5v23//zbtDVW
m+SHXUN1dVtopkr/b1/uQ0CH//m39r8cVsa9h6Pt10RjdTNkzE/yIBykFXWl3vt5NdwqwjD7lZZr
w62WR6fazZr9x1jZrhb6Ez9UYveOx30RpQrxbLAf8URJdiSQk5WstprQDxXmO3zl9IJM8M6GFx1l
ra89+xHaO3ija6/ByhLJy7PsyPUBalWZo2vmINRldsm6bYzi1XdCZ+9MSbOSVbQGs2XlpNFxMIvi
tV2BqE5fY4NkUDJpyVIOUuOuW7mEQvdmFj5lTnaamqG6aKZX7Fw/7xaakUMfl41Z6UBXC7yjrBFS
rS6VpozrrHbjlVOm1SW3uy9/f1/k9/75vjjIfDqOqemObet/vi9jgRoKodnma4NyDpi6/K4Yq+6u
V/InaQpvZGCKsklYG2kxH3XqsxzFbiJhM82OwNey78XMmZEH0Wktnj7xd6B51R23nPYobm9+jhJz
pORnk+pbJqq8arss/Gh4TtCtmDzSBbIGNhgySvgcNEl7n00OZF7G+IpXnyJhEhW5/MOXYXz+kRqG
rmqmq6mGqcHDM//8ZQyVlzZ+b4svg+etjVkNW5sP7J9aFm+UBBJFHgiDPxpLZwhWFUmOX9rk6JYc
/yHOFRPO+Hy2rMtSMCAOrE4pIcTJQCCqaTfEMBIWAlZ8qoIkuR66IYtQPZcNkGNVFTkFRsm6X7lg
w/3uIM+R7dchJIKfUCXx0UWoNXWRiwxWgoFd6d9/T5b9+Xtir+boums4mq45hjo/7L88zDrg0Klj
S/11qupmo5ltujFZQ+8J9yZPUZ+fHTNSv2ROSiKqFSFx/yA6B26iLGRH4ZhPaBB7D9Cyo5sudcd1
PJTYEVbNAyatWHtOSXDfNVGyv1aDOcUi8ywqgettq0QY9ARJC1f1Z4/MxYzo3sc9lm4fmRlZ0hXD
vv04V571cdFfBnO+/Fw54qPdG4D9IrHIvADk5VBko3+wYeTn13pgYPfJt7WVvdY85GMcQoLB9QxX
nvHRnURpZi17Q/f/YbbV9Xk6/fNj7Rq2ZgjdnoMMjmH9+Q7Vqlaj+w4JvlPCctOnqovLEjpJjgvx
lHAM+3cs5E6RV3XHonERM+jy5tWu9fBgJF12F4oou9MSXFKT3jX3su166GDI+EGBces8TrYhApwS
4+naray2o5Xd9YXuEGxOms0oP9zzCpLfedmtoc54yIVA545NI2sWQ6WgX23EFEuYB4SSnXoZ21px
dJMCvtAvxQZh5l00eRdPrWEFRBnfeJ+IHXOYdZyGMt4OvRGe8yjR18Br+7uImWOFYWX86HeE8ohm
eM9K0UPFGyblLQmCr4oKSF/RnSO63NMjnLX7ytSa3QSAjHBwG190YsIXWYJT9I0LoGD5sylvEIOM
mvTZdKfBuZ5QlD4M1hT87Mf5TQf90iNcGSrMWvksjDdZeRl/IfwEgdtGjMpXS3tpih4/ZF1Aj55L
sT0haS+L9RS610ZZBZBv3jS/i5gcub8E0x7PYdNk7TYBUG958OOd6YzKniRwjNK3UhtLzQmwSkBs
4IhVgHdMlKY7EJdHKICabLf8ir3GL0XA32tU66ebjzG5y+J2JeuWbn2NTL/eenmzD9UieArUtlgJ
chTHfDKdk0sefWnMSYE2nY03E/HKqzjfkGU19xiXk0f2WvK6lTVe6QySwTB4PlaGDpTXmfAwdi7x
6BpYluwEpByd+wpdBOFNxdKs0nExqhE2YfNgo3FJR2fhu23YzXFye/UEqvTHIcsw6iEmYG/Zz0/6
ou5S9RRpwBeRt9/IcZb2XR2b4Gw3sXM7ZljYD54VvLs97Jh4FGzLulpc7AG9Ozc3wveqyyFoeU4C
jshUHkjHnczO856IXXULN7ohlzaeFK9S/XWHxybpX+B2blmcDQV+BdK9WIynU3mQbRmYVzRBteJM
ROepL9DYqNip+2u2wgTAwMDuRsSc/XUhWNwqGfgReZ48RZbcIIJwlPCv+bjW5CCcn/CwrJMg4YuN
wOCtzckLVjbbirXW6KxwUNc/wQbJD8KrrHNt69Z5jEAd/v2bQy4n/jQvGZZtuI6wHFfTTUcuE395
c4gywt1YsYovihllS5uo0DYvC7xFATK9dQIFO3TtnnPHaQ/Ek9EvmNudCKVEtRDTOZkU7+IL81tf
WCM+texfWE7UN0If1JeoLBayPfCMcEc0tNjIqpZhEQqC45GonXE0g6G6XrbUChbkjZqeJhGkm0TX
eowXknCjO77DnBLbLz3yRvEMiv3UnvpLs2jzd3+MnXWPMdA+QXfxJVTzK8A4Qqv02o6befuSEE+W
QN9P4zPaJWDYDZUIHYdDWDn5w5yXXBVZaG5kVRmb/AwrdRcT7yoQXtZheAddvo/avHjAIJsMS1N/
H0dFW//93XL+8p7nHWKTCBPcL6GTxvjzW6Qqa8Mhixl86YIWJ2gtf5ms2ruL0tI+9XnVLxrR9m9D
G4Af8F0LtrKjPaGRs8ESu38T3ZBsnVYPt8JMm3UdgHQxwJcctPngkFk7yKosybZA6ORqbPsm0uPs
wnscSReVBVeJF/IFsUDsYgcemr5Ui6Onjf2xwCzjqRnFOaii6YwoUf7k6uI7+Y7mVtaCOUjZFEF9
kNW0Dftl5dr9vprPLH22av5k2FvZG4IbXxtpVW98V09vghlyBgayPXYzn8iatePbZVP39RHUHlBL
2SL7PkaVvY6MuMNuIatRmmqj/huTmTXn91LdIj9GbPOe+bnYxVFNMCVRCWHEKkONuJuH1o2/sz3I
mbU72rc2Um7TQpi5fZtX5qnKxbgv5w7ZK9u1xrL/4cbLG/vrY6oToxSaahuqyWZN+7zA65Gi7nrX
N95H3a9WuVWAqBVKfz3E/OBRI3Gf8yqyNmwpolurdKy7dEJ410ZgUdbIgydn0ZnAQdkCz6ZS3Tr3
zHCR1eBqxh4pM3lAKyo7OTZzmt+YCossPMcdVKcItQynjqXe/u9/1ObnRb4uDJWfs6HChDUMQ/u0
NIpNUTqGFmnvtua91JCabxtmmV8OQ486H3xHjQXKZC9SxKVvQY30KzPz3EuZ6vkmZnuPkRIapCLL
vZvSCa0bFQjNrkum6dbrhmpTYM18gX7WL3pjbA5FqBGLN4t6B+galFAyrR0v9fYm+L0bWSrUqLuW
sp+l/9b70fYxjsRa/A9T9V8efl24lu5opmMId968f9oMsTCZ2LOP1XuUpt+z7Ex43rsdosg6hTOW
R+JzhJ7GKxSPxOqjTZbi1tGPGgZb1xNKNGoWshhNM4jYKMeNvIAcLDtQspmjH95hJGk9/oB6dygM
lMEYoLXi9LdX+LcsqkM9SzWNybonBgruAMKoDqAHbphen22pYzK32WGr3V6HgPq6Vo15iI/mygKt
2REZ2Dq7VHX6qDvCvJFmQzgRZxdfFc1OIKILAYuqPMixeRpfx6bg/Z2FKIN25yvDpo/0Grqv02qL
dihvQco774GaYE/vAMYjQmKziRWvZuO771ZvN0uYC6iLaL1zqRLEWPW5A7EhwsF5kJ1B1vjnYvIQ
3Zw7spG1S+ONmIGLIL9tB3UOD9ERTcWLCSDy7x8TWz4Hf5oDLHbDLsBW23YAIRqfIwNIViYaWrbv
1gByvKxDgl+4C6wjpbefS9PrV6KurV0wV5UeDLdqNNmt7OXVjXsvUeGxEOIxY+kkm0cL7BQvt6+o
gdrPrQb+w8lNdSk7XR0bFo9HhcPc6+R3Qd8/4k5UnkQp7Fvhh/qyRVn5KzB3GFXG+DrVBag/XFP2
WegXj5VSvcgBnZLVC6sdmzvkHuND4E/JOvEG5UsTLuSAXM/cVeEG48ErMhefeI9X/3xp/PQeWd9a
j6xijN1gKLiRSeKlk1qE/fye+4vM0VbVovpunA/Qf360VZlZ3ckDUim/tsnBH+cqUVdfx3206RFK
Sawp/nStz9cvbVBBbJN0sucPtq2eAjghb4mBvVBcDtk+rxX7tY/Qja/tt66BQ5d0aoVak2e92SV2
4FAWWZh24EowGEHkjHbolVAT6sy6dNmA5nUCNdR1y31XkPhDKCThMTF87KKh+0fQ56qxP7Dw6INn
N28eHB3si57Xzy4EgdvJbJwH4GzGuncRdwtxI34Y/arD5g7fowjpiiULFxDmQ3uWY4cJB6+kUjxY
q4z1NZJhVT4lC9l7PeTN0nSj6S5hQ3QUg2Zs9Z9CKVLv5JP8yYfICkba0xYr5stHkzzh0/mfqp8u
18LoW5VCtxbyXCmz8nG9FMuxG7XA0ii3m3XX58ZFFFpDgoOPNebSMLfJXrVw9Wvp78flaIZvXJUc
mzdj3C0Jd5dFP/eejNYyrx3EprWjKxHysteZR8tSMfiAUxgXkyOaDEgQE2sxUNRqdCcPudcgZuCF
6XJG01zbGmFOezub4cLzuHY+qE0LvyXWzx+nRnarnPSpXfbRqK9RN3oyHXe8s9WpXmp9V29lVR6G
TGsXfeek+64ppjvZpqXAgxVIT7Im24vR3edOMd5+NLUiQj+/jS6ZIZqLyL57GqniOsHRiFDr+Iqt
13fyjf7FVTTzftCCUzPaw6soLQM0DepNOKT8OqqPmWmgVp7GtACXD2NwGY1GWi4T/+QhbXbvqsrw
UPsRu2hShlu/m4YHvRyN48w/dNwuK4lP4gEFzgWkIGO7XHEgo/By0uIHnXcEuvzjHdvA4kEd0nZt
ab2+ltXRjcO7bCyXsnYdMZba0vR1ZQtjmdCZzx4ZYS+72hieaRxCvWP112c7bCLtnTCtvt7LDnlI
emCfG1cYs5ZVXy3kaNnT2OptkBTlveYinl02or+NbUc7eS2AJECk5dcEAbIUWceXPE2zbYae4k6o
efGE9dedHPAe6r59E9i1EqJGB6/DbczbwXEGYirjcIYCm54gAyyuIzRWMgclNo8fI+Qwv8hwUbMa
kMmm6rBYrhx2xwHW5IMY5u8sqQ6aj4h8kFJNrMbbZ1lvrFFrKFHWJFBhD1761UBAp4yt4RtGRQCL
sdS87yYfeZy0sXZepI7MvY59HZLwzLmW/ZtFUlmyKy5Zlo573scpihUvLUwvTPoGBADr/MfBnasf
bUVqchtnouUGhJu7CMjlvmLVt5TKAWllo7unAsSMytw+ByqvZakYMI3JvZ2W+rHo+ZanokfxGdXG
98mZKUuaMpxSlVCViZmIbrJJBfm9LBqtfIc3BPoocHO4NG37BjXXSrLyfQLkv/XqqdjKaqLfFIMH
PGwYy900mvVGnowk5DKH5/bSKwryTl48rmV7UIe7JtLEUzGp3U3Sm2IlL6NV9klNCIN5WY90QIvu
ZCIsE7agN7yZ2BgvSlsaFE3jHUbu77Jd88Fug++WxgbDazwcgnm43ijqzsWwby1HFao4m7VFyhcE
9K1hFQqKnf3wNooGCYByEeO3tuxjRzxZamsvhqaeXhu/jnF7CscvIvLhrVf6NyPKdqRJfECYyu85
3MiIQMW5ZMceLEhzb/o8rb7HfnqnDJ1xN/lhBmNaDJcM2PwSwoS3iWN91vZVWm836k3OWm8I6rUX
JYsK/cSzK5TMWxgaDMGKr3QTZz4q+dGbHqguO6yyUm69XlNuBxsdsFgvD7Lpo12W1N7r+Uex4PzU
YQaGsp74sG01WDh0TfHZSUJke0zFexozIwHR7CoXNy/8O3Y4zsKAwkEmljbL77OT0IM7UpTHSDX6
gzFo5lltfHHGLySeZdnWskkeUoA22LQM7Q2pSCKzLUsGV9WCpz4GcAv0JQZF0oZPKHXY57grma/o
tLx4ePCN73kZhk+FqlcrZ0zxPHKH5naYD4UeIe+QVTvVy5pb1bE5zCXZKYeVplEsBSS+tWz7NK5M
BmwvrUdIO9qx0tXp0LtpiYFOHT1OA2lwH/DF9xDfjMb0vnciCBce0lPkW/1p7YMYu54Ega/cRIm2
EEClD7aOcKwGI61DsNLodorZXK5VVOXN41ijDrOw1yZ8u6cmw8CgKnhMIpFWTyVEwTXGYMHW8a3y
KTOQs2RWt3GLoaqXJkaiTo7o5VwNbdveBWhJL2XVabvyhgVmdK2iqOge4CWCP5oHp5Ol3uqF/y3R
H714Ur8ABf8tAqL5NtSlt/ArYT8mlV6vcscK7mD/5ZuoH9TbQSkHgtejepOM3KTEKpBYwc9naal6
e4FhG+9U/ttb2ticIOWJlV+NGpvs7pumBf3vPBpKlSS/R6zsFjHWCM9lOAbrqgAi/LuT6ekqthKe
ADWy3GNf6jtsFnkACtN6zsrMuCm8cbzMtbIp+Kb8IHsCBZwsFM2YEDFV0yfbN4FE+0p1I3tdLUNz
EV17IPH06t3Qo3LnThtZJWscbXsCeutpzNIn9KjMRdoq8dHN6+Cs69rvTIbdSxik+a6AZ7O2EKZ8
8XNXI+xXqKiy0Ot2wVEPmvy+yZhBhI+wzdxsl2Z1gM0sJ9TupUHvdl0MtbqVvfxYULlPqgR8Fpfs
+1UFTOnZREbvbPfmL58LKTBdy3OMdtjo2DNaalff4ziWA00useyKrfDkI7W4cqq0fkEu/QVmEr/P
qF+S8Xa/OpMHUGs+ScA92Q6BwCp8PilwQGoZ2Bq/TEFyPcly+qVTFc5Xv08RqLCj+t6fPynVg18/
CRBc/ZJV/oul+Mr3tOx++SRYvbtJsRbMpQKU6JyMlyl6eajSZvMPm7w51pHLZP01K096SDdVi8AZ
AKS/xnnazCsCRYVPYUeBgfBnGx/0KtOfUz16m/yoPiP8pz8HRgyCta4eh5KlTz96KzkILja2xkCt
r6cEzXgTmaCKZHUGTG5RoTO4cVzCGZR+hTaJsZNXRCISlEURk3yae8cwOsdY0Fw0duU3RH/CU557
2S5I8FlgtYbwh5jCo+8m+SKI2FLm4QC7NB1wxkqsRznCH17QfOseZH+A7Qif3ZxkLdR4FaWjmtyM
bvDs1K6FYIrBbly1tl5lKDOQ0DnCLYUeNFdrJYt2cRxF4I2oukk5IK/p2jtZNRsLZmjR6IfAGR+Y
iJ91x8ru7bjL7mO2HCAxidB3Bc/C0o94eMMsPcheECPt7d/fQc34SziLDJ/rqoJYjQVLSHwKZ0U2
s0lZOz07vGHcEiCcDLKSExOjlyKO1WCmHd22QjUPVpXxo+LfCtHOI4FqjeLiZV911YnuiyqP70tM
rPdOLBrSYxHEchctURVh4m2thsp6zIvuVe14Mbep0Zz92kFtpZj2iaJ3r1PXT7tJAOMMEId7LQ2U
NyZCYCfLxCEHfPj1dOghzd6peXT6+WpFC0PWdazytsee5HkEni1Pr4spvynIDmPAxbByhlNkZlod
U9CnL86Pz3TdOj44bmYu5ShfIOinMTse5DXQRCJZN64UJxqWA5HAi47C3KXAfMFnejt9NLkCTIwx
INom2+TBw4pnY6Kuez0VOWftaJbWi4qJ7tHHX3GXGyl6b3Ppo+2/lf5+nB25P67n/ix9ukocumIL
dJoconpXd4q3jYIwXLJBm+Zd2nSnpUGyEW2Xrz7afK2dVl2rGWt5muzoTL1cmqndbT/abOEgmDbq
5Ub00zdw4Mhj1prgyfPVvTAIY02iR6m6Dp179N/zpZUF7ZveiUfwYwEgHGVNAwQm1SlPRtnV73//
+/5LItsw2CMAyLBgoRO2lf2/JIwyi01OqDfBG0I1YXxj2bvayB4heDXfLafdirHW3lXfEctAt41z
iab+vgomawvZPz/mqN8vcoCDCxBW/Mjng4Ks/8qKQYLKql43p7//k43PWRPDdoVtENy0DMd0TPEp
cGZpqh8GZKXep3FYRe5UA33gYCYFns+23ezYJseLXvV+tKmDjcU3fnYLPTW7NzurD1D7gJtrUKxI
I0CeStP+zQevv0hFqt72aIY9KGN6tlK1fysqbpCOpcwuDVbQpgs/02/HpiK0OZj4a+cJL3nLdTRs
E+mRJXmQA8nA9/hWhfk/QBAM59PExD/csS1ElC3bBE8DQuXPySNY9CAMstl+wGLCFEmZH8nP+LOR
N0V7PqS6nx+9As45Aez9p3ZZlSM+xsq2RORotSYmXn/zRT6N+6h+nJu7EHdgNUVowpr9vYG4+SEQ
7hvEAWIgtTli0GD7YuOYNb3zEJigywHm/EU2gdYa9sykE9q0dMqL9Co2TrUTmjvk6IZ7tSh7xDQu
Isq5pNLx2/SrFtWW+QR5EcUrgwWwAP8gLwLDbDzFWMfJTlG38dorelMmSg4JMUKWnKTn4/kgS01t
5gtkltv1p44sRat9IQdaPCpLXUNItmoLGzm9eFoGRtg92ok1nvhC7tu0Q91rPpTDG4yp+OHabxEa
ZZFcH2Uf4Aw9y5pjnuB5Y5UNWq5+oOHZYKjHRCt/lGSbPMRz76fBsk321o1p74WPOk0/+cVBdVuC
D2NyJ7SiIC7+x0F2Tg6C95vcHIuDrH90qxGSxiQNBpK0Ln67yqRsjPnNq80HFVxGpLXpyZnfw8BD
4tupyc799TUMSH6DWWtL/n3und18kODMyCSCFpAX6cpUvRPtRvbJUWE6VXtUV0cWKvO7/L99qtaN
+9Azf3xqlA7q0hkEUIR0mlDQxaAxQXLvrQbJAiutcM8QN52zrPb6qLzpPVF8AwGGYzfo2TnNmi/4
CxsnVOXNkyxZnskOEJcMqyxMtokT4BLZEbHPx0aiLtey+nGQZ1Toun40qSQfFq0WI5PS9MotABfE
2PTM2QSqpdzKto9DYPnB0i/C5IbocXxAwwsHwLkkD7XijflCFslaJRu0Uc9RGyTHyM9QwHKKbO1w
G1ZVVFTrFJkNVCXQgybINUB8a3/3yxz9jL7LHuqGuHU/6ur6Wq3b9s7FNkg3TC9fiqwi9FIWHX50
DA7cvj1l0XQk+JPc+uTwkD0VzsJrTONlGHRr3Yp62spqjjngwpzG+FwGtf9csWLR3MR8Saaxg7D8
p7Os7pJCkmG52UTEBfT6K0/zzQho7cWz8mqb92x/8jwoULQM7+UAlN7GhR141mUI3e4gihwJ4cEt
voIGnS/gFIqzygAEHRAW0i/taE4L2QEE6o5ISfPUeX6BugyCsnEGej109Bs5QJRoUisEXToHP9Vi
Gaee2T32LptWD402ds7VZibhfBlWCCcCHoohsLFkNnZeqJvPZg3kaO6OnBg0t8V+Je0ra+0EYriZ
wcXwvpCeUwLlUErFuUFdZTbiWZKY4RfxPqiLFF6u2xyG3P9B2NCH7hv5hOIOD7TxVJUl6SkgmG+1
Oa21sFHO6C2M96NLXKkAQ7qLM32411FZvGvNo+yTLZVmF6BuAmspq8Qu7kzTtG7wVAz2dWgYm1jV
8tcxqzfyu7CGtlsGzVSf0qQkhTcKcf16EWJeZVmevWkGDzWuPOp+CIbyQWD4JM/MtBgJtELASagB
4Cim767dYQze4Wpcb4TuIbLXO2h0Gnh1nNWkzJZWhTCC0iF5mZlom9YlPDnIraV7LYyygJPQtfCz
a1T/f8b89SO4Tla31bws+PgIxdfFP7yW9b++lXGmMlTAm6ZtWO7nt7IQ/v9j7LyW3MayLPorE/WO
HngTMT0PAOjJ9FYviFQqdeG9//pZgKpbpayOqomoZsORSZEgcO85e6/dOpnZjY+6PtvXSdpdE99R
vSod+Zg9jJbdupqD7TBrlYJZTWfQGzpKkNPgB4WQ+oSPxyq9HCAeJkEpRhL/ryVJtxxGGVO8W5d+
7K3Mv2lNgin5ddq6jKxoS5oWAblIiLTPcx7mDk1VoqF+0OsB8CbUXbnWlL2lA+Ncl35uc/7DtvU4
p7gmNdSdpIyuFMyY9BBRnD72c0XlMXWCY6+WhymfY22njIG1nTruPD/WSafZwjOGiTKmr33Xpr7W
1NaxcgCKGs19bEkpozIzP0RhlHF5ZjWe+m+kLyo3WJk0TH/Rt/UoKgDZRrNJMltX6+DBQtLyXCIX
3PaNXZtX6ZhXsOai8lntGH80YUv+47IalYUvtKB+ENms3/L7Y8y3CHQmi+SlwiFxM2SmZydBugsh
OV0PdHnPVjBu17Up6ZzrdanubBnKGHl6iQV+2l03Smb2CkErOPw8eH0+VaqtvDz1x7Hrc9OOu/G6
sR9JHY+EhktWU4KdiOSKscpQPlMCtlAClOlx/ZfEjnNH51KneBv1j32bU+HlX2SSV+DhKR8hbuWW
8Vpm0VsYz9l7NMevel3oDPvHgBPURtlIOOTDckDEfeIxMioudYOD2HoZLv1YXMdQ6pTwzSpT13i6
xpv4ObCqla4MvJ9DKQilZC7gjtvNnZ5t7WiuDozH7QfaxLeaFmlvpREkEBOFdqVpYXklqoab0LKj
C+erkh/WoyPn4mBFdb+tBi44Tfy+7qf1HG7mlEh6vZWXbIZg2GgM/6/SlHHFoDjlm+rEz7i8erB+
qnGkkSv563Y+dS8mHvhlYanuhs5qdlbpSC8h8Jr1gJT8qI06aPURvnr8kEcUaJYXlIVee/Y02xfc
w9p1U/a0ZJYdXUDDF5KVdKsGTXCas6zyzcxwbuIBhwtc0qemLhrwZaV4NJgblEKZnnvLKs9TrcNP
mvLpGZtHtG0jLUeRz96oBKwqEf10te6t8TxZev4MZWm8qolNYErCUUk0z7tJSMCQumh+buMu8WTi
b07rkyxHbDrQbQ9SM0g3Vk6S7PqH8b0cLCfs/fVJhC6mfhvY5gGkWXOpY9gs8zQj7GiWWVMUa48/
V8mJ+n21KoP6RGnpj6vr3qim5LA+t13SlaJKUNLN6D06Oo1/IwyOkeiN3xe59fVLPnUVHBVs3NLm
T/vWZ0iBsdESU0YTckjyIDBeqrGpQXYAnEOASck+oUHTq+YhLRY0XVDK5EpZ8amcAuM+me27H9tT
x6TqhkLWbsfgltH0x7q9YUjiZQ1AAExL6U3Wlq0bLlITaSKuJQtt/dqcq+EK/Sd5EDFY3b5DWAOc
d2PlrXX8sUhejXVc1wOaMTtiN2HkcJMFhqNf8gmMZVMR1fNjW1WZl0iepeMfxDXLNqHcTki1Ay4W
DF9RufVx9LUexJ0VB9FHP1Q7koqL0C2zrxkB4bFbdtfMjI3QLZIYooWYP5opuDZre/hK+s63uS6U
V3XWR6hgAO5Gyt4ulHgwu4FlgRRMmUFgYHO4D8kBPM3epsi1LK4HrUuN1pIVZduZt26TaiwzrhTy
Gtn6GnQQoh38zu/r7p/Psweix8JwLjZ9kI2uA+Ycr2kiNpJZ6VfMcWXcrIpyyJ24u6DbAhNnhM29
FDJWtue6/wIp7joQqBVdyRd53/9wN0WLqWl1Nq0uJiEy5RTOKH8W/1M7EU1halnh9vVoIUDjgWIf
9oeSzDpHxAxEMLOqvPwNBLX+KMLmRVny2dYHZ3ESdyK7EBAvndZN66FmCBQygHPq/zzWCkkeVIxw
n8a14avqJK7VrJ1JrzInkulS/dLGcr9RnSJ/IBdLxXuria/aiASmYQzt9knpJ2B93osxWQh8iv7o
RMAP11eqhfL7KxVLQKtmSurOlGrjQmmrMKLwYi8rKcPQSzbMKWC3oYq2jSUtuQjssVI9xodIPqeH
EpKqSdzuWcjO47IUK1V2FmXd7gsSCH8shf/e9mlvIZphI2PlRx0gHx1qo7hKlsXQlOWjZPCwrq4P
hmbn5ubHQZANDZWgDQ61E1PxCqWMbnrQm6mtpc9IftSjrXeNr5pYneFlQAYLqQ5gV8tu7FQjh3XZ
AQ+t9Aens4+VCJ2nOu281NRHMlKQ/udDP23XVXRfB5LkjAeyfWLaxRjAUujbHXmufNSMvouoCb4Q
2h55WbEAyiSt3uZplJ/B8qJlBru7q2bR3yrOPHlhiHtdTmk+aEuFSSy1pnaI9IOd188/N61LdjXo
frSkGcoE/ihJZp9JJLeZ9OObgzRneOqyum5bH+aSkYuL55CISBs4H8Sg25oCmKfQDwOkW4JSWNfn
ZX1sBCqmdZ27+L/WRVY/63IO8yuXX2T0w1kt59+ZIALtzA3mSwgNwkQ379AKm9vQLqOTaWXi0tlL
w0lq68euyKFfQPb96L6maVJ8z1U0pHWt2o8Slz2EA2l7EUOtHgsrS3Zp1VV3zDpBfGRV+rUncHN9
ltKX12LiaoVwL/C4tO7+uvKnGr/abugS6o6lypSFHcPQZE6nX2te1CjD3pbL4N0oFvzBrIlTRq0P
b8d3tRHN1yyZNy9GB+Y6JmDdS6LLpBKNpzTYiiVDia47dTyQhETkXxVojMiKqyium0Pn+JpVRrus
LMK7ML9Lk/a60IR+lCVDO1ItINClKFMv6jsUMDpmA2ZNul/IE9SvMZW5dPByOGhhfG67Z0WXdL+d
4LdRt2t32CooJ2s1VpE2JNZCOZqL+MaScQUBlH5RFeBaufYSf6Cc1W7m4pEwOgelDwRjlf4myVF2
fpaVQNlldfcoOTNBRYIGJl57Y083NfMwVkonK76n6AHVWx2aa2MiiSvosdlEUKRPkmzRcoeQ6ubk
tG4zlKn+EJBPZYepFxhKscXCJW+HINW2s/He6Wp+6Cm1bCzq454ByHRLBXz0rLpk7G10h2CO0j1e
XLQyM7qhxChcEL0YOslQkyLeclPQ40kMGM5Z5Y5yNN8PQKNjifTGKeSej70XpoiaWBt0TNIG4V25
nTRbdZNwoHWftJUvA2Qj+QGWjDSob0kBsq8382qTiyB3JanK/Eyo5V2MGhBJgXoBYq1eWjxOiRJ1
JDKEHoSb8Yjg2DmRYAj4vMEgRc8wvE8wTXrpqFJyJNcNEWJVH+Dw+fAwaebH7WGGYw+soXTNkYpB
PHfvmVxpZ+QzX0Wo7ayQMZNZFXHuBv1UHamGi1Zk50zTn8bY1I6ilS0/McD3MmoRXqw4LdmRZkOP
5YFZXXbGzJ+dKy7SUwj0tcORUcdBeR/q5YNhtNnRiGhVB/qJ8vU1WCzzhWvvIbQJdyd33A7zS6GZ
8XMtpTvFGgZCraLGK2hH3uqI6fpad9PQQv1QhgTAkaCHUzZ2+75vL515nJFBbBaa55ZQ30uX2vMl
LBCoSBZdcaxZ5zIgZVbGkbW1Rt04llX8VGTBcAkmirIJzAxbqYN9N6m3NvNRl0uyfQBbChRaHe+V
uO6u1gfVgpw4VjkRfGGN6KqStZM2NUjlNOtc0o29HlCi+JMZgu+3iKFFbOsNwey28kVUtvGE/dC1
w/BUUcU+Spk0Hianf83wj190dUQbrfE1aghcPVUjWJgZPeJG9JN+XwNICGZb3Y2MZP1MtbxI0t7l
odqokcrtZRrHi5xnNy2ePNLp0ddikgePMWmtn+QdQehZuKFg4exSYRU+EGXfHMWbqWr931zWlF+n
21zVDMWwDOyeVA2IgPmsBIZElltO7eTfkB2pz8WEnorsGKuXMOS0lsSkC9MyDKlNGcRY63uj/E5u
hrULuaORk5IQn54kx4Quexf1E65hftt/c+X9tZHNW7R0qgHIlRWVToSlf3KqKLKa1llVxh8jyVAg
vckcHOTitkqVgszaadirFikqJXUgr2TuuE2VxtUGlFYrRricoXLEE1BxLd1qitlsabgwbYna7LaQ
c2cjz6G6nZdrbZ4MkeeYqbbRM4MMoCJ8bif57z7xX6s06yeO8FoxkN9jCvmTfZNaplMkONu+ZQDN
jjAXzROKHZ8c+ZhQphQeFmEtgZvjd3Up1wYkn6dEmqs2zkPD9v76w3WUX8ot67shlx1EruMoNJs/
e/dHRP5qzwXlm8MsBO5JVxPgXXz0driYlqbWn3Uncc0YUos92t81KXnv2nY8d4MzHwrd3lWyxZyF
suGeseF4DKQQwVkbWVslrODKz9Akuz58QQMmXzVzeJU0loK4o48uWaemu44kDmOzlj+IqnyWiihw
1TJ+iLrqnruYsxHlkJFolhq7Wtaeo5Sgx1iH2qabCdS4pcEQd07HxwWEqKtMeaOI/pBljeqFhtx7
k1BqsrosbETLam2a6aYZrJPA+kXuQ+ZmI2mQgDq/O20U7oyofVXzGbRiWdwVtu4cVaEch0i6hw0W
PyX8al3Fdr5mBbBAberkE7ocfZ8LbiCFlMY7I1DrE7+UetE1d913Y9KvuR7ggqvTzTTAj62DpDur
ctuiqXUIbZDLU1t17SXNiGM2RdF58IoTN5HtiDqRckN4gkT/JiKptJnm73/9/St/GtVwJtLCM/jl
66pl2Z9GNQWkVKsyRP4tt+Txpq+dknitQB88+jr3TagyLSqpqqvL2VlWRXhrcC346/eg/ukcXHq/
aFQ4ETVaqp/7wIpkNSN21vmbUqTvpLq1Z9QbKXS5TKBShRSzNqfVpL4g9NgxAxOHcFLGDSVt5M9D
YW8jQ/1KMEF3GQnLBQ0zSacUpkA85bI/DL16ngdiQf/6bSufSpXrhYmYAd2xVcVZeqGf5BlKwnQS
XZP1Lao5+eTEeHO6QfUJHgQSEojqkFsmEpm5fTLCDcX7A/B07Uthjwdu3ZhVySFkEFIOV1JfulRf
nWNjTakb22QTEGbgKXxnDIVt5SGqFHkzhcUePpTst404KTbsiYAIQ7PJfPJTzMMo5sancmrvBpta
39CmcFYy8kIJZ1ow3+lzII351hqgMYf0qk8V8tFNFQSQWETUny1zop9DGxkrLpGkXRE3bhVPX3Od
3maII9JLpKnbTGK0toVhh8xDi95v4r7CDTk5W9Fp27Aw6lttaDO886m1Gcnt2ga6HjMicRitGmKg
uje3+N20yq910XpBycDVid8wBoZN9VXSdePCld3wJYn4XsUmOLTCpu5acTRRCwsesMo5h0GPvneM
+3AtrWPncTqA4C33ZdOiJqbqsmPEoBxh6EZAg99ljVhfACFa3ZOrVbThwVx6bTrTbdIvIxImQ/3Q
DGLcDCDMuAUY+b0DlX3v9N2HAUoxY1CjKnsFQ9xN2TBSvUaAxPxORjd7DKazo5bJPqwGxZ16PZqp
luSeUaXeRPT5jWZJxMpWsCwH2Qlzl86FdBvlL7mOgIEkCiU7kbfJ2DBXfDF8Bzae3TeFbu71vpm9
lhK0bCg3AO6XmCPchMXcNn9zG/hkCPpxKutgHyzK7w7YvU+GsE4OHH6XVvDNrKOQ0VSfu4klOdsE
BdJWkaOOpnPfX5mm0V/pQiHfMxanIsXazuBhO+r9fb8EDuJcfMj4Uv76l/bnCwQjAMdwEBwopmr9
CTCjqcM8J+OQfAxRd41sWLlXHOTuNQpjL+C67U9dnd600NDQSfSeok440hRb8VqDIYykkerdNErx
ZbQ7FLSJpSGCjPt7a3hwCvvrJKbyQdDz/zuxiPP53spYRVPpxGia7ej88n6dMZpK1GQNkQUfkgB8
M4NUHArrsU1jblzgS7fmqI5uKAXFAc8O7SFksffQhm+s1Dnmimkc1slUL2sXqRnR6+UHdSAtq+iY
7yjkU7gCdaXVDs1FU8pDTOFwp9hiAXFgrIGY5hzrYZZdLWh2RAO9TyjFXrXERrjS1pc4C+odteHk
IetrymZcfdpufP7rb+6Tgm09r2ydyZstGypaV+eTXmbOOogAYxJ/2JnabJzEFNxPAmzfjX2rRWVy
MkfF3OCV+pgkgqK68ShNjXHKxnqDewkA8RBetFGuz0YWlvCtlReL4PobzZYOJBb2Uqs/YfYlDRKz
ho96MXKrJu09iiowPWJRXc158KWTOy5qAZMqfK6PAb6eU93BIv/rfyvnz5++b/Q/3EJVm5PUVMxP
P6J6yIzGFnn+kRqG7KOkHa5wAzsEbffCOkQMeq6zKPHRyeQXZxb3eht+D6pZ9RJZNbap7ojL+lA4
lHYh9wAxMFBWYreKuy655VIVHEq7eSWCeTxLlHvtNttEUn1FoPIIgIHyKO7GK533dqMDHIo4t/aO
Lsi0TyX9ZqTdd5Xkr5F1IFIjJc2SHAd4OLmjuUZpY3eVtcfK7DYBPXot0ZUToeRo+dtehrRLSliH
bibHHl9a3Euoe+0DEYdeR2iI24h8aX4wxZrvjCx3J92UCDXJQIBg0LkGZ5Cf24V6JDKnIsIeIDha
Gt6Y0UlP0pRWPi2Ka/SLxZU6PrTtHO2Zcgrq9Cam7iwvSRnuUw8huOrN2iMDFCSezfDRmd3JqWqy
fLhaAwN3aSom1ymDOndG0LqJSTxxs4XDbxo1UcVVfsUI0jnZZhGdaGIVbpvoxl4Jg/E42dP3MepU
ug65cgyWRNdAzT/CrgLhQB3TJTRgPJekdAQVuZQtbL+RS+HWYJiCRY6Chwy0ZimF6sZSget7yyV6
5jT2NVCxOH0y9ZpMyyWBV7WpuaEZwhujnJpwai56/50GfXudMnpwwWMcYL0NOz2okyeE/segpkZc
TF/tVBJnJj3VdhRQvWukdW48QR2iNi6fjOUBh7RLQmt5FkH5FfbOR40PfK8UxhVgZ/1O77pxb0FT
HeDSXqsRksrRyN7zrr7oJlT61hY3AzlbN8BSvUbJ7kiOKL5bgnuheUVt33rOldl0J1oPp1xWr0ZD
Ue8nJdxNdpncDMx4YJ5N7Z7LEvXtIRyIEApx0qLX25sRpX/wpNyMy8zZxNzKTyjep4voKFXNttPc
CPLP/mZ8af1pjGuZiqEZzB8tR0Fv+Ok63JNMyVmndx8m8TFeEk4MezJ8WbbTcQ1lyHBt2xUnZLNV
yXIv3VgA8jAV4YcEM+7MaH7PxsjYpQnA+dgAPP6FqoflgslyDkm8VKgYx3P/O5MQiRkEFB6XOHHB
m+EmZj6Q/hKYrqphkxbDZPuKmMD3Z8N0lpsvSZrvNUSfdyACCgIE8+4CvcrYxoXyfaXB4BrZkV2i
HYyRHhD4suQ1a/rUxzrGXaQLmZjzt4YsMrZ4YtQd5gG8oSIqTgNQrWTJ+8yburvvYlXx5v4ho/MF
d22MN3IOGiic84/RRmlkjn27EwENpWQ5hYM6uurjfrpEpnHTzmX9Y1b/379Q45qVIvdegBVDDNZ+
Wv3fhyLjv/9ZnvPvY359xv9eonc6ksX39i+P2n0UV2/ZR/P5oF9emb/++7vz39q3X1Y2eRu10233
UU93H02Xtv+i3y1H/n93/tfH+ioPU/nxz9/evmVR7kdNW0fv7W+/71p0+Qj0ZG6C/+brLX/h993L
P+Gfv10iQn74ryyj//C8j7em/edvkm3/Q5HBmCGd5E5jOSZDD2iByy5H+YfJIFnjJPntv/KibsN/
/qYZ/8BdolmWyY1nKaVQBWoILV12yf9QLMgNkO911CNogn/71z/+d/Tfj2/tP6MAVVVZfkw/bQeG
TnWcUgLvDB0H5YTPCtnIiuDBlk1yIKYq2jtD+6XTzSsnA/qs5yDUwY758KTmHflq9h5r5UGMU+IZ
LfjRmgmiq9MYda3pBukWPH1nvnaCtjiYUvlGHD2ye6X7GDOcG7QYi2OS0dIdGDX32L7PzVRep1aM
aYzp/RYqNIMfFPGC/Dqr7jZAKwlkfZEnIA+qind/bGxfrq10B604dVvte62m85Y53UkfsvRk0IJD
8y+XzZesEoM7dhVakbjTfMgPYfdOLZbQDFu/N/OR0gK1bl8TIfX9Od0iAZ73GT+pseNH6Mg1jVE7
okiiFM51nPSjN0t5Tgl0oWsF6VWywKNGpKLkM+K0jcaohJQmT7SjxbtUKwCislbjzgj+BpHBa7jE
1zsEAl5ZgYj8ljG6j7NyOoP7HjZ138tuFmUHnZpwxAWgVDd1LEkbTJOa61hC3idj0/l1ZPHmqgbP
mxbubZhYbjTRbyFM+zI5TDOMpL9MTVrvi6TcZUEEsJPoQNtkWK3GSXJvy19HcDV9mPcfiPG8uQle
B+JcPBjCoycpQbeb4gqX9eDjTpux+jUWUWP2YmhSn4jj0X1VmR4UqGs7p6l5oaJyK4kLZBH0wFaM
/mQPw3gzW3yhpRZOO0aTxWGuJs+YpfTsKJUL3pagNBvxAS3ZN42Iy/VoSE9XRjE7pzG6o4l0sgO9
OkoI+OC7jjd0jwzPlqEvDkFE4JoD743keWc/QZ9iMlTvKEUSPK0pR3qj4cmyhdgObfTeh0YMv4gH
OcSPvz40EKX/sLruXY9b9/6n1XVHAElvNxr6eV2TmFxRSBvxMDLcY2Dy699YX4/8Y/asi3OmO9tK
mHfrk9eH9W3oS/nAnbtnfBrZ8ee7WI9YX9PgrEZcWWn+z20/j/v5Z9dt66qeaLSJZAKh1mf83LGu
ilhw61oX//D+fhwpzU8GZQZXCLgffzjwD4vrgeufAflAuDMYcKqShRfahXxeH8hewdM6261nEhx4
HgSif9xfaCmnpD0aDhEaQHse8oxspj75w4M06cnZUlO2SfgbRKqD/F+2jYOuYMjeWdXwuj5n3drZ
8+TSBZqZkOhHY2ieaxAfm0pdQDkkOTfEip9DqbpEY0GCjMOppMiZdA4Q3lIHZ0kLMxurqFy7LXfq
U2qNR4TC86FmJrdheOwylspcWdmb9A/PDrH2Z671LAGmP9MiEowSfG5Qz4bFbX/dr7aquYcBfg4s
aTrlEnM/2VTFtkdQfiZQWj+vS22KoK+ZpjsHNFmj8QVLnFizGhvYDKTeC2Q+w5/brLDbYC+tAdJx
xFQH77UT2mT8aftoGMxTCb3wRFhE6iphUmz15XPHfa8Vflza9RlDGWqJbRCT1lw2xuzNpFad16PW
B8p3eGqWJ9Hji5H5Ji8oFwsununbEFTZTsuoKgfOlB9nq9urUExPjcr/JrliCl+5rSKWylH+ngTY
mbQqhtYkK+Uls5KnvGzNXV0N2bZB4u2SA6Ru5E4eEPAXI2UsazxPcWjvHLpdWT6N52J5GGO1IesJ
vKaxHKEywO1n7QRjKzsORngV3kSDbvoSeUuu3BfGYYwKyox5eKaKGKLhjrVjQ9tZZsC7STXJtxut
cvE3O5s+QtxpLuHHGkQV2PbnGSnboEPRbox6O5CVcJYmZT7LEMnPTZwlh5mWEjFBv2+fB1G5sm7H
2/WweDnz16WvlQ580i7OU3oYJDvcRmis+Tj4CnJnwHmblOo1Waj9oWwzkq2gBygRbfu+r9Nz4PBO
xCzFe5wyudHe98w/Eq4b52mclcOUUYwrWhOkn4OVLy8RomuSMHalZjytJxYGOYoUIWGJNRlul0ov
ssvc9I2Lq6Lerqu61DRbsl+Z4QBbvLQOU7GBYSmSsYbcMZhXUSxuU5Hd1Ay7mKPagV/AzXVJa6M7
gGzw0CUIjUiBcFxUQ8q1ZWS7QkOYEUl5ugfre62aobJXUzs/jkYMKCdEsnAcJ+gc+rIR8j2GTvK1
tvNQypuq1QQ11OWYoWmL47r0Y+PP9fWJzEMI3lj3fzp8XVX5eraO1l2vf9pS6QYSwGx6n57wh5f+
sZhn6WMTqOG2+PlO1r+3/nk0eby9eghKT5hRRWvi32/iD8fXOQgkVQB6FrJC5IhUNcQALg+2xI/2
52qixn/atu7tej1kLgBz1t6pkqJ6dSCTCCCsK62rNsy4KRgEMT8482uVi68t5WpfBiNhztYXInb6
SxfDnE76KN3F84uhy5uRz/WQjiY/IAI2PQaCqj/G+g4nXb+nqWH55WjyDLQPlGXSzThH5bZJ0+mA
MeZZcuoDiCA3IklUnxU6CgR+eoZV3tFVJ1tgumuVAY/m0PNvRm8lYQPqEp0uNqHIJQ4oXPWZKwlz
2JgorTzdJrmjVYhOz1KDLKqg3afgTSxC5IgQd+JmYJBmVzgYI1/We9NvWl6+MMn7sqpyYwj1hczo
wpdCQugza5PVmK8stXKAazQP0KWQ9z2HCFZd7sstYHxt8ge9Ig14tq/iogZJEMLnz6QvWQkNsosM
xyNueV8RyeE3hpJBtZxBtPcRYDn47TIXQleWyayAdN3ztR8kSKFu3jcQUnj0HGuOPKMIDknLdFlm
9r0JqvEQRjBAVfqCvloRnKYJItpwVB1Co59cXZbHjVI1lFrmKkXVgIy5csaKicnwnCqMwILUGD38
sLcS30MdNfE+sJCCZomA22QsVjVCCHxpSN8I4D4Awdx1KNHcRPsWIXPZZvK9iV+Uvnx5mSRN3qlZ
82KKJvBxovSbiFTLZHKcY5Bm9aGsk3SJRXCwSCUPKH/wZs5xuW1n84uYe3EKZfB7A6cnYzHzZjK6
7Ez84pf8yepS05/TcgeauvEyuXtpgBr4zmh9HSy53qgjsgqmWrvSRNbiNLNrD/ngq4PEoGIUO0tO
qkXT8UWV49B3oCoMN6WF9yzoVoUwNSMc+D2VKC+NDd2z2+d5DqjsOHsLOwAJEppHjds8OKR684lp
lxoBpiufFPRzl5bTsY2cpZPkMGlISUUoBD4ZozzqhVw/EiwdOtSAWsokeq0Q6ElbkCCCYcjfijyI
/EYuqFVjeZiy9uzE5lkuu/CSy+nOqfkENXOksIWU1ol6v9fqRfvRH2geE92qaF/GeZpuTQ0UPAlI
FySevmybwZ5SR+EalGxdu5Sva6m/z7qj1RPKR2INw+fZIOYzcPimkFcjXHt0QgmsDDQx1FGwNAIt
3UXoNlHjk3hAYhXu60zy8RESqyLGczJYmgtugKIr/+8Q4ayKR+IPnnSymnw5EPuehuyehtc+7Mzo
aBUSxh7rIqacmCD5WKttugEreW1NvEej3zc5YHeclfo2E3G377RhrySbTgsYZae67WvyHtTH9OQY
7aOpRW+jKaUkqSfCzxA+7NLuqtJ005VaLitGlDACsZdcHzMlRWwyrA2xK49joz3FSdP6fZnSOq6h
BuOeM6liEjZBH1glZT3XcA9nzAEbIfRTnFybSmICrgltL5Lz2StzyaOhUTA5ivlZipegS+UDxfmX
oSoqgLk4zyMLXd1YvtrY0AyK35sW+wtd5Fbdm6MjvY1hnW7zqHWDOSa9jGoorhXYN0aVRZsM61gW
h/LWEMmTgYVgo4Y4dVTs+h7WDn3bTViqtVjakYsQbWU5LP3IFuomD8gPYIiTisEzjTTd5RTD3aJt
zGNkhl4hBAVaeUJvWUp4e/0o4LKfSD0+InxMLeLdAHPoqej6TZlanI+SaXv9RK3aVCzkM8K+QXRC
v5CO/vi2VLJdU7KdvcE1hDS7iIGUEzLkZSifqyXQido52PJ3FS/2PrKymmhtAdI4IZEi7+JrpW9T
JuF8tCp4uSZdwqChUyyA79gYhEf9/5swznH71daK1NVHM/HRuH9hxjq6FllpXj5zrbLDQlmGdgH8
CAdDEzGQNOz6S23FHmi1xpd0k1dtaJNgTsMOZvaH1qHvMSTDXThbr3lfI+3WbRuHLVe8phfFsa3i
FyWHkJsGKfG+/WEWFUHFQDI2yIhRGGco0xxb2xi1bW17Sf8mQDnOQXDf8KG74iaDcnwKJrFkeOjf
Q0oYrtpGHbU88FmheeRKRQyu86oRxlkDo74iW+qLKtXxcVI2TJBDLs3Vaw1Nx9Xb9nsZiSU/zOAO
iK/ZD5fpaKgOF6THiLjS6KGmur9h8HCj9UjGIjl7DxTugGQyuEqdI7kwsng/5L0HX3djxcatIJNZ
wxWop0hhpr7zoXNAyJvqHIU5xWwFPQZnAQP07FrGAQ48iFzWOzF0F7JksE0hrRYQT9pTnnI5kfVX
9E1Pg8HXYCqx64yRH6ewyObe3OXm0O8wX5bMPCuDJkyOc84vEYUJ7IGxokAJIn+RDqf5Rc+61it6
B/EvsBsnfFdjIoM6nXBSwirJKMGwhbkr8vvCq5LFn2TeNE3vdRK0oDoGCqVPSrnF7F9oG7sy78k4
uAUwHnIrp9hMEOS3NBf7IUr1XTsa7+aMxE2XaED1+64Rzt1YGRgLmA2ZIyk7lbIvjf4Fddywsaeb
QRWM/DPxluM+86Rk8RZDxPeZ4hSkpailvuVj791JrTN/LqOPodJfTVBqLheR0YvLINnMRGxzppzw
1yZQyFS+RIlWsk3cLjfG3Df7RS5vFG9tRhugMMnWKuLw1YqMNy1H/gKuoDiqOOHDnKKNeCyz+RuW
jWSTEA+57Qhwnc1S2dPS2wf/x96ZLDeOZF36iVDmABxwYAsCHEWJmhXawBQKBeZ5xtP3R2V1ZVbW
313W+97IRA0URYLu1+895zvGeldVvK5xpG8ijg0bjE7vfVlkXuEs6R5SQx/PDwlKHD0qP+1yxby5
cxr8H7VGDnD53jda5lu9xpo4VvhM2tvRSZMDLL/VLzIJgksu6+1IO/gqyXunlXwoRfawTOW7ZtXp
PkHxuIzE3hDWAr03ip6dtFg23yWXkTmFJ1s2aOjMoYe4FyqR5TZbrANH1UQ7qTvbcrLOpjsKlL14
/lwLf41tIwmIkq2bhawfot0gmEqCtltfK8KqvNHmCIS0YJP3uG6Z2nhdbhHXrbJ9gjljIyeSPZrW
JbyOOE+/a8OLm893y/TbYmiPq1UrNxNjn62DHywoivh1GCLpy1Y+loN4WVAL7hxCovqUXnxemafI
PKIIng7vGeHAnmu3PM2ttKhBwTFO5WlG58vEq3lzFZsqGX5fWl99YfCj/gJj49Xk727irkqD+AqY
BcNYuXK6WwpaHZobklQqOX1CnTlI5wD3zNk7UUYZ4WAKo+Dtb9r7lFxJP0lS3c+dar0MWIh7VB+e
apzFB5xhn5o6ft6bonqv7QAmpnnQpvSSMKsnqsll2tRej+zK2kHAvMJ8ciyoXR9SX4fo52SEe9kk
JWjcdEXLFHqQv41CkEyFE4CFDY48S/G4cVPR3VDXVZn+86o6HsI5C2rVMq9AJ+zlHEq3aH7n9Tyg
rwDB7ByvI58QAjbmuPlqcnrNQpfq2iiw/awd9TQZZDn8NdLAj9XazkFZTAkST/MstOi5xHbgWQDX
vNbNgZoj8Nas5bEfgaHZM6Miy21/0Ay3Dzbcv34L0PCTgSSaT2NNDr1pvExLc2rXxfX11nQ2lrjL
dXLgFr1k12V2mA5silp07qP6duzGZaM0Qock46rArJsbuLH7IQ0x569oaGaCsaZqIcYpY0w0Nhey
4h+EKwvfSQ22q7l/EhGTo3I8ym4dNt28BoWh8+wbmrVR7iB85p8cXmaH54TBMK3SV1I94bRP15eC
E05o2beqoxM41emVAQFQN8eHE1kXWu8nq+jPzCoBoC0DhosEg1MIuU8aW7t3XpcZWO8MsbN2p4es
li+NOVDxEgvuA8d/yHHFIeRZrCDH3TuFXvyeT8glEkDUfpY2u8p2Q1obu2WeHpI0dPa1FoMLa9Rp
HVLb92pZpMfO2S2ZsRVmVx4GZUxoKjnH2K11aPQxvR0GJqzdPAfX1QJSI6c5ExMzGUBzvEWJ9eZG
TboJJwSutcn0sBQz/czMpJSOnMDVjF+1rakThyB0PDT/wYsSFGaRoFkfWrjTGxVfuYSMDoqQ3I7I
cl9GetevdtzXx9kEEzOw/dBa/2Xmj0OTLbTkI2fXO9lDYtRJsLTKCQo2B7+Ovop6mG6aaJi8ctgM
aT37QhVW4FxBMmFLRuaklyWvYllsyePcE5vLaTDFSYf8m4nr3qFPHnDqwfhMTSwLaXmN7fbBMFf7
sKO5YLN0hM2YbcbYGCld7iIlzyR7jVuuZOsQztOTkY6XFjnEJlw0UNp4kxTsad8WAMyy7lBFBbUr
oibgJ1Na7Nd4OeG7woYnw4KtFWlbbivMRJL8567VOUEbFmU+LdLIAXvDsfIASvh3KMZ8n5TKZyUn
bLwcAFEpyg25uscGLiEmF9bgkb0wcGFebBrCE2nI9E9p1xnHjmQbr2CCeEIscrjqgTZSaJwLr0Yf
Rt/Nkj7ptlmyhfcPs0qiIBpJ4sD6QC+OvAx4RTiQnRLxNdv7oI4jWNqtShaKYKaQXs4FpZv1Hihc
40WutQQqkTDeJpADLWzazWKFm9FFKoFVkGg7qMOObn0pQaYJkV8/knTv9JnLZifTLdLk9z6vWD9g
YCLSWz0YcB9LhIfCITKkn9S0H9rlFjMNTZgONc5SpexYOYi4VXG0MRlvr9N+nO2nNkQ/rg8qxwAv
jK3F0g8v7UcE8eAUls5LFLYDz3FJt4bklY05cHgWpXHMhrrZRV18T6DigfqN4ZEQIM+ad5OWtd7h
H2oaD9dRdV4TbeEleiOkmtNsq/1saVLoYjZvSJtrAk4kqo4Iv2vUAypYstti69iXc00bkMC1LJNf
aElelq7HkRDPJBZqRsK0efrASV1AgUhf1uY2Svvo3MZldUnyDHQftXlQti/AC4mpWGnkYGTewmLb
Wrlg/wDv6mVF6vjNKsLdOBVPyHSHYO4pSw1RvnYmPeCVhLU1WwHbQ4cC9VAyNKpBf8S8YvS4U/b5
iwn60+oFPYh5jsEw2/eySX9nM6LYYgTqPKlA2Yw8dCiyPu/KlAPXGJgfXTgXO61BRGITM+avpt1u
5JI85ZzMDkgyH4bVOEIC3wFYOLfiisIxSkCwgrNq8kLTqNgynHyhK1p5UvYP/fVNSj8SuX+ubcpc
Hqc+ShC4eNnPdWyvlxr4eh1nr1eZobtN8hyUpgaKCTgtEdx7hF7XdGu1bMGmFoHLSHUn1AQYXL5M
dmRxhXacyuL19zqZXdCTVxo2jtg0n7gZdmY8PTojHOpo/mWtw7yLF+3YOs1bOEdDUIIFBuXiXvG8
7u9iUPO2bqz31cxJ3VxweXQ55mumLHdcFn2Ap1Z6jongJimwKHbX3dFZtItgMOu5kGC76KZ16idz
xGORwMD1hho6QpfdCyGfpnzm8sK9Q89eQcXLGELK8opKDzAFcQZef+qy0oO5aU9xi7xktTgqRi1i
xVCUQS7tFA/NgPqBdLuJPKiaS4T3tYsBe4piusf5W2uadRDXOrYkXXaebtC1pceibZrSdfcFyihP
FOExUsvBbBWltfDTSP6yNPWEr+4O6piFjXT+KEGOePrioE6AG5v23Zn2pA8UPN9rxePY/UybmIha
03wv+hKlLbNXzDcIs0UHa3H+RY2ZPiqbaaM1jCdQ7UjRW7qA0Jr9YgqIhQsyy+LQBkmeriMS4T4f
u+tU9GsdV0/Z0ro10OKbTdfReSkvhsvgOZba4sftxENjxa4x1d26ZqXvUSPGu1yYv7JoKLd6m//q
M0bgcTOEvrJshowDwG1JeekpFk9v1iCi5CxovtZr9CUjyI1rVWyzq3bEXtpD1VIfgpDf1U604w3k
6ek0HN08SQ4aWZ/wiZJ9lidcGs3yvPQdMYeGnm+X1jn0SZMe5Zj6biGZQVVOg2ODRwxCzsJtpyc3
Ujuj3WWq0hZ3Mu1uFnIhPEi41U7ROj6aI92XznytwskK5tJi/mC3twnlq5UzHh+wlfUaObmJrsCl
UZGUfQbiJWXPnNo2GKZ+8LtC2zYpySsYD/pdpbuXPhc/7KsOX48JSMfgcmPazzksZEyS1+NR6sxe
KQaf9WlXiPKDk9V5FQdj1cjva9zbGXMfbUHtva/phY10CpAdobcx8+6s2VidZjdtgsWyx20VC0ij
5e2ItWWpE1yvBwPCAv+Ti70FetPoys/EBmcTV49mfpmGRdAk16hnw6gPsJoQHl9KAkqspdxodBk0
7cEx91N31WTrXU4RWPg0geibi4tDt3RXamTFglGgqM/NcyLtJ6XIA3X6YUeaQevX4wq7maDz/QBa
3Z1vwLiQQY+c04cnfl86Cykr+eLVsxoPST6fDacp/VrSerSSaiME+jZtpESfk8BMyvs1Mz6YTRme
OhhEPW2LFooUhBS60BNcsET8bGM3emBt/g3ThiaKy6A/TY1xiwgtC1r9kDgqvyQFNDWC7LM+Km9I
RTri5ysOBAG3ewxHFyb/HVMcjA9pSoaswBK+XYCRHsYm470IH0TM42vc8KStfcYTnA3EXvWzTSc9
fqESMX2Di9oQYhM3OUm0HS3VRXsPVbcl0H58U4u908Q4XZJO5htp99p2EdWymUeQOWGrhh2RzOtx
0jDRMR4YSGIbaH9284fiSmAgse9FPHJ9EI+OrjHa2MaNZaLFjpbqebjOiXqtKY9Dl5RHq5gYPP55
+/uz9vrtP7/2/SvoaJ0MeD6/8337+7O//UzCFBv8eiJ4K3APJaaWFWNomm81+Il/uZs//ur/eJc4
AkpPLJ3h//FD33+H3ZAh9J9//I/fVGl56qsppUqbOFOG4X7MnIiC9/ov/vn4/rifstdvhCtc1InX
//j72207nDgzJbu/3/P37T9+8Ps/6RzrI57CMfi+65jWE/fwr7/y55/6fuK+b8ZFGW9UGS5EkPGU
/fmMIl0vd4lJCDQsD2LAaTa49CqJS3zPjVbzY2FXPuKalubdSApDrnFyGdkxZ+T/KGrYdA1d94uR
QzE18/2tbdrCd2bDPUAL2tlCIprv6YQt6/AMyhG5quFLPfrkyI8ssyLXgC12ClJ7YZkvcm9yGd8b
vaeFeDbmhfB5uyyf3aHZLyZ6FiiC+fhzzEuBwKToN9aQ3QpxHZksKoMoozCPRjdER57GJv28jjDa
RbvWCvW5NtePrMPNPDTWzWTInYuWxLsKBa2tVmq35jcRfUUVaKYIwjvCCDc0KDyIshcBbnaTKhQC
pgUA8srxcNZakalAAejekcBEz3UE/ELaSJMi7G5ipL+m7DeJvYPRkyIsjc9zso4biHwMugvjhA2D
EEee3ooRl1mrICIpnY5hB0/ZaL2I0F9fcdF6Zj4f2Nj2Wu3saKTpXmwvHya9vGXS3tDpaJvImAlR
RRVMz5ZwVpFvrKRFXYgjP47NrdUtP5DlcHIg4cPpIgRe6VbOXRgkU8vIXNYvRW7/qiZz9sdm+TUh
DOaAKFm4zWpEb8keqA+Imcf1LY6MpyqnvK1ZyfxxrBFMvw6CLiiJEp6tB/gUkk1LmPp+yoYQA2/q
ek7LAD3FMYvu6GpJq7m/7BSGie63C50BaZbX0FZW0zHnuDHATDv0E8iTVRvemskANyizJwzIe/LL
0g3Dnh9rDsS+LBTjqPbn4kdD/nNhUws0JB7bviTeOrGnG9UafiKtx4YWZzNjVDYUU/liLW9ZxkBT
IV6wek3DrA4Zw27cI/Tf+7oLLWZkACnmzn6ZzGozQyvYlFrebPtly3cZM7ntirW1uutX96Vb66OV
9R/IUC8gFCpfAuokzMAOLFiJaHmU2n5rnuxadf9F1m5cJfr/LuizDexh0C5NSqX/8CvGIQhF4r2T
w7IwdClGzT0qQrs3iZ6T24W6IwHWZNWNGWhFaTCficOtE9EVLoZKR4l/6FpjxwxF3wxRNOCF1tx7
OQOwjFVxl3EhVKp7ZCmI/ssD/5u17apEtK+eA4PRqmXa9P35x/6CF13BB9kLPdoDg+DsoNkWcg3a
ed6smJwNaU9rMHWY6ecE16DAPS6mW/23x/A/PHn0P2wILEghHaq8f38MCSQae46L5IBYY7mrc+OQ
6Wl8oPLTN3jXtX2VT8425HSgNZQMgzjadwQU1T/+IiH9p07zrxHNJtrPv7+ISEUlLhRDOJA//iaB
zqplkW2mosMAKhwOQysPA5ZFwnlTf+rSN8IXKmii9hMGkubsZPq8T2i2jDVJjmGnnSFXNDcU9F57
DWuKEMywX+Xs6NDLAxmxTKMI1c8kjJ9CPNtOjyml1jBh1op5eKsxky7zsAqqRP+wnXHcz1Wzy9xK
3Xx/SK6fEXfy9n//t/+HaxfnMHm/SumO+M8EZFTlTtyPcYSb3biCCuoqIL94wSOqtjVQkPjqNx8b
0paWcd1bUMFwDjDfz1fK9vkGs8O4h8Mq9zqMlkMoIduP0D9AzYXjLsc4vB+M6XEIK3P7/cj/vzz6
v8ijyWyTXLv/Z3n009f80f1VGP3P3/inMNo1/8G81XEEin/MpKbizv4pjAYx/A8bmztmJN1AOncN
xvvf+mj7HySrYeTEvoM/QL++Tf+pjzasfwChs1j9BBeQ4wr7/0UfbUnr301CBO4ZlkTPhsWOB2RK
42oa+8uqJNgNxqaqxIE5Oo6IbnxsRig88BtqDDM2DF8TB3RYPxT0lmj9LZTkrp+sWAhJuPGMvL4x
wxWIJiN5y2kfTKv4aLHfeFA29nW10vEZn1gH0BUAN8O7+zhRCraV5cNOtpjycHYvV/mcaTaOTmF0
1Mrtx/XQpUmkt0vjgyljJq48M9GPeooelzVj3zr5Vg3d61qC1ZDkoGc1juCwse7Rmd5a7ewQWjKF
hHiRZspadskHu0N4vOJGzbbW3J+MoY8IZFzZuz+hxEVbG06VN7Wk8HGEwVFlAA5PvDwn3GFViFVi
duVErwMnW3eDPrwUgrmdTt6t6ZZwTZInYO9QNhQoxyGN8ftMvTdR2+1EBAmA8B0n7N4bBxdsK28G
xYR7NnB+Kp6PjTmp8ai3x2pUyzHJm+JUTRoPwIiwN43M7AqsxkBNnD9uybkxzt9f11vbPORCnB0l
9dt14XkuAeztqiwy+S9kd0PFO586zbSZF5CaaNiudldaVXQJzTW6VI22K6tpvVmZ8ActZjbfJef+
Eq0WqYFsmX/cHKqwuTCoyUTibk3QM0FiJfJJjTRjwV5Jj/UoPo9V+AqORLsTblRvB1y8jC+c8O77
Q0tP6K42qsfR/MkECML9qrCUObm93hZRhXunMHa09PmaaJGEQblAjq/RDjULOuvEjHMstSDRbOn7
XlOuFT0YLm8OO5lzM5VKUfoCFdPm+mSNs7pxiQ31c+6HRt4YX+ZWJbfJBNZrAfJBa3YYNq0wZtws
5cW1BXDabBkeuwXb/RKhwR4UGsWyteS9Lm5H9xBLvX0WWsUH8R6Za/j4fcNAUimnarwoSip9Su3n
sXC8tNSSN5GrHP/TuG4ym01tJXLNX8DrB2lnvjEYWZ5Cs38Zw2r8mU5XMswq5f1o4xSumhI/eQix
d8YteFq4ptU1woEOJBfwzGyICo/TiVMFQkDDdcvBekLSeuvaaX9riynxy9Z4nLVq+eU0xSGaakC1
qH/oEdnxj2riLZ67uzaTCIWc2X6Ipyx9h6qjQe6rnMcltWrqcxVvu8mmni1HQPj0bPcNr/P9GjLY
h7RrvTtrdKjHLPw5AoPGz31Hvsv03KmKDQtOwBZRaveWUVnmTB7vrHAekJIxz5w1i8bJMkUvjE7k
ti6YbzmzG72QpMBp3YrE9vu77mTs9IHAyVQqZ5/Vw/KqOv0V0HF16aQZeTN9RKyXFto9pvK/ig9N
r8OHbEXcMjvNKS9G97abi4RMGLRD+Zw4N7EO7EriQXiKbajuKX8673QtaNJ1fHLCtjvao0G2qzzL
Oo8+ClLNvRYSzKXSxXKOsxjsdTHT8uTNxpjTVMcZLBsLhTs/Vto0P5YG+7DlgqDuypGEGb7OXGsN
+gStxfdPqK519+3YNXTPi82oiuU+a9V8b8l+OpdJcvzzS7yW2S4SySmxbeEx+6lfRW0WuNMq7BPX
m8uCbZfzN4+qiE4IT5Fr69ldWGXdPc3d7HmpQDpn0ztZqet5auLyiVPhbVJ2TFmvt+ZoinwDDP8+
4z0xL7PzxAqUIDpZ4BMlmXgtRERqiWU9MYobLi1DLtxtvkJW/UCnJr/vKyjbdKLoljDOA2henJmz
52ctQwBiDikFuHFlM84mYwrjSTIOOFY0e7aVgkNIUEzrLXnYfMXubmjSkRJIGT4WG5emcFaeS5Sm
d7x+mheNY7xTC3kdwq1eIuS+j1qJYX1gu/Txg9RbhZFpX9vmXSTG5Jfj6IQjCe1z3g4MZXMVLa+a
LK0jQjyx+b7pV2MsiXVpjEPbSfWWc1XlsZ69SpcsHrUilCO+yHmbmM9sBJcXhMPaZEwQVW9DwJbf
vol1Ql6RNM1Gr/vfo8b7ybD1O0gh44utmdpWJHpxwOxvbQmSAOAG1Pi+1JHOI43HfMh5CWVmIy/t
AoF/FLyFmxIF3OAWnBAH6EK2jOsXVfGiFKpPsJCUtyFt47tpHRAHRSo68pDTZ2Vd4d/58maELtJr
GSWPZFYN9w6T3ESK+LGZJGt1aNd7q6rIEU/7m6xxYP5leE08Jx1eW0vbpklVHu3vZKeupRglJuBQ
X9OcDBRsQUJzYPv9XdoQCggDdel6iCIxhIhZ2/Vi2cO9HgEt+eNr15vlmFZBXYiXsF77s3P98P3Z
VPJ4JiKagn7OxtOsjPH0/VlGu4Q47JpWC17YAB+T8JgCoc1rO5KUErwfiWHUfpoRLVUQ/3TJ9Wmv
su63LoS+A5TApFkST4K6im3Qzo8JCIyt7tByWXkSuH6cvcn0e8OFjwWp+cGRbQKVF5FHIYZDUSVb
BqBs7JNFldOqEA4U7oOyT2+NI93eS6FB7NFYZZmiZESD2l/6SkHEHBIWtsC5kRldc4JmmG/sRDxi
60k3ehrq+9UMbV85cApoZR5Ms/kRucUOTIwRzGM27a2p/ckivAJn1lwgckws7Ar/jMrS8yjnD4ko
WA71sCHfedoMGerKenlMxrzdGmMoPbPv+bPMFRSTpqOpPhXT0JXxl4v+Z9Lop3TtfK+T0MknzW+a
EkwxW+EDq6Fb2usXrad/bhrjLxOORd7OnVcoHQirxom1kmmzd1IlN5bs3laiZEU6gMsWjEyZnDXb
KamZ5Mcpkaf1J9lrcFPC8kXrgcTzriFLEIdExMAqcV/Mxvjk+H3uiRfVRDhvBvnDqePdpDv3Q4WA
OM2nLzWo2GuaYtggdn+Ohu4lQzWCHtfeNUPG+HP5oiFsk/Sg0VGZX62w/hwrG23IGp0oNRSdV18s
UErm9qouvsemh2BiKyYglHi63itX67zy15DYXMz9sHHbuttFjEY2otV3vSG3C2O4jZVb9MaT6BPu
C+PEArI8890m/0Sj9LYSfrfmI0kDJHdNSUFieH5spvqqL9Jfq148hip7qAbX3WKLkEr8nmxvmpaX
kADT2sgY/luIp7RjNPZ3IfTTdlE+V1MApAGT7AVj4MZp0TEZsfYwmtpHNnX3gtgUmtt+qtn7RUGY
YyX2HOzqjoFGu9Jok2fQDL146Oj1MNVCQpyN+UMJZ8JIVvRijh5ffUQ+7344pI79aU9JvHUM3pLE
zDeGBbgqJZaGjqBHn/MG/RvS6+YZa7/Xu+z15jGpm7smkhBT4+6G+inbsarR3aefos+3Rjm5fi4n
ZljIO0PrCoMMGf0QF4fzD9ycCX0Z4aLR8Nm17AbjnIHGerOGEN0GeDNVNKdqLT/LXtS7TlueUKLX
fg+njqfR3BfGejPVRKGRkXe9c33DQUxtSne5kNl+tVtmJZZIIndrXp42Hh6XrDgVAksnOr12s5hM
9EKc+FzqzINJUfPXSLyICjKBoLc6Qx8OGouEqsaEKoC8tQepsHEToshcAz9/N750hfmju96Prls/
IqLCTLjHm8UBDb/EX43kPWJqzedYM3XvBvLJ7WdVuO/EZf5MnV/sAJewbXmodYJcA+lH5/x2iuWn
ZGxg9LhSYDy1IGaHSwZ+gX3SRtS+fIym87Lo8mu0YVUkzY2sv7qOgGMonjeE1B2sjpfcyuPP2Eru
+ykjhMmqP/TKJg8lRs9gL5A82YvGpH63U65l9oGdY83o+OIzBfObPo2v0WA9dLZ969TufW4sRMqa
KMuK+YdwhnPVdEfZaCdKIzwAbfwr1nEgXS/AQoLGy/Gvj0Paemtt37WZfRpgY6LesjURRConsq4j
EirjTdkSkJyvFpYKk1vXKZ6eXtJavlsiuUTsv7YGgrNChgiAariJOrlvRjMOOjrTIvXTtriMY1jv
BsZZa0TDuy2Kuwgd47aPt20LGUsbkGYTpejXzrvMGGw36/o1OAjW2gyYgn2rFSjC0jDcUDQ43rra
2d6cCJHIjX5n6+PFQWRV5e176A6HSlN0k0edSFfMRuWcnIdmnIO+13XM+RgqZCP2S2MFnVYhuLeH
g1SzzhxRs2457xNPgXu9HSqDaonzse7wHOBOjc8SHfzCTOyigLPjHf2NE8n0hpH8MlhxcIucz+gh
fXQG89F2y+Qpq8zXMGRrj7qagWA4HUcLiQVVVndAh4a7z4WtsBL2IZv+lVjb/GZq6a+H+CS22RTM
rX+liO5dbTp3TSrQczwlSJY8w6qlT9YzqM7xjpOf9EHSdBRf8+I3bnKUZIluddthGDmm1k6bHbAb
0n6JyfYJLKe8U9mSbkcXTqAIEU/xqp00/lNiOA6LOUZBLfI7DY6l31gMUien20eCBNcUD58uW+Ky
Rb/6Dkv/BsvXu83M7cA58WDFcRisEJexL2SIbCrCLApO8WUnful92/ImJw8DV0TBXoN2wyig4OoQ
zRERbvvWYRI7948ZJHhvDe0PwzRxalWsfe+WZmDDoP2271FWsNhNkFtM+BlVou5jdC0ca51N0zoP
NjI3ZDHmizBstsuWtrwG3CXqyVqxyvslZIFXuTh3gzYGJaq1k6udJrZXp3B7CFCSA3q9aFiyFnru
6IpbN3lDPJ9vW2s6T6X4HS+wp4c+Kfd1VkT4aSQH68jddoOsj6091scUtjfT8H/d/v6i6dqvmbGq
4PvrE4ySo90t//lz399ORXLkNNbsvn8VkQP/KM2Iv93l9zeJn9UYnuBzvd7l95emZvTnRq3e6rDR
hmZUnoRagFEUCJfktOtM6zC11W260Egqpy9GFPiHF/FGw+OMmFcTnWdo/aHq+jvZt4j28UIm/Yjs
zX6zkvFnVq9fKl2+GrNlfEUIYOeaB3OavlbCtDwyUp7YxE5FfJWFYVYpqBUswge9VRpfy7LhTBn7
ba2fq4U59fhrXSu1zXN2gdHSb5ra9mWCkK4aTLFRvYtmxal1Vs6+P2bXD98+3u/P1jx0vHFq1MYY
MIYOk/jD5Pv9E3FP7PA6Wc9NNmvBaCQfpKPZR9HneHtkw3FVefk8YDsyetdLK3fCVBkJXy+L7tgY
AylcjjN0x+/bNWd8cuj2WZ/fV5YudvgyUVuBYPdCukmLG8fH7EpIMy2qs9UoXnO5xoxZzPJIaB0s
2zglCfiqxCND/SRGZpzfH4x/fWbT/6OUingTzwVxdgBnD0jaME+kj9D+KrQIt1BPfxk2PTjx2BvR
CxKaU4euoE/0s2u1n3EXPqtk3tN4toz5trD9CXIrvPnA0PA/6sNuTFfwT1Pl2dK4ibQmkBbefJSm
STXuEvruSP9zRnd4FTDcoqXmwYYVzsIrE6CQHPVVcj/W5kgyTtDbKuhd7b3RI3YGVd4ms/urXpwD
0GrvWiJYFuVsi57Fze8H3TqpssVLcc+I9VyXza2WRFsXCbsukGiEk38dvGRJE1hM+ZohftdXcTYb
DI3dGo306EK6KS2sKomConQbP34oMyPcm8N064KUJtaZQirfrp08jVuYPQBVtPpGihR6RFswaNXZ
9407A5conqWGHAp0jZgqdiMHak9LMv5NxRVcNvkT2Cxy3vOjdfWU5E8MRDgYGuGrro07BMqcL+aj
a9xJRe6IyPufoYNqCSwuPpo6vxjpwRRYg6VZ/87qZePm2tFZnO5k9MORQRQ2rJLDz+xWt/UVJjFT
tWCqOhglo668HutDZxXB7OBw74ebpgifq5pBtpDZHdLpalPVd4ssnV0rfyy4TLQ8RkzZxccqvQwW
0Li+YxocW9CM6GIf16HfFeVKfdml1/jk1xDNxayb1oZgYjqscfJUy91QKMB1DOZoUtVc+vgt6vZx
pdz3yAHCG4Q89erlfY4tFm85tpGvNT9i2g7OGoScmLyi7T5lpY49pp4gTdLPFD46CXtUrBmZMRhU
ZJa/z+HQHqEN2LjH2kBO9b6343hT1KSoVWH8a1nM4TaRVI9m7UH9CDe5476mZKBilRue0uQqhx1W
ekTTGwoRdNz512R3r7okUjhbP3sXOg8xXWiPQFhujHA6FOsj8gFIImLQkFNDgxDas6Myl9FodYwX
KE7tYJ3QOuR58lAocRdpSIv65X6Mau2g929Sdnutfx1UcjTjOpiG5oAN7SEtF5Q2IEonHaVp3uBh
cUbrd6sBYdMJs2vSu6ohNqwIz3nYoY4zF5Meyi3Usa9mTX5E6cXUm1egoLVf1kVBNWmb28lmRbOs
fjtO8Y1LRtSPoa4+dTs7mJ12M8uBfIEXhzeiOVKFOKSNwwy6193ZJQcm39p699h04lVCnbDm8jEi
ELjLJ/bo7ITxc9O16rFIW1Sk1UfWYEUSCXKfCr2PR/73j1i66PJW+TNM7cJTkDaxGlVPcZw9Fmv9
O2ahMNbmd42AVYT9fS5Yc0h6Zn6vaGH+XJP5J2HW77pe/HZc/dwP9XFR6n1BwzFAaGWd8jtZVpu6
ovc/6kjYJp1lJVuhiSBF/dHKOd276/rUOfojwb8ylAHvrudKTPe547xjmgE1leAKn/4XYeex3Di0
LdkvQgS8mcLRSZSl3AQhUwXvD+zX9wKrX9ftitvRE4VE0YkCDvbZO3PlgODQomtmz/PeWS5DKewQ
Gc8R0x4HS1P9FpLYyeqAmCnSLh2XgAHPOIFcUBEgYyhLFdYrkJaUrWCGjo5LX0i37aFQkE4Z3yqX
sCYaPI7gd005D1Rv5lKd63U6iDl+yMb10dQpylY6xQNtD6Dc5pTf6zVi5jSV7mbY2L1BJICj36aI
Md1Us57IaCBfbCFSc/Lp+JKHNinvoB4fkwSsp52qgUVtKMfwvqcW4YVV8OfWxcqnvdGj1IUKusDV
TMGDu+9h+4iHsnl2CmLCTFaE3ExCVSTfEvsyuKA1ZQ5/QvKerQo95b6C9q7ggcmcizqTpmXyA4iu
oFvhcMOZMAhfLO9tyCW9sdzqKeNLw5DeirR411J721o5REvmLyARUcdcpgq7nVmmd9cTSRQc+s1v
io9LmVo1yuACeqDMHs2+b028GdPi0G2H1elZssL+oyMiXp5fLZM/So2o2SUsM3SkuEzm662qsC8y
yZG2VJ4L9aPGEcMVvcXsDo4wGeSvCLejkuOHmZSvwsJANDjtfawIznvUJqTBclaqfIBdRgd7227X
C7RwyAE3ZoPCWsmdM//9w1hVKRHftEOkWU7cWKdtlPMHxhg6Fq4dnmmZnR8ZF6M1P2ajpbujXKKE
Bsc4/abGfRmKJ0SjdZhC7IomVDQcW4UbaVASGDtxXUltCflfElNHLvDZiORk0/fbmEAQt8z083l5
jBtevxjGIWwG2AuTqn6VJOK6/XTMULTfGsNwmQrsIb0MqbB1ir0g/MXt5RMcIkL+TDbaDqrUclgM
Wq7UpT3NJ9l2k1Fh6AZ2I23rMClURodVjC1QVd5X5bOcspeFEQw274g+w7ZCtv27NI+fpoaSyybi
3ixH5QZG6+AWkBldDpXOnWsDvZMs/Dni2jrOFX13VdfYnRkL1x+ki5biMfYKzQHHGfDNioHIoAS0
tGM6bahsG8RDUAfje0tKTNzhYmu94gHC0R5OhQWqLk0u3aDNrFhd2AnndZWXnTaJ76ElLXgm2I9z
Lr4DgPnQk4CiC+1JtPNroznnMWaWgUfsjY6tIeN4nJO62pcSLUpSUbjOckFL0+UrTZY9+U458Vjd
79VcK7dDBpsx5yMaGWW8sLgQTE4W0F93DlH6Rdve2gITaKYLr9LU937rpnDZ+Jkx9uqlxT8uybH1
NR7BB9aja/ZiDBO1fkn0IagFb2BM8OmMHV3l1RkCpazjG8mw/QEtu6vU23RzBK/QltquhaAeCsX5
pry5xCu73H4lVGZYR2oS8IOJ+EbFSf6SRe3qpGiuFZMNZBTKlVafFTG8kPOEoLu/m8uAf+/Jiukn
LfV0J9WJ5g8jg+B+cNyiyy/WmtOM8imWBv1sme18GmWVLm1cKzcJhGx0V1HyIjek+7QTQXpM2PCa
9J/6arZePOImj8bbatZxtpA5vRkJaa/1Icvz4hsT+3RmUEcSt91Ump/lvLm1YtY8p2aDBmOPZKfm
E+LzTkF+IcqZJtb4C6v6jrnKKyIY1Z2U8jJP+RKmrUwXPslCw2wOVS6v+MaX81L3vyqpRTsHRFin
z680L4pgLm2mFs28NP1qTnMPFtHGuCJtcNDNMJWjY13sX0Nv0/9nrlfRrpakbQUodUbQU8BbK8Oy
LSGWjKUJ5gEQQhPjGVKdV3PmE+/iEffnkiKrChwF+ZrQ4FkxsQ/63npgQ/ucRNMn3kbLXfDkapUt
dkLW3rvSWgipHFDNzN1HX9DfQoye+aQu5bAskMEvyp3BoNCI5Aa6ESsfNPVbqQHzPZNBUHJM5kxT
AmiVhUfJTo6khXSzwQ/CRBU31tpv6ZUzYkipD03zZ9JldjAWDuBBw2QnK6afmYglQSH/tIzMPAgX
WzqscFU6AV5XSazsNAF5ZZWJgE/odOpDXvkwoiR1Z8ynqHtVUnPs1FO69SWW0GRDaZe9iQwl4qHt
xR/k+RvbF+rIUr23h4QYuvkYb4x2GmPcOj8KY1gDiPID6svT6PT7pnNWNzJtPKgKHvFSk9xGBUlE
y/1x6SEUgMaJ/aatREAOeulPqbyJCigmjdfI0hCL4WuPUrqEtmL7mG3ea4TBzvAyZEOFettZ9sUY
KSet2ymV1Ya6irq7I21PtfyRBeZYrsWZ5SFMGeub56jgTGbypO3J5TNAiuhyGGmjFg4zF5nG7Bau
P8qvlM2fl+BxAO4YdnXNku1KUOGAZCw3ydRP+7JYi80Pcdj8pqyG3YFa+qEeGPZkYGsljWkDKu5D
mjvM6GAIxCA59qtNGQLBz7PUFbl6H+2kAVFsRupa1VMi6N0c2iO07T4VEAtMNuRrL73VhBCmbZSH
DYCotj7JcTN7ckxDRQMQHuhLph7HYoQ4kK+sRbUDlkcsXyriidsC9STTMzjS5WMaz6vXStYtrDey
uBCjMjQK6jrLb0BVPEUDTGQiOZhKYl9ryYF2GdXu0yQPsfXSXeiGR/ax4SDLTqBkTGpH/PDHsap3
a3rs1ereqBgs4GEFAWQXj+i1nddIQNDHdWFIP3TnUImbu2IkPnnhMqM7/V1EMBFYgDHd8Xqfydiw
asKhFFbJOF5viPcdq6+N7FH3GV6gxGKNlTQRLHRE9Dg7GxiuuIQ+NpZ5GK0Kt4fABDLrdQ3Agnoz
MnXT41E026xv9D/VHt3uhj7JbJyXGdOeXg1qNWLoQMeHdCw3tpSvCp/JaWikuzbHCWNZF3uRmblH
RX6H7cMA8EAsj7GP6zg5sC05SXqhMz+gHYI04pC3KhxxfYX0Ut4vw3qjWWnhM9xxZdHfl13OqEPD
0aFapOKObYonQcQMl9gx4YjBV5U8EWGleW1cDbsibeQHO4oZJUrapXXqxxHgLNuOhC3nqF3SCEuX
vvauztDxMCoNDDlnClZ6/qHcl4C/qvW+kM66JKodx92tlktnRAUoP+burK4jfQn2cIh30vYIV++z
TbKL/UZD/1RIL5OOTadmuzfFhonPjUuP/EubxpmioHjJIdlvvSAmDsOnzObLbFAIIW94wN/RuE7O
f3LVZipXuzQD3ZQYD2rT6whEGV+JFqLQJEnSWPfZ0jyMS6ziZXcqH2EoqJfatOkj2eeEqE/EilR7
hEPdll1hnaWcEIfMQASl5bTWhvcU9dBuacBb4y2iUYH/L3mnO8hORHSbKcDL1QEGBCB+T++SgMkH
Ocxoqie8n70NZK0sVa9kuIxPycQGJFQ62VxuTyNDOq/pxy+z1iXX0JERa+Mba3vDfFL5UXobjhOA
erfUZMylDtbcnR2NPtrnfSRV5DHn1L/5MAL0gCDSUsYOKVsqmvKtVqk+M8vKZ0/neE6uRwEkAYLU
B9rqI41vw3S4PkfRckbDbHHNLk9zo4xhPrQEUrflXrf637GS0ebKf+t1Z5P1RY03mlpgtulxQBLD
dSC0Ev1rSac7x5COqpIF0SZnJ5znQgDJU6bTtoRmeIzW6YLdylNH8bGkn8IQTVCgQwkSGSiFaVWh
XlVgXRaZQ32ctn9T9ii0ErEv+h9FGe4jx/Er/mts98unHNeq26xJsRtrK/ZEnf+oCVMeNP/PUTTv
kU28D4zf8YywEDlt/7lmyZ5KWrZWC4jtyLy7rn8zqHpZwXvJ7O50urbEvg0v+M9u+8WOwgjYGyPt
UvaqusT9W3yai6aycqonR5V/IrOioqX2p761n5ElJ6NmhnU23S9Le3YcgdkzTfYIawBf03H1plrt
d3be/+TKlLP5pAIuZKt9GFr9lFqGE5QiD1tLio6Foj4JsR+ZqjAolHHvJtErgyliuMj+tLG/0HBS
M2y8TUfE2oIvQSdEdS4/TNtC97xdluxkZt13jhnXcW8gQKQpxz4gZssFQzT5jUkOV132vxjF1ew+
EF7FFUMk+nTV4hTHWNGOEGfCemLYRUdT94ge6MFBFawMWa/vuhO8KzodukOgYWEgvuh/kHaxiSpI
hVfNRewWTQP02ZsJ57G0I4AFL67yssrSTxfP+hHR7KEDlPlo39jPypxUpx7qybTl1shj/GRqv8wi
6+/rbH2IB0ATdeqTiTqfZ3y3w7bj6vMOvR3O1cUk0k5ub6O1HG/B1nQ7W2tgKdixjG9aVF7b16+G
LctvZm88dprxVRv5G7SvaKdnWIVZ1Ubr0aDButOcPMOLDCmQrT/TsEoYtyYpW24Of5o2U+fLFgCR
2LAPc/Oa9+t8wC5eH2Wj/ap7gNpls9ELhnvRaIKFgRKz3qzFTSd1QQfTIo6NXSKQSC59Ewdtq7vI
8894tPODAoj9TrEyODyiO0Zph9dwle9oHNDNztYduKWsZTGWIYfvha707EsmEEF06L0+B50WT6TL
8uWmxmX/k5SM2GaYZBtsSTLJ9CWqsPFlVQqGdiaYOU+BhEZnSYq5ZmkcBjY++2Uxn5Q60h71gviA
qdN3c6w8pcyi9jNJtZSm0bE2TMA7ZXUcGewfFdu5lSw18uVZuSh0CA19XMM8kiViuyflqGr2Z9bQ
dlw6HRMhPvjYAIwErYxdiyAQXB8AwpXNZoinm+3I6Yuy9okf2eITPDqgKFaaypRKf+nokEUJEeja
3Hs4FNCs5QVRg5XTH9CByCwlHwWSCq+EjRgye++8JmUMxHewF1L5vm9LMLoTwOqh+ByNVrnDHRRM
5VckG/kLzJ6HtNC+jMIMRFNKNGPBFnVRkLdOOCTTY8GhgKJWdL503f1KfmSZP6ITr1I7OEFqViF4
95KRqWrsMOT5ctP9gJWjMHUs3CKiuQPlxJVyxDrZgAMlzJN1it1UlbxOGUSlXEPaR9LFbt52nD+Q
+KuznqbvTc11Gb7OCXphhakxP5Yc1HvNJs4PZdJBa6mtp3oGvRtYGuXTEq8fMIJCLH8e1pM8kGum
GKl4I0coJTBBvPdqF3kRLTzcs+LX1DXFDpdR4jmCGFAnpWkHwI8B1rTkAT6QUuJ4XaehR3Tbs3IR
WJyrFXC6NO14/xljCOvUsNhYNeH1Yyu/ylT3vjWOsCuI9223NrFeE3Y54P4vU0eEojcXek6GRpLa
sLgWi9OY5dFxITHAz/rkUgFA8dRaRzuLY9DrQBuHcsLKh5akDWJt+exE+Vvkc4NQyrqvO1nfmVAd
woK5A8ldzQumRa6Xa/WCSRWElDasfkFA4ii39HhVQHZ2Mz3LIyL91i8Vfyk0bmmj3sg9RlQHbI4z
f6ienJxyLjnLjfJ4/Y5+CmLN//9tKrt3IGH/545E0v/n0zSUQp7ZJqI6gbJpvesdr/dpWnMjt20P
3BAoi/f3FaO84VfXn9Ml4VfXB/zHt3/f5p/fYCLvVfvw/3wXf97kn1fketevwX/eEutR5ltg7kHQ
d4Cpr09zffU/b+T6ampi1uX+7ws3II7K/fWubW6u3Z/P78+TX2/9+yzX72Rr7jgfOEgPzvgRm/pw
tMu+PlTlrB6EMtcsM2lzvH4XoX34893f2+yV6Ea8Iv9znwyRFV21/3PP63fxtlL/va2PwJpFmb6/
3v7nGa6//fPgv6/193H/PI0hbbIeBUaSYtJHD7B7K9QN8d3fN9KqEhOI63P9x7eg6Ts5+PtsFVzA
UJ2NS351VY65vIT2IN9xFlbH65dss0km25d/bvv74/U74ppvrLxywn9uvz7+etv1Sf7+CBWcMLak
ErRbeLG/v/j7Yn9vu96loJFFB3679z/Pdb3tn6e5/ojLp3WV3kg8OiC7v8/358+9/nx9qmpospVQ
w//rr/5zp//2tNfH5JBGnH5odmZtimNfUZYpujSy++JHK0oZo21f/vkR4AGMin9+PclhtgIWc7aO
i9z97wddH3n98s9tcj1uVC2ITX9f4Z+X+fvYf17qv91PcYAnour8n3eLvrA9dsf1evP1AXozMQP8
50n/4/f/vMj1x39/LTlls1+yIfivH8F/e1//9Wmud/z7Xq/3ud6WoCALgDz+GqA9QQxOkBEqjNDc
ahKMPpRS68R9TNpw+Ge5mLQXyeiLiLhOtblcV4OaFt4xgd920LXcSriC030oAzXPJVqKbNlMTdou
YmAeFQXcGR4zpr/daUGGdDK27+jWdTpbbLMJRiU3YDY3ZxUSiivb5TO4ZHnv4DDM5/G5HVJajhIt
TasCfTH3qP8GAktwYt2R7XRrrFw4ooGauS+X+6UZf/QIplKCnkDLBHsP5rD0ANtNrruA0GxRpKnA
TUpF/sEr/Kw0Th4mLaKIcq4RF0EzW5QoDQBVrWGc35Z1i+9/S4yBQZbcmKigbmGiEKWm9UxBynOp
oAVgiG34jlkhCLgy17om0HOB5bMdDqAZ8QJPq/xAuq66x5UI+pPt6my9UpqwtRG5goSdQkfFQxum
YqvEmIGPJVt9PlMfWDMdm+wO4q7pMfORgkgSzHLpx2BqQei/XjS9IGCpuUWl23j46d/bacuHXYqQ
AioNyBeAFzmQ/8pEKktou7Fjr31QTiA9buhKsMfIaANKct37caa4ssYUIBJ6Gk4tn50hCP0hE/WZ
XARvbVRQB/h9/YaNeW8vd8Qa/O4tPhh7dN6ZqTMeHZ2beMmx1BY8D4EMRxIbobYo8o06ygmip4x9
S5e8tuPvLKKAlGUqgnk17B3cHktqCJJRGX8Dy8VnavJJ67TTm37SA2rjF2rJOexbAmUK0f9Y6X0Z
M7RHF7jBO2gl7zQJJLoqxahaJonKvICmE+Uf/egk4P4QNjUSDQJwrB00OGXa6SArbTQagarzhwM3
WPa5/TCnTre3e970vKL5BLQnHeWKf3QTagmB2cwgyTuPbZmxAeeSUNnZJ9JvEZXw9ubb7QhSM5OI
x2T9xQibMrlnPNDqHwBlgMGpw3dbqrOncvoRCskcdF6QyiWJ1Xi6nOnsp6wbxhSTT96Pq/f97BfI
tzQ9l3ZrjhnbFCAqaMgyw1HFa5RiuYSL6qJZg1RYAkKweS3cx5hUBA7xYR6XYzcY6OiksITm+7Ao
wl1b+6spQMvEcvy5jFIobIzLk0Jdpmi39BOSU1Jh5XKSH3jSBfrAhL72vL457SKjPtkr0i/LwRit
plp60BSZZItMflhFZHvaUvhRMj4vAP8S2bkZbKrvWqLzmo8deQ/5d94qQ7i2FMY0HhsACi/JVkEb
xJThkiKiUx8reiFSfbNySnuTmGiKK8pdPNOdKJm+DvKn0eqUPYsFt6B76vP2gpi+8IAgBKbTvCti
PDNDKz1bE2Ehxpca0pOn90RYwcYuadLgyV2VWXaduI6QTzHuyKxkb+iSTJ2sPJqgfsC2tDq2taJg
j9SXrexXWXPUbCUOZGXYKxqCS5DXr7EzfoLUJgA7rX8AaK9qTlwP6lBCFJjdqxe7TS4j7oMTlFgl
nE6OEsrm6HyKeSALFpDJghgPzrRwzUj9XRXoqWXzPZuMM7rM17FwbnSVu5XKdAv0r3TFqmfBiKRF
NP1NhD6E1tSyy5PEdFNyq/bLlwmiMyqeyRf+UIaKuZBY7vVM8qcBz6BJJxGTBGu3ziCsHStEUmQ9
ooXxY44Jr6sH1HHZ58iHhPsVIQw2i0MzY8HCpkWiF3vERKZmB4wL6fCkNWFXGtEDahRBPKSTkcRs
Xcy59EGPsRBIdByK4m3CVu8rTrEp42lHQCV6bQywQYZY/GLG/x/n0+qbnUxDZmYihso+6KXixczU
h3HemtOvo8nUtyXzyCSimmH7Ty3lhPOo332r0eXoULnLgIcHq8QxM1CulVGOdx0hjV0w1UqW+E1B
pTCX6DqnpX6Ss/bcglsiOYCsLxqdPQ0rSNO9R0yw02O9I5itC2bJpK8pN3fMrdy0NnVfs2L2rTHh
nlu+ZknUg0kmbAvt1hDmFsJ96JiqW72FeaiozyWpWqVmHdrW/OzTJqhn/T6xi9LX5WKfKBYctEgI
fwBKEJr2dBRM1mOz0v2Wqy7Y5GwDXY65b0rMbhD3LegbqtmHsvRttwz4onHeaSlRxsuERskyofp1
z7qy7ixR6rtaV3fGOt3mSXWpZjnUlQIheoI8ZGmL99TgMJPqN0eusyPwpy2/q2kf0QATH1W8LCuZ
lHrXPyfd+l3P5qtao6uhNVwC7jTj+Xa1fQtuhKf0SFlxo9+CIvPsumeSWjOUMXVQ4xEKFdgVROvi
LkGp9s7U/sOJi2ezGW5mEGiZPCFwLfZAYd7zmWMC/lOoDtQGGikcKyKiBZ+b3NHUIgXhnhw8X+s4
PwHxGsWeXTfqw4JZXzqZSOzrBXa68bGI+SPumQlaBZJQu6ZNkDLxLfPvyUovWju/j+36K2NIO8ba
bh3Tw6CXz8xXmcjJ9WODq3RIJabjpHa6fB5P+oogpV6J78wVbfDJe9yR4/fZ2xAPB2w5dDeDyi6R
fgjrVw8V0hdcYd1BIGGo4AVypeVc0ie3reTKjzaPkKgewLOzS0IYEWCK2oG4ORD6lW0NMvtQz4zp
ManFHvEmUIJTrs2SemqLgf1yhKCdNO39pqNum6hy8d+fhPEtQx7P5elt4E0d5OaV6MUW7Ezx4nTS
iZXvKe2ixh0Gi48+PisNZYKh7kQ2YdQHwrrvaSGDiyIujQ6Kl2K5cifGhB/JwmBwsJpzam/qBdEH
MpEC/uwQVl8/FYOGmkGtMKlw9k529Kso5mOdTwaszO4VVciN6oj7wS48a5geGhF/EB7IGISYVC+b
infLIZuQhF+YRytNLU2nN7xybOS6bLosYq9tB16qFnNga0RmYC/U4dQcwKFEdXnGG4DaBjMQnhlO
l+HVFLTliCqZySus74qMBgkuHz5NHT2nVsbPtVn8ajbjSikKEouc4ZLSiN93CVMVBD0WrgU8BujO
q3g8Id1KXDSMH9hgyHwiY9Is25Collutc25FDbmkBe4qFSmeL0brmoSuAAt1maNOtWPShbTVoMmv
8SFbfIyWhYOgRGXlD6rluD0edvosTFaJgy07uCs5YiY01K7Rd+mjGAMRmeKZCxyV5IPzAw9kuFEW
4fWiNshyEs+SvrCbc4YPNL/uspAirUzDR9eT1TvaTDXShd8imSto0nRMRYq6BtMgS5w8FGEtmsA2
ZnzGrA9Bapnvy3W0D/ZavFoU9Q1X8GFs0IFTGy8TpydpwFW2gcXqHYGed6C4OFza9JH0HsvvCfdA
x5AzJmxvSKf7bfUp7XGFcXlOnmNvnxGcfCkzqpS16ym9MQlFqR0y7oUl255MikVyM/EFx2dKEDfr
jFs1zV+otV/gbzSeESvoo9X5m64UwxZ7nM+2w6XGXPzcHj5jEGCZZT5IcUZ73GyRboO4bkD2dfRu
jbFk2mQWuQsm3PLMQg+zOP09AhEUJ6NWOpe5O8iXeboY9RQoKuTMpZS4tlrsg83hHhsqw14pv9fo
jTNz/aIlVu0Ys9217coUc03GHbpcrWe+rdjVBQXRFzvl1jNyUr8ThYk/STK3EjB19TOt80NkMh1M
E3Fq9HPZyLrnJIiJi5JCdDWII+pz23Mw5WSrcdsNznMpkVQsERaj36QzVJxm8Rec0tDYm0CM8X02
ApaXq/Z9BkE+VOvjqtGcGZuPVt8w+w6iMZJILo2OZHRuoos9IaBtodnWMOyAG2cYwG20HDIIAcQp
jFfW/WgubloZn9lQQm6aFk+PTTXUteVZlTEvZZyBCZ9wrqfkeBvSLwNBiV+Qo8IeMVFMlCDzxzof
mftcCouztCynNigVPid90s/xTAYZVuZtkwSKZ+lv+9x4lWAM6NjIkKuOb2p/kpTQlGfGAIb0pNd6
OOpsx1ikwD7KNj7Q5cXevLtTFDR5zsImaSct6d/HRPtSTWkJI3V8kpcoWAS8+SUG+5h2VISEEWdY
uhYnoDCJOUMAm1HjExGP1CrXfmuMK1xzHn4x1L6um27awhNZVPkhRV3vJq3l5w6ze8nhKLEM9dOw
7V8p8yWsgvWBROP9uKgOkwflsTUcpFOKg6hYwzqX18b2gCBNDeEjwNrPds5gXF08BVGkpYw2dUDW
eIqDhAdxx1umtIcuEicJgWJLPDa2qeaSFdUtbK3j2LX+SqqkPwmHGbyitq5ZbJa/zHdJKDnTCnhr
9J8FSRKc8cxnYIVPrB8erGp6t/rpOy3FngQKz1SVD/Sdht+QVQyZv3WjGe4zVlwGAhw8jf405tbD
wDDUXbLydsSxJDGjdOvMec8M9Cfon54j8TjoMoNQtu5u1dkFo77IZ6h0Wxj6ja4w+cwByZkrePlO
tu6IfDuNgCX8hKkA0OyLOkoX2YGvGCfLIw43UtBn62HLAxxJjziw1XqznUebXjsik9JyK+bInhAZ
BTYFpmnhS8pU4tUn44hszB27YSesBP0Qrufi0uIAPcoZqblt73VNogVzprATGxG84TeoAkmFRGkf
+xjTpdLj84vTFewV3tPKCqZWfpOK4mh3A8Sjecuqi8J6LDC9tNaApEp8Jy0YSEM7UF/gCafAAA9m
UFWy+5ru5PxAJW2AKkJ5MqYOCpnR5GUISIYLjO/DeataDQ2enf0sVvKWiCRYFgzJ0jhoXuaoiK6W
11pPiyBSdwUYEpfc3dLtcbWYGaM9fXjLyRiDLM7OP8r4rwEzRwtDIIXdkUrjWHvulm3iKzO/zDNX
bxJp7LCZKDlGE0I/ISsuQ4AKkZADsvmngfjj5klzFnESarmRYnqdT02ufgGC2EdJNrBpQ4/ciu90
Wi45KrZQquGUtpzx4J4t9oYOp9I09ecKtipRcQSyk3jTi5bJV8wotI5ir40CvRgbN8Nk5xcRvZA0
/amj4ka20DSxBYOuTXCcu6b9Pplr4drU2aSpqj+ThqmjuBCiWe0Qvn1YqFmsFTjh4pSHXGt+amZA
oVUXP1mB1Xcap7BVk/MKHW3jl+dev83v5fUOlOLeup+5mnIqnnEqf6ZqFKrG+Bsky5nEwJHoxP5W
sbqgHK0XR5lPSyeh5GjZxddadzd2Oroypn8W06vcUXfS1gpPmuWmMGSCKNJqCFMEjCbDZrdpphfO
UdQgSoPIZdLNoIuXHY8DLjaQ0AJESinkCx5UyU+Z/r3oKtqRqY0eRPLjzK+trb2in3m2yoFqE+qK
gc7C60GiuYg6UCShpQQGrVHwcm6i2YXH1HZmqL3Lpor/Q3uZy0HiA+0eaz48moIaGULgtIWuvY1w
P5R4gsmGVov/jBPfYCF4jldzr2y6N50MIUphlwrA5Mji36GiOWsHraQPh+txVO+dJH5ofrHwRjFi
vla7mZPxodDZqZmdim5ngh6sy29J16uELdRno5ieZ3QK4ZKk95k13mgOOjKbmSzER7Ic5PZmwuY9
L9qT8omU+tPCudzLHJi58WIl5pNKSAj+/NuEXIBcYEEplmPfcbbEWKfted9r8tsgjC/J2jB7IOgx
VYW4cWnGZFz/SWfSXFkdD+1wzlvztmcBcPS09DqhvEfb5tUmmXnt0Goo9U2uEt4jjf13086bVuCl
GFq0DAlyrQmgjiwTQVFGHC1UMUNVO/tVxk1lMEGuI/FV6eNDkwykHGUGe5rhySr0EyKL3mNIQU2F
1N5mYskbkyQfJvsvCgCFoQxUQz2rv5My2WdGfuzwFsu58QPtiz5V1zVkgShxOKc7dWnOuQnlu2uL
QzPO+EnkJmhr4zNXepJ7mMSSSBhkOf7bTGig/quHLjUC3sJpSO4saAj9Ot1UEvSb3ES6kYK/mLTH
SJBgE0W/10p6VjfPGo6dZyn/GNE4GMC7pViG6zepaDvLxteE8m0N4qA66RNEnPhQV/mPiLYPOyk+
FmV8zSusKpWG07iv+ZvT6bzk022dpU9YKD4pIT7lTeZs1WNoNMvH0BDSakOe9iTiBYk2rnVvVS3k
zVC66FTOu5kl09cWWrNyqh5RrdNNSD4cLEHbTPWmBG2LCvqxtCfI+rL0vsbTjQy1L3GqW5UlHCjK
TtQ1EoNJRVUj4Bumb2nR6d7v1mi+Da34ihoQtYNaP5Aw7SJhY3ExccdEmD/M9rRWE/Hq7Aro6BW5
0py0onxCDOlWZO6oFeqXhcATGvHRa5ahijUGyC/rZJ3SVSf4qUFML9XxzmyryQM7us5E5VppHq6x
dSpqgLl6+4F0/I7MaztIOU45Q15xO8CyHXynqkHMwRJWu8yzpiEOLKIwtGw9SxH40oJQ3taA1z1A
+uGSJwUGxHSVswsV5bg3RhTmm556trHYbX9Uo5GmYtG8AdPErpyKjqO4utWKFwgyflLU910i3hJY
7wAam3BdWnIIKY/C2ORAoZd/xu63oyP+FlniTOf2LuojmV2COrE6KYGRNadCL59Eor6Xs6mz0Uso
a6dmZztrkOiCC2OVPqFe4Dos05Shedzs2Y09iaV8a0T2ze73ebKFOFj4QbRqjXwIAm9GcwPA7Z3y
YDgkCSVKhN2NIE4dJC72e8T2OSgmdd9JOm29bNEoGdr4plykm9pqpDN7zde5pLe7DlbYNQRBo7QA
7i0Q4mCooTOuF/m+6m6rWmJAwBPAsJK+2fe6yzA+6ynRCvMqnRt25Ye4zGli2vFxTCc2jVIXaksv
eU2G6J6sht3Sl8oRkr2C67CNmURYbNTsRN6VkbJbFqc9GJKNHH9xbA8HWPkoLT2aGsgcu+uPf26L
yn3Gecn4xreK/8XemSxXyqRN+lbaek8ZEIzbM3BGzUopUxtMSknMEMEYcPX9oK/Mqnr1W+97c0yp
HJQ6giDCX/fHswIvsLR5VvVUtvhVcyjp/kxq/TtwshsGP0NEReZM2HM+NX5VkDjw3zx0ZIsA9cYX
g3Hk+4kWi43q4MQofVa15WjzspRtdxjZobcTz7CxRYDM+iepm/ehBwGVeTx9FmM6OdYYHvz42/dn
YC8loyGFbrx0ai3Gw0XQkU0xhpluK8HW3pusL9LA3DTssKs4/hA5ZQdIRMEOqpITEpFPTSxYrcey
FKgzyZFVPDcwbQZHP/b/pqFN+MXZ5DOLcDzEJ7FkV9NBsepD+zUsbgesCGSEb9T65bJ1AiM8ioWn
9G0Kg5fAgYgR1JRlLtjU5/y6mN5jJe9kDoYBZ81TnZBwJ8h0aqWDpOnfkWHctH7w2WqXuqIEkpdb
PuTr6CA0KmRD3V4cM5lIQQjuiLCe94PZn4cR36NKFIDyGcsaRjdua3GqRwj/psvpDX4KPnFF8SAO
uhjkoi87rizhb+yZ4B0Iqbs2H3/rqmM7pHNijaL6nrKlu+kLut2Rt02Xk7JI4FxyUTIfEGQDU/N3
Nvs3YfKNC4pC43bNInDglFlQszzmT9X0EgtiKWPAGS1NsMc2RL913+ASbnBmhDlnZx9bHgyZQ56Z
1itMR+IXPZC6AokFGpR7sDKg4agv3ujccsZ+9szqtauCcm+0BAxGCwRFAke3CuxDtlrhchyZ/BAT
Du3m0UE5RKTCp4nsSfB3KZmVEGmWhjovhner3aI44Azib9kXwSwsMgPvfSGQWE1IlfHIcGWkFGfb
rYy3HrhsYwgIS3UZbAsPpmy8jM9U/bBRFYpkMaSfjUCwcuUnvSj3bVhPx5JqWrxMZEZs59RX/YB1
h8FUtyA++X7xPiDy8bRpDMKmKGZlk56SfFw30PYf1yP/ilqZHPjT7b1Z4VmabOxt6+gpflMoLASX
DPau/ZXgAKFBApVJCU2PzchDDOYFyBxi52Aa4WG8HY0VQQNGfx/Wbsuen7GHN07BaVAoftkyTMzL
uGBCkRQwONod5jngd20xPKiKIVDndvxopuaCLn+TuHAV4LZfdYkdeULWZC8lT/lIhIbT1CFVKwN9
yMybnrE7iVIWMd/2ydhkNzTP3oXSEQfHHFQ0zmsxd05Ao6Ad2QaTviQ8HGjZ6y4TensREGnIC/3i
1eRAzf4XUzN+/vUCbA5Flhru/Fw2yOqcWyuCr96lFSugXrTbSdXZtfeZn6oW0V4KbVxarmIYYMAC
qfnZcoD4HYJfr911/9n07mUZT27BSlpmzUvtLYJykYbaM6eZz063zoRa09gMVkVuyy9a9rWlu2kG
ZDVKU4OtMTn2hXlj1XOjcczyXBDGxMZ8q463AVXNNpQIl5KercMt2kkqO734joZ6BOiZW1iUlM45
jiNw0akr+drX3uO9ja3eg7JX4KHhtt9V+qX1+I6Vy5ekigElJvFY1hjJQEl9pdrawgpeXQNEyUvS
PJhIKFxRDLr5qezTgjo7ARJhH/O1LTlHQrGEWusuy2fWs/cCnOD0RhwdDu4b06ioGhyc+sCwWKRu
HYXYMFMK5rpBvZseNRmVHe/HfH4Fx3CVoz9CTcip3iF8CWqHEdECQADINH/I+HYqg3fATT6k8Iad
HwxnWkoWhMPQDlsAFsjmnvykBZK3aM7vxzWpG8TBS5mOwZGc0rhPlJSbHg8q3abqONSXtuZKdinM
QMhDvq/ljTP3LDe6tk++TbKTbYXLNedI61Mn7rtpf496+Rxq9RDKfO+66n7pPPPcZQTLu5gGFJhL
jDo8At3PMWSpnZYsmSU7Hs+YxtuJGbNHfipPx32XGn/C1gmwKlDywnqHpcAx/D2943/TwmGmw9hr
izOWvcbCXmRmx8q59mBTjbet6P/b8diGSR7PZ48ozibj6OPUA5vZpNERvfOHUmZPvVGaURvc247B
xtCcX0YNoKozUYV1+6sfmYh4NOFR/Usn8kRVlKfLhf99cpN2/Z/SY0QmvuHM3wec9jkE81QcR/3q
2BwHBvJqG7qv2LMf28ZN75KGVEJDK49irzJ1+Hmb8Q/wCDzd8U0xrC3qwycluQO7DST4MTGee0SB
xi7DTWLXHuKH+DXGHA/zEjg3XpB3g6N7m/oz5LDMOVV5/mA4EgiNC93GX2SzoWUQhXPkzAc1DvFf
1l+mmD760WTH4lH5ydpzKGoaSZvyg0Q5TaQu4RIj4GRs++0j31HOVUWuqJVueUgpcqGmbVfQYl2Z
sIXaWNyrLszPDb7krVDwkcgCzjK8cB3VW0uRtUn7abqVRLOcFiOLBp2VDu/z3NzxhKURoxYbQiUZ
TNQaH4iklLzpriTLUP3DXN6bi/zMO7wgfZo/2Sb9bKlCek0bF0KfQjghQDfcwevOKuMvWvv0ZlCA
4+TY2A2HDjHGbIuu//o+fFDf4WjUdrdqTebklrkcEqh2d9n64qK+wcL2zz+fIqfyd3RRHmRB75PR
Bc+AC/SxwiBOMQPFyUQao8AAA++147yTinU4ltZzPmQ514H52sl02lm27VO4dQw8MmPOEr4mWQpU
pkXTbjoaT9qYg0w1LeyFNi0I5pPS3fPoy+VgE0Da0xp+qwt6y1nkSFi3pTpw85AiDogo9QHZX4tJ
HFs41lgPlz0nL6jvou2G21EGj2XNG1ov5FWl1d72IYWJRQaSkr+PAd7oGW+oKb9r4xmRH5mRROHH
NFgwSX3G8vlgvQhP0bLdvUlVx4dUE7BuQJe1/t1aWLwjwo6dGOd8LI1oZMRqlUa3g6D9lRPair2R
aHhzLtqBKoxKAQ+L6XhKbhKPswrHMnywEl6sQQtwY+GHDqVkk6O/WHKBsfnBvSXaBzUUyDAeJI6Z
+afDcykpe04CZDPj8T6PSY1nrhh3oOGTyCjBvykr+Pbdkexh/6J7nGZOy3bDp03E74jiC7F8OhRD
twI6a/7te1ygS1X+VRqShun37P0MXP/1nFwmIX+1BWaKnovL7p510V3CFocPOc09PvNfVgHXwKe3
xBlp+vKFBVoutKlutP2rnUj69+hfGRN6jLH8nGWuf1kLEb5EUs1bNrwBvvMJN+Aw0DRLUqSMNB2D
uykvnyFEMDf1SfJjI8eDN9+NgumB68R/0nscKKwqlBLQSUFvpjG2N4DHygO2jNM8xneyY0Dso0UU
FgUDaHoUg83za1W7X+2ibxzwBuxSd2mcXggkU6DgeQaGoC4qHHJaNIZrziuEN/OUSHfREdgcxVG5
/cmCmDRU+smYF+tmwAtkS5fHQHaES+GyeRdfdiHAGcOKMJq1r2wpeBjwvtlqWylMT22QXnpmaWhu
7zY9q1f8n6z2wRwZ/cp/h6McOilXS/ZQgibfJqz1TXvoHOvkrS2dBYDkfWnRVeGtZb6auJJtfCXu
8F44xUcPUZmr3z5Mip+Lk01bclBF5C0duFpEyDyv9oZBe9kgyPPZDUgQhxQbCgMTW5e3ecSzjPGJ
Ffac9/kvfv6P/kdLXnKXoBcg0yL6d6FJ7pBjlZt86U4/drb/Jcv+NZi7J6YQUEhz0PmG3zN3Jl2m
Yo4DjrW6d5ijGmSuPQe8kZmGwWaoFsWR32TqTBvTRSrrw4onMEs1PrF1mlX3CcaXMgAWVssT/WeX
sT3PYj743EE17r2KhZu6xN9iyL5bmyQ2LGt9aAA1TzHp+far9rvXUCao0XVzpyhLjXlysqbTrBQe
K2e80QAlyM5ODE/2lApgqTMdGSVsVJX0y727xlxYfD59+4uBZrBPl/BGY0nb1Zbzt6ySB8LC6RmG
0Fm7y0+g/EYCCGPjXl09QIFFTTVfT6fxHtucy+4CYmPtHaxJJ9eulypKOvVIDmxvug23f+GcWw6l
Sa8MgvKgB6pQ9azwBMnyrxTiGqGF/iRqg+8bnCLlNBF+bzqNCy/ZG/NEBCINLygbW91RXRe4Gc1Z
fv2cyvZeDGIHTX7LfyPbTeRodwFq+bZF8/MA5m4U4/ItFXjW1hfFNffUQwLrdmNrycRKM8TQVY5Y
VR5UbwAokVRBmBbU5jEiNQFerWBTJrtjQ1cb2ZVkl63lsb2u97Tl3GTwq7dxquq9KftzEuSnODEx
quM4sgAw7uHXvGYcFktN3mXs2AL0CRw4Nv0AID4TBnoqB6wQJgb1VLP97vXqzjH7YxWW87632O+W
PekQ9tVrnVoDa3u67xPxIR3qUlk1dTb5jMO+QzwOjeNCrBzDL3/u3xG/HBW8MEE56DphVlJcaAuD
qco2Qif2nZ/ru3TCUj0NuD2sk0wojraQB7zKu6f2ZbXysB2VyjzDlQFt1tqvnYZ3Q4vhxqWvw+1H
WuRq77ZexFMs8keHNSUKqBEq2uUQSusc8yR3gnw7NAzI6HKkEwk1kghcTkTCVlrssFHyqyBZSf/4
Yjp4xmZfnTJKnubRivy+Z1eC2BjWtNpJo7w6uv2M8/Gz6JhVUNtqqcdSDQM3zUwUpvmN7/4z0+7X
MDb7GNK5MGm7Nw3NvGwGZKg4tXvpB5IsA3sCZIhnxp1olufU9V9yXx9NW5wIZaqd0dvXbDJWvCwe
nYEHotuRtb1+46XeU3zCA6Nrt3RbRa7iCWtOH1jW78viwxEr4KA4Ieo+EAmz+fk1rwv9uC3oA6JO
1q+waXEjhX/SgdQ5k86rASZhg9FuwDirr24VPJG1QuCugl9mO16pPbj7Qfn//9aD/7H1wLT/h9aD
uv7quq+v/7v54Odv/bv5ILD+5bm+b/q25QjXdTyKBf7dfBCa/xKWS3uLHVi+oPiAToL/NB94tB54
gWNjcjH/u/lAOP8KaXuhyTAM3ECEgfP/0nxgmz/NBv9dJBPYYeitRSiW8MwQ98r//l//3Xzgz60w
0smtT7jbjC0imDzzgCdw7Yj+1Jsvg3IB8gubSOBiBgj2qkGxWT/58zs/L0Y1jzxLrOnfn9RG2v3X
b//8xs/n6oHWVT2UMfo4adpMNuduLX43k4Rg+8+v//kwEO2JA09PiXnsHUuQVYThqrNvkZv7+ejn
Bf0DZ/ww5OwclLjLqV88M//FbPzz4RQ3KNI/H6r1qxROjhpEoynRRBdJlyTucE4n46QcrIC2Too9
q9KLW/LMUBVAD5f0Zb+wAyz2uiLQYJmU8gJNnCgOtWuqGb2aEQCaZNUpzn0hbUdOaEdFmrxbmvnp
rNk6WmhWfeH/ZelwzD/V7KW3s52f3RUMXzhLfEw5rG0rFo1IyvKuN8d77NTFvpwnco4WQseMiS7j
zFpS38wIADLAQF+4aScZNtj2nCU6u/S9H4UTnYZmnf6WrbjMOoHPSf0LussCBKTMLoYYHnTZYdnu
UUEOGvxnZE+/inRks8WcdpjguZuTjOzKeYVq/txNJAw9pvhZViLy1hojdFU9UM/FBNan5sExpBsF
4VOQkH1GSmVGZwW/a0ioUmIKdeNcgPoPrzMHzY1VBcbRnCnczrqO3T7jsWhqyQQaFH73/SFvzOWX
kT5Off6n5IFZZ9B2nJJHMif3XSFY4kNUNCh3lHKlWB2mgDHz4E/sst2nyrfAWa+PiiC7K+LBiXwO
IjgB2DhYZbej/YMasjS4cTqpj45jfdP+BRsts6naLeW9KFr1YBNaH1t/P5fsrBFKGGBA1gmqiWKu
2XbY7lg8k43lkaK7Nko7rAdzYByyMrwkPSKQbjP8V4xv7UxioWLzGmkrwL4Vex/T+q94M0XD+ncd
q/4oV7YWoNG3LLYzAKhr0Ik7aHlCpiSuaet7s4anm7nUoKfZhCs6df4mPfaeUfgFrl4umziHzZLV
9mGu2CAPZLJQbs6Wg8JY0ZxrmNNjaLIB1aTyCAsEYA6TeV8RrGXoFsKMC4pjMjIJ6dlLQn2lS3c6
Ld60hW+ir5kRVLv4IYSQ6JIErIOROGTrPtnAKUsOSDvU04e+ZyJmLZC8Bpv7xzIjHv7zKRUL51Jz
b8VMuAXttxANu8e6nfCSa0hbGt6r4bpwm6Gm8G7UHiP9fCjZqTXutmAbfCFa+9ySddhnBhRHQoaO
85nZA6eIonKPXmOiD6xkHZDu7GzGeROI5oOro94kw5TtzcwTyMFNuqtpQsbzA+JgDjdcxRzN29+j
OyQXp8RkQq7tpw25qJ2LZa4jo3mKoPqwg2s0u0c6w+tVOAXbgfSeHLIlPJaCPAbe2YNnlmHEBfTQ
0FAu5/l3N4E6bh1h7+f1P6Zq5p2DYF63pEl3qpznyvLeCj+WkRVlrrnD0vXmdYhKNa1NmzDGSQSa
7kYI/2tw/f7oBZzQJZXHO8d2ml1bdK8ll9nRF2NHXnlhhYJKYNQmwjG1T+uuSIY3FhEFqC6bkM7H
DaPUQ046EOR02O0MW+eHsIVg5U/Wp5oZdrW/aUd14faL/MgCgkuFWyPFSwhFipo7vkjDBh5fjEGe
2INcYd6YlsF4iXnI/WA6n6XLmpoM2HD1vR6z/nYuCdWPbZucuvApXjstOt+NeYPAZsLpPLVcY+Yw
e9FSIlKlNmNZHCYz4EyMaC0Rg9UCOY3mChqvNzQvvCfGts0YQ60G9LittzDsR+ILj3MSGwfw9Xeo
Wd5Wun6268s9YW2uxlTMrB5gacDyilW40CSA2dAmZBcDGA94UfF8InIZtZ9Efg1LbZnUyevtYDvH
ZYZ/jE4Dsi1jvVqCppk5xxR8OZrlBZ9deZw5Vm3laZjHgtNoTS0XT6qgrX67zrdRrWEjA3JzT8Fm
3GCgaeR30KxF1PF4NFqiCclUPusKcU0bLQcHwOQ7sLbevUshRl53GAqN+LTgjjGHT6mShboY8bKG
KXa6sIwN6RPGnHVo77mqx4ioSSIda5+UeI78xxwgcUuj4jawiLuT9ccyHzDoq2daBJkOjtcl/1gk
jo1CIM3H+bbCZTKOiuxzjhxnQS7GHgIdoEg5iOX1hw6ndz1HssJiMdBzUo1yYNcMKAEL1UWEd6ZP
ixtBshJlOP7TwhI8BSlHhim1TnGVHlwXwrDT19QSi4Vev3KOD22ZHicEZCCoS3WPJotq79KfZyJ7
V37TndIZKTsl1R9S4WNxSwrtxbs2zR9m5mnb7qWtRmQf9iCIUUTFiOMfdKg1RwqFz8oNjwImL5cw
VQpYfmoOMtgF02dV8Sxa7CmmH7jq1rx9tp+KbzcZ6301cT6fu5m4hznYJxINjjyG43wjB8lCM88H
EKivTOTcLWcc6O7+un+pv+sQFSV023ZfpyqgfobzYzffYZl8br2ujwovn68j8g/bBkXiQTiPiYWp
w1jcS5EuF9bp28yjWtwV6qUNJQkBEzA3HOmOOZ7RcQTLV/oVhvi9aLgncEJlB1A6j4bhHiktWpuP
7GjdvpwbkMHk5y9InLd+7T5x5/w2AZqdUfj1ASL4GdjJ+M9LwUYCbGmw9+1HyQzXgC1KsHxi+zBi
q4Vp08FPsDeVmho4n6F5btYXkdpvFY90JNvgRg/Y7dyCRX3hOJNKyhmCNHyj3KXC59kcGQ4IMAqQ
DjDZKybPlftsggTcgHaDpT7m+8kJd0aQUpPLFN7eJ0H9LrN8OA8Ouy+c1gQ8+6p6hNA4RjMM+ST3
klMG70cFRKX8RkVx+BnPHWxbKwamHFoZgj2ObfYTx8kwPljzuyg01F3SkyZIFEu/Z9B46U0k+QvI
QGvuZd60KmjW+QiXKd2pdkbq1u0e6gz8QWWUpx59xB0X7Cqs3zkwgg3iYnO261FFqmsfRUiSeips
QtTViMaMN1fsJsGuuhAEllyIrp5Pa58j1dlM4+RU8zU7szbPFco1Sht33sFzp7vM7Hb+WjgOfbQm
3FY/C9p+t6z/N1OY6bNPP8VBM6FLvBT5Sqd3WsDEmkkhAXLqFTaH0j42Sm771FdnUugqssvgse76
5SSypzl9Sdo825mcgLc//x0v7NcVNj35YZVFELw4+ioNLi0uznlrg5Kw7TNTJypYyJttq9CmV7eX
zxT48d3O7KSjQRs3S1i4J8SViXUPh8i6d08k9crmXBFPy60v5Rr9vqi89KQ8RiG+yneesuDlx5jg
+mykvzmDAJjGg+TBMKgzOVb4IPGbA3s5R3KOOkqbdtwkFE0+Vr1oj1Nqvgjb6yKGUyMkwPO0GisG
rJgbJNb+mFtQrkZg+H3r/Q6SjokU/OzdSjHatGWynBvT9PbALd+qDMfEUtaMsQFTEyWk5IRLKqnf
1AjSNfii3ILkkdnc1rmFg9MusUuLXxqxt1DFc6YMiqyBKND/i1mT6fg7RAh88G4an8OAnzzeZrXL
gE7DMG1OVlK+gCi0+I87W8pYfrMPTKPQzq9w87OoaMyotMcvCqaMPRH2mPjVdjbT716XF2toxFma
z5K6i1PSC8ao6yHCaQziY8ix5SryD9A42Y2aayUERjcuI9fBZ1ST3MIiLP1drYsHoH7q4FYj6HpT
HQ0zRJ6nvQDQ7ogkV3fzqQof29nzz3J9mZK/gEDn0wI3JsK1/yIEPpeNuVgwR4rkmBl0+hhJ2oLc
cbuD4ODmTLTS+qX8w44C3GnFYuM7u76HcqkklPm2IqKU6PqXYrGNPLRpOY+XLFNPAHrLQ8Pc/WIE
ejtT2XGaaZtewD13Wf/O7uGlVCBuDKxwbqjB0OVOVBXUm6Tzma43c1OEVIIPqeucMRIdMlXiLXQH
va/9Id/IqsR3VjT+yW9eMwMRtGQt/+emdqbqwVY23GeNnyRfr0K7xeHgOU1x0CVolBgHa+SPb36u
uNwlxeeVabRbQnTXUvcsHZ4Rsqzgn0Sw4e4OcnSznrcoRgfdhDPN4G2Y7Kqhyg6crG6yeKL29J5M
FxSsnn/OF2Rg5sSL+rxPL+jF3qlnnmOswd3Yy6soTP2XhMEDOLWFBW/lHLiEM+olP6saIZCCeOoC
nU0/zPkpoYQFk3n4ojKGa0z7u38u8xm7zoaFpwBM/cfP7Le0YJY3zvKa29bFE2JAVV8uJVlKd3IZ
pcoFDwMY0nNrsqX2XQI6cqIdpRxPqfNWgZXZ2E017lTwXQ2Dcf55MU0SpBuoJQ9TtXCNrmdXJ2n+
/VLK4WVsOr0q8f/+FH08mMTAz+1/XmLPbymMTYarado/m/T9IqwHHqQQ5Gk7P4sC+KnRq3dXLOEm
zDJvq4GscmFi3K9qNZ6zlY9BTSg298JrjsT1tl7l9BBbld6Whhqj/jVjMYK7ZTrg/Sr3n4+Kydsm
BdCZmudQvSncrt0nNfWHtQHkWOjU2PXJNByJ161YIY6VjroP6yQ9mAzQjoui70iF4Xlcf+8/Lz+f
K3OkTWDYmEfWP6KaKj57ef5Y4/KN9NwUZ5E92E5Fdwh13n8dZJftPATuOW8KHqCNF94qcBqH1DN5
Moe493tYk3j54fg7bRCQd29+w3/ueTYgH05NWmytzPySRxmLP7Ti5dwuAc6Zsk25mIPggaOYOiNB
yX9e4vUpaaXsdnPVL1BVeDEhMx9rFPQ1QMOygctC+/Fy/nkxlgclDO/081j7z6ftni069xAkI/Ns
ri/LIJ/r3gn3BIKApmbOe9wVCTMKe7osgE0gRrP4LizFx6TCy7IU06X2xqqJhjqv91IThpq9Mgrr
8QQbk7Eb9eqhNnm6ELMVaeXc/7xUhvkBjfrJ7YEJ9aH1S4UCd4RHHXYbbkjDZ5emdckP2r08YHA+
azalhy4vD76hwCtw5W2pMIcyV1jO1czpdC7zlwK1+4+uH4k41kOPqb5ukl3qW9m7Mw401dGXdIlp
l07r1n+Skq2BSXtlKrnVYfcAZstYV9MSDJJxiMMxoEoIH6dylmbn6Xzee0XRUO0wjs9DKi6uzyio
oLVvp+2Gljv7bTGrU1CEw5+aIOAGQ1Mjc8HYOWf0ZWPb1CJrLoWpeLMSpgh5x+SFeP7Jddyvfiif
U7MKAS9CTNHCP6REAskHNPpxybIT7Ib3uKqsv7VqzogCr7Ndice29BLImGRe7cROz1Ow2mQTfSsz
9QlGaqEVlaNl0zs+WmE+XqYmPLm97d+MZt9EYTXrDU7e8JrJD2sqGXjd6bJyHjmBUEncVFPUZisv
nhWxgUJ4ym1OvonEywgLDndKwn5iBuUQ4WakZ4GQX6tqWiZoD8JrruNr4uSP7vQ+E4R/sx1wiCaO
1FyLZy/03oPXMrHCW56Kya7tXQsp38BNFNoAySAsANqa18bjLlqM0D3Q5hFe06ZgMN8BG2wrsQuT
yj+MqT5L6cJ0lQVjOPHdpvVy8tx8OixsRziABAZtivFzs8zsYjE1Yphz9I3qunkvem/cpcFEFiPD
b1B3r2mDdSm11geuYSKhhom/Q7VkH7g+hA12lGf6ByvaYTqYqIO1jUNrYpjC8l+M3rImW/qoMfLn
n0+xF5rP96oMB3QtXsiijOecxMWmtBdzN6wa07jqt/36YjTAWzuXmw82qZiXgik8F2BpmU2UO8kv
uhDp4RrD6ZiIlJAIGfRwfZntlthFMv3zKftHdJW296vX2GHBZ8rzzwu8NxYQAsgNFl+IazxxVHrf
Zc0MnZPfEjzpzxgc6aOrU/YKlanBq9sdm2tviZtzmbCP+3mxNRmdmMvXNMduM3gpmFIXBeH8s+mJ
O77pn49KKy8jLOovPyedhmONX8G/1tqqj5oLBRTvp6UC0PtZRTDJC4+Gt/pUkg6a8IhgGCKrMAxC
bpnr/CgTfnijLj12ueFw5NtDFIH8YTIg8uKU9cO411YhtjhyrB0xSpK+2vsaZ21dZie4kAqykP8W
CcV92JfNY5rk5xScxJl/fdjkcfHMtC7n8IJ6nNlVDkLfogmtUTRQ8LVG5Vi8uPcJLPb9GHuMluYp
ptcDFhhuCJbIBgjk3igy0qJLehf0eznV46ER6pIEJZZPRHbkowkuxrrUJPeD8NfgIfiXAtuMsnFx
5f5jkeTfiFrFgZ93oXUkU7PFZpWl21mOv4q8OnJmS/YzppMNYw1j0/Ij2GDBoApxru190Flz1Oa/
ygx2zUyvjIlZazMlKX6w+G5INMXiBUpPF/dRC3nARlxkeRwjrXhE+50munVA1BAUMWHaQV3E70s5
D24oPZ1Dy2YtD+Z6JzPebH9R1c7vyN30IhsiQYfIFFzX/PFuWPyPughPfVhecRtMjDT49sPl1Z38
MyQ3ZeviToUlGp1nkZvrUpIfzU4i8uKnYAoPXo+/Paxr2LJcBupND/6wPGkL4xSb15zGDdTrbu3H
VEJebYqU6PfNrbtmpqbRNrhAg+wqeHM8y2Ep9+wpYpyxSYpQ3XhopaWRf2kTTXcK1VUzDwAWXL1l
U+ge7YowslmWu6Vfbq3OoPI2EIykjSeE/qe9olHNkNbvsUP2Xbex9QTclblubpvdY7VkvxN2RY8d
YDRGNAw8nb5CcF6xV2XyxEEgFzeY8CdU8fSpWzCgODFPvIVBMK0Yz56d3PjsiceuT2/IE5C1mh11
9cFENOSBHM/+66tgYdD6Uoe43srK/8Xo58V1OmufQvE4+H15M/lIIaEXk7MO5K1KAjpqGI3yyCDd
mMb+qUst+4ib4KYEdc7mqcBRa0ZBq18xvPonw5qfA1wwljdTgcWaxVOtvaoRm+A8TEfohQQwA4tm
ZSvdpgaxwNL1Hm2bgUA2hlgMExi7lnfjIcV1ncnYpJItJGKci1UZPxTxzTAb2L3t1tqbTE3MmMjU
7DmwcKH2eRPxfsOlsdW0eqKzjHqqUIQ7W3wZYf8p8ILZNR6FxAAKkNt/kvQ+HZL4NGOPRDXEfMj2
gDAeUZUYm3ngekAruumKf38lL0x7rLogxttF8WaZLCrxOTDaN7d1vvXfminhpkzqG2M23WuVpK91
/peTKv4oty/2fcHVjXOaLBhHNnk/ZwLbV4hq5RgR/nL53DlcIP7ypFwz4LwkyFY59WXI3lYLbaQn
L94u3u/cmibkAQFCELdYXhBcHmhsWj1upmzmaJyQBJzUqnl0kX2NkVna1UWB8aG1fzd5PlI4Kn45
vf2RCXyLaoKLQK7nhQbUYUtDC3wzuqnboW2iXmMtKlAT69l6XpDD25kWMe45OTjP8UrwiYmNVU3x
jO2IPHVOm4Y3svmpaFInpJGyUNTvCUUho3Q9FKl22QomJ3gKH32EkYldT9eLKaLaotlkPLAcxkOZ
PC51M1KeZjyatKc8pY792szhn5qOx5UzEh56lvQu9W7tOPtOcnLF1DCDC5IkM4M8Z2ZU8zSiexq2
b0czUlCN3P3sPbo5PXclMwWAWsZpmNCNwzm39p5osq3RYM+aLOwQPNjyTZkZH53RHVyYV9KCHpVn
kOSpwcNRhcF+44/w8Y2/3Oy7tKW+w6mJQAL15XCNF8y370R1GS3uNJX/UpzPcBnKBmNPJUElWC8+
sNgDZ+bTEshrUrsnJ9OrgFc0BIbbaxEu/WEqI/Y0dxAMAfa03tYkZ80/c7NwuuONKJ6UxLraQkBn
ZMK1M/2ZfLLgcUrFH4ViN+kzkUtWw4vn1kyAlMfbEPJPjKkEGWvQ5WiUbyb8VHqd+rUp0d0qYd/l
iIOnvDEuGMayjbOMJEohVYG3vdMplmUe8NW2qCgkW/bSzZqNdIhMcte3bUoAxK/J+OIIJYtP22EZ
/qWLlXeGDsWbJF9O43pDdWhE8f9h7zx2JMeyLfsrhRo3E9SigZqYkabdXMsJ4R7uQa01v77XpWem
RWVl9+s3fwgEQdKEm6CR956z99oSBAYHNW8Fj7wzMNUnXCcak1JvzvUSdG6AGG9kDjp1DXMg2fJs
lNwDUS2AXek5wE2FxfxGdfNHVYAI1iMgZsPeUhyZ7EGLdhB0Z00MEgPtB9EZx2Qq5D3nGnces70p
0yNyrMCzPy0o98COUyjjKykWJSPgp0R+IJuXr1M1fqfDhnmyhQhD9R4ZKBaOukCrYxCJCnIIy/VI
wy7nJ+2285R7qQBGg/HuXLMZH3SrOGRZTYR0NcImC+lAhqWMmxOGBK5TTqqWTRATzv+WvBr6Roeg
JuzN8mENTIwrZYGoGbMdo1/CnAwOTRWEcdUrVxENziHN3/UfsZFqZ7XsMfnUWJeMQt8bVSh8biYg
DxPjBzlsnjFiAensBmsd9aRKtmyoIf2xDegujJwztkpP5TWcO8xazkdBicqaaQXHA2hVyz7TyzU3
iigdFj25Xxj3ej3c+mKMe1mghqsPsRr/x77LXaRZwS3KdAwbct6gZjMS8ohaLUhpmLIawU2gRGJE
YIgGvxTh1dzEla04aKnNBfFy/9pXhdgwfSyXhy/3+WX1++nE3QtRTDDhZiBx5SlsrbtWZmWmiyf+
oFgsj71sfr+Iy9/75an/cvfvv4eJjlRQBao2ZE0yBMRfGUQ1B+Yv5UwjFhg1sVMxQwXwh9ytskB9
lGct2lqBDKwuaH9QFJuw25Vo9wq72OWMrr0yJtV2SnZ9/0w2DVdDIEwh1oGzZdWHtMpJLRqmtzDl
NB1a1slWO2MnqVAemCzRdhlE3M1fV5H0kd9nM8Fpu+7NF1MVxk+/L2IbpSa+KrZRHeCDXVZD1alo
84i9jWzFhwy/s9/r+yIjHpKdv9y+PJ+VU7H+fhaS45pfnt9U4z+eaXmko8+MLc2CkTPX4O9d4hkv
L+v7uS7bf3efv9unA/PbW822EgV0o5mqw0CpcWXpGBCXTYi6vJ0/b13Wln3Lrcvmslie4LL5d4/9
u6fKugKuh8Z3UYvmCI026kr0DQLeLQe42P7bnVoJk/iX2wvxoOjyoGV7eSQGWDXo7P0gWgd1xyFN
v5pVv7Cm31eXm5aFEbmUyKT95eGXl3DZp8mDtvofFVreRu30X6nQTEe1lo/qx/i/g6/CfW/f//G1
PPL8nn3965/PE4H3efBvGrTvx/yuQVNk/TcshIqtGzLPZWn6nxo0RVG4CSmZJpRk2AH/lKDpxm8o
wtCr8U/WUS2p//xHwygx/Nc/dfk3B/2ZwjxGkzm/K+p/R4Im9GW/6M9kWzZktHF4plSMV47GS/hV
f6bMapPUTjWcteolbNcWukb4hzniK/2Gyu8vn8zN99P+A1zDTRHlbfOvf2rmf/HXxO0/3u/4/Li3
8r+qQJPLceCv+Vd4B8DcPhUjXoWVf2tQ70d28Fwkx+BK2xYPjAT0l9KLvhB87OkmdJAr1vY6PCEv
Po2utae4VqwxOc+S1xZecfx/v1QF9d1fX6xi23xvqqbpDvU4Wf73FzspDc7GVFeurEYOVmU1N4dc
LJxBG9MVNqjm0AchpkMmHvioH6wGoP63Fm+R5S1yomUtDpx2BYybSadK2arSc+KNGacfl0WvzDHB
yvJbVebjQQqG8aCBOVtnMQ2AZV9O1tqKCVnpVjFREklEVIGPq20z24xFW0EcXhb2AjfOZ1q5uoJj
5fvSt1yKlwvesn25SJZo3XK7GjaJKPOYRkQ8u0KUnCYaLJdFF3DJmqzY3JBaf05EYXpZZDVm69II
dpddtUIsKMUUEAh8SLRdhJSRlJ/yAA6NEnvXlcyjRvAokfiThjUwFaU9aoliky71JMOZy3LZQcO1
PMx6z8UyVSbylmp/q/X9ZjnR6aJ0tZz8ljXnzzNxU5/IH1PJHudikTHeZvogLg+Xq4AySqU7yBHK
nD8vUr9c65aLVAHAw0tH/7lKq11byeoWFG97yERFfzbQ30Stv1l2tbPE/Iv+n0l+Y/RK966hFJb8
pKFeeabYWnYti8umUsUvBiYTxtioQZa3a4gPIW5FFtHyzpdvxa6Dk4WoaHt5l8ua35N8gjiAD0G2
kxKLfXx/eYfMjUgjXrYteiGMbjUELCES92UIZ4/lH8ODyxVZQd694+fgMT1vDpJMR2dZY8QCJFOf
97aoLTqW8bTclkY0zptSo2CPi9yUMJWOS6M4T/nTjtpifOyIg1s2KaNQs9yq4kgwRFNjWVuODtWQ
1d0gJNti/7KLb9ymRcAxHyxtbWpGxaHyU1jk4IQBnDS9tR4DiQhWp6L2xOTclcIK7Z8milXDYLEa
5BMROgKQN4pWPaXPEVGtRR82n3eW+FvLYduL1/y9Nne30DmxSV+O1zK2OGqXFwVsw940fn21vJpi
eUl/LhbpLGoRXqbY5zcoJaJiNuBZcdD4gHcOWfFHpvOyD2/k7xHPf3eXVC+J2W0mSCaI3A7yxOgO
JgJDboNGxtZ0ii1TpBrYELcy16sxbv3bJl0qdYXajEICgEJyUTVYfpqvEoolHmIqRHSXafdyefpl
TZDxd12K3Vfcqw5Bfg7jhO1Q5/Oin0/jSCyWtWXfBMeA2jHKsHUiYNnLzhmA3cqgyOd93/zLPVv5
S+qlbB+Lc1YixtbL2qjHZf2yrE6ByOlcVpdFZRvvIZcMrwkkchovNyyPri47L8+23AftJEmgObar
5ZO/RGqb+qDws1PvupCGccV1FuXnwHkqMMQpSskqZyfMgMPy1iziW77f7/KmVa1Ptk4gH79v1U1R
WQ6hdFJfFp+MGjLTj2qNagcSWjPWTmQKIV3gSb7vu9xr2S7Ajn0/87K53LDs+366Xx5DgzPbTgNq
g1q1tppMtSkWP7K/e5rLPpU2yLxW6/bTagqsHChLQqH4tgcDWF9qvS9blETQf4vjFQ4zokOxOYjI
gmXtsvjrvmxkfmcazHzg1xwzclj4BMTj8jn8OYk3/7ePXR52uaVYHnfZXtb++qf+/SUFHUxdh49h
UgnVwOxccDbzlo6KFqIJH0t0bbn8ovuweSD+cEpdZm9i6gl1UDBOMRNtexW0EA3rFTA9aSIztKZH
DU/PHYTWaVnYhnxHawT2iLgOXRZLU+WyuazlUfUFsLb0JvF3KOPFazqCIz5zLnOw4zMRdaN2Ky3o
qPaJg39ZIAb6fe2v+8RVr07oiCfM0jnsLV/2cp0POR8aBVVNpa4bkQ+GfHWjOjqpx12xSer2jY+j
p4gr451CtBHBLKEnejBkMiElub/Xr/UkSb7/OrDL/GAtv6AKOQWaRthwNmndXmTw8dR14k0GrfM8
ikghbCtYleJ62VNQZci2zBjF/HRpndUtMIPQDGbXngpKnZO/K/sfy2dDtyIvcGSV875Rz0s3afmU
lg5TYjXXsTPH26ChDZYNxs8upnVCYhXyffu9asiSpci3c5Jm2oEC6ZQiONAYC4XaoxHNtFEMTxyr
o/zTl/4dCe/VZtknDgdN1SGVjmBTqZTNzn5QT4PCJaSprIZqeHKLN+OpZaw7TUECJIUetJJQRyC8
yyDCrjIC9UCsnvK9mDFtOqDbdn077Wjp2xiqkc+pM1pGHwX+lCEsKO8ihQFOAfTMNajQIR22bmO9
LtdqO4IyNP4IUbmEolz2wWZEKpQCbgljX8QIsPg+ApbVyKQdbSdDv4aCyUXWks5WaKlrYk9qFJk6
LdjBoXKJix2q6763h+C6HVGLGEPCeFll3Gp21jXayXFbLho6JVN+NqMM41oM1ZYFCDWu0kJDt2zm
KP+3M5nLKKk/y1G5yVOkVYkt9dCRWANpCSOD7iGpk3Q0M94Byo6Zb+aXbUfmZIcRUexOKGB+30bG
1bEnNJDe1B+7lnt8P0fW9ZQfGhMwLGRaY92Ii1AlFqTfadimxWqn08bzo751Lb1jRCQj/+ZB4qYy
4X0sd1rWRnF+XtYuNyz3+34IcMXPNFYbb9ln4fnaUiTemGVOmotYyHMu4ivEKgc73J9ZhCrO5Dgu
+yxJ5+ayPvWTYuyXXcuNIZoU4gO5GwxuYlArXl7agUSzCNKtB9/e551xMxLHuOFI4ZKuhvuUfuF2
MAOCl7/3tfVXYEOzWeAuyy4jUyRX1oQXTTzqcsNlc7jGQ+PolKw8Ygn7wSObmQMAqCnVUrs/p1tk
J62G9dEzbG94zr/It7giW6vg6rhtXPMhPTPtuCNRwcFr7/bZHYr2cNy2sceK6h8rk+E5yVZ3FITr
6CxmSaQKB4epf+rU954SbJhsU9tLVLAcT3p8rcTkQCFdPBYxnsYt8aMxDXyF+KVmBRrRyU95fK7G
UzeijV7hw8v8YyvtbQfM0W0gE1HsBtE+AVJIID2ZoPQnydM45Cd7TW7TgM7yBywCeKk/qZzWLZ5u
eoNvdbEyeP/3rbU34ngtowcGa5A8o9em9Yte5BHuZvWBoJs+RK8i9fDQ3uPRJU+ZhrC6bqUN0hKQ
LpYMzngPYyZAF0gslH5t0/17rOObRv5Ir/BerE7GoXy3V/EZojk/0XW0ng/awVjHb9MJDe9PeCTv
DTl0XuFKNxS2G+q2b+Cs1/Ze/VRuc2/YJy/Y+p8q13bJe59X4bW263fEaKyiG8szMX3eMOlEOri3
3exK2ZUfERPL9qzA7S491BJptPGlPR0384Qpv+w2NPyG1i2kle9+NCvtOge1OdP4XusewsNz8DV9
hk/lz+JEQ5SZ/xpa40turEym2Y9t7hpn9aF50d0voKfHPcXGPa8q2s5bEnFv+c0Zh+LmoI07a4s2
e9JpAZKdyiXLheSskbVG5uJLG5OXejcEnlq5JHuZ1c7fOIDs0mwL5IMq/tq8nwGoQxP51IvbkL73
awAWU6az45KtPOKlAHnToWLmS1uPhD5SHBgPiE3jBtuTVyqEfdRv9fFk3SJmus335jq/N0eSkD3S
zfbK4EoEEc47ARyaPM6QMwfHI/kK/incObeqm1/BAXxrnXXzqZ7AumUNtNpdELnl6E73KVR5h37a
rnVg9+9jAUy+AzWev2sl7pjNa5tBRLvNk11ZnIeN/KOUPFLSYP7AH+E/gsbpw/qEm98P6wK1ObEn
eEYYClNpvlacVfJUTeuj8YAIQjoqm9Il9u8z5DqI0LrhSDr5d+AerNeeMDo4728O0AFN3KgfdX3X
v00PDu1wTFgnxl636ZvyRTIrlQn5w6HpfejfZY7K6qQUa0Y/eB3cEsX/nqB1KOAhqk4E4TRrsNk8
53QF0PysrCfzo7/NbuyXak9gh4y+kI7NiZ+/1O9t3x3uexNi46r7xMD95fDzUTwQIH7hjsoG+zMd
aV4hT58OTPrXypV20G7zaT2OnpPROlxFX/IV+JQf6Y3uFWsmaQ/qS/CZPEAko8bbdWtzBWHhnDxX
z4T73lIdCDah1x0xy5nnYodBZH5J9/r5aboz7qWddhN/4R3ETo7axnDln0DozMO4KbwK7sC0hSWz
7W/VnX6U9wktlic1dPt3ZsfJHkXXSvekF7lYWxvUe6vOJRkXmkixUkiF5NFw891KcUH2JpyymUDc
9m/ZHuaX6vAWAR2s5BN6jm3wrCuHZBXcF77LWy88RCSk2TL7HVbqSt3Yu/zWeU1c52n0THfeJW/Z
lpY33UD7GkqzjAt9zUnTDQ7QbgbX1NfwTk/83OINRbpdADzrmePwRF8PRr5HSWKgD7NS4+18htFs
jxtjO97+8HfBiZnnLt/N/FBTkjdv2p28Hzjz0GZzMPmskLbKmLLc6p7PdN8eR8gOrlqsETROCIh5
D4CpEdjzs75xXqj3Ix0r6PdoGx8xCEe+uqrO1s431ogkmq1PeWcbeMm62savACnrR+ZesbQOeEYk
gc+gdOFVlriWTsiM99XJ32QH8wm4kb2FIr4bk/W1BUvqWJWbcqdxTcGp4kJuoRyJRCH2vsjSOTnv
+k3yCL9kG37kyto4o14DMSGgZ8t10c4rCj7LqsZpI+sBlVA8Osi6VQPO8c+XdDN6mhSdxNyoG6iX
Rw0xzJFqv5ixzdh6p5uDutJwUbgaFbBDLyY3y1ogJiTL2mBobb77XiX6UfbitD8mehNvI3GfdJnd
/N8frSUVo5gGFbLVGrFLSPYaPlxztK2fYUGCNKw9BGTdn4u4ljv6OXhGlrXlhqYp3yQs+9SRbIDf
Q60fAnylYZLgmqFyZQ8SAS6zzplyWR1h0eDJQY1tkTihQ3hiwAkhl1hQ6PCHsLSQ5mR5GHPepQYR
L9toBITZIXWnJJl2JjHKDLRy0RGyKRUta20oJgWX7Zr+3zYK5SNsO3xBKe48VbiHZbGwIoa1y9pl
n+L0wxaX741PMHekcPCDLoICAbaczO1cKV3a/Ig0g2vINPLBtkDCrcxc2cchboFOTGWWBWjbczVB
QF86d5fFdw9PVByWfVii+JR6+Xqpso1i1ras1aXNKfeyUzcbhAIR0ciqmAWaeGxl0mB2Szm4FSXB
Zc0U1WAihuRdFoKoNpX7VNZ8vLmUpsoRifNUcpnATVEda3BZ8OA5H3dPIwqpPSm1G8kYHTAMfxSQ
ZJtAmAl5ND/GqINrIPS+2UwlRmtrzuqI1dJQZeRJfpU7Gp32vSkPKDNshkpO7z9YwmIRLpL3cFYe
ytrGfKJzINAHgC+vjATGon0PZvGN17rxnJETDVR7BGG4mLZ1PL+EzNmlay+6Q/HNAbL6fXHZ1/cy
ckL/tHjCoVyhb9exPLiIlx7kpjkjuHA1Cx95LwpxS4lOGPHXhnA2RKKcrDeiivRdPL4Uk1W1fzPw
E8JoQ/ghFaOG86VFElaFnFmrj6lNsAQMNE02RaM9942tMHNjISPjy2X0fg0aM28pqy5f8LK4bNpt
ER10cFySzJh8+XoVIYqUJkuh0gg0a42Sy4a9bVPeWbp+3wtRTTaW/l4QoDmD2rzSKqAz303xpcK6
dM+/t5H7Zt7/NOP+v5pxCjiGX/o4/9GMuxctsn+s38ksQ5b0bz2574f+3pOz7N8MnsoyTVPgHQRn
4ncshK39phmWDf+Hthx6L7prf2IhjN9U2VAMSvmaqavc68+enKb+Juu00izDQLWoavp/Dwuh/QcW
gjI6jTnd4klNjDt/7T11EdxDnGEFzLo22Cp+b52iqnvIdJyx1vhcD31z1zdYGOuxR86sK8Ypno6o
ehiNGczVuZI6DMBsPzuT0u0TzO06M5DvQlIO+BZH9GU+mHGY9pCVdr3s/IhjpDbSnGAEGyV6QECZ
4A402PzNsXCDM37f+N7BUS7XufaIO5fJx6hJG2WGejCarWdMibZt5aBwjcC2McnZwYaqB2IjpZ89
2YI0YORIetUCx3YJFdjKA+Po4Fw2kSaR+aBgVrcQtrZhAd6szPeFHx3sEcFNLQ+Y2OvAge0TeQke
io0vqEzBYJ4bEhW5CKb38AYY0/SauauSGf8TKjYsNozN6TNqFSBQqgoGTuXx0Qnhx+VpDN7Y2Haj
HR3LURXw+6F5lTRmQCBomRvHDiyzSD/7bQyjkuPlYA75JyyynIoaWVx9oSrbJoFkJDE2oD9nYHmO
mhegWRAXpPCpTfNdHINzItNY2+Is2ascVceusJRDOmgftQA52E2VY0Hbg4s2HkhYYCQcVftcpfaQ
Z2FGCra/63w1OCh6H6yx5JLZ+D73zSnTHkFhOkdNKhQv9oc7TY4Z7aU45U05ta+sngEcbmzHzGCQ
R5j6pUa/HiY9wxMecI0LfcaWAZMQo5OOCXbqA4Ee0TnundGTnfKxN8N2o3G6RVcdGqcUbSLwWS/t
ev/kN1zQKTbh+Q+xDOR6fTsXyjM1vuok19bTWFjtWjOQT02+bN0NCRiIXiroWnbT3ixM9PMdXcpp
YJ5uwsSdI9948rsWEaev7dU6uNORV2Lsj/GvlaFXZfmNDNDzCAwPixUhN+4UmvMRYy+Ksda4rcFF
3fGBEm5tkiLZDA+l5EBKcUgRkChtr9I+Zrhdcj7H0oFMMwm0TVB/KrzdlWqZ1o2exA5s5dcyU8p3
grGIMvf7/FbCP7vS5YZis9qbz2FkMHOZjF1eEk1VWOm1ZQJ/IsUZV0aAPM+upqsstKSbpn8wgY4e
wzG7w+xOvm57T6N/PpDsCI0qCI+lYp6cxtdIxR3w0FqadevDrirVLNgrebDr9KomuGYcVloLUJWr
+J66f+e1ti2D1kJ7Rru+oUCC16fokx2uT2Dqn7FUzAyxcCvkWcYMuD2raTTdFoH/mQHkdVVLlvle
c/TfAZkhYeX4qzgzmU9A86esCrVfV0eX9I9hRyFZOVLpUaQ3a3KYmNUVdA83iysDkPI+HAjmm2L7
JDloawsk0ytGhA64weRRzvS1ZDjQR9L8emloCsWWqEFekzqB9Mk8FnhsjiNujXWEctrTY/XQkciO
WokgU4eYnI1R0E0bSzBVfRx6zajW1wPB105bAfLNw4dafcqRVWa2PRLSpETnILCUNakfYL8l64Yh
/gOnIOtmGLqfYQNh18p9+GJFVngmLJiTSIXHRa8RV0LQfSjr5jauBN2ANiHDuOo8BhExky2h5ine
/fUUAcDr2k660u3uLiur4RBHZujaA5xNgvs0D7Qd0JXSifh81DfF0vV1WiXOVg67z8ZMNtB/VXom
sNBjjdoP7ssvq5tSbxwSZpeyFHpDbGc3LkgD+zjU0mMa++om0kjkygB0urlJ7EoxFdSFAulmRqPr
zSOo1lCzf+qO/1TjtlqXCupNnJRk2j3TxI3Okx1QKKl8n9c9XvPR0guasrsq/8rStntEdgRQVndj
lBA7mZIqWlhIkkkGp2FYtzCb97WiAu7zVTr7hjy6PQPF1cBFILSRRFvTl48lYktZfWQcx9C6barn
2FBIFezhjcrcx8nzlxrKC2BLpoSVPj7mFsr/aUTQ1xgUYZQGYrGc/5jt6tAVCuWNfPiRKQEM1KTd
dzWOBGuCgVqkqacp+L+yVNkqQMBAvkDJjgAM+xBJVm0wbdQp4keJI7mcRpwlGuWeaE6g1GIgRdE6
7kaH6r6dWCddl8YbW4GwMMz7sTZlpAoFl4eZE4dWG4QaBkPGaR5i6iwMgI30THTT49SMJMeWjraf
nEaMEz+MMRvXpmaPW8dsMnDq1asazB92iOq9rvfmqPd3zQROKDFubVmPbgKiOl2npfSpY0p3p4I3
0ejRbU163RqxfQ5DHiB3h8AlT/QrzR+pYuaWs1GSoFzX+E0lLXEOqdLqlHmdxpvTrHVlmaBZY75u
LaLxgjKXd3YOZoJ8LHdQqDfOlDk40yFjhjdoVdh2GiM/Z7pOyg74fvrmABoBUagHK6f8buSx4U3h
xFwDTqKP7o5WjE7AvFY/Y6UKd2pL2UgBgoPGNH+f0BCNrRMLnyBGcnM2XBXJqhtygOF14QRrNc6+
KG9MMw4ex0zaZSPuwhC0RjOTuGRZ4dUch8xnNCSQSvtzymzlIW92xHm+KBbNFVgTz0U1/8g1P4By
zTGTTZFrFEZzjZ44lbR9HG0dX5IOSle/2mZS7ao0EPYbfAa+qP9asJO2jjVn94rakrlIqFrE+XtT
Gb564/MGtNpWbh0T21ouRS8TeLix8Xe2qiaeii5rg07cPxhm0D4nvX5vR+NtAzzmpVcBKxhAGsq4
Mx5sX3rktARyJWyfLSX4DHWcTfgJmRBBk/IcRjDroC3kHckphZvgBryHllmgwq5bF2hdt5UrsmFi
LDtw8KY3dWqp8UYoiZ34ZAaq/t7LAWJqKJPH1lTOdhXJx1DANWiZWO9GaL/4pf8eyvOwl/VMfyCf
nLZUkFonVPw6hNv6uYe4v2qVoN/YdhXcGaZDvwrwDOFWkIDaSIJ4b420C43xTscFeaX1de6qs1Tu
zICpox9+VRKeKwPK5H2CQmPbAzvZ+51mXMcDn4ehF+bGqdVwp1XhvkwG/WcRxJwa09OgTl+hLZ9o
YJUgd/EkoFTbzFUZbIcwmdZJpAAnmZT8ICEIsCZyEc38LsnqAQ9beXDQRDw4FDVg1Wj9jxGBemlW
oJIJekDl3OxLcnQI77vno6J0RXN237UixAHD/ElL6+BoV/F7FFjmOq7sji/FcGn+Qd0Yo/DBjG/E
OKvPQHSlvrm1wtxYO1n1yLV3Y9ZBsregl7mdbNx1ZXOzgBZq+832dUphyuzcz1ajeSHhCFcRw1XO
1e28TkmRJefiS+XiT22rkNwyB9MkiQMnqe3YSyCKgCGlC2vk2k/MogZ1fd0EeCzf2CGjpOZZH4z6
E0nvq6+W4ERE7G8/lVzg4NEmM+kIWkgsWVA8jXbcuHlQ0hxEhg2XKKYsa8zhq3+Ta9GVbw3jV1AW
x1AP59ep0e4ly/hoSEO5o+G3n/TuivMRZxBbg2mrVydzAOylcFiuxm4gdHxAvkT9PiMBZQ0wlqzW
Wam/oLZSgG0i89ru9eMcAleXpZ+a34XHipqGG8ug03H4D97YmI2nWIm+mUTSZ6pC+CaLJLohNTYL
IunJ7nTkEUPoDnYpXxe+RLjTkHyWNlXKZlCmXeGT6FQ0XlXSwHemmapqX1/5FS8/tghIMAR4K9Kf
fNtG2IhSYCD2jIBMm6piRyUNt12+YZrwqSF3JJm1O+ZNr0JkQD2kqtHT0h5n6jFjUOtp9YnHLA9c
1AGhTuEVaShKo9G/Lwegy3OBI445VpzOx0YOn3K5wLPcj58QUDE8qIBK0qol2cn2n0xZIkC5pH/a
BcHwveD8vA/l8hacpYwqEnxAGO1tiyNOjal3K32/ZQB2NarAI/ySBtnizVsWC44k6odXRSSy65FC
DVw2oDw4SJ6m2utNFMVJYDrrtFeFlxclBHTl2ZUtnKGCXl4d/CHOSY1F0lWV8bOCGXXTtdVZaqxo
qxhjvoYrgbdHXbQu3TGwOkRboY4b1MBbrwkzqCrwNgNjS0/LBjFsNj/aapS8rIPl4ohoYXyaDxWS
Irex8QZoM+EtKs6hTDCV2im8rQzL3CBisfcMT+bKuiv6zrMEBbRPTu1nSNQl84f4OjMAZrW49jCL
Nkd8DsHel0jLG4WzM5K3SYuNEBpTeKVIfrjJk5iISDu+ti0wCzHlzSADdUWupXPVz+lTEQLmGAll
vEuGdKtU5rrvgAM3YRLfKViOS6MibySU7zG8YavECeClOXjChMA4HNf9q4THjjixnPDuwH7J1ajC
gz3oW3AqHRSMdRM38IxzgIaD1t7PyDihc9iv8VjsproPwX6lL1hhXvXY3LalcrKG8CM06NwkwACl
+irESl21DhPRikI6eGM8QP583bXTK2WwzSzTOhgIlrArSXMDE1ubOLOF8rRyZIz5JnXpPD7o6Tkl
9MDPCqJxVRfRK20JZsV12Pe7HLzUrhOt38n2Dz7XLGLV8KoAagbJk8TmrkOqCR5L2gQjeQPENYF4
OvXZoFPVq977GPtZFxl3UkNvx5ExUxh+lhyj8CkZ7Hdz1G747d7kXfLsa6V5cNoMvZ981k2rcxnY
L09UzLD/qzLZVT698KbkwlFqZJFgJDSs+VkNMvXoF/yOQzDWXtVTdgMAlKwXL3KXZAOzIMoHoZPC
Y8NX7tfAprJsgtCn7RBNmYd6cBAcEELaDyPBgrm+dyYIB1ZGyylQeU+oC2HVgnwBKWk3rjx195x4
bqMOFF6cMYjMAAa6fc10xNMGwqeG7DrSk/oYxMC3aLrHyr5sNAkEZwAkwMCeKLWfUsekt0anAmsS
j+9U12d7nOxNlFi0F7OxXS3vH6wP6YCF/cDMyjjoWgVjQkA+nLDTkKQEx7LUaXYHpFAJBByBq3wW
Tjfc63NGFEJ7jaS4XdPQmOj3Mo5iLPOgwLPY5Y5FVzKgJ+2HwQ9GQzXj+gBzWGjAsjQeh9HHXt9L
dzRbQPXcKbaSeEk7EHFjESdip2cZo5wXzKR7cHl9kk1495IZXoER/8zsVFnZfa7TsN1KMmNlNUk7
5gfkgFukraKwHLd6X5or7ICP5PqGCHmmryF/bbBF3avqlzk7T9kYYV5PMPD3aI0SkZOsTWTfpOE1
Ybo0EEx4QaNU7DuAkn6IxTu22g+lUnZ5yJCJVDMUBfZNHChvneI26Cr2eie/ttQAD4UN8HSaLcx0
XbwrBjCiDZ3/mHhqTXl3qEggB2u3WDINLyCzh+woxFeB+kVnybk6d5PjvKlUymxYxl3WbQYqY0gy
SEOxaXs0UKErFQqAMdHtnSBGBm216hJtQH5DLzuSY3Vj+PZ2jLL4pDLUX7d1Q45W2h2ivikPhe4Z
kAP1yafebCifw5iGlNDEHIDKCMelefSlwFpFMe3sQlOqaxgwn7FRPEKyhqIGKxNQyuxSSDfWQ9IL
hIBDvhmhg6SrZ6QJEFDq9p3aESBJsjtB1NpaIpsRWjPaBw7rXZ2ONKzTG2Dh+3YsvirmuljK6ARa
2AeldLwuH0MLS+MIATKsnxwJcFAapjeNk6Kaid7UUCpWskFecDYnoIysx7DlhFZQCpnVM79rxB7l
IRuzr7LlcFCReek+PW+Yl1ehhESFEHrAGpM79xPS5jJ/l2vajZV5X8kx4Z9p6ya+Jq9UXRb2BNIr
8nEHkR/MjNacVa4lq4xpnGXSTm1hrloG14WCMQuhNAXzj0j/tOPwk7qhQ4jFGGSdl2gaX1D9kpjJ
62CKEvFer/nmFHqQOnwLwzduYeRQZu3T9yJUrvqxRYiBGCHF0Q+Wb2+1dFrl/NOu6ZGTyeKlLbwa
uldyHOaezkgZeqLZr/tW3uutX56YVB3lWLopC5+siuYaANhD1Jf3NlAScYbfxIxvGBzd8RtpgxLq
Wf9lCjBBo5jPQT+eieMmTYHQj7i8o8B0iFTpI/I1WtAENJdJjB4c8onOaT5ogRzJXqOgEeSkRtKy
rt3ULQwDZ+SMi/MPPNjz7NQ/5kH/iufmMSNScw6wC9rDU0PHBpT3j8gHRafU05UUaR/SWN3PQ7bu
4+izl5U7ax5c2en3c5K/9qmCGKagfgTq0O269B2dvUxPcvxU0Lj7asvPh++BicpZVymbMk3YOxHp
acRUP2qmsZ/KZE8MNr8nOlJl+1pUxsPALGAo4k3KyZwwql3T64R1YbwOpW2WWcBeCqquxi4U8VV8
oeTXJqVIO5S1TzvEslUQgd1akUXZJn0idIrX6Dd3FrMQGYrfqrWlyk1V6BZ2+UEZ+Cbc69lnUeF+
resrrR64sBI/vMKhx49Kn65AaXy0qn70DYLgBrI54zF/Go2gYCIFcylhXNbK1D2L9GvS/w9757Ej
udIm2SfiHQon6QQGswitMzJSVm6IktTSqZxP34f1dwMzQDcavZ9NARc3dTBc2Gd2DFhRyBNOmfjK
lcVBg/21qEALx29w/bAVWJwfq1Ju8Ys9NXMNI/iegy8CqFXyu1dZdw94piK6FRuwm9gYsLDywmah
vXJD8obE8zsHHdce+pWrEmfr+T6tViJfot5KrdqeszX52ZcSDwq4WvFOcjzL5Clw0T8qPn1Gg+4o
rUQMnf7UIuMalQVvtPxpODHzt3hJXruhA6+OFsA0Q20JxviPKp1b5/rU4aFq97LHHtrD5Y9L89pU
vzU6mEcyPXFi/D893GGvfzRzIY5EimI0jrVbZHorxuUV6R8qmPJ1LocQakR8DTMVcyvPd/kcAvhN
kqdigEGziDllk9S7xGDptVwLD0I57tvBdI5WPLTrOZx+0BXwRZ5k1Sbx2Y+hZHILz9cWDgGpiUIi
np7plAJ4KeqGUIMZwr4LKT8ugDgaLbKUqHnXQdJd2ya+wjlgx5OKO2Ybw5hKdI9UFVb6YvC2snMA
k0nRoMlamBP9WlDhR3XdVPQcPCl6BRD2nUrz8TiZS21YQL6bR3/lTtj6pE/ZqZ243mXK9s4k4SHA
TnLcYmFu4qGUnIH6ZNUPLoVg/JXHm+da30saUgh+vMmYCUGrejx4ZnpW2mLE77sjie+o3OWRmbNc
tzurH1qskTZnDAtd0hHbGNzaphxSZ6fs5DGnPR60QFC3SJXZuklodm8jY0slCQ0Ubn1oKYK+uU9z
/9OsAeWPcyXZ5TTHRiBVNqUUEGKHV00d0MowHpBM6dL1kSRMIurbOF16J7A12dZSgkfRfVJn0559
URzsqSfZ0GVqE7gUATth+a5R4dooeq0DGsfiNPnIOow57iieBhatwGqowPOCu9mIVyumQcaWcXL1
WtiwSZQ7ADndR63S9qhjwbUlG360cfTagYhZCRWx7kToqtXShqnUi8ypj+m7AGoaABZ6li197DRR
ZokChOWBHaJGqN/RqgaNgAK1FYzjpbQmDu7An3YudHEsMg1PSmhegJvARersQ9aVnFGk/FOmQbEu
Was8ULtY071D3FR6m6QfrTbqO4XwK6vlMezKaNvnidpSebmNQUAmgfnOAbdd+3R04r6NG04g+c++
MsD72m/UXDbHLOAS5gaF82RG85dyC4/n2qluQ9zuirx5K0IfkpALitrVOZe8sd4YRfi97nHXjRY+
zsEJBlSpnDQOXxaCEdH04R21nzr0/neq9Glyil8jFjBlU/43G9434ZVPc0RfNgzjZsD6A3nss1R4
qLygfJl8fijzWfqY/iZU/XYhZ4ov2x9fZImEAS3JhDKAoBBlvAdoSd9xqyBXtYKS6m1EP/Knpr2d
I5dJBV4C+KjMD9akDpbf88Y3MJZ12lrhelPtS4ikk8BOX/kpFzgTE0Qxhs9G6L8oJ3ziWID0Pwdw
2ujuMeGf+7zHAzw23DXBagQZggJziIduqU0jZZkA/sy/x3wwFU9/Cv3L1e3VN0N7Y9WM/ZykftjJ
1gpSDt9iX+j0Vhe4DMeOJzb/5nLc9SZI3XG0Rv9d1wYOSNfzE1bl4Z4tdwOHVjudX7viw5uYHMaZ
x5nLbH7PpGyCuOCWgtzl7DOzf7an8YPp4rZQDqQP/2QE/Z+ZP8ngit/0TLXgQfgqY3QoePYS57sT
KigYxa/CoqAoeK60h8nOJk0XwGQn5y/asKN323tuXaAGKsPvl219L7o2ifpSfrZtK/XOKU/skl7e
+sm/Gh4tRS231pVp5a9D333WbnhavlbrZjS34pxD4+uczwYzJhMLLlvTyWJvTcS4D5PyHBVPjV9+
0sN2HykEDUAYdyGs3uHTpo6JVxLr0MbW5d5Nw42C0CISVh9ni9Vnb7NEriZOJvS0UUfn7NpuuZ+Y
WNWqmatOra9OzVKZFNaL1PNrosrPCaGjc9IN+OVL4dEcPFZvuXjlr7bhXXpMgCj1zEPaKXhyx/5p
eb16A0G3SJ/4ljeTGtfKew479TXWqFpzilfP67lrT4BnKjzFS2H7OB4cnaQrOwd30RbsjAJtvXZa
Cm508+zl/UcjcdW1ih3AftieXBmdiytwvnspTTLUuzPO/pa6+PuqtHlWwTNgQVxK8bGldWnJaZQc
i1dj474nvb3zwPKFfXltWow9dWa8ToAE+cs9pylKleEHDGtiKghyAHiTMf1iqrjOYVGQRI3uTp89
sA95aOHDYeooVc2ZGygDi3AWilU9iKfGBoXSx7+qnIFr3NQSmewd7TlmJSQG49udvfZM+8m7heIL
Yeuc6wF7LKU4wQCgPIj2JbnNilvyUqHH8ij6ewS1s+MZAR90TYS1T+hi79P41U45eBvObobEman6
EIbGzs3adegxdamhqdYTUyUoNzKE6OT2L5QN7DqDO21Q7icBUY9F8WJXyZYU9svy4HdG+r3KUT3Y
06rhNuIEH6i8ax3/M8/A3hjw5TJ3qzr5xqD9cwTHkrrTmRs2y1VjflijpPZR/ykdUAVge541b/mV
5UW8OBDW16NVnjl6gDwSR9tsMayTZhXhq436UHN+qQr7NiUJ7Nn6O+Prb4oeMysFLBLbBb3NP0tQ
RiVjT2HMG3yIG4MVVXbGj9lSv/pCvGlbvqkY3R0x4lfZea/4vGjEssGeN+/MMb8gKbkUoJpu+Cxm
9Sdr4reyzHaZmz0zcz4C7lxnmkEr/gqIc0/msDeq5tWL+w1Dql0S5D9skzmw59DBmxDl6X8iwxzm
bqP77HtrmCAE1beCd71R1pc+Tj/tGuxMZ2C1pE57yPxDVhR0Rg57p2L2HdntrsnYgAqiJwW13366
YY85Si96sx3rXvGaOFL+4mddNSNMKKj8VfFmMknz2D8bq7inEFRE8zvUAEgi+6ZyaO01wzg/PeRx
dEnm6SY9PCdGeZ0dcW6d+neCZ67NhrNr9J8ObyrPYwKlqVFMmJlm5nOukm9lYZ/y1kbP44ILdGXF
G+zDNdyLm8BUXipR/WZFpOwW+zDIB4YpZjc+OXP9NNrw92bnZhQW8jP7JVXTKswuvTW+Ii69tOwp
K5qlHxVRwUjPJMx5tFk9Xctcacnbs7Dvfc396VG6IzhZuMFIkV7fnb1quX0BIM9JjPhPrrYpfXYx
v1BtGq+XhyW0i3sY3a2QCotaTgRFMVoaIQhLn9rSdVgiWmEwDgsHDx09BVVLMj56EkN+CLry1RK4
9KDC+5XrrLqq2XZm/ZQvlXn+i5OOR1c7mBNQ+CP709Wlg78eCcjXLzSG8C1Gmkzc9mkexDXV9h0Y
9w/YqYeopZ6gmC8hU1Q1U8KYqa+iTx5V8RrEBDsd3//Q8iuk/Xpyp5+VASEYTN+tU9kjXMt5ehut
5jv1VEOrLqNSn7HQ33xYsEUWvMcE7VclwQShup/aTq4CFZyxCBmkiimmzXHKaavj1NmbhN7IzMcH
HEHSGfDFJBglxgAtrmAYTf8o1SP7MOOMxIqBR5WXaayLlT95/grPjU1TabnD/1nDOH+xDB1tBt96
Y7p1DfAr4w44ccc5JCJ/FwNve/pK+erz2UR+qB11KK2Wxw/hiUgYZ97fmv8fWnIbBBA6rSevKV6r
vN1HzvM0Jx9qbF881yXIwFHdpH4Bd3hVE4xM651hxAjULpW6lvizfN9Me88Eds5xE1+JzLmrdim1
WL5hIawXvwDtkcTBZYr6RxCDt1E8KXHyZhf2rhuqd3/dWvPVtTAbhpPgHhIP+9yVZyNm/rx80FQ0
H70fcd1Lftsqpmu08F4ru37u450P5G7c5FX5IrGUiH7eZNCBbBU2nGrdhzkDoAIsMHOBw/KeogxP
ijHi/O7M/cJe39VgtBSpbE8gitDdkzGVrykXtBGYKUm4QhivViRwN+M0Hlp/eApCggCmOIajetKG
f9WUdkcxLTOzcxSfQ4+IrV+HGfdqog9S9k8i+RYtUuZY/U5H+QO19eiVzEAX7Fbk/2iCN0Y0hyjM
f4dCXsOYugTtNUdpqu9z6D3CAnx9Hx9liYLTO2u+gb0yFJblmSWyLgAr6mDda/+rZJq2cZmQ5znF
IxnFEni4xHZm11pTQWFsfMaq67QrsC5gG2ACVVJnjAIwFfa3ZcmM1PTpFZCdmf54a0M9ebJzQKeZ
BMmrA9zwTYhr4urq+NBxnjiBm/7rafz/jWD/DYsFhIJFS9f/+j//+79gsdywDf/n9s9//9T/sH+6
/wgXtVjghfZt23PhkPyH/1P849iWJ0yoKJ4AyoLJc3EjA15xvH9cKS0H6rLp2Hwan/XvTBbH+YcP
xZpkQ1IxefM6/xMmC/sXLtP/G8siAkvYQGF8vKlU9ji+8/+yR3w67wq2aUJTpiu4YtRvrqSrA+Tz
tqzt/jl1/Pg5SsdTWVj53uzwITu16TyAswDBhwN4cot6nY2l91gE7O2s7HKXzEZ5GTU7L/l2904r
q4zq4e71DOG4L71URksgKxmLi+rr+sNprwEGniwx5y+Oo8upZmxudlfWZ5iWxEO4K9IVYPnPDd7S
teaU8eLj+GPMGC3NWc5DIhLsOtuyz26VBEQBOrJoDeUhdty4eEBRNSuMND+7wLjGkvwdjQT5WZRe
fpinsNgPlh4/zbbdhCqZviXUJxlN59JumLOQFB7eJmqacAP4w9HhzTwVUf8G0TNaxYaur303d2+q
oAiwqjtQo5LxA6MATlNRvgHvvs+LuTijmN/0/KzDWJCXbb4HPiljNFiGgFO+KxJXkqSe433bG7tx
3NawRW6Ok1DoGU9cpmLmDjS5BMVlkJk+Ky6OIX+sd7NrN3nt4UYJ5tfKKzisUm218Tzx2xgl+Ti+
nalmImYMOdFHuG80AP5iBl7lPD5QMIKtb7+MhHuTSBQ0vltqZ5BW4bB3SVUfvJvn9NmkWuge9dNn
OEJuLibulLogUKbbnpVon404O9SIzSxY8LvTYN3FNDzKdrBujGQn6iPzeB8soxPvYkiUlzrjPFEZ
JeMJE7myk/aJ8W+w6kWb4s+UGwFS427IFl2lsapDLX7xPoL/nBbi4GuPfpQgzImQOq9Ldw7QObWd
ZKyeJFsUdKGwPgY1jsvWtad9TSCaWVfd7dD99sLUZDnBWJBJa4gNpZkBMlTnQLea/tBlmLKoO4vP
1mj8qYhb1oapD6gwzrNpnKIBNyLU4ODi9kGNEk8teR6ih3amF50chmIr5s35ZnASY2eE+J86T5Zr
zJ/O3amxQgak2tfYUr5ax8wu9fKPP3fnMBuSQ4xz5mxmOc99TGRKORRhwBXwg8ec+/YVA5B9ZRst
wGwgKiQCK8yiU/JknSRnXrqEuQGIML0n9IJ6jfSeJ4cGTCsu+U+Fn7Ul90LUqMy3pIhCKuDJbtZC
T4yyimJTGD5awACtVBQ9jMsE0Xs2+k1X6feS6t0N2NWcei+YpimBWK8YF7BxOnOhRqpxtDfsfCKr
6Bn96nWcyv48tfEPJ+zyY9sANnM9nBcypd/WRJVigLyf/bY96PkxJt25aXCX+GZRrgtr+fU1ElLp
VO1hAsu+6YRkaLY8rDUeY7qQUJOUBeRHL/bFZMw+zFi096Cy8eEQsA8d52pH8j02wuqco8UoNTNh
xLDyWVTW3m+pz+Vi5l5573y43P9ZuSx/Z+Xz88xo6Gj6gPfbJD2XIR2kjuEgNJZVjjkDk07fZfUm
BcfIYWzAtaGxJ4Z5xhsNPyv4qNrbjPlk35wkaa6pE+/TtvziYtJsIPUxN0G+nN5wDW87kaBWLVdX
xrTySJ3FlnFCd4plojduML+XU1k/+YKwoFWZazXiOjDn4JO4D7HY0mfE4BbfLLCjlSfCXSON6lsC
hFWb/q5vnPoaFV1584JpetQJaPXcr+OLr2dIoxL/GS1uxGFL11sLo+hx8rX2M/DMJ7vpyic5+s+Y
62jjqhh4SSb7t8XAW8jG/zEOjMQrF/k5fY/GCO26INKDTXlI06NWDBJ7K0uOgw/8QBU+gKM2SUhp
MTNhipQe0tr44TLBecFy+lTl7o4Grx5oMraRNG+xzE51RaHwEuLsP0zNyk/I1I/tp5qnfxuTgLup
AG2vBPyKLWYgDxjMNlUcmMaSQYQnuP4U3frfoyQM3p1QhzfRWqeWOelmqkPcB6nR4a6gWNUrDHsH
hjegOZpyBN+c8LrK6itdJGHfMd606ZyL1uu55G+VvfiuLF9ubPzcO7Pr/6RJ0DOMBrmRqSq+uMtU
wOBOeCgyofEiZZ95Yr1EyWScZUgMNMspu9M/a5q7exgub6lhfBZ+z7id6+6cefEpsxkF2fEyG3D5
0zJ7Yqedm/Zmx7TrMAAGXaApBCi/tMdHDkUR7/qW8UjklsE6ijQ+1KRLDgFPPKJY0D4HxpGJ3C8q
8mgDiRr3MJvRPZF5ve4pg3hJdYYhViePycyaPVVWe+ITBuZyZ0lehAiUwXAWCm9d0pSfYew2TH4L
aOM0Sq4HORf7aaZFfQhJgOPPs/debOOydKvXPueEXKpi2ntWFTxJZziYlu/v/BbXvju45iVoMApU
Rif3cvagJk/FfKRsY9xIsiYItWV0GxkdXLPK+7Itc2MNns0NsCLDm1p3dHMSwcJzH4JnKBrBA+Ne
OnWhRZDTtQmoFlG9QX+mY66x/9hafy/6zHrXFhexMnhHuH5wMPo+l5y9G1oAYMeqt2jAt7zM1tRl
bghXZ/I7l8wRrsL4WStcgnCiPUi0mP7r7GoL6/yvjcSndYUbKLti6sM/alrzwGisXPV9h7eggBuP
K7ne4mQq7kFOiGS2v9uN6T5no2kdc1yYUMYdZOmGnTqGws5IoaQ0puOij9e5eq2SdN4Gkm29t1sH
3VC3h9xR1bm1nfRYFUBw+4wIKpmZA293qrzHn17+yCmmODegRvedJVG/m8x6ZHm08buBVEdT7YeR
phLlgszwnSe4N+YDB+ikanoTreTU6qo61lmH/RnQ7zCF886KEZddVSskxvAcsABdKhoLMG5x/1Gt
8i5DGZ8Qwbp1WuMyBG71u5kbTgVGGWMaeW4KnuyaCw5R8/6lU4b72pKrz7FQrEurARNOGsnwq+5S
pF+5gxolO/2rpTZ8W2Jo3cbUNMSJTK/cjvtVp9qanyeLSlrUqn41yDzc8zqvBq6PX6PwMLYBX6pH
7lse2clbkvPsV3VbHmI9mTteaaoxo28yiBRLYwVD2OmM6DjOKQMvGWyGiovj4PUcHtMR0hJOkHBE
R1StKzZC0nHWDnZ88dzqd99O4a7Cg0CoZeGDiPKoAMrdHcP4oI4FmbSBD2FUL+n+7zEiQxcGK/BI
i9LamU2TbcasLz+HZttPLG3GfLfc7KefcuwQDI8JBvpXMI/AAqKaoPGMC8+Hd40ZKhbjkwjFd1fE
Pbjogykb3AFWqp4XqD5+Av8s83zXcPm5LG5ckaM/DvqP4zrxpSOgQ2fozKbgJ1wyk4V3UGKq6gjE
9kmotyRjY05raXcvOGpNAsRClPZ3zqzFhbIPcw0BCBI96KBD7GTo3Ua8NJhGJPR9772wGRIb2Uxu
tXKhRfm4tqfBBLSMwYhJD53gjO4OWuo3ofpk79gES402WZB4CSL++BRzdgMANh/Lugdv3vGe7/iJ
PNt4TfuTHcr2029qvsKmBoj3VAu8gdFIqSkpJ4xBVp9WBzMT5NMsbZ5c+1QtJ+wm9UhWjggVLdL5
KvSG6VGI+j3GS0viqj5KaCQ1HUiPzCqZGcXM5ZOWaslpQpCEKu0k1lFNpGaMiTyJR32qY3AIb8dK
AdjPTOqGyl9lyZYbGk5yyUosJ4kmrYZnRdw6ievQm7x5z62LGaDhUEkcG/5Oyblap8uOorLho2hT
JvzLYYifd1VX4L+Hrn5RSV8vtwCboRkdseMcXPxspNg0p3emtesXfwoj6N9Jumvi/BmHX3rl/59y
WqnphKXg2cgwaSbu3G6pqoAKLHTDhJdDGW7v6ZLGmA1CD2ER709wNsfiK606LBNGmV+aPm2OQ0k4
yTeS7OKONPlyJ9oGvq6hbzd6G9iBc+gn5rPekG3TBiknmXL3pXWoyvXAtG9NdkvyfOEWZn41Upqj
rVvrc3ta/mcyYLyzxno1F7Xel5SiTYFbPKIAza1iOaYDqTtWUUB78oBbmOb3ADY4qfPEbmjsBMJk
OBx8+4QztdE6a5kU1WEqeCobQyRk9O2D38lrGbTjmq+sNpY5bKWW5bbqvwbiBghQNXASl7i9mP74
spYbFbCn5l32U9jYAYRTM8WocbunWHQQAnG8RAqn9Ti3ZAMC2W7Y7od1YxSnHPOKHRGsTlRn3yqc
I0vZahwe6MzlEYjBleRR+plmEs8tXi+2WJYBXrqtyt9Tr5mfMDct4zXZHjvG/EQZaFOuGBl5rUVH
jx3dgpHGN6tmKtZyAq4GmCIcGDcEoaJNSE/OWUzTy2IS2ledKfd5SOxaLD31ExcWM6/9A0LsK/M7
vU4ymP44ZPGWBaQq/JfaUz30g5lVNOsLNnCv5TQdtnvfMNAHU/0RpI1FhNHHYaGWFpLlsWwpJLNG
vMdFll1rXX8gPHo8fmW/kpjDz3Wpv6mCEphBUHGSVqG3kwoUDmZHXtAk+8QbK1ZD4CWbrKetZ5De
1bUNas9GbLTABGCfk+84iSk7U93bHK3G/WXJdthOIfZC2iyIUCa5AcwlHNlXmXfqocp4kTZ/L9yJ
1Nk67IoXrTP+4oP1p+L8siUClm7jaPip3ZqXO8feDN7p0nH5ZOog+OWKRh56Lwku5shbLSkgdI/a
iHZt44PUwQFL+G+QG8Yazo45DCWCrTyQHi0PwgriTeKbDD9qm4MdDRaZlVRXerdOns9pBeO+ubPo
7YtJK/1MnAl5s6m29kicS4ddeyBTQsfAUr5nrTrWbZCuzXfP1T/VfOy4dx5mNQXXemAGXpVlcG1g
9NRTpg7gyZxN7zvTw7Inj9dQj2ddK67lHYtwDc6itOfwOoXDFzdXPoBayNMsuw/pD96xtt3u3lb3
Mhn37OLdU8h+tBdIOZsG2EaMaLXvnQ11r8FlHgFndhTTrVy3y3dmS+TMjKZgk6j5t0xn5sjNxDAV
LH+ZannJbcMixOg5l0TO4Bz8mg5X7qbsHuUjDtuj49odOqqEKtJRtOZJZuqyUMe2vE2VLS726OfH
hMhdg7RqwJ7yFaZqPeP8D9j8qgVsSv0u5humlJzUsdRrd5nLdgjowbTpqIB4Jxi2782a6Fwa9BvL
4bRTlXQrBvNlDop9ktXZjRsBtKcgJ3yD/2UrkxkWlJYtgSx8T9ayBU6tbV7CIH3z2m661Bb7nGaA
rds7Hlp9LnK6anCGvXoYn5RDYiAOXJwA0z7tSuApk/n4V7ooeM8mDl2mJ70j1SMVZyJiYUFsEXFL
M0g1uEcIbK/ZLud9E7r9tsIPvU5aezj4XDOBa4xHY5bPFpPFeyW/Bow8vTlW99oqdpaCL1TNhbsx
2A6OluOs8XCdxVwaB11SLFPY3rTLakQqX9CpbY3JUVvXnuvwNcnGz7wz1DstMQgG5Y/OMJIXkSef
YToUZ3o/vv7uWCnAh5Dyza1lNeWO2frbgBAzW177EmesL07rXDN7xsnadwP9iQ2zSaLVmBGdCMdW
jBFmo30aVQN+t1Z39LRDcUoG+2k0aUCpVBjtKx7ybjea8NG9Sh1kYNE/gm+Hi4hJxRAPNXv1zV5+
28lwTG7NOAGClBm8QxbhSOWrP3Hei/DmHMaQabqIOM41qY3WZEV/vNnX9zz3DqZjqMfEEdDWDzIB
9bfUIELVpWhHDjV22CbQpkR1Jsf2JxWteXVjF6stfjyBxHtMLcZSwWQvzl8zvnlbERA9IKDA9APs
Utjsi3iEpUV48JxMDnmYLOiwvzc+bojKOJAceqmCkZ+/zczjULQH6ADlfogD6D8ZkRtBV+s1H117
X+cLv0hPZFUmIX70AxNgcazdUX1aKoCdhKq5YiV/EkAyD6Q+OeJTwSorI7ia1S85dbRoYZdtmWxv
YjP4Fhv8tST6DAQnpABqwtu7KiymORhznJ7bDCeb8d58SersdiN2BYbk1ICGYXUpCsN9xDEgDWV+
xEPnfEXGJ7P5/pw4mM0tLzzSchOdUwk5Kg7GJ08xDbfsdi9SaUJeYp1nFzc2hmEgxhTms5G68arG
K3wbLQI4OVPRzJHZS9k3+4A2mAU6M22HkGe2WsRaZ1QPN2kRMyW8QJIR/nZO6fmsRMliYZbvKnsm
9jYjpXg/bSceT4Phl09CVKiR42uCGepJjMcIDf0SsC/b1hgeXIUJR3maq83SQz972EaGYkq3JPHC
PcI5Klbp801SjNcT/Sk0uGcTSYzIOCQGZ+uy1xFhEVJV9cAI2O5ojXHrwaKyCcVimHvK0Ee/2BsJ
SBKA6N12iIxi18DK3NVJFWAASNdzhVZO7dkdsuijcriN557AX9MP74TWaKoL29so5M/BrYKXLLWC
l1qgEExoE1LcR484k2UZwSI5pztQlEejNyPMgyGkJrfDV2iW1zHKPlTOtZflkjJgdIZn9JE1huds
S0K6ONIT0iDrk/irloFwBv6MAcFJWzpaGU4B3KEp9nK0v5E2Ry/sPaxoXfLh+fVBZu174/4cBkJC
KBxyM5jmHy+DNWgt8oeMODnHU3D0CVeeqrq5ed7IwVaV+TN5lhdv7gjM1NF0zLW4cdSJjhEV5gfm
yPSxDJW6hJCR1nllo7g2tnccDJvRXG+dMNG2aMEt5U1D2h4MioGlX3I+Yq9IbWYRqlQ/hpqp21jj
NR+0dZ8Kp9hJo/wuMbPFcwYtfiGuhowmWoMl+S9hFeK4PuAUgKzJfuQtjceRP+7TyL/5JoBu3KNT
by4wNWTjLH8YM8GJbLE2Lf+YvyaiSgrH6sFe+DCwFF5MJJRdF4ZfxhJvwqayTyGTMtKtac5rUVwN
PuhvQ6zs4wMhVkiODakYtRCHBuns/mbIfEXqVva01VLgVx3cHmB4x/blqz5e2OSYG9OAk7/X0+DG
qXqKJdY5RvCOSLZ/q6b/hscWZ4vkz4Z221KS1sZ3rhWblo7nvVMIsIyBuzNJkKney/bj3DyL0F58
QTB3jCKqtn9/ToyAM7+vyx077wiXOPz9g+rN7xm5i8haT2S88kFOB47ULK6V7dJg6kIGMZ14/bNj
0T55C3E91TMcJ0KzTQMr/+8/Ecf1rPLNo24QB8cxU9si2g41BHV3yD6qNv9VV0TbUxVdCsKrp3Ip
HXfc/I9f9fO2j3rFtVj66DRlRyIyAxei/T1BhJ9Ym9hFDaSq7JK2wbc5/PwLSrVnXxwqQQXRAmby
l38imJGrKNb0pS4kJ9OQjLgL7GZigfD+/QfJF58V8xdssXo4CZeO4bAfLlSJQ8CfbBAH8fiji4OW
1Fr2QjEwwc3IUiCClrmEqI6CetGopMsuj2Dj1ZbFK11mj1K34cpLSkjcCfPs3qNNKKZaief9NBfF
RUtoTBx1HcC1QI62GZcscK3ZCMGcE4ZRBj+iJv+FIY1wmP86p0zBwUCTS4R2OTPIYJf0eFaO2gCk
ajlRvLPxS4PeGE62gH+pB/3lgvrC2LrhFJjv1UQsY1qKnIH6zRL6ypqw5kmbEzjViMx8o3khmvKN
9ITY9Cb5soTh/0lOd+brbIGVe/3LLPYEDchCheeK8fvaSusZM1vGwxNF74MY7Ldq7ixsj/7BZREg
Nuv3O3Kn4W6u9VuQ07f0d0Yyq6o9O+XyvW4XK9HmzaAB75usOhhynD5cXxmn2nJfY2Oyd6bhO3DH
9Ls9Tt4WFr+xmqQrGGNE+8wYWbP7SHxqD8CfZZ4iKxTUxqJyo1hpc10zPuEu45GjiilmUEUdbQk4
Ftu+IliA8/9v4/m4kOG1qoFVuubjX88lThVWUAe/s/DeRDJcW+2/FsEvt3vHcv4wNE6ZmSgcFr0R
5SLoKfsmCluY7nrusz+TqTciAB3jQYZbGQHYNlvII7IwHFDVEezIwo65jnAOdenbJ4NPjm0COkLx
Gntl5y+b8ZpOWQ5Ff/vtBRrizqO41/vJMSXwAFko+NCJAQo4Fw8Ux3XeQ9gyRPBd2vWXmYCXLMvz
kHEA9l4mdSfu8cU4mqXAr7ngjMMnHocP9VPGt8KCiGeEF1OlVLr3y6XafmtN9SJ8TMcjsoweHrXs
NwW4kJgtgWZU4DN9vzHJ3q+aAs8GrJPQkG8xH3ryATKPTpod3AUuPIX1CGjdWBfTLWoa58h0oz8V
MY5eCmZh6SogEPueE++MQtY0+7hE0WbIvPa6RK3kZey4Djb/xt6ZbLetZNv2i5ADRaDqEqwpilQt
uYMhWzbqusbXvxnQyZTTmTfz3f49DR6wFAkDgYi915pLm5DLTcWdk4waNggrwKmLknTNglUF8roN
ES5TuyNwuYiC+0SvqEbkGi68JrkVykqfuYRP0UNA+YnpC9pql8tOgK9vHRqYKgro+rKkoR5tIkqI
Xs82TTfivKIBmO9LfGdOXVMyUHJ+fRisy8mACgkgLqxNdxewINKsVupHU68LA7HX5NizMLDVmDD0
qhypounK3lYMqfXeWrGb7/uB63ZZVSyTDPcDUxM632BmzpzpA4t8Sl/UB7BRxywqXfcM5PuVCXGw
Hv3q4sgUiW6h2I2mhq4rUHfo/5tj6k9vdCZYYsQOBowp4NyQ9gF6KMGmKVRkatLJ6Za4heZJvelR
i47MJ6nhdSqKJzKIzdA/ZhXT6tEWAXjY8SUD24d6bnou5dt8iZzD48DAqtwxQ+ioMPsXlfFnudwt
N6Uc20VEdHRsOtdKDU+jHvL7/AK3CraMIyx6AhRNhljfYEKM62rdC6xyBVzvYtZZFwJAhM7Sym9b
+ex36BGc2nl2QbWAN81n0ld0wS2Um8B3AwRf3QWtUrKzEk70pJjenUESfOmjtXnNojnmS8tvvmwN
6XsfYQOwgc14YwESNKTPB+PwebwjcsOzcMWVZVOhG4xPJdMZyrOO7+l5s0ur2ivJq40z+57r1bDB
SnbvFjG2rDSYYbDjkFY1tGJzZp/dURuxUfUvup29d8hnvWgaZowbTH8zXReskI3vCMWZ4W1cg+HZ
QJsEmQdHE9NTlEaag0e3zw/4WT2ha8YO8eKzaXLNYDjHr+Qn1OPdhJDYVIB0LIlFT4nDxYwUwyl1
fS5d6Ho9nHeSIaL/qgR2SZM65jgbu+W6TQGrOyjNu6Eqj2QbXkJ5pDiGfwoCIFuauG/AsO3sxvbR
giUz1TK6CHY/XboGvrgfb0cVlTNUwx0+1uepjwMO7/o2accTDkbzJNRwMxm1uDfqrKIjQWBoZo03
/Eu2CAGGx6AfLsxs71itOWvHRFOZuRahqVH+yyStZMVaee2qwiQ+Jn1xOJOqDvm930/nQZR76Bxq
px/mZrK9fDD4lwt6HHnqz2aomD0VUYMXofR3UU8xb/D9h5ol4CpxmvpCRbT28aE1UoOnQ8Jx05L0
EEyLaVoxCsrCnGEXwRZUbax0HtnJd4wTPmVFyhgmnW2HynapMTJqQQO6ZvA3jYyxbm0HFERBgFKm
qpzAyq42Kn9nJk26D9DRe1TsMHMpyrbLTPWgOjCcgoZyQea8ReQAHFSNSYw9XbDBN6c6cqgmoLjp
InymSOM8JiaYRt/9OP+u8k+8spwJ95mGCh/9hiF9td9yS/+mxF5qtOZJLQkSVuPvuYaEpZgw6RlA
jhB4EibIgr3xCMTk12FFVfr7AsgFKx6Nq+QqxlS+FZGhb7g+5rgqRtjSExZ+Zs7P7gAkRus+VE3Z
N5ruH4wSLQz507mrmdc4Zue1dlLv8NVD367iR5uG7R40zj7pfe04mD99aA902oIDiAm4W1baem7x
qy789NXNKa+A10HhmHxzd4SMBF7MDJIIGdzHs2H+dMsGckvTYPWFRu1DEI/wE62seURQCgXEaLRi
ww8ItqpFgUyYCYreHL+HbeOEcwE0ixGDqS+sZw4CuOIUhMKmRFkqhQFBvDZlZ953MX1juN/r7T0+
Qn45lswpiZjgiYCTysvV4N1gwirbKT8sN3HXgPPobds47oJphwWJAdfvKDWqNenWAQaVPDu4pjXQ
IdLwhhKISqXpoa5jRLDqPHkoGZrbLu6vAQ6fEkV25mIBrgLz6nQIZv3q3M5Qk/qgVHZDRLmuayi6
p+lFY4GNT8haN0GwY4CK905Rmh5L6Ve8amWqfvg18NbAGAHXEhqzpvlV7nwz3/kUhhitpOWWTNb5
DCcJKrsNiGmeTuOIQ0vYkzRKNt4oUG0ZAtmYLgpIKijfTQfEOC7Bdq8b9s/+PG/GiPpfTVYC6l/k
loUFFd2a1+NGpYG29WNcQ/WjYRv1gWTXZh2NsZD9K5Q/qD/wblkSSjW8FgYylyS/Q1zhbO0EQe6I
eTrKnH1CFC9Vhw3FR1ZQJkACujIs47Gdktkw0G8caHfl4jSqcrWGQqeArGynGLnV4hUV8TqzugXo
bFc9DRJsDKw6MD2S5x1hp6bZ1CTZdzi7BEXLLwYCCo37NN3ouS/2UQOSMQp17MB7q1JPYF1xb4bJ
Y1pWBJLjzTYqkOZ2n6CVV5gkc5mDw7tGDlavZBR1HNc49ILqnlUeF2k1rbwymjeamNZp1E0HkaID
qsl7lskSYTbkXjRndxmFgrUR9d/t2nyY27r3KPOvyzI++IhTjYyiKW0j6o4eifQHtQ63jhjrY9Ho
G2tSk33b5S5KGWj8/kD3ELx2Koxmi9yaXqc23GONdGGEx7syMY80RlNck+UuFoq28zVg8qOK6Qg8
0jqw9WkVNNoPWr+GZ5W2sW7ijEKMPl7VOM7W4z0rnPooo8bQmERb4czfMB72qwJzK0UvlLXFOXAb
0Hal+A4kEQr+AHWfPJDAy4r+DfEPFtLWBlmXuicawcourbONw1u2qTPe1/nYMdODZdbITxlI19tW
gFcqgcqpLVKbUtAhNpTyzgIpGKete6R/gwvNn34Vajjujdw6Gw6mFpYQpMHgUSR0mgtvUoitjps+
GaqV77di3yHPy9Ke5F9Hw1ndV6uco7WsShzRmI63Fn2LdYB5qaaQAjo92wRK8FaDiG/z+anMdjNH
lBiYWg+6rm2jmFjrxuZaZGYqtV4bkNOoYiPx6Q7QEx832azD/7Je83TqwEZ2CF3GBzAmLO5NPQQI
iJNXzeTR0Nh04VPdM32UdgMeVlWNHztLe3FoH2UCXpiPTNTRipBz7ilFh7hFosEyneMDEZnR3Bkg
Mk+0qc4DwkPpVIm2rk5Og+W/hC5k847k7jgYo5MlCPTIzHAvq/gtknFYL4Hhxcz/Z6VezxodI+AN
0N1FSOS92l+rMr349thsNWhCnoNJDXEfmYNVFhGvNoS3dTm9EZ/QiR9Gyuk6lflT2WLTVHv3W4TX
aRuCP87CdEIGp8kyZIZfh6VF3recE6jBCD9h8XYMZPJqdWppxUc612WXVhjz+ejZNy3Qk4YeeCls
Dks12+OQyzORYDo59iHgX+LpKrXr21NpPTm23R4WhOES1LbcfN4FOrqyJkEydgTwW5mqhCIHUOIl
7taQhYXlZkmN/br7//FYRvLLqmXhObsp1i2Hwq0vKcx9TOyvOrLOnKxOI7bdeVBZEiaFP6E2and+
nYAkjFvyQ+VW+I+t5e6/e2x5ydc7/t1LhBhZLOAkWjdCSxhpgJzFTR1eQjd2ZGLuiI2uRZk3+eCs
sGcn4Rxv8rB+EoP4CLqgvkRxNGx8i9QDUTmn3AmpjlgyMhc5Mqnv4oPAIxfXZARVFKesVh4dvacg
ONF27VqqhUMf33Dk7Rhi8TpMzEk6NxwvAynSbZiJdS7RGyhK6VRS5jAllkN00SngeQhs3RYdi9fN
8G1q/9s3LdHcs0h/MWaOXqEyzHUN4A8LAogpYKDp2nsg0SCThITkoEEULWaUNGymUN2K4jtAEV9/
cxg6Dr6FNc74Vur+dQp8e2ezhJdNbKUbvuulpZ38qF1rLU1QiS9JJcgkCS+1GxvUDHGa9BJ2ouMZ
1OWM0vKV5y77pTZu9jBoby2UFIqr4XqGmxJIeFRiTDujaUGGJAlsnhFdzYyTxKudXVJ2YusPrOyH
sfiAFn5m7sJlUG2e0UNTl5YAlwmSC9OFjcOKaBVquEAjaC8ZHh7YL6iISNvQocHUBCC5gEJCTa09
aFg/GgoUxCBE43Z0+2yvw5XJJWCmlagZQudJFzN6zFXZmwONZpRYGtXErDVkYFiLT2hNcHIkxiaS
QBtDom36BXID7SaV2JtOruigKGJKTIDi2BKPM8LJSTuAOZVE5/gdEB2//agkVIdAquAE+Vs5FhK5
M90FVGArG8tjMV50CeZh0IS0l3KhwT4EuGcqXLIxxuxuhukTLnAfifmpJfBH0UD/YOsoVo7EAQFF
FIeYdksSUU5dkEESHkS5eQ9Vddq5cIWIadUPMCbS0wRzqJXwISHXeL0EEpUSTRRISJErcUVgLPWT
kASjvFnNLZHMARyFfQnlqIR2lM9gj5bfr9UXw8Kmr0JGolt+1OeJlB0ze7FhJ5kwlHDHvIfhs5Bo
JUcFsuRL3BJF6ftOAph0yk/LB7nmjSERTcpAyVlCm1pqBrjErT26jWmVSrQTBugANR+4pxbuUyYB
UJVEQfUwoQwJhyqhRLnQohJwIkZ6G8OQKrKOvwtTCuuPLSFTChZhW2KnZubDaFxZ/UOkYpL3Voes
BYUNqdMZ8PuUTN/SZFzF0dkxtReCqXLPcP33ptRuDMm9gn81w8EaJRArgowF2vDNwOpDFzvuHnoj
XKmzGpKIkLGqoWUmDIHkGSN50/mvWtWpW9vAmVtF01tSlhMdf+pRvYR1+RLb5UiAV2FWP1WIXrVE
e3US8qVC+yIgbDdI/FcuQWB45Z9tiQZTUubrLB/ITgcbNkmAWAZJTJVIMaD04TmWmLFRAsfcjKrL
IG6K0VX2XVTTcayBk2F0QOMdXrQOL5v5bulpcpPP7zn6ogm62UgpJ6DjWCLq2DYTuS1yFTVIK70O
G6126DzQdyRIIx0eHQlQSyVKDWqSsilK93uM+wA1F8A1TaLXdHn4tRLH5jbs9iCfG4/28inUgbYF
Et+mSpCbzzxjB6TmNgwg0jJPfIlLsG+uBMAtOdmzLalwmQTEYfVl/NMsSJQSH9dJkNw0blLMK94M
FYkljRkw/HOVDfvh7Yvxb8gsTldi6gi+CzZlVJ9zibDT6EQ4BqKgFIiFhNz5Lbi7QC3vevh3MKkG
Qn246SQcz1QlJg9e3piMZFw4GLAhZ3QbA6peJvF6jovUuermE1Mmid9rAeWuhR485guaT0L6egrW
Rwt/3lHIm3mB+bV0Fpe8CE2PnmeJ/MsaHGOxBQZQx2U9Z/UHlOmc4irvQQHAwkqOafiifwGOb70B
sqCocW9yaOzdBToIfdBB3/RWSiBhidAsh1BYyw52IaGFKvRC5FLhoZdAw16iDW0Yh6mEHaJXzCT8
EJExAFUJRFQlGnFogCRilaYPIMGJpM3B7fGBKc7Kr4l6PSsJAYIK3KIrwYu5RDA65Ya8HxMsoxgA
NOrG6yCBjapEN5oS4phAc6R+julcAh5HSI8ZyMRaoh99GJAjLMhAQiGVoji5NpjIDF6kex0kPLKW
GMlZAiWRA6BOdoBM0rV71kHcxTP4yT6mgj9hGZglmtLVgVTqnftmDGb9MTUvNhTLFJplILGWkQRc
CkiXvkReAi9RVrHEYPo9QMxCojENvChrLI/YF+FmJrNARw1IM5RIzUDCNSeJ2cQY6T7YUgLuFkA4
teHQls21hc0JLLxbmzW4zgaKogO/kxoVjSuJ9Oxge6KMezfjq5DIz7wG/mlBAY1o6nNmMLLZEEIx
/QcnU0JD2xZ8KLPs8kAqoMqUq3go0MiVEjYaOo3Kcra6H5CNErPd/3BaBzq6hJSWYXkkRpKzKL+3
JMbUh2daSbBpLBGnvYSdThJ7KrC+l0A/VlZol4cANmoPI9WFlZpDKyokPFWHoupInCqLd2sbScSq
2wFb7SR2laGw2wkUFg94vljn4mn6STyzBoQKJDrNJzuY4TaGJo6ZTrvWJlLtsaataFvWjd4Vu6kY
qnMfGvO1s7pwl+ghJWDKbWfHUu9a5NLIl5v8HFQJ3VU4KZu+Vh3G9E57a/Q5gmUHtcKWbYrlJmNN
eExehrAtzwAYy3NWR9bGKamuft6lkL9rWgFsnbnKJObh6rThazjh8cocOjxdqd/Hjm+uQZagp4L+
s0mVStpEXMVLQrKhFNNmvBsxZoM68BLfag+t3bza9pzcBKbc5yWVG5Fo4qZKlCez090NdYB804a/
NEhhXCKnZ9pBPWvUGT2kQC1t0g7ufNpNTFnLVQO09hKm87EJTf+2Rw9gpMMRwWlydR4GeL5wJXOA
4UWHQEKCjOpc2zQkfpIQnjEl1gW1pBLTDLnDzV7JgD0tUKLffI7/JlndlGHkv+W406ERJn5GHdsg
DGKhy5z335LVu9BPo7KN4r2lN5h45kY/gxwDDta6d+yubUdt6pgII29BbNQbS0zkDKl0/kFW2kwN
AsTsKSwQFC3xcy9TVIos1Ym0iZQ98hXM146Vwf4uZdqZtEIZBNB4RW2TVFU2e2uMYmL/IubOSWo9
tqnb4P3otJORoMMn1lalkKCCQmnRtuil/5bmxnBu3Co+6J1xKf05OH/dOBnE5zToHgOtoq8lmCf1
KODUybYAVnVNuSlhj3W263v/eTcKGXf/x250DE3uTdsx2JXin3fjEGKImHW4ae1gf5R9oL1J7riX
GDGIpkSxqHD00ev8Wk4Nmh87NYg6G4171I4mcpAUNKFIjXv6r83FFrCDERBsLZFhf6HY/cCJixmn
sx/VqVGA5tQr9CXBdYStuWbfN5vCsn6kWk2UkBaFdzo2RCQX4be0TtEUjXP2rEVjvhaFoHAqZPS8
1fi3ttaRzT1VJySh11bHpycaEH70nZmfNdqzI+if/+f9ZGC7/XM/uYbDFFC3sMnatvSv/na45Ubn
FyG6gH2nk/6RZ/3G8ptdORT83FifmEqaZBXVVXvqVaSsIeGoHAM70LDRgfLwrZ9D9QjpUNhTWhMM
RO06NttqbwY45jP6jd6HWWbBxdlU4zw9QYa8JaR0BF6IllHxszcljvsHZRAnNDz/+bfxd//tj7P4
gRZyYU3I53//cRMu1ryfkb1baXpAXkr5dDsURvQtLBsskEGB01vwD0H3SmyNqoEdoETKd6cCVNoX
TILrtNyL2Ew3uUOzlf5pD223U59q1xzWdp1R6uawArRQIF6hY3sJDDv9bSsxw1tbN9rbqYtz0jiT
9kfPEGmpU/5itX69dXaIf8Yjrlztdi6afB0Eqv3ml9khE3Tj8lF9Vtv4LdL76InZTQdD03H2wu70
+xQh+AotEkLMYbKQqCsvVH2sB6wSyaqLI7GpWXOQ1eZqXkXfZD+l1oEQRrgTREGE19qBGlcFmvPA
Re+ItLwjPywNb0rXCm9ZzDIg+Hgp63j0T2SbvPSN1f/saXb5gnTibprQuCMF1c37tkfHkNimxLm1
4gH0F+XpbIR9wIJ6rWgYSbMKOZ/d9dZrJVGO9Wz+ZGjdU/30T5Y1YqiNfH/Vdk7wGPsihf5gWrfY
7HBcKNke02XEdYIaZLjlul1vQemH7bBt5rJ5w/aGcLw5cO7i3x3c9kaHcJeDhfCMoS5fc9uCLIlI
AS2WOMahme1bo552JrS8fR/rNsqq1tikTDNCv9De/vNRaPzrSGTatmbahqurqq39eYbR4AGbgyd3
71IwBQ9MECmlTVJdXtJev0a2D5QmqK0NxUT9lGrkAodREuyR0LPid4Z2U8ueY6Tq3zOTOq+gd7cj
b4HogYkYgWwCs+li79AbnAKdVNXPQNHstsng6VODbGpnYxQu9Xs/fEPYhmiD6qgnsvmstrwyJUZ8
n9Gr/C8/W16n/nkARk2B680yhG1oqvbHwKKYlTJ3uh3uZ7u4RMmkX4hyCDwrVcj2MLtTluuwbIMc
sgUYM9Gr3SMrmosydCww66a7NgKPZW/rdH/M4Kz4qSWLlQYyGTzLZY/6O8h6lINSCDmP7xruv5Wh
4AAk8OeJk6hcE2SpJnVzaxnhUS/MPeXoZJuOPv1puzJhRWbmlvgTMIYseWln/ZddoFn/+k8PkUCY
roXfg+qjBmfg9/HH7tUSR3AV7nu97C9TGjjnjkQiLdNfLbtt7+bACo9VEP2wBdoNEZUvQ+SvazsY
t5atUpDL3PItTS5tTwwdcRNnO9ONx8wOBEF6KXXfaDyZVd2/uNGbj0zh2g/992pU1b0O9HUbK0J9
NohvRZHCmdbE+FWm4gJnEvk+beywSCExuumF0PQXJWgjD0RofGyUuntwQUL7efnYURFaV9lY7ruu
uKalOlxqWsjQTaZvIDt6ZKYwSaHQHSLTem6m2LzA1BQXxsvXVETq2tI1DtM2au/RDxnEsUJ4rTqT
pWGGPWRQzh2uIjjmwtxEA0SfhlbNup3086ItYcw+NClL/l4FGGZO1Xxfmtq90wG876r63jBa52ZE
EEWcRLYu3RnFMXpJQsiHk1KUeE5a0kyczsRNMTu7bnZPrVrRKhjUiCHPuTO1LtkpVqt6YRuIzaAg
SMWmGJQCBbpdOje6SRaOiRZvA4yTpcfQfxCgowKrJx4PCxhpMV3qX9NMu1BxSHdxn9ab0kFJ3OQE
PUcs3zeqllXr0SHQZtSUZCszwa5q1O2RnCLfi1iX+1DkWJwTCjqHAyTInEW/pVA0J/3B32iVpu/A
LDIUPDO5Yv6XUtFTQozPzXdTK6l8zRNSrrl/U22j2YFUNTyckcz9oOQjQYKk0MesG+o5/AUv/Ipu
86wh2boMGcVRiNM7wDoYPlh2Xeu0g3Vjm8ZmnCi4RJOW0FqH0JnZqC2mSH3EZ17cpeEYeYPFO0Pf
Yq4+O88oxVaGzboPhal1k3UTDZ6S9Iz/PLJo/5qpRoFVt4WlOUITliv+mCKHmkJhqLeVHd3UEZpl
rF1S2/c9FN36aprFR88i+j4vIdNNWpNuSlsQFhlq3whdCaAnULhTIBifC9cdr41CTndHiiIsZPfR
dJ1oX4Ms2Pb2oO3Jj3tpczKayik7L9Ek7aQg3at60pfhGN+ST+K5plOwwLuOYRJeZbvvjgkp3gpN
tzdRjurXpznvqAS7Oj3Q4azteV9AOWW085SrkJGcrQLxQw/Ybj1glT6bIqNtXmganeHinbY5lWqn
OHdhWKLu53iMTM0mDKoFvG9FzTYc6nhFWjl5L1P7kg06MRJJtDFwm0mf3jYLj5nSNT/sqTlELupb
Tbnq+nfKF/1eKeiWg+WdmUTc2sxwuZIMwx54CPoTKIIELvWboeevwK426Uv5896wgmubx0huWILR
mpsOcC/M9eKDJxfNIJEJaEM57zMqNqvUGtxnbLTnZKqgU4i7fEZzxcTbOIamix2wtas99nl47IFr
bMhNz0B25cYlyZmaI0y6QYfpaUrJZAOjV52ijBmwJp2sPCDDJXakqE0qIRBXo3cxH2OcN8fZJiGr
99Fixkkx710nqW4j9CAz2IqNCDDjoZKMgzj74RKZtnJjHZanr590G6/icsT+H+bnv2B+DGHpXPL+
Z8zPU/se/lO24+cb/oL7aKr7N9VUHULQrL+yGP8O99E08Te4c7oLpk24DvmK/4D7CP1vTDa44lqq
a2ms/1jx/B3uY/9N5T+DK7Ft2iRCmv8buI9uOsY/z3FURFqGwSRHZZKjo8n84/peVEUUFlhqz5am
hFTEA4TYtolk6LdNWgBcqnupQf3c/PMFIkXcvUJMOzTJnHnQGK9RaDKpp92wg/PrZfL86Qtqcl0h
boKpinb5pFxDW4PQ1Tk3da0MzIGgyZGv8wulW3TNp7lGSjxRlWFNui1qheq+mNF0joHNco6FXWwH
t9k8dAyMMQ6U+ZXSvC1p6BEsGAWK6gDZPesqkA0uWkqBdyutrGSNv59googiIhQYfiokwby4LJuK
Vjjzw7LJ9JIEZTy2A+dg26xCpURCsjy1BMV+7orfPmZ56re9tLxqeRB/Fr3CGQVpHPZILqQsUksq
q39dNv1uSLdChI9LHuzy0HKzJP/+0er9ekwMLYvB5YUpjfm/NoUCPuIzM3h5ann78qavz/36M/ny
xuX+v2x+/aWvd/7x2NfnkkMNMj2qR9b6NYJ2B1HtsgU34K+tryewPP/12NfrArMk2vyPt3w9vbxl
uRumtFvVKFW9f/dillz4T5dnfvvEz0eXt5tERBAYLb8fqNgeb/znl/3jO339veWz/vhTy91QHhSK
LmAT/+P3lKNg7y/3KTnrXg7DA6HuxAIpX26jSYY+C9pAOLzZxK+Yy04flfe62C0Pfb4wl098veTz
M5ZXf75IPv1197enIZbz1zrB9elzc3nVHx+33P2fn17+xG/fMsBCugrdiKgKF03oKlaqHIYg3395
ZRUoTkLHRinXdauRPrHcL2QM9vKi5eXL3VkJ4+Nwvzy6PPD1SbPV8iHLfeqq1KP/cbO8kOunm2DS
5DOXZxwyTFZdpsOqCJWLQZH52Gq5xHR/bXZ+Xh8zTa+Oy/OUhgjANl11NTDNQ4qYQBjtbLEe8Cev
E3GXmaZ50GSWuE9yJM6PBhBOr2ztVpn2czR65ZzzJRyZGP65qWlEUJvsTebRUhHxubk8ii7oJGKM
qMu95WZ54/K6r7u/feTy4PL08sKv9y2PkXZIaD3etG0VzAgK+qz43sv46dmvT3NXSA9CKlaWCfDZ
T9tvkOMY2eSNAfwpXRXL0G7JB7Ssxh5fEHstZF9syWsSMhSboME1M5zbWVSPhYmoRe9rlgguQOAj
9ek6a6bDYmlx5O9etr5ulsdyyyjXoPx7MrLZH3ONjYK8AJQZ2OtfBHpLrhMaEPKaFNogHMajj7IH
u7dWgYTTHqMlI3xRQPvkhrvkhzeRj3KublvMTjVJkihm18tdlqUr0coI8r4DwDgm8zGmZUVCOWoi
j5DODoE0SphSSutsXGmyCrxto2o4aN2zSeq5QQTENmuC6hRJrBYiLbjULjHpmQxMH7X5QZoWrLJT
94sI+VMCLQ08y1bj1IDGSGFfTDxOxALLpAG2mmSC+6Krb0qZ4L5sfj0Y4bsyZOT7KM+g5SaUEv6v
u8sWfHZtKz1TvTzol5tExsvb5My7S+L8YgVQggsMFWWH0wu6ejlwCkzYkFAYN4iKya/P6+5KfWL4
PBAN+S/3dfgtW8tjVYqM0O5Fuk6J4aXflrKg4izARIDsu4aVDeX37/eXrUrvRv6YW097gtnWit2P
x6S05b+wAUU2z+lVR8v90OGpES8+FEC9p65lt2LT+FhFJhUDeOcMiuapM1Hwn5sUX6F166TMzmhI
anFEu0DETYlHJWB96YS5+yk6X5TnVXcQA24vq4udY1s3DrJ9vDuRkwPrbg3ihVGRNzSctkqyBpSH
Xb4EwTUyo9lr010Tb6cHOupGeGgexm9OuOuAEZKwkHvzc7oH8BbiOKCA4OGB41BMPsBvJ9eo35XB
awd6dFzX6n7qXjc/jPIWSbZo9nh90JP3qPbpikYbvdmY9A0ne587iCRvA/WqTZtKfHQ+sX7yo+Ma
9YEHoT/FaP5MN7YmrC58z4wbaHF5itXp1Dm0IbYU7WPQQgWdqUM2/9R1rAsA2sJjREBtcOgtoCqe
jC1KwC71WPueLLEX5sEwTn3wYv+0ysNkPlHYLjp6lfs6PhcWLupdld74RAEj5J1OAllAeK7VQ0lg
Z03pZVP02JN2dKXmrl2Xxq5hd+r4hBhwBF8rOmsVEqiD4kC295RfY9lgz0Fv073W45oOI5/olxcW
RRkZv4jNO1xm96wch+4lIz2sC65l+2H1u/ronOxkTZXe6XdmhIGPhPF1nh5CxfRk0Zj2N4Cr5N5O
ucRBPbgN+qMFNgHJsbM33uGMYQfc0SUnvUVPcPAd+gpR1S2ytKZHkIdW4DEynmcEBSikdpPOHHWH
/Lb9peMzfK2fHeU4qnsCD8lFYL520c5Zg/1976PICjeRv8JXmwKjeCYs2N0MlyBaa0/tOQI7TfAC
Xb9tYayIiJ2sAzY6qMxwJc36Z4tAIT0FxdlJsCoSFwhK7MbRv8czU2qGyY76+40KN18B07ZzJLXn
WNvXpDvF0bGfOS+M1Ujcb5yQWfksmjPMlvlU4r9CvApeLthhYklRJfzCoWXDAEnWCofpGB5Lkj1J
QOEfsN8R6mL+4pwV5kc4Iz5aVzr+9KNEWtzlyQG/qIFxvPLYT0oVr/z2yNGp2/ThDjHBeRmKYc8C
St97snp+MvGJjNsi306th7TNdCE1nBFEgBgbhGc7J7UlOmGt3pT3poJu+NFNj9B9BEXwQ9bu/XqN
8tLGoTBvhpqpA0Fz86qp17AxU4Job2Zau5vx2/iEIDneayDizLtWPwxIYPv+xmy3E7YO6O4rIJ8r
M913LTgmltQr7Wf8DXOGBUh5aHYoOgb9HpIoshb1EUahUN5wLUf2JXo1x5Ux76z+qBFRILzszTWO
DadCsMu0a0lJQiWbZGQxL/Brqtc6PqhR6Um7ktgKLEUUCTLqCyc9WPeECIEjIysjWBOTMsH9BTul
YAX93mY79C6rWHvsnAvxw3W8z0hnJBzzA160+4SEw9wYt2T4UQAmhARbOVqskH4+sou3ZFhZ9i6e
iIvcSqlu7RWvEkrPwFmuDAKNqzWf0ii7OCTXcM0+p67i4eq5hUq3y/eIP5QWafoK+iiBxDiLkdd7
I/SNFHPeyijohD6xcDLweZ26V9N4hXFpYzDYd/f6h0+QEQJyvhfCYWxYqYMoFpon1Iadk93oxspC
6+AFTxj10PGDZXJPpEp1xORtIS2CWKEw6TIUa8NNP9xY0I6+EwI9u6QyHZR3QC+rqgVkrsB0vu1X
bo3dCULFU/6SnatjeBGPyqad78NoO9srvfpGxS9E84vUEOu0qW0wA/TVzkjP2khh5lzjCJJhHk9T
sa2cja2c3PSuD8lT9LI7lDWa2KPiQbozpXsCjV4y9v8PiNanVOzHPf0m0ongXR6Cu/mES2bWNuML
UGtn2tGbGJINraqMc1lZx6+qcURiHIHyBqNDjY4DgxYP6JYEBR+zYM6+m1J5NOELzY+CrPXpbmBR
2rzTbmyhkeJ3opECQpZsciqnMalHHkogUTw8duHjNB8lqbxtPbrZ2D3ICc67hyD+NUxvvWD5IA0V
4UsGM6tv4VheeloiKnfIU+89FaKsA31hlcKo8G8swskYWaJjqSIpeR/KG005NcmOPYQGDtIuldNo
hJVIiNoKzSxO1JltjAofCPzi1SV8jQS9w1VyYkGD0hIsUGKtyKb1qt1wj11O09e4F+kMEbUn7Wdr
o6JduiISj97ULqx3WIMe8fVZnnXUPcQ1W5Rj9foHrdnyBXmcdaU0fBB3RrKdt/E6P01Xq94Y3xBk
k7KNrWrDkWZvksFTP0qGg2eabJGnPti3Q7zhm2seJ0P4Aj/G98EaroIncXU+yn1wDs4/65eOAvgt
hmopMfQ98tGBuj5xR9mQfrcy75s1PcE9pbUVMlMPj/DWvP+x+lluuh/N1loThbrSr8ZtvtevE4MC
EwDkxPKMyV/iF9z6GsSrF/O+9z10uSiAx3LjPxKEx//D9MxLh4LYs4NFbBxJBmv/6tub/8feeWy3
bqVp+1Z6/XPUQg6Df8IsJlEURelogkXJR8g54+r72ZDdOla57NXzLpdhkAIJEGHvL7yhVZ/iYGUj
uYd3qTs3Emr0yLnNfVCOMytb1O3K65Z3MXecvwFgkr3S1b6HLtbMZEiQ1Zl0CcafOwLtXGHps9UX
qDtwJYx5qa/a9DhuNQul1MWbM4O4v0G1CEMP5RkjwkX3iuqXth+WHjows+oovctXEKstFjQ3j8cg
2WYP9NQe5CdvGx2ckClhlsA0Co8tWoxP2RoMAnI3D/YPyMP8TXlOIuQ+5+ObxVEvwQrQK/azuwyQ
1Ny3CdvmvBfMwkXwUKFojyI8p/1Z5gmjTET29KRcwMC3j+q1OqJYsWpPxh5KS3uKduYc5sY4WzVw
Czlpc4Ay++rYnso7d/2K9ALSO/viqK1sHIo2mIrvcXw68HhjIA61ZcSGdVZeapc5Y7bCbHY2pI9s
kc2kGZnO3lj5P+o7gwb4bVhCY9y+Vrd+nxz7hQFKc030sVe36d5XZ+MKosw8mktL1HVmyQylioM7
T2ZsssgO8cpZqfPwVN/B5c4v0TG/SC/BuV80t/ACi+eCQdBHcUW1+Q5pY6TVZvUP7xkMCaZEFw16
j8UQsGCZ1LNyoayYNZ4Zybh1OMNgLGIwvnPu2B5ZPmgap/Fc7m1/nt9FR2kDnGpvXHI8pNx5unZO
UHFWFj6weL8s/IOJIdkP0LhzDFvmjFDyHKc484ekbXDRYHL5kfCr1t6aoOQu3nE7XMNLve8+oqO9
bvfFLSbqofL1In+8JMfgPCzdD/9H+luykTkTjDHGztg1B2BQYzpj/HxsDqk6XzWv8lPwYGaoDHPh
Kx6qYHaRf8LQkyANzOllzwArXJy35hWPF30Z7WBXbuyb/lT+GJDBJhmZ67fyR/iO3dcRnmj/GO2i
nfqEH+6peNCfoqU856Su1QPLOWB/dvAG2pnRZwVdcEGt0NhbG3Oebf0XcdNtpOcezpQwwxQjXPGq
s3oIZnDhOJLkAe/Oe6bEbfGTexXvnnR2N+5QPXkadx5jTP2Mnkl2YHaKfk73ff0c3mNPxv97nqIF
vi5cLzp/9aw2t5o7D0BJyjPh+URO+rNGofiZv/EwAQQEi2+To3Bq9Bkfw8/ERDmCOeNtfAsfJXxP
UR3rZkq7wuVDp9Mv4w7IYyK9yQfGZXNurPo7CZbqMT2ZW1pCd4BQN8Ox/638AcuA3s6K+z29dITk
7x4OF/PsKt0jy7nyNhkzUqhsoCTJ1057idbyHbS+ux6fvBnE5nGpbaWDdqgxurHOyU9Baq8WvvMb
2MACX0uVKbM/RUh+Ybm18h+Gs7y27sd9MzxEh3JHSAEIjmdF/oEX97LduKefwQNMpYb+FBgipO8I
lbfhffAwPvfTADiNEi7RLRORPquesp/47zCoyDPjreGD0CpSChgQCJcICx+A/urX+i5d9HeQE+1b
fV9snbckxrlm3p1pDtk31sof/guOwPewmTnqkbbtvDq3EC/KOde9fbSewcDcRyjTj+vkQcQHr8pb
8cohhvkC6GXxsx324zMTYvuG/hSHJ6ViMGZgI0QAMMawNCxh7cOW2w7Lt3ZDhEeuedaO9PVnKCrN
/bm3LO8ZS5kmX8fk0A3r6oleNVPrfXfgvEYbDOKX0q7xZsq9uoU4NSMEmiuv8h3ar+beWdqIvs70
nDfzZbFAOJ3hBnW3e3ktH7NNXS+Mi/dcrvLFQL0KbBMPr7d58xdoJq57nzmtf0BpdYbR+Ty857j7
YqkwSNIPXJGNPaMi671Zv40/6m6OLN4P4x7Rv0W4co7pc76jKbrzceg8q7CSrSXS00xp6olwkDoM
N+0TFDWG5/ION+GFtMMKa41IFQ0v5oaTvTDOxBTdT1v8em/b7rI1nJefLePEJtmg6jFXNuEqfAwe
ogdjl6668wpZHOVZ5RaIZr20UJ+AQlYPPLMunnALLqD+E1XTNFjK1+E23PJTeYnOybHep4yC1rtz
71+sR+Ue45rxzt2a6+RoP6DMuAh/vIUL6dzvWh5nbSP+MXFt7mYBomxX9RafJGMZ5ngEbwrkXdo5
THsIpLh3EkJhTTt7sf2DMJTFiHRv1yvi4q25pbG8htec35EvPIQrBds7cdeqT3hixSvG6Qz68sXb
YuoMdD1cqfZytH7KcClt74GGHVcRIyTrUl+wO/G2CItgAgOY5Ow8cxBv3poAH2TZapI2iVoCK2Sw
NHIj8qOp7CaJQmTWKb8vPt+r8MexVZNaAdpDkwDDtPal9fBZjbLhuGRd+EAWQhFqUpyZFlMl6uvl
tOYNHdjtDtvFqQo1HY8tx3AfnBx+gPIYofJ052P3UsD4gWJNq7OurDsF8fe0DXaV9NpSzFHGdkVL
BaNsNdggwuuBreIccfiB1G1g/yC+Knv3KjX5dSkAQ9OC1MWUJfPOK8xsW4pS3rRWVYgCjWh1qz0N
hgraLJFPLPoKZZX8vhrVcsAs0DFcxlV2l/pInAQ2FUz7ybMhao6eRoUkTYF1FBigpsjQb8eQftKg
FadSpzY4ycwo4q2+89ut7yt4yA3Rm1KbVF8AkoY+EXXeezSo+l4E5cIYKD5ALyEMEkdMVYuOgCyY
ckYkWGUuYpD9mOERrDHgFtI9NVra9WXMwMkxYSeLwEz23LeWhfT2gJG7ECipLdEemVab3qSkEeg5
o6no1k013qmuO61ZU7OuK4pd4noJBErK39NiEpJRSwrlX+/lUgNWwMdzIx0gZqPagBdVYZTbViym
l9NCxpZg3nZkYF9KSrkkFepyem26LpDspF1NddnPWq06qgDrCtiOM5CsSJrlMYaKFtzBXlSGh/9Z
g9tK7VO8Ny2+vZy2mz4WSTmNjSQdXhUbwTOz+hnJ1U8wNXN6qwwAqH9S72SeqZVsp9TAvR3oWnXO
7+opUm5BvJTbQtEQUczwlHLvugYCPYhfRiKdqnguujh9hUDNtBbZUHpTP1qEY3/KZBMkNQbRBZoj
jdXuFA0ZrKJUVq1kFrB282KLSQrEFtu8Wqrd3H2+mv7gyMhFBR41+1/enD73+Xpabfulk1pAmYEU
bw0GfLWkiFx7JfXjyjB8emPT+vT2tMAnlyqzWHy9/PprUblUXBFXmjb7ev/zW7QGoZj515/MLn2A
uI9peGFp81YOlHkrUByBQxd0plYDjBEqm5g9mZxenkE3496W9FZdAjv5gTw/PmuOfvf1t2nNy9nK
Hkd+w/QBzSwqeTn9aVoUqsRF06s4m2U5tn7TRtOHqF7DrVCmNqLYX2/FbPn5VV/vfr6ePjB9dPrS
0BIg2Wn16/s+t5ze/Pr412c+v/775hgp43leto/fPjLtsLPKct6V1LS/vuZru+9H9svrvzyyr10X
RoQdqhPSeRbnbfrKX47+l1/3uTp90v06x7/s6XN12uDzBzoNeSY4YjjX4vpNR/Ifz8m0Z6sK/rh4
v+z563d++zHT1/7bEXztYnwda/2JNt2PSjQ1UjH4j4bx++Lbe99eTtt9ew/hGepa375GmZpWX5tP
a1/bTF+RFSYZ2Nc2X3/+q/e+72b6im9f+7mNpY3nmn7bauJz2VMv1guHbF1UIbxG+pqNmG+nv357
aU0dTsbn9HNDe+qiTpt/rk7bC8lm1Taa9V99xbTFtPj6ms+9iLP9eTT/8XPfDuw/fs203deepu/7
eq8XXbD/wx6loEWHf8AeqVCd4Hz8Z+zR2c9++/lfgEdv6W+/YpB+/+AfBmPKv6AV4COmmY6p2gi5
/Y/BmKX8y3Z0HYq45Zi2Bfb3d3sxgUBSQSjZAvULNgiY0R8IJJ2v0z99xf6X6CPwvn8GH+ngomxN
1jWOgePSvuPKi9JrysRxsg0tVQJnz38dhL7ZZbBxw5Dd7FRWci1kmfAQSWnsdg6a1FkaQhBUlFUT
W8dw3njJyS7ai52Nu0A1XnChAUQd7O2KDNqgxhBFNyySDlYmr6DvzOzw4CfZXZUdNSN4KFJRQHTy
uQFWqFVKeNQUuIrMtuHOj+Qvpo140kPd6atkJBgADUQK63obL4mPsdyikGdnNcTGOJkXmK5Q/pSv
zXiwSpHdI+Q5R0h+G2nxMJdCKg8yOCmopR81giyp9JpFfk/JVb5KEFGdFBPDYqxniHIoEJOpQQiB
7lRFLXjoIfBV1hEjXfzGe+WEutOm1q3fWsSPSyfBmrbqcMqt9I2jJZSDaUWpCA1K3boom0sNC2cG
PdKxkp/dMJylolyiDv9zoHCkkVu7hvB57WZWIGHNSa3MVdtDhC2SV4nKP7lYmrYPnRwfgjo+ZCmK
IynFCgMp8kK+k7rhFJTWUQrkHXjWXebIJ8eVMVYykDAZTm6B9Lm6KhPlWmJwakTlsqoGPNTjQ1kH
HwpOB44UPKOTeg7s5qL6xksTedQgK7daWpmNonYPiweMaRTeFGPcDR0/M0J4VmnPvuwimn/nRDUi
UM1KV6MDo9FJD4ddaHZw4yMBcNiWIU2jkfYU6qeGEhxyBTeJCP06EAF6vQgya6PGHVDWCHiEc+wg
VWYWTI+BDpU0nOTRPNTDsxwjVODo/oeWcB94ZrYDuI3qAsIKWMl3eKgPIfaqgNZxEbVh0bNnJKgp
w/cIIdY5WG7qLW1884x4T3HXseky+cYmr/1tCKZXUb0tSugHcYUVt7vSBEf1Nnojh/igg/xR1KjK
cBpzaURYm5taHy9KsUbv+X2Q0WlVUNaX+/WQmhT1lUVMU6+IGhqAlEVSylxl1mHGi7iZBwmw0pxt
r3SnfjQ3zYDgCY1LxThmo4GNEGcw73eKr29wC0K1Kv6wPYpXMoo2cMBXsh4dNGO8inuS5InETUa9
Kti6+LHaOT5k9hKWNEbAw7nL9RfcPsCroxuHGU4JkXXaBxbARObaqaKU4HUSooSF94GvARlu2q+9
Pr6heI6oS7UEN771LezXBXaA+68eTi3w5ECmgdeEHyUiroNWA/PDOAt/c0mPthrPeTIEGzeLEIAa
rv2IlB2Eiz4EmzhGeFzUqyLkXpXKx4gOWNivy6I963FzKaXk0IrhwH7r/fHqjM25Q3TJ688qlwQo
861qfzgDeJRuvFrFeBVXsJGHnRRHB91PbuLEiPtR8bqzFSDgmo3QCpoFFoKztlNn4idhhbPogfRr
aMMaKpcGB7NTV8mQ5ro12hsqssmkgnxfuXD4PZFjLYEJo1hrvFR9tXRGYxPo9hvEqNFnTHD15rGB
OiLu7Sjqd+LY0H3FwaqtLwHQ8HBU13h2H0JES2aNT5/UaMAO8aw3SQMIJv5ACXwZBC9di9Rj0F9U
pV6Jm8kpqhVp3NWtvYWaXGvOlNZaL32OOGkkj1dZv6sk5xHm5QoW71YKS1rgFBfS8WSV/ck3+gua
o4s6XcKnOknNcLXCbg17nFEmC27ENs8QjB72VW8c9VJ+9wEnBS79VNUL6EebR83q3x3DfcLdeIaj
10edDju1gRDGzSzhylYPW1wcjqhY5NLJ7bK9lrULs8NNWa03xRhtY9s86kZ7GQv5lMM76cWqsTG0
cae9mWH0ICOFX5faplDjA/kduTyPx+BzS3CmTaCG5SvlhvsGar+T1xd84ihkwBJ3+x3p/UH8KwUB
ydNWgq/MpGGBxVB2hUH3yO1PPfcm5YRLofKIhTpyZnTfS8vYiMEqqHisRgUx79qLt4rVXsSAjSTW
wsvCe4eZrQ7HqxImt7oonlQXRZb+orlAzQO9f1f9n1WArVdvHsUjKcYE2bGO6OisxENUqTxjihIE
89azX5omh96WMtM4Oj1eg6K1THVTrs8wgI4qA9Usak9+Hd5q9hGnjG4OfkZQsmedZvKoJbcQKcRS
8velfxT7SlTrOD1xSn9EkN2DBK2/ovR/VFI3WWLvc98GNNHNEPSQP2hPyLkE4HjUcNtLtTZTUQOP
8d2YI3v0bIfFbXDqdmOEyjv6Dt5dgTGxRcFkrzVgdtTO3IYMsfvIH2i2DoO8pIinRei/Mt3RShuH
Tdji2uHjaRQ30UvS95j9YYQ5ZMmuVqpXTTL0mebaNf0piUkv7Qb8uhG8nadGj4SHqoxUWy9TqWcq
+nwr/wwjVgBdUt81lvkQ+KG6GkNTw4Ax0KkbsTYtJB3A0rSmU+KZqzP0OgGMCezUVIdwLO+5xVBx
0WogHiBLb2UoGLNYil3Qxb5wVipHheIFC2BNyjYJ9XrljsazAggKtRgXeGK6AtP37AcgiwBndlvb
yb27BJ/yJqaCP8jBVbEU/26AAWH7I0OIgLDV5kqxpeWYtot2jJapLmFTXM2YA9CMfbGrDzBkq6iP
lwO6BOFQL/AztcBogQUYanUv5X4HHzalYd9I1S4fMgSpxKJBinjHwWHcbFVHyy/7FUEROjDoI/qQ
uGLJP6WZnkFN0q82EFLjNhrOxmcWWBa+fYOlDre2ae0tMLzXgIpOKoX4+iDogcBIMGvMntk41q9I
yAA/ylGaSyTEQkqaIkpNL9FLubFR7H+PpWjbpsbR1nOEe1qEEfBUyfLhBQEPfzbymIclgwePABTY
c+KMZ68c5jxsy8El0NEN+0csJ/W9HC5hjzsK0Amb4a9XCzSuIuvFksyjkXQXtRwukZ4dY9Ol5mmv
RyO4BSALOrhQZrT9Jag/fRIO/wsz3FMWpHX1//+f8u9hsqNajm1CqYe0BDzyzxy8IDT1JuwojzZW
9IGqV6fEl9TqLq7dH0sfMAImgsRRvVV8Zl6fjsV/tefv1GobF2GH7EEzdFlX4CP8ec+O3jUpDgbp
xvWU04ArKLAJeoQLE1XUmEAnCBFbpD0oOYirEir9ww8XDPdfCZjsHq9SSGXQTlXHkr/tvrMs5Gbc
PEPYkiCesSb165VU5GtHPkdKdza14EZht+4fAiPZlTqjGoGtHw7rfziQ70zQ6UBs8iqCNkf898/n
wdNSB4Kxm27ExTf69mwQmcTYNVry/ZATGMT12UKt00Zhp1HKZRo36KwXy1Rh9okJWB30GFMdGtfz
3x+ZyNH+/RQBg5UFQVdBdeHPR5ZHHuQxNEMFYBJZunSn+dqDVAXUobuOINTARiRq3qbbO6+Iz+Ph
nUjs4lWnzAhvstO/az4DwBQe2sZ48taqKT3n8Xitmbo0EHjmQBhCbAclam0V/VqEIKbTraPQ2Pg8
ACJKl2uelBgiFPhuJMZPo2ZsSq4FdnpYvdMJ89szOnyAwF5iW14VTH5grEG0DOvSrs7F0G1iRNvw
XiOGFX0sd5Wa5Ur2qmWhlUs8GqHmDe+Ywz2bvX50QFdZWnmii3GGaP5ROA1fH97KDG0+okRVt4RA
eB3RNofOH5P/JRn1+aZrL36Zpf8gQfBXt4euyKqhmAr6huq3+1SNA3SpVB2rQLVa6Zl8akC6JfHb
FFn3V6Uu7/7+sivaX113XdFE1m7rPCPfrruDnA65KU+mZw67Kg4fUb43Q+0aZt25YuJDVTO6DT2D
2kiXWG7aC+nuttATsPDcui1A9/HRr9K7NDuMSXt2nGbeq+m9BiUHlTYCUnz/Thq+I3Ds7yt1F9Q2
oiQptjkNU0eXgs6zXhpCMfG9nZ2vYAgarbnRCUBFVhBzJzh+ssVHaocpDeDX8dqSVSVGuXRAqg3J
qwlMGWW6Nfk9Vi7xIQ1anIrfbJ8ivgJeyDFhQPeI/KkYgQSDai77zjbuQsUAw5fj6grbTgWiUyI1
U9ruwbWFwKMbvSs1EBkiKRXrOCQg79Oov3aWewmCZt6SghGBay9qTHSMkWxsaD9K0lH0o28iaK1z
3DiM+JggEVQ2w3urEo6lASm7fy7KO1irtCjuWs6xZ+CVJyc4PuovgpzdtdtEH/a9FH5Iar5RPWNh
e81qyOMbKj9bS13U2qnPNRwljc3AqN3W9ovZKieR7hGx7Ggn87ga0JtEnpSZG7UZGXYhWKcP+I4c
xe+QOuI30zt2WoaXVLOwlHbX2fK7a+uob1Am+Ps7zfmL8QX9EcTX6FLAH/t2a4/YUBY6JnmI9kD9
JaXruezK1XLzZ/GTUzPfpP8w2v7VqG/IhJw2WpaO8V33BGZXYMX6wGAbkZBVJKbZP0+pf/HIWqYC
jVssHdUWB/GLrkbgF1EdyzJmazZN5s5AUFCNx0vZA4pDYNaiFPQQycV5xPdwsHGzVOQdMs8fIsou
HWAhtbkMNOwcDbTLVcoRknqMSHtaVX+xGAjhxaLTwGcyDFXC8M022U3RRgeEOWi3ourJQBwl/bXx
1GsbMlRj24P2Ipan8HQr5B56qzlrXP/GjW6qM+zqusZrjMMkL6PMfPUd/RjloBY1QnKUkAzrPHb9
xiDREQdpEIdQ5D4OmnkBOsEts4Qs+5RTYbDBngYgOLTw4HTNRbGMFy/pd7YZHlLstnzVW0rVgHC4
eaxxjJJH3E6Mcs/tsRuRQXEpfVTUC1QkZGZU91CVzp4VOPCgV9Nl0xN6yWrwYTBdSAM5SRAd2h5Y
rOrMYq6kHWsbUVcQu5NLBpo2NF5Ss7kkVbmMCmBGsJVFUiIEjCSOxXW7ixjBdfK1v7+50XD499ub
Wwz+NVmRrOvGN4mHVM3rPhuSdKPETJ9ox8yzIixnQU3eVMLfRqBZ3mWxVM8Vn2sk9cG6q/I7v5ce
VWcewztvjyVpXktq2OjmsdFhH9RXA7xUQYYuUre2xQmrP/uSt69sdY+m0Q8Hm7I8rSnJycdQC54H
O7oJ6gpTFqe0SyE0BADJKfylBn5sCHuGBSWAliefaFQEFU3ZnxvXOIpRtRjb9wxFCEmudoHbocRA
sMRgZmnZQc/Z02DTqgNnavVrheIC1TtX6s+O3Z6VBsF2AyhI9iqSVDpn21LCBWKsVznFkUrDJdYg
2qH+Yub9tfDlEwleD7ob4am1iMYwpV94JHMzzzhisuYpKNuVFVIG3fuARr0IgoxKlCy0FydEsk7j
X4RJm6y7mga/uPF4JDT3IadEV9tvkSGdid3rxd9f6L8YxQjcxP8wqaCy/e0yd15hxXXXppvOThFj
hqORW9Q1uw6ULAWGGiMZc+tiZvz3u1WNb/RaKtyEi0JDxFAU2jLfh89C19D21Zt0U/vGNSmBgjLP
YfYDmmPZyVyMODm4Xb0Q9bMobBeupm9KAp58oPBChRPVs41W4ZU+qosUqxsRZEeUNUtZmYtYTDHf
TAopegZyhHjJplBq9SdR3Ugj+6V1qlVXhFsxZHQBHjmArFtzjUWT1ZEPxQ5RWDK8e6559FVtoVPc
C8GgoIp8QPj5KsbdkJsuTCkhojxbJsYSW6gqTA4D7odo+p49gh7iiawY32GdL6yUqxnqe7MT8lrR
IYV3k4TjuY+HHdoLyMTwDHtadBO/WRvl66jI13CUD0XDdYneJAvshE7ax2ejAM8Iq1yqyA6i7r4V
gY7Vy7ua274ic4Xi0xTxsS6xY3BfqAfyxLb2i6hQeC1oOQzlak0/5mPyIcohUJDuUyLz3zKIYPiw
HZQ6WyjdRxmHq7pLDqZO1DGM43siLzWXkQhbexDmUtAfx5qnUoR1o5HeRjSo0Rm499CMYPTDecYv
lBmOlquKdDeM4u0AqtW35UOO8QQ235itRbdmsI6iag3bG31K5MkK2EiDvhRFOHKvd/GjUeq7qJFy
KqRgKyOrX4bNWczwAc9G1xpHzx1O4nWuDuDrkYWOt2UTHFLKyW1vHnxAU7DKUIGMcHd3EUGswbSL
0VdU1jLyRb1u7xUM1EUSOzQXe+jelSx8HCnOKI38KG3FqNtQJJfd8KDSOlDG8KYH4UFJG5JN/6br
HJVkMEJTfU0QJxpcFL8jNAkN40VU2tBKW5U8valsIJ1CBR5qkEx0meMgj3CCCJiUeLjqsf4CNXKJ
bvFSicb31meqI5po0wSvyHCLlPNWwj9ChXDtWdvA9lCDp6ZZx5QXi6WXoaYUbVFV3U03PE0PEUYG
TMN9x/lk9NKpCugpFhvMgrjWHp0Yew6a32oC+Y9nKtVrMkgDbh0EOe9dlqjrixtOVF9DJtW8J3eo
inLrYMVk4Ss3q6z2Go90eDDxWbYFg//YrtuCqjPDsagTjrn78++HD0VDA+B7dke2acBJNUwGEflb
lB8PWlioOmpPlTW8pxUncuzuNPeJOhcFjwZfAZGM2k2yp4xJjwbFOx4kUXsWN1blO+bMrskBaocS
cdbh8x4Z07A9fYGlvhUhAW4ZfGTO8B7agsTTH5m8HyePCNMGhtlF5Z56ULesHiJJbWcyQk19IKlb
vWXOSUtJX8qYRTp9M2w04fKqNc0pQRBn7YGPko2ckNkecagMXhRRRTJHHpPeTMoVxNxbXsKX8EJg
sqiXX8pMYGczapsyILLZEf100k+/wX4sW3fYHzhUucN6uDoFKWL7IZcaZBkecDG++KN2l4Uhdnzy
XIzqpl7vliqDkxhzHj1JPsoFhMDSv8k2UUjbXTUZC4BQ39SwFX0FqeRyKebwGI1sF8uBDLR+AaFI
DIFOEx8c7kjx/FWW86hojy19jTiUT+LbRJjkqSI1RtjmXiotzNlIgLkrIhy8xZc41PtLysuiMiDR
TojUfisyDb1qL0qEtlE2vA8JB0DdPhmAcjrKalPmREFZc5b3gTANVoZu3UaY+qVYBhXVR1w3F2SV
T+KBrq0/Qv//0/z4p747QhjM4/+5734fxTc/S25/6rl/fuj3nruj/0vXFAJnVcMaSSPA/J+euyJr
SHiYopAnuvK6yDx+77prQtzDRF+Nrrttk5lQZvpD90P7l6kwitqmqk9FQPt/pfuBDsmfRxbe0Cxq
e7jcWPgxsbs/5z9lGyFsB+t6KwVwnzKIkN2Qb7GdcRax61874GF5jyFaHvXqopEeI1vR5lkDnc+P
EgLlGl9ooAZUavV43g9RvS1o0OMjBtrVlaStjNDjVte3KdBGDd7Jnd+lwQ7B9Vw2ormGoRfgqfqt
L2Sw2RXCAgk2HJo9LvRBwZ3TiVbIJtnbUUucbWV77SL08VBTM9iSuWlccyOJcJ+FjV8CDt22FeLi
09rXQtIpaAQ903GwMCyEsKc/qVgk0gcVHyq6zMIvwuNJl6KrEw8qZGfv94VX5Sq2BW5C6mNp+Ijw
MkoSaknImUKz+2Pj6Q/TIhCbTGvTt0xrQwo9yzFQxAYiukjKD78Svlp24s1HOU5200JWGoqXI/x7
3NcwQRHIRSSdtp9rRClJZFEvGalreQrmDy5IuHCETopuCdRVx5EemiKwVpm7x8IEh7LKZNjXvJTZ
8Y9FqLTBHMiTjS+QG2K5HLTGonV80klDzXeBGewLtx2X1TEhLJ8XFVJPaZRB2CmTk9rZ72YOjLUt
xm5pyvFLPCbxwg/yV9vGmcYZrAe3C0s4zybE6dBOSXtFC9rDMtiWfjQ2FAmtjVdtIUF/dfpxk5nJ
XrNpBnVlYxF4FurBq1Xl0HeDjidBzdTieHAFQ6iSMvq2UIuhf6mVh7xlo/h7afjQUiU9tE6M+7qA
1lcp5XF9h7VUs3eHZhnW6hu10ZZ2tRnOUgrMB+T82rlS1u5CMzLtkJeGIOqBbQ7i9nHIqDVFzgBX
DvGw0kCiypMM/4AEAndnPcarDiFZrJ20DR7tyRG7xnLmJ5SutM5rdQpWlJOMEoi/XkjrXge+iMY7
GX3S7VMEoVH3hTnV9dXO7jNjL8eBubbs8Tr9zYG3v0BefJkAvJhNG5ghltvAddcKP/2AQo92UMRR
15V/bSV1WJWBv5r+NooNzCC5H1TDwo15fDI9hK2ANWAGGqXjHle2Yd+ZAefDiNeOKr1bY+1hrEcp
oiPGWxMNHswJEloJ3ZAw1KxVZVZ/eq8rfyBTfwxqb8T9yU92GOVCe5eI0lKv3pZI/SBLLMOsnlan
N78WwlIZCWKQ0DLeNxOOWdHZM5P5bno1wbgjLDEh61v2wlQ9vJwCd1mUD6PhPfUBrtLcG+oug9U8
2fb0PCyFZp5iT1loQmsehLFEMNoeJ7vcxhhhTdSlvvgEIWPjqCBNe4p8td7moa1SDkleJ8x8pw7t
JnPMOeJrKHlMkPTPVWTXFiV6lhvZpSI+f49t/P4m0Qx1Us6Ib7rBlaONAWqHLtg2EZaxJbCgCjmx
zfSWA+CBHqzeLkuN1gBDQjprqOLNgrz1F50JpwssfLIsRUVqRoJfbiePV7RA36O+bZcYePwK4Z7Q
29N7PSR5Eg7kHxUJArBrG3jcYKlQmwggtQ60+5ww0XKdm1Y6cKK8HDtbcZRj4t2UoITbOp3JpsM/
2u4lmsRZuQVhsQi0vtsMDs0/1RgVSk46RdsUP4qeG3uOwqo6lzEwmmteps6tSXKIeitSI8JRspYL
RFpd4DgqStVUc7Z1qCXQKbqVjAR4kBZr9Pn8FT28AY32+kkTthKFbfcrNUsvlAeAThFZo27WVXPZ
Vbq5hE7EkqkSg5tacxZdAFmC5jF1ugprDS/dV20BZTOQfku11kHHcU5D3dhIBqAfAX00J2zlF3uh
mpCYYtEVNkidAHJHJsk+zglInUw3wCBgqdNalWXnWm7wBBPaGYGwvzGNgOnKEaB1l1LGLEHfceG4
Ie4SFpaqQVh3W0l43mAE12BWUfYLr9aGrdqq5MmWvDQaF7XesXqw4tZlJqo0xCmhbf0wqp+eguJG
kXhDTO2eWdSaqwZPauqgctcrvgaf0vwI7LDE7YYtYyxa4Zs6ECHF1pGJbgu26hWMpWZpJWG+wVk7
AO0ACGG4K9LBvguSDgEFhsMlnnz4po/6sxqfO4ARd99++/SyDTAAAIfkHYYK1+fpNCAjPFdlhPSm
V9NiUnwxenMfq8NbJ3xNP7vgrZYuDXr+kAjxL1UTdJfCwgeoxN0RiRs0wroZGoqFCZoDb7xAV9AX
TpDjsaeGtTHRQamEHyuCHvtO+CDHKlpldIXR2HVCZeGipjibevUl4gcB7s+hUvZbPDfznubE4BAF
yK3/KNcMEI1w2HXCrpzlVFg3stEuvjgNY18ygGUpGbxlxP7SmZuhQ7mvHWAFQVOglkGKH7ib2GQu
yMucZBx0+iQz87WY3qvG5kH2yno1DW/TQhNMjq+Xcg9zJQmkBnasVS78zGNubfLN9PR7ssJoMK1O
C5sqJnailjEz9HqP6J89Q3c8RQ2N7v+0qJUGrQNg/9MYlIwM6X7tI8PiwL5U23sJ+bJlrcuv036n
8XY6lm8vR1eW1qlJN0lIBVmQ0dzavnOjHLx0WwyCsBvD9MfRHosreTstKglfqCrhjGSyp+8VC4fc
/2bvzJYkVbIs+0WkoMyItPSDGTb7PIbHC+IeHs48o6Dw9bUgstJvXkmp6g/ohzAx8ylsAPToOXuv
bfT2V0H9tVOxFl8MSwvmslZHo3zSQicDbrwcmTFhqhVcaIAay2nqr3ppUgMgvCOgRRbCOTiGjUYm
ySYdYrE3xugtb7IduO9d4jXgk13a9tvGzC6ywtC+knOMBY5VzAt1a727mpi+6Trr1wR7ailNQuz4
2e/fWu9Bb65P7vCTyC/eATJFjiNDxPXRarFJlxTj74d/7plOdjLpBsnGiQS55fzqX5BLte1UwyVt
qoNVuuTZ8IpLo1Rn2oH6VUrmz5UNP2WoNe8QuQVm7rb8nRSDOAvNFOemrnBu+v79N0RovZcuHq8y
WTwi6931i98/85++5nZq3FZalG2/f3i9V5RuexSER35//W+/v37DWdh16z2pGm2raab159Sr64Lk
z/UsbFrcMltPsf83qiLdktAbEA61b0JcdWtU/PcS+v1wvTfMCOg267fXx+sy+/2wIIOvGGZyZVQL
F0fo0HyWJcdYFp92mJirrI/H5TyyLY+clG6RHgn8P+uNpyvCMbwemM7QjNvRrOXVeqNcHLwTK/KW
fLkuqAWIoNBwMe3AWhpgN8jhHM602Y/JkIWHicG0bI7WxLvh1JHCxbLcJY6KMnk15fz9W3/5qQQ1
h85Mmye+/hRDE0IuT7PL1YfRKp6Ib5vD+lAWxOL9+U6dOXN7Wb/KrqWBP/0vD4WInaogAYJzZjIV
p+v3XzE6G6u4q4aFQYOM+Y/94Y9R4s8f/+tXvv9kuDgMv40OqjM8xE9gLvjy334qnmJv+vOdP3fX
//3PE1l/dH1MH4OfWh//+R+//5SeQvAGUdmXF9clGf1vf//7Wfx52t/f/v7r/w9fQwqWuo3eDns2
Qqc5nKaO/eiStW04Ab3t2pyP+jg9qdJS25lQEwbQzY2V6ri3sQqiIS5f0sQbgsqvXzJigShmZ3tf
trp1EKF712Wq/sFWmAnw9N67cYPO2kghfmslAx1+XFRkshaGXWyTLn4mdkoPZJrhVoXnYsVyYoBt
wzvonGmHrKDf91X/ZFYJK43XkZDBigJ/BwHj6I30v5FDVNaM24lxwOBeojK9aHECH8MAwpMtL9NS
7AKQeaHCYuFDmdiPE6gG6tOt6sFOeX3fBWlHWvKAf+3AWOo3Uig8qmok60of3oxeJTvH+eGRGAyc
Js12xEJtrRbmhBJo6oi8GvZDpUgDagjznh3NPLnSQRY3V8esQ7mr8b7lnXWBUS+59CVvsdeXN3H8
OU4fJAPjUaQlSDQWlskyfu0HYFyuGZ+shg1pWSnCE82D2de3okbWnkQN4KlIfjog+Wvdtw9GSEci
dUr4KezcZNu/aq7ziUagdZYGRjGxtvKr6Bamh0yFexAjdkt0cVcXBDjnDoQO8yML83u6sNnLUHyg
lthJSq7bSebvBZ5kGodL0qB+10zutKnIGt5wr93mY8mOw5IQgZyfM5DXwCr97lRlOX3SnMzg1FTY
p+P+oNqGT9bRCkI7iGXJLf/ge/27PndxoNropVM4vjLSYDEzLogtto+Ih4YDUmZCsJm7qNbK90kd
l1theu8pR/o5ZaUmOHeY93qcPBHa9hy6JGDUhkbWHgVoQbVKPLA4qD48jzpgqLhW5nGM8GmPrQUz
pzrFRWM9oCN+9Or8ZkTwxkIC/KAXEcHZkEkaNQazoe182hlByFuOat8/aCPCiqiQV2WShp/a0F3x
r9m2WVZsu7Fd8P9c4Mhn7BAnc5lMmhl0RhWkVTofbCs/27N+6ycQxrKobxl2pFf6ME23PrTuU6Hl
NzUYANVxvAqBwc4itXtomkBUxJKAeuPglLOJKs/Fze+Pd0Zqba3IIq697z+MpcjydFedxvpVszwu
qwM5Tya5z6nlQVmJLGqi3r6G7GogciHiyPCz9GIZAxS0wX0gBy6d9L2Wk4dU2tmPxrQ/GGE+MEPW
f9Rd9VpzidpOAwxZr8HgMaq5PRjzOFzrOmpeEoRcxS7SMpj8TwNe5NwkpLVVNxVpKY4krSsTYDFk
dzeVX/qcENzUOReurIjrY659T+5Vo/vZQ1tXpyZSFg0s7XMW4qVkJpzH8dGvSZJzUq/bFpHTH7Kc
ed6UdThFhu4zjHM7CC3/0Xab7thcZNpZBwKaSCPEfLlJpLJY/nOoH1bI6WafZ7palHke4sw6ZagT
XnU5ke1jKH9T5KYbC31BEHJxqgqE4X1OLLN0kfF0/rnwYvBfdnrThKLfOVGGn0VnDfAVo4ccoh0T
7MBtKEJ7+j5GXbb7LA5fSeNLCdJe7Dn5MR71x9rVwnPeZ/vYBUzXN9Yl093mXlNoC1Ix4tLIus+x
J8Yn5Bq11adC7pJ+gfwqdtE9CIx0vAOH7eylcxgr72mUxFH6TtkHDGc/E8e42IxhURAn7wy7tpYH
gy7EbrTpOL72pT9ch0b7YrYIzCdiTfbTwBuNLGPIv+oEoKPnt+6xAqdhaxy+9TttCl7TAAaICNI3
P1TH2ameRIwCsKuyT1m5EWOJGJK+tQRIWmbxWDjenvF0QDaWvMvdq84snAOZ9Q8D4VtBZDmA+6Me
6FadVHvkbUGd1sw/xVzvEvUuo/Gngm/jz+PzIhOnf4Wrucsf/WR41siIgcqR7VQXXyaNMafhfAzl
ngjDfJvgifAHx9w1RPAwBMQBoX+NMa51zDNfniiP2aKTFT7cnnLm8IPYiJeontFz8wYRjkreRAQF
X0FM8dDnQWguiN7L6jKoTaLKfeqjQMnko0ZqjNRvl8qB+ELJaL9p4TCx9fRYquBRoSXPGXHtTOJE
NnViNVu9FJ9TGdWIsH9YVkNKd2VBQemGD9n1DEr9mvOCrMxk8d13A/6Dn4PbGNuwztwjfagaLmHn
SOsm6hJ4Y1HFsTF5m8ndOj1idL9wMtSx8Ztlo3ELb1Tt0b4eSdm2Qvlm4Ump2A3v2xF8jePgIFip
h6gDI98a9hmkM/rN3j5dsvaiyCebhPYw3N76vsnFkVW42fm9tUeibO6MdH4lhYhw50UZNDhGGcQU
jZuRAE6Ypdm9k1Q2shl6JLF6twxLD1I+ka7LX9plaJtrxm+jQlJGG8qqpjFQFoBH7cXJjEv3Xsfp
szVr772fNGcVgjABppCd2K7eTCEAspkwaHMQuEVEebDr26IUd97cMoj102Y/aGo3+z2UlT4im9Ti
YhyHzV4O5jOitgo3COsyDYQHhF7PbsgFMktq/b6OSnR1ZWrS5kGVUcFxLKQPRgmkoOyLZBtX1rBR
qDqM2Adz33d3GVRNw02WA2K+SvTiTlUANJhhbgvXPU3RxNWB4e+OfPuLVkbxqSL8/Wi1OdnP5ITn
2S2VX8/M132us/Yiy/jOTZruUg3WhwW9RNQkhVvYGXBXGiSALIRD2LKOhNoSCtRcSR/+ErF6IiUD
XHhKAnoetuAdG1hSrd8VgQ/LUA7Gg7BNEn3TmxmsnaGZPbRNV+7qDs6QYNBoDeVHXgHtspt2hNM2
IJYAIIkQ8z1MB7gfBiWg6Xe3+tRCgKoxzZsw+rxhF9lV9Js9B1180jT911YrHxDnDxthJRMt4ZrY
jPMIpHIs3fxspJifBl33d5lh7ms5PrDLZaHmrGuFxhUOivo44f5XVqRvDTE9sdl7rIwuuxoTsRvR
yhYaEZGO5V/HyzZkLh7IQMyJjh4C4WXzNarte5Ho4qL1A6IjsG9p75MTUMut7pKyNM9Nfe8PLb1m
TyxIjJEkk1pt26a60BKPmzCjunXZ82k/NJcOXMfeC6HuVG2rzNvTbSrvosR3bxH6q77yf3I5Igib
Yn5f9wuzUSrIKG12aXX97Pus4ImIFCttSSBunjCBQZEw2cxujemhxhdx55r64h0RBCqlTrKVCZ6d
NXjIclIwKxJhJa2vkiTYqcu+XJsgUsmaFOiy/FWl1meiUWvlrtT2EaUVUBdd3Y7EVmYjuYrOfDCq
2sHVI0/1qMdkOwrSILg0cEH09fuxV2SBNQaQHvvkWPR289HfUSZpW3vIWsLmFwlrd5NhzGLvxdC1
GmhQ+i4mRgRYyYGcmIDgKpg4ok0PpgOMps9hfsAxdXIQKr2R4GFlcsPa8SGdgjiMnKsyTg6AOeBl
0goKpBPGX0l3nZbgiVlfKSNDpOf1g+k8ulhfn8JWBGM0dnvfAxdpZoHdNG/dQONc9sYLtqKcZ2Te
F5H9WiPBoYF3j7q/YN9X9kgZZ2BanR8GejU/VIY2bIkShgnEOz7Fi9QtjCCb1BJvzmWQGVGdLnF5
FoozByGvVo1F4Koz1hWAPIVx1zPoBPKoftmlNwWDNybYb/iSFi7K4xaToLvsC9B6jCaDbSuMGfto
3U8ZMZkT9cLAqXVKGOZiCfxZCbaoxAi0Gfv8iZG42rpJ8WmWrgiKwnXYj3lk4iRQHKvGODfNbyPG
jdDYIeTcTEIk949V6xAU4zIdzOKqPoqwIULDrUls9NMduxxATZK4EIyyucP/nFd2vfW7lLXBvNVx
xFB1ZYTEzmmQLZkeaSJ/Sq79SBuS+RBnzlvbp5ILnrcLK8vlZJLvjuqfMunfW+SuqWamxyCwZoT4
vDqRbMxJvU9lwasz/NehSBPkyfpmrhsY5vOCM4yngiN73NFIu5AGCIKSZOdNRwOo8PxT1mrLqzQQ
2aW3YX1wB+LrumI4V5chST7sBIfW0JoQ5IyXMUXTNLMq2creO9Hw25qgnWDUQwtTn/jM2LZZhLIW
7bQf/eqZ+B8SZwr/NSOfoHaH3/jLno04OlWRdaCsfw/xW50in2K59J0HHaVprKmnLA2h6miYIGER
lJU9BeWMs1cHYuhxQlZEdQaDqa4r0nOrMGxoAr0bMzny9Rj5aGUMzCMRg+aoKKBKRpW4krpRM6Js
0PlYN4yGosCZM9RVc/GsZ7gUZ8BbfGRAt/Lplr0LnSBbu+A76LkK+7Rr9F6+zKVZ3bBLMbJwibTj
LasnMGolQESS138xt/2K5bx8i8ZjZHBoO9YzV4nPhuEZdFWSrYao4cSA99f7XLVD2wtYn6OrQRtY
RCMP/DJvdNQzWvDtYedrzYsT6cM+SLXIe+DsGe06Y5cSgnPyGOjlyac+x9DsCvutmrYd4T7bMuvc
wE8+3Nam6ccx2bkAXRXj6k0yuPRH5iTQBM3Erq2+4rnJ8E9MxziZPkQJK68Z0lMYLk9AR9Io4laC
sNtmjfZDRsAhWVxJ65avZm8+tsZwZ5baPTlbt37Kp1SkEa3UYvxl+vOh6Vmf2Mg3i78uSeLnyA3F
piY40Ywy70z4Kd49LWaHHEd3vlGJQ1wAoGYXSgVA0upu8IuSCtyiw8xVbRIgBgEFmbk/YWWmepeq
5A0JWSJxRAdjZRMoHDG7iacGX9wExDXxLHGV0WFIbDIRcnd8J8OQ2HZtW8zY+5K6Q6c4pi+TeI8N
8RYVKb6yzq435cTq3FvbZBDdjfA2bq4xKEEHZ5iufVlClEkTDjfIKWbG/Re6T9lmIinsmHd6czPk
5MdJ+ZxMdnjdjotFlHXYMD4qabWIqLCFa2zjuTc+TLW7F72u74Ys+/Jb5tNao59Dt4z2nRlHiBRz
ak1znHhF5KQU8IeCCVt+DkR9L+0H4kye5fjlx3S9HfE82o1EoOT91Oxn13VY5cyhoOZzj2HObpE5
EUkqXAHciP8fdWKyZfh1ihGx2bUOx7OKxBW0Jn6ISrVJAScaUAJUVSdb0XEF0WFNF153F2sMBZvM
4vKQ3vkx/DSpf4gobA8TT2FbC658POfY9Kpdw8xcUI62vn697FEJ88KIE0L1dhxektLVq5SttnFI
BU41w4DqaVN+O1iAa+8ugbO108Y8kH5U7whAfs669qsvKli1DDyK5HYoK7FhpxLyGXdN8hKPvhfA
4iLRPqc6136YSYzqs7Onazf5ZeXFnV3M9omcPOiI1J3DbE7ApMxrvdOeuwkftXLKklwWDIAvBVB2
xVaAi/FcBqKPf2lDlOyb7KjY3W/7on5i0bw26/nejTg8gWwtn5PIUjjVw4K0znkDhwaQ3xxxtJDM
vtHcxNhFcU1t5j+Yo3irUhSesI4C0znVqQMQ1XQfYxrQG8+6zmwkBnnIcDCK7+jHkXk2ZneuzfgU
mUXTjU/OlD4lA0JYldxHyXSCBXDTdwV0oRs7M94qXkJISrbb/KohQkSjdtfZ8EZN7UolwJ3L2d0v
G1NyHjacuBS0kbg1s+jdCM3nGTM0FGuQMGnzlSKZ3VjsEoai9/a29uz507G29euBgLBNmwCFrEJe
rt04PxGv3xt8WmZoAZXdEiD6CLvnqbEUtO03hgpmToHIrnTrpkOx7wuOmNYqgYbabdDPPkHg7c/Z
dX86RUMLQVzroviSnf8TCeBHWX6MXegCr9evCj18Zox032iY8J3yy+DJ5nP9FcXZY25XT+UAxpyO
JXjm0v3wOZ4PXSbfSgpsnApcktIG3xEB3O952p7a1n0sMbh5Vk6jQJ2wihCEWD/adnoBGPLqiu5x
dIt9rBgVV1547y3mf3QcX5mX3fvRy2jJW6PTrnA6n6Se/6p1pkotqOhck3skI+5Wj2Jr3w6A+e0O
xp0hmlciieo5ecv67ncR3ZgdIYh1XQveHu+6MtSmkvFtKBAsaCbBmPaXLQgejaylWWWYZJEahB/U
Dl0kKu243vUusIT+1SQsII5+tCrSQKJP91rIVhBTIel4D3Pyx1jz/wV9/6ugjy7n/yjoa39HVfnv
cr71V/4p5xPC+YflOL6O385B02f9Rc5nWP+wHdsGbiMcLn82mr3/hug4/zAIz7QRABqIeE2f5/BP
OR8QHZo9ZBWbuHqxkSDP+7//599sud3fHv+bQdhfuEB/FQrrNg4DJIWGrRvsQfW/OxCzTs7ZKH1i
s0IyLRvCa2i5np2ccEHE6sTmElleSYIemvBMo5rklzZ79lTyGekxdPOEitBf1A3fN94qbkjNK+XY
kESUeZcsISXrTcu4tW9ICEkxrIMlXGaCql+WSaVdk5VtkH7CTeXKdDMXKb43pLXsMZuTI0S162Pk
42nuOAdHzXCkoxi5UTaARu6K7CjN4YIN4leaa+FdI3NGIKb/UnpA3WZ72yAPuXP8oI2AzsimAR7q
FaeQklEoz7syOkIOZdaeuKR8JESTkjWpXSILuU2jjeW+EQswbJ0lrYis9d6KsHIM9VKP9JiayqGX
UtYHO7dvskHPmKikJQNqmqsq/KXHpnNWuTftqnpB0hJtdrY8Jej0JKBQQ4k/h4ZSvdz4gzIZFL+P
RdReGnZVQWtRqUW8Gi0920s4jbnc0Nqq/jxc78HqxGZHPzRcPoMygp6IvHczNFF0yeauD2ZJbHI5
iOB74EWAq3Okttz0mUdnbH1xOv/bRmO/sxvGPkE2nz+NZnqFLS2/TJMhg6ki8MNoM/fsydgOqMBv
2bkGQrP22aKgEBq6UD0yyD6moQu5SB9g1AxOR2SSwLqDWiiBhBmFXkerfElfwlRRB7Z0jI0a3fYS
zqYRuFlDfzLy9kYRuQfdHcTJ9MkGWgaV61v/t0/i+9OpkswiOEh+mVZ50Knk8U+Ak8D6Wu/aRRGy
3qBJandeZf/W3QrNjBw7vCII4OTCsHSWk2G9932jtLg7G3kVHqzJ3pv89+f1Zn1Bf3vIrKc5I860
tq0hfHQpqCi22SIA+HN3VsbdmLPfToTxZi2zB5pyzHWXe98PxfK12W1xvSEhXT941ox/fubrw++D
Yb03T4p5h03LaT0j15PRXdOn4kV/tH5xPTpQJ/wwCxqQ63h1feu+b76/ZsYuwxaytxb6XLScyPmq
jzAX+YNYbtbv5PMYBl49pmzOkBZk/7pRS6TRep4Xq9ygy9jE225Mts1gMXo30wW6ukzh//IYvpIz
9fdWh+h1t2ZaxYzy2RLDP8rIaOmHCqWX5sHeznpg9Z4g0Xe5WR+uN4AQSQIB7LJh+5Qi2qBhf6iH
MjsiZjMDlJIIYA0P0c6qQfbAWiJsKqfyUMKkaMfw1avoM1VkgLiJ1M6eaUIXm4v9uEr91idl7Xog
h+f/lLz1nZa0BiX5HVsgv9UPwuVDmJaz0wg748CG/poFIsgbspmyPqouTsEoTdO1aKeZ1XyOLW50
TZvOfjOSZGGpH0nR+ueEANyzNT/zzmaCagGlQWhyM8Q+FFpO+H0IDKvu+uiCG/HJS0kqXp9zs8hl
4oLyUzlGAUmIc2n9xpCkRfPD1f3mNI2NI27EmD5NUz9zRusd0RT3nd8UaBwtjNNDd5PO6qPHxLEF
FTZu9OEqiVrI06x0W8MIPxNf5Cc6hGLfFH1ghO0j9v3kGGUS7g8pTd5oLoXbe1ELxIdjce+D6ces
lRT61Vgk+b4ktn3bJD3t+moOJKw1muD5de255cFT6k2NcyBU9hZZlX8yVcrou8BoruqZmm45FJS6
NVvmojiU3sKJAqsSBdtMKW8SA05SlWK/MErJIGhIOlIRsIb0UU2Qx+REQYnuKYvLqxwXGJeIIbmy
SsJcXI6mqLiW5ErQdIAbx7BYZVZymnqDKCP16MVY00c7RK9KduRmTKWxmyTrm+2pY2MD0UphAtce
YtRWxd3Fz6YX1TKcnVKNlmFcfmbYeTbKk780FFHnuRbuzvSghyvgQWzg70NPi3fEcj0nbO8PdTrd
aqnXn0At44FX8N/qfBq3bL5vTTM1L25nFycsff0mRYyez7TIisLZ2WF2YDMMOd2wekQq1UVrfVhV
ZYMuQXXNoZOMZM0u7Hd2Io0gGm+rCN2sbTX91rTQE7ZJyKh/TonuTRhwmGy88xR0mC0rc9taprk3
oe9svSL7PYmZ2Al/epI0YPLWwZVrmcZuNjVECqa7U4RtsUshYMGh+ewLg04t9I59U/NHpy6/6/HP
bfjgFQSWTLtRU8wvR5/gfJwbD/5N0IQ1zaQQrji2XKwzqdgjl/hZpXVEXa6dS3PG+OP00d2Ug8rt
IUnMzHk0rdVuJKIyNk5MRQERE9dtZ+oRTTq4OUtO5KyjFSXt7dqrgdYVogO4Tp30kSPLgb7E80pM
me+NGIgezMJXsPmxXEB29WYujVMVD1g0k88swow0omzYxC6x34RRiKmZgBN6LNEANzZDGb/RmKuJ
RRjdYKgbcdLADLGT8ndG5mjXPJlP1yJDZDAEmUhkXFvzpyjNO7cI78vavc5y3lNHr34y73xD4QZ0
178eq+JsuZy3mYEnLU4X+3/sQaxzjxSXYosng6CHOKYDGMqrrhD28+yG2n6q6IDY7C2wDD1nE9sd
W1u8w2LvWJoMch0qOanxwRgjCsNO9lI5/q/cSFlOdGTVnm5ruB93sqjSgzs5nJOimLfMbPOdvcTN
yEne+Ys+YPBtArMw/UbIhzdZHqbHOUdY059iR7zCNTOCWrPe2LWfR3wpyBaf+ySfA6VZX1nr2vdl
+9RO5OX4kdq5UZ+dWgjpAXUp4RvVwNNNw2NngmQP7azY1SCzNUPdGZn/yBO9S5JIbjtkCdepGW+T
KTp1hfM7ncwfcx2BRWz0K1MPvZ2lDy00PPj+sXUjBbUlkzqg3IXUcLfq2nURjt3Gy5OLbjZfdcUc
vx30eF/lpDOkAmiUSWeGtmKzYxf6oezwNtX8Zq/05joJ55SgtNgBkyCueqluzImhvCyze8NlnK/n
RFMM/RPpK2YX3zK1by+xQ26MW9BPtCsEC9kgQPAh9WIHTIiLN9qEr5FIHgIN2DU1bbRBda9jNmMC
vU1AWy3tGUhli2fG6QjhzaR27dnmu23/NKckvLQhPBQ7JgdE56zvG9rvRZbdjS6ljG6hphFU3mX3
QZc/37sMGGcMnLEsf8RRQiU+08TNERyDD32NPeTfMkFfOluITOJRHmVNUCA8CGx50OkyrfksGTOe
eCMw7qe3tY0tsNbau9krmG9uYze1abjjQ5lrliOMR7jryQgaKzUFZh7550EloDRrYPOs2JcJryqX
J3nDWhpta3lHCKBkOJGQDEDACOyRmfR2QA30Jaqjm6Rsc/SBQKOKaWJMgca4gc3JUp+sj9d7UcZ3
1odjRyDEpFGSLduX9YbaFO3Ivx6yJJJK0JUvChbiZijKdMeNvdHHlBS+pYhab8alNvrbw0oqGyob
cnvqPZPVBAXY9GiarY7QCYxSO3bJxZUMbOqGCeAqna6HKGeXRM+bmTYJcBa2hzJ/Nit92mt+R2Ag
3bJNwwwU9Gn8axV/J4sCfNV9rzepUlTAHmUQDtcwKBrIY65FrozRLaOVxfqwUu7zBXUvGGgdkji5
ai3w5bQU37NIm3amUZyScSCMb/lyKxLGscZwLHRnY1bNdHYi9JfsMTBc6Db5E6AwObwQWHqe8Tlh
j9p5iN6pBhMigQf9LxT5FSXfL1W5ERUI0Uwf2wrbn/VmFU0XC2fed+C+RQs8fxVM95YN6m197Ofh
tM8Kd2HmI53+xt+vcttVlrt+R6ToEzEgLJX9mPUJk9PlLtcuhB86hSFu4VxBgZ8gIkFvE4+2Wb0w
fh6OrCJ0KpVObtTQQPYrrCcLQF1qendaUXFwV0K7ZeL/KWFaHhYLGVNIWe29GtVaCBzxxltuwrj/
PedOvs9tdzprI6Zy0bI/mmMES0E+CO0Qh/rPpKR8Es6vJJrqnTUNMP0T197ayyESJ1VDq7ZwbsUw
HcOSeoEEg3cCtO2rBtNAHifRTenXbE0LBGmZRvaE4zAT7FrjXbHlcseuemCYWdSPGtFMhda+ij6N
nhxPczfoTEi7F0IDelbazwOa7LPD/AGfyteEm+G6Fz3hiDkarGzZL+pgDEDT4HECFdPexjJqb0fH
pv7UK1QCqX3hyGOMGXPJdBKSeIm0mZ0gceyIvL1YXYMwuVd5dw0S/oYPgiFdbqd3lvhNKy27sZpT
Ws4mBvbaCcwSBMfIEg8NFyF60bmEZ/lTA5ggmW5TEh32wgm3QyYw45K7cF9IE6mxasB2Fuz/OWBo
wDKKqRuDXEpX7XR9xrAUFe1JtV4QllYLQirpbmRFAmFNYxZ9Cz53YLfeXh/b3/ZE08CPwgMheRB5
MV0hC1WTBavUqy6wLxAcauxkio6nbpvR1vK5BDMkOzvU91tAW8AzeijDgwfN2MXQYOeGcXKq7rMx
sJKlBp4ibQz32hBbu6qJk2ACfqT5YrobfThznnUXMzg/TUhDtNG271MVx3svU++tH/3USrCp/dQM
NyUxEKVbatc2ibUHXzL9xqp2qMC5oQnT5b1J1BJDDsXsNJwPlA83gyjzS2kP1HOA9rDxoOck+Gc0
cSWLjCtVysm1laZobgt0jW5yixT/CouYdZMaGuSBbDpaqvjVm6azm3xCKWMvTW8MjylIKXN1nzVR
eRxYpEdu2DVPV64yzjoVxQ6KM5LAVohTm/+YvJTtScXnmtuK4atc4pjG0AjiDlRxzysC1ty5HFz1
cIhjqDVFw7NJqOBLLjOHboYCxmiQV4rljDEISQg0HY6ySV8rh43snPVXzqbWsvAe9cRDQ5fmyJ8t
d01EpJCXo8fDqs30MiOXrhlBEajs1ki6XZyE5LyEytxNhXWmnwwKSI1XLdC9q/UeWxRjm2mpHjhO
Wx5ydtTkjqZkiuPszEdG0Oz6rrU4yplWPgzpoioJ9fQC6FQHB5uSPj1Y4lwhNLOqhOwsDDEb4bjj
PiVdKx2Hnd4wATcc/2wVjfNIuEX8gGxi89pg4EfKszjR9EO27HG0KL2V/q3CjUEDfniOVag/6OWb
7Dm/qireN0Oh3wxORZxkSfxo2X4IdKdbbBY92jcdb6lRzCfmyf6GJGVqMviCtx2ir1uvxvGXdx+j
Hi1qYbM9xb0bPdVzdEb2652alj+Rp9XnKK7ywXOghMQMn1qS65Y8c5Ck9iFF4LaJ26a/YO5/d3Nh
XvkyxTwlsealwuZTzUOmRnYnMcFrn7J2p720kK7ppfOStRVAUCt9lD1pHiK2q5O00D8s19hu7h4i
pAknLbLHGwipbO8nLCCAu8992cLZKKazpeccCPBug94Td1YyRtfSNvZm1RV3sanfsBq9daHA9uap
ezhY4jqpOAJ7SGKytuEr9CA0J4suBEnYGvhDVe+hVj1zoclPYjJObIF/1TZklylC99g7rtqHee8e
TjOGuR2qAy+oRuNseLHc515XU614BFlyjeSI+ZHh2KXEJEC2M8RtkvkCR99gBnSNHRSXOJ8AXaJa
inEZ1kZ7q+ZRPizdVHXMYWP+6mHB9J2z45zCmeA0hK1UyXIMV4eo/LBGXed0GI6I/gWs5w9KjPGY
lROGRtveFGlcnmbHI1JJds2+zJjSwzs5YPQ7+rn7O6Vsf7ao7mXDLpJ5ooMF9RzXRXOcyumdzB17
GzqcSs4wMU5lsMeyYoTP2XXhgyyC730zZJV9T3k94PbOiIMe+5CQFsUIyfC/ujklQNEh4rL1UJy7
ZJdvIy304AJTYEtRPjUkLE7zpG1hwiEXVYbHFAqppEqSbtsZFLCzQzW/WpWasTX3Y2vcrKUYU9D/
Yu88lltX0yz7Kh01RwW8GdQElp6iRMpNEJKOBO89nr4XlZWdGXk7KqPnPWFK5+Y5Eknwx2f2Xpso
YA2eBL6g5579rgv4D6yqptwazmm1B5ShVYPBqOEeXASHCGVkdWBzGB20ad5nycIwhmK975lba6FZ
oUdARwgEkKGPgDJkLYJoyL/mdrHcYhkfDaQ3uS73e0VQ91Y69Ls4l0nJWlvbMPJ6a2ppeB3E4a5B
/FCnNd5POQKQepHI68zw744rgHC0h0erWCjqZZOaE/yzCCKF9dq+FKv2yLK7HiuDwjccfc0cl6cI
4VnWpdOGUZRqg9EcPUi+qPOSPD7lGrU3lPDMt2hfm4ToUykm/g1mYiviIkPaOn1obf2YZHXhaU0G
SF4PUXrO4XVdMoWxpkDYpZrGR4tltQephETqNfREQ4i3K+UPugGLrlV+opP6GVdxPhgdgmQ6Rig0
lfxj9WROslMhmrf0xEVI3Cgr7oCcCpfUHXQ/QFXyajUh4RrJltUi2YJXUN7Qi83nQQnPuvrRp+nw
AgSVO9tKMFpvdl9mlseSzSl5EvqYSVSpkSHWLT55A+OladEhC+iROGHUMIA4fycGtgw5O+mx5EYX
NYV1iMb4ZcktasTm7kQXeDDCiuAkqMjdqJL7xX3mvjklJG6Y88qL0cWw6MsFSDbiaKcExm8KadrU
EuL88n7BKq3sZurswcWbj6pFKG9W1q9iY7aHCoDJ3uC3nwWjclB+ybiTammTr+FHEdX1beGDmIzs
B2PNmh+FZgrWWoieUrCjU6dxjZXsP6QUQdLamVWgQQPGIEKWZzGpbk5r6xVipDk9NxovRnDOykKN
7IwV92ayynEft/gkuM0Lbtgr8jG5/xTWmJjjpZUbKeIM12TNnhUpVuVek64K62xXn7vJMVnW0D40
yKvSx0ovLa/khzrm2MnIUqhQs6Y6mdFpzltt32ZtiOIyz7d9ll8kAd+vNfEGGFavoVpDuMUumhsA
LTa5usKwBdzjxBE5qQwmgkkF1cAyvtvjpgPk05HfNMZzyirIkLa9Xn1hSZ6ZNZh9EApaeNItRhJ5
I0UbqiIfMz6vyIoeOFnhbKnySN5mBfUrrdqW+IZ1dI1JUNy4FMrg94WWYngUkrScBCC/uhKKe6Om
DqY9Q4rjr2Xiq2ljbnqIBWFitBdJlGHM1By3k8ao611QrcYpzeoq5um60SJF2KURMtlF7o9VMb2N
+SpxyqJ5Jj6JiWIxrLJPrcyAtMte1WbGElGsyiEsCitoloK06IxkRtzXG2skcUFqSjYnSnlIdIqL
kPEqvIQ23d/VqZJQC4y+2VhuM0R0W01k6QQ2nHtytDf7MD/qhYpGKatOvdj7Cs8sqOeExlCLHkNm
m8cS6UYyvSZlMh3MDC6dHpLcq0IN2uWGRZNWCY9amhr73wezHSEjC23qwDwrzlpdw+mYCK8kdQMx
SmG2QTIZxhGNY3nkaZtDIpzVVH/TNOyN4f273kjfZq6HPU39yACfs2BS9JfCEMoTdooKsaP8iKOu
JfmcJL6FntUzstmDejU9lveH2eq8vBwerZFOtZzT9tyoz7VhDXtVQxVG8yAfBAPVwtoguc7ytNmv
iZRuKyubyJKXHmQEbE+IsrjWFzR+ybwi+1Il3CC8cU7c1cZWGFLTSUTVrzUWluPaJkFiUrtanF1O
M4QpMJD1jEVF2lTV/KmOTbKReVNPZdQ4AsEDRysaTAc9NlmA6fA1zZp6AYzhgkIVn8aQrOJcPAno
3k70vNtVNGjqUKvj5qE4z7dqpXVnSzJzv61RCpbdcGZA2OwnxCPMt1VScUvKRo3BbQ6L7Wi2LsID
bga0pgQEwoKC2LitCw7hApXeEYyVnTJxejB7LiIFPS5l5mFoy+ZoMDpMNIxuea1cJ03e121jBkIa
JdvIRLAnE8+Ni8PKztkynlcjGrGcp0GXQchWrSrZ4jNiToNFelLRrhITha0CnzALTMteODxRl7Li
6ZE6e1JVKt7dCsv5YfG5HjGyp+23mOpNYJXmZ7wYu6kbi1PVYyub0m5AcNsMntaup1apYF2js3Ji
htN2zX44WOa5D9ScW31K2+RPhXIfuDW1nwh1YDZIRoFZDs8wZw+DoCtbxWDfvC5GHSwFskwxn+K9
BrtZNIfaGaue33WmTK/N4VqHlnlggHuNJO4liHvY9SbomfXB2Bp3k0JTb/W7bpmem4tjoHtbkEIW
GrNdaYU0NcjYy/rGvOCfqzaTho9BEAQVfy3pu+XARKmRum8lmqt92RheJGrVJklLT7lTQ7qheyn1
6g2NXO+Ey/QxDFS25px6v89jMBtMxKvxMsUlFzAouM0kDbfYHAcvJuuTtdt5DeGlqxHq/2blCARm
BQ6sYw1WoKHv1Wud7SVVnF+RmCfu1KqFL2jD33Z8v9u+3+XfP/Z+//izKByucVOCoIepwXl2nyXV
923s0FXeELIarWLVWU28tCyfSlcAnsVJgFnmFxQhlWLh5MZdg/D7fdp1RJwX0ZbhoYhZH9mjQgSN
K00x5buqzjsE6wD/1QQyihhdIlRm0P3SxP1dHv8mUVFDkSDZxmjAE6QJYvFRKObAWFbYWO05bZEq
RHcP8HQnJIi5ZdhhVFt4R6RpF8ll4TYkKthpimvu9yHO01PY90kgMKrZdQvwDnXm4i7YYu3DrKVT
1uQLH5bWHvXmWVuJtxnUBL0YvUwF9k6KHJb+hStaJmMMXarr/cInxIizZZsrJOFGylo5qZy2O0MQ
wcz9CtxWbFbMQW9SKtR2lKKMhQlIdt6dCZLEeFRpQcBd3J/J74N1/6v5fcj3jz8TFDn1s6W6/cse
OlSokjK6Ee1ODPh95r9fVTU29H98+/uVUS+p2ypskmgPqYLvJIvfr8z/89Xvt/H9Batk+br2zSlu
CsUp6hl+QjSSGKCRbDDdH6yypMUnfMEd1XbY/T5o3L22K84M8+6uXoFhgfa4f1ljE/rbw++3q0wx
mqYV6QzFfBhN0hy6aBWpA3gx7r8b7lquPvdXhpH9ihQyTmem6iyN2VZQ8KZwwtXEjIOuFkHQKQKu
KoamgshD9jsvpQbpdpahPUOTiP2WzfKuuGNSfr8C1EYhX+YaDIr0/PtHLBKJOzWe+/vTqZL0vx/6
X57LiN1vvE+Ef5UykW6CLyZvvhBqqLt68zmaDM1KhNl2jocF29vfH0alOgyy1AZjnKEa0chi138n
wiwHJc9S0mwjjDpjRCaZyaw+qGYm/Q24//8FYv9OIKaA//2fBGKn7+l/bVhid3ingTh+/8a3bf/8
13/If/ub/60TM0QobZIp/T0ybfru+v/6D8GQ//NOblMsTSaEzfiFrf1dI6b9JxE2TDmwY0jwh5V/
0ojJ/8mgm5GDAnNdw6io/L9oxP5KomUqwUTOVLGpmqao/wvwTRX0OWpMY91g5Q2yRD8qRYwowxNu
zSHfGLpDVdoYO1wa1FDDtf9Qv6Jr/6xWuGXdxQqYvGMvMoSXvt4PIeBZtJqYxhwNEIO4saCbERIG
R/GWkZ9WbuvwMQ8KV/bLDzoMRfEkzKWhG9+kP83eco2t5Wrpv2GV/zUo4/4cCcqwNE0x+J9/wfy2
oYwEndncBmT18yBJj2j9g8ZUHtJJ/RrQEXEDnuw6S960RHr8pwvi4a8pHar1F6Q4P13lnTI0VTRE
TfmXn14V4dyknOsb82ZNe/GnemzPauyI7zBCf+LQxuQ+/BhP6mMVuuo+xp//JPjm0XoyDWc946hW
LxIN/qHZyR/Fad1mFxj43Qk3/3ShPME4dVo+zPu009aejDSgdK0281f1HB+UBzGoze9I03VPsNbn
7BtXlf6gvqHUqmy87swgtCOAPqQPtoAV/r25Fbexc/Dqa6R1G55hweO1pRo+mo1alslAdygOEJv+
sPlS0J9hdnZLw0XAbbrtU3OSILntu8DcKW7xXt3Iao+/0itPx59fyp81ENCv+skx3OgDW2t7/IjM
zXQYzqknYqn8XjaFS/7U4iWEDtX2j7wntQfHBXP1LUjA7hMRNcMZwS0+O2Y0qits23fyuwrZa2/3
fSKjDtmDyxtd7xKgW9gFeXpZHlZGSMcIIZ55rS7ZN15GKl/hWF21YH0kb7p8IcFDxLWVurwc0WF5
LT90n+FSiJ7pJ20c46jrW276BNCVKTr3zWj608QL4s4MJgxmIba+vI4F1zQdDu5uySvFiyr6mD2N
S/s+7fXP6iE890Q8PzFpMLkdUNhFTtwTpE5FcQJpcyIOfd1ED/oeb/qCMczpFKf+yKFg4ca040vl
Kj+pRwwY0Vw0g/Ttn33qZaMfE0+vu8zdXon+qauH5NrHR3OvLrS1Tqk7qdd75X4NVD/2VPoVZm5s
gN+kP+GxZu1+XF+RPjBLOIdO/g7d7qgwQd5i7hdKB9JXoSH9t1n2H1A0lmkAYfcFE3hJ2Vq5+Xd7
ydn4nNgTqWfxTR497THaIjhHeEDlDQuMkADrOvJKMDTqHQMrO1PsTfoxbFunOGO7rG3Ctz8BpXf7
XrAJ/buZF/xCXNoU4D0wcpuK+lScpy3Jj4VyMC4dEsDcI2bgc/LL2kk3zSZ/tXBp2tYmBlh9tB6s
Z3QhrKHwws1e7xR8Ouz8ezypvJp7Ob2mldOcq63OVNtf2d+SEsGoJ9tNrziADARq7jDaEDBDFwP2
h75h600ChWfRb3id4GDIvmi7aLDjY4dFCYsTEGEP04v+hcX//gR1v/SMLSjEaOWFtCUgwkd2dvUG
d1jrtKeicIZtfMxSR1I5A5XeBXAC2g0z4aC7Y0T1b0t/8lvsETv/RvuPg8leNtDqKIuCJXYYp976
98XdYAO6qXjr0H9GTnQmDykCO3gNP7ofAaEjWLTjOG6XF6KsPRWm9AUPzMwOKVjaLfL9OZgjBqe2
eVaGm3UZj/0byYO6bbwtj+KL6BZurNrio3Ru/12QxF8DS4gLJebTkCS8tb866X8OXIDSZGqTLjeb
LrrbktdALowXE9TO/3wM/+UQNvkx2j0v6S7Wlv81sahthWUAGddsNImYJn6EtcwYj+dvRkIFPjeg
UmvzbzjN8v+N8y6psmhqKoN5U7VEbuP//OyUqFF15hLdBhLfy1164WlzmW5Ihr+D2RXhnf0GFmJ8
zvUzQwYVb+5HxYALpkbnjAB8t2q9XDHKjZvVlPmo5RCfBmRJfaKIh2yYzzgEcJ+aCJokZdGYTSSq
Z94H4mzY8JCuUOiypjv1M0dGvuauVaksbfP0zFq1OajTYrpKittW92knume5HjSH5d7dfTwAsy4r
AYHa+tizJ/S5yg3idjayMmJiq269ZgxPkdbJRysv9w37uDuTFMkMRfbW6rvDbJRJsETcyEKxfrPG
ahtpZzZIBvvvL+AFTsNm0G91obExqAlVQVZevxOLTAoUcd0aA+ZBwj1rmN1tIOi4YSbStWtSQZ0J
/y6lxviQ4NVnhsixIKCjg7PiN1ikd5VYMEaMrRe5ZsZINAczdIDWQ9tnJ3mCQJBU4lOmh+oRpiDo
j1Un40GWa7tCCpWZy0Zr2oueJ9mdK+HPCYs4NuIKv6T5I19jKeRMLePZ5ZKj9crBsRLtR3Qd0LxA
ZeJFk1n6wp1SoKSiwabYOKYqPiRDnLjxGep5aZUl0AX1k/Rakot6T81lAKyDkW9whWC77bVuy97V
m6f0QamEL0vmNyu19arJHxG/L2zG4k9bqViAa5372SqfUzZGpKsWTl/pms+07XlINByeeEanEDZF
TmYTXQg1WgsdaNX1J22NnsS6ddJMOolmvGFY8SDNf5pZe2TKrARqtLzMev1M//YRnwcxLjxiJh8h
kjCAjq5slP6k5gx0nAt4VRnqaN3L/WuVtemUmN6aCKmv4c7EhI56UMR7FmbqBoXcVAL109jTOHjx
XFUG3oGJD3EhKra41m5QIo+CIA7s0HmnTWwDaSXQeKsQe1l0pSMQSCUTWcAN03MJYFw0pwrDF4Jy
Yf5euNRFIb/OtfwnRGpBpF/LwcekW8wCIYOnpBMyzI1CfxANk20Sd4b+xOTQXkLo5rw6+XqUFvBK
aAyH6almod7XMb9H5tYDAR9LHJQiUjn+hoiibs6/LcwUhjog62GcXRoekmOnN4GBPejINgo2mvDc
HPJxgSc3rlkMjiaF9jSDPWy3Q5s4BRKBUHrXRsExEARlFF6l9p3GH+v8tI6aq8zjzeymgwUEyTRE
X8XaZ2QrptWF0Rr3yTnRiVNo9b0SYdJNCtCvsZZWdgQAyMPgwE2jHZgoC4MJXJCEVoXx9zJttf4+
gK5BHi6l1Gxl4pw2aTFsOpbota1J88Aoqn0UKpQPahXhEs8gRFUay8OoI46w5uSzawX/tTnK0WYZ
xx3QQUZ9GCOcui49E1MhuujEN+4A49+HX4pxnrTUbLLVx3hOzYewH0unFDTAU1KHXQ1GgTfFOC1m
dcp2hv4BEIui9fePEvOlHHGmVEmR73//RIMO/bevRvmLT0S6R1eqOQaDOgecEQiGVoH51uccnzOS
oV08yN9NJAu+DGrQe8CejlXzvD6y2KBcpAQAkel2x+qCAQ0Dv8HA0g7f5Nu6kd/S2uvc9pgfCYz4
yBlt7rvMwX9iPazYITsne1ue+Ow3B1zr808b4ImlQjgoJ/PNri4xUJ83rL3qOf7oDqo/HwfRDk/V
Z7GnZBdRhdjyK+8RdK199xRvkMNDnjQ458/MKA3IXZpT4Hu/b8qdu4MWHG3nkLn5gLddojzNgFzt
KGdHmBEIv4ytdDFRBCDus9s38EuLcZA4E1TXoEAEZmlrn+aD+YfV/XcyvrEVz1IXoqs68BfHn4bh
7PN0kAcM+GT64VOm6nGy3s1PVmA8V1cK+egBEfOzEeDkOEM1aB1yecOSQkP5yd+xbZeO+bm+w8k0
gqYD7kilDX+MstmVdLff9zAGaVX8cQ8Av4p2+cgBajlmeoK/12qBLu2nzIvYkEyb2fTh6sqTp3SM
KrdaytNhM7W3CAw9tlgjUDVDAVBtIKJ1AyfHRjpIfU44iP5ALtPM07s0nE37wpvARfqxgCiKA4H7
iYMPB4sFGkAsq9FL3gf4VihOT+zjDYUiFFF1+yrXgSL5JeJY0B3YkzUH8Kh2ltHab3k4Yp0HtMpM
TjN91nG6O73yGhOJsyxBz65VgXfpmPphHiBXOikDxNFbBJutNFuXC1P0kurym1wKpd23n/dE7U/+
mQ7BEtHIHONnS98hTqEL0cvHadzO1ptw4gizTpq209+E2hs3XBaFgNgfwzDzySfjpP5BpSVmHi1Z
f6cigioiJJia0bySoNjaXXoykz2ENE+4rM/hmf6pe0Nb2pSP/XVm34zn853S97U81NvxDz1ZiVrk
W/GTk34sEKCx/LH7l+mWIC0CmnziY5N5PaEcCNZLp7rVfvsU02qxRgb1Ziuf7HggQY2Sg1YAWUvB
BX5rIk91MVjdNErVFYvlXme1VHuh276MCGLZqvL7w4+nXD8Cj+UzSQkleACVWIhc28xpQMc2QXNj
IYrgl6fJPz2OD5X0WlUs5JBBsqZ1E2ChmcOLaNBIniB4aAep8Yx9uDPpQE36Gt4pn3+jyWDM26Ur
ErGbPUdrUOiODmt22AuwZ7zkMSLPewX3FzQUYifrvEApWW2SZObteMg6xp4+V65qh4JNJPd+yHwi
HnbZEfEPlU3+Z7Gc9FW0DvmBjS69LRK2kmK73FafLdlZdHOEWjgVCNtXrivErahhx8FhSCpsZM6M
4TP1SC7p6MzjDcwXxKPZax70ukMxQAM2efNzUtvZmcVo4QiTmymssW0BfY9sC6YD6BwuVaR70wH3
/Vi6K/Ff94udo3n18nf83ZBMZs2JL3Tk5S7LrmNAlWddTYBP0I1s0oVw9287R3oFxRrotzxgmPNW
3FEWtrYlHd5XbiVzBc847Nnvr09T4c0PjWg3D/mFfuat91MS9Bws0xxjkVsTyuIYf/ASRRuQ6vy7
46samO88hwudLrGW8W4MkOfBiOoOeeGungUzyJ3PkeQsSHwMv6x88RQ+EqYFDI6urnYml7a8f+zO
wluz156Qovav5gU+8nu87fYhgxTKhEs4exYaH07t8SldfDJcOfS3eLw/Za945hbaP9yBQwcIZ6fo
1H4hTlzQ7RBL5FhnQXFUyq1b/UnczJETVr0qp+SW7SMyneEVwvX0QhzryDjETZ4d6n5biw/6RT0a
T9Uzc30KTOwWZeSGXHUkhfyhNWBdsm+30quBovdMS3fiDsMohB4x+QTZgxzTAjbAh9VwDQgCqlMU
bh3ueN0LV31t9oi7776XV0nxFAJGzuYJ3EIr+YYQjOEmFjbI/nmfwtjnuVTZBalGpW5lIC4Gdgk2
y355ZKwy3Tl9B7pK6U/XfFJVWI1b9Qf1El8FUNm25JsXOSACJXaRG1W6HSGvhXcHlMm7kyi2sewq
RLYcElDfnmmdGkJquSGdGt2B02D+jK0LIRINxgthS6ffY071ol3xznRlYnn2XkRkNdiWtzwUASY0
DPM7RfpEtpKal2g6Ju/o4qd8v7bkrrDV3Jv1QMWLp8iGAh9le/LiBhYwkfCDZzIwCWNJYQS61gIW
yLqSEPy0ePGX9CJYLh3BdMzfmEAor9KZAcjIaueM5clvLhKbB+q5S/TOfYnDQFE+rNEfjuO5ekw6
W/si7oz16gvRXabl6qJj8QJgbOVWxvkY0QpGbH68HDfLLWLtqDt37R73lsrnpiJx2r2l78Aa0BxS
l17m1zB8QnOC2KTfKlyx+Gbx2Q/eOtjhOy4AuIyl5NWfza16v2c9PNfJY/pg1ntivLRN+nYvPAU/
+Zgrm7XcmLgtboJdel6VDRS58UXa1L4aDCRv2uwIm40Y4DdiT3lMMrRRQcMK6xuEfA//THOjhjAP
e3gzWZSfwqdyY3jh2/B9D66jCriOFbI9W2ldPijRCczJzQCp91BdVCd6rA8oMrIPCLTNj+IP72iI
o59lV3zIIIkSB1PEtPKyk1tJ1ChF+BP3vORiOcsDXBst2fa7xFvekV41N051peCYdIDeNScgUsTu
YOe0lY35rDOmLGzrzEDpA+PRN99IWjBF25k5MyPWOYAPRlxULjnhVWZ6udceySbUYj/OL8W3slLF
esW3BqMgu6zWnnWKgHYdlcQpsuvxYdS3d3LJIr6rjFty9RN1E80J4KboFV0y+WfcoFDvkh/CRy+h
sZ1UTjocRNnQuohB7CZpadQ9gyyjDl5OGqAxUI8LDfprWTqAR5Sfrv1ibdliZYZOYgNWDbfRNzVM
eW4pEi4KonIUpVQJO6PHc+JZmVO/AXbnjVO/YWOCsL/bbLj0bxPGZqJzr+Nh/GN8Te/kk2XkjHw2
33SNVufCowx/Ot2HlWFP9Mw7ZsnaC6JS7lkiBrvA2IELc4tDEYBTAzBF7PsJVfhbW5MVHlSCL41u
vQcj1pwSbxXtRfLVP+KWEjEJQHZHe/XYkDIOpccmpOuUv5XbNMAm1H0OtUfeXnxt9hXZ7JPNneJs
Bs3JNPdiMH+P3+aJq1IAjHtdj/Gx/LKu0bk/FuyMP8H5P7cHECnMz5vnefHBZkrEomqosxxaL1xN
ZWUnrT9/GWZQs6awaGXsiKiTQujcOWEtOZq4gNR5EferrPI6z+hfditdbIx+FFFFLu3n3/8gif0R
coYQiN3SQrvkbjvc/+vvw+//7/er379mTBEHeZahFyYYZ2/NiYSA+f7/rowVz8lCNEW/mVBZXjpR
ciNtVlzFFKEZcs70Tae6ptjKniHzetXoAIKi1lFfz+Rqx6ZjaCkZczMf7KIb2atK9xSb7JJY8R65
I7+b1TO5VQuRBT93kBXLJ4n2jQoEizgrecwK5ke48wa98hM5paJCE+OHWCk6wwRxgx/JDy2NOWcI
w6ZP+zdiqGJIMN30JBUwF4sy9xuZCbtoUXD3LLbw56UznXD71HUKstbQ/CCfkBuXAFwGZCXitsiN
2lx2USG2wOlahuZyWPhKMsfPSQJMT1VxBhmSn0R9CzIvhD2kJXfHLrfCqqn6x4bqCP4VWMnUtMFi
0KxBQrTFbtqrGLZY3qwMUsxpH6c5tIwGcrwohYTfKW86PBN75XxIhyzeguhUURykj3U17cza2Bvc
nMK42Y8KSVprToxFQ4U8VeElT8J3aJDdrpcBPFdssPWU86+D64yFebrb3GWjglW7p79+6Gsxd2WV
+MFFLjJvAdNOAg5FRdGr22iybnGBpBpmmB+PhIEa0SGs51c9w0Y4TgJ7sl5/CNOPfGjbXWhJ32qN
hF4bzdkblzQNxBB+HAOQdFBB45g0K0RsWsgpajzQa996IEIe1+hSlKX2WgyvnVCJziz2byWELAQX
hE+E10b7QRrW2kqUP49xzn21yWZmatZPUxp7qZvhAgjwk8WS36FgvdzM8EdlU6D1XV+E3hyxM2K2
a8T4Zw01xkh0QyZq9nga403ILK8Z1ltDHPlmSIXOaQST2bc+sWGIppfl/sPukKBMWhzZQkM0z7lm
txBjiCTwVckSUHzIot3F8kasGU8nihWsmQoihUxRYiD2w/oyNcILdsqTzj10tBSmjcTM9j3N2O/f
LVLtRzS3mYSBs57o35mnJcZMy5+bZ7Bujd0u4rUX1ddyzhBBI9xxBJXyvuGus6zWM6dybA9mxG9g
fElh91JpE5ZqGuK6pERVqv5WNkLOzUeh1p6sT0I8pCT8VPEwZsk47I2Kgrku2CAQn2Kpb1YuvbYD
E8cM2SUa2MnJpuVQgZKKaloGOWaFkhLU5CV5HkgtipfHWGOpVC10dNjSgkpKaGY6rCyNcSFU6VlI
J9omo6WeFt+yevpMZ+40Zgl/3mIeVPRbLUGmIA/QO1JMr2p6wzZFGIDCkZKLdMtxl1cENRH8UCgY
yNAkbswE0bFVJvpulLgBoOeHCRwHhgK6kIqnv9NgBfEyc5vqOqt3hOQaxumHppI20UlG5kEM38o5
7ielq7kvEjKGoIy5hRAp5bZrmOjhab6frHCWGssGieGKCvu2aKjPplVekqm9Sc1yH5PdYa0d9gCJ
nLuJqKxGnG6FCnUskXU6GSynttyxtgh7J8UD68qiEW3qhRGsLvi1VF0UXlquTrnctColrdaqZKtm
w0ta5dQjObsYzvDiYDXPikmLJpXpm9ETiIGddDnhBXfSyLyOU3pYkUaFspr5ZikGFQBfG3gURmk8
+26aLfK5Zg8owAjwdSvRYfQoTmaRSaRiM07NhpFCbn00OZ1rFeNfRqCWjLxXaGjgwM2EQalZc6oZ
M/R9+B3rqquMw0t9zytEXQRlLU9TQl9ZrIkInrpxZ3byezxTyNb9m6jvI6k+sdfY1AYie4SI39bM
4r7oXBHhPtLJYwXg2I6K6Og8VpAri6Z5QnsE8hY9yYR5FUbXtC3a9k+d76xF/Iiigttpie/VhHNo
C13OsMnI3zIBFAvb35boq7wa0UQCVFAjWpzl7UNfrAVyFIV9B1irHJmTKoKM15WpSCvce1VzekxM
or+yNLmIWLNhqJD807D2nSvyYCrrKWpJqs+HhRtrVm9ww6PlQWKUwmirWgFNlJg/zmP/NtYphq8C
qW8kRzTL1ERFOV4qQfiYUbktsXKORnjFkgbc04p4NwZgUSmtpISDV8CGkXd4cVWNb9Fat5swE4PY
oCcuI8IbrCw33MoqbtU88Uc1Y7V2Gvd5HN1gh2MrG52s0yQcfnnOahXDlzjKQcdpZutmxrhjVE7S
Kj/n46IHiQokcwVrrpXrx6oleylahW0qSpfCpAbN+/o2zTlNtN4/zQoT3HAyLgPXqbOoHPCyFcCB
ylxzyOmb2LVGKm3VaBDshH0+axQ3TOqNoggBkVEsoXNCZLHYbRVM8KOZPAk8/+eE4XlWZa+ZkcXc
iWOqRW5kOMvRgiI63aqjuBctco5kpWCEnCqcU62a+HFNY290LQ0m3H87EYZqm5LlNqwJMPooTfyw
HKEoQCsZU9Nw9QnpUiRbUBEnyVfY6zgLAyDCnmgN9eVDzSwyOGdsr1UNoViUNkVlbtW0HzxTwG4Y
DxkepErHTTG7uL0WzOeLk60yhg6R918PVx+pGoFqiFicMBUeFrUvtlqtIkkzS1r2giSRCnxEOsk/
UzMyxs07Z7qOgqh5pq47zZLSOnTDsZNjRIIjlAFSihezfwItwVyzb1Eim5vcwENitNplKrjl1is6
9Nk6ZbxEThIah1rH5AHpOElZWuV58tQsHZ+YTnuR5xpuRFa8ZaF4m9p4CYBAsaizXgwxYtA3zr6m
EJ6QwBvejpH+iseHqUMquJqkgIYkaQWbpeHzdk9+Jcmv/QiTESc3k5j7zFoji2kVhH1cr0/kDqhU
uqoGM7nmY1yo09UEt+lEpvRnKIaWQOkuYI6PoBi7rj+G/WNEAkFufOLmFN2u1HdRsfygB8c+qI94
a3iFKlW957SzVxOo2BKVOC+9W5xm5lMNgs5oiFiQdC6JuCMAsZ873c18qcAfJI8ku5QyUQPiABPz
zl1WUUfArxvhRiRPmAcGnwXN/2bvTLrjNrps+19q/OAXQKAd1CT7jj3VcYJFkRL6JhDof31tpO3P
llxL36oa1yRN0iKZzAQi4t57zj7dijSEQ6AYZWc9Eoh5l+RhsBmZaEwDfY2oRSQuORmwsN14YpxW
XfAQhrpat2Qw75Oyv+vlzvBJw7NiUiPnprRPGs/B6frRT5/izZiO8QLuVtnXhMnQ1pTKOQ1+/PeH
69d83DrbREQv0eIRvj6onjuABcvcFjWnthCQj4B+gSiyfHMqAWQ3C/BqCIwLQhF158Q9Hb5FjhmZ
FLIpQJ7N2BtbRFX0NHMqt0VB2EdRdUQfTY+fMIxM5X88gG56MAoC9uaADEpN3na5shySKK0FLHV9
KEE7ndov0Aa9k/GvhwR5gT07GGU1GXP58nBVKTqKXHDPEY/F4NMVk055L8LB2vedk13ISrL/jyL3
u57v34gEpYt47m9ihM1r+/qHEvD2tfj2n//xKdFvVQl45+8CwT++6w+BoO/+xqplOaiD0Yn5gYAW
94dIMLB+81EOclqyJXJXwHF/geTIhfXxV/tEe9gW0Diexp8gOes3O5DUdnBq0R8EPMOfwHG/BMn9
GFePOgPBoSOFZUt+nIlY8UcZg2WKOOuc2D1fedte2I53BGU72LkZk1N6o3yNb50yXdVYho6Q+0cc
xGi4PCn2nT3c/O3l+28kdT/p+X5/Oh4ajkVWJ3zXXKh3b6+PSRnp//wP8/9lvCi1VRfOWToWnfo6
rnFOv/Xo9+9E+RrUYb12/KIlxLO+G4IhP/369/+YkfvHr7ddXt0gkNALxI+/PkjdWTP2t8/NGH6p
0NY/oZg+uK0uz4MIc6ZMbQHjpb1oxLq/32U/MP5+YPotL/XvKsNFV3r95VwqXCuwBZETLsjBv//t
TTzEUZeZZGEUg/NahThb3UmuiomZRdok1jMOjTM964xmA6no6btb5KesSsk30nbL2TxpVlEM4LwY
9Hz49Qtj/ijm+f3JmbQZApSkREOYP10nVJM9qSSNfc5DzYheqy9OjutCEQSCXT8xQLliYohsOhSL
Cc9ICuYolI9Zbz3llTEd6auogfner5+X/aP65/q8uBtMFBIuPHMylH980UYCYgpvTFBXEjC8jxRM
cE29vinD4LvIsgjpFEx2Kzc26WwPG533zqKfd05Vg9g/O+jUtg5Sc8jP1QQjr/U48y9qFA+TtcA9
GvT0FbvmScIe57xMvw9jFyNLd3x348Z96KovrtI4t9A+JASsUntF1YvbBh8MEE2PRlbfc5NlNwGh
H6JNzQcXBE8eWTQ14SN0EQ064AQPYcVBLdG+PMap98VwrU8Cytbl16+WuYiSfrzEXMFt5Qrf9FwP
P+mPrxZOQir5KLTPSVWJXYR9FCet2W4yXkbQDygiZxSt66TijEr24ltF+2T9v30ipsnKY3Knc0P9
dKNFqRQ5aRn22fExFCA+uYEYKx/nbtzXVvtE9DGhFpM+26F9bDkMtj4E8l+/GP+8clxhEsbt0PAD
oOn8JN6Fx9sYhPLY5x70vmEh3CsZwHUTW3iAfSDd8R79u+Xtn6stv9MFGxjwX7aEn65W0ac2nmGI
71I4h7GpnI2hracq8u+rsDB2aQBFYsH/Wy2Nr2z2bgR9/UaZ8mPTOP/m1rH+ud64MDw8E4n6IkP/
ORDcD6XZz4YpzxXUhCob5EUG7Y1PuKIAfYxDanpzPNy7nF7pyQGI2c19eWNCUTlqTJIbGdfmTdcy
79UTw+nBn4DZuPmjFKVzrDiSrwjRCo9+W12KBp9uVrF4m7R1ud261a/fTOufK7crbPYxXOx8YP18
ZYeWaYUQTezzYMNEK+c6vMNXLFfOGBf7kRa+WtxdtYG4Uzm5fcy1Q/AoZk5Z1epRz4wnalQVdZeV
O3+m1pfY1zdVHffHbpDn3rEMuAgR+s2YyU9hMgkGi7E1pgjFm4dpvXUzGCS1TvZXk/Cv/zysCf+4
b21bBnawXK6e+Ol2yfLAHYus5rrJHHUYjUUTJXi6Q9lVZ9V/hgJfbX/9K83l+v95rXBdIrlNj2OI
9fP9QT4GYixPSVh52IaLKJrua+yEZg1oJnAa5qakQe1JUvPP1weffrv7nqmy+Deb8k97Dxu9bQvc
RYHNCcX7551axwQPK1UbpzakWZGY4slGWLn3yJ9aQ3EZ99aQkvzq+ziWI2DMltbshBidD76luz3q
rU0UNdET8WrNv9m0nR9X1OW5Ec7goTx1uaUXJO+PKyrNadtyoWWdVFAA78s9uBZtus56dNUu6LxN
36XFmud2Q/YKopYWkFcR+nfLvhINOYJ2hbgh6qVxHhyU8e5IcG8fScI/1TkL0R40FZcxrV/vMA7+
lv49zVOgh1vC0LA6TQ5Kiyk8j2bnXEaVRwtZxETu4YJsaJlS4kAmlZbs2MjHw62dU9uge9Opzxgm
RpDk0+wmEapIGAGNCCyrgtZjkG2mObE2+LC2JsG8B2Sf4n44JGZVnX99nfEW/nilORx9MXF43Lgo
eKX7DwUvHI4UvIy0T1Fkoot33A9LfsKuSmj5uWVxRxYKvH6swiQukHA+89zXlQuRnRNazAx/sahd
TXxKjMg2fCAeYuFW0QDNjqlB726xXCXtkO44dr0UdnGc0wxX6YjXJSYh7zSlrsQP5j6Mg0j2eZbR
L4TQBaeyXWeZ5cEKIRtvcIdbFYFyKSJUjq7B2B5k17RuyIFez7PNZPSKfU2LBVR2ZcFePx/THMhl
QFaYaCSbTO35ZCrPxKXNdXzEcNhvh1pW5ySmAe8nUEKHkZb7MN2WwwxbpCvOpOCWBMm47Y7jAZfQ
sOCYR7meJ//AupE8uC3NIiWBbSblJ+zA/XGOy6Ux+Mi6RgOfY1GT9y8T8bxTHqM8sxSo+1hY20AZ
I2B/N7zLHBAkorDvW9bQO3BK1aZXc7x1RT0cOf/vVRrjEdGoR2ongv8mkdV5kw4ubdQgrw1QOWoH
lZddduFazQgWvJHUMEFg0UnC1yQW6rMnMBQA7wOS1o+vmk34Kc9f0jL9LB3ICCaW4a6lAdcn40Xb
6D7nQXyqqK2Pnem8dm2HM0CnBGAZ6AUrwgL3zAEoxz2Byqro5YnZrJIrFJTox/rbpJPujQ7wzozE
8ZY0/fI28J6GaA5QMoQ7RW97H8yhe5rm6UO6mOLHFBGXI+KjgChYErm+03HAUNnToPgrhlq22ZFy
FwOl7Ht6jThQD5LW4wuYlTsbBQvdJdggFu/5IDnIt92jm/XZJcxpk0ZOCI0oZUCTVfEzLWLvAcUx
oZwRB4+iaPbD6MIc8xWR7GXO8FZHj0Yffg+FFW6xFBdbpjsBAY8th1kHJWsZEUqKPbRirUmIz7pt
Ge+srNn3Pw81ZI20vFHpgPqJbhH6PHQkWegh4c1hzpDO1TyTfLENmnrfGYjSfD09+kW8d6p4vDUc
JBBF4hDeIkCucFkfzQA9VesZ5tavby21AD5yZz5wrUmmzR3nGZP3BscWvjCr9LmV8mEDfAm153KF
N6VgLhFypQZ8ZKrwO5mQ+lzNFaIz9uCApIP7wa9uWcngR8ZzsI+wQSI9FoB0O4alWn81uDU+hPIL
kZiPQZZYF6AkRCJRSe/rGG3oUPY3BgOrQU3qSctoDww8vG+xQ6eTNlg+0FcG7rek9FET0iDfaSPG
xJKhYcfte9ZEkjAtwBfqQqt5mFL1yjxIHxpyAbAy5K+hRt+YusFtT4Idfg38Vl3aeMfQCl/tIJzO
Sw6GYffDTdSZYhNW0gdB57YrzKPJM+SiCzOdEyFB00c7fGrQcq+irvPeQW7NfUw8E/Og2ufgbXuy
udNltkF7UJxyATrOVd+DwQS57uhXnbfqzvb6hS/xNRLlcCppsm+dTFbY/ZrPiTjmufI+6ap5ScyQ
DrcT37nVkjhC4ttm8oPsJkSpPwyePDlLf3+sPATmiiVwVjQAgF7fdnYz7YXBuyWKAC0fURnr0jPS
S6WMjw3l8N4ZPIJAaciyEFRvBUeKFRmwhHiY9X2d0ZrEw3spqiS8sWIEItZcPhF7GTJVkcfemF9i
Z5Jb4h5okRpeflS9vQlV/4KCKO0KDSRAeyRQrRr0SSmurM50L4lvHujN3qTBqB9ksCtD39q5LeMI
22ECrYdKbxvdUoZWlvlckhy4QKw6U/b05ooPjZ2OF8PMwo9Mp79FSy/Sn6eMMppn0pedfMhrpEVw
3gMMwpA08LvnG+BH/aaMBaRZaZA7xwxwbHIcdKH6NHJCo8MbNYem68ZL0QfP8aQS7rd+L0fTvlsi
dUa78Ddq1COJ1c70HF1GgWSnsBG6e5G4TaBVvPTAJAYzjXZkx9H7BSmpNWHofWveg0Xg221yW7T2
b4wZPayPW2+pEksq453VLtqopsGSbvpJtW+6EmgQ7DnOi0+zJuETbLo6BqxOD6QrtRVxbGbhO+cp
m+/LlpEjQ7V+V4D73opUP9McI164WLJisuAlLNzqEYhfuU7bFKfhwEy1tEb5qbfNflen43Y0WJzk
nLFDWPrbPGlgzIPsj2UYwkGgGloNNC6J990P1Aywa1HMVW42cpFYD5FBN9p1qCUCC7ka7QZn67lo
beoyfyYqKb9IfZn6Bnd/pboNSb7RxMi4plqsx3vthzhTaN3TvXYutWV8CBomnaHRQ6EguGY/dhhY
7GwJ9ms8YwtIC0l34wO/MorTKDx5ZxFgyfhR7yw1BJ+VxvCHhP0ArKTbW4H6YiiO2RFJiuj4wTAL
kEabUjGfy2bmPVd0hG8P+n1KrYgFMhHnrMKi1o10jZRdfi80EgffcORFxd5D6ypYa5rhSNDW467o
AE/0bfPAORybVIDqLwiRItRNfCZGWW0is6lOhrOrGXefjJj6hdmuI4jEdasYHkwJcHTnS4GmPnOP
w4SIZMRyBlin3yezKXYjGjPSVdOV1Y646htmjxCWGt7HDvXniKRZ2/RvTOxGF+UbJ2cc63PSWyQX
z/1AgMRekPy7C7zJox7vh41boRE3A/euqYhc7Ks0WaV23B4n1xRnq0c+3jWQD+X0kkTLAczaMzYx
bka8fXaWdrc6dJNNaGbBtumD21RJGn1zXe3HUiIibml5WfRS2fxhG7RjiexsYlmM+sw/hFWBcqKo
SB/VVgNswraYf2NiggWCCS9fuC7MM5zt9TfC2ev2tZsgs3O+5PTvL2kYkOHLxbWZrdS5xDO+e3Ze
60JMsUTSsW7LyTnGcUnYG4zpm5EdnFg/HXC/I+ZpcgNuBhKFYQ6+ea3/Pa764ah9+6Uv3fe6RkrJ
Pb0tw7TdkC/4FYBDQklSxJvBQGJWtA7IK4hgsRXs6kY227CZL0JCdnQ7ChW7/WIZwbEdz8bE9V2Y
9TfbIXU7sLi7SB+BKYSqbEzYO+y3CkXD1u6Lz12VxYc+Q3omkBNr030c4ajvQt8h47yMX1z3vDTD
xlgy94e+S5XyfSyJFcIX89X3uk+Ozo6ecHcuI7FNXRURhzhnNw9JhIpDP43cssiISoR89Yv262xf
ECqIAobJoBrbYw46c9cgtmimrliHMcGkqgHYmeobw4KgjmMKWla7W0bvKK+bUX70FxW3yds2tNOL
M2JTS+IRZBqT9dxpJ97r6lUU02tnpoduMt+cbQ8YaQWa9KmfBpTEfkoIdG0fiuaj0SUEjmboEhIH
X23jvFvM1dY6a/Jtaqp51WHkGHkzKvsa7gukraqR/tSjczv1aCMH1dYcjDNnLWuNFDo1eFuQGg1T
tZCqyoeeIK7EmzrmTO02lAao7Jq49Yl8JIbpcYPoPPbURUFswWGBJUAPUQN7iGS5wt1UAGNhb2M7
HZLqlsjKlnHyzrNQxzZj+9TVM1YDZfVHVFAJKY028169IMvtIb+P2j7f9fN4YNjKubevqT0iZxs7
2G/IQj5MVsYmiyPDAIG+rUmDpwweQhTaGHXMFNmVQh9pwnXbUvRVyFQ4y+YIloKEZHl86NmtIbMv
XSZeihh7G75GBOYQ3Bks3RkesRohCa19wIJOpYagTRNsrJNuQ5Abkb/JNyreA1mtzJ/tkIiuxv7I
xnDPWfTdJiWZNYmdO/JIE2eqvrEN78E3kmRvaZskDgcK4awe89KEgwM2ZJv58Y4T+mqECF5UsmAJ
ZZXzxKE21LfJocSQVQYQs/7UhAMqR1pJAIk5VkYElBDw9yRiVotiya2dvepsI6ZbFzJ7oqo4zfBx
0WaSUMcT3ZeRnFjH3EPQ1SiwNMpLNq1glXdesQ+zd2aJ36A4sWdIVOd6whs9es9JqKZtpmI2gjTc
FkUMujGKLoJZ4062SJx6v8cHBtu9qLPbBHlEzSGY9aNdxGnBG9o9RP4NbXrGPtEuIMnVN95GBQS3
d57kgD9NDCFTZvkuaxJPJSIHVXj5plFJv0GyOwaQnEwXg0eFZiCq2H50i0XZ7L7K8n7OY/jaAeiV
DMKQ4SK8JRQ7c2S1AZKPC776mhsTWncmLofMeieEB2lEhZQI2QceULU1p1JfKoxzQ2t+6S2nWbtt
fok4CK5JuT+UHhNO26k9Vtox/jTv0TXe+qGDjnVAlJHb+sGy+JlGiFaEJwJIkb9CC2hhfR8STgMM
nKhl2Hy3hQvkx/ceyj7WZOKBJRAmkgrYYQ06PceuxrupP4SpRdhZivUx7bHzDB6vMZeuz+uP37OP
IM6alOM2zSom7fbJp5pgqfiavFT4c1f2OL7mCaJ/I+Ck7FvsLp1EL7oGTMs53ykgmzV2B+zAo+KK
HgnDa9AcomfHVmltdeRe0obdFcL+HgXJJ2k22Ij2fdSYBzhCK8/tXxvnc26170aQcTxZgNt4mFBT
bSJtn7VMiGZNCA+rZvOSNBhKYtG2G6PLTvYQH7wi+liK+rsZsTwzol+4VpTDjo/EN7+N2OVCq4gR
u7j3RjvVOwlUHkp7CsBjjtYWYXVDAvdGl/2FFujwBJLY3FJbgJQP6BLJWTVbBwEBuw84TlNgNzeB
960l5pQwsF/oeIpTE0q4tJaPjLrv8oO5+HqzfhS7ziiNTT6Fi/cGNp43JNZ+rNQ3J/BNsAnQM1mG
T2SzglAFxwVsH/2WqNytT6TcLT8H59HyUY43+jaOins5xfPxr6/r1oYlPi+6YrdKqKgEmhKL++L6
6fWBogTdgreIAmuJe6uzyYUadd/u+1zFt7XEKspptp9OKhyOUMRiwGHL16Y2fo/LIj5UY0N8gmUc
IqHFyWOQf3t9cP710QIBJKcSC+0Y+R/kgIIjl/2hc0eaTrkegmMcGRdmPnzqDeqS1UjvUWHXgcmc
QJEcWCd5/ZLvqrrDt2LkxaFMelSHKXq30uv9dQeTeG0V4oWqeNx45gwiEZB35vIWmtE2Kep3XaYF
getpu9Zh/+APEC6pf7wKiVptwB8L4JdB5jbPk2b/Fi4CAriJ4PsZ+09rWts3jTMgQW3TDdT0jIUT
F6HnGu8OMLTZjpH/RPTHHLaZzOme0jS6gyov8H2ijxewaKMO8ctMNReYoNpWTGmzHcpLBH399KyV
fAWgjeHNTL8DNEQyaytuoKXHGEtO/yomnpUuNcoe3tO68ZojSRfxo2/2F23J+B4eWGYm8c1AtNOY
0BGV2u0vy0o5THCdEyfiWFsSfWJEg0NDREM3zKgGq1nDos0D/zzWXXvxtcJ91JV3ek7m2zrKqz2b
1LhPJDdPmCbQCzsTUw58O4po66jF6JzzYn6fwMk9Mb248aw2vvi+wm4MKno1TmFwB7OkdHTzIDIv
ODQcLch8ML0nckKaTRghgzfAqp+1U9xpB/RzHuUDOu2pOGQZukZBiPTeKwNONDW3aKyik1gAhGOV
klWC6l63c4w9O0Y2b/XVvaBVthqBgnpFoC9hOqMJHz4VsRFtGG84F12WT65SdwR5ZpeqWSI0Pfdm
qBMkPRZPuYwsf8++OexddV8Kjewz9M0HJ34kw15thzCJPvW6uPVrM/5a1buW4J1V4ibeplaO3BhW
22+5W75URp4firzFEz2Sd+1NeXOovA+p17K8DyM2bf7UzKx2zcg+EHUJaUDpMbfs6uzE1VujGn1n
51VymHu/phXI7mo540vQex9ny4J315jFmT893tcF7JBxjE7VIE8cVLN949suFYrtnkfIch7FbWYH
0c0w3SOPx5EbDdGWkSREixohb6JNDMcTS7Z2mumx5njfRh3ugqj6ZFUFjikExwcPXNqFfOOnYIJ/
a1QKBRT7f9vmxaUq6J9E0CxbxHOfmjp8RWyUnNzKf5wGu7kguPhg5o55NkciQV16dKd6Nj6IKa4e
TSmPlNso4JVpr6/Fp1Wp6Nj27g2doui+0xFWzzJkoYYMsS/oH97UohfYq1LzRou8AnZmB+hrBZbu
6xev/2YAy37jP5Uzpzfb1Q+xLeKnYcg0PEOX/vvEEWAN8m9FlnT70Ac2RqEUDzGS9QXaVJEMUC3U
8sKF4xoUdtkTZcAkQHYD3ZEy2nv+s1kbzclOaWPMmFqrskIWTPlzGAb3OQhlcFBNgVe4alYo/eZ9
PSDh9S1m4Dx15loWUsI6pXzOQwuNb4Z1TMePOBo+gxJMB7S+MkdXh5z+ooXoeQ9wrE31aKwN4p5B
+3P0ZMES1KHYWaDGcDfybFnkiLFCjsXJzk8OQwoLs6ji90RWbKrTxrLLG8b5NpYap9wVdrDpmruA
gmw1kDuw5NzGb9KNsRwi2D2Bnl53sRsc/MWGbludC1PoY91jD7s+cB89znb6Zhs+K6k/omsTtFpm
n9C2blii2paPyLCmh1+ngHbKJYUlXYK9BEX/JpDEdI6eO3Eud3hVcvCR2xgEx6nHqsNp7DSb5Hv0
/TKUo+4fcB11lUE2ugk7hpAXNxoxLvcAhmRN/8SXF7fk3hAszSIyxl0Qm8dCYuqEfJgfdUMRYk3u
0zS4bzoiIAJe5rK+ms8DAId9b9YPQzMR485yvR2d8S5JQfDDS4xDuBKNRDlWdfgNI/AaGy0Hqv8u
PcVSc8aTJGjH3TeM8+PRs/XZmMHaYqVAoFk4xyyjG62i6rvTZMaZ1f9AF65eyc6eDpmPHpWSb3Ll
sC87Ur/8OvhQz17ykMDK8J3oW2cr91RNPOPRMUhPaVkdKckAbzbRjQnCdFUXAUwfg8CHusRrWFSh
PFDFRqgz0dhR/dVJOJ1iNYKMbvIbGk3ZVgApYXiC20NkwUfZGxYkbeNpbMTSAVmBLnG3GFDItYyw
4Y1DcCcyGlRBDkGKWhIyOY11Ey6j13NxpxNR4d0iiMQMM2uRka5S8HqnYj0NmULUQhtssqYTZSeo
gnS+l4Q6DSPAKR3vI9d+rBlprZ0ZjwGZSumS0eugBt12KS781HbjfWEwx0DBukk5k8DAztemh38k
NOSXxLQEsIvmBphgccxHfEIjwYRxne8ZKZBChSloa41vtOYMqjVaei7HUPqLXkS948/qXdAkKnKP
Fq5aWj5j0W7j+tXLrPg2Hh+g3NqHORP3JqLEPcoZzZjYv00KWx4rC5tcZyxAlqED1t0wxsaWCGc+
2tIM6VdlAg9oFqTMux1/m48tx4PxVtbuN2UX3c4LsgdJnU3hA4fWqD65bAy7CByBb9qH0Am/FIEY
tsoMBsxYSJeLbHZWFevSegZDvB29zThRV/PDGKYQToEFv3roszDcmfVXTTP84AbDoYpRXRfuY2T3
+aYllQ6QzDdAy+Rahj5Ox1y9JOh5IBZwuLZzRmnKow5KYu8kVE3yO13e2CyehOXjRHTDL0NBlFXa
4/UbG7oEg0bXkLHs75uSOU1beIdcyG1Qyo9hFH0JGpiztQRQVbp+hLU/MVGOJ6wKVKuktLAnhgxT
ZbiBRQqjtBxzcCh02LW0br0p/djGC98iax7Tpnubx5ZL8fuQcFpQjJ2sZKjPIclfrBQ7P6UpkmD5
FJ9BDtPCTzC551nEMuTDog7AVxhIp72oAN5qbN1xeAvqpcXBRBo4RLZOG1Xs4XdwTCdnKRV7JsLs
eEtqgSKIw6RFQSaj/ACdKN8MOv/ouA30TE5WgEs4NAfEEa2AaapNlrsPs2G/TKJ3WQ8WLgt23sm1
q21gSayEWg+bKbRZLORyeRvfnXQi4LRR+dadCH6gOU3LwzwrO5R7hq+s8ZN6RyLG7eHrd0Fw4mYk
NG3VpoSTW51JQiFNIKDf68DjAD73NDJgxalh/kD0zkMw+3uAp+1Bt4M4qbpX29qexnt07elykKT5
1bA9JMxI6WoziBsbJGBm+jRSwp9xNUu0c5uJoze5QilnUhcvJcqadMOyCtjBVfbJSRquIDV/IYKs
/ZAmsXPnxv1dR27Hg6XDQ0Cu93MOrWKxtTTuZchZE0KjTveWwTx5EBziC3J8wJPQ0vAi8t+LI0LL
+kIWXxk4H0rff3XzCuDI5B1U1np3dYVWmj79bk6adCdgyw+FRflk6vwumfsz2TbjU8HIcJWX7fNM
PsI5tkv/Yncx5yt7M8gg3M+dHexrj4NSXeiUlpNckleojooaC2CiMKm6jPMnHCnMDbj+OvNDHg7j
VtsLKro+Gb0dwQhKvnWGpJVDkPpNUY23TucP+8mCCC7q4q2ce0qMFMqVNPxXJFs4TmopPloR+nZA
VSti/fShxjzVZb5i4D7elxy4oKfSebGDT9Uy7Ait6EWOFRg+7MkM16IDp9I3q+KvwSrVkzRYMDKa
yXdpU6/cVm2LWd0170VUi33pFZCYao4rSb3YUbd5nCWEmNjkCqLHLkqAlAGtJmh+lWAUzJSo5xc9
O1H5Thrxm62gArWheQMP2b/IpD9kqEmOjV/X60rm6zyu5N4yc5AjDjs0MySMZXHtcZqo4cvz7Rg+
fTxhXSTXg/A1PasO46ySX5lHt3hR1YPPWryXfg6txFX1WugG/WGJpyl1p1tg3HAfk5C3h+5l4tRM
uEb7AX/N3pVUooXCsY37wklY3Tqbw88UFpy2bEUcfUBoI6TjfZcEj13jiFMYkUYXjT65DAB4tCpu
SmeI9tOUndDqELdjeER9lh1jSebhZlwsCAE23RDONqZM60vY887FiCNyTA3oDLKjYOUkD5qhKA3d
zGmxwvdc7SH2grGhC8kZmo4g3BR9CJURn+QWv5nImWemo4o/1viYW8FRpGJysxboUoGnY/hQXj+x
1YDgdsoIdoRounUPko1hu1ufgzg9Z15LaHPzmTi8ck+KHsYCMfhrJ0y/TwmW3XqQX0cnI8/En092
PlGhk4e8afW0VxGu0WZx3fkjLAMPVPLRMDLjKVR7P3M2TeIxMcTtded6AGvKbxim1tFY25eqHd0N
EhX81gb6T7K/D3W1K3mX7gywp6Zs2LxRzwBybw5G5yVMzwaarQNwAiZrrdYY3dyaKzRuORbqJF0J
o0VfYaI1U5TX2g2JAvK7Y5pRUBmURZHFSNxAp7SmN06BQIbuLikoPiPP3lpNFpx8Gsb3iKieBaq0
VZVYt/lgQwptOcGlloK9Shqg+9kaC4yRnFUukID5iekXqmyf3TUQu7BxvisfWkDqIxk0k0NBMBET
kGTZNjRK6mA4sYHe9hjSAFundw5JVUzr9cVqAK/lboSEtqsvvdvc9CokOaCaznZf5bdqNqk/Z+JM
0cAxN0RLjtFy7DduP+JfjzRuGzGZm7BXH7D3sVYa+YdadPUuDgf65UKfZ2yfmwpdxsbpnfm245VD
T9OebG9hvukeAGngz5twgp9dJt0RXcwhwrgoAwVzRBnmmoZEw+iB2jVtwM16dgIHIEJ2tajmV3HK
BGXCfJaaBeFWqTfdD47g0Blqf+t36oJqAUimPd8bbqm3kioMt2qNsMFrMVJqu7htanPa4+yq8aLi
BsMdTQkq/fCU9R9TvDLCusP9ibs5xB7ijShIYpx/XafkzrJpu08jkxxiip2dX/SPEVLBpyKwzlnD
66ZIpzuFMI/qsYMu2X9KePlwWjnzqp6bDXTAM4Y2IoHTr2YXH36CTF9x09evXTnaf6NPoycglUkQ
5ikxrPoiM7Y4gj5due3XNOffw9qvH16/eH1Qno8FUbvDmjCAZl8h0bzixq9ocmM22z/w43998cor
V+xdOSdt+OPXf6lDrrO4ZcheeB7198BqgXG5mZje6+ZEdMk5rNgmM1HBqbr+5viaHX/9UBRlccR7
wAZSkiD9rwfVTzmErH99jh+02yZu+mYs+Y6KP+80Y3xphkntyH5w9oal99f/99c/ECp0KVtrf60Z
yfz+bLHnaVyyVvrHs4+Xj7wOcIJKUo71f1priiTtTgO3f14QeuZdgyGleFIZMczXMOwgQ7vnurRC
l/93/dLgw/fQkf1kF2nBChpBU8qy6pjQYW1pwpMaVAGIPPQhY1ZVRK/u7Lxfv/0K3K9tH4hY+axt
Sfdk5HBM9KO3vqrs/o/z/TzVGHFe3wuWwkS3TfLW/t2MY5nOImz9/39aZP5h4SFmiyWiSf6bb/rT
wRP8htkmsLGlOJgz/rLvOL+Bf7YCZBB88U+695UHbrrCQhZqCbn88j+MO9L9TaBMFp5rmsJHAvU/
Mu5Y1tWM8pdA1wFgzoDQRvBMPLEnHfGTmL8x3VR1KopPVtutfTt6qM2y3V+vKQ5qhENnubN3snB/
/ez6sPRLSFlKD2LKIH2Z786Sxnl98KuJnOrrh4LTEey5+ZaIqk1oxzNe4tw9pD4RxYIWFyeK5mLO
Dn3f4puLgy9KyuZGKMibfTDspiIY143AB5gU6SUcGWqPuOnczrwLC5WsRzdSFwFqqWzoS8CKTLek
fMN+6mYmuybZ2PN87rqBDnPmkiGDy/O/2DuvHcmRJIt+EQdOd8rX0DJVVcoXoiS1Jp3i6/cwana7
p2a2G9jnRQOBiMyuTGYESTc3u/fcVe3lQJ7KTY1MibBUoscbnyZQI8nvw5vrDO6phgT6KghgrYnR
7v0MSTv/uAi+togbN8zJLuy9mMb0O6clp8SZ63xTxgReSW8qNkBmSTvtx+EkbVo9QVDRrjQAmXeh
rw7RUTcL0bHmzkBC804asb9SIqUtyVKZ+dCzNDgPBjBQW6MvZpyiCWsSgHOV+KHkZ598FIL+Cjby
xpRSI7BxATmLGM3rUxZwKrcsyYH2aFZOaoQusJutJ6cd8u5KMW0nuOunk7hPaU2oZJdi4dQWlmTl
PuBfhgg0HTsTUodwKnBIRH9aNVpj2eu9B8/Ym6P7MIM/R4YXc5ocgTy5wCj6piG4DguPlsyUAA2W
++AaLhRoHBcrP23vMUikm9gEjKdTjtideT/SIP08F4j7Y3PQpzhMSDt4Ssx+/tIym6yHHyMT7GMe
iHJlIrkbpibDdYNRNyuzT/aAuMCrke8WWE/qDvK1j2VplfrlyGJM8oPXJAg5Olh/MR2XI+KW0zw+
Tl4RHTLM9Eh0rM8+or1T0Bk4nL1rTg//yFtzduvSPIe2+qFn8mn7oINnY/LxGrbxgJPyRPOMNqq5
h5zBiZMxyqRh5Oz8HgVdmOrkEOAA2bDnIK8yLKbjUE7xlvX7cab2WZeJjD5jMt8WjEfXsmbBrTMB
2a7rjHsheTPRV5DGpN9pvxJuLBxvnXkj/Can2A60Mwm5YWDOjDk0mFhonLenoi2+x1DSmG1wBGK6
nwcgo1BenzXDns0g7ZNIhpx9igg3GpWFIU2wLKp5cjDQ8KFRinZcZ14z8I7bNm1xBySaZ33PECl9
RO3CZjj3FkniE8hJEw2qhYN9RU84nIt3E0UGPvPYItALCzbRsWFFswCJxMFXBY4JAzOMhCSEimeP
zZ4VkJyKfU76swdfsiZTiWpQ0yKKCB03JlLfov6s6d6tGIbdlbB8uhoZX4fqco+QV6MkmMMHNTo7
3Fw7x2IUmmuL/6Ggp1BLRlFdDkGZRXBdl9MuqkRNrFparIcm3FVZvtY9+iup/KPNLvAqTXIPQRtt
LRLp1HCXT89da5CtRWw26MODzMlSU/zv14QxpBDeO4O4Yzv09QalIfMA62HEvIz2x9fnStpfMctv
4rms9g4J2esL1nusUDynsSn8Yxg/x0OLGz1l6x7m7WNAGG3nzBDjI3aPM7E9ooBymvVGBo6PKjW3
HyY9z/e6bd+IfX1NLHR3rUX/fW7r8tgEHmZwxNw2OECI3Iz0gJVn3pbd9bQNkQPR34LbYDIhrddB
HsOhCpahSEe4AMEpvV99D9IpIIh15t4EvIKRJNr3hj41u8Y52khhYP+GOLCuG+QH6Jd1X6ArBZKz
6SqPst8drp2B42BO3J0Fx2ienXsVB9W+dKpqm/btVys3yl3p+z/i2nrra4C2soihBsjqnmgVQgfH
Gc+bFHAzB8CFFqb9glvbZoodrGzk+03T9IW8crV2q/kQaLc9iJw4KEEDR4XqPGB2YCWCTBf3ErjV
QD8szU+y0Yc2i+UDvKRGBYfEFeW+6hYq4AQkH/nfXU1/fn5xR2imAbilrTd734dlI4q6h2lRf4mG
+qF2w/oAG+R7reNvSeEl50BH7LEMpI7R9Op2qbdtyKXd2OB4mqkLkATMXxrm9EBG2GUhpaLPYgi9
qmQK0SZm7peK4ec0llgjUus6kFO8g7UB/oupgi5mY1uM5EeytDwK61NdlhR7w4sTZ2+dm6afhti3
8c+walpDiF5CDD86P9ePRaKfAtvxNp4/Tgj6/HM7S2NtmWRGN5fBgypZBCdRjrTQ2NtC7dn0gXky
HeSGFZ3tLAgJ2TAVGL2Kd6nT+lsO6wvfzqKIOZRty10lv5to5e2ZQcFK9cWLah97hUbKoT9BtCAz
DYbgyLC/mkBRTYA0UAcGvZ9i9UmUOXKLKOLGXKcHVIvuzsWkZo0Q8eKY/WlY1h/GhO5AZRJGqE/W
sdBVSpBWqbaRMz470fwWW/RdEOOR9WQTIpD0H6Un6ShAM+pwdxLuiVqwM0k26LJk1zJ5dNVYcPE7
4PdMBA/QcuiQUAkypI7flCuTs72MuL0upfQWiFhB4WwsD66a7ddgyybSLIcQCd5ApBSjmCP2YQUy
dMiPYcHH6tZLsDwsGLaN6cahe+ak0Fhsa062rgYHyKzfod1OAAUeWGxFItiz1t4jHmD6AbItY4Nz
EjI7Gr0aNmPoV5fKBe+JEo3JGrYNZNTOzi3FSy/0m0KiV0wtunkSzFdjGgH7TtW3aGI/3dh3RlvR
45fpvqiwwkiH+3lVED/WG0+Opx8GTiPE8GfR0Iaw4hZ0OAMlazA++wJ4mNLhdW67OwCxzHS7kx/H
cA9j1LHtNL+lFRcv8Yj+IQyTielL+8aqY++KqQk2o8di5tqMrxoBraFDkNYjdVlx2wzvS6IMW5CL
gdsiP2UWjL/GPBUdNAuk4e1OO9WxGduPYC7jdTO58amxzR9xR50RzMUBnkayt91wV6sSiGfrMdgP
8xnxPQImmhaMwS3TfCCjOFsZNvREM4dv76bmGq1PcNcMBTQj3wtRTM3pJU2MlD0ngKDozTDVG0dJ
o9kHhYXCLXxZxsNb199bIXyjniwtpykLLDci2qZYK09cXtkqFuBdbIyMIiuCNf54Z9PmOXcw5nIW
AmlkGDGrYBUSnBqnVKSDTB9RDELeA3wsHH+X5vieZzOkDnWcfdFt+9a0D61W5oEtyR0CJXkWiH83
g219bzy/PDhtt5mhfpFG/Jnzk9SdAd7i5AiAH2VOPzb3cG735pHFmzMD+W5N3O0WR3ZBaXZQWkRn
X+H/zvuaAsaQP8JUtdvcdD6sDo3w2IC+K9LhWIfjJixQdJGBM+2qlM0pEo/NSGjyViGHIx8E5SZ7
0R6xKcgk118Zor1XlfVBukCwiq3mPPs53LLU/ii8rCMuvNWAtSJB057l8fay1iS50hrOWeQFKwim
2aSnOMUKeuy4ODZ9AqQqycpPyKsY4LrxfCFVmvs3So410HVIsw4tGyw+T7WCpiLTbJdqXb/kYXsa
Hbozdo0MlHIkOQtRXJOOgt22I4wG9aauHw0xoHsq3Ghnp8CvYOyxMagTYhJdOPfcFgOjienqUvkl
3LkhfRAL65Yvus4JRQniewX4rDIsYI4m8b1w1EK5qb12oRpDoHYdm/5dkkLk6amGkdldZpl+HRP6
p1mUkHk/Dvkmo8djmZ1zoRC59yM4uKaP3tOBmqSwoDDZqa8OvPv7tr6Eo4O8sYW8j88TOYDeseeA
qZ+NVNWgzic/pigQ5adyVMHWjFCRdUNx7sySsUM607pPm70Fj8dHgCI9+TTK/r2N/aOMCPMg9xtE
TaTWfWnTnUSFngzcRkfTX4d+onagmzaziiOO9NoYc3oHRI8Kdc7XdjhzmrXtdgYCXU3TqYG9FbCD
YePwhkqD5EfJsopmZM+t8Vvc5NZjxuy6yX1GbnN5VN2Yr5sK8Ay6wEN4ilqXeWaosQ+j8jFZ2FEE
0w2fsLsYif6e+SCsRkBmG8Q6COm6l8h28n0cfW+NRXNWN+NlnpNzxpiXKexs0WdM+3ffzkmjjO7F
7MdXt4ZBo8l2onYtVg3iDAxnb5pP7cuUqFU9psXPEB+DvvKZYy0QJkbQer6vMC/R2/dqgIlS7rJx
jjezTw4AAaOujQQaN0/WyPDYODHChD7c8oHjigu9b9Kh/TkYtD8DhztjrdvnECvawYaFSHzxFt2p
v5ET59HsP7lRfylC4K5JPbMOuN6xtOgwWl77ZAjSafzRt75AtINUW24hDhXfSctcOxrsVlPVxE9n
YMRnZh8he+BtOKR34zRewjCGEiqzz50Tc4O2l2wriD4n8gOytSGDY2YodO9L3iJ1eLGWXN2bWZBu
O2cmriCG1mJq7ytn+NTHoKfZ7od7RBuXIB3Voc1ZVomfvB+H+R3x6cMoZH/RlpbwJCHF5a21zhgu
UFi1wExRe9usySTZwGGP2ulRasamhcheSCqwdg6b+9GSzq6xJ5qvLixzXSHytuxx3yNQ3oLCeO3U
IpwOhgEbpGRKZX5rPS/jOs1/JkzioyaJryYwKslmmyozhTOBOgO1s/7sp6Zzbix6yVHKGj8qdxNS
F1wKBCubLK8xGKqA0rIMr1XV/oCl5Gxp2m/tzP0U97zZiSJlKCXAgO44HQC/qGqscihFh+alccN4
63Mf2I2WgxlXaJPE1VXTgf5FQgC0CI77yNxn60OEiNv4tXHIeWB8CllNyE8RdnBQ3O5pMtxhM7su
tQ4BGbFrtDDboChXpv7RxuZzO6J6gz2nmvAsApDKXcUWRmwR8RvRJtPcTCq/t/e9TJ8seAkLs3Q3
xG2+pQfRwc4i+8McGbcJaJbo0yEWpYLNeWmSSpsSQ1hBkXbs4lmW8Y9Z8uMYzLI9Vlz8Y/aVyveL
lHD2u6C7hAPndlFytYncR/nQVKSXYArhdnRwJryhBcVb7SLBES5/QhEy2K1q8YraXS/TskAzMbfr
5h7ufDzg4EkCD+CZ2TMUlPJUC6Q53KeYUN1eI5tQp9uz20OFk7cnU9RzWhQmxiNWZAjOWPNOt4fa
rs1TuTzcXnLzJh9BDkzm8kyequUhYmrCctQsBEmHAa0VISnO/AcnoMd9+23tcgi3h0rV7Ynghz8O
QnSgt+0M7c/oBjPf4+H27D+9bIeGMZvRHt3lAEXOaK51v5SiMHGN8uL25VGO4zbVzQ/RAP+gBGHr
Pc0UTsvB3p5BUbzPKPN3+ISQut++ZsQzSSlxeCRZXp7ysJe/3iSVAEU2JSlsxKJ7J6frNbWIcpNT
Hz10DAhWoCXQhCwDczr725obz6lcHm7PfPpzv56h5qxu/0dHAYABvQGG5gyYaKhmuxM9kw6zbtgT
E1QOyJQ1iKk5GfqTWv7dOLZsQPmYLFw0h0YDcS1qQjkZh/x6QLePePSPL2pWFM4SczHr9g9Gg1c7
EMR43p75y8s/vlZQrTNzZd6yOL47h6zW20Nm6GaXevHnkaR6cAvmUwj1EgzmgqiLBhNsA046OaLj
+uPBzER1osiusOZjliVIFiFM6cR4WJdMAsAsh4nl+ZT15Ne61Oic0AyTrYa0zQLW6prCCw3c8tJI
ofn6PcoMa+kQJjgDTylX4tF03vswHE5IeIt9HcWXUS2SsOXh9nWvTEOAPTH4sNIjy73siqUCnnqN
25wtfL1knxLW3W3TOX83E7SxzHTS0c6WqTqjCGMZ1iCBmtctap7THw+Mb0kacCZg9WPxePs6vz+B
VwNPEcs0pDLSTucl57QqREQXD+jhNJnVPoQ8puwUDVZFmFp+G338zwMmr/4ETYg4ldt3HtTyE8wF
ghYvP7BejqKfMkENvbxewrfWRcaMNWjKz6XNeZdYwAEZd25C9K2di9BVCbZJRSEcRvZjuYu6F3+o
KNf9lHu6iW9qBCGNIZ++yOx8k9gNSZNTxyE1roFuj14DSdoIpnE1p6DKbSPFl1PWpGghN/Lc8jGE
Za6Ftnd9Yn6qlf865QWyeeKN4yTal3XyEE96ZCtdd9eoI0sNk+r3xPhk+RLxXE4uI+Cjl8kOLyoB
btxTra98Jr6IwJg7jNke9ew213TpEpndZYZl7xICVw4YjdFSsGk4JFYgN453MmSebJEVvIQeXFqr
o4ua5buu94l1BBrALTX7VFYezuu8+0lJ1x97m6rUSF/i1CJNJOF+KdC1T/aGSKpi7SztciYDq7kM
9M7HqHWflPxYz/AwxoflVY0MtvN6SHdJg7s8G1DIdQ6RW+p7p6Budz77CWQvHLnxznidzuuEcLwj
tQNFY7DRA1550BZfjOylzd15Y6O0QjfHhksyusb+ZuzKwT22fmIzpkbAkWaNc3WL5pgm+sXHaq2b
Euk9hpG1xV+2ytq6f2hJWWgN9VznCE4xW67ywXgtVfEZ1uS899BDNfTK9qYBadjSBBDa6D7etQ/Z
S7kAVRgfNq8xHL0TvXt6G4Y8uqb5jpc/xQkg4fsXowS9/JJ0aD3oZK0cOezBs/ZrHz82287scQxt
FxoiGVUu61sNW2/rmv2btj3KvZoGVOd8YWCTfXV0/164iD9MN/raIWZkKmsQZD7wYRhhT5TeUHzl
DX+VWbJF67HzGS6uXFzWYCC+61x/iocQ8xVpTGHwMJNJtQEYRWcbx0iH4iijLbEaAXvsG0SSxMmT
Es94g0qm9JFqO/fFcAgwiDMcD8RelS72JmtI1k2IFiEbwx8KmQJiOQy8YbR01/TjXBvzwZQ4Qeqe
nZ1AS2aW2QWubL1Rrf/MDmEEQssWs6NGiNsPegUfw5gAGrVHBMV0GBmFsJQgZnuYyL6ly9GKg/KY
hkzRs0YVR+hEQ6OK/uq6LaJzbj40T2i6YfR6w5US/H1WXrdzUKewIdU0QuuNM5bDFetFsngMQMNe
ubQ4u2zrLpmAJoe2/W4hSzgU/VOJHo+SbXwRZm7tQt19EF2VbQwb0jbVowk9P6JzkVD4QKHHi/ke
8sGwD7c3cC2tXYIMAc1Rtmu95EimfbwCuYHIsl6GUHnweZ440sD2yp3pJiRMwLbl4loto4zM7Ulk
A1a01rl7VCBVd1lMQIeb98mT9VDlcbZRLkNcWltLKphCUuh9Cb1SXAIEvGzP7Xtcx2jakkAzQ6/x
vBrhuU4+JgvnbFDZGLAn/OqYjuIoMx/NQLw5SfpBY3th+6PwGapj5ZnhmXsrfmjCWyb+2KZztgZ6
lxXyElLsSYvvWXv3CEsJCpDN54jBCluT7waiR/Q86L31aNg4G+tNK5Sz8zLjm23lhBlp8bMhQm2Y
R/OljBEZYjVNEQvmn7FtR0zVNJ2CIO0Rk/nOjhBbdK9I/lgXYRR09JJ9Gt0rByHq/WggQkNDHTmE
DXTyQRzaetuWnHlBVUN5Kls4vIbzpWjLZ1SQmM6wNsGvzXch+Wi1bZH6lZI+Fk8E4Mzc2GUWJtsC
XicyeXpkA3fwPtJIXaaLVPYdNyzMvDGbG6l6fjetSTaXdxGyRR0TX9jUL3JGTWHgV6p9xF5gFOaX
QXvlpiPImJPAPjbSuQOOTItW7irVTAdCwS9W7MPJIJ2hA7i4N7Ek0g/JEU7FV52GJpsuiLbZElow
fQ2Ndt4nwYj3QTuQ1etXESmDNhYeD5/1v4wahM2kImTQl2MAFlvhv/bBlKxRT5lcM8NLFFR0k92T
GGDPZ9iE9jinPw0WcvUJx42E65cwj2HDZ1dslcsvZaZfayYHaLZSPG76S1wOkn2t+dSOmAM6YgPz
GmV2XobDRYv+vs2zH4v4VTvraJoLQtbpizG3zGnzB/ExWb52+8btITaIjcgzrzglAOLpaya7m3r9
9lDXFKc9N13IH7TFpiI8xI51N0BsFn7zlOftsA/tdVND4dFNv8cz2eGb4CFA1fXr2RR0KDgjcOm7
NjA31bj1UFrHlWS00hv6jG40JJiF8ak5H/tYYHmiJ8mYziK3AzkXFB+aq1Y5n5Ckj4csSK95xsLj
+9V9NLKM+4npAaIdmpGweOuYCjFR4cfjafQH4h1o3G4ypIMnFklSUSeKWOLk0XS35fH2dXA0co8y
kE2991jTvicogfFknD4NQefshMr9k3J8CmtU9Z0dnyrZ0ynMZ3aljLKOrkch5LSLO7mzh21hAJ+V
QuAaFhnZbrNHPI0JqccKBzoibK/CKa6yFUYLf4Wc3l774A1YploinULKTkIK69Pt2e1hSDK2VLen
SA3LU7kDzpOS8ENjaEwVoTKJ+aPqreo0eVzbmUUBN5kIh+mWfQ8FapYOPevJLtHe3F6y1atWDtK0
ZhrofyyflhvE//y0XD0PeyvB6z+6BBZK8Pxzk8Cjdt2Jhj3RmBBhGKstv8oaC3rnYQEaEAVNODyK
PDb2ynLyQxLY23yiDPzjQRWUiq2MaeXent6+gyxyF+DnxywV5WdU7mQ4FPFdEVXv+JWK0yQW2QvM
kqtRDO7uT1/rnPaqTULmpomdnzN34W7ESDQsZ7e5/NPbM+bR3bEvXjCRqBN3TnVCes6VgEhu0Tfc
SEx/4Jh+kZqioMPVkdObWXYRKEzL0+3Z7cFORkk0Vllt2gFbh9SkMxT0qeOkIc2Hft7JaPdF0Ian
2Aea7KiRVMGq9ug2L2W91ZE0Kd2Gc2wp9W8Pbtz7O7jmuF7Z1nWx96Oc6JKyrB9dRvO9ik457GYU
+Jw7N5EX0jqXbctI2yCU5YmBHbkZN/VUX5EYiBscr+X/KKVuz0AwL+5NtrBFhI6K9zVHDGz8tDQn
zh8yKX8RU91eqpo4LuVyjto4/AlD7e9SaCenX2oR/A1Z6lSHDaZN0n4GZC+HzrHWetkj5stu0Qcs
uJ5C+ri3DyK00/KUzfhFV23jOhuP8TWdjw6CxEhJXpVkP3lNYZ9rZZ47RkA0KPPR2M+2vaCZZ/qp
fnWIoCqgoapKve/xMvQAeE858fKB7xe72+8Z8hyF/GAvt7wWJdouUMNj5+EPcd2eWj0oafxaHQer
LSBw4DxvGyGDhAKdlm+t5gpTy6khcB1C6iK9c4E6n5YF/lQv3729xDzT7YEiHjEDsa1bsM+BEkSI
4KYkDnzZC/pRjRQR4ftetzOToYjBE1GZZ0v1Xx05PSVzAlNk2YW6tledUPajnr29HkNNz7OJeS90
2Z/drI6PFW2FmwRnLMYo+/W0XM7PplXNgenB5nboUf02OVmDkni5U2Q0h9dKdle35SPUqcQfa9zO
52zDcNbfhfySUkygRZ3D7adPfcypdHt6exBp/Ot3M6qqT7cH2YJWpev636+1Vu0aBeUjvuWPKFR7
Z4i8fftLrrecXZwhJtbm2UALu9xclq81loNClCnE5vYXW6T+IiFc3gciRN5mywRsizFRLG9PdCkQ
45zchZ2NynZdDqn6dW3eDlFPdU8Me82cbtmWN7n3lcDQ52xpj7T1FO6dpZWyvAqm+LseiV28SewC
xodoeQMS7FxNe2A5rNulcnt5e5iXbwx91G8IHaECWv6XcTKw8yt58Vv7LrQy1CV8ur/0lDbp3JXa
pViuVnrojzrPyUxSXPJ5zzy8mt5YwQzE33m2r9Lm0ch2oHI/qd5TBz/t78zCZPsQBhiDTRNAOpiH
zkd1G4sHKgiakdy5ZAZxqNGZZNoaTivl0L6uTdhLg3GSJe+qrPS3ir4mtuD8yavkW9I5707m3dWV
6W/YUVp7/MVEi9r2hWAqbH1JwnIuuhOGm3PrVu92r5h3IKY0MIyQ0IgqZ4rQGLT5R+jLed1riCMZ
QbRFFDBxpbOoSdTY17H13E9nVQfXJXGjlDYBNLK/S4bso2wzbrbWtR/ygrT18hvt+PZJ06vUQN+a
MZqeMvx+HfWYFyJtpyo8urXRbVxPkAKZOVfa9A9eEigy2k2XwL7Kgqo5OvE97s6UcqIjX26ytkqy
MaZIpVDpQNM15TeuyBlfBkWZjAOPlRnnAZg4wGot8gemBcV5qm3MgySWTEXdfy3Fg+2CUImCZmI0
sYx4SmpUnYcbbxAvoWXc+zQuwIek6dEZup+mT11fR/pxrPHftKWBm3O5/mg694ckQRpcNGI/ON7+
dhfxcWPAiFhuKOkYymM9HZEhcF+bOvPezGYDy1/hn8bcFcf/13qyBe2mv9F6KhvgyF9pPV+/YLCm
/ij/ldf+65/9U+1pms4/fBOOJy0fX9m2BYr1n7x2U1r/cJWjJFrAPyk+kYciefdc01tAnzeM7j8V
n5b9Dxs2D4kvC+LYMjm6/9ahPvwScv4lqv13Xq+N1NT0UXw6KIFQfv6m95zhSfVG2zuPDO3jTdGk
07Ht8CCHYsGi5cU2V/Ya29ZyO0FF6dAHKYRAvDOY+alFdgd3yD8kWS+uRpb+/NM7+c+j/TO9XP6O
NubofLgAroDd7vAGLZDPP5Hb6StYmUt37dGh1VvPpXXNfHI0OphXx5hdMGnmTzajTAYMhHVMOM/X
i1L20APJwAbvobULgSmCxVxFno1udIbgQqARgTPmQD55EIMmK1blTH2uyuDr3xz+7zTo2+Gzdgso
sS6skd84rtDlUuRLpkUs4Fi9N3OZYHxIatwazDwqIK/M+CL/Aa0iKo/3KRTdQ2fKc+640UVFVnyR
YXaqO68g1XixQCDO9Drz2a+aY1wa3qbI6UfGsm6OWrdPcmHBghVYgX2GqFMJ95Ib2ePf/E3LW/6H
QNjybN+VIHOXkABw9ubvf5NUcVj4sEcfOdGLfdMKFw0eMgxBYmIvcQW5kWlfUs4PVALeAtaqIX+Z
0XQBGjvsgVA+e7g1z26udv5ClbW8zzJmmiuT1HqiAKHjhQgAO333N/DhG3v63w6da8fiiuKqUr+d
TUVVBD3dePloIuMXDqFuKDeHvG7Yc8cBQbI6AvJco0Ob0iuWmPGjwvQID8+2DX1IYtPf3gDvYziP
O9WX9FzSId4zpVjX/Aln2OxXQ5M1h5aBpkRTRPeeoYg0HgRmO6ITXRcgXRJjzglKF5Zkg2nPWdYY
RUeIU5LE5i6X/rYmS4nUryjaMZGI98ZQlQdwcnZYCjZpZXiYgzl6rIKAKD2iNHuDhizlyl2MWf16
eyB+zNWMv22HdnyTius0UgnasdHtTNpSVoCnmES66cNnD7fyhvhVG2V/TQwr23KrGPcoksiRSSCR
WKLT97dnQ6ofIIngnFZG+6SkLO+wRRxL0997NV7DYWApdNLPzgzWpxlTc2uY9JUn3KTHsRUNtJjq
++SM/jGP2zdZ4PCdR8+CVVod7LxtDv+HU9W5MYClbQr1Ow/eQ3jTj24kH41l4uz2Hg77ptkHmDao
Qa0jepm7QVlM0af2OYpthZgHiRr0B/IuJfa+CF1KzzbWTKGpZb35OBiMzhvsh/40b+bGv/p24b/+
zWEv3O3fT1PkFr5DgYI3wP/truEYwk0wQKMRRizCjTt6Ylx/r1zggNIBpVUXpNDWKPNWZIMUVxgs
p9hIP7X+F4DX8uyI+OeNvzygDD62OUIcNhZbVRczW67+bxMm/sMNAc67os0ifG4Lv9+jNfunlKQ+
QqoCr35ACbD2pvQjHrJL1BPW5Xk4tNBInrzCQt9fpBczTJ7j1Ot+VSj/a9TFEl/y+/sG+V+4lic4
GgwM/7pYBBO+KyH4lPpCY64xrUvziqjGQQSqILwZ/Uuu39OysD7Fc3oN5YiTZpDy/vZWTm23i6ch
u2uKheHHACpco6mQx6ousG+hwyIR0bjw4aAOKYoDmwH3KEHyavIG77AHnIbAZFcUmCSAUfZeDIMW
p5Fkb0kaGb+MN//rnyr/wymilLAoKZa4g3+7k0k40j6cSPHYjvE3qx/g03oMgucGvUKW2E9Tm/6E
QfJoIJLbVsEIC9lRV5OG7FbGagatCX1w8mZSll3kMF2OZnGmEwmK09jURhGu/vqcdv59IXddigvW
DP5zbflbRgEtchHTXpWPN4KqzGPmNK65nzHTVsRj3Hu2hb4GpNaqd5nx9whzz3mTWMeW/USf2g8m
bJAt8K5vtqe9C/3MFHFt+WEJE9PbQq1nzJAeI5ncDzMWCOlodfSsVwf4wYFGa0OmCU7Lgt/A1p9+
ju9Ym7xqox20h3qlTTe/9JB3LgIqBak1Z/TiTylO/0tHbOZ2GVIdjBGRQapBy3n6rvb0kVXBI5Fu
7gjAlA9FG9o/jYTJZVyZ7GgZiCY9aBrGh6YfqmdaEs3KlKV1QqdLHysfr4GjjFNO49da/ijZ0H/+
6/fdWu4Vv91LkDMShWGSxuBzQ/nXayIhl6P3Jt98pAVCBoM76yfaLuV5xiR5QLwyPkEwIwqT+uKC
zLZfRcN0dMrJx/SbN4dcWMGub4nL8sy9VRh3fa+6tY12ioFwqI9wMDcMMaZzFT73ul0HijlYVfc4
FxQp6kFHbVhM1id05/6O/vB9ahTOZ88z1lkhz7Pq5dUrK1wBUzBcZWrt5iGll4qpA0a4Wvudtcuj
Hr4C6yCh3m61zW0MOLJESf3X79RveQC3usZVluVZwuL9sn9PQzDQvWknsMxH4OKvNI+Ra/bRG45n
NrbweTaeY0yrYGgQzcd5fkZ+RAYdnpDUAmo6BUSdqGq6FopB3V8fmfN7FQmbiXsaGwdh4scyfz+y
vAuBiEAqfRwW2nUCx+fBJyKQMfAz3mnvAnz2MpJJSn8mbjamkxV7Am3tledUxvp2+lYq1Qd7YvRG
y19dkd8RC9NrcQFSdZ1laazDwMmYIOCGtzqs8Gk7p5uujyZ4FAcofeJpUK+Dw7poDLMJBNKxDkxl
vhhFNhzxMBXGDOo/syEEWEWIhgk950KliGq61RbGWLtdTn7FhBj5tlrnGIXGAMk8gJNoZ4IJog2U
Ao1F6LxTuSDSD7U/TLnpLk2/EJzZX+hKY9WxNtQeJbW6fEEsa+5onzUrXVX5zg+HZh35VoiogRBA
u7QQjcdluIEvmv3d/Rft5G8XFtslwQVFSpAlLfcW6fXnncnspb5bx1P4aKRDeZcb4ActI0MKV0T4
eoyLbdff42AkUm2evGOXxCfsL9HnbjaaI8T1bB25X72xSe/sqbdww7gzAvOK6Qal9xF7uRetQZh2
O/hlLZyer3h/2dskOthOxDDelW2867s0fRDme9fV5lMajM+ddsS1Lx8SP70XGuwXbxhhlUnzLe5R
m69GgaEXsevToKXziXjqE1ypnnEGze/C2o7Q8UGHUP8CpO+vxcSfBIiZWpV0gt4PxYYVJzn3MN42
Y/bkxkRazhFVkgaR5DCqTzy0MlVEO8LB/bYXDZFJOWo9Zr3ucGHMDnz/9kz2j2DkGB0AmQrjILgA
c9qKFNudXQ/bvExJZjcad78w+CtGGuC5RLGtvNE8hKl88ucheEQL66CGdAZ4KXXyag5uc0joaI+N
T4c8hfHUzPhD8gwEBMA+hPZuTBK2x+AkqZAJJ62758cqxPdJu+mIkNxwoqMJtcGRCtroq5Gi967O
3qbGNBkEdFi4WkZMzij/i67zanJU6bLoLyICl5hXWeRVts0LUdUGD4kn+fWzUH8zfefGzItCUkmq
KgklJ8/Ze+3jUGvq7EsCW5jTtT71ANzQ6Sn0wEUbaZ9elVehHgx9Z2tNxY+ZVJegbGL+T+bWE7ht
msZ0FtdFHzVYY2LykLLW2AwWehqMNuWq0LtqOxmIt8XwK0WRdtLH9opcRN87HrkLTc/4BSHOkz1y
9PDx0hUs3J9GqoV/mMjzWAM90IdrSv/xDr7ve2vNHyWWt126MFlUqWCLCwOQunO3m/Brk8bznfng
Dt14skFbZiO6AUos0S7XGSYipkA/7Rwx9uQCp0Ubq782XXWogI+d+NgS3FH0v31lBJaw8KC0gEq1
ad6mEnm5nhEymiuHSTgig0mSCSQ37H9CUOxg86r+l2dUEGCbNr3kBjM88oVavP5te6X12l5zVLAz
OZUHz/AIrvAVCACnZqrE+davfbWa27G4hLK99AkJJrrtTU9u6+CDwu4ylPxbDr2gm5dj4yFhRu6S
JC53lahomo5FsxpV72yGkF1YNKPXNbLrmP+uyOy4o8f0A0Ovrz5/c0jJVUXtdFF0Zje9ADaXmLh4
AcYwNAAIAP3Ack5MCPr92IBh5a7mFs9RC9FuXiLtTd5WaMOnJpfRthK23MQ20homMu82zzprqNJp
DWjelwmJAmCNQJKeDMnE1u951+l3EiXGewr/Aidc0vEmtaksV31Bbi8MLIwhRIVd5RAeu4XjVsTO
Rx9myVa4M23NyaFLONT7vMKAFgptCQCd8c64kIXMxv9B2PmaDIfvU+hpe3T4Id4TwjEwabY6oL1s
PlpzxFobd7/cLp2u/nLhSr3EcUFTiL3dkgkRZvthyn8qbEL3uRsXi2F4r7xwrdWz/YpL89I0IUNu
xwL16+PJMuLmHWSJ+eJE5ikGUX1N9D2RvKTXWibzNg7bz2QGthhqLsTTIlsZnT+cZ4mtdGalNIxm
OknxFkv2QtkcA32DImz7s3t/1DLEz97onifX0G2uURzGQQQhch9lpKfQyqC+G2piONvUIel6qI4j
k7DaCd17X03fa4acOc7KFzuzt5ip2u1gzV9FjGS2qLE5GH2dberBrV5H+yZTkpuz2rixTuFWkGnQ
miKiJ9KGOzcbNhahC+uO3B+Mk1MTEAH6K+4M69A34d1Cbb9q/d5+MwzzTYsR508ealiViCbHV1E1
x39cZffO7f1kFvSCl4nKsOgOH3OQf89a4AzdWJXn3WNcSZLerG/nRdf457aOXSgkJW79r3llPGkX
023d3aTxtva1aP5xQZ6Mnki07aXN8TGxym5dz/wJkKI52hZ1kYOZBkSwq47JcuFGs0LG4q4gEA5B
bSTQuuAuxOMw7E2zOKSRphj7Dh9/7kb1GDs4lujN91gHuCiWCWKfwJ5xbAGMlNTqY8Gc32VLHyQT
+D70vUzTHxfxIiPUdC66PP7hMKEnio/ZZegDDTQZW+3GMn+L7Oitgcy794bFgYOCFtAJA7tc5ZyA
YjK5rMFITi6WWrZWAwEas3oxYxbqwiSYWFuyMQhTGNqu4p9kSPm4+NfNeUzLzazVYuX6jOlHGw3O
0JbvkJ4AVC68h8fFY17092ajNDsYANP+nao+RkiPm49rEUOHfPW4TSj2rjG0lpkrqbGT8ZLmNuia
bjE35S42WRb7jRkjH0Kzs0F+N+8rp3o1bPqgQ9S3myFTd50x9EbzulNTV9rWNX7p0oGTh86JWDmH
Pe1grDPPgbNVE8tuQ1EkBcoBkV0vyvhxXHsjNMjcf+3gKewiN8y2mpl/jH67B/guIC87iI+GzNmE
o9y5xCKvYhnimhAKI1mFkTRPSszwRFy59CuOY6P/1nztwzdxi2suX8+YHS64kEMD6rBZiHxthvRs
wFVDiXP20KUfSJg5eAvfEV5/HSTlBzye3chsb9PBe6WMiFDfVQN2lfyxV0fcBfHPEQma0bCjnRlJ
sQHROqwRIJxoDQXlogfIixG1Y7LoA7LlgtPXwY+adv+4CydaeXw87nHtcd/fx/557v/747+vgAlJ
rbtBi5G+/u/fWbQsqau/vwZ5PMQjNQGgXf6ux8Ozx2PMesjBfrhH9NE85e+Ly6UqInfxV9NKc94+
flCxPCGQGDo+kZm93uMVHj/5+7zHaz9uZpE0qfmjjREpIqgbPM55Oe1SoGmnysMdpEBmrryq+5mm
4V6bFs/oPM4bos7R/ToPlchygdyvWcM0tNYi7VjwoTRjBOrWpeGRFeMb5toTkKRT4RI07mQAXH1I
l/TKaYZJ80cMlPOQ6LE4lgPZzBnj+hLILrAirQNy6nl8kx8/flz07IOOHnzBtVkjPQHFlyBAWZ7N
WVCQ0JWeSK2Y94/HPe56XDxuFqK0A02ITbu8yON+kXv/uSYh5KBlT33cFLzQ4wlU8jlnYiYPhSRB
C0Q5oc5ad8C1PR8BX85HqBOtuWZMB55sFkH6FaL+iyiEt6X9VMHhEt2MlZGrZYFcDCbsos543PG4
QCsh9W26CDcqSREGKMgn74IzwOPCX+aCf2/GSzS1K2wOkb93ev/z6L/3PZ73ePS/XgYbLumLrYew
Y9QhTfauSRPBXA7PzLagQFCzv0bdmJBW3rgUQMVUHP9elLWDtPbvbVx8//zxv24+Htctsoy/z4hU
7Kn139v/11MoB1BoQB/fxD29jj+PLgqiq/5cnWEDMCD9n9/dJlm3F5xyBIB2KzbDIPSS//7j/z7s
7y/V8DH/4296/OBfj3tMw/7e949//PGTfz1l9GttO1sX35J3wJE0HP+8SVPvWgYKrOVPlSGe2xc4
LcUR239RBI93hgi2EqKH7jJQd0Xw+Mz+fqKPm+iI2YAVj6nwn+uPu/8+9HHt8UEnJKDNNFmWJwyD
oak1YLx5b6VghXSTun+cfbldUiZqNuL9ssyh+xJA4JcjYJrRwX2dlvXQfywdTsPuyKhHNj4txuoS
GFO2eABI9PnPRdN6IL7/3g4FXlitjQXOJQeZJAgj+/HSy4vGyxlVmEZEXyLEtlckK6E1u4RYeHQc
TB8fn0tD4bsz6+pVsqs7hItCxVw+4Ll7y5Nu+3gD//X2P+77x0ckH4fpn3f979Uwkxw2Sd9/x6/3
g8hSplgiqU6qmvEM9OjY/dotn/DYnKZQGzf5LKbnKgPYsZLsuCBOehqZFkkq3b0TAj6elhmmnQGe
RU4Ub2XXtfsByuC6opRESj83F0YQl6k26y8Cplhonb0SHoSIDpmvDpEeYSyqAAj3sfEJGNi+1pX+
ivk8OZjdtc/05gSr+an2GjOg0fIJD64V6mq7Wb61WYI55zElaiH3wzJwLkkfv86N5lIi2K/piJna
qb1P/Pgd6t8U+xnshy22IRblxP9eN6VxrfoRfplthQt8lszmRfPh6N/92HN2A8KEoPOMbyKLMAJj
0OhBZayrqJO3bK53BEeN61APp105sqHXbPWRzNP3EoX7KUnpQOkAgjZMmExqAwTETQt+3spcE0F3
NR0Q2v+YGQDvxkLz92HURnds+fGixbebpzRS78KpXEQY7s+SqLqd3vY+5Fhwva7uP9dllDy77Vzv
oW+8DQVJKQyH842hZLSxVOVt0yUd2xxomFkAAfZtlBxGvgy3qKJbheAaYXBSkYKpfxELlNQgCXqd
FFCIeNuvJSCUddKUP0g0Ky+DxHqblzBH8CywINUnKMjxIU/ya5o6A86J7Am4XvGKEBu8n21/TqbS
35s80C1RnSoNrwKA0goFpdr3DkC9DnbiIQQ6O6qMU2FaQ6gDB48JYvwxu+D3fClOi2O1RF68Yzr0
u6joU2Z64cCNLA3scwjbjgVzoHPRe+W7R2yAZr1ObeN95BGZYJHZm4FRReSfEjPSTf05c1gUhNHW
d7NVpKG0BkAzwz/jySBJSZuos8N5W1fDbVB9HbjGpJ4T6IYCSY/miv7J7LD8TZZiRll42SnqwHm7
ecpGjxOd5rnX2Q6jQ5kyxExhOcLi3/fdU4evY9MPtnfOB/keDa5xsKsETVqIhUbRQ9SF9DZNmBUI
4pQ4TaP2vQ/yzH5SU+af8xhLAKyj4ZQYn5qmjWttYJxAAota2XNHOIWDwNxyxN6/D2S5mGjrzURi
SCSRLKzgyRZ+lGC0N96Z31DBskPfGQY+3llU5AdyYCnYOVbRlCejcV9iiZqr+JgZOb93/qcp1bNK
yvDJSOzvFijsezSFpIIrdWGEV1yFS0wLtcpwaKpFH1+1783UiBfcSZfcbFJY59OPEmM/2X2xc1Ea
fKp+ZI7kA1+YGa6/gkHcjjrBaGWRNQEC+ffR8uSB/emSZq0veQV4a2ExuclwkMxNnKpsTohd/a1p
pvx1vMEwZ20tyNX8lsq8ecXUkYbmdM+sXeRE7ZNXgFuoHJZXkdMqZipq5C4lUm6u01lN+yax9T1D
G3g6Qx6tYi3Sz17sVPsqZ35Qlyo6+RCtSgHNyOS8ClpRbCykJzD7/S8T8V9nm2jk9WD280YnBXKj
YDRsrNC2TtRRE95LMw2MGjIqxNQQoNCaPJWvauQvZ7evrUTTfQU17WK2zsOL5pa/VFd+jaW74yHl
ziKzmdFdL0/11PfPSA9ezAY6tsvNTThLi2nLog5zP3EkGddSetc+hhGsXO2bzq742kmsKyo20eM5
yTHL5+LM2PWHqVevRAO+dpHydpF0g0rMl7SQXyutuTqCsAidXAHNn77pXQbaGSnNNvWhYCzjR8P6
paeH0fCbD+OrGZaEIMQa5PoDGnnjNSHQzCUNoBrs76PZO0GfDs+dSH+LLG2CKWduIiq6ucR9PTi0
LRNqPE2qORTq2UtqfTtMDnRRp5xfxoEOo1XyAVgOQR/sWnMn1d4MUw9c94zbyHyNLW8zMQ44i9ok
o8bz3XWhadFKeUCQVaQf8CLsBqG+zBC/tjIC/iGGEg9aVfsQ0V90DIXnCJj9eoqnzQQBe6/htl5j
S472Kf0oMAYRmuPxjG9bu4h+Y3e9fDFbj5aWhfQeKd/GS4z+XMyfFTCvJ492XW+OL5RyznZkejDl
o/pqtRnOn/zcWmn84kcQ0I04BdjYNkgUyzF+06xweHIBXiQzZjg1O/3ToH4kpt18amAbNrKek1WX
cdDSjQQykuJ+cN2JcN0hGukBZfJJdZzTvLyVGH8Y9PGFaPCUPA2d3R8f94RW1JzQe/7KUj8P4Eut
QZ05e0KBz8TAa8HcUkOZcxJviAnML7JK9wlkD8I+B3mJ0qnfjWLke9ETYmKkWfqmsNI1EWAF5RXp
rQv7hsMaT/64BLiNU3mbCpEfYQI1W46JdeuYp77lxOA6st3ITv10RHdVlWGsMAN8gM50Yc4syzZ5
6FuF0RWDh+9TepGmnXcTrXuF6KHvgpka6u463f5o6ZU4TAt4TB9QTGJYIy83w0lp279L1Y/vEsBF
pjsEFod58tzmEdyGBFN/lc732M8+rFhVl3aA59Uypz52Txo8hJNT46Fiod8zdmErb7t7UNER/W4i
Kju6oqaDcd4Z32itcPhqBIQ0wlpXVkS+EsGQ1ErjB815fZ+nbOFB4vkXO/URD4EX86dsAtryFMlv
/Mr5MPIu7JQxf42dxkaTHhOcpmFBouevoAjQMsVGAse6dN+6CmiurgkCvJoQT1uWfYnyLmSihyA1
Hs121ziQcoABkDkZEouhtzEhDmb+1bbzt2G0qWBpsfph3QGgGh3qgek1E3D3sogYnXGMbmQGVLvU
4Y9INejZiZcHo6U8dK2kNaDOPurOB8M746q7/Z430iqK8ZtVkqrgEG8QNUzmKuZMTxMSXwxT8dn1
70i5nY1Z4u2MOJSHxEOnbbD8U8JwVKj5ZkDOO/rslcfObW+zIdotgRDvCbtmOshz8ho6/QX3oCCc
Xs37GXKoF9qBlfo/kxoDqj7wdcWiL7ep217xCzdg9ElNbW33i27/pqrLA98c3U0pSg6XXv5imPMs
elP/CaqdRrLvfOHsBdFLuRsD3+uTzN23eC7mjxg8PlZEPEatVVMzDpl3sjOHdAaz1va+C6BdA9t3
wOvAKVR/1+vy04UN5ictTu7EmFfkY2i02QBuzVHsn6VT3AzHpa5HPbJNctKR24ydRkMtfWYrTqKq
+6S1S+UV5kEf9tk+MzwsjSTOLigZ6FQJUzYDLDPxtXJHIPImjmwcT5MTr+JiRACRZmyUidn75kf5
dy8mHELkTn0eyekZxwmSQgcWIctGtMZZDe4/su5eWXh3UY770KWDkY/JiZFgQCubvoo9fyO+Hdso
i0HLOGZj9LThKgsOD9q28Fj31nOKZgYrJyDyWmuplp0sPzCs4tnTgoei2AfgPK11H804/d4AejY5
ZW/SfTCTu3zbuTpCJN+7y8lX2Mf1b1ORQ7AxOKEsjOpyGs6UCljaOPFBwZt+1sK4TRB8Roe1GuLR
CWf0HRXoDQiAtyEM8ZBBSVp3RbtJCuHe67T6Jo3slPRS2+uG2ZKsheM0Zfq2b0f+HMqqFE1ENxxi
o3hOlTYcfACUoIG83xQ81klrWpJUfXs+TMZ4cDi33UwQnDi/qCpIT6CFO304LQMYW+uTN6Fnt8KG
1jOFlE1OO++SpobD1bl0lyzBlx7AEOhQnD7QDbzsu5DK/VW25CRX3xJLn56dVL/lvfUN3qF/c335
pQTrcexMG824bBX15hgyBRQi0Iz+VGUjqSsJUr+Y8JSLU7MD5sSC3HIormixCDjhNQtceGsyErH8
vg65DCwtLJi0zd6xi6H+e7r3nLH+5qoniaYiHjFVaOcQFxZ7XQ6YA+3J26K2/U1v/BnrKW9W5fLx
EfvsSEcFc2R8qyBnUh61R89y9k0azVc9QW3QEE6Qnd2o+Fbbo3E344dmvJYbUVXzjWBxZ4UjMdx6
hNKHRMxVRmfh/uzuqvP6QybCY2W/OHVuX4yuI0IlMipSk4enHDxgBrvg4oc5UV+opna5AerTN4gR
9LzFHYc8M0pyc2sTD7tjfV3TL4H0kgISnSYsqVU8yE2zFOOZNl0/B4v5TY+D4SEvKYjA9HTdXTx/
Pwy85TYD6jP5woHutfj1nKrC2we4MEpmnONxsnkc48hkNwAO5GFMxt8LGC02FvZoZjPtZ1izwro+
bJOJmlK3T3Wf/4IjQAzHNOsURxWmCdSjTlgYzzDt32NPOzOlqa7R9F2TCDU9OpF3BNHpJqo53z8u
MsSuF1zlX8bM7QMqv+I8FyIoPGzszPMLMotQIuUecDCbuA22N6+tV1FYfG0bG6mkT3ZP6MhwZy/M
1XFkD/IYO1XmcEzH0LqkYf3+n9YALJ1DRAZOxZ1TduZxAzDD7DILSeQy+xECqokwyjjZBJnv/WTi
H7AY9Ke6zZ7qLINGmjpYk1J1Uhb0lFAX2sX2R1wBtQmEftKe7VH9Yn/dBpoSn+aS0AEJKCYOpzJW
7IlOuRBfGfB5By+LfQS5+s9qliPaoFLb6TYguL7Hycr3JpBDBUin1dpltEKCqNmh0rV7MjVt+kIV
PXi7yaFbkKwMEqWoweUrTAkdN2NJ1I5VKR3aBNZi8uaqbVtWwxpmAEaemXNBwZdrTdsmP5WVDq63
mO9OXmibRWjTN8xuiC2B9wrUaIs+AfXVth36gEGE9UVUP/WZ+khV47ljN3agDv/CMdOeWuu5o6vx
lGX+VZN0aYDrFLs+1qe7MqGCdrGz5jBNsNXb9pPwtRP9BfiZaXnJO2tXRoUVODqxL2wJCdOQPiUC
rC6SnaR+NFONvIGc5CEDWdcuIj5r09rJl5ae4gVMBdS3CKQRDa6ESAl4cbEC54sOc9xrLnWmRPV7
4sVgVvEVU7WC3+agdmtMUKdLgyTv2p8yGcLLJKO7GQ03QFT++9RBhspLQvo47wK1kB5+dHaLOsLA
Y2kblKS5XQQ+QsGt5ebo5ES/ZepbXwsCvfZdZhEYR+jXVrPA+VZqcXCaz2QQ/apGZqxRW077LBT9
2SftNhAMysixNH5rOMCxf2H2w49+gxdCnmaSHGeO0vXUeH1QOozPs2W4HYe5cdXIrWur+CwZeSGE
1HGwOaCTK9cf7/GcYp09KC0eb2PrvEmpXcjrSna2a3Sb3tcPiDvUpUt9e9WBp7m4UX7T6kZfO8uG
JKpFei3m/svcxzsXN9rPEVA+jFVzFdq9+TayJPrgq16HpmPwO7jXujXr734x7Bo7/2GaPmkhtflS
C7ikWYiKwvQtEm2tvnjqHSqSboh2BLCE28qfYcF5MFsQn9yRX1qHENCIm8t4SzHWggd1FoajEmvU
OukGLeWyZRhJsWPk2ZoI6NzhAnEdUVRlbt2Q5AZi4Wx6WQzOx6acOSIVu/WlKEkNIz1GAPx3jC+Z
tMsmqGPEl2QQLrmU46slCOcNGfMzMMCJPqV4MbrsGE5kh5qht7HNHgNZj4+rr7EwtJ2dML/TP3wq
KJhJvMeZ/DpkmXbshZmSOMcwRG49G7jhw5LgeWxewFU4fF8jUnaj6JPcATgy6XPEcnGNNULGlQnM
kC25l01IeWK/2KolkaztS9b9GbtWw1ZvzRxF2xFvjuOyzdZuOaZnT900FQPhqFSI898A0tG+aWnp
A8hKtAMjeAs10+yucNl3RKwys28L2z1mnaJMy3pz11WEJBmRveMbTehmwxe1YZYXajeznBhdNfY2
SvX+pGfeSsSom5Zg4yk+yGWZHZVN7LYbw50d6hdiVslDdy8WI/wAnTferNLe/emv6e1z6lNRN9JX
NzWzXWg0SKFzGX5RspFbghFJTc4lPMPxztkoOWut+/XRggF2a69FbBpB9s2qcoNpLoIgGDV83WDM
MUQc9E0bZf1ea34ljchpp472vRyGn6JwTj7xOds21VHq5+RTupN4ES0UsLoSyCZqRXVQ+UT0GeqQ
yYY9qwVfZczkb/7tJ6tO3gpSGzctLVOClQnCKyXxMR25zutxkXDEof69M7CReUA5N2bRFZC6Jo6d
uHRuZq8fE2XvJjKi9hIR98aZy3mnxWEdmG5F+8+lsrYsmT+TZfPmDcmzv4DF4MVNW3ugAHH0odjp
fmXvqkJcp9btT5Ihgn61K9LWhLR+9UgszkYhNhOZ0eRQo55I9IbDzScqIi2APUPJDlGmeP1mTlz4
1/0CEPGWAmNA49hKcYmzoTilWXgbS30Hmkd8jPJizjHJOwV9pCLFfSLS+Wem4Rgu9J7jqZlreACE
Zxl99eshhg8n75PAsfbLil4V2drCC/eAyzm98YW/OcC0hfkmpmn8PVsVMEhBNW3ZQzAYnxRcya0D
c7a2mim/WF51H5yEZmOVW7u0Qp6a8W1e021eUJvNpRq9s4iM8pm+rbk2EgfDtRe/dWmd7Bk3ox5I
hHdGcPQNbm1zqgFmonq2k21DGOIqbRc2Zt2iePAmRh/EQzmhs1Y6pFwm7JCGe53JNqnILpTzV8VI
Aqku+pAFApXWjtigKu6DVjfOcy7tS4gsGrc3ftkXlcfyIGK417SVQC8srcc0Ishc6+5mNtGlhyO/
s7v0a81m+Jw62vsQMn/x0Hyeokze2mQRLwK0Ni2GnuVoRMfRf5Zu6p4eF1CMOOba4jl3Qwvlpv0r
Zo+KcBj13GrUSiiKV6rk6lxmzvQlSyABh/G2NGLsDWXmv0rbf8n5IpwiQoadllgM4NM046acFlcW
dzeUcO3NlCR4hTohMogGPdquGiYb189/1/6gk8Q9cyJr5cXKCv3EkKU7qJmw0xhM31Gg+Tcy7VzD
53pLpjR7aj7NJVMrqbI3zs7GucSuumrqva2Z6YuOsh4WKnB9ZKDq4pPSDOSy3U9t7iHiaMipXnoL
RvPMFkULYIcm+xmIfx0z/9C9Jgn0n1Osxad6YLXPLO2l7Lhl9hhyO8O/qCI7aBUBqrXWAG8wzO9J
3Xtbo4B0WHk1jGGPLm8CNmCkqHXtcgrwONDDik1rnUFqp2GTBColzlPERhhgMkYupGD9qwLu8eAQ
PsRmxNloYf2it9a0Hw2C0GPLfS5dtbc6tHqVZ1yLMvvezYuCZpDtc0kaZznCVk/Zq51kJbxDWtIo
NJKqOxHWtK8mU7+RxvXOWyC39kwJrizjbsX8+yUTyjXi9mJXeynxmSXZYhYV8R6NbnP06LDEsIL8
2jHPKtc+tXEAdOvJGZZxA5I5ee+iYgqANyoI7s5AYzW5hGUWr6N86M65B+s1nHqidbJPvyK9wzOL
j5TVdGUhX8HxA5cx6yBpmBaMJiNlNXKSaiMmTBzaaFhfwSGBMOy+ZFUeHvNWe7VkJ6+gztTCCw73
hMtugOLMT800lPdw+l0ylN8OMbsLWj7q7sRhepsyAprc8mujS2h4WMaQ5unIaAhaQyNbdpe+BPk8
CPYPJnygcRAXTEfiAjPrR0HK1KHylHZj2P/i54w+aNc112kkbCdczTSDXjjngIoioP3UmtuwxbSv
4dIMBv+Zvnf2omm/c9VVe2aGA6HzbHVGmZ0nOiMXGGoocaKEo43YubOTWbfUrqqbb7jFNW/f/tww
B44LJNlrLUGw59ile9IsBKuAMuxtYtu8yWzOXhNz5CAxouFsdYIItF7J1djMbvAwXJgjFZTZsqNk
VFTtF9TznBKHVg+MrMxIq86jSr/0S7ykbuj3ioFVG/fO9k8osDQaOlFm8Ngp8i+g+k21wG27JW6Z
9d4THQJbx91D/ejXrq5C9ug076Z0uhOGU7ByPDWxMd34C6jQiTXMRxPyZkjmA5rffcWHtaamMTao
Q90LwRwfc5EOu6lHwlFHhrOzm+xbtKwnrgvUtO60p6iFza8PagrQMWobykg3ABGwZVP9lINkuzA3
0Pb1CG+iXsaOsuW0P5L/4dskrJdLxVpSFiOJSYEHcnKg2eWtNPwXq7ID/TS0EDU1h+YT5+HaaNFk
EU2Xhu2pFr2/bSWyuWHAb8b/hCYRNK7X05CLIC4NFduyevxBAzMLlK3iXTiCdjZk467sBDm/ZXbW
WY7GSepzemOfLNkKADfyYsEsopQVZlH4XE0njFca+gOdbnqsgXBH9WqndvoUsWRFUBUH3VUvYyt4
hJ546MqM9SCX8iwxtuFsnmkuYDRKgdCqSnmbsOnR5WChUUZsvroW/ykS3oJmJpUGbd7Rk78cK7OJ
OnWHawm+lUbcJtMS57uFR9F1prWLp4SFqfdOxrJ44l3vA9CItQZEvZHKofgzsg30yiYwKzhukHEG
1Hy4aGOBRnqxTya0CBliHasILt9AP2MN7BGRBIlbR4ncgpmmc5VeB5aXDde5ccwvofN9ipzunQ+L
CAZvZF7RjCtBxjFtuIl9pw4RLLbNN8CLn7ZZj9fQ25uF37J/ZgMkQ5/6wyme5xhD8tTsS9HLb6ar
bccieSnMsdxqvdPd56o42HW6rkQMG2yZzGU5X3VpAPjrDMWnZyYRJxzTuJp2enLVa0+0/UZVuc8C
matbFU8ItJzxmyD+55z64casrEBjp3TO7U8NOe6eiPUlf6XmtNm7GyaY0VrlTnzqKoiKmpGF7wWI
Wi/GPVIawA7Leh63QELohkQomPPZjjatsuS+LGjBduOpV8N4fyXY3jwJojSK9J3Sqd4gZk45ITf6
tnfmwAstRiWaY5HdULwhlZ5Ovj2NJ8WkaGqFdeyJvb00CFb25LB9ulZUnnTTKk6Pa5WQ5WnMjPeo
biSkFRhND1DT49oEenueNEUvKW8vrkZj28Fo2wl0AkTmqLVpIhvzkmiBElbPI/YhJsl8zOVAFO2U
+qQiuyV+hWw2XolwW5JcsbE3EaHpQGxgVTO+f9jLSsarL3P6AyHWjYRR51vLfiX2jW9EEfTPZFDL
kzuCZ+pGuZKO5p6sbDEVEF0ErGG+mEM3Plnpd2SJ4qWzs72t/AGBWQ8O8lTJtideyDTXWfe7Soqv
MZX/nvEDXV3U65yUZ7BEQ3FkZEb9VSQE30xfbb1gmYs9Aio9i01kkX489BFkKNCeHpP6MtuQAVFK
oy4fSxqZnif3Xjy8xn5qnrWYlZI21EfPH5Ki1VuhpvhtdKJeCcHXuNGJRgdpcRps+70wpuclrJvE
7OpHmszF3gi1jTKFQQiZuNghBDTiseqDb5NIDO8SENZwahgXnfywOMs+ggAnsfHaFVW31fXYNfzq
yMz4LcL3fqRMcjYdU266p5wdOpfQp0XVMzTmNZHK2iWLcLkkz5BxYN6RckKuusRHt0Xf7e3aYglD
Gi1trQh2Ml352i9B9JHHKlHqIcZzplPrtFQdcQgFcOOJhnnjG7QVxy7Elg40sIUjyGivEk9J4sDZ
9MUhvaCBDN+sFsCfYLUHooUiJXFzeqOl+kAaXge6OEaa5lxoZVH2mxpgMd18g9NIwjW6KM6b+4LJ
S9EDHVeOl+C6pKc7C/j4paoChFVjMCJBKAH5dvUQWKOuB1rxidGFnJ4qucU0ZFc4S9qgbZ0twXn7
rE/dH2PQVs12nEdohmZz8+Kx2TRCg/jf0/8ELOGskmywoFNDf4s5/9zqobukNrblovpa0FIjg5rw
SmlIsqel2+3GkF2ei2hC+WW9Dfy8w/fiuNOOUIkJRV+RX6b/Yu9MlhtHsm37L2+OMsDRD96EBHuJ
6kIKRUxgilAKfd/j6++Cs7KojIpbaTW/ExpIgh2Ixv2cvdfOu59jrFGX9JODPtnPlUaLpCL2fjUa
AF6MNhs2bQlpjL4FFkHinizH1W6ZoDzUvlYfS7P+FujqWRRNdt+aglDQIbhtHO1+6sKZQm3qe5wI
CeAOMNSruUo/jP4T879F8zicFQNeST03j9JP0BraFySaxaGFYHMm++Uprot+P+fWS2vYKVNre8Kl
Qj7HwJUiCxMCsyfXxW5DgJBD12ltpZp+Q+DUW1BX7SnqwUnOqHakL+//0u/+hogiNNvBDfcf0u+K
vH3L3/4afidf8ycORTX+wZneWmypmqBM/wmHAilFNTXNxq6P1ldT+ST8M234//+fsTBRcLCrwsKk
ZhDc8q8UPMP4h47qHzueQLxnWf8dE0XoGl/gk23WRNAO5AD+ka6bjnAwhf7VNlvORYKKZArvrGmJ
ZKpJ/cQ4vufCOS5l68OcMxBhkHVCThVv0j767jQOhGs0ftg/QgRX4akDRrtFTBZ7Xf7hLIzQsjW/
Cad9NMo6Xts9xr6p52ChqbsGlgYnqLJf6PQ/oEUj9gHkCqdKXFbJ1P6Y53RT2PG8IaJ6WiW1/i1M
kAqJfGcZWXuXJpP6EDIxJwFtlSjMm1N8vyuTy7SWGuMGOYMOIFSDDHdfzfOLYmZf9Yms2uIDsiC6
snpXOwv0vSNVI0SqvKvSEQu8n+4CXsb1CFgs+PBXEs6QutnT+2gQvsDWWzu1AY+id/BcwVWY6EIG
/RvNmOQhw8KGvYfzMhjAG1swyehDA3UFVY60mwKPZDJ8qG70XjH2y/u02LomVePeo8uo7lQHSdEI
epoIoQ0NwYTKezHuRMklz0ysoxqiNAip3K4M7LkmSKaVgeDnBolVGSxRYArpdJzMHSRUyUZgDSD2
diIRd5uno3lX5eAUUEh5rRE460h3n5QIA8Jcq/dtX9BRVkgQn5OwoD/3BH2yBmZBtqow0letBtRR
YW7QOuK0GHwGW/KX4AKUBHfRWNnqcfMNRgpWFYpJm5w6m3DpVJQVXlcHA5hmg/WCdLKNLMiXAVsg
RS85wIj/jj3rEX6GsRUx+ae5wQUc8hsJCvMcrpk23lXkk58QGHwQBcz5OXMMD2Z42LrGfup5jzmp
X+wSw2NmZ64XpuItKMwRTx7Rg3GI/DAJc09NC3+PXXf5Y8ezoleMFWa8XhGmAT1f4ntGDN+RTTob
ltJsdn8wuYTRmdjf6fQuktXAXPVTix7vHFYBNHG9fMtaYroUYFqo3AHdaPWSfDRb21G/0QV6sqCE
eol5gyotoK1UfLioNg4o9l7VCDZ0PTLOWuRmYxFHnl4LkkqsAC8dl8SfidIyTsoxg1lhke8MCuM3
tBYXGK54cIsk90JGmjRWX/zQTU/olgi1i6CI4QrwlDjDaNZoVBfRuo3R49iAfwnjTWX8NCn+hG3n
qfWdvThyAtgwqxY5YsbxbWueaTsEqQAZCGsjOWDr/ArfMVyVJnFBkekzd88Tj+vXG9qSd3pN6lqd
NUapBNctuMpmGhHRTOYfdj7e6mrOe2PghrradSsKwezqWI/WfaNh+oOSviX9e4Wcs9wrVbFMAmDh
NKuaun2oUZUjTuxgl/p8XzMcHSmqeXVPxxF9zaaOCFfwQwYPc551Xpfu+deyFcNYZDtV3SDzIvOL
dBQGxgi99C1n4LVvm+9s8Rz6qNBOyXDfYuisNYf/tiVJBmUfIy8DpZCxqYO97luCcVdBAHE0vBEk
sC2abkTxSVz1bDXZ2lJppWHRgk7dF8OBcMPX0g3PauHUXriEZ/VELTB+QfJn0J/3HIgkFI/DdUpc
ydQ2QIQoce1Kl6S9zh9Qwbqg6NLXoNDYw/JR31Udw3R1FSoxTbNmQlCw0lOq/ERptEQmK2+Onj0m
afhm5tFdDrrqTrGp/Q0+MUlVMD3E3XQbPkd05zCZepSk2/VIrAl6DKb1TbFF8sQkL9RW7dTRtzEm
NIijp3QQ1VN8nLFIju3CXs078EDMGCeioNJ5qI8RlPpj6uKTgz+Z7txAPV0fkmtAoVIFg135mstz
yws/3ScHrUbEhj8M20iPjxHgv1zSBv1+Vqx3ndjVONS1nQQfamgVj+S4gh5cUIfyJqmtbINl/IMW
AC3hym7G3dS4d5rBTLBNCvRao8mx4KBZaubmgMWuX/X+4K6r0LiZOVF7VmhjwWEiew7pAquzynwG
qCXJaNhMHOkVkIvypilrcOH8pDVD34wUZW4oC0MGW3wc18e0dtS8PGT2jyMYCh+X0QESKaB+zoTx
XD/i1D/SD+q3gZi/FE6+kMmd82zO+7CJUioe3Z2q6IRiLDelGQgot+GhazKqh7WWHImkZL9KMA1Y
91YQfG39DDZK0ALYQlJFWovTOu5BJ4knXdVlkO3rRGxabfnnTMLosZM9jUhl1bV8rFm8jileh8PQ
PmfQ0oHXeE7STPsgi/YW5KLtODpvLeacNtarE62bD0S+5kZxiAhBTXUnM5wlVlVG56r2GabqfDB0
JS/2EhVpi58uwIk9PexFdzsTXIoPIkAhepQ3SMDxW2YNX1guai2nR3SD7aZiiL5XCNirWktd2SPO
riFh0lgaBWfcQEG43S2bv10MGzqOhKPxYJvjEzPLnlzVY8jofxVZIYGSmnqDMJn4Orv/TpGu2GYt
7ipMeFs11fZZTv8iGxa/o4GAvPchOl32AF3txnVr9BH+Oawg8pOuN788JoKu9hp0rQD7Ic1sosW/
lDXxuJ5RS67lVqoj1F9ZVP0ht831Rtoir3cvS3FWb0mVe+xpBoKo5mYmDhRtHrTneC7wsTABpk8O
8b00Bmssd5lLZe2vNk3dj0zK+uI1T8ZU7g7zYnMNDCpnlSo+xCRwAQadr+b+bnCmKPwR4iVVxsWR
VC3bd1z2dmcxB13vImDFoCOfGe2xRiG/rJlJW8ksPVL2lBT/XEM+VysGmIUmJD4dLO31nfq8zzxL
IKKW76Yvh59curzN5SOWbyCXPn2MvN9l3bND4YJErD9XkUvybS5f5/pR13XkYwUAZmNSnGBHa+37
L0/+r3flE7+85+WrXj5OPn95QG6zTz/j06Jci4CfmREIis+btFaKy+a8vvWn1X/7S37//G9X/d2X
tjN8YYC5iS5lYF7pTXhiFhyeikkbSRtUtZ1fY5eUT/iTVpKDuqyTBUs+c7Esyvtm9sxBwiEfmk92
k1ZboHFUUdPFAfX7xaZkiAewSeCFJLRYI3TC08clNcVeQNu4acEly5fK+/JGC/Me9gTEV62nol4i
UvLKZuxWRnXKh+VHGDOVq0ZQDOMyStu2dysU4dnWWkjFkyQCG1yIiLkq7+wMR/biGpT+KmfZ5eTd
MVIR8l/vywel/Uou/fKSYkjbfd8yLFr8iPIGvXVxWRIJEhQjZhzgLmZB+SaFNOvJxR56AOkeyyXk
YuGTi58ehen2mgPfpD04VUem/frGKapvFqXjlLww3FGxkh7afrG2xo6rbMZEPEd9+BYIi3nQcjTK
G2mnixkMr0zfjTdiSn/kk0D4QMqAOo+nxCiRbbrdXtrQtBG6du+uERS1XlgEG+mf09t3IkgyDOC8
KxPT7PLWPjgRx7APVjS8z4N7XyHyXMnf4SfWk7/kqlzcZ/IxuRk499oHXnf9fthn4IEQbLW6bsUS
uWZCVAYWdfQLNHpNNKoyr4iR0muvqfqmnAn+uaxiLH9wraev5aiZG7VOMZRKF6mqjBXwL9Q4vv44
1vGOIcHotXg2sjgd99LRJzpwcWRfIvxOCYz35Ld0k/Zc6/hE5FeQ38u3IrQs4m7W85bRm/5wWfFf
f628m3fdzxixz4p4W5yYRYw8Vn5Kt1yh+sXshwmQnybvJ5L0rWX7skgm9H7NoNIRhRw0mW0+3HbQ
m/YyXslZxj7DQj1gX/goEexe/l/5TzTyrf/6x0SO/kfa4wSa3NojdtrlKLH1dUzWasosy8dByrW0
ZJPJf0bu1oHa41RmeuFjUZe/Rj4nb6Rl8HpXPnvZoZf993d35cpylf/8Vm3ej4w9buUhJ/c1+WXk
3Yu183pfLl0enKNkIlXQTi//V0AHYq9CgpKryI9lrsmRLBfhL3GoXRbl8S2/HCO/Pw9AWqQMJa5f
OShzhF+MExW3+yJ9mvFSzA0VX5k38jChbFIQXT0Z32nmljuiKxMygsNQ3cjVL4v+cqCgazU7xhTo
rkDpL3uqXLreXB+bZsJcJk1sSqARv5yD5A9r+8W6Khc/GV4v376cxzszvh2LNt2iirlrimneQqBE
Yl2lpDhYxg9HfhGjPpJ+qR7kxv6dkfr6mF1Q3qctrFxs1fIJ+em/e6187Po3yru/rPfLa6P8uUsI
gZPbQp44Ozus8728L488tnjSnuT9y5cHhEIhRQHEIN9L/qef9sv5jVo2hGq54QX9vYvF+JNd+veL
8i0up6oRRObeKVMvXQZv0oEuzyXyrlySj13vysesBW/xX60nVx78n4NW5wf5+fJA6eUOej1mLo7t
y84sH3Uxx80kE/153Mmly1py8df7n97101q/fsCvr1I04hhb64s2qzSKl80pLyNySb72d49dV5HP
XpzycvF6I/+a6125JF/3v75rqTkcyNeXyBV/+ajfPfbLu/7yScFywh/VTd0BrpfHLPQfUoLRxMtj
/XozO3pJYtoypr4+KJeuj82XQIVlnarVOdova8rTrXzz66qfnpGLBLv0mOYEp+RlPIIwDYrB9UD5
dP+yKA+pT4/K+3L9z4cnRrcRGFxHW5CSHoPj6icuYkuoxn06QyaxAoBreenu2orimzs8J2Our/ES
q8+cTui3jaX9QF24AIjUVc8lrkEDqdRq1qzpW27ke6vSlWeh+bhLRVF5wu+fkriMtkWNiFmFBHqI
yF5TLfMxH2PCQHR0wPDty5sZ26hnB218yAzU53ZEuZE6CSk8ZCE5fVbtBptqHTY/OBeLX//XH3w5
Pc1QvbplUrUYyhxJB5GXV3lhvd5c/PrX+5dLrrz/u9V/eUxeuuVjl0/43esunzBgycWEqKr0kOWQ
brlxJG3het9dZlCkduG2lw/K+8NycF0e/O3zv7wcM9jk2ZaNyKddGBDy5Zlj5/GdXLNPKkSPY/Ug
n5jkROz3i1GQBmszLX5qUW2tiRmG+D8hzB7ajssmdMF4CH+iaeyUkj8a+21s2MjxXslaNjDc13sK
dja0DD1dM4869k5rvDQllgN0fM7onvWcFCYnLr8vZGjRZCaRCeajP6o/6Uma64jT8yZi6E/3EMdE
M4PoMaIcUHI+N15HWIOnBErjoQ9ssHVlBJvFLXVN6oy7VulO9XcrCE0iYRgZIj5p+Yj7IFWDvT/A
bU4nUGXRTJoWZgB8NQRCuj50Rs1MTkDXMiyR/BJscV5U2KanKP6L1XXfgnCEEJlmwkMH7I3U2ajy
YZ/OKYSvKnQq2ASneuXaQDrtcdSpFEznPgyoUiD9oGSYFVs/CdBMULSYSpbMTieWCP9P0GCAMRo/
BUBYvCv4dQwFHtrctzvolR8IRKFCKSLalIh/o9R8SS1jQgnHFBy53n0fxm+k3Ad7G1ooxQFMCf7X
zqowMaN5jSMIcRZbFVnyWvzQIW2cuwnECuxcFKPm1q599EhZ/o7ge6G5LoaWEbS3lnWbKcnvASy4
d8z7ftpuqBzVwnb2NqaVeQmK0AYI0mmP5c8GLNXkNEwJ7W1mK0aZjTI6wFRK5SYFloHnz2rQDBW5
tU9rAx9qT0LaqNbboUgYftJEcB0iHbUyBIqH+K5HugtvZ5dpRu3piEtRZulPQ1E5cEcrA6Rl7tVV
8+zOvo6GJnCxNLtP8dhOmP6b6CE2u9cwjHcJzNkvkIKr1exoXwiXQtUuUNhzgoLjqPm3+YzorsNZ
i4MI/y5JHae8BvCR95q5Rrq1c9zqbcoW8/GcCAK4DIdw+ay5sTXiuywl/9Y54A8AF5EtgjZ+sQhR
03vOJu2N2SezSiPVtnnT70e/9vm5I0XnnDJTB8Qz0/of1pDCHTOQBKSKdVPpw1a3S8JoOfvj7uKs
R72JDAxwsbBCpzS/qbtgFxpad4ArB6r3QHdR2QA+/Uaw3rhNKLBWHSyjO6NFlpBa9CpQbRIruDj7
MUimmvXFgJQwN/m7XWrhj0lXf8TlmD/VfRIfc7NoPavQPHY57dxO1Mrpt5DXOpzcOXKehlS7sQdm
Kr5REoEQ3Ix13uwHk+tKQYetE0Wwm7o/AjvK7yF9vDvasIeshsOyLmjOIUKa6nAtrOEJ8fWP2crF
LWeKhAoC0Y1chr4lI7AFAcd1U1fVKyhn9HguPlZS55kcgv1DE7RKuvBtbknicvX06BYESOLofy22
oiBZK7Ga79ZAKyGewAvZkBFbcWMN4rvioDErlAgiDzmVzeNU/swrM3xAfI4vs4TlFDQ1xSZo1b1e
1zeA1VryoAZETRY7CTXiKUKq5Cr2T80PIX4oWXJnmWS2WjpWnAJyja7aX6bAyDytEcWmgDuN70Ss
3YYzhlDZZ2NVW/VLLzFFZLEuS/c9o9SWjcOu9CcQ62H+YFfJiXIsuZr2ISElO9HSr27E1bBfOaAR
cCLVypMT8BluvS8Edc/cNHeGnjwIBx9DHZ25/FmolFZWhTOa/xE19VOh1uInpmQcTV8Hsmc8wwnV
7ZD66yZlQypaehpi4lxrPs6DJiLM/qsLa2SbTtNmFJz8GWDeZ2Z2Gsgi3ujKDMulzMK9Y2DnBnpj
o7vQkSHb5ktvFuqx8r/OM+2j1N7oWfOCk5j8GNceyKIQJ6dWEoog/oPwIyIF/HjrdG3jDXMJF3Ip
kqsKG6HQbh18riRmj2djVHwvMhquEBPXJUSk85oGAKEKlD2qvv4wCsPaVz0Op5DEcB+JdI8Amhk8
Fghjzg9tXeN3Gbr8UBnMCC2BjUvROMoD8P2rVEzDDmvUdqqGAYxmW2GsrPVtSdMmIm5iH3WIHuNF
ZMOZnyMQYTQvCrotedqcXWyDpuxotJ7jfitbeqaiphUEsuZDCdqfwdzP61Z/6AedbMyix1BXi+1o
JCj9kabnZhjc6jPye7WsiNxMklOn6Ed9equaUjmnYmZ3CdPbQcF9ZSDiPNCUWxUmIYWEj+5SHMUU
CsgGytD29j2coLZuTk5gk2NJvf8r58eT5WbBOlDZUcFRk7bByUpoyqKRTB6pzHttRs6CyhbzEt2N
d3oSfo+14hw7eOaSho5dWxfzilr+rVD6+7mNT27N6a3zrR/MmHdNRbHWjWDxU70zYwsZZcLVSIFy
KSwBW6Byzr6qRDgIZhDnvUa3yhofzMgMdwQP8rOKea/nuXs6aiW9YBjUI1LR51Rj68KUxzLsE5Gm
R1/VZnA26Zvv09VX5i7djmQvkuXW7aPppVetct2Tcp4m0VGY1gN+7h2NuSQM9C3FIxIdBNzagUO8
chCcTkv3Zuy+093mAPV5o8LIyNpKQcZk2nMyhe1D4GMrEYVAYjYcupQtlHNyqd0xPmkqvGLF39Tl
zTA27mMQBcMBNz5aNxhRVh4xGuhXQ1YUnu8O+1jFU0FHGfQ3kX/m/WTBKGkHPfG4Qh2RVrbrIWU8
3psJ+u2oQLSZjRvc4Jz65uipE2CSpsxiNA2hfjXlUF81pQk2Aoz5qqmqZ1+7t+f0nAzIeO3vujsn
YPx6SlskMusLTlO1xqXwA9MtD6FUmBG+pGpUlqZldzJ7oa7L5GQosEYSexfoYBtEqtTrPmq+zQOU
8lqfvxDidR81FZshTwbyNhFDce3agQjAZOGY30iMJf65PA0KRrx0xDupY8neR/3w4jThXrPzChx0
Pa4tO5m5yB18u8L57YTdwbVwobgBA+YotIkSvQd9voKywXkSTJFWzo+xvqUynIaKgVBcPWMDH8/+
QAZPQvNJwH1e1dMblTZ/1Zvhe5nPZIfb/oZ+LVsi0rbhoQDEyR/U382Z6pX6EyoJB7aDqWA/44Ka
4ssk4YIBZjkfuSrRCe4qDsEI9nnWvPaoL0j7Lb85Ji7vztZgJTjYekJcYsk3lCagd6lL3BCi8Egc
qbsNzd7cj4HzI8ySL2YGFBJBjLpqbWJ+m3RkmKSZT6H9NWP+QzsavWGdltZGK6ObzET5+d0OwmoX
dZSDQU4BHx9u0BF/hz9lbZuCcQu4ibXG2bTAI/AY9c3JLmb7YPsBXXtEr9HESRmiVupNmk3Xd+jX
WrciP/te6Hp8GIbuxZmcj7qyNAAaFsj5Hq5fOEFxcpDZVCHi9nba4ZYZwiW0M+nKQ6TcuwL4MGl5
lA1FfRB2VzI57eAojdZBNK55w+SCOUPWU10GlBao+xR721Z5zQfBQL1wi5OIaKZnDvF5JoEUnB1s
58AZ/TmbHc+iTHVS6/tkVGF4ZFCeOuPDz/1+FSEBimLkQ5lxC9oU/2FJMo3Su1t8+p7VkfVamNDC
Bt8/q00vVkF1sJdeYUS/c466YZfHVe2pIV7xIFIj4p2WMxAnP70Z7rtxPLqMgxhVpbu5maDk+AH7
vQuUm7h6qI4dRotW3Y9xZjxkBHsPKxqh4d5Vwm/5VJ8BbNbnNp+QkoS1QnSetq3LfAsYA6wOE2jN
UfNzAmbcaJepCYzqeHK+Z5mgQagn7bq0nIq933lGHulNjABGv3yMsaoQorQzeuLrOn0Emew3EGCt
4SbN501AW9KLLfFCmOe7PQepV5oxkwUbZFRp6tk6zeId04bXqsBK1KE5SFWrwQSygF8GLp/aXO3d
vN6NKCfXrr1BBDocxdw9E0ZoH/P4vlNx1buOFa7hPbzlmX1jRxSATLci0nRCZdFpZn8SIzlUfXBI
O/bCQbTz2U2zJ/wGP03HHF4Lx/1a1SkWRj19J0oEDipWNyg+5X7U2b9SA0+LKV7S2v7aoOyhQapt
2sBKF8OtF+Z6vlbaZtgCnmnxegd7LY9fytbInhoyL70szdbjjNgpjpTnPMZZ22DI8IspwyNFFT3X
5q9WWFcbdUy3ocN/aZkxe07ReEE9zRtMNeHWYjxQTwSUOgjT1gW1Ow3ikKKTkjMMq0oHzFNOeG3w
XtqA29Y4LrRdYLv4mBcaZUo8PTxdokUNBjoCM906INHAs+tY2fTBg+B6g5h/oA8Do6IliJZpxgrD
XohYBYnmLIJtYaIwjdCZrkjEc/Am9wvwzk428I6PuJzjYz1MexyQLYd+iQmhpficOjeJuuQ2da35
NWO6FAe08gtUaWtMkSmx0rx7XyGCUdtsr0emChweBU2N58GKm94j79aAG1bftTGB4ymTD85kadIc
TXsyt2GW+kwTQZnV85Cu5nC2gBAzS+6dZkeUAfFR2bSfmviB5K4C+fh44KAucHaQfBiTbgKSzt86
I0Jmy1LXdln3D3i2ODcg3gptg85JjTpNdeEaMzvngGMP3JLDmyP/QYsdujp+jyl9UWOd0zwXrSFc
TMt2SHfECf1jXTyOQ/PiRI+hgaOBrLo10uwCXu8WbpN14N+ogwZYAD5wN+DPQy/sJYQZtovyWW+x
beh4BTCLuC9h2YQb+t4PmgisHYqyfGeDxcdLBZitxg2gzRpZgwIWVUwK1UqrhfCGYEOo2kfKtlyD
xnd3ZZT8ASrnB/373fIVD3jJvptUuQAlpM/1OFANm9q92QY7N4vBePg58VAdaKxm29vuTQSeFy+G
l1StefqoKgXTs4/cn0vEo2AKstKDuNwaQcboaKHozfylpQnAgqtwEDThuSsQm5tjT7R9N6PBqzsu
A93zLLrXTAvEuWDrYeqsz+oYLR2BguxbM282sLNzMPT6U+wsPVhrAd62Sw1iuuuqot42Gtnb4HPI
ksEZtbFxKJwcrb2kkfyftvhvtMWm6f5HafH6LY0+6B1Ff1EXX171p7hYM/6h6Q65SET4/HvWoqGa
qmu7FrEdzBKu4mLxD5WsRcIGVWE7yIgJMPpn4KIu/mHqOg1bR3UcHR3zfxW4KP4aHIK0mM8WmuXA
1EfjLAxCHz8Hh7QoQgFDdiNeKMDzWqFu4S0apK+X4y6AUPJckI196IzI8Sp8wp5SmySntFG5i/zu
qfeL7Eumpj+DrLjpR8JTfD0/I+bxSOKJTZHfZaqLqt6AKIetYhfWaX8Y0YY2bvkMHXm849ow3rmt
Y/1N1JD51/gt+cMMQES2jaybQEiL1MzPP8zIqey5YdefA0w+u8GN16I1iFCt4dS2QX5T2HboUVmL
UWwpgL+7huiaYdTOZWj80YbMfd2xvyuscrzFbp7v9Y6wOkf01m2dlBt1qLt7OyKfwDXICEKK0a9q
x09vfcd/74nh23NhfCwWmp4N/XKNhLjf+DBh0crmFBPV/KMtwuFUW44ALtVulLwaDgGnxxO1l/iU
tA2IVptQEGgsS8iH5p/0cLj3FcWB7Nbrz93oOtQ4jfAUbsxcgV05ObDDF65SbqCAC0hE/pttav2b
Dp192CJdxhUuZnv6j79s08iGwuVO7Rl6frvtuzDauj0z96C1gy898kwTJP1RAaV50iPk3HkZf2+L
4d0xmEVEbiVOGCq35N6rd33f6fu2aLsNtloB/mhXS/+3lSaPWsAUr7fEs+s6FXhI8xVAWk9NDtx7
X/b5KaAnFHDRgOoWz+ge1eFLUqDsxkr/NFK1sbhYBtEOfzk2ZZEV1Cu0cFeZPp5cgTBVKZz0rjdB
yHQ9l9hqkf1NYtC+6Dbb0p3vMeVnL1Nger0N87I1y/A20Yo7FM1Hm2sJVY+53YfCfEwiZ97HYZu9
iPZcmV11AyHwKcqs4Xi96d0IQOkUR3+T+6P9+8FrGxSx2MstjmHCOv76f9iTEpBhmDbn3PwB57Y4
LVUSNh3W1TrsoGL5Ijr1hmndjr2BB7cON5afc+XBjFfVMSHR5rlrDfUmQiathwt4ZJn8qi+f/Bb3
l3yvz7mpf039MlVbI23NsXUXc8Vys+xWn2JTTRVMAzaq/KwKpTnGiXmbW5m5McMh8rrJcv/m48Rf
E6oun0e0IMoLxyKt1fnl0C/Z/+eqDouz1yhaeKdof1RQF4ENCZxctWacpzbJNwTPuU8VB9RiFfAs
tytOLmPUYImXsh/1yQ1eWl3NDuqgczqzf8SEc6dtpLwgz+hX1I8BeaDG2zSLoZcUkHpbEpu0AhFl
3f7N9lu+8DU2bflBHGvEzRq6YeEC+fUH2fYi6s+z6Gwa+nc7DcOTHbLzI4qvOV0F1TqwElADNqL6
Bmjwjc6Z6FTPEEtiq3qMIhF4vRoiMOVF+sTZsCm1e3mTGO4fWt5SB4s4BAEY4qBT5+A0zgzrG7ib
oqs5s2uLxDGfB5CmBntVNRzhOlPOy3rtOEshbARssantFKSgX1FVjO2v0ObCdRgyavfDMzFETM/b
FLBG1q6DhXLR4+6HXDo4RL8k460yEH/QuioABjEeNRvSsdJ0H22jhmelVpllaLh4wWhoN47jo6Wc
knnPhISQ2YKOVGm0+fk/b3fz33ckx14uj7rlCoMLyXL8fdpx6YSAGjR95XZy1q0/0iEFE/gADeSV
mhUn3p7y2lA7w5Jm8Q7gL/5DzzRPxAXgyMTGSZ8Y1h3qcPWQDEq/axGzPEKkQ+66rEtAHWPw6b3r
krOR6IdRWPH3GFMFkUB4fZJwmu6rlHQZMC2ciXLLeAMJYK/c8tGoHNNLa7AUUz/ba1FN9zF27Zs5
mTsPxL4Cg1N7GgQRdpOojD1gODTRlZqTIKBW29wYDbqE1gYdxrAf56jaAGtNz8Ei9/frb30ylnd4
tusXw36oRTN+dRqzJbj8byJwqSj/266tGzpnBMtlrGNwVVmSGj9tYqt2ALCErX7bZj4hLFqqncD1
aSe1GaG9BBGc59ly9vIJeUMGjQ8pYFmnhu9Vba+vwS36s5zL+tNDn1YB/qch81teeH23vsnidW9P
5L/J95VP+wA/lfWnNWdLUchRZHrEnkIw5PItlaHOSBKi4nl9oXzi8pHyC4aZ6m9dnK2Xx3T5Da4f
PrlME7e+3amHJmy93/6m69r/fF/tPQuc6Xj5Dv/6MZ++7PLlLt9JrnP50K7M7mLYRXXf7czWUU/F
sppcwTdqAhDlonxG3kxy88tFg0MWdlfINX6HqpO5eRPcQCSEaS3Ac9GbbbrbXuPU17sEqMVgq7Zt
33V0vXWd7sP8Madtsp3a50kZPnqwSocu0W9iY/5QR2Ag/RR9aZPwLR3h5mEj+1FmqunFHVXTwXaS
9TieAHKVz35nn+MGy03awIqkU/iVoqzKDH2+xdKEgRw0DAwoojIzMogxLm3jXNmAXyZt1acWUrY1
E9iKYULii7MQEEWm8QHvbLIOMJLDFcRWTUTX4COKmIE6rRLbWOHRTumgEgPtqOMTyJ9w0/W8RwT5
Z63GfzA6Q7ulzDpy8SPkijXKcusrwQJnK3qv4v7cJ3Z8G+nKgb+t3QIdvdd6cdcFZIYlMX0atc3L
dWYtgoFO2YFE8r3cdaKd0IvHUO+4IFn9lsP3uwEFNKuBh0x4aaOllqA3xq4yFsqrQWJCgec0wtjH
m8EDUCiTJ0l5UyQVft4odFeuob3O46ysHB2WkH1e5qUnpcXhlgI9JGgbmJ1VQ8WrxY1ZBchyi+Q1
8bG3ND2s4HR8j83ySaBv9wpLPMZBfetWrQPuE+oAxn1kveWuQmmxS/ujkvtffHepzo7RulAhoHT9
T5rx1FPzZNdqQIXGotLvdAOzern24drv2gnefYjC3Gnq9ahY+c4JLO1UqJwZgUakU3SoFyeSdapD
yzpyxT4lnULXI0yjLWF/nplQwept/r14/BlV6WNm52RG0VqYaIcuuFH8VNglJ7tqPIXJ+Dp3amIA
WjD0RF/nPVjZMChBs4PPD9q9Fptc3sPqBvzSDiavf+iqOOasnrOlAdQs+A8BcyTEO0jInkr3by0S
+1mr0mJF9YhqOU2udATTI5qOPInCZuOrtPV6cSAmk4i0AangLMYPe0iO6fhimPG7VXTbYqz7jWnE
jzmY1RvHtI8FkZsIkSvyloduE4v+h26HN6kCwUuJHluu8/R44AVVyVOvkpQNnDkycpLJBpBtRrr3
Fe0EFeAF0x3wPMJnyhDSc9n09xSba69lpjerxRM8bLHuCsvaBKDHFVN0G+xvFHobbQCCR2pqZQRH
19c2fZx/0ftyp8I98JqirOluGQW6XcKqpjEn25PqGDa+9H02sGOKEgzOiIXxf9g7jyTHmS7LbqWt
5igD4JCDmlBrhlYTWERmFjQcwiFX3wfIr/uvLqsl9AQWZJAIkkG4eO/ec0udDkKBnKMyulubzyCS
HtuHmFYllLO9Pjo320SL4MxZZl4Eajn14DoZ465I3J9OC+8MWNnJa9K3sdVSdnYlYYamOI3BWGzt
VD/loQmXzgUGHzvhI+yvgUsr2UbBd+5AWhcsNnbhgC3SttVJH8udR+zPrXtxkwygWrTVGRBXIyyD
9USuJiUtbIz2kNzahuzIvLVqhGPNS9XN4eWTcYE1TdnZ5VKG6nOYWF/COJCvLLZII/JfAdvCo83k
xdCbHG1y9cl3iCpXQRg9DT5KWXkZ0tafDCZo+1PDjUjXu0u3ZZma+MppnuRtpq+gc3oOfjo3wz0o
W+vZZIUK0nAOf9ZNBCVapW0S3/vTN/BJeYXFRovdM9uhH5tirJw/6RgH7oybf9PimSrmhO+da+3Z
ig0QmokjsKa9HSNPrcg06ULk/eMArVPSn9bH0TrbBeNkxq5omgktmRdvO3NsHho92SS1RWhcQrBf
Kuq945TppoR6TOSu7++mrlkNKpFrIkK/0q4D0AC5jzAeAJPvUQMQLMUdXLsWQJghrTd+q26j/UBf
jXRHMhdBTAJq6yck6JHzCPrM24qRTaPK/XM9lhTDUdKNejZC5tLFHjnGyqVGd+7ufeeZ5xxNjK/s
55guQsh4iHcSzQ+gIuyzdf5cBLScAgDra/ZFNBuDYm/YX/AqLtAMEa8X4sUmeNkN+A9PikCvLvLW
JNWmmyaenk1orry5oVqb0hh2nfjmAuv2EKFfUwbO9VgDYYSNtSd18TyltJXK3sIfkWJnyYim8dEh
jDUNmzrhZu2Wb1WqP61KOX0WlPJRNMerwk8MAjKcj7oabhFDZ0ksThuY7c510fnMlsWW1KYVwSDw
v1Nowlas7YeEiLEAxdKDpOaw1WP/2Ausya0Qz3i8Iwo4yK9KU4twdqoXetwaKxut2uRaReSH8s8q
KO09hYkHNxmeE7IfSQS86l3wpy3SP0aLhggF4MGeppzIw+FDL4wCB6/OdQeCdRWXGMiSob1WKqw3
Vt/SgW9pvNvFu1OXDNJ8yekLdhunZtcU2RXe20vj15RRT3EprF997B/IDTM+yNrqtr5u9ecu9LUb
MRP6ennEclhuplMR3jHRDufAnrrt8rT5+QYfzC8v5G9306Q9qQGHaNlltFPTMHmJlf6fyzmafrxi
IGjfK+bTnYUKBJKcq91HLSvW03yOwnvs8kz9OEkabyQpDrcBksgF32iwEX6tfXZ5vV3O5U45kjDm
8EdTG+SRrVi+J5mZqOQIQP3kZt+uVta/zdw4O3FDdoRlFFvPBFBF2aW/anoEa0Vv8y/NCXfLQ/no
AeqlIXi8qBvZvfVEi09T/QhM1Fv9PVt3TcYGtCiu4XWG7/eOuRd/T6Rh+qfU8hqU/oc9/129Ta9d
4EYfY0tze9DD6NLTpyARhCkD4t34Rc9q2xtO9XtwAd6ObdU+s+Q5D+yat2PQ+QfCmYxHvQXYtDxM
t96FVVo/Y6PpaAKK+j7CiDrZjap2vV7Hb67pvS2PtCfrluSR+d6G3rCN3cE6EywW3iIITFaBhKbT
vopcbmRl17/BhuHndkTy7Ne1tjfH0QQ352iPVmUaZC/xXmbTf60Xzc8gfWtdk715b13pnxzS5nad
Xit28N7L8gEZWfXAdFW9AxoTW66DHtJ4VZOB0icbqZv1t5RzG4mzlk6MYUlK+6mEzXpwJNzFoo2r
p0wo/rPzQ3xWu17kBd+aHYOxNzTr5hMofNa0TNtWnrTfAj96Xh4KDemppwv2JisdX3RJdAK8Hh3n
CnlEudNa3yrz//kgPQ3u01R0TwZxWwcvjMqD0Sv9KZB0uZaz9ahVypZEljbkHHaTO6gwx5KklspC
IEaWRIS88VdvvWsTXnucSvoGPY5+kYD3bibVwb8PKLRzLazsJ4kxm2taHVw6TYtuI69xHYyi+OVL
9pe98ZPTLN1YVi+vo9WLaydpwS1/gv5exxcOcAW9T09NpMe7zbVvHVhiyUiaNACC5aXULdVV5fp4
Xuv4apQEPObSY06m83gJusPyKJZ8NlL2qLzJQROX5QG6n3jfo/a0vB5nFoYWY6zf0sxSEBUJ5O6n
qfnu6Mj9fUER+Dkp/eA2lgY04sr1kbjZ3pfLP2t5BHWIeu15eXVn8LTP0WgmWyVH9dXgwF/+io3I
as2m07jTuenPygdPGzHifUZ8K5dzNHUYI14ooofQQ36Vz0PTvLn/hOvHQ/nsJ8W/x0TI+pCGwjtB
pDW3o5XNHemWthmfbSCwtJvSOdB3jdkbVBNpqWBo+TKNH8lg7ZfzKM02VpVLPBPZKBUcWyvZOY6W
fHRhcVzOgw52oNFfD4+NqYWn0QOZaSdcXiwPTssj0hCpWMwl8ThVpXU0iTIHEQoHEaDqmzRQvg7T
gAA49Te2PsaA36T5ZFf6r15Lh28uHp16gBMA/mG1r0eUNNz5CTqhOdQl7dfMFMFBR5OwCyKz/zLo
NM9PNG0igRR1jRPzebYVOnxgxytel1+WiEsooJbOrbc9dRtKO/97VnxYTz0MnZekbpyjDSF+K9N4
/AbNiqYm/FZDDTpbj+TRJ+7w1aTAt7x83VH9mrKWuBZhMBAEQbzn8jK7bvhStps+t2R04ImHjbLc
X0T0SGlTf5ajZHVSJOrQD/S60Y3BUuL1SwEOpCcL8pKoWDzY4Qwgn9+4AymYtV7mPca0+M/dyFj9
9xeBvzGzNvrwBmXsCw0Wp+47KSgJa7OcshuiceNNMYUDvQ4e1YgcyXfYpGle4z+UgNBQTVfGQ9nE
4jKpHg3O/N6HMjpS5pneJEC3Q20McF7AQX6WOkv7dpweaHOAd7dQsgxlbZ7ihA5862mff1+VyRct
iGV/10n6hhdIX2D5RRNNtzR0i9ducsqj8lP2uEObftPsXV5tO/X2FourfYwysn2kGVAjNkGbLZ9O
Q0oc0aQNY3ng3ggKjf6etTYQKVAYfXZRIyOXz/q//8BMO5tM9F9eWLU7IQq+MogTXgGSsj3lTWqG
ZtDs5SvWzuCz5WsHE8L6MpO9bka/ho6pOzRS1CAAaLeCJYEKPJKNywwZbpuVZLA6X5qRlAcYC9UV
HAhLk0J00GikC4HTsXeeO+Jp7zpm1fbJ18E5Ja6AAquzWTUsY9/r9JJrv8WO4XfePVET4VS1dZX+
THXFg1Gwg2WK+XHGVHswY2vait5By91AefIHpFK0X75cD7JVY8QGOztPviKyOJIiA6QnqMRp6LxD
DamHC1K5V1ewqw6hha/9mMbbZHbPWmZ9UcY4ZIlnv7VmFAKW67pD6yhzh+bA3zR2OWyjbnGYp9U5
qNzy7yEko2rlUk+a/2nFyV08DcuPi6W47cwzPJNo/9/s4f/9ccuDl8O//N3IUKJ9WEwQ/znzcoLl
Ef/F1vyvOxnG/TVafTSNVoLzs4Gzf0o7lHwW4Vmdhjpr8prxyrnkekDstUWY+AaUlfoLkPF1RArP
XnrqLY4+cjpcLIjxFNROV56a1ioJKeGQtjpr3bJjzY/m7WQEhLT0KubD1UmC9ZCTenxEu8z5dmGb
HzXfUCdZZxDfLFluIWW0TAJDsvW6u2u1zt8HdGOqTqlUCiQBh+Wn9Ax9Mz6IwQTX3a/tBkO+0v9I
wqkw984uweUwYmGebJ8MmbA3d36vtlGbj9u46j5iorHIPmMDECDKd5seFn51z11Bfkbd7JePh6us
2ZpzeoxMa8DkGhuGpOpelzdHdbTEerzK9XIuOYIlVNZPqjirxk5lV7jxq9GVnLtRL3oSDesm5Qmq
h8VRGbqO6VgZl9iQ2m65b/lt0bBEdwS6pXZMN1iu15Fbo3Qt3A0LhbAE7768sIhono0s2cXJLOcd
Q9kkYsvZsxx7aVLuFg2aQCgZJDh2NwtKDjr6N/IViGgriMP2PPKvwerBpA2ZeMFZdATetcEpSKN0
Q/XK/vv9+Ht2u8aXtfzdHMPJOhls0G6WOhoBoeW0DA8TgTXbkKGKFgvikImu9WbWtSAxykhhm1zk
LGTErztVP8KNavd6RCM1QQa0Nxv34mhjjRQoJSyGLjQNkdLXdlPdv8VWDO238g4y9P0Tm0VL2fEp
0pP6ZPhAL+puoAjZ4UeGd2Oskrm3V2IGXhnwm7ZGJGAJDVgEm+Z34gYw6Ns6pb0mblaH6ZTouns2
VeHGHPq3fzmzFz/w4narF+dcPcN+VGR1W5VCySpq8QZ81LkG2cXxWvdBkyC8JjNjfZiU3rHlqdem
77p1Bu11B+2Zffqszk/cGNEOWh0igOoDITY9WSCmszbJ1N7bBhEjojPaG0GayREd9Juy2+kMNITQ
i8Yqn6aR8Hgyg5wr+ZXQxAXIAZh59pompLsLZCBOXQv+JxjUisRn1hYkdyA/MwGyjJrYoyYo7l4L
sKmiQAyOUaKhhj09voRWHzykEm+7yDK5tfVsetIKqoz8nfJUt9RsU8KUT8ZIhwM/PiLr3jAOZZ6Z
p8iCTQ1mb7cYOFMXdukK9Uu2R6R3/mvVm52/+SAefEDjbGfNy//kzE01uEa99GvejvYrTONX3SdF
hQVYAA2gfXPIwGvSgWYDBRFg8w18Fy55BJ62lxq7cTAfIjyAJ7ex2YJ7ySESbHQAoDgp13UXo4NK
+YBMo973Ql5yhYP/XwfpoBGY8MevtFz+BFGOY0mOxTpyvL+excV+OHSo49qyizYzgOm0HCg5tUAT
3zDVDWRUleqkVHKPi8zeZSYUh+WuJcZ2+akjhZ2ugv02zQH02ZJFHxpchvF8QAerbXV3+AhTeuJU
ax5yA11YA2V5k7UB4qcMwjNZ0fP33EUhzmio+bA2bU2sVTjpRyjg49nOh0uaSH+lmwiTXJdptMr8
9u9huamjYQEWM/8GPRn/514e+/mdLIdcaBADimIudiEZm+ZDGXbZNi9AGUG7FetikjfZ6S9+zSiP
Obz7e/B095+fEKn+8xMnQ1NY0ctPE9UDRTL60/KTBYXxv9xcfqGXUGkTpzyElSNPy0H4MfNKlb+G
lpnsopl6sxzyinGMmOx/bi73kS1EZ520LuAYTX0KBNClKMmbFfJMdLfCecXBNNECFbDS5qemJkNJ
JCao6Hk1rKFzDccJ378LFPNsYLVC+pfjIKHrRmmUeICzqfeUoWmBmrupl29WN1GosfRHMuEFawmC
bnsjw1sxMl6Ecw9WU8DnsnpulPJZLQeH1fpK6jEWgvkjaclSoYjvz0JuvhXLO0lrrqGA7bquHQoB
nWOI02+9tRPE5+GmGnELtf+XW9BydW4kNUMaIcED5TUMiJPItmHUDyfbsoYTQhe4mkBgV3Ly9VOS
5EQFN82aLRKDdo7GGk8ceKu/t33yM8OgzY5mn0CAo6qGmQKWbeWXp7YutpkImIsjGLGqNYGOZG4I
CzBoX/5l6v6f/NzLfaHDF9FXZM2YfC9aBM5bcKH9NYG5TRIOnqcURhvJMCVEL4yNKy3yvNWkh8Pe
zXVFd5fNmCmtl5QYCiSuiXcf4Iu1bHO/6cGQWuFbNoVpIgPzIADLVMHwpyd9bYe4pQQccr8ID447
pReBiucU4PeMh2iOgDGvBOrUL7ldD2evE9kmfY5sf3gqmsm/4RaD2QJtK/FpCAKsnpiNwAc7odHs
xzgc730FGt5RWrEJPMekQOg71bYxe9o0uP+oxZr2xbAlOFgnesgBMWFNIWhjE+UhJWVgJ+7g2tDw
3P7RpMK7HbyKoKqs7x9dm8QIYejBIXLGnTlpxQO5slSJHfEQeFWxNmHLEbcarVyKLx+GT05EXs2j
dUIQCzEt6QVeY7wyRiF3jpmlF7eEI9VGHpaEPPRfsi75XetBeV1uUYtnCSgZVDKMAmtU6tb7UFhz
aqfx1VqasxWWgfrCzOP3waq2y/1u2dFFgIh2dARgwTqv91Im9pPfy896JHrEJyXjnFdQ+kyQaStz
sl9K3a7fLfr8xzLGTdXiiH2XxkQGSFjQFJp/66U67lUE4aL0Czi/ICNWmRFpR13iaiddp353HXLL
PN//qSzsL46YtinpXniJVUQpZxfn/fCkbiny3ftyELhsEU8M/jGZmb0sFo1vpREtauf2Cxinlo0B
C4/GzsaHlnY7e4+3Smnemxib+FD06ZVGCp4oGZk4ZvlphIcMc36QcOAKLh2b4J0mtcbHKKtBtNsO
GIVplBu0X4qPuiEoO0sw/iQ6MrdyCkiCYQQCdFkfodmah6bI/uR1C6C3KMs3ZPb0NuKGYtucdGgS
D7T1PKvbsW4Au8Zc+dOFz37a4cklIHHw4lMzQBZNnLB6cc0hOxLtV69r+5l6sn5rGs3mRbhMIwZI
dZ+EXWR/g7pGWTZsiRUMVlmSMhX6qnmsq7w9D4YM/qC5z7dNg5RoazTtsa+r8q2mwdGGMrtbU4Lo
axA3xy+e6EyZL3Ek1AupoJmbFKt4xK1eD21zL3gXjksymhKquCxXeux44hwXO3ek1TXyHP5rTHXF
U1Zk7VWY9XW5ZbiI9jS9onPjEgouwmgtEBXfD9qQWe/ukO1Jg8t/ep86W9Al4a3Lhk/Et+OFtii1
bxtDmevZ5iMSe/MRm9nFTqij57oFApVd3xrnB+85ydQD2qc1QVsMP3Xdb+LAGR+FPZXHLqLbRkjK
JpCIRYqRhjauPIc/V4gPk2LlrAVHs41X1EMxrQU1XrCi/UR35WyGprFPAbF1L4CIHmyn8r7CuZRA
qbK80CAiuSAnzBzMqE7rYxx/YVHcegjIP32/QxFFXvUm9NA5l7psdoS2qWeVkxpBDnL8awjjjVe6
zh8tqcj11ro+3LM8806yVFsGsugTAWS4y4mqPPWt7j+2xAVN9vBu+KF4rWw9poHIRGBGoKvtoPrn
5vJbOpw0SW2WirIhG8QhzbYcRuvDEg3s1yBEsjLfrOrho6sNFHcmWXy2Ps227lXY+dl9RAxw9hKf
Ba5FBdh2cINStYQCWYf0SuORugnlXd355ee075F4RDhvaQTQJRkPoe65T5Ohz20YYKuWmPqXYm/b
oAsxEP1ImsnvRUEqK+KdHB8Jq6TYL3BF1KSn4jVKPvqYjOKSOHcrJnE5Jb2C68P7NhvvsfLM6k/v
EBafBkG0muSB4k8QrxqCTWzInVu0YJRI7TRYpWPYnEbXcV6CCRF7woqAqLbJ3ISuZmzF0PX3ODM+
sziE5DU16mpN7sZwkvINLqSbJ9ZrB5r+OeeaL4Sl7rEW4tMYPePIlwiTlk2ueK1jmmubVp1Gy7HP
ZaeeZZW9kHCttomYvjJTIuT3TPY1jSJtVwO4V7eddginsnvnOR9pbaHVr7gwalrF68qdgvWoqG+N
fskWzbK890kOHkb6ddoI50PQ4c+L4wCs7C6qZp+FmF3B27cUTKODoJR0oMwUr22ntw5FBymf+VVu
NUVWemRSlxFBBsMQ2PIKD9GwttJAbWVhus/1aJF3gZH9lKWCnp4t3ZNK2/BI9WjaCzJOklSPPqMw
SVfkDf9EhkaPLhnYu4YjaHlG5F/N8JucAHqwQGOvQrPkuqg749Yk7dugkYTnESZ1Sdrmq66N+jkL
y/IUzPVNx6vtb+9zkGW4J3bEeOkNMzv7KjeeCibPFaNpxsq3EK/T5H4n0I61SKqV4zhYnwIzPBp4
EtdNkiT7ZqIw58lKHTtbeJACfXZnysv2tEWYxPQQuix+OIZ/iblT6vJqtT5+Aku7Joi0t/SLy6ey
FvXOU9KEZbv8B5VJjHlovmCQh77hp813Eyc71Mja3u6j7OhBvmLRI56rNBZHPc3KM0gE62gQBSI6
e3iKCD24GarbL7dsp8MFg6fi2kB6ldBNInwSGUjaWPyGDvq7tg1rl/Pf34YNnIqscb97JLH4VFmK
EcEWVTelaGRU1fTaDAgvDC+2Pv3uFffjiCfcw1cVNBpcWis/j2MzS4n0c5NP/+dQy72rtX/oZDz0
SYCwUIP/QMrNcNbkiFt7js7QRrjOMzs6IoHhPqatf+eqBAigDNkQF5P/GWwy4pLImg60qZLnLD/W
deOd6tFxT6GuPTcEQBNl31AhBT1xw8l3LWy2Yg1RDViZVbTDlDGRWVaZq2Uz3eStOgeZiX2v8Z8z
Q0MAE8cPbY7sYXD85sYQ5YIPzXq2VeX8DtE/adcqYIFV9dukf831sb1SvPBujXKhzVad/VZHEZzI
cYIjb5RHmsblZqoauY0Lnqvsyj9xutdU799jNlVv5oDvJCDmYwgqgj/oPH7HUVVg6+6dLUQEVmg5
DQTeTXa1yr5bKeoLJ60f1Z7oi19UeO8qi83HPg29XUp5DG5fou9bzw5Xdk9EmXJIwARk/AZWl2QI
Qp3y+TLpSNFcmThQHvF8/uiYFuctfP+IxD4/Wyzt10GEYzaUzV51FHhTEbyGYkBdhI71VzCvKDUC
bhDAbmVsYTx9FKJyV3XXdT/Q7bZO60dkbaUZ8iAjfphAp5Cvo2302RGnBeRhNTJmqguoKE0yXAvG
v11UpMnFbsSz5dJlcWJtuptaTGoBIuwDOQPBLqP3QQu/+c57mkBtnf8nNRq6auQSXXqP1ZLpxE+V
V5KkYCXyYHtdT4I9A/bk2PCcc1IrWxG6Rw109aHxSD8PekLTVhOe0FVsDuJgRdamdGX2bhc6JRbq
9YTuMOfD6/3RmSz0KMyfSze5124DgLhz/HtskjxTulF3HmUcnjEGOXtD0k81W3pZTveZyyqkeZtn
58E19o2vmMOgoNuhi0PQCVB9axvAB801TsQ202dfeiXIjTIhcKx5CfSfDLZCvG1elHglqFahbwgf
ywSUKi89IyCS4SuvEv2JC7geVqmiM2pZbPys+rJIxfMiAgYUN7Bdp85gXImIxC31bs/8gSyqNYmn
r1R9LmNmeVmPMA9yuWfFEYCQNLOtXmT1OuU359ob6jN75ZvmoMkKVP861Nm1SltxZG1SbArLpMwH
YfjMMovZrfmMFHk6Q2tXJCxq1ywy05uXEtShjVZ0pfKVY6XVo0uaZXsrV83ZiIOjoefaQxBi6CNB
K72Saee8gwKvkqJ9U5DSszi/KU9kN62ajKOyo4flrjw1kNPm5toss/FWmukL/lT3pdOVgbzUf+/g
8TzG1Xs37AdKJ09JLCkAO5W57wbZbEsrBQRJncQ1DgAIuGBK/HmiLvYhCOh1bu9N2hVfwqHjm0j7
y8b59pSUjPZNnjs/emWshQzDZ7LMzbVQ2GjC+AtNJMZa2wG+FqrhXaFLSgoi5PLcysi6tZrn1OYL
S/vj4OHbdvDehpT+clGhdime+TQoShFucEYJQ7jSj2rn7a4geIjE4GQIgkNPDOcpjtPL2LHOkbXn
rlnL1N8KWXGngzW3U9c8t9EwYfzgk0jGdnjHeDLBWgkTGkwuOXrDnE8T1E8QKEDah+kje4hi0xc1
IXrSqQ82BYy5dhBel0M8CM5bEGvuh2pdW8p9WQ4ppd3RrFd9nA/vfY4YqkrCZB8LwtdCx8eCo+mn
IGqzaxMwHVtgOBHkqfSQqUg/pUFvbvK8Kb+oVD0oEXxotnZgL96xtGIoSFq2r17rZbfiyxwZ7pI2
BI3ueHLX0M5BkJJpyLa6bD/mPlFktH1e1ESjxmcn0FXailnKuAWlllOxhzQh4vxF81MStajWJiRX
PSg2NH6qjae4bQhBI0TtbGopG5VQR0PeW+KoEO2RbGtcx4ZtpszcirWJluwR2dp8J9m3DX322DoW
kSqdfwmdIWJLKRGZ5TScNUQtLkTtd1VW+Umn8O0T5pKmnThZaczq2qNHRRHTf/LIJCPZ7asRrv+G
E7E8ZSxH0IjK4G0a7GL3xia/wN2SFXcEJtvONftLtAfAHN7DqEpfbcKw4Xn21wqizErmjXGvQ8s9
Vl7xYdSRcUfHci5UXB1F6xSvbmGciqFKaMiAg49HLNIB9KOfYTypZN97ZvBS9WP/Yk4p25D0N30s
ddXssHlkB5zT3yNVag4FIlFXSsw+SXV1exqvwCYE2qyWFoSu3DVkK9JzJagnBo/soOZ4luXgNHBU
lRjOOIPyC+yV5MAaCFX0DIPKJak4bq/bL5FS97Cw8m/f9ATiLwQpdfgMz55krDaVn0UZ0sBx7T+C
NrtT+CULUZtVvO3vq8JLTnCIjCtlKhIJaLVckeOpU19rF0WwDRAi9el2CGvhaMdnGQbvoCWYKuyS
ch/bd2rODzHRVWEl8pdAme2jIJzNzuHbm6xDc73Wv1sN2H+m0TNuDR1xG13To+2B06RSKd50T8S7
eITXvBi1TQe5wDC62XOfG5TqveY3xP9Xl7BfoAnxxPa1KXc0ta0ddb3aMINLY3Tec+6WRJrmEPUn
+zRIimRjPR5im5FuRdGD1ZsOrcOkqnMfOj1kT9C8AwSw7stdUdR4W3K0y4NdSmqGzJpZrAdbptWU
ZJyeqiYyywsZTr8sSlpr2Wo4oqfhFBAf9wDAbHgw7DLc+VgA6dy0iIjoJic2cQ/ZoGdv7PhuWJWq
TR232Ox8nTRVhJcHuu+CykfoXBKzurtIIJRnhtceu9aTop6Bo1F7dVu1mxrb2mFNS3ZCEwTvtTFI
KbN8cmwupkKTG1OzbEpbGU2RkeJkQVH14BmRv8fbaG60TL6aE+Fn4ZQ/VDhTtpblM8Z6xivh09Uh
DFMWDKBZemTZB7piiBHrmNzmYAqvmeX/cwCa5J/SAgIh4xTRFLnmnJeD1ijEEPgCKbn4GfEQOmUE
WT0j9jce3VamB8IoslUZwkhe1exDEUCATJoGz3ocE3oHtXpM5kM1A9YsFEhuRcYVXdWNYZyjXk8/
jQJp4zga3dYZJ+KfWK1Q6ibtjn5eguamDVciT4oDvWgIIV41J7GW5j2G1Us8vQ87WaNsOPbkpIN1
c7c1lVQMPIUHWj/y8IVXz63jemdK2t6ZDNhk0yQTGUiOzFekk8pLrBXTc5O8WPO4Gxqxt+/yvn5B
GsJGvlHmDBL4nTvITAgSnDZlPxAkkCHWcLwGBlwTnUheRAVTfDdBHl7HbhGDju29j7kwA/1VdK26
BinSq7QytaNmhE/jpLm3QbbOy6i43mOMYn/31cA0JpKaGcVg2X2o+suvuulzcNiD2gEhnctNBCIX
R05oxCkRrHRZRCdzMKx7KUaiWI3JWhd2+SEaJR76/ndPWODD1IRYGSRqoJYS7JW9JKgoAn1Zc2bs
Tv1q46Eusa0oeE+sodulva4fzbh94EKjk2/qHQAG9KIOkYp7Y/6qRqSZ092ZTj2ogG3QzQ3sOLDO
w3IYblR9qpOitSpXEXKeA3rbk5Oa+i3vydWo++KN2L+K8FNPfDrVBNNAOI+Vg3FAyqOUwvlthSG6
4jYZnqA5Xlgd+Ic+1pHbyjR5pR3o3+JZTu6J+mTXrK09y7eeisBHqU1NLxXRKaccVSfByg0StJCi
bPfFONDjN4vfcRWy5YmbW5b0oIrDqDsaFFRO7szssEz/Cd10QvptZB2Wm4i9uo2LNfcBONwF4hCa
ta4mV9bjWhGafkXNLLdUSp11N2b6VeqdfiVkkxE9YUo0RNhAt/ic6XxPpts0z5Ilshaan4Wj66+x
w0cRasU/Py33aZ1Xr6Zc7F2lIZ/EdPUsMv9KGaX7nEZKXMAlEDaRslsMtQ+gRDJkGGiQMKO2tBDD
8YvC6LPo6+E5rpqeMnqKAcBBsNz2wBvsxoxXSQYKcGo6+9UCtg5t2lEfvCUaY8TofbfKe63D8DHm
Ut9H9kR9UVcP7YT9hDYL23YVkOFjR4P3M7tkzcRFoR2F2THT0TzpBeIdqnHBi9WgnTYj5+RG2XAT
OmazKG5m54Ak3VW10IR1Izilu0xY/SXJCFz1VBt8KxAPbls6H11iuzupnN+9S+XXaDOULyYCrCrT
tSdKyCU5MkX6iXDxPaQ5eS4mTtGzGz86CnmC9LXwkfETuX2KjS9DbkSNklZBVg3R83LQRon9ZvLd
k9nn1WZy/YmwPje+LIe4pcFRReJ7qeBG6CwNLQw3Zdv+MRkij1X4oBi9DinMl0NC/ZV+eudtyZbG
aqxpW0mnDXm1gQsyJt6ynIx8jxKrWlVBTlO3Ux39rBRQpGFR2Fau2uuJRv3J0uy9Q+/rYFP2Xac1
bbwq8tkC0Zk8eD940PxHRYELLpuX72kHgGRopFiTQizOhjjbc3m4snrz/xMX/rAApLY+ln/+49++
f+cAZFkV1vEv9f8ms1mG+V9cmptv9f2//j7z9p3zzGtcFH8aqb7/h2f9g1zw/H+3PCHoV1m+MBxL
x4/c/2nUf/yb5rv/bgrPR5FIlcI2bIe/9a88N6gKwnYt+3+zdma7cWNrln6XvucBucnNoVGoiyAZ
kxSSQpYsWzeEZEmcx8356fujT3Yhjwuo6kb3RRrpTFtSRJCb/7DWt3jUCnrj/0AuWOY/LAbm0gOm
4UqPr/w//v3ffs3/M/6s/3I/qz9+/3c3NN/mDzsv6cauDtcBuCX7NGH8YaM3Qb0TTlUBt9TZ7zCV
bxxOuht0xpbJrMbtoxu76c3PaE5W5jBUfK6JDR7uzBNxDGX85RjmJD/0xK61Z1JCW+TVTderL4q7
on5bkZZpH0yT2A1kq+rOq0mUzm5uRioH4jltbot6djR0zw322W8dVBkR6FKp76mocJ5kCnPQcW5J
mzyiyjPqPUvqMfolk4ENNUlLsbgBDVHc55qLjCiatMTZ8+zry52lQ+a7HTyvrW/aCq/uTneTpbmP
hzYyD3bBXuQgBoCsOP4FCwUdvskroAtc2PgLYR53BcoTIjClZ8Gdia1UPxRab3zSo+XKZ69EQObM
6IRNe4t7kMxNC/Qsim1lE1A75CMScAYHM8G36KqV4rtli65OJIRtIWRZIVPjDYB5Hp/Y/mcEZ6uC
opIUBDhTU0JhcogS69Ga7GrHNBwBfM2DpEdfKhoNvGCUvwOKgherWV6RXPoYwB+SCScS3VEHq1ge
yhVoK52C7UU/kUGpdK9HCrwPimX220tqLGdvmqm/Rq9kD2PZ6PY48hNnejYntzW/8Qe95gMvQ/Ic
exMSa1x7aMVgBuf4bLBO7HtpSb6UNPtXO8mHKDS9KbqDWFejGIzMp8qQVJWGrOKw5ZHB1ImcLMCm
0yzOORCQa2UXqBMMva3BXjJiYv/KJvd5oFuY9tUIAuTqDdCUEOQxnw6EWHTj3HW8VPBHZPgQJKuE
tYWt93bzsM5KpmFqLwLgEpBEO1hMAckHLFa97BMyN9UCD55BlAcd0f1Cc2+qneatcJPwzuQew/Ia
OvgOzrQDQ2dM41S7KWPbXIJS2BjGrKZZ3SYAFcESbfAUVpxROJZ7yFxGzLumwAgXRhis4ru4GTAK
ZKkqBVtoW+l3TTMa3zICNOg9czm1F9iwMcMHCK3O90pqnjguree6jPXx11uwiuxhzUOUd3wqE8YL
Nd3Z0zCHEP8oSsWYEoYVaz8aq1y+jY5pPhod3D+NBB/kd9b0ANI+vuUO4DlE8XlvNDoRbTPj1Y/C
YpCkdcBqp0okBymm9L0dsbOyaZDsCd3mWCsrCj23rA6imfvQ0XibV5xfzW7Vqy7E/mPeWJ3RXtK4
1f21qsx7LWdl61EMPxWdLQ5T6uIxcFrndk70/OBFdGGx4dioECyG3TKevtltDD2ql4tfZgYj0cEU
J53s0+/60rKiSrxU3qnV/LTKaXkbVEHuqTZa13qYous0rlskjFFdm2oETYL/ERrdqK5uHQ/vY8G0
mh7F/JbksH+BwzrJxSWzKrSL1j6oeTJ+lBUrbrPN8pO9cKsgm873KHDqY+5uOprSRSGs0jg/al63
hB3a79u4jlKGmSSvPRackPfdmlWv1WwRmjd48YNtd85hoBINHUnIbIpXO6SEQwHHivVoDU119UxO
F3aw3QU0yXhAi7rurTWXD6MVaW8QBclQZLbyfUyb/sEdNqhkpRHj7mTACYFanuwM/xik2d6XMrUe
dNkL0loSq7yjniORI8v0r1LPQPcSk3VnwKHzdnB/dBtjZClOrMC1F71Z1aUfnUL5zKLtcacneYOo
rHCuHnPd/bLMKAXN0gliEyxuiUgxzGpBcaeNpkJIP/YUgdzmAxFmj6uNntqOTMO3p2gBY7hghYxi
4sARCnoHtB+k0Sip7QyWuChsB8fxJ7lWvwZDZFwhhD53+pB8G+vOvutmqe5QGdZhxOdzFGkjT1GZ
zyecm9reyjNt3yTI6NvUmI/IYWXglgJqQ8bSy24WzLp9PPB3PSeoIun86iZIyPnapre6mS37smu0
0GG0wfynthmXEY/tOnZ3B9YXYNfSJM+RKojDg5ceCkG/zpRgPvT0qKFXl+ZZunAjMkIOfRg1Iii4
lQ5DYjkXSGjud1cB8pndTN70ydxe+nzUD2Kd5mvEJAUOIINJLJes2vKprhkf6WnACMw+TssqQi9y
xQGPhYdUZm32eonSqYItttdiA0CtqMnms6P+DkzAsEOwMZwZmCAjLeS07zk3wzl2zECvR+O4siS7
DEY87heTye3G2T3M3NGY2tbo0KIb9SNLzy/90omPIp4wIGUYWxpHouxk03hwdYC5TZ5ZgVauCqHy
NJ+0PEXZicXYHzITdihUId9elvGUaJM8kq9Yoao3caLq5BZDNPJeHKe0n/POFfda5AzQD2NnQyAV
BKr1WEO0HPPianKI9sRzFwy9ffRRCztZ0/1KLD1mcq6z4l+17tF1F5tgB2YD2aQsAiKNNojpJYN8
dWO/ZHLImM7LzjQtXZABaLunu2lImy/HO4OT47BGGah3RkmwXWH1ZhaisSp1qrDU12EvtSSjGTfT
+ZjGJnjfKs7ILWKH0XgFimIDNUKSMjiYSQYPyGXncsCNtq1zp/Umru1ie+DqIW6fOSjtEWmpYa+n
IZui0F4Ndv59QY/jZV04G9wZJWCoPYltCoy3xzWcdt2+z1hT2Whu/CbTh0MyldsDBMfewvMuMGKd
JO7G4Cotszgo5oimNFs95J6yz8KM/t1vOr24TZdheNS0TGPVtlbolWv71C9pv9fkzMfesiWPO44Z
ZXra0cHBFEovwgZX2cOBuAcI9tbCaqbumjbI9NE6VPDJESLNA2hIrW2S62jjdShcAHa7CKn9SzOA
zTfhNN9ZdNnFPrcs4QRZPKFDV0jvosucWr0R6MQIDMgaSTI+zgyVV+SxNmPOuV3t/mkmkyvZU192
fWB1zXThoV7USMESijj49vhqS2B1eOzJSGbpyXp8YYYPw2+g5bsdGDS/oyW2xFoFv0v7/9/cucNn
vTUH6t+2L/yrbhZUF0n/7//6W0r0v77v1lP8y2/C353JdfjslsdPNRT81X9W99uf/D/9n391Kf9N
f4Oc06Lc/y/Sqt/S6vPvvc1ff+Ov3sa2/4GRUFq2iaLLpSUB+fRXb+MY/9Bhwhmw5qhrPGmCWvnf
vY3zD4vBsHAdsEjuv+Dk6G3YAxJP6OhMT5m7OP83vY3xB+rJch3k/aRiW55rQpaz/yBS9U6ma/2s
rcdh2VGXMeo2dqKnzN+JX1SQr8MTaBomjzt5Qpn+tzfqr0br742V8QdLhm/OZSuZDeP31g3UBv/K
ksEiVbe27oGupqrQN4gHUZh3pD3YtPv4tnji2J/G9P/6bf9A6A1WJEfybtdj92NgOV3ew/EIMRIB
XojUjWz2jG7/61f6B5foP73Q7VP4GzQnt70ucke+I1aNYb0aWIoU4NndkgZ99t/QtCzH/E/fjv01
Ym2Hx65jEZH+x/uqCq3J4rElTIS93pbXeQBLdj/3WF6YLlKJsm8JzdpVgA/IOF3MPLt4aE93iSOZ
DYmcmRpk3EyL3D1XroePk04IJSvZFR3BcQaSM8wk+rBfHf0lckZjV2eGvl8oBofM+hh5Ms988Dtz
ckg9j3Mz6MyyP+SQu6O8jcIkm+4jrWXhl00XyzaodVaQvHIGgkB3vEdMMAZKPyU9MBGrFo8ICi1/
1QmznJc47FCp7Uy7vIv6NDnjimf13L3kntqiyeZn021GVszOt9kpom+XgfX+lolwnKZVDyNHj1E3
xBjflXG0uzdm5Fx5JjkgmLbranmWuk1a8ND7ViHPig7GR4bPQoteTcpzBWh7Ev0vs/buRMRCzKvM
T1kOl7RpX00xPlMaBUop9mPTyyJ4Ejg97+xKaDcIhSjIGU8OEwBum3zZzVMfFvb7kKqGCgGUCscy
7PyB1brKGsjdHSPLlg8Gw0aVatSbGjqOGrGjPWPJZUHV5r+MSrDy4u9NyFt2Ar87yxZeMg5x6hG8
/tV6rY360EwF1TktQcjbBpdl+VFpZ7tml9T3K77kxjfKwgDPR9J1U6dsTmr42bAp0hxQ6fKZrzNg
ZTOQIGDTbn5eppTsZbBqoK5QHjjrp2miyG8+6KJpQjZotgsP0MuU5g+aj+quDJ2peY3g/GqOvReV
a+1Ne3yWTfmpkyOf9hCat69TmvOzvsj7pX6wWw9FvLIMslFQ5UK0RDK1A6b8CEecaMpuDtZK44/U
dWgJdcvIvUI1SfbloBEHUNpoxwrThNGreNfchqrA1r+U4DUSTI0rqKytT82hoASSiaId3Qd+wUhM
kAiz9EvlvIJSsZPD6nabMx7ySxMVhii6H5mJrC6r1YcHnhBJujOHA2m5Zc6f1mjG9GJj+8Zcc2K1
GZFkO8OoG9D5/CCttdVXLJh8nZ4s0zNxQet/bG2Y0AxKEDErWiCje7TWbYRjGLd15sX+qHmbPZdg
70JLTn0BfE0g4ppo4v0277FwE2RQLyBmI/qYBMM8l8zWhrSH3x+053LotNGb67kPfK3Yr9moDBFv
xiS6Q6NZREa1fWCgvY8bcV1g8/y+fCvhQYNuiTXK7BH0VnGNF2YxY8ycqrfcR4xwVCcFrw5uDTE4
7JGYqKwlG8n8tF0381I95eV0x2IRzU/RvxqtHfuK9UtdNxL6i6cxYOjQP2+bldlp2NigHNPIbVkS
/TgO5Z7b98YRTka3Ckq9MW28iN1DWs0oawZ1QXz0rJE+Q8wEb9/vK0+nbObcrZDjN68ApLgS0rY8
ZLSdaRfFodzuuNrRuWAIOU+QSJA0NS/csy22kiNBHESyNGEeYwTCSsDdCdNh12n6Z2n03/BB3OUC
CozFnWpsv5hMjHw1cMZbVKmePT3DIuZVyu6VRJeOqna4IltDu+EtB3czU3E7L/74PRo7EQ6SKQk8
qcaPycIgg0T6RlysrJnK03Y5uSyrEFhwmMV9GjCtfy7M710rrD1jiJxVtH2V+AYxyhzGJJesLpbv
rFaJDEFACk1nxTnNkf/780Q/vyiDfIOyvwwSa+BQJOQrR7wozJG6zTfJYrCqioNqXPhECpfDf56C
SkSPLqmIDCrnZ2sVnwSOcBZ73pFtFfwruEv8YP3Mf6y8+opX79qNE61+9ayJvNt3KQxnD1DE9vfn
lbw0p37xxPTcjstz55VwniK4IFzOejo7fpzNz6SG7EnE+TZsS0rJh1hN1qcgloitzXbGdOVrl8rn
toIR3kDb68zPOlueheRq5Cw76bN5naziirDoWnrtl4cEd5Sg7cV2H1t8ouvM26W0fG+NYKV0t1x8
2RL4EUGOt7TyDNyB3FDeCnJJCePIblXC2zpvh/uscQY5OFKcHmWzJK1tF0/IRDZdIyz0+dIV2CZW
byOkduIzdTTOzix9Kvp7yG7t2n9f8uM8cn5qHi8tdjPQO9pygqvyur0lS7tpLqwRBQJ3U5kXRDSN
6+8XCBNG7tohOf++4GXTv7aKCCIQCAdvDXGnxD5L5BHemzw4qBt4ItP/iSTsMj5wL6KTZAB3dSwo
EG3zmpjxjy5PDHTv1uG3E4Yh225ggWIQoXbw5qQIemGivSveV4OgkGw71WSk17vJYFNjdCsiwbUH
nT+lYTRN0K+mHOEM6oS6wVbUN/DDJ0dds6UC/OB1pIF3COYSeQvkn1so6RbfmMprV3FTYL98sGpA
3JG6tAz9kIJy6G1PvqQvLmbWXy0sgKGsk288o2/4CCO6WRJrc8Hic3puZqfcszpAD5HBM+9n7wuJ
44GxBjR83LmBAdxFubwE9B6wIiQt8OpKHztsjGuaBC67X56hfGOZSPWQU1Y7NA0ZZi5oTyyX0X5R
N930tMZlSLrxPbo7ek32toE7u4B/YKIPrBN2MHVE6zAaMrCdYWcgADJWqOokX4qH6ociLqsprYcs
EwYPQEx6/FP3VbGJZI6NGMUL7MoAGwoqVcqaKBuIGuqHm4wICdlKCO2luF01G8s2eC1s2VbL0Ogn
JPmB+RsSQX0WrxP+OkVYGIty5dfdOpxGbEgkUHn3K1qMZE00zljrbY5IY8sLROjjpCK/KKpq58K7
IEDA5e3cgp8x/zyNK6J7gXXLR7r3rtX5wBOZsbVDHOsuGTSdQ7sTQWtBt2MWtCPCwjqT6TTsxqnH
YEMqoqdNth87qKWid1rW3M977ZVsQmodDThmtozH1PHruAW6iTcf3K94ZAF86hCeBJnAM64auauQ
hwM7AlmHAS8oYfuTB7C6Rw31o1hb8GB2daPW/HuscfiMswAwyEQCnNrMHh/VnUGStdEETUXW2wxy
m7IsmsEqkQKEqCs9ji7pGU5TnTOzw6Yu4ahJaFL9+MQ+1kJ1rwU8HWouIt0FWuKeF5NnemdNWriq
D0676cYe5w2XRhrDjFPSneBlGEPtpzJ6g6gHPe/3D5GSFUKbfrQWpK/rrTenr0aJcqXFWugzgkF9
nSTUBnWtfIZxwkdxus80/UWLIyyxfXO0zVk/rk1f+NAXgc0i92b0iOGKJhSvrvVEhMujmThl4JCx
cu4EBJ8ONRvLiAj1CekWfoPi8TDPLuMJ7Jmpee549rKvrjE/JU0oCdSonXdiB4CZaqU4NF1grPPH
iPExQDbcoGMtThzAFAV9BH27T9MdgD792MOiqArMJFgwEfA7ZVg3H2nJBZGMyS+G7ATyrISNZQWW
DidaA4+KNwDxH4HJCHI5f6z6aBCtAcn3tyofKRp3C0duqzHYAfST/vOK4qBIoSRwv0SXtLYzUA9Y
azvmVJweyPKNqbF3YqgqxBGiOvJOkF1gQ2hLjKXwszhKb4nKeijkR1zwYStWThCmq4vMyeWxsAv6
al7DuWZ/srgRs700xd6PDXbG9pZ7KFotz9ZCD6jVjuaWysbFJhJVvblb4fbtnVjxpDeUGWgCbQMI
ryEWjNvovpD8tQ7zToncCHFJW59WtxsfynThGIC5IuPoEPEI32fKprqa+q+540E8zfk7XRHBNAKz
acPKIMix2WnmQN54E/NER0DDZZwFvdlUtD6YvXXxHT9W68N1dIMudsnAqe+cNNd8MzF4ryLIPE2S
PzbALnfZGEHrHpIDw6Rh1w2ULQJkHdJHziPUQF5CtJ9bEpVQS/PWSvP3pCL1oWWo54jSHwox+rNl
3dm1/BhoWH0H4zGROKIPXdqtznIgpIqviuH+uUP/QO+RpbtW8LnalvIOs92Sh6FYeenAHBFFvxT2
+Og0Dl6sGvW9jJJTDJtkV+BsvnbYWkZ4JmHiZHdaPHzh24xC2cBWq5fsmWQaxsRimk7UqHeygqNS
kOZCtHe9N8TY3ihKC4SyqAt6ms08A/TekRvRKMPP1ECzYXJJ2wPBmQxc7SVVBJhEe7ObN2u/+6PP
DRl0lvYtbZxH0Yw23USJg8Yk82Ny4j30T6pmA9UCSyWQyI06wEvwRpleTBl9iy4FAONHhYYX1XyO
KwhraWb5ll5LPyLDbowBqGcQO1DP99WJ3707QO4Cg0CjCbY7wIWe0NsFUNKMD8R68dypf5sL7xvL
uf5EZUUi+2xHhIckNvhBhyN8Qu9nziVCaO5rb/LuJ0KWdikjg2SYMK8qXKW56br7XhdPUlj3mju/
w3SEgGoAnyziu2zyplOFSjsC+X4om5lUbOlxKHKfGUqvwymq6N0JsAp4d7ncYUuyy7UDx4o9MrwI
M3EtwkB7gjRCS/W3yKi43bJuOtqDHaybM0Msq7d1m1uiXJ75c0z8pSO1wzhtV1ph6YEh9YOJLJTv
vZ8SOsbOwC48cVpCsQSJkJIKN8zjadWo9ZPWXfZ8VAkqSCYQx8plaowsbj8q5g1VHhJQw1mTOX6P
H+DouflNPTWEJjFd9ezlICJqvhRsIsaULRBp38yzHiBN+VkZTdgZY34ey+Ld0ZLXKSNB61enr2f2
3Hzosn2rLdAcCuhabljnVo9uB1GyNZwP2tg6zEjKq762n/mynCwewb5HHDqedR1aWM31K3TzaKvq
p75geKwr40TmzrVOtbcmJs+QOpudHEPucUH3hgx4Z1Pm7JTtPUINVcE9c+6FKxa03JQTn9dgcRSg
AA8ocfZr7rRBjQ0W0dnjIOlkI3IPYCXm7xmKrZ1eWWSBWWQ3822+VRaTQ9J/j1EUjthPA3tgrREh
Luwq/YApRpud6rDaEr6BUd5Bdl3JmeP6RP8LOCCVodYiMSVBxWqGT8Tfj2MJhq2KvldIx302kLTs
WzwAckq2UdqNqUstKBOrO6WyfmFby2KpwqkXuaFgHoUsQCYgDHKYr+560yDlKqAmHXh3ido0ryq1
LqZNok+n19mBhdJ+KMz5xNYnLAuo1Za0br1VAk6Mswsp6Syd+Nioas2HRsNDZGFC21lkDnbIeA84
B53AIZKuLNpnvWJ+MsO3i+Zs3edqtIK4KR9sZXEyM00iuJb2rh8rLxgo7Hckl3oH5Oih3Y4PvQlz
VkGs9Qfd/m5TJO2NCtpcN3SE7Qzo6Vz9lD5oujsel6SHT5QNX3ZCyFV2cKqaAV3D2yVUTI3kDG5Q
sOrZmQWA+K4cfcwJ0bnYECBDFMAnJ2cajYTP9Pm5WUjK2fq7XLYdQZcvggmGb2cgZiqOtyxzD5G+
ABpNeAVtczc43I7JUkCyRZBPEIYG6FY8FpP64VQ9tphlBc9dLne506HInaElmal9WMiqI8sNliVr
aFK/FdbDlCMsASGeV9D8kdjs7HweL3M/z3RtSbvLGQkel5Iko8Wo56Nmdr5n8ru6aMyXIXNuESRP
ezZe1cGyiFKocyx+rHkQ+jcavrzs0Ym18lQLeTVb07ypKIKi7ajPdeesR/VemzPFPZdRsTqR4auF
ya8ZxyV06Fgewf6qYFnN90R1T6D374WTOIEZwUvyluWmMCZY+w4OokZ6l6lcu9MwFadRiPuirSU8
fhFYcTsd4I6kbN10GMIJA6f2hgOHxn57VmOVKvyJNo08CuKPPR7YIIsodSNQurmDJ3Ra2xeSCg5A
bKk1cdMEMzgmWi3QVsJ2qeSc6MEz66CcFCgGnRupAfXWoUCu53W5n6fpJcpInrQFnMBiSc5AdCiW
HbM7teA2ORez53H74T2DSbFNlJVCOHqYorH3R1EWYWcxam3lS1RDzBZz5IOc/mhK7WcBAjYAvkK+
WM5ToZBeOG1voJDdiTWiS0Hp7htSXOJ8AakGM+tQORlhiJy9RhLJvaq8765UkIAs3tOK7VcItQU7
MlvJ2ToXS3djy/KKoAWLuccTcwJA7fdIapi08c5U+8l2uH3yeWcQtkxDqQiF1jXbx524X0awhYh3
abcGk2hOC0o/W3VAmVw5haYp2rdfdmQxrpPiuxczvy1gR8cpaMsupjX6aXcYiuKAjhvHUNedakwD
535i+FitLCcXo/iqbHskHBPpgZSU5dGA5VMZXPNc3PMNE98PAkYYChb8ZJ1m4T3Q7scMVPI831aV
UbJgFfmD1WjvFRSfOHcCoTdvXqeTehl3xZFHkXGOX23tizW3d4CQrHaxwt+f1OjdZYb0xoTy2oN0
mFNxIGs2uaB3RZLCNcdLocoapmtqVreaRQPhreSztV7+Uc2c71CwiNJ5rsm1xFJA8qnUu10LQdRv
Zyq2PHKRGsuZteLo+QqbHcQsxnOS6w+FLxxOfOaZqLQnh7zpIEXghmMtSbDKWjwZu3LLcmMSBAOH
AyiemNIiENu+st67T8pdAIpDWcpF/mua5iD3lvIKWm5VxKcyRbkQDq1RlHucJsV7qnml7xEagQgE
VNsgATY62xBwZTZeT+39JFzSnCe0HoBbn6eewOC4Yx0QGTwljGGrrYW97wz7ftIYQPf6qfBIkB7x
AH3IKLpBwOv4ZbGCKEvktSX+rm9MUs8wa8gx2aMDOA1W+9bK07KxiJOWllzJ6N2O0n2EDZTiityA
Llw9KFgOPCwo8O6LOZs3CPZAnGMLxTh0q9mMsUGLlIr7HV8KXuXuLe/QpWQexymz0WGnwrobP7C4
EMtqFHc20AaZxxTumVpCgtrsW9PGCs2ITgt7SYwabG7cM8RjN7a6jZuo9kkZeMKKywmv4GZtTUai
sVQmrDmukhPScDiVdQIOPzdfopwA9bZ9c8FT84FDa02aN6RXcGSXlyx2b9kTXJXBYTdp0I0gBK04
DOd8afypqfFq8tI6zKsMBl9whj2tmvU0gSdM++mC2pCDDJ/ELm4y1GBG+abs9ZulVT+tjv+Qa92N
pwY9WEDMMABrQltrHrewXn9TjOWr1MJlRsy3GD96YEG7JvVuS64F9Af1LzTmBJR0nGedyS/L99Iw
XluofmFvCczoPO/I02DgWXOSDyXU/7bwQWI76LM5F9hJn7vC8Qv6Kz2yeIq0maKPmUiAm5PL6EWh
QVtbsB8iHdEBvWk91rblfYNzQ84FTSACMr+KiAuclYsttqHmlqxZ7KxD5tiLNOhOC7ek70XRCHgE
SPnkQpxvsmy61mN7dJwZYiLxAal5r5gvhZnlwnm35wcaSYf5+ZHgP2ZNwr6gYV4319nLKu0fuj2m
gYD6TFhLDaGuIuuBYFIrIUtozOjc9Xig6IQyZwPD3roVqLtbk4d+hUE1uIoeuU6ipe9dvsyIbTj2
SX9iFRIjj7Do/cCKqaAHVr2LvPqbMZruVeZM9DYDNqK+pTkJ0bRImXrvOiGzLj+n0XvHuPCgCW5z
ki1/zhg3+HTodlwEdDPfj9jRXeHBmMA4ljFnQSQV6cS3T6QP75AcMVPeGtvexNgB+c3gtipMw9w5
5dVFARgMGQfkjDfTzW26/YGyxDFweOIe6dqBAeo4QcbG7L8VLG3LiMiYxuJGaldVZV0AJPthzqr6
FkFRc8XBOpr693IyYLp0un2Wc/qSDW18Jstb7fPF3Gu1ntygoCNvqLOfZTtZx8KC7SLTQwdjFSqw
n1usmNq2EceuzB9HZ2zvoL8h4N9kNArzI6DKzF21S16bT8kyfyitZTfE0P+GYq+7kXgjAVTAvdVY
wUR088O8aWxUzUMXiYYvIpuTiveM9AqPASAuHPlcaml8Mi0ZH7UXwlgXo2dU0CGHhPTCPIQ69fez
MNb4Apl4RAHA02C2SYvhke0SXmNqDIBLhqohwIWW8KFAkxVRcY3zhKBScT8nKOUAwaeRYjc6s0bU
+fB+H/QoFqqdQlZIyFaG9j59/33p4kyixdcLBLJ5u1WgCWO/SfsqDItCyPRu9dJ90EkuCsp8vEvX
eA+pC7XkFEFDbcZXa3bu3FFnoLDd5/QrX2bH5y6y9y5F/ly0zdcQJ6Eb8WWJrCCooKnNIFpAZG5X
w1h4T972M9ZbudXma9C7jC7aequImCOSbguluiJVJFkYhILOtxvWvQg3jnNa8yUbnmbJFsKAhng/
GK69yXHFWWTeG4As7YyHJ2wKdzlmORVA5iAQ1Q2iSmsTGFZkMe9AcH2F8m8yWDwTIsyArgg5fsgQ
LkAqMB1OfHjS3spTeVUDq+9uomXXvrJxWrDgpwOJ0GtgOw73oFmu1Cf8kIJ+A1mcdgQgtfNa2id6
LypHXQvdGRa60Rihl+DRGJ2zgRtkVYl3NhU2IVQBJuGg/Xz3+98GhfebC9VgoT+ney9CoTW4FYAh
SoFU5xGBMno6IqcVu4nq2G9Ml0CCpXmGW5SfjPzozFehcc9mfSl3caJIsJwXIl5dTuvYINslumFf
WZyNEZNXljCmEB78kEY341M9jTHRuBGiy5iuh+cjzvf5QYKGY2BRpve9XnwWFk+Z2e4GRgpuYEei
+NFm5qHTPcAg1s86T+brKhdayfQhYTKzj9fso9JRYqITY2tjmIE1RK9yJN5T8OP7Tfm6TPHAKLug
anQuVRKs60DkuN1nd56Hp7pdwXPHuMKrjVDi0kxpZz1VKgBN8WPhJ+eeHLIb2dHbNbEXpDlNKw/t
21oyWRA46MOhbdID1IJfEwt4KQru2QZWqnTjfTVlxU9IlQ/AO3y1ynsCmnQeeOjnEjMbQ9ZgmAfT
5Wvox5usN9HxZtPDSB9BtLj6iaPlwOj/I2rSi9ZXRlCYJCyJRJJR4rHXgClDd4hRNe41SLbj3jH7
gA7oqW7HYYdz+tNjLx9oiBIt5r1N73Q7FvT1zspGCmRWq8AmUnvfO/JVpGI94xxf+aFo9ytG5/gE
b5sqYYlUjurUNvld2eCWrwT+B5mrfY2L72BE4xskzOppxpVIaVkcmGs9wzgGHZjixadi9WczN33d
Y/+ZmhjAFdAgBmN3Tg7bQYJ1OVDdbFPwebyFSk9cD+EzGOufBe1ZM8Jt06LkybA6Qi02M5xXLRY4
betEzucd2/FzhOCc2VrmnePKvRCJ1t80pfFW9GTxzAUJwxNXY1Bw8e4jwn/CGvPGgTxqxhgVuLd8
+RIsRIJhXNazYLZ0sPLqR5Ww7PSAdHB4WfM+gUIT2dONaD2AjnV0sGVPdSTEYc6wAeuAzdkT1QSi
xVgVcSrpqE1S9OTxpp0wQmkhLvWWavrW6DC/bMynJwobz+/Y9bnO2j46FhRaBNdD7T2AuGD4sc40
4a59rDQzR/I43iNVN84NIc0+E9ewWiOGKfRDcStxdRbOfePEBm2HBwLz9y81T/GzaVQJ/Jpq/Y9/
FToXmKGsHhlrY9n7tlJ3//yr7A/5X7//LESI1fzx+yuk+hO5hDuysrfOAqZwb4HO7PgcmcfzZbOy
T/dmFj3rMRLktbo8oebu7ovJRItZxeaBzqaEhyU8FCird/W4A3yzMZbdnDQkPnj7HLCoP2fxvZd0
2tujvZJzodQGhne4WCrxTuDdZ35dYs04pX1RYvSL7v8XZeex5DYWbdl/6Tki4M2gJ6ADQZ8k000Q
aeG9x9f3gt6gq7IUUrxBKVRyJICLa87Ze+2i7ndxQPYj1xC6aP8Z19rKMMkCgG5hnUS5KMgEI1nY
l8NLFtI9noXrCGC+sA0A/BNVA2Eb2aCwcKoreZ1EpwtXr7eVGP+w0KvbTGvydVQUL/BMGioJ/UuU
Sot08LoD0RUdymg1RR0w2+Ys5eBXJDGPs2heCaf7UPTQOzpKp0obxpiHh40VckfSAo6onGrdAb9B
hqKFfAtgx47MlglX7zq0lB2G5JiddfyAn75aC3F+H2SEGZGXuhO6L+bmgSeYtk8gC/Z6XFxxytGm
lZuzXsUwsvUezUld7ahJkeQ8dUBqk05zBVBvHKlidaug+1sQ8zifsHImhGYRG/k3pUU26VryhH57
mYbGukc1yuN1EY5SKS1t1Pw7MZ3fdBV5nqUM4UOm5MeuNww7oHK4kvzacunib0uR7nIv5+umgnuU
9f4ySlNa7qKOpA99cmAhBevD3lyTlVgf24kdlF83OCHldDNNVjWX0axNTVuN6oPW3lHpRBy8caeE
crGlABieAhH7a7JoOJG6uTB+jZkZPyGosE1wBnDGhm1Wo/0IA7rNJGIP+G+o5WVYC1e6RRZLnDHY
UWvZZZKWO9JRaH0Vc3arp8t2K/D+x0XxOQWKgZDefCiKnsoEWSR2OdKajmYZUhfA3lQHsK5ppbuj
TJZCWPffctQv2jzFM0rvjhSp70jRHrV+/GiDEllRqO41Q9vRe1tSGKIYKSnlXFl6QpYXrPw2uzGI
taNKDiM76KQCSDKpV/1sCmF7aWG/4sSiYCkS5KDg8iTMydOXEFSNbZbqNLAxrSd0t9wKPersiTUO
nqX2G81IKJpxIHeqJjV3EeWibVALltt1nrUtFXzbvcZlMPzTrW/pGNygynEGseQ9FOhpM8Sycoi8
At6Q0mnH3KPDHgWHGjLYET2UvKrkSDwbEoml4IQRVNPtQeFSmUuSV/wH3EvSUpO07oEKLLFtgiY8
YKBadgIbONNPh2uj0lqvhCa8laoArrUqxVtrlSPYdSO9I9mpFqWRswEOdJqcNMqBTXOgUnnDkIN7
1WPPMQaHDKRJmNeMcC0sHn2PvekgttljgyFrUQx68iiZ5NSlPX1hsSqwv/Z19FjP/ygR88EjtdA5
ICf2H72R/lLDJvU+ZIgIAF+adyYmCvJ1YdyRV+ULqVOrsxdbYDNyUupM5FFmhSLx1/9GwSQfNS8H
2xk+twnS+6Knt+5ZwOHqEhh3pGnbUMev5PlqBwwj7I99Vij7NqCPOf96U4InL6y0o09lgJCWml0V
GY7U6uZjE5v3pkcXmU3vyTBns8Zze0GQ4lVq+i/R1GgL4Km0j/3aWOqDigshi4Z1DvtuVbdEWZkd
DwL0lLRE6/ZBv3Jco68nCqzTsRLn9EYrURoPMvsSCiOxsoL3+CaM014Upfwc6VG/QcveA8rYJARo
nie+sRDp+9kTYEVzoJvGdEwHGNAP9KaHtMvQRfH9vbgydnEPrU2q6QhiXad2h0d/FjkCnQgqCuDC
Cnapji7A6A4aSF0XIrXpItpRMHu0D40f7ZoqBzdIvA7CoPhchaHTVn3kDrPmy5uY5LuOfjLBBnv4
Gv0Cbz7oEn1FYX8mCnJaAh77itUOrkGk1qt0JMXGiyi4xUf08/HOTwrB1tOWzLos5XxE5knozeda
uiSLHjkokzuTSNbV+7JiadCDkq6fvpl8hFgIwQoEAjJVnoCoblSUuq3kNRv2pBMZVea0VzRdP0Rs
Njk0WWtTGdudpOK+zygBn7DbAzTqdnVF3pLqAbopzJAcOjBPDsNP44udhG4oEbFO674LKZ7jY+Pv
1khBjIldWhJoTks0XEQk+FIc2YcQucLJIaKxqEIMwFh69qFk2wpFMaZtCHx5ObochbB6Pk7wMB98
ygh7gxBG+ISid6iDHsQmPF4SHi0XSdwiyxWV3n/CVOLDiWpLYzkO1AS4yGmbBM10NiZJplJ3MEUp
PtYEh499q+6TEDJsZhimq3YgQdswwJUpjpvOx2uva/KJriBCVUV5EqLia0yqe4CQmZE1nvSCZvmg
SQo8ImbcoIZRB1k8cYg6o2iZU6vFWrbHxUlRgGgbQrv6E0ILMt84hYh66rL2e6tRD7KFOHZPOWHd
7iha4yJss4r+DllDqsfRQzZOjdrmyxrIjt0WcuoKAWF9XdDuB+RlW3MkGi2CA7hnZ0bGttdB+yg4
BcBSIUMlv3GsIwItJQBxsAa3GVSi2Kuu3hRkcNOObdecTBJXM4RqBdjt0Ob+iyDORitKxpuxLc/j
gPVeqSQAd73/LMscgwLFnIs/TmVUR0smwUmtEwLrSuiDXozbyPIQVzW677ZmyuJZVJda4QTcsSGA
999TQ80CZYlXi14sKSHsbEYGY7c38OH1Q0JuVE0G7nxw5E7aFdjfTQCNwiBSgHIBCoJO26BJ1S+C
XsmLstWSVcv1QDY3DlBBBxpynb6KRc7RpUjwUy74R7hcRB5NHC8Ecl9Wqa5S1vEsqoSI8RY92CcK
V9Gj4nsJVs1sq4uyvrP0Zj9GWuOoUXTW8pEqCfyYhVKq7dYIe85CjU8mqp8TEDt19AeLefH/9Wu/
fiDFQtp5k4UsTatGitVpreE4MhSn0mvH1wxxh4yNKFW9itaqV6ZbZRjFXTj/xq+fyZDNyfbU5op4
4y3Ng0nW2aUDwCcvJp+AS1t3Q6iONK8v3XOP3P0GUWcbLqVz9my+dh/WXqJdGDxJwlqg8LtiW6U+
clxQLyUDQV31F3M8eG9Y/Zr+UpcbCy2hYM9llZFEhzV+ROkFZ1qxiRzRSTbZSv/gF075VeevIqOX
OG/kNlHmF7Ad04sR2bwYiOy0M4GXFeXru7EP19NBENeC8wjTHYcru5LpRNCjdaNFKL4bW/kYKQvl
Gr/rBumFS4zP4mZYEiuQfRY3AHhWeTCKE3x7/eI/qqlTl+9dcWBCqGkxso7Qysx2Ur0aExu6Y+uv
icVrDyijsR5TtmaYWeYmLDgxJOto78EFZHp5KN9zSMZOmhxM4yYIH1w64ry1co+JnIyBztn9Z7lF
WAJuJyBxyx6OABWLalG4hJbGt/TKrlvNtqNE/OMGw0ZywUPSbrPH6FF4RUpAKQnbwyrftNpKeVTf
ExlKu60Miyn4ag7K3XKB5CROm6I9dnyaiXa3K/fo24hzjF67txTqySVYmmcublyoH8OmfyoGt3sO
bu2jtAZ0gtQWNyUzmz1eWdWQEG04cUor5CKkaxh2sagSVBh2dhfzJWoS4RYJ9kCEYLfqmiX2xOkE
gyTa46YGCYO7BqdLoi36aFG707V3sL/kpPAyha3obpEgbvNsRjfbp4/SSbtl/ULVL63skDHhHVRX
TsBGuQN9iKt4MW4yxA0GDkhsxnW5fG5dvAETteFoIezTnXmgcMxB8hZtAZAwAnDv6nB1n2jYdevs
qzqUL8JlcBMU+pt0Swrl7o5wchUcCNYqn0Ks/alNNfmjZsv7RlzgUTxKnwPlfpukUGwOp4o17hU7
xBMTcKpsSXKRwk2vblBiNCyqR2sbIL6uF8Z2TG1R2UZ3U1y0nGQB01Nk5lVdtjc4wkfO4WgJxgX0
uOAxmXXVS55ITYulWtZ7sldc/zrchU101Dbh1rhX2VkLt7q/9Pzlk3SRz96WvWkMuu2pAZ/4Ve3S
BdNgTbGE2urax7GHEvSlXubP1c6jDPjUrnFzPsCCIRC2sRsnIGKQx3sc3hK3OhjnYvNGCEu9VzZY
veE4Lc0lGL1XDCFX44LGJX9W7ZxatL9S43Xor8ifbL6jb4BAiCdqQNUr5SgqZwJrdxR9+lemMuWd
Pt8sqEcBvqH6nSDLOyrcGJSaTna13rV4Ub7md2FBy6TYqLdmZ/bIHRzpvX4V4xWNVhD4h3IrtgtU
oNZiWJjP5da8Spi9PyALLqtNe0qvs6MHKe5ki058TXpHuFErihoeKeUg8aau5Y/6OXoDa1iujI12
mUB7PhXJ0rxyTpy+pYRIeCfdi1flYl2CaEsZzNtOFJCP3CEO65ELObt+F9Rls2G7ka1oE+lu4OYn
/blfG6/evtr5m8wpvmvCARbRezl3mmyLGGi6J/zj5Cbgv7Y9+Eiv3q41HpJLQq1r3Ql2cqdu/yzi
5jxht9XYNOG0cQhvRIyMtK7/9sUD0ZpRy5JoG5/oOMcRA8yxR1pDFAYz0A3PQslaw6CRkYPZhYU0
b6mx9yR5E77fhtiGx+BNMPAaLeoPTqzEoo0gN22asaRGrGpHOgeojzcROM1duw8rHjaDKZMW89I0
ax9s81RcYLGZ+ZKMsSzcweEyAA3AVmapWZEtcFfJrBkXYvWAIHKYzsJVpu/4EN3RcwuUgm2gFLW6
AjPoYLxTHXqmzYJZ98M/mocCDsVSXDV74Tqcrf10EmiismM4gDzTDt5Xby6ivbDmlIgPQ7mxIkrs
3Z61m3E2XvwrS8KLsVU+hX3t8P5FHOopGEDHrheBUz1WxI/YIUrRhXiyVpgZFsGL/g3a9GL4NF9t
+UWi0N/bdCQ6eqSOdCTTNtzQyLXcGrJ2u0AALCpLsN7mldyF6lsEtOBGryKP9EHaSqeyfYv26ZPH
0GYPjl65t+GBhgtkMvmS/8mbU8JUNnqkuvS22G/UbY2BeZviAv62mkeBIMelBla9UQ8D32W2jSyJ
uOXNUlHXLiFKbWuiQggaq2yCBMUt4NHaRmU9LiFHwVEi8OESZASV2bCvl02/CMjotY2LMtryunm0
DpK4Af3YAEq2y82wh17IayKdhOd4BVyNtuo5/PIPUb40P8VuqzOnnkfJRrvQAj3doBNmE6R+AP3c
0eNMucTyDgZgJBUvWww7ZL7BKj9mL9Yze3RpXwpQIRe0AYU36vzIcb1P7Rj3tnyOVSAyE3oWu3m3
RHR6CIwPlce0sBQu+tXvLvrgTrtkWW/qhY8BaFMefLt7z57k2/gM6st8p/QTuOYuO6bqChzrYzGu
6g9eOfihzU55Fx64u2sJKueSG2b0J27EVC5CsqhvceBY1iWCpwGMnDZaQ1mTp8Q7bStPYujq5mrY
amRI2J0jbSZEGs+NQyK8ZdqAF/VPQGzxsAT1Iu48cWkcuu9GdGCRyTK1oE32WCMYXHR34WXiTncr
AjHSk7kLgW8N0Bgfkl2S7TzH4uxvl/vAUd9V69KeECbmwPzHdf3hbRVhYYXr9iHSHKFf13cBB0Zq
N9i28Wxx83YYFMcVUC9gcf1Ja/d6sMGNIe+Nb0DzwC40yJIHevLaZYacCVewOgiJtcfq0iOTf8/Q
XK4Avg5nYe0jqUFZa6BMJmt0xYuZbYqN6aSNU00nRlh9ToutBFdCXNCwQv7Q7pJmaWJFylz5gT9v
CHaG26BbjQ9DtzNI/kVbSZo2nkmYpMFaydam5nJmD/ULO4Uov+vqoWmWtXnjICm0BzZsxVf10FjX
JnI8tqGvUbqVLkxQyJ/k8E5RMHuoT+Epw1Pp9uXKv7ZPcbkhQos3hnaN7S+NrcnGpfgQDZLbF/6j
dhoUfCprTsUoA3THz49l7FKcYzuHCik8+m/mq3xgkki+okv3alC7c7qV8prvyf91213zoj4UQFfp
CKMpvSpQdeGc4oEKJod0ggKjv2O9NoASUBSlO1BcY3YiuQwLYLAwvZM/XfPP4rUIcG7YHP2IhfO1
L19bYffIvvF2peoX3rLxGe8iNqxEt1HJIRycBd+F3ayNUyXbokuZlACAsN3VV7qd3hN8oukwfed7
/Zo/R2SkOubNZ/vlZo94UBdKAyHATg6Ftix4WFhHwOLzsvKUGGwXaL4VCpRFcmcf12RvxBPmlEYP
A3U9YMQ25lDMAyxfboyuO7bNBzpuXvGkdRfhnF5xygyqzXac7nWEVPQdsef0xcJWYozY+WwlALHv
xCd0K9eaU4crKAQL2N7RdGoE03P28UK7aAd09NHjuCajDMM+TFu3S1z2rRh+lhTMs9cQzOZXu6/h
zq4wjMxAfwT5jxlTtes57FuW6SXeKdVSW+dusja34cHcF3jBTHbBC4iFJ3YOPsBdO9l1uVtggVE3
REoWV31yi4ggHZsoNfjwlXXzsMYw2jRXOxqpPeyoq1OnUJ05TQ50Im+EvCiutH/9V4kJix1VtMRY
ku1ic5M8etIS4PyL8FoMr2J+6ZJl+UzV2Re23podVLhBooCQmu3ZUME3KDfmQ1usPJ9tfQOXjL2P
aFufPAxW1ZhtPAearWwLh/Q23AHNdq9QTCqX5AGq7J+jZgOLFRy6k8RnT+eKlt+6fBIdHqP34CEp
6lnvdgEbPxk+79qUneDOCwo2pFurbnrxN4hsQbmaLuC+ff7Wmba/S27+EQ5ybrFXahHsfFEIeFDf
6c9wEGXDaq6wyVh7FMu+HSMWd8Nz9sDXls7iq3hRbhQz+FjcUZwRXvD6dCiSkbPvSIB594Vd8krt
joNC8lV7OwQkc5f95n8yG6eCi6KqOZpPGHbfo+/KiWjpbYE5fXh7E7Omx5mPPbKdH6wHvIzU9Yp9
76YEOS3rVfCZRvSwOA85jY1K5rlyiXSrbMZL+0ypgPW6fab0AfG/wtiyJLripD4IL+la/BDHNTEL
Na/qGZYXJqmRW968RdSXPqpvVq2+XDbTIq+X/TbolsrK+/B29ZNf7SLEvFt5LywNN8XmFpDkabfm
lhSJF8CM2cAbys3+npkl5DK5+EAMtBJLb1hrG+tSXZo7Ys4nc1wC9aTqy5vOsSxej/vgjV119M3s
RzSQDtj1faTA59tfHZEVrArqCn02q3zz1F4CZZ98as+MzofwzdukzowpDpfWzjhK+As/6S0guiCr
NaCAuTIUpPC2+irsRafEKL+yYGAtmf31Ha2TZXBgWA1kHGwJ48ICf5au82Qzi8Q4wxlb6VzMh1jI
2sTR49Y7jnfp+bmUaMsvKfvQtMVzzsJYvkKVlBfDWiU8CmfxIrjIu+AL+6v5kOR2+B3dug8WAeEq
rbOX7Damm5x14uJthq1xZY7ipTA+6brtlf3oRhiFX2LQDYDXr/xjw0vjL1uyRkhqV9ilLYItO2Lv
C+U4x3W0t9GXyhGDnZGKctIOCPZciA/M8r49YLc4RHhgbqS4vSFHt/ZzfVOg67PyHvxrwPtke0/J
F2O4e2YLPbroMcVLeGI6kplysJzZtLvqp/pJe6mfmB6DB3GHkeBMrPgTZ1f1kO2ltbHbxhewj88V
b1uJoDRfM3kyWWov7K3v3Wvv0I15Ku4I1Ej8QEfqdmyl1yNJy8s5hWVPHJxcLuu1SMuPZt+j5TKa
3qtLKVCWWcSIwkBd3szncdhZy+5I1OPwFBGPk240cZOrnC1tVP2OQTI15EuKIitmwLLHxmiLL/ML
NBzLfld8e2tilyYiMtgBtGsRePCGP5hvtB2A+ROzIJpDyx35stWmegDGvOEOiHtlVdMQvOMxDmy4
9ZQkBg0v0DZkoaS5dZy3z3gJ3zO2ZUSBrMTP0tzE9YoJ/ElgIp+FC3bhkIP7Vj9jp5A5eEoX4Q5J
yddmLmbXqhsDEXRvJeQgzgGdv34WD/CptLggdnYSQehUvNKI9zE0vfqxx8NT4n6i0EDa5A6vLKix
Xfjr12NEWGnclAwVK97VEpzOqGIdx/PkLWEdU7aekmchUeq10Whct14LsitqGT/1zdjFcUjHL8Jd
ErL3QqWMQrRvz7EYlZsk4/sERYfVeeRl6OcfImQ3i5bOBh7vSUEGV+9VaWC7BP/3f34YTJIn1ELf
EIpGMDEJdWozk32TKild68v6ymur21tCa7Y2ci6KsOgTVmkhcFL59YM+3RNDIOfFUCliIjAuVqAt
2T4E5hMiy8oJCjbm6B6xIFJ4VvGeouSgRDtOn6IW3YT47FOxIGXGRDQgYX2ujr0qf8oxuN0s4jCn
mxeP63XDkvYfgVjLvOTMRfRgu7Bwd5f++KUU3sFrPJktLKQttX0Ggl3zqoj4j3kQrSo76JVTmwgK
lsfhYtRtvJmwWlCZoXHmFY9q/TSqqFfnn4fmUKIWqT8h/N2spLhWQ/3QCBOZnfCN8yF56/WCEur4
NBYkezaq6FBZX0ujcSalyCkE+ahw8ARb9pBJ6tXwOBwZsmbH+siJpVIcOfEuHs0dQIzmY9FO2jr2
UQN5w3TvJ/nE42ADk6sedaLi0xQ6cuW6dlmJw4cpa4JreQGOvsDxlGpfZ0O9bXFZMc8kybYy2Loa
g9OLY3CsBEwnmDHGjVe2m46chAXhzHQxawPunDXsuoxNptVRDCxTykHCpG4sS/4YKRqvTJk42BBx
BoA8D//o09Rq32qP8FHweOsIellrCduFVmxdDOzHqAw4DUvm4v/8f8TP78g1M/EzT0Y/z7af//f/
aKppIl4yQEKquDP50B9AF31I5KwTzMrpVfgQuQWmoGO9ILRpW6czB7/cVGrkForMYlyN9z9//H/5
LvOn/6Kb6nSI1B98F2PQhkbLDQCWcf/tDepSrH1KB0SJE1WKQMmrdKpdIl7pP3+upPzmsiWZ1AGw
n4gk5PmL/YNjI9Z6MciDVNFpgadW4RSr9E1o9OdRxws/iajp0+qADe+gW+g5aSdzss2VrWr17l++
ynyNP5+AJAOgg98O4dX68QQkAkpG5KGV4wFPXkalABZC+ApyE1XkKTj5Bf3JGQjD8B3onnVzgtm0
sNgJd/74l+Fg/Oa7yBJaVMVUNdn6+V200JNkIQ/plZcwS7OIBX7GCiRj8RbgRfMEU/3Lk1B+NwBl
LB4GFhMRgN6PJ0EeEWGYhVA5eka5z+jTu0GSOvPbsmynBvEmtx8M6mtReABjsk2NE7Uc2NojB8Bl
krhK4kVIjOGpYqUl75q9vqrxl7yYkJAGx1VVPZJKvi5GlKlNyuMtWlrgJeQIDkSIw1ah2Vz+/FB/
90xlQMBYZM2ZevVjXI++WrAq+bVjpiyEOngYWy/7v7w8vwbpz5GjyDMZWIS/ZRjyvwcxwYXN2Fjg
X7tKu8GmuXSpsesNit8Nb0xBCdboswvZaeAYLH7Sm9sh0g74Pwbs68lFDxhRSV2c+72nmnue/aYw
1S+rmZklxWtSVodpBKBR6OVGrL0zxMbvvEqr9Z9vlvwfehZzkCLrmkzosWRJ6g8qMfmbg+TLCscB
i60piVXQCnQ0TrRaxpRnOlVh6hBdviX3cSXOZWVznVXJoy/1CBxjCCP68OVb8pcZV/d6Zi6QnwgM
o/fPXmpWf3lHfjt3KCqNu5k5Juu/fv8fc4dSW3pO8hhQqgoCkgTVBsPVYpqxU1La3WNa6rOn/3XQ
dpFC7ZJMXsAiVH1Nsfnbd/nd26MwcYsqinqEoT+GgI+wRCJ0rHJije6JUcbjcqaNjAE1oVIuN77G
+9R0tNh92hhQhj///Ox++/oqliarIpw3nYH47zFo4Tf5nzE4IChaVpJMkbkLEYmOd1CmkS0ruV3P
bx6+rBggyPxwOvkagZm1Z5zMgE0OG/vw5c1AlAmx/6KJpK/GiCm4+ociKWD3JJyyrQZ7/3jrAu8d
TsQOGyUF06hzZ8pSM2Oo/nxh0u/vrKkbrMayav5nXkKDygASAbnmO62lxK4ruAJRra0HUDNNhJZ4
kqxtQuE8gvzy50//3brICJuJZyLAPeXHmkB2tNqqKWvCOHN6BEoTPQY3XtpoI/nGPdIyCiR985dr
/t2spYoQk4CRA7oBNv6vRTEe2qwbk75ywGUmCN+rV0KJXv98ZX/7jB9XFmqNjE+UAYvI7zDp1UY1
079Mvr8dk7wMkmLxXtDk/jkmCXToK7nhpSglIJW0AEZmEWtggGl5dhl+YYLUcKWV7QG/zAVTE814
9MNJsk+8chdW3aET8YeasgQgNqFLZVAxCMbgNSQxpqlRAHcKIxkK5T0oWJvHGRjlGw9F6L3PwDHT
Q6Xx5xs3w+h/7BMUUQTubzL3WEj2f6wpqla0igAsyPERp9sNy7gN9HslI4KCTstrZtTJHXc3LQdw
Nz7YTlsp2PoWVrb881exfvdNDCKHgdXLkvFz0il1QzTHQimdMvsWfJrtgUz92mgk+rjjZaigyCsA
KwJl9+fP/e/uBNWkibDO0AkBNX/doX9MvJYvNVMVJ6UzTcHSkHkna272Ii86/GhMupX3t/3QPOL/
vcIqXB8ZsBjnNUX9uTu26jCcxtHEHaaa8CNQZkuK+FxU0eOfr+y3n6PKosQDZjZX5yv/x5XpnOEU
qyJKxaR2Q0TnRugxM5TeX/aa5n+3vVzPPz7nx2ZLUBLdQziSOyApGsFSl2i+OeXrtjAgC5DIHY/A
XIektNTRwLxdvKjR1ihJ0DHnWkPXdmuixtBcKelKQY8lKeSpRuyE7ClI+cYEsvF7kA96FGylCuCm
9akZqdaA/b4Qsw38UIHQUBFFL3Sf1iJqzPL8q5/iA5M9jvmRstXK2l9P3TpPAxKOVDp0UmdA5vdV
BPA5WaT59IHPXNj2HCjxTPbII+nlF+1HZ4rIC+LA50CMXwygyFtvLDme0mrzQZpbifkiGSglwD4W
mJt60kS3yJCkGz5G1/SDlz7VScZqoetog3oh4fRbhIm3jD062IZmUsOcJGNdadqzuJaj6cyhudwQ
McbJiQZ4R/rDguhchHJD8BhOE9F9pz+PFOk3CxMbSkNjMhBRhmk/d0tJMgkKx7TciVKAAHLQX0lP
uyi9fDUr651qBGzvMb5g53my0uhcW4EKpKnH6r/PQ80dM/WKef1Zk8qVFBT3SUheJZ2Ye1lpKqLg
5M00BhR2Spjlov9YdcQRTIHXLjAlbgZP/Kxq/NVGfMHWRpdKDR7zjtapABBUsd6Tvr9qjXWcmvYq
x5RcOwDUUUZDJLWOVRmsCFpaNKRTAcgJF8oAYrnHyxldUlnd4yW5yE13xTLnV5/RmG0VRfocfWnj
kakED4bw3Ep+azNpUwy0HkNu+5xrrEJpptS0KqsJcQWehcX8PWW1hzVttNdAlz5//b1O39c5qd8e
cosOQoWMnI+oBndQPEejLdiSfFZHneMNzGmS+qzI2RafhZuE2WEK5LOvqSc/hg0RVHdhyg+4XWDu
BME96OOXKiimfRPA5PF84aHJapJyjU9L06nmm9VTjh3xHHcW3q3sjDUuf+AMypgiOHXzlxHym4VC
tqClUnzSUGUaPyYTL4VaSsY26mgwZDngZ7eBXLrQLeqQaaWRGG99EgUIW7utkLOIPPa4HmiCekrv
/OW7zMv5jwlUIQ4B3IQFy8P6eUShytJ1fZHmDjgQ5OluLAjhbFRLCf82Fq0udS7Ce3EhFP3bYDQf
Ui5e6wplTRCY6irvwEMrpuBv+2b4yyIm/ffUoXBCEwk9lkyomD/n9sofOyEgNNDxsQxQ7ypMpLI0
XhCX+ztvqF68dIJOaMiJUxtwtkCeb9tW9P6yqM1w5J+3CL4t65lpavz386zYjLEJQ78FL2veIQKk
G/x/JAf94oZg6rCHaBh3WYI4Ucm31UzTaGbPudpZyIqTCEej/qGlOyJ0Ed0Fwxne33TIPQH5E8YS
WY0XsoVy1oOxPenCWekSriVsZIhzsLVUON5eq9tYNpL//eEE0ryugGTQqG3I8o99WB03RRLjqYLQ
2h4b2aL1Xr3BoLK7pLqVfXZL2hHpjzIBi8nf/jzy/ruDVufVVDJAQhuWpv3YZ8ZdgbtJirCjmLSb
8Csth3G8Ua1bh3q57+X0YRIQD/35Q38zpti1g7s2DDZGiqj/uOKizvPW79rEyWMkn2gJC7Dqk94C
/YhOJDbtlQyP3PCWRsYFFfXnnz/+1xbw32+bKipctiypkq5rPzdmfpgUmZqUiTNpjUpvsWN06DLS
O3FBafUUJfqlwxxAe1ujJy2AtuipTpSdag+i+VS1yq2df9sM49NY4+UvBpOKSf42jg9KewDj55IY
yxtS/e1p/Xea4Itz6GDTrml8/XlK+8f+p9SoW+ttyhfHdB8ouIEn8zPChA+C8i+ng98NDIWin85t
Yiek/fioAKmwZzZW7MQxXAPCADISClKtPRjovLGMcaJsrKc/P5j/bpi5PIjpCpDzebL5ue1SC8Ca
ghmjBOKft4q3fJRuIBmWYiHdf93y2COfUTb+Mh7/u61URY7kijhv1vngHy+BVlPEaDwjdoS2dcek
c1Q1PoW6uP/z5Um/u6eaSLlLMSELyj/LuGy7hjDk33b8TLvoHWf4nBeNghtLZf5SCsqe7J91JGpr
E7aAWjPLVgpOq3bchogCgVRpcOAm40nw/jayfrNd4h5IIvt3UxZ1ToT/HlqDIA+kb2D7rfABTWFw
VbSBOcDbkxm2a7sXyYsQ+UQwoqS/DTVtXml/vo/z1EcgmIYc/+d0wALSWFCOYsfSgEuoGP2ogMBa
EA1CdYa8J/S5GmwMmuAaIJFkis8qTeKWnPqnABO83XfetAA+ePgFvDUljIAmL7Ui4T0e0hhiDSsB
6cG89hTMJLkiVBQxolIQzOHV2UOiYiIfZoLML+hYU6gY6HGT4BNLZkfb7RfLQCjNldYDL/r1xwHi
WbCTgD5hIqfUCg6u71+bWnOrDiTDlIuzKd5fBybpzrCPQXKE79T1UL4NwP2EvHMAcVkLWSrfADyv
i/kY8JcBN7+k/7mxpjWXZiTTUn8OuCmC4RqoTHSEg756EXq5QFvpo5tWqNFKgCie1rp5BokE09Qn
7pyVUtTnP3+J375cRA7QvrCIVPs5Z6VqyebBzxMHTyeSKi5bjKWbaTR/ObT9pt7ICCZ3TCI/RCeP
/scIxu2mZEWZJU6v0HRCm2i2IDuYp+uyc9lC3WAeoAfn2TSKdglaeV953Zwl/7cv8t+dylyhl2gT
mRQ/ufv/fpWmSMRGDJrVkWq4Fy0/LIdqU/tvcTo+a7OVs66T96rUjrMRPjXf//c3nLugsqCrpkiS
3r8/ntdA7+KA2WyMvc/5flfoy9LK+8tkLf/3kEwRjJmRPgPle1K+/v05Qx1n0v8j7cx2I0fSLP0q
hbxnNXfSGl194fsml1y74oZQhBTcaaRx59PPx6iemUylEBpggIJQSinc5aTRlv8/5zuTZMZwU1oM
As7/Iisz1FneJR0NKA/MWYnV7OLOFYu+YZRDnl90aExMBUU8xfDAyWE3Cba8c/sutsVTDjOHfDTc
7MgDawOB09fT8GezDTEUNid88UlZxneVD8KvS1F2tgetbw5aWb5yKZeFaZ5G/ctZ/9PrZFqw7sBe
+H/r3GRcJM+l+rUbh2vNICOIULXXlrIpSEgfZU0Wf2+z7zbgl14DV9WzI3WrQ1wggPn9wPDmO/Jx
OuBG0eS1DYtwkg/rHIFxAJ7CKt1hMsalA+jfB/wAgbKCWhmj/cIkJZv6JmI3wZbgIvx6q/svnm/f
52hr5PsQYl2J825Xs11KWCBBTUdEOfClEwbK9sG5IjLnamzMe3+gmFEyGHSrfLWb9FFYzV1eylcx
6KcSUP2iRjlpqxflO+sqJOgZG+UrpWpKkOJ+MqpbC1pTKeIZPPweS5rtkZ9ba2m6JzzGt50FAqb0
1DFqLfAW+oYO/yrwCOaS7lMRc8xl2OsoTgcdrKV5ihgOi9SJYe18+/X/PTcn2oerXFZUVCL5PdG/
WlXtT++9R4WV+Q9v38etvQrquaSQs7JV6lAAW/LT7tDT5FzND4Tqe/RB0bhzjFZxgPnucqUTYdwn
qnhNQvWjjer9pNv3Wswus+mZsCtV3cHiuJls1bMtFSSiRj+S74YAOdJGiBLc8QaH107CIktnzpSX
uSijNfetY3D5pUMKPYmQ+TwXWx4/0iHgg5ciLCjrcBLI8Lap6Wd52hfLwGcbDEO3OUZi8BbzMe6v
00XmtUMSAxDZaY2xMIbiNhyCg56sjbB6kGp81Uu0OkF2EXL84oxjfrIEGUyG86aZZq31cb9vGjzV
Nvbt3RQYb+DanoH9P3pGtK5EcZeU31rD2lm78d2djWUOwp3omSDZkwysV79r7ooKoJ5f0vUr50oV
EXkIKMyg2FDvwVIlmrtIZfvfP6ufza7UtAyX/T77sb8duztoq4MKpdz1CYo2j5SzlvpO3t+ptNhP
ZXrQe29jRTi0UGmOBX8cOpJFr7d3WYM6wouwzkTXmTf9SAb7Off1twkWXOI/GPn4mtb6F2eqT2+v
YdCWpBfDme7j6mtrIomVX0uC6alBub1CNPQYNuVR1+NLyGaryIb1mITb0Xe+zBX6ZGPNe8+VZ9Nw
BHP1X8cWU17f1HbF2CI8ZWkymo3BPvHUbB25crTkDmf9IZr0tzLT36hTbyC2bQsSOR2zvcOav0gb
Hxkz8GlLL65+fyc/O+zyx3GcsdiDcXL7MOvmAUF1seROTo18Bje2GSfnOXGYLsPIW3A+PekFtaXQ
cc5uKA72ED5+8Rd8cq7izujC8snaRbLwYUNSenbc5AXVpWrs7ub707uC2HYg5s2zLbo7XU8fZe6e
htQ/x/jJ0HnIxHpO6umNzNeLVtjPBZB9zcY16xlfPJ2fLMeGhapGWDZr0t+68x18y2KiDo0SuuVc
Ld8dp7rPagYQ+ZkXvy2+agZ/NlgsYrZMxzBNjnsfBgsjI5BmTf4b1YGNClHDwzNZQF5dlW50l5Cy
p0BJ/P4WzPf4w8pLv153LIsOtG2KeYb608G9nPpB6QHFKxzLTxM6xgFvuNdcoT/6qvDtfXa3//xe
H8ab0JI0se25UCbgY9VxgMHUgNTFCceIXyuS7sgfRdZoW9tIr85TKT1MOP7RHwUPLcmPsr6fib65
7W1C+nmqHPe6tJ8A1ed08kknAbeUTdvSaEnYI9Cw1sp7LLERCH2roVgLReLoHctW3f8iHyPRzGk/
wuYr3+3C2I0W+0KnA7uSTPs6MvZV4a0L2V2P8VtoemtRFyjpvIOPB5uSiznIXSPHrV6JY6m6M5m8
a08bCWKvz1pf3acAfFoNqykG0Ky7yrtxbxFAu6jan0nS3Hc1f2VYnIcCgkkeTHfEQ9JuF0QaSUza
y9gDYZMN06L87u/JfaZPRojeMg/0Z6JsXtLa3RG8t9BGa1wC0ibDsNMJybEg0mwq/Gi/CJeCj7Kx
UUnixrMPLpogLwmrTT6glNbz1xJpFpXFmhys5jiFYwYLtWAdcSuSfCQjELzA1rYmEyhSGB94gnGC
0mrZEhSIcLPpYdMBiurHhICINr1tczaJlrABg2R6xkvM1H1kibASnHM0eNEWshCScSrYC0IYnoMK
nXUirG1BLJCvlRcwenh0GPWTX1xAna+skv2Ypw/7umApdKDGpfiFO7KDRPousAd5cX3vB/7R8dV7
F8tLqIqLVjdoKQI0TzaWdvmj9o0nM8O3WKTyMRkIJ0VZ44K7pXHw5AFHCkpM3kCKRbSLHF4rDa50
Qq1awAFW5GwabT8PicGtLmL0jr47YiLlj5znASDpW/StWyuFexhEpz5un6UXDquiHbe/f1Y/fX4M
zzOYHCxkK/Oh+k/PqlvVVTO6TEhmTQSvy4wc9TdzsKiPSsge3XU7iSMf8Yt58LNNCvUPTq+IKdAq
fXhb0j1hqIQjLjLaP4YuzkWaU88vvpiJPl2OHHaYc8eWNqL48D424iDg9aIgWVXs2p68VJJGuhy3
LtUUiZwO6GZ0Ecq8ionFqYyvdwqfzfgsqp7LNaYK+/HgKMq8ysveoaOAhyOrUJy26N97zT3xn88I
BTj0+YsgnG6Z/NdRjOIVJOJJVwCSfYqPLYE8TaNuUpNILd89BrlJB8sBlhwQRNNDzlzkRsEjWAe7
MCveZNjctlF4gCt+FGMHTIG0qc5ROBQKqvkhQSEhBuK8b1ejdO+tFgxcynTZjnOPMNOWpoJWGo2z
00kfX61i2hUTgTuRtzSEd84jHSH/m1mnCHM6DPjkei08K76tyovyJRp2G9OA3kyv892UkMHwfw3p
yk/cR45Sae4CbRjBZyUXBW8Jci87kW+B1iNcmDt2EfOGBUePnNOYQk2XXPlsUskqIC02pgpV516z
MpMupMoAxtEAIZwF8ZbID1IIEKg3WfmOkQowqQ6be+jA8iOM6EObSIPGvi+HvtqMaP69sgnBOwgc
2gYcCnqPXuceah0TZabCRTvgse2SxyktoW/ks0gcz2cc8AYzVvD3z+Bn66VrcUQX6N0YqvMz+qdn
MNZrJy/SroB+SI/JfMjd7Dj2+jY1iKv5/3qrj0e0roQ3LEE+7iIPkmIBX7igxg4mcdk32hcf69Nd
ssu5Cl0KcjSOc3/9XHpllrKyFZ8r3dURaXphsY4GuZn37Ykxvhgh8WI42cENf/ExP9v1UKWhJMVW
i3PYh12Pq5AVFBnTy0DbFwJ6nmN5aYhMjsTRKLm/fP/7C/v5OzpU8udg079VG4BTo26BY7hTicIA
pu6hyrwawfgkM/XesIZAdVr//i1/TR0f91mzPpZaJ2pl76P4Z6pLqP4kKOySIYuWNiGHHRpHzJaC
oFFdLabGvathM5EF12d3vn9fpVAc1cgeQfVzq0/iMW8uGgtVjdkVn2nesCONp60YkTY4moQ6QfKI
lzvHFNEbha4AU9y0d0vPXU5q2oZB2Sw9n+etx5VG1gC17WMHR3fFs3KMY/hSNG/rpRHcqQxjXAMT
LhfWTubmwyCqm0IrxkVAJRZB8ypqImjCQktXJvkJ1GZ7XMez+7yqgSYhACQkTC45fRZLOP4viQ91
wgGO9/ur+umoZcxatIJoTaNB/euo7YeArLRI5Lu+Kt+z8VFAG0mDaQ++7mza66Yl0Xg5TV8VMj8b
QPCAKGRS0LX/djKoO22MStPNdxCq35OJ2yem+nXMmtd81mAMqiTvXt3//sN+tvrTeULxrs9ffu2u
/zTz6EKlCJIhH6YsIRJczVKg05qXfiWdQ+Ib15ms7uf9ye/f97MZ70/v+/H8nEx21klHzzE2D1s/
Y4wlfn3uTeNJye78+/cSn1SoSSF2EYlxLGVW+FC6bXqfQA9CmXYkrt8OQ9evYmTrIdVYU2UNMS7l
T4cwN7pP03bUI7zsPswM6oYGNzoIam/h1DsrfMsk9CPXHa6T0LrAqhzyAMCplSHy04y30MWLVdvA
8gLnJUEjuTZNZHkDsXs1jMGIEHfDmR6aFqTJlN4xN8LuhTy1iYo9e1ps0bhNatzaJLc9/TKXuH6i
E/uE7U6cU4kbqdI4bxjgrxecvCgYS/b6WnFPzEaNJYS6c2Bsw84h466pSdMjGBIp1bpw+pdusntC
4Dj2GI2zRe51DtwQknMP/JJME5bgBsZEugxNGMKpNVzsLDrM++ZKWU8+O+KhZmwQqbAOo+GJ8Hhi
sJr7RLZn4h7KtZdqxyF11j342ViLfmqTGtdO1BzImG3OjopIi8L8SkLvF0vMZw+NmAOoaTzwtH4U
dWZZWaO7LKmrl5yupPXUgaNodPvJKZ0jDd+nhoiyL2Z687PBK9Bk4IbwaBV/HE+cL0NyC5kg3Mw7
mwDvkd0G5sqolxUk3HhOhzLmFlwdi50bJEQa5sF5iJNkFyb5nWppa5Ymbd+c1A4z+VkE5TN6e8Kt
OmLsBR41WLzwElqA6mCz1lmHBdhwoEH8/rn4xClg47FA52Ey3VCr/PBchNqYoanMYB4F+Qb9FA53
nYr3oIyznfOpyN8qFzGmPm2Ev55qEWF7QiDMHiUV8hAjoiaabdcyCzfFHal66LewOm1JLcCJC7+d
SI/ssbM2gWsBjy8hXjYaARSZPkdD6+S+xl20+/2H+nviN+hHRAPGvJnyKf/MI+ZPM5pwRz9vTCvb
DWayriiqg1Lz7xtJlIUyh40hgnIlc9DhuWncR/AVOMMX2HtDskGaIt3GKccAqJV+5H8xD30mxEC0
Teto3iV4fyvMhoMzlUHHZFv60amNs1ctqy6RxBjt2BiRGzJOFBzv2hnugT9eR0Nz5dD6WnQBJ8+m
9h77TR4V703KjYJSj8wtfx9JK/B6XqIt/COhNah9bO3nF9dU/2QGRRuBVACBG42dj11NPQlCl7JR
jj5bEaSU4vdrR6aNQD+Q/IxGhKs7TDLe99FB9KAHZJJOV0KH3dBHb/pYmdc00OhuZxCDrGDO52wr
VG/G+BpOPC5j9p18yGLdF801dFS4JyQripIaR+HytDhxp60SuKrkdvKwjVDHHT++ZbICUFlIb5el
wiZtt+As5VsHaZKQY0XUhefOF9yU6ABADUhfRoGi62auafCOT/H2qa6sCK2h0NZ6VaI81axb34mf
CmRIC6u1jUVfslfyNf+Uih9ezxTsJu1b6OirwGE3U3Q7hGyryv0GsfQ9DMLDEMJ+ChNnFVryMq8n
nfdADOa3eVPYZNZTrdS90bZvJr0++uZPXWwadP95YUtv7iP2/H3f7UXZ0CCPjlDru1UY9z+vAt06
C1aD0E7SLdVCLOmqIjJFeBfikDk+QgRkiu1gfpXNbspm7uiofyvk+OOLsfDZUECQZumIVjjUfuyq
jTQTsrqx8t2QyAwspLUA73ubh/Ww5TzH9YnFpbM1Qjzn+QufTZobXyhLPtm0YBD00Zk784r+scBL
3HVV5fMGTUhuX5+Vj64HYrgTFdcGOelOjNV6wke6iGEtf/UUfzL7Uyqhp0MZlx3ix+p7QY+97fO4
2KUtIZJlkexsCcPMA3S/sirsVRIz0sl37hyegU0eRMBD611QSnKfo8bfmkVyDtrK3FvjHAHYCSCE
5HLpzr5rh+AKWuaKwKT72Cc4lL3Fll0Ne0Kl/r2K/ceP4T/Dd3nz72NC/d//xfc/ZEnwahg1H779
73uZ87//mv/N//mdv/6L/74iuU3W8mfz29/avsvza/5ef/ylv7wy7/4/f93qtXn9yzfrAl3NeGnf
1Xj7XrdZ8+uv4HPMv/n/+sN/vP96lfuxfP/XH69v3AJoxNiefzR//M+PZnMrerJZovAff36H//nx
/BH+9cdjrMK4iKln/fv1/vSP3l/r5l9/aJ7zT9PmoO7SWcYp+0vk0b//+pFv/ZM6j01zFXWP79CD
+OMfhVRNxBuLf9qYSg0U2ojgTWpaf/yjlu2vH7n/5NXoIlEk4tBquu4f//vP+8uN/L839h9Fm9/I
uGjqf/3BEeVv2yLe36LzyOEb5Rwblb8ugn5HAppEIg2wqLq4BFsugL4zRk9OExNBEnIKEy0TeYWD
ffKOQKJSuzPgDDqUY3ISYA5j0reH3hitvemd8ZSuDLL9dgankIMsFWoCEO1IMroDhvSHWhEX2mkP
09zYddqWTQyIAIuiAhUkUoOJ+zSGWy+Wi7D1yQOs71zzgU4IlZVirprKq8xw27UXndOf0wSQLRie
A6/UN1QVMK6Ew7e+vokflVMTetij14KW5pnlt6QOvw9xWx2YDSBEubcx3XK/ro2V71rrTtuPP2Ow
oDg4gk1YF5hgPK8bd+jiiEkzvUOvowrgHACpq3CvZeGZhGfY1s73WhLjAsQ0djQQ/Wz7+8m25+UH
5kFYTuNKjNNKK4qfXk6sYs4/rpRAA4KdbQXX9JXzeLDo0uRW6Y+ZeENScm8BsGVufBhony9yc2gO
We02B27fbQxHfRPipT7E8xfyJ3ItAWniDPla5WW4Rj4KC6LRfNDBE4kZekHgmplG8UIj2mc1iAMH
ymilFK2rROvxSSRUxEiqWqJz4PctwuQVw/4hiKpn6axaagbH0at/DqRpn8rYPWYVHztvW42iOtsR
acc3ZlsrwkcLeewcrV0YbJE2hQh31oh9Idebt7InISEiDnAVxYF4HO3ReBwnYz8r/MyKRrvZ5/Q/
+oB8SGKkV3ZKDqWfXKzUMxe56DcVypRrXF/B3o8zYn9V22xScTP2EQomzarhOU422cUP5ciVoocB
liBCamPY4bGLB9Mg7YtT2+AbezVo/Lsu28KvsaORekRofGsDWEOBSmdYjPno4KvfuDqZAfGgBHV3
Api5/X6mQ6336dQm2bvTi/s+IlIhlG/Q8r9HE0F6vZn2az3gUKjsdZKV8kB8+1g4NBj84qSMXh3Y
u8hNHPkHDp8IRGYQKx9r0RXprcSRBmmApFQtz1khCKrTe1vuhzE6psqG1qcyYynd/K6coHiwJfo+
DGa/TsxEHUTbnThXpltvftQcyL0k1CcN2Yd+gcWZLyrHLTFppJaZRVEetBDGV1iBTe2MtDk08xe7
1RY5ffWdMPLiMGQvsRIvtp6fAuWQiyKgAzY/Ut/fhg2iJsQYMLkwuZLgQg20ICBybTrZzzxO2n8P
2bgOT0wvMRdavmVe/qRyPdgEGQ6ZimpThek6kTTK+gCDqebVh19fAi3bE6YFp70eqwPV5OqA/2Mi
IYhjtFx5GmHCSYR9M+38YSeAoFjzhdHy6irJ1UNKMyhRQ0aolwOlpoPgFBQJeRt5SPwqvl+qF2EN
0h0nR+vCmUjcs+8m2PdS51xVjrZ1RQbiOrmhLpdiMo1qKp74ncKwP8DH6Q8m3r+syaZ9I8WmCfVm
P7rtdZTAKy4RASw63CWUuXJ9jRlyrWpN7rxWU+TH0r/qbAWRofOtjer066rq570H1U2vhRjx6++M
nTuW6H7TyXZaFjrII0t2MCKIOQM6/epHdbup+SXD60ruajruejK7wXWkoJXN+UswWTRlbtOes3rf
6taC5LCiIqHC8vxzGXpcWpckWwk1Ddkf8at4vglALg4VmU+rPABl27Yl+3PUgp5mAmwrXvvc4ug3
GjdhH5cwoGN3qYr6++iZ8YZO6biqWxganVFdHIOZRvO4S1WcegfPSiHNmQkkO9+Hn4/3zsm1aUuO
ROiqG9gK1tnXIW+hyTgaydpl8G78QXmHqQzvVTSQKER23iLoe9CEKZnn/WgcKhvYbVRzM5z0zSTd
Zu26QHbJFpDHps6IC3dRPo0E9swL0aDsK1KoSkikRX8aBgJb04AQ6Tq9EDCswMro8lYJsQ0NpR5H
JZm3qvrl13eoipINbYtpZTVPfWEaVyaZIWcy0YHwZ6BVkPoZu7YNAZEFIVc9cIEICl1bmalhn4zK
fG+6CGmpVJfUx5CGhrbz6XqYkTxHirNOnlOj4WLXZF0L64lLu/DbsTmOekk8Yg6hzUxhYkextSkm
k+RpUZZwoOhZLNwA5/vC7hP4LUKs/BHUrZ/QHU5JZ9p5A+RXomn7Dd2aYFdbpCJM0vUODPx6I4iR
XsCiDm/C6LsdTM6REny2GRVRStHQ3igql0z5pJtE/QhZiWfqSg7h95KcP7S6aU8p0N878DcOptDc
gxvFJ2XDOPZUL1fFkD7VsFdOUP+djUYe8InCLK2lqabF49sQpaRmr4MsIJE3bOq1SfSAO2ZUBqx6
WJG40R5Y06tVHmX+QVTRk0vr44R+tKERR0hRWvbubhh989DQpQcmjN7IGVfQcerroCivIyElwds6
7JxmjnGMJmMZGHF5yLO3wmIVaQT3tEr9Yx8D0iZj/j7uDeJq2JExT7TyOPmGs8vwllBoC7Mrndda
/foBl7CgLdRumZRQqsXpDWEcN8nUdneFVbjbOeSh1QIwY0kznl1BbHqp+C7WcUe2OkmJurgPQ2uv
adZj0KTBt9ox+2XcpfCkjWXXJeldZ00HlJrdwcftBdfOaA6+FzevatxmOgmE0VTjoayzYJvYPlWU
PGu3w1gFG8K/jg3nKmBwJOjd9la991CtJb0UF7tHHd50lTrWR2GRlNt20LAGz6p3ZIIDw5sdXSah
VL3f3Eu/zdddnrYMKyoQrbi1qCpepy7UAqerTqHvjaeiPLW0ixexE5iH1huuvKYjGFcJeyND+3ry
6n6DHaQdCL/ySV9aq45fmlz2ZWXQv7STH94YTbElTUmsnQaxacmQDTrrjlt0mCL3xO60uSV/a9q4
hvbcxXm+MkSRP+QhOaJJsg3TRJ2CnnRIVqHpqKu7aFLaMjL77ExHnEzF3IAKWdsw+VCbx7kCiwJ/
50pzmVr9b2MRhjdsIuCKpsGww8K1TZIEJG4KEa4kRfihs2NghCqBolfH7UPrp1Bshx72+VQhy+dp
QzpVPeQGHFM89yFS1YO0aRwp78qQDgZ8f+R24HPj0G0lLiqP6a6JY+PUpHFKEVKaT0iyMJXSh20m
ksIB25zo8B81QV4zXeD8lCTTVQBp51DWJk1a4n427ZSy7lf8CZYWlVu0+dapJ4gF/yEpc4Nuryyn
sR4qxhe9EmdcR274ivXUv44T5BMCm9wuCam21haFFQrLcp/ZuX8ZOnUtkvHSUV+5x7c4QK7EvpOC
kTpEm0Rp2bFMxmRjlon3oCzzG1MfVvG4eYiHZkOrnoJyxIhjFwZveAiBu0XxnJ2Q/0gSiUADq9xi
SlrnOd0Q6PnNTIvuOmKLuB5rHUaLskH5sUJej611K0ZBsXg0vLWGp3hVOpG7Icyk2bJvVlut9uBp
TaF9oGQGPdfGtG+EYbqaUovQLcARdxL/wCot6uAyyOapqSGM66FXPqBF5w/r7OjNgZgXd6X/oCZ4
S3lKEKGnHorEUADQoHOwcpYvdVIWi8KYuVpOZi4hM5mroJPfvVx1hxDpzsKVhbMp6uqhSJd+aUTf
k15dO6BS45GJ3kaeS0ofAGkjbgGdonVg9QCZPjQcdBK3fYzyVN8HVpGtHIc80XTStxTeceshOaB8
Vk9Xcfte4y9ejr3H5iliOW9SNsTYUn9dV9IUxaZA0L4nQWcMDHWyQ3Is2Xp0QKNdjNH5aKMyBW2Y
RCQxCPQDYV4QINN6/nOU04XLXOcyjlRCLV+dUln7i0TkGdzUajhLkbzyKsERVbS/9IifecW4a15b
UVevYwJ+tpz7CL0diCjlbFhNIUrWEMNHh4MPLzZ8bF2v94bBdYdItSaGbbwh070nh6EmjgIHOH4m
q9tkkWdsnaz5OcBQvUvTwV5aXv9UKMomucXmUA8IuOPx30+TdeUbUbPJK5thTIzs1MfBTQe/q40c
hydH+0mITLJ3gSKRxBYmrVgXeQqUo8G3yECDoNpo5jIPybSESbAr6ehdmdp4Slg+ayb7a4+cH1pO
VOEKyciPYnIoaq5orLvaFbsvHL0RJyMCVhfIPPcsEtVBaylwosz5HgE029QJYgNdkELaEj+zJe4j
XmptLq8G/HRx29z3osRi5dVYaDsgcZkbnsqqJCzINCWvPPFIhGIHy646eJX10wk8SJKmrlbCLpJr
phv2G6VR36qEeuoYRVSsk0asmSVhtgdJcCgsr1x5IQnoGjsMEgXD84AL5By8UILoF6mo1S6niLGo
BwjsRW5DAB9xGNZasxuGwkNcEaMbccuZe5xmJzO7QmkRg+xuzXXdymgfRN7zaEXbXHnZQxHo15oN
PH824EdT1XJ/0q0NWDTChL9PyoTP5gzdSvZFtUbtBLdJ6eYBPfFRCzse9Z4lv89TIuipbbbpxEVG
T4GAr71oHgMzMVCo6yad3+Z9au3q2JmUuuvCfVVzxFpvd9VqjmE/aBPht73fi72B7ylMaMPROWsv
6VC+GJE5LrMyDtn1WSb6EDvbaijL1t1IsyGHQY5gEPlz4Fgrv+yGnaPTXqnG/CaOIAOWUpobpAwN
SXT+j2YUcF5GvONtYR4DhwJnU6X9CYP2tY1ap/cmAt8ou191Mr3X8lvHaqM71w/jq8qGjKrhEy87
easpiftfhDAVMPhdDXl3ypGHU59Gdx254jpyKoK3u43Iq3g7NrZ91Lw3HZLTEb98g7in4l4CB9Tl
Xd/W1iHt+FFghuvWzYCHa1m8982eY7cZHutQI4SmtgL4DKQTeUKuh6mEUVwzgowbEoKjl45quEqr
zRCZZ9z4ZIzPcYOmBNlq6SrfCCdVK39eccmOd5kx82HXjDp5mmF7Gbya0dsnEGd9dH0oAZcRFdhl
qVoPeYAJbNcHDh5bwC0NNoh+fT+iRFqHjRYs3EygEuwI7cNzEa+RfZWbhnZNDY45aZzkG0u1uUbR
NB7ctl/pEW3KqIZJwSlwb9juQxgV7TYdJYV2k9QipWvmwX1AtzQMkp1LlWWbgcx4HDdoFMBSPLqo
rk5hxvNkcr03LAGoH/s0HC7DhDVt6ro3Y+juIwl3MkmdndVXznqM7fdKF+9ONpjb3Mh/OG6q9tHU
bESZuFccholfdXEtV8o1Hy17HxlCPJiieE2JccLmM7F5NeDC+C0lFbe6agoL5EVeF8fWKMoFQk2U
hEZ9x5V4pkHc72V8ZCsYXdBbyZrlh1JC9hw158osxifkYQg3q9ZajRAPbnPL3wsZjnvNS05d1z4a
1D7WmKRYDiJ5Tex8c9S03gR8SFdlanz/IkHl18Lch07d/OALSSjpMq1K7y5KrBU2143Wk2fgYeM9
Ilet6ZZFq4Ht0nUc12TcdoSGh5SdXK3eptiJT2NP2TBw1Yvr5fkC4BZBEBaKLS+Zbgstvhs6tp6j
0oJt+zzOAIVEEQikjJIINEpCFNrqpVaUG13bZG7cb8KUpBkk9MxuDfHTxALuIrMj8ZziygrT5Ehs
J20NbhMtPSQuy854raZcrm9Mb3jqevwA3iBZClvYZy0BB9zy8dz2vn3D1O/cZDn8UCNjoXTb8hLU
0j+6utein/fZkTnDqlJl/GJG3Z4DVfYtn+MtPHJt2rgiFURYMTt1AtbqoUL9UUVkhykqMfXQ1teG
Tv3F52PhbAVvnxKUOSkXrLUaqaRqebLvkuZS+JN1U2uWtax8LV8hE5UrnXxwUhD40G6s6avBGWu2
NQZZBQy5Cran7tmL3irf85BTP+aRlWETZ11RYL2Butlv+0w1rP6z5E7EzpVwDbrxY0vahG++ZhPN
hSrE8pQN25EFvXWYlf2CNo2Zy7OZBsj3kC8nPgQ9q83vHdplGNiBzrf2HfGFclE1JnmN7boTzr2s
AKbmB5jZiFaj227+ErnFt8pr8ouTM0A59blhucn6ocGSSjB6WxvXAkxye6gTtKxDFYz4ANIlEqEr
BKeLfAT73+DKXtC8L4j24CF1Rb5UqvSWUmOEyTL+TvT10hHVk9Ha56odX4fY/EZoIznVNAcHVVyr
3mpX5cSMJZpVlHXWA1e5U5RJrh2zfAGctUtBsmR5fJlYB9nngJEkz/vKmcApW+l3BNusnQ/KETc0
Z+9ds7cWsJOpPodu/dOOifCSMlr7ZIAuMnY8xJDR0nTNZWo627Zvj5StFWloHnk4eoN+OHoI+/EK
v9VDlNmEKcXaQ5F1gm1nG1G6LQfwKRGPXPtijcRmds6Vh3CAIlYfUwNwnU0nSCwfkvypN9lYI496
cqiNaOw3sFhtsTac2iLyZ2tRvyjl9GKSGhyxUyizZ8bkNzuHeNjhHd6Ubv3SRHa8NY3gUQTJj3RI
7W2q6cdybPsda/yyZwEw6XZqiDpXkwn53EyMW2ekcEqNYpa8EBaZIfOcB68dUV7Rbj0DlJTTW97x
F3RvdCV0xgKK/GCjY8nNrT0SPxL6yYMtYWVnRAhQ0OaQKbVpRWeNjgIQxJbE8KWkZikVt08vkhfU
EcDibDdgi4lUvOfDNvn0M5t7sOG0Qh/Phn1Y++WJhAYwmdwYu2x3YK4UuXXV99YfvnsaWUoF5YO0
ZKodR538cs05Ej5RG6G78pqaBHWqyWqo3t04+Da59bRSQzqHXp3bxCe1ebCP7BlMoQ4ecC3DdmBm
ECtlT+mpDU2QYWOhA7/xbmRKlaZTwFtRru/83iGFWf4v9s5rO24sS9NPhF7w5jZgwpBBJ9GIN1ik
DMyBBw7Mefr+wKqZzs7qmVpzPzexlBSVCjEAnL1/O76nwkd3LlDUKrZ3IxhvNugQA5+qHVz6ZRZx
C8zCMk3Of9matDXcDF33M/MY5FRRJEM/N1f0N8GiPvWq1iLQlCDRS3njLMVnZi/jmYSQEPzuodQ3
mkd6nzqPgix04o9G1Ad0PVkPCL7pCcpbOmW68XfaO8u9giiujeznYtrzG5MKCZlec3UK77iky4vH
zB3aGlXkerpHxuMZPw0dAc8Q4f27SGkYlZon7qcNyKHXlJ/g8R4PwYR8wQHx3gLuAD44ZMfdcEYS
gFShRHO4ZD6Ba7Z5R6yKuG3gOzRLvvikJbszUVKyfqeju4xq7Y9WmvIiFVdctaMLyGUPi4Z2Sp/q
jQfVSqB+Q680zhzSoGf5nAeEVPX4uAPPA7Qxq9vJ0uhRrGY0RzOTWTVxIUBv9N8dRtrV0Dg5GrbZ
lj9jz60RihErYJGzfZI+9cpKNiDf6thb11k7pUQ446kiEXlNKRapgbzQ6axkdwhl0+szXX3LoeOq
e2S6M0L5oClqcUysGkfDA4UZdZSmfeCTFJj3+D9YPNe5uWu67cldJ5gBsycosjKjZrQfXVqyWjhb
XVGRVAe49LPK7g754muxqYGw9y1RLe2dMfLgRVsLntveq6V6UvrUxeUiRFje1QMJ+Qhy7Sh3/fxm
LEmL7TP3PM7qPTX1T2l2C1c+SxJ7zCePG2NK26OmkxRpjZ/ZYlTJnF+LWe6HOk3aXkZD3DguXVyN
fRb3qbV3VOXeceT6K6usum30qjk3zAe+HIPEXl7zLeXjG7N4lqo8W8tWEKo6cLk3M03x6Z+0UH82
YduPjg6dE5Tro8D7CeLGobCjVrZLnLdHHAN3T0MV0qChpn1f6QkNHZW95Q6JCCNqkn59NDa/j0fT
/HCHzLmpC+2hEeN5WtvyUul7Nn0Df5f2qCfM7pMrojZgXNKuu9oaxQx7Z+O1CZgoIJYyCnin52Uu
oBylmm4h33EkBHhXKdEDMVURdcUvZTA9uX1L0W8PKVdPBOI6FhO6W300lcAULPUXdPVAAIo+WFls
ZjIPm3uL3jxSk/c89rqBnJTEMnevnx0K88bSyyNnXXO0tOAzaOvlrdLf23yeiYjOx9PWNzLpN80g
4Y5uHQCY9NSfpbuw5iyJKbxXkqS/e2DOcRqM6+tCxdqqoDiRxdNM+L60lFt0Kn82ZoL/SwOr/uB5
Y1IUJmUWgx+7a12T956doCWx1Y4+erb81BRvM2PltaR7a9PAYBWqdDB4uq6BEVStnzvCvlDpbBiN
LBn3Fizh4qf8DeaTxjOS/RBvb5pyHnXNJUtpEM736MVgHZKOWIDe5m/q5OZSWtv+bhxKFlv3F7lQ
YOeoX6JW4JLGv0b6cX0ve35iyImszIS/2xgL4ZJOssWo56Dx1mfSVGuEkLA3dKea+vvGm6OgGuOv
7S2/atK5Llqtb4/u5D3OI88tMtoSe6CXxHHlToYsw11leKG/3ei5KR83swWqGi5pyfcN4uxCvZ7s
xj8DqavIXcxjBvcWLlm9nZ2xS7pyri/GIl+RL/kH23wZRxxd0+p9Jwz92ST5zC29uOioZhT00NQL
JcSzLh66mTB2Ynqti6MH37Ju1m98G1wuR07q8FhtLVe7h/tyu2s9TO3tPHHI4sk6e7kGSmaySqNH
oNFd48Fk8PAWo/9AreYDo3YfLbl1JinLuNOEjrat46yqCxqALfO2BjUZnFR/4B5mAKbEQnHQhKPd
MV1Q/mi5677QbykcAY6Ljgz4hfyFyOnu/Ga5XxRbNwfr1q1nFx3bbOnMhXb/Jn8WNW0cjXLfncAp
jo2OsUaXFe1DDj83jO02e3qszTM5gMCQfgtEYbjQ2CoWC1qBfgvYfhTy1RrFU+psJk6RIimbghqu
WcBS1DO+Lj6eEXll8F3Yq7wGUAz1IPVkSVNwh6q7+IIWYkn+XkFb/GX0oP3LHnkU9Eif288Z3jcO
NZ4ZwropPUYvfbtVlDYf+rKFTfXWCBKSOkeDR13u7EtHIIbrltQ81h+naX+2F7k66mt/VSSrUdpn
8nSCBYA+YIbnwsynz7IzKB/OmwSVn35QBk/o1qBFeAlomcwgMtX23W25UDILAfLMUmkLE9E5Y6xQ
0JO55r445R9ZWr8XNVANQXHxWhVd7KO25B8DqOcXA0sswYz9Ynj0mFE4SJlTrUBog/4FfK2+TNb0
4nWkDK2Oc1+wlcK11NY9jbixtaS/hGdS3dc42rnXPCsiEfVD1lTe9M6TYfAcHSmI9pX/tKbDBrGu
m7edv55Nd7HZjMmENYb2p5Ilq4MS2WkmFYVwienYYeRbUsbdMdDzuJDrx2zQbTgTXNB5H6snwdur
j8DYTqtPNumSqzr0Wh3LoSRDRhaITz286qFlFU6ExOpurrEH4GWFbbj39fSRn2DipumDk5NpPBMD
MEssbIuacFPRBcL1i5Vqmx60bGeuHH9jqO5CGQjCr4blbCjrbtta7+j58rcmXvuOw9nzu4RMoDsl
1gLrWxuh+YBzsR7Bft+MPhxTj+VytGJ/LbQoqFz+VvpI/Sl/W9WwxO6MdW6iyIFpZ6QVqkHmWpMt
NBXdXbmqX1pL66K+Lb/4BzlUyUnqZ4enVm+egkelsuUZwitBitld3cm5c6AQN+HMoW+z0Dpp+iRq
zwfsJEyT59AhL3tAH0Gis7Vc3X64h63FFzblT0aRXf2eSjvDWrvQcrzLlKOEqcuSwrCgOstifE19
P4bnWOiV4gNSzCQwrWh0ZwDsvIGfz5VCZKqOhIMCZFTzASNAxuK/urTN8nRtqzE2XHKCwIAOJVpi
0LFhQdNPZ+hm9vdzm9Mbm7pxUby3gg6YtPHukcc/9gblObr1JHvBkGlXVydDxmCYYEGyzr4H68+6
pjih20x0GdRjGRUboKvTK2oFbhN1yFCjhuNII213sro3kW8OOXK0/NkaLTNyXOa4nUmA17YhkVwR
x0HXJfI82UW5txBZ6dNW6eZuGnneMh/2hMY0n9sE0MTHj1eIW3qw30Z/urbNUt1QgIG0c6KhY3Iv
WWGcSoO1y15XJChVS8/uNCayoJLWMOw7WQfwBvBP4VqSYZE347vMWZ5QLBI7AbmSumc8JkMkNk4W
X3Jqkg2qd83H/rvFsl7twbvvteCGxSsG2jtkxgvK3sglPrjDICAXN7FtxDmkZK7T+EJ0Wqxy7Tv6
z+W26szv+mkke0bmw9WwoCpGETRnSatSObpPQVGv39NKI+ZTlBHipzLp+zzJ/Ho+ZFnbRx2eO2SJ
GcjsZGhRU/IGva27KgkRsI/ApvfF5RURq/l2P7s5pFj20bNchzR8Yz+itkg6fjKt8zci3CUx87Ye
2zrZI9gjK9SQzhAaogxipMp+OIpsINF93D82nVpISu5jQBVyMTN5Jap+TtIiLwiCRVBJ8zKYeB+1
aXNN8zGHLzKNc8HYVRs+Nuc+bGYEUoto73VPBBwpCJCzSpGys94IPpPQ8ZeESNeazL3lY9mgnR0i
JaLRX9vz7LdnsO9IWH5sWUGX2FpvEquFWZ/EwghYibQ2L8Il08XZj1SsrzKtRGyVtsZMNAU4KC4V
4ZGccjdZ41/zDbG87uXpcb9rKeKdkAStehOXZXo/Nc6HPvIxOAVdbvvSgP+yDEnibGdylDZ9ds9D
LMQg71zjNh/ouS384WM1hH5gX69iYYvhxtSze0nzM1Vz1W97UzQ96+uvnPKsmVXNKufgiAcfp3o3
y0dXO3WIpE6tuaVxaVTYxuxwbgcZTlQfFF5FQ5RmLbFH1E3mbiHMpPdElvaxYOKKcomneSZWOdJ9
owgJE7xHzFicKQVh+Pa3aBruGwtcjDv/m2nt0E3enDDd3UjLP44VpMK85twnZmeTd1qVMbGBeMtM
TaDiUd9wjPdHt3+Wqtki2twPnLwlQO941cftGR/8c2kCF+IKPyIoiGYP0Kiat/4weh9Ba+an+RMj
89sG+3AobOQ7NAE9VXXpxvQ+YKEp3M/cr4yowEUay7b/g5ho1XbytlmtqHIY2Xu2Ea+tn8eVQ7a8
mn7c+wZcXTbqJxnQ9164cQO9zKTVKOdDkMEZaxwSlxLGK86nlUKHrLnWDZ07LfdTalXNmxBdiEr4
V+PgAloyjxRsWKeAIXDluBrBQWN2YrKV5+1l66/jsM3vTu4sKJ10ZJZnZrGAX9OZtzrttdfFrQ0m
D8L8rQnaR0ualARP7YVSFFjrrBVEIlssn8E6siR7/qmVXE6MXcPB2sgjGjQihloagx2eXmetCI7S
+lP6pX2j/2zYTyNdas7Z6RBuurWZhwUSBB4CaLmEqUhIcIbbHNeoMow/xZriaSrkd0NPgQ9c703a
8ljUrvFgaNJ4AJ3DvEA7UGxBC0PtqTCFkjuCrw/xumC9Wmcikwt6sqBvsTXFW06Iur04P2qjWChK
fVyDu2JqzFfOCf7dpbseCuzKm6MkmIpvxpmHmkoU7RLbE4Fc+nYUVAWFnQCLNUbJthTwIEN3Rrpd
ab1M83sKZXiDu45Ox1U+chVhB59IdB3T20obGE69HayFaKIBo5iVG/sDJtye/e4ghuIVL7WhTfXz
sNaEmblVQq5K0nDMxDl0HllWU1xs5ZWPoP+GMuphS7c+DEjGO9TV0+b617lvfkyeX5Hphzbe2duK
xUr1ec9IbLrQURuK2Kmj5m20rIgMAfSlhDVG3vBzLCvY6S1kDL844x6gQvvxvCkqPlZK0rIugOzO
RbS2VuJM9V6gja/bbPfNwB4pWBcBA1a9xmPaY+YmzL+H5WEUCsIupU6yRq6p45bgzuu5sHWee5tz
2rwa72OeMqyau9VL8kylG4j37bWfMwf+Rfn45TTE7LIE3rXN5lXwXATbTu9Ro1DJpRP6BGowDvWp
yokacJFVXoQLnoFBjcG+PBst2pdgutdH7glL0Te09Q7UGsYklFefdU6Ug6C5B638zHOZH7c1ADeZ
LOqh8rQx6nKXntu89O4CBihfjfTpoaeKNh9fB8ZKZonAvjYlAd8Ew0bZ7PIkcLTr2Ne/07KcEzbp
Vf8x5Ap2Tq1oaZ8cuc03gzdMZ60yTvgSme9r5YY82+LCqhTaLN8+VQhjNgDckha31pmNyGlUOLsl
0RTTjIgRHI0jlQWuQZbHZUeqBpdljcEVCohtbGJyUfBm21o+dQ319daYPpvjhzFo/9QDVxTtHFQx
etFYwIDmNsPK1jkEnZDBTooLmr+mKOhfq2Ss05KhtpraS2uXKpdpfdnAqXoKjM5aNznnesjv0Le5
CQJuig4HffheBWaVVJphhsMem/JFqOFNCUmsInepXyMxpzR4o1xJqqrPz05AXbPd9ReUUXTY9YBz
a/5iF988w1Aw8umTJas++ZJ4Nn0XVulonhzqvVgPTTD5XWzJSXBvKyRkVBNcXMucj+Dd64U77Ar0
DLgydd/HOaMbb5uMU66PyCeWe1y74zGlE6Q+EMZBK6pDNyypVOevt5OS3cdqhzhOlN+WQUcTRuVO
VHuUzP9D/a121WAxT0+A3X2C7bm9aObQHfSZCt95VguND2B6iBFUKiLNkY8y7bajwxCwlSg7er8N
9WC/NYlWidwtL0LXCIDEAwRoWWOSZKr19zaCgKTVi58dFQHLws3hak4RVsQrM0BTPB4Ev+ZxJoZg
RjJuuGReFQCTYxkqwYU41vWT5BymzWEXlZJnTm6f13xgKzHj1M8J6Z3tIFJEfsZZuv3YlRjQNN53
gnZ8VIeoOUNjyOjQc9qTxPkej0p7p1iDvDPRPE5G6kSLJISG2/aKDr2EFjXfGxXoF/giXvqlPRfk
VHQ5dik7Y4YJTIXXyxYMXoSluOaT0DtK9GzS8SEO//HSi/zCDbcelV9tl0UUb26D5NXQ79xJ3JC+
Ae2WrZeyMJLVIfqdPsqbjC/FCB7vySh8Vt6H5WcUTu+S4Sqwj5ZTujy4nLMwzD+ZNlMNW1GOK4KU
SomKhAg0yyUYWG/HPRInxkzBIJmKKUY+2FL3hGx7MpYXyzSsY89DLvDm5lyCu19SkfoXTByR2Xg0
U1oGhbiYcdHS5pv7WZnYvFNyAsN845KYMncNzYkUw3J+9VdjDbfau3IAFgdbl9REVrD8PlHuST/1
T0inl7iovaeAdcBhI6mX6Vhn1EVWDajmtlU3IM89cifuPo3V5tu4ti8qtwkqarU3d1xNdt8UvXH1
8aUc9pg+/qF13gBRj3YZEDjZMzxtH7QhYg6YlKD2Ud5rQZBdlJ40MiNqkzUTELOneKC9zzJFGmxK
LylEs31pmjAN+NyQnSak5PaJ5IiG3jIijdTCQ+c4QzJY1bevu8pIQUMWMye1Ws+J60gfLP7fe8y+
vHypnr9e1NDC7FN3vGKDmLRHr8dnAiKu4xbp68T0t5fKCOaEoeN18ejo5OjJks3JaXg0UeClEufb
WBsXmaK72/RbHtsIk/d3O7SoV/r9StFTvbyxtyyP9HJPsHWX/XTYfuSGNV60PuN/4WB56XATUI3O
EbOk/b2jWFf6Nn1rLO2aYk87WTyT3Ll+qvAnJEamRp7Juca/b85+B83COTeUzBgInFGN1snsAqqV
pkZSzX51l/ZFYDy8kC/RsVNn9sncWPZdyJ+FjJHJydJjr2yUl1Z9DpinAObWkDQsdQjSKQpIjBMt
Ut31FwA55z4prZnLgf51A2YWjwTNXGAyNcDqIrPJa98fcqb4Jg0Z731Ro7iThiPDkdCSBEzsifhT
hr65ypB/JB5in0PQjdxudov2yhPsqH+xQ/3Tb/RXf9GX2/OvsROBTiYS1hsLVM7A9/I3i20WLJLF
fKUdsCh/K8emXtqhCLzB+IhQybEP5cz1ix3fviA8MYFQYM029yMAxvs36UX8IaxM//3N2CTNUXxD
ar/tmM7f0hqqfN4ooCKJT9eRT3uOPSTVViM5EvrV7PpvbCRRng7qoKG+AgrKBwgPiz5Gw1foltvs
pW2/4dZubr1CNLe7Ehqo+anLhbhzQcqaeYxK+ilAn9Y0XnK/iTwz1+5txsnSo1kLts66TFU9RRgL
RjrTPESUE0ynUUxDOPnldqEmhbJNUR8LwxZP02TaCOPuujQt/sDcf+qz7uOs7XJ0uUiNOHIkNzx8
rF43aThp0n7enARLQBaiCdbJ6yh4ui+zc64ErIHTMtvbDvNPVnFsZvaA8bI0Ei5H7QeVu47Vn9sd
RVl67c5cIQvrnJ5gv9OLVxUwWrpVEyMdwaGSZ2eSC+aztKdzqnfuvV10b+aw1LdZrrW017PYbGnz
pHWDfwGGwFYwzMZd43Odd0PBY9KhQ3jGeA8W6Fv3+s4vNmt6G5Ra9gKIUmVw5mzdFl3w5d3ieaAw
I6wEklvrWFV4s722pEjZIdWIyyA4mjxKY4AfCpGxtZDjqr9VjqqfNMd/IuqZTgPA6IgIa5ME1G7G
M1eOR+RZOxY9fIq0yW6w10o8EsSUGWal3YIc/uKoMC5i422KEhBxMWr/xk6tvetxvfUaHoLtNq1X
lILanuZ2ry99+7nmVJf4j5wSzQdCg+Lg5PkJ1tL5CBA9UgtFiWm6ilsNlnJvq+S6T8UtFmQOeqBF
Ik/M7yZJDYyO5Q9sJyevq/wYVduEQtBWr3XQDmHRVX+szjSPes3FhB+FHIVJDC8UKb0blbGAfQKF
LVulX213qM92Wj/I/b9Kd14AO/ZfNlxQV4sMlcTvWkpb/b7quV48BSII26+vEkNe5plkke3f/vVn
sBqCGG1N/o9v1D3Ni9x5204pye0h8jNxsSeq9yReNqr3TEZSp5CwOo51zp1gfRrXYTjZxl5yMwL5
+C92iX6ggYjOfY8C18xTaGarb+3W9tc2cPVIF6XOXQmWSrcMThxXNPRLz803CirQDtUPeu1R7Opa
IZT8dhsES3CoXMRj+eSeXaMfElMbfvdabnKyj5wALSgGbq/mYLaD/cS8iao6va96Ln0pqdmuc9NO
Mkow2MWm6n5aqNwNFuFf9aEpmcSJqnIAC5/Qn7eH2g/Kc2oT3SxTXHtzY4ZGV3b3wvnTZ/Py7KOk
cYwpi0cBSocy07kpSp3wD4wvwif01a1Q+HpuCRa4eZ9+1g4n35zt2zST30Yt667r7MJjGuTOd9aS
TN2AbVEqoDwM1RE/syFJbQWVC5CjoanASqTidKU7tmIuzhvrjkji5WK1bVwJmoVLi4JzMKaJHbEe
D1mb2+G0LsuNFyAqhZweEgSjxdFz1ScQ7xAi9quOOhG1fuUXkZMBy/ybg+Lv0WcYQB3qW/cOE1vH
Fvu3g0IMhpm6o96eUBSEjL5DaBtNedHNurx1yF9nQRG/B65jHDMVkgG/aNG/ExYWOHpxa87avdGz
KDUNJhK4lj+gif/mLf5LJsPXWyS0HBev7VM3+be36A8uIB8aqNNqlHReZRg1Fh8CD62XeaNXFCbK
ui5/pzzKbVH34VSZTKeOpT3M5RIZ+mPVAL3nwIch2Z6kYQyrd3URqxWt74TokgyAbvgqMMPuMDLQ
A3W25r85Bb8Cwv77IbhHXdDM6tvknlIf9N/9vp2GlF7fiI5E7tdfKWd9wIB3cFk+IsdwmisBNPjP
bzOegWBY/bFYGxtGE0EeT58FfXv3bA8F3fHrB3QSqrm219Dr1njC/u+XxL9EROPbR+axm/cJ5Av+
5eeNDZE2h3RACV+6CKH6DLNhp7sn01+ihrDub/O4/Fyz4bGf/OFtcn+uG1S85xIPOTUYO/y0vnGt
ponWdNaObR0Q1uDd1M223vqIuONBcNQ7ZCMwYJvmYaXqM3KbzmFWxUPmQIAeOkpDjzNdgFFQ10eT
neI1pSp0Vvfa5q+PXUd1AkEVp6wIXNyySP31CXhHeAgjQPYL0KTToMPkff1o/r8h/98Y8hkifZJn
/s+G/Bt8+PKn2P5qyP/nH/qnId83/iOgcMEkDJnC6D0Q+3/Z8YP/cOjdIYDO2h9Ezl6z9F92fMMm
yOF/tuNjaNvvI4PGHN3gdvp/sONb+wT615sToe5X+BRR3Mgvzb/HBWHSzwdfEQ5CrU6JIhAgse+Q
hriU1bV7hzprm+MpuAPP/l53EFPKb/KTvj4WWnXBz72eSUyGfBtKfGAeBjSckyDUU6C4xQeazqza
ZgSqdWL8EMiCfghtwl+z1lXEYhIhWASEC4r0TC3e78FMCkMq8g/+90fyPywFVJD+67+TnxRqed0k
UMjQ/96evY7O5gjTdzGqYMprnSlZC1Gf0n5ERUHS2IVslhq/MTmYgaYPl8zga1nr26FH2NAsFKUZ
hv7SpNZFOTrWp8GpD0AixU05BAe4ungILLRhgfHsTh6ZcrL91mj6p53X9sPXS0XGHib8VUcIQ8Mc
yYKruZwLrU4qDxhwalhcUQHXLaHUYrmBKjyDnspToXhybN6K3DY1lxt6tTPeu/0hCIqNBrEFgKHD
d1/LkavtL8EENoeqYdIb/fL18gVHbYR0nUFj/+vLgYfaTtXseeVkRSM4yskqTHX5egEPIl5sx4/o
dYdt3V/mPc3ASrE1Fa2RpFCaJIy5dZmQzv6jPXWe+RtSVYSbnQlQ/GnCpYSlXyeYq8zN6ZJLfmZN
4KXR11LZaVl2bFxA9FaAEq3Sdy6W7J0wcyr107DrLZ7axwpF6EWx2iSA/U9uNaecFnV6sV2rw8iB
FqTZ/1NNevCXl6+vafi0R3vzTh2kx7Gwxod1/66Ry2/MFnky15zkngrgo8XZCoUAcusZfPOhZZ05
CwrUUxnYl76ancvXr4Dqjcv4KrR+TiZDrqHrpFOSYWga6fjsMuAlXNgkBKRYCpB1sFMvGjGffoF3
mVRhQtDoGjCFNGKd0+XyBQ6QVfSoT3xJ6WZS42G4DTAsHBB7d/HXS+fiVbYyNPgzWN2NbMeVjlT5
8vWlr5csW/nNWml4I6xHpeeg6tUemPD10vl/DBgfuCTUkJn93olqPrfLLbbn4dDrK6yhUs6FNsAv
fgMFWOYghVOsVAHi6t66GdrhlmCdNnQRN/vuD12OIl5zHamjJhludTCOrjAoY7S0l1Zj+uwWtzyz
+TDNFuBdXRMCPZf08YC2KQRXniLdeUaM4YzBS+CWdfKFJ40KZBEc+zyWU37TbJmLJKv4npWDFVZO
RV7mg4R+uQyFuFayLo59kEX52vsngr6XA/fGyStR1WnVCg6rB/zVhasFkVin7ahNlOXquOKl1luh
NmzLuUmxdEgjUSkiyMIhzEAyC1+sHd9e9YytDIdD2K7tnkPZXrqganbZCxVk7St/3jvzcZkX5a7l
YXDkGud9tXtRnOME1HApA27Res5Zltt+u4CA+BIkjm5RvAnjjejJKTC76WXAZOuqSrsg3VwViRGp
v4aN9OYbueTVMS8omqA8/gZXUDfbHcrs5rmvFQK1jvkbyzNh4Z6NgIJSpIxFxK26HxbqqsQkU8Hr
HXBpoAXqAC0SRfgRcRWzvFoGTzyjb16aCSRpFaQLzNnPdsOsDSTvAXM+gWNvZ0EyGCxRO4ZfD0oO
zP6EyilGsdsf1Vo/jp4kkEEH4CTrPIvr5vuAGpNOEceDvN1RUZ+JflpXJ3SMWUssqmm00QKcpDP3
HGQUEq8Wyv3mBjT2T5CJhQSLixSpFgtz/l22CKdUVia+Wd6OxoIyvQrecva2hrD/RM+qF1B7WlEX
mIgt7SMfhTE0HPCdX2gKubj7QXyZIEHAmi95j/mu7MX3BbW831vPjVld1OZrx0n2d+0e1l376e/N
+2ZnzXs68fDFHvx1mW9VQ7HmMB5dv35vkJsB7YKuoiCYD0PjLfjdwBTHwX3TXMW7NOe49OyJ6wG5
6oxvOpI54BziLFJ2RkJfzJe00HAGeumTZ72wBEHVVBo2+RYlPRcE6BnCAdODhDFh6ngzMfnleTyZ
siJdpSHnUJ7KXOg00upehAXHuTP2JheKT6Oy0dsILnrlw1kcrEMFGDI2ahlXmuWGTaDgVDbz1O8k
kr3TSY31VK1wzo2rXymZ+WEfg518GovuN3TCne1rBqta6aJG78+B0ThXlxb5rYYpGickIMKfGWD5
E9Y2eXcGFmHw84qVTyhFcDOUGAkYMYh3R9iC5x1S9MXseMEnaV1JoYn0UWXsIHqmpyxZ831HqyXC
vXNPwgQVN1XsfFFzO0k3ko85bMkydRulsjV2efi8aif22qJ/NY2cOTsA3iHG6jAUjC/5PHx6Qz6F
VmZtdAdrXUyODVwZFXpnoWGQzrpTjhoYGwXh0k0ujRPqouu6E5BipyLRLo3W7BE3DwOvEGoD9VTH
lPRcwP0OCiWg1jeQdjKrmrexac9kCoGONpr26I7775P6Ac5yIVsz9DXyPtyfaZrtuR/QqKOJlNjl
+40JXM+bC5KAYF3lTr9WOxHrwcjKnZpd4GgLnclseVq5mTEBI0jL/fRhcdE2uF11tT0ZUwwehINv
EwZiacn+KEusqb1fyXB9bsBnTfHqBnhghIvCqDAdN56H4UG1GzSKwOk/4yJB8ay6Mlp2GlrBR+s7
Ma3tFLVEBTA5L0VlKQ4UATRRcFmCH2pI4Q0o7kAdqXFFhCiXnQNQSJTZYIvJRSzcMBTqEDf9Norb
nonttcIVlj+l04RyM/N/9A36I3JfodzpeW0X2HTvrSJ3LkQwPWDLsOyjufkq9HzvraQ/IE7lYhzy
ndvfxsp8qPPlaIOq45z1j123fCfypIys2f5TeUwmWzHeCp8W6ICJjJnmK2s8DysDHfHoNS52URqg
xj+amOwbuQdHTulx8h3jnEmLhR8Juyrs9qMdcc0tE4qkwi2D04p48oC1FMEbOHhYa4zAUHSXIctY
EoOeI+S7bdbmye3qWyzJV9/kB1OUfRCq8ewvBglWwRKOera8byBoC7yE39Znf5V7sK8WDS4NCCUC
35mI4xuPrB8jqH6NfhfWdGi82Q6ijg5tFeD6daoM+9BoIwa7wm/Rm1pbHHi5+wFLjTfGUxlKG9gW
cxwPeC0Jw8Kf2IEJHhn/EFpDv9YOL4Cp9dUrw36Sb+1Qf1Krkoc+s3s5/uJD/9Za86MAawT4qR9s
bHxVVTfJaJZ6OAd2HdIWCZ7EnJeVpwqBy7pRIkKE/KeaKbg3RH5EoZ70fRq6mf3oKfNeNZ5xqhsd
74PQxIFq6vssxc6tLBT7a8nCAF3lNbNPJXbzG7GugYHgUa2+G+GDvWr+cvWxQybtBOQ04U83U/m+
AmaauXjbqu6ALfEDTdwS5piOZ21KwMebSLhUPGb1+GCg3yIdKnOiypc41zpdUuZ8biQ8c1uYGKkH
AEGvkiRBD+3rtP3aGlnSa+He0WI/HAHjELLL/tk015d19d6aLv3WmpWJEQUVEAxi4ql6OAXrS9eg
71xt/2Rt6bHItRA9W/6f7J3JduNImnRfpV8AeTAPWxAER5GaQoqIDY6kkADHPE9P/19nVv5RVV3d
Xb3vRSoVosSZgPtnZteA5PDObg/9wCdY0KPn61oRGB2WGSODvDBRocwwXBN8nHBjLpBEJ20mntf1
F0a5kPwTOyzdvAwzeJQxjAtkq3pjWd3JWPOXpqkvjoGEGMPOUVGYcGOJs1nGsI5KvTxpGGESz/2s
hrep079xvtkZXoFtzBq+an08NOvM+1VMIFSIlR1Yc345Q05CsihPxlQQrbe9O+KfaBwPK8vsx47l
WGW0dlCK9VHTxWPaFiRtVYYrifWxlj9qYBMBeJWXdtRt3ofTGWrvY4JGqOTqtyLCUwYo6KDquKjV
On1tVMuHmDphZ3LXQylbypao9ZO+wE6p0tzRYD1PQJ2M2nrivE+eMrto1qEB23G2a+N90rJHbLTq
rsgNdnKWuIOftQCGsO/13py209RwHG4IaCesn1QC/n4TH+a0bPar7ZETdRQ2Tk0moz0UnxENHYAb
p+nGwSbdJ7jOMizDS95Af3GNBpuFVgUiHvHfejSoxSlPNamUW/4Mh+aDYU3TodXup4z1eMtjtqga
3ZkldpHWxO5YWSel1n+tzYhFSe6qrBHHJwmbyBaMxDvP8GO23LMBLwji6bZOuu9OFV9ntB7mWX5T
yNlTwoOeCzNUK46FvbrmWy/3fprM8+EUwRUhkFtU3hrk+bWcmxe9ALExWsq8IbvCkZzRAGfMz0Gh
NMbLSLBFmLOIMZV1r22g3JMt9JTHJFLbcG4Wd6d4JLVXB/5025rPWSOfUo6FNtpoh4jkezNJxLKD
Xp4ViP8ScacY6KY5a2Lgbhd3yNvNPADf1oX+FpfjvDU0/VquHL3cTDs1ivUttw3G4+4Hxq0HJyWU
aeccJcxcx4CYfaSaYwWjsH5gouSdA+yChdWyibW5OpasdymkExbdQwOM+pge00a673PTrkL2Zr4S
m+OFg+Mas3KMNWpYRH9hnspScKnhdXwNi/gxCRKisa69eC0zkKU7Dsn0Ufdkc5RlT8uS2HlYjP0M
b+e2T0V1iia5KEG39LMp/xi65OwV3kdFI7wxsEWs8oqY33AYZEzGUxpkag5/WAROziB9SF9T3i3P
FJJjSdPxCHUHI2bKXxR2uwNh/0FL8rTN6J1TKDNjAmBttQ6bdYLKFmqrvbMJlRMEnckQ6SLAVwWh
bqDJosW6EYhUHAwdH2WijrPMl2YId8aMrMcSnuwdUDArE+Dy4Mf0CdPkGawGRrEHxY6/lYZwNziK
URwyrEL1p2EPnzp7EbPAzqeGprP8HOeOKG3q8KGffuaD+yRaLHhKdtElPqrNSc4ZlRdtFPunwwpe
nUhsl7MDZjxSgFCv+85k45A7Jdnl5okrZtmUcgDr3Oy72k2yudrbAN+aMYGyyOurLAn7frZPVf9D
5FN5KOLlqC2KvuVjXAYmxyo1PtuZQ+dRtDgsiuLLwF5uk5K98Mu8wri1cvZP7c2iwoKrmj7ZmBzd
ifxylpXlRbj3S/IjTmB5VHEwUU6DaobKu671sxpjX8amuIWaam1oBGQNGK0X+V9xyD3h+cNMTwm5
1CzsrR9MEHm7zqTRFqbxAwNo/GOHRE2+AwHh/IrEmbsNw3/OsXWOyWiuqDWd+TiwLJC2fkHKuHD4
+MsnMqv1V/eMWZ4nw7FxSNFLYOlRh1kTerEF7qpXpajq6T+JjeasxbFyT5UksKkNV+F95Un2VANa
S/JPhVkAnUag8ww9wuNl3RMHkkgIwou2tdq+TuCKtf0LaD2QsNE39NplO3vuc8kicmO08EySKnpQ
Gk5kGLc2FtuiDZ/wqyzNjhShbtZHjwDykGrHaKlYbkylvcFIgcSdkcQWCr41Mzc9v9+rOsaujsEj
J8cPoYkoqKT3ziSoyf5fZy/PeSKe5xl1kOctmlQ+bJW7ofMpQps0F+ZuDTtyylb8uSHMvA6GCFHM
iRpbSQyhDe+3UWBUsOt3T+cBK4l4BAUHzGMELwRi4ZREg4H3P2F8onNCSl/q2HzJRy3b0Rtxrifl
Y5o6zrH9T5ShQNTOHvv7XWvBvCR3bRAiUZ4sauJ8VRTPS3ytZXKm6FM/Gj1+bdrrQ3Rp54iB3RSS
1jV+kn2GU7Nmy/TF0oJ01aOVDii+1oxvFX16E2GtgCzmQYox2IeciJqEC54ln1U+XM/y2Jlr4ruc
KDnr4YKwee1oXMMUwkF0jTjSCXYCOF/ExqXrO5gipERiXqW3PDZ9FIOxxnFXQHxrlPY4tN2+86qz
brKaz6sRKKK2fjOa+SnqxLVHCQrwPH7WJrHwqqMMcbEerbx5MRPzAa+/YQ0vtO9cO9WWEpY/s6Zw
5vxkOtlTb/BpGVn1J4X+WBBEiJyKUAkedGThk4cDqQXwUaacGPLoR8TuRhkEo6oZIrVCVLb/1NqJ
XQt5bR+Xy1ANe0/BvCk/a0b12bTla0XecbMS3rPG/mOt4CikWNAgBtr3/dDVW2Iuz22pf4u0J4hd
sW9WylfXL3cuSBHei4O54d2DNxuKnh+380e21nsHKw/Uh9zHG/k2Kyqpy04huV4Y7yzYaCeokbC7
+HtjiwMdJ9QtzYPq96O474YAFuSXPmYXp8qYlWnxW2J4OJSbQFT11S7NL0Upnir5mJWp/2ZXhJEH
DuQuPWqao4Gh4ZXaOLJUWs+rY4O9X/dI30uio9n/0sz5kPMsXmr1bo6FTrVXfSAElmzIvUZhW3pa
SOFYjMHeDqHTTOHcMjhjvi+dUTONsssKgH4RjBBTOpoXVpLNRNZfW8jr9CNTffrCYsV7EuwVjEbl
LJ2+KJG27nOWHDBHIeM20bixi2U4AO53/ZpQYoyH/BqXoMUcepcik3rInvZXVyybmYCak7NkdrOY
T2nRcvlAjCVftR8gxTM4c+SKCNAfaZ5I9gIOTTCr3Smy1xKtnhc0W6ePosd1Pg4ZKT6MTPXE3twu
3JYRAd69TmVPd5nM5iULtVpI442G40yYL67FikYZVXsz1/mlIZ8CP2x9z2tomAtvI1+MpelrbCVC
d6SDQFAdB9jqtUtbN1C6RyR9I7BhCD7NKpCwmZrzToE2wfRp31TVzwqHttdWFazI6hdyKKuJh9xO
7lDweabLVtA1M6IYJu0vLFzexhSmtqsWAJ8NdNq7iEU+a631bS48it3S3LyQv2KJ6i73xWqupPLj
QCn09K6uM79vgdvqC+cQjqBF716TBGxdBvnZdwzV2VW1DVnUiKGlrITd2n1ezP1FrD2zNBh7yeDY
gdure7Cwd/Ta1DsNC0hCbsfrS3OTo0luepaWPG6DoS1m9KGeU9bTjJshKenYBp91Fds0nSp2qClo
tsWY3i+KF7EDmeHZOgwcNGGhE2EgQP/Ycoxz/abk7+ppCuIyKqlhGuuAvNIcFK71BKAuOQmq+pI0
PdZ9uZxYJXP4WgZz1zntOxmiX/iBq6NTWkdsLBC/QCONK97sOlItPAb2tI1S5721SGc7bvQCbOPi
xMP7zOznRMPsskEX68J5UnyvwxUd6ePA4Z76Cbft0jtIBhtbnzkKVt1bmhFCHXVivmwc13PnFp8p
mfltZDCVQjgmiRUhtsPGeOgUzbyzM9m0LLIwI+Sy46Hs+zmvH6eWD/cMMQ0X9XRRleQlglNzdOv5
rU+b5tyWLuveGNO4rKwPZFrHUFQViN1yWGY5rDQJGmu+0evdVtWTyc9bVnGEbCwsi8ZVNI4kHqYe
n1oH5KCDhxYw9dac9GGTpubyuFRXZUwoolbr4UGU6lZtdQxXpA0s9ZCUWF3L9quNlenMi/dratJ6
l1YgRYnOodkpZ0cdxQmqG3yQaEefAuwSpVnvhs76NulGdfXqS2nA6mHjHHrFTlWRE4o4G7dThdQE
YhZmKugFcI8N+bcjlE6O35Z9ZjTbhYYLLblTm1/0FTzGC270JbnrV/u7ytkjM4fvmTJb+Gh5RR32
oF4/E8QRn01fmA+1DoiBdcIxcr9G8pf5nJq+RWaeBTDdbSoI5hh82nYRBWaWdXg04ZMyOpp2HAp9
S+ndJyiIUWit7nPklRgDqmp66CbxiSdv37NHgrjNKZ5g18skEgZefCQBT7yVZLV2Ui0MyM1ZW6F6
34VdPcOe7K/RXHcysIdnaYm/xxE7DjUzH9ZpIRsqkhERTDf9SIhXHH8SbvQar9mpjxmirrXzg+jp
I/CEIPFwXRo5kalpsIw7VhADnSkMIxxMHmXzkBrqxB6IOlDNGfExmMuBGJ6D+Z/xZQo5wJ1Mn/jE
0cmyZItzKtlQxnw3TxRhW7ELyaRrcIus2TZ3IjfQCvhPmRXWfRPTFzhRigR4wG0u1lHBZ+6nUUOS
p2fPqTvOub7LkCUwHTu+5zACt+VuMsnmYMXOs3EtYmcw+j7xuDykSVqTLUuBFKnmHdYcMxjd9UMG
77LBxckWVafSa76bk4F/kBj/UNj47TKLY2KX7M3Bvr9xeFnfgWHRyFXh91fwF7MqTzB0A/hY48ry
HULCAKG/okortg6aHdSehXlddonW4oPNFSROEYeO7b3NNdXgcCyAxVSyVUukB6f9zKcxDRQB/kbV
PVjXiulcrOi+LQxaEprykcaq1M8Wg49nShDYG37GdOOMHXCqRXFfm2J8qwC4njPU7sBLUTvpisb7
5JzHomnRPeDpKD3dIsyWrhnb5m3TRTs3wZJmEPEcjX451LIbbaTMgRdvfnasn2RhL6IApIv8Nhw1
C785pxIgl1huPZLfhmrJVD+ytNF1oTLH06Ff65KIdvU0KOKlBrXjmZB1GCwSXqs5CIB0CtJBzu1X
3LN5l5gy69IH9lxmwY+KUfVrMpr8dTdsW3X0iFAXOLvVejr1PVSElpRMMhG6radmG2XVudAmsF4C
3E7SwJ7QxfQI5sw+ZM99nq3bFJ+lPRkFHDuFQLKaUIapKfrDQhLTXrxvWW52+1ngiwHejjNvqXY6
DDIs5eKDZcMa9PizNrpjPGRNRNMK42ZfEPnYQ7hjC+cUjxns+V0EqWkzwZxF1ier0FbZr9gsiYT3
ymOf9w7PixPfO1k+bd2RsoucHHSbSy6TfV1FDYVzdR6tgrMBJN+LyYaQg/awGU3HOZqO/lGCOQnm
2a2CSNfj16y/tsNXxNr8YdVL79Ip67aUDQYrpoclU8vNoA+83R4qZ34yyAvu+4ix3BQb3XVQtfcC
R/5WZMq1G8DAsOI/Kxqn5zHvk7sGgiPVqIFqTs0L+ToAXLm+m0rtCupj1+rOOR/hCwzeZ5a8TYT4
CozIRBYag5iqunWgkcVY5zeDRupt0UviCa7C4j8tnJ2WWNvEJKPaY3gNTPJZJ2gk4fCarvVX2Q4s
kft8k7fGD8+qyl+GXRytYjtAsb5LE4dEnzHsnFVrdgAF/aRu89NaaEGtzEm4Wg6booilN45QnimX
DwCoLRw0G2WF4ACej4k0sdN8mh4rYpcIh3jxsO5ulg6fBBG7d2dJs00/anpQw6jNlI4xPO24oQA8
ZdkxxNi5OA9DRk8sGwfkjZkkWawc8noYT1q27obBApU0fwcn3lGorJQYmcV2thP1nBUVofiCuV5N
s0FQU1Z/mkYlYUtKztxZlJ+MjE1QkStEHBzWI5waVhsKxLW3fLDTTT9JVagkiq0KILU5DmB9hmmF
TT+ghaB4MOT6xu7xc8hqinoiFmYzLo8WTnjpaOTXOVrJN4/9jvCIThQTbe0jBa+xdVoNuysWUV2w
/dAi6pzJGR6dzjxMJkowN9+FdZk/ChLK65iN10FhSEH9gsUHbH1HrrxzrBxfPAR89niczGJijTwK
FjjdI7WkZ5XKVzIWznvaYQKAO3yABBNfLHPg3AfGhC2jtk0zI1QZFd1x1qB7Ye2vNoRmZdX4SGfN
XSu4TZ1jRae6AUMCKiP0obonycOiUyjGNm9csQd0s0d1RzTWmWrjwy6Y83SBopU/vLSUGFvapvQW
8SU95ySLnxz6nMScn29fFCUtzhZZU5+pcZAQukedEz6L2A5VMssDk6qnTSmDIG3FZl4UOsiEziVe
6UQbPXfG0Kntn6Jy0G6T1bj31IajJroirgGUCEg4p362vsd9eSIhOVJ7E19LC+RZkfNa94jvpS1I
pfcWPhKpdGroVfpIdwitBsZybZEIj57LgmshRsaRuSNu7VUQFm1csqKh23Zxtl0NgI5JHbyTI2Rh
GPqWvmssbMXTWPUbMSlk+EfHN4hKULJLBGzul41VzVe60apd1inh6pGKblgGsoj7nMsV3ZI55jQM
49bwUA9sUB6+a1vVttZWaq8XFiiUcfimNp3wpVCnWRa7WB/TS6y4hKcKptYr9kXOgQzuepPhlw2Z
tqaaMBRSOaTYr6uzBbqnfvBIa15uX1QnhaRgbUfLEAezNmkAMxJ1V88cZpnJmfjC0vY1YUVlL2O5
UyEZ00hnyGqw6DKonXE/k8I+J/N0zAxGrsZI32YZ9dRsOuthtQzvbBRsBcqyvY9HSYK1j5XN2mnu
UUCWeO+WJXBU/ARLvJ76NH+JG3i8eiJhq52e+4mav2EFbrZFXoPecOMFOLKnB/qUvmJq3i15pm6b
UYfVz4GJZNBBeUlNvBu1UgCWXZtpT7kEfeVGxIdsHZNdTtqq6OoI7DQr73gaId554/po5EDFAXhA
js+cJ0AmHy6VYrr5UhssayHaqmU9+RQ4wNjuiSrYvD5G5u2EXRRHUzj3MXuEVocd5Rm4erEAK3tr
rr+MTPxyGtUNG9UmEeTQ+GEJsuhDYfIRWKt6t/JuqnTrPYfycJqKlCkm9jNVcc5dixWlhL/iZvYP
EplMl3rvboDEQtntXiMAChDC5MiYf2skAwbzl57SEmnF2JwNdnTAhdj7c5bhwI8Mu23XuNxwImFY
WC1hhWGf/Fa6r3Ve9I7dAvF3BDUB0X8zxG6oz7RdrPH9gEDG+G7plF3XYA8sCwSOpry0k72w2+xO
MbkvoHCRP8BhDdqEGUrdtyaLOkDmrk7dH1ZXfZi5p0RHdQBHyICI1SwPFJTdsK0eYxGtoSeEuVfL
gdzYUv6w3WdDQxpSx+xc5RZ6Tcl0g7k6PnrLKIufRa6z22YG5PXLI1v+6NCnqDEaTBbZn0gGmdCt
46rslboD0xYIgenEc6ZbRyj3jOKRI9gjD6xv1eW6JjnA2Pyh6kp2SnNyTLDz7TzTYMI9gciEWFBp
Nn4/whirrbmbHE5eAP/zh525yp6ESRANQrnCxIMXY3HcXQvGZqprbwEKJs+jPQGDqtcHc+4EOIgI
F2Y1Kj58QpZuq3cqSOnt5ch7rmnbEb35y1vY2+deuQdGqgGTk8lospBpqb1kGvXVbOCXoye/3L67
hQd7wFS4HNURkGWEYKrNAEBlvuz25ebGwJpA+D9XZ0ToBI9Ra6TEhIkS1FQJyLIQUbFgTdhP4Q4r
+ybfMI1GF+Ki2+W3LxJbGvaK+427juSb8ooePdiRYaR194n81+1HMePoZvSmPdQP5ShMjEO5U4Vm
viJSccxgEJ/1IatOUgrgNRRw5av8gqcQA0hKMZ6YDHZ8yzAemXAPf355yXseNNxRYm5K+uzIop9b
hcvtRx6tSf/npf63ys3I5P23Vmrkql4Wov1H9fUfKF1D8f6PPWd//v1fNWf2H57qkcA3XRLYtJz9
9lU7zh8UbLoUrlId5WmmSuDgL1+1+4fnmZ70T1OFbTLp+V1z5v7hEk/QudDGlq3/L2vO/nPyT7VU
09DYpVsMi+Qj//umz0UrMy1ZZnWPwuKj5xTxl7WeqC0IVdpvNWYUqkmXnuvSPvZpdeCPxydARzAF
f+mYN5lObsWMjsEhdZrup3qvMlZvvmvgKntx/z/Yo91/dW/pfdMwgXvSd/5PQRO2c3btujH3lpGl
lrAC74r6XnX0lbns98Wrzx1Q0BgooeXsIdVxJMTiuV4Wl5Gm0r/rZHpGU98D3tvGU4YEG92RMQkn
hoILYiegVF9gq4IK63tXx/jsGA9ljIaT6MrVYPiBOhjRwF7fy6tbwBNH8mf8RtZOodlUH/J3pB2O
ptZA3lxlURmCWKiuClfthj0sn9o4u+yT5I/kr8irxMy+k/fAhUYor2qy6mPnwiKoP0yu/a871ZiE
LrlP8g7e7nAzkZK3trZTMP7gPMbVxUjY0USlAjvnroIX5WHSFdBR+R7jhw+JDIseeFqE5i7OtsJV
r/J38CXBsts1CX/KxSY5l7jmT+SvAnyNUkKH7OPc/gp77qADc2sgpzXtgFGc1TE9vWoR/SSJCJKC
6xBVSSd9fYwQtRv+tuFcGy9YEcpgKrw7eXV6ikMLUiWKkfyNTEwPDb8NsT3DyMPL0atfutv6cTZs
DPOKM8Sswo6/yEqugNu43S9uvNGc8K+HKm9PKhrs1HY9WhP9ovIi00hu/59h1b93KcjqBtyifABc
j4mOiryHS7fF+cz5Wv4nf04nZVNmofxePoWR/J7LuqrwvSpIs2eVu7YY5QvEIKzICcy7nDESvai7
AsYKmXBk99m3+X6s7lP9ObKpchC8Hfqj8LCXWP1W/lP+cqfNPr0S+4UkqsogHhgUmekxBE1E9I6u
OX4erS0TFbLC60/Bbcjr7TIaFyD7E+m/XYXO917v+CU6rrxXdPYgC//5py7qUcNUMZvkIpi5Hd/L
yxp5tVtUsNu1ZSaQBaH1TypAc8jhyJ08TfzqlIe29wPDJNp9tB+bhSwPEgPUjjeg+AiRUBxsZ1Pg
Kunrsw68Czk6eBtnWNRD9jgr0bMXQ4vCzvIzQ6KksBCYg3EfFfnLVNspMBHaQF2LhbBz6hbnrmk1
5mGgldhHO4l+N1BUGJTuoEE22U09gybddZ+z8rve5YjcAlkmI+bIY5o+SojRNP2ybMOT7Ctacp9r
hNNG5CNQ3MbUP+QqRBNWqAOFFyIzrhzE4v87h/5b51BygC7Rlv8ffpEVpP9QEHoof4m38h/6Qf/2
N3/Fkcw/HBaanOI406nk4znW/xVIcv9QiRyapkpm3frzor+dOE3tD4cAk0pQktwRoShKO//qB3X+
cLiAfJ/BeVVnavu/CiR5puz//IdIEtl9GRckqoBhQv/nqM6gd4lYE/JHTLVXmE24fBiHpKK4Rswq
cJwQJUoG59KlUBBtuUo3mahYcrSSyyGLwbSFDkkq5eUABnStTRo83xVyONO1WMELmGaZ/m47MAUZ
/j20RIaOYybeGgfs+TRBTqnk2KeSA6BcjoJSORSa5HioY06EYlxuOB91h37+3stRkspMqR6M8UQr
HEkiAIDEMeVUiykoOtCZ2ECC3DeeRzmmUqupxdKm3lm0nweKTntP06Tviw4RA+ZXt+mYeJVy9FX3
A/UckU+3VcfoBJpPVFgcN3A194aBp0Ef2DUxTVuYqlVyvLYwZ4vlwK1h8savNPhwp50SM1saRq26
07pt2xJkSM3yF4GpHykHQ4exLbae+mt89ZjyWXLcN8jBn5AjQJ3hkSeHggulxRtbYcIfxej6JuMy
BG9rP7XaNvcmYxtZ9JZVdXFQx7dEzh2ZPzbMIQvmkSNzSZz6DDeYVK5yZGlxzkOhxH7FMJMK1v5i
Mt9s5aBTiOSeTqZ8q1fme2wm/TUxbYb3md3sq1h9Up6KRItD0ZlIsxB5274cjm6ibRljehdPjlub
4Svtr54cwk5yHFvIwazBhHaQo9qJma1xG97exrjMcwvmuosc8C5y1NvkDxmTX0eOgG05DO7kWLiT
A+KCSbFiMDJumB3bcog8ynGyJwfLst50J5g1V3LonMjxcyIH0akcSRM5fejkkDpn2seQPf+IKo8I
nVPv7DJXfW2amGGBi9oLV/kmymjrla3xkCT5wEtXLEw34/IE0dCfqYfadi+kUuyDni+PvQHZiQhE
d4gcraOjoMZe3G4Zy6AlGNhiSL8FOsR8TnVTjKNDk57QBZO4aj+hWtWvpGQwYwcuaZaAInKTtjj2
YaOEopWMxYM1qSFZDSS/pUpQIRcwL33JkA86qSNEUlHASUwwA42B6hR7b0vdQZMKBKgnVSoSIE6G
YyJVihS5wrZ+OlK9GJAxPCK3+Ox0Rlicnt2BrolFZz4QIx0UVXN1aHHDnIoyMkiNREpLGqKJ1eXW
Ri3yCa9HkZyF2r2J1X4dpNai4NZxEF9wll1Tqca4gsbtrK8fFTe2ziCBnSl1L1mKzpCmOWn5UU3B
9n1mUueZUK+Zgek7zQQ5q/TxOw6sMJPqkIdMpEDfSAxl2ZVgRnRe760+wFBTFAjQVour1kV7w7ks
xSdXylCGFKRmKU3ZsizSQq1ayHHsKxNJijmfHdLPNAFew1Xaf0+X5pRK0SuX2ElUsDJ3zUAM9h11
khEdBnUdTnH/QJTjM1MxCCi4Vje5WAJHCmxUNRFkZLGUS/GtuZPakiklubEcWn8Feub3Z13vLrGm
MhFaLj294EGJqqei7mVS5kuk4OdI6c+UIiAwkv3Yp3eKgVxg2KBAcgyohFdNvCq0q7EhcDbDdNak
vDiXs8xS4FSJ7YkQSvOQSDFylLIkNulZypSmFCyFlC57NMwRLVNF06R+kUF/UZwm5TXXBxEWQ/aq
mMiglhREFymNrmik4KCB0EnZNEM/9aSQqkpJNUFbTdBYEym2lhqWgVUf3d3cNm9xo19GKc2OaLSU
bjn7Tsq2Cfpti46rSUHXk9KuicZbSLHXlLIvhRd+LIVgA0U4QhmepURMeLHaam0/4ZVjQjSUDfEy
VnEQjXzP/Yql1FyhOddSfLbEp3sTo9nx1VKeTqVQnaJYrwUePhRs/GR3lZo/svV67FG4TSl1i7Ho
Q2dyzxE2PD6cA1UtM1UuXehqKjivGreOrtTj1pXh/mTYxauahSmKZa1eJhI710FzvpWJBlZD60ih
1ImyM5ofpWqSWEWtZ96ohDjN32Yp5K9a8mms1XxOnS9tRZXLvQPcQKJUOBIWyjnpJRoeHCNnZrte
jYgWHTPiGKpn0XaYB51nIcU8spae33Si2onJuqbeYrFdXBh75+D7V6rKtp1FjpEhGbb4JypIDrq0
MNjSyyBNDVlOiEgZFMyC6tpgpVjfIhMkQ1ZnL7ajThevtg5xjZht1XP9WMxin2VuvjNNjgZ2pGId
iq27tikf0LXoheooGhs8fNJlq+TbTq0/a69Uz22G5YGUAyK1PUAHBYy6WCmhBiwzDRAmmCT6sKMp
HPQSxl3CH11I4fqy0SKvIpA0va+GdVHTRnkxbOIoJrhsBwN237DCdlK9Dq0C23ZZlfeKZR+1mPMt
WNZf2Ti8pzeTirSrNNK4wkHpmOJkiaSlhQX6E3LnHCjQbQJz4FQBcYPO7r5hO8QSR5H2GAufTC0N
M7O0zujl+owQqGyHPr+vC86FytLZoV4RoYq156T24I9IM04vbTkt/pzUViD8tkSUkjRZgFF2JoBu
HPiz9oVORpdrbdOoSX2WtP4s0gMkzUCZtAU1e0+ahDJpFyqlcQgTvbNLpZmI3hwSNPiLIEoxJAZP
LI1HYFN89PTsjglHAOZepdhbvae7EPPeOpqXfsyXgzPqb+SwSTKRI7yDO08+CKvMzgKSu1Glfw31
79wUExwQQtS+xSNJ6fthNKtV7S9Y3VVYadU322x+9tJkhSpCNY5Jr3jvHZeqz5+AHVEjZT66GtAJ
5vnoEJi2HNxb6oKNK5GGrllau+i+kW0W67ugtXHDWPzSMhzh7I4lTMMbpkuTmC7tYpK30L4wJIkg
PbgY2ESfcJKHch+6vVuyecu3QxytRD/Xj2RKYU6x0sMrCQxF2tVqaVzLcbBN0spWS1NbgbtNkTa3
RRrePGl9c6UJDp7VxsMVxweFECAdVSirtl8p9aYaRvWa0wGQV/giOEUMh9ES0KhL6BIDqeFYYQ1S
4cYjh6Be0+IukS49adczpHHPxsFnSivf2p0Kae3rpcmPJoegkLY/b3lZOdCDdvVnD0cmLJZw1DRI
5BShMGlPlRBAPpYR8oB92+iHPrrDG1ZfMlP9mQgCSgurfN8qyNClpi1ohUvIjOKOPGZO+YRaX4Vz
KYloBvLm0VnAonk6iZttXZe0dRfJr0LRqqOdtxVZgOhZmMkzGCOs9mOLGZH4GzUZZlsRFCeC5EZA
f2z5xars/hiSi//bv28/ZI2tEep+NCYKJv3WdOtjAyuQLt8EWKHD41UqYawbywRg7E5M324Xl6JX
Q2ugOHtgqM1ZpDnevvtX//xXP5tH3aHqTTj+7W+hr1NGV9j15r+8ltvvRWDI1409DzlGaWX8u9+2
Mho0/d9/jdZVBNCDiTz+vuTvvv19p2KbvF7jQvD5/deKoiuSra2jLrCY+vN6/91HqcUJO696IrlA
JHZpbG37+9b+fAS3qyKtztubBpE/b/j2Mzr9cHU6VCZ0JtA5z2JP1VfG3rq9FVqDnoDbBdhzyczK
XyGDUgSxrAr/fQFKJmkp+S7LoU2hTtFEZmsrb6nEyyRDlE6m4+1LlJanisU8DkZedHmo+7svt595
xkytZZnhjCtT2sKHfK/LinLi4uUxy2fK38AisEbX4auqJWDyvMi/6fIFTeja3vSdQLco5uKoWvCU
b9/9089Mwl5qKt2EDuuWk95Y5c70yqO5ADdlNgm2QYJFbfnZ0S3iXhuVLBAWJt3iNsD4CDFAkIrH
ze3af39Z5C1WsML+vNnbBZXthTScW7tII8ekVCO5e5TdEADZGdxFefz983GE17dU6K+Syjo4NTvu
gtu8/RExycdEK6vQs0yPMEzcEPC/XWI4cOv1sd3f7nAtn+vbd//0T31ZhnA1T7yjz5bEkcp7AE9A
7JQG/gaw1xZEIt+5Er1x+2dS0wLpJuBb7W5pji0nu2Mrua63f/75M953yGT+LjvcL+F6BK/m36ct
b7QeN1r4qnr+LmfwTB9Ru2X6e6ZP9O51PhK8Oiwhad7A2o0LDtD9hAXSCu/X4+sU7vot2WtEIkIQ
/pKeMaoCjo2e6HA4Fufc3eyip3ZrPWDoDc+2P26GYCSy4e/WYxfQoLn9IW/szMGZwMw9ueFXemjO
8yY7vJZO8OoqoX1dPvjBEHCDeEufLMYc1S/8aEr2xAd7V5xfo6c+Z3yA2RxBkY7sI5K6bz1w37Qd
S4CHHdfNe/urC6CrBtpx3YCZ8ymrpSilaoPaeyrWbJPwXCw4CYbN9F1AXiqpSA3X4v+xdx7LrWvb
en4Vl9vGKeTQcAckAGZJVFYHJWlJyDnj6f0B2ndr31O+ZbvvqlVYIBhEYqYxx/iDBzik0D65PSCQ
nHneW9oLWmPj2zjd5BZ+ulGLueGhapzWd6jt4oHYAHGC+TDB17jVjb0fYNoJIU8nyLnwt318rAIn
JVKnVOHSJBJ4RJwEAW4ku54U6HeO26IFaXKLKLSIlNjwzPcAgmN6fA0Vf/kJ4qg9uDqLwh7tqpx4
EY3pTYdkGypmoPdqG3/vEiQA6HCEvyNkIhz1JgRJMBytaQPYlkYgJIB9aLJh/lSQsBDcBXyj76S3
3ne4CtS6HKARIJtyPyDJjQqE2hyi1DUwvQIJtejDXZCephWKl1l1mT9IQ/PXi8YRyLzvEW2ZyOig
XHMzs66dUTuwoj3dwiaZmk8IZTM/LYK+jnlv3lR704SUfsuK5fCf+kw93WO+k+8g3CxWGCmmS17y
NIHVfFJuYDyVG39TAp655mfSw/05PAA1tA8qmMcHdphYfAzmh/gpdjuELAfTCz/EWyR5uGH9VwVc
4o27k01P/pVZEWHcSxq+d87sUjDeRuiyfOyaB9FFPt5uTsjo1udWcKzsqyy2srDHgfmabNKPPDvH
eDhkyROibHUAv7E6i1ecsLb4nNnWt/9JsKjRXvPmUp5D+dhe8se0PAn7bxTmMXp57fdjetfKO8OF
vawxY5QQdmH2sQUNcbL0WydDPZwQR0sPyvcInnyD5MopfqcLdJqAjNBeleZt7HT3/SX7A7e+fpLi
PQJmmYJUtkM7xU96eWchjpqUD7DTg+quyV95O6iqQF7uB9wSDP6wiaUzssfOoEe+wbkv8YSobZqs
2zzPB/HT48nuhVzJmxTv+k3P5j3dJA0kn0067/JvC/0E2NlXifJ2fsPfjic65Db9pvlLbBoZNyUy
FHdqeaZzIf4aGsuf1GhZUMPzOXzix/GRDIiQhjWaazs5wLroU4kCItSl48/zOUdBAg4XH5qjRD4c
VUgtCZ5E30LPXr57pyc39R4IhCWcwuBMp0xR74bUq7pcBHfHlzmaaL+tdylPDon5WJUPVvnZKX/C
auNZmVPV+6Lei5gILDBYl4+M4pNQfzRo6fABmnmPCnomn3qC+x5DxFzyJGDAUveu4G+tEAKitF4t
8r4b5gpECEBwb1JgXeXZvJ+lQ4WsoECLDHicML7xyCWzsu/Zi4eSx0eExZ/nnOoO3lNOUBOIbRl7
5AIBWDImE9fEjWLf4Yy5UT9NChGU6/bdfGu9mTe0sIxAYcds+w5C8aa1L1F41bzpkxGM5wjTE8OE
aWGody1Z111m3Qyq867cKR4Wi+gR0FFwBWP25IzmMLz+0DvL3M0c+0pX4m946Pt+Mq+ObIomhzfN
h/xb44HDVznlT+SZJlcmGrNVfmlgvZcgwe+Fr5pEHU5lyGTY06folg5SevVOTYjJL5Or3us3BmYb
Sz+JOg/BACZ65UAn5JuMh+mltcML94C8G1kMb1ZfQKzoKBrcoG4h28EDM2d0ouFyu+duGd0jX0Hl
xWir9E5L5zVHd3KR/Z4+mX2YSkfGWocWB8uiv5MOkresHNRseifalMusmT8xWXZbNvfI+bI/QwSB
3wBxLzrpN0DV5gO9XnhUsRz8Ft5QhtQFtz/QWKRx5Btd2iLIjHowABQs5uK3V/VeOH8hPysih8df
5lsALWQkMRyXj4+fyaQw7WoRwuWM/A3PMlWvf17JPAErVfznNu/GGw6CNqoZd609vICYesMOnKVL
5atxg8CwfnLiQQnBzgoKC4JNqdvaKEm7LOwgzdaVUN0yO0gH4bFHpsCmbyj5bQmZybyJDUQ53PkO
LQqHrsV3ze1og9fKtHQH/FFpDoXbRSgJ6JGfvBE/3+l5LBfoQNntoTqxfpk3tBLa/+RDWYkbF4OH
k3GH+zM2lJr3bLyxDTtBCtqEyMGk+JFtFE+8Ec7Co3Sgkfj3HD+Nm09ugn4/bmgXbpOGQxh3dcvv
52fR+VlC+8MyTrVj6YRIXNnSHcuLhsFZ8ZQ+yfc0Y3FiefbvjTOVzhRg95WvHjNlca+MM6ufdsco
y058bPwe5keUIY0NntwQk/mLs8dSBjh74ktD0l3CE34nuhBnpkryrC6zaPPyypuJUVCdQXj+yFQZ
7DGAjk40PJNP+sQ0KB0YedRLTvwy5oAXFnft/MqvUN74NYgVsoZyZzW7dcAq8qeMt9e6OUUsqG8c
yHhOGybU4IFun2EO5hh3nUCHLh3aBbSU6obvuXZsWCf3rYNsLbGC71Dz4QsgnrBo/G6VO+Z/3jUu
nVQfEXNy0m++Fos/f4Kt+Lzr6h04veaTYe0bHq2Sz4h5bBBF44vxp61z7wjRnihKOPHOCf8T837p
pSrFVE+mo5/QC/ArMHCXkWBBdYfb9JtcvEm0F1xRFZm9aR7vyR/Ah9S7R9bNljm1ekNJysYe4JZb
UJyi23jaNAPE+U2279HZcvKj3+2XnD69HjtHGFNKg4bOJjPAY3dnrGxJBu5GbrEmIT/VnEh+9ORK
wgbGZrlqZOpH1Pt3s8IWft8aLkWtStyUzW2N5pL+UFI+SDGLiZHaOr+b92zSEVG3mRrGZZKTKS9v
hvESGI+3iLUBBcWTMHqDQjajHgdbXlBsrA5hym+Stt0bUJyWm4/r9RKiudFw/5xmZBZdwiYkdTqc
lY/yvSzh8HrDFGWQlkAyE9Y1GYwlCVBuqIi8spwOfAwS3UslHql5cJ/QBNzCOpfFE7pC1qGkESmI
SFgquHl+sUZ0KpZuYBbnsl5yw5vHAAeX2USe1Z2mWyJzcfDk4hzSXYmI1aO6FRW4OGy2HWKQ+Rqc
wcDCMAizLzjUwhNLq/EYs6OkA6P0zzgNtpR+iGmWDnai2M4fv/+kz7KcE2fTd7PdiOXmba26zSte
J1AaW82WRC/V3OoFbqO4910aukOVSXVH1WUNzPNjaF5aHt6N5kUSNygG9AigK47neUxybX0VHuva
pacVL8xX9IARNzVy2qPbWeeMcCiAQXxWEUB10NIfYMOt08q0QZZLkvcUBdlhEK2MG/EPlveK6Aji
w9Af+cLsOOhbXgiSmv0Oyyuxmy1DJHtAU5i8I0E6KwYu39IFh2Jig5Q4hUAYD4x6o5zHaSdT7D81
n2PzDfhWF+6o7uUaN7PVDvKD9FZtGZSGh35BkrLfOLZ2YhIaMyGrB0UFPUSWHXDgLfLXNy1G18aH
BfSgUcPXStad+D3oIdci+2rdp/FBa58SjzcGbFHdKLvO9ZFbYe6zt7LYjxAsNHglTgixBIfNTQSp
ILmJ7gSH2NLR6Fw7Atsa3saxhbOXRSdAuYJyxmCa4Z55LKRErfij7ihZpAiNgMO1sYu0m0+GXBE7
DOIYphLOyVipADu3MbhsCeSsbZ7vyXyNtvVMvmkiHw+nnezQZ/vNMmUcrRy5JVs4M5nQuKHqtckZ
im4g7FJpk52HM8lHip3NnYgzVfZGcRd7kl1C9SR0RRKIhC6ZAB4DdKqj6g7E/9rRKYkNpGvBTwHr
HGxhM8JZyS6mciu+VsLShUaGMrpi3R/TCm1wUx4cnUwgHfvHDG9bEQG5JwiMCPvFwguSajNyGspZ
qI5cmdh5PxWQ2y5T7voKOB1CUzsaX0ZUx8GyoGPdOY31BazfnnC9Rl0ast/B5BmqR/Gmy8H/s2+7
a8MbS3ynoM5P0SOvREmD6BkX68LRRTfZmA9Xa9O4iIctgYnMrs0O3qwLAwcPCs3LvoLH6ZYFD6kk
Mzqq4jEmsytjj4NVI4kAVt1MQOU4P8UKYYgnbKY/AUn6a6duk2POMmjnz0IHn9D2H/wdm+6xc7tQ
we1GTw9ibFTU/weKPXfatSExvNi1eojhW5Q+7aZ6Q9iIpPGiRNQG7JzCLeG9gOgG9nVX/05HdfEP
XjPZk/+2SBsJWOSZdnwfnMnvalcL/n35AS0T444S2AzFyHtpBri+ZRqT3tCVv7YVWqMtWLna6Xdx
jInxG82s9vvIM+WT3zK/jFj22XQFA4gaaopgeFBkO2ntpabQXh+n/i7SboPhYU5fVHwDw8kLw1eF
L0BG18YtK1Mr3FABHZwkPMNv0k8sobu7/HV4Ay82R1tWYGbJI3ilbXSatpBVUcA8sSqja9i3dv3B
/+FNeiM/trcUYlDQSBBOBGbR31j9BdiDj7DgADh8E8SOcM7kbdQ6FZk2gAfvzBjNYKOUrg92RYq2
wVvTaTbaqdzr3nTg3g0VAOa32R1P2ilkdnPaUyAxE/ZbBJODd9M7I0f4kDgJDqRWmGMacz/2e+yE
Av0N9MIWAlxkHHZxSazMfm8zh++NYAJNZEyVe6Tb3yxXcpkzWcyd6ikwt+ZZfyTJ4siLg/JZ1dhh
HGR67XOLWZ/kghWXSNxRR10cy9FbRlIidDHoG+EewuxIzxF8Nzc5BgT01o1wPE7ZnjKGfhccUfZ6
lLsdxkaJhz+hRmLuhtlUfU3OqA+ItrLD3EjZKdvsaoH+Ck+o86gAxW3hqN1IWzLezApQG3bjqcip
db7DURPpPpv6BY9qij9b/7XyRHwMVQ8lFf1Qeuqp2yMqUN3e+xdtG56MG4GUgm3cFE5xFCEq3Ee7
TkAA+mTIp+x7ZHt3gyvS+ACr29WHTTC/6K/BW/fYomkfHuJt9ahyx3d8Y6Di80kEjwB2DYTcuXyW
rhoowfOUXAr5WJhO3dzT0Pj3MXvY2QZFpnxRyrAHAccpkBgEW15xHpBbYk4sNkilKpeyteU9xJaX
+JlZVHylQhZ4EncZajOA1/pYqOAw7Kp38GwvowcMGRnF0rVSb5Htlwx7Vvem9E3UZdY7YgSx3sfR
JifqzqDxkA0V7Ve2TkSHRAhCv2xikC1CKWncCJSEl/9R9+WOp4zmE3akh9kJcA7eg02HmicfwxFH
lQN+7nGwz3QYNwEQ/E276U7DiwEEgZjWfM5OkZch24BFtlc/g1EoAkCtm160A6cUjhSz2FVR0qHU
hrYDlleN3d2peFMjvAArYgOOUdVt3BTHFuUwGEJ2jQmdxGiNHwk32aFPL4m8nSek62x8y6zbWboj
1S/u82XPDpLEifgjKP0LLtkMAWvfd3qBjB4bq4BH2WaK34AJp5vWCS/hDhPpctk1IfxiUDexg0cg
huq94bTPFkw027Kjp85AqXanntGNel1m7+CxpTRkK+74knxHz90HFgcF6fet9KmRPcENJgHwakFM
24sI5k1vzXcKklkBMcE8bp1RWYCdwrj4XggsyGuSorPz02LsDNSfm9OcSAegKpyHDvZ3e8pM4INI
H4AAIkJglgfRUaLA+1LeoxrceDizajtzT5B/P1cHdDivET0jdv3yvbiDK2LgMpocwT+RHLIueHRh
aZrv0mfgvJATINlbaEr+gdHgQHY0u1OjaAqCINu8246H6LVDFcELgAgTQDz1koeZpjZv4ivcPjyO
J6t6LZ9IqX628R2RluDBnOnabaBeLIT2GlLCJWUmJC38bXJAat0X4PXuh4v0bL52gu1VHtv7E0NS
cfv79ll/DZlFKYm7RYD6j9tp4y6Ib5MO9JrmARVAHgnP0a3+nV3k4kvDbbJVT8p1JJ54RBxT7s/J
u8y+N3BmuggKl27EGPRrhyJBQXn5ufwoP4pP66xBslgyHOINcAHQAkp1nzKgUSfu7dEhVPmKEZJD
3Se6tS7KcUE97zTyGJ52M5Z3AfmFQ3sQpW//1H5Ej+Uz/qFEZTf+Q67sgvYmqLCKhMKFFYv/VTUq
o2WZDFiS0shFJMUE1PoFExqHsF1wJDVgOLLhCI7K5GYTATAB7yIP5TsbMQ6GD58aUnQ7jrt2N4JF
2Cz3ccdMEtwR3p6tC/JtD5DBL4nxMpNGc0V1O+e9DXjj/mpdgjfqVaFBXfVVvCfH9vROAUhfZtun
8JkQCnY2oHGsBJnpzNvUcgtiAAQzmGefoWoXW/LiN3hQMg9bJD9tNNLYx3vZWXse/0ATK96Ua/Ho
4zJjG8/RYXygJ35V8W2P4xZCP2pwMK4PKphz+xMy6qNkGxcfdEOzES7JQbh0rMh0Bf8WYZ15W3mL
i88meMuALNo3SbjrZUcWX+ajvtEPBGdkNxL5DrOPXQIn23owCuHUCsFtsBSAgmxk77+eDov0H3Kt
xJCiYbl4RitAnfuEmhF1n6nDEEVGvdjOBipA6zWrio4lOB4vWUpY4SK6DESChIxck5KMERrY/D6T
La/5fagGoHlj8QGt8GzTLqW39f3rYX1pq8Z80oTwI2hLxJT+7f2JXKOVORwikcJOK+jVzyFYHq7X
/HIgRA9N3GnADKGLx363C//x0n975/oZWkGF6PfTitov3DRp7jXNBPxX4+INasGvqBath6Ba/sZ6
itgDGMX11DSSRnIMDLK8ZgyPvy/v//6av9cAVVd/fcR6cX1NltbRjqXG/X3dev334c9ZmIVoYC6f
+vtMosJ4rBqWpt8nTAVWFDJovLAYiMukskTqaPkZ//jz688GERqwV54YVk1AAMmYzkqrd0BGkfxa
crhRDnS8tEjoVdk+7itEHIzQpbIvIvdcnZG3JA0Xk7ualQcJQjxstPtGsnYdmmF2oqh7WMfatgM+
UaNJix4rAm+heY0C4cNM2nOjym94/XhTDo6yFUmjCRa4WuU5VOpho1CysDBpYwdE/mcS1AR2e4M8
mhWDA49Nr88kiYxxr7p9j5lnDawAcSdrp2iLWEDynA4xiuqNtm+nGgye+FCuWJ+kH/nI8RHTL2bB
AvvEYT5m6EzZkA/zftpCYETYxBlVYssquY2zlyAgTiHLMbB500xrLzQjoSJo+3BIa9dCVLAMo5uw
yVxVMpi7lOB2fhdN9WB0MEsRxjioWf1YRsK7qM93uZa4fvAx9Aq1IEiPYATgxt7MdV5swKiYVEk1
2dG79mzgg7ZFg+jo+waaoy07UzO/BWqGw1JdamyOQEeyA6D6yiqiWTgtAdbD/5QAA5L5OUwvg298
Ye+E0TOSjyBJzmJgvAQJEFa5m70x+ZSkQzCkKA1AzRty9I6asAG/2n2HuflBGRmGsaj0XiHOIcrh
CLgJu7kCmqhpbKdbGZhumz/DoKdWLh1qZMkBk+yzjDrL7J/GSL42dX+LQzp6YDXoqPwwJVSEIAyH
YutmbYJvjE4sxnSPqy83XX7sLK83H3R1xi7dkJ1Omz1JN48BOc9We+M2fTSA/tCqvZHk+EMl2kpH
9H9nKXAwG4OgwATCPVOwBy3j7qNB/5lig0q0xxqPFVDHHUOQ/NQacAiFWguP4WzCJ0HhdgI6a1uV
om/L8a5CVuRzRsCs9rUr3qUvWVmTB7U6sqlKCs4o/5IC2DdhJxyHptiOapHvksrwRsgYttaxp1KX
OjWBZRwLE0IV8Z8CrohsiNsgGx5Lk9V1arUS5btm3PfIiY7ggbaNNqK6hlVnJqblJWrE17mUk20l
m8K2V9hPZvLT2EnFvsnmtwRdbwSFJLAyqBwDAxC2eja8sten+hRgfAvyMqpjF/XIL3qSI0ntkz+Y
79hHIxozObMBVGMWx8dx7I99Gjm1XoHc7VEslsTzZAT3RpgfMgmbsMoi/aEM8nV8wpm2Rna3R9GH
WmYpt/ImiNRHpTNHu9Lk9+pTVKzvKsn6PXZNdj9W6KYY01HWJN8dKj7cwm6rl3v/2GrQ3oVqnJ1Q
gysmXGYR5w+M9i6AX+HTor82QKv22Tykpf4ImrwGiAn6dqrQk+61d5zOgfNCRxeoiM2ZVTlCLVK1
QA0rnjIHnaXuJhFR7EvmC+Bn+McJ8Uc9Wa4aoNyiDPFp6F40iWkO84KDluq6IylUt8NJMkGjo9eV
Zt81NP/WGljFTfOu9jEw7aH25/03rln3oJ0xrg/YFmJzh95jER91vXmOOnYXmTy0aGQixDvhmAJR
vEqc8imVMkT9NYzxBOEpZGxydzXkfDBilwQyMpG4h1FOrVKPIBXFb9MgPfch8C+5bgNPFNgxR6EG
OWFSSA8hswOfdq80+lkzpaMeyYj7TuIF0TAi1SG4Lb76uvzjt9R5NAqQ2UEJZ3FbQQ7fhOjMGbK/
6XSjQXAAHVlDk5eQkIqLP0VoDnRvxUz1UxNIewrMPbs69cmYjdFtmFZvWtk8Vvlw4Z5f8ErbVQS0
YxdTNRXE58Ak6ZVYD/5QISY2e0KJ0TQUL1vIWRhqY8axLYu+VdRKilG1A0WHHFGEt7IK/VbRUzLy
YoIOKAQkGYTpRtB6EF26iJF90m7EPv0UCqRG/bn9VnXSW5i/7REQ/0iYvDetEn6Y9RzvgQaPR8Nn
y8/8naKZZpeJChgRKJzR3jdd9N1G8nQrtfT+OQCtjtgDKQhWQWAPhZuZfUR6sMPEvalekrFEVLvN
b5RbhUyIgChakH1pmSxv/ugq5YIqfE3bDz2cGeqiPKAPji4LSkcOQP2DnN0Jfn0Jxqq5gK5eUKUk
1KViYmfj1zt/SKnWtNmTEHYfmqxgESgvpa4lV6fW2z5LEWwvUECupuEx0hFkFqhNAvuUEe8N2cIm
5OsBsMuOkJYHAVV8Tywg9OWJgBonGfOyJQligu1F7/dWyal9AcVFvMEfnsXRmjCTN/d1gaRmPiL8
FVnas1hjSeqLOb22a0mE1JDpZvmz6EOnaLqDhfhwQLIWESEckwGXGFICggCfypMSk0lv2X2GZMSc
IovBG/lYheAqj/EY4kHKQehOeONSbhIpMwTwE5l3052UaP45IOVoZYA+DWX6tFKyUyJyCWjTkqLt
Segn5iXrCuRD+87i21InyXN48KDESLSX+bVrqga5QmRMdPRMoEEdcKdmQlykTiJfsPUa8ZNokUFp
0EOR0EVZeVL/3+Lq/2Bxhdrwwvf9ryll9wUA3v+2fU+K9j/xyv5641+8Mkv/F+A1SSecUv6DPPYX
r0wS1X+JcMYUVbMQQdIXB7j/4JVp/4IAJpoGOjWSgarvL69Mlf+lonaiG/DK/t+NriQcV/8zrwxq
G2xsUZQkXQJEqkmLIeDn+zXKg+Z//nfpf1hik7e+XwnHGEIj0r5+6eSm2RGk6g2py2TfBKFP+rd5
QcJ22oiTf4jHBpy+cAtfwcA0RJyQBoZu1usGu0bkVKXdlFBFwx7ZDIZbyDOpEc1b5NYPfk2agZUR
AFY+bwU1RZyLrTxSwDASLAoRHUl7jIyuaPe+KHPjBeiMI8acX8Ix96rKvJXw+F3Aw9peoWQC2h6T
Zsl6FWskRaziMZ5n1CvHT7PEoCAlbumy6ajmKBn4iLFiFqslEqmx0DgnUEE3opxcizb6UGLGFCmZ
UlhWz+aaYO5FKiYymC1CPBm1YlPHKViuUTtJPTqdGO+ZGbaVvZB/hymejOp4xAkxh3swN91tN6bk
KtIGoAfKmj4K1SEvjlKEHltVfewGFT/v5EkwAhioCr9Z8w2qJM3dXASLtlsFuDqQP2dJdaZlu5FU
8rVKkwMk/ft2gGarlG2F3Ju1NWvhrdX6h7LK39tt34NCaiZEsWPqnGiygN0uZkcY60dJRKcM2bt2
xgRb63AI1YFEd4F+FgyCfWl8AoF57osK+MPAvj/j5ybchUYoqbPn/W2ZUvAsZYQnyyjcJeJej8tr
C6/FnMn2SR1QkphV2VwsOgUZ2uAUEhFN0Uw1MvlTpLf4J91oQXePG46r8xlu0pWV3UVRzUwvblkm
8AvoyUDEgnDxEUCnvDp+gMk/CYtzU5WSWbGw+oyupf4pjvp5KNPh0HITprIYr9OY7+IJQr7FrixC
G76m3gs6Gi3g25C2ln0oGEPU7zWMAIG0VcYeaw4SLUns1NJkbMM0fOyUwdyFdXsmlimPpdE/YHbW
ADagGDiz4emNlrsHp6uhMe2+SejKsYT60Yi4qdJUqNcnJ72oYlcCz6yOd02Ypztw/hell8gSGr7O
OpK/ZGb5kiAxRQbmCXnf5zIpQVj1AJ5kA+mRPP+c+rNoAXiDNm9C56DmPkMogQxgTyNKg8V9MejX
OTP3mIayrywHHDXEbaNTAlYC/1bXmoucXwwhiLbwIq4EyCPYy502E/5oCjR6sSXLWaCeOA7SRmmV
5Px7aPRI3RY5PzEzAwuadpIzoIfpxTIpsEtkDcz2q0sUYHBmTviQVhFs/eyxRIvEQu7JaWFjS7P6
WinkBNsQqZScABwWHcnyXrlL2x6dNRHD7EhU/lR9HW/zCW3UOtxjoJa7tYhLG2SU+TBQW/85+70m
kFshlZwu6Zn10C3JmPVshUAvkzFbMPPlryeXrAz0dqDT3Zqh+TkX5lLbZh37xZ/H//i4LCHVV4rt
tpRVPAWGVtrRMX8eJTW3yZGieALjW5DWHxHUtquM5GSutejSNhidmV30aYgYYpWdWGFlFMyuPKUh
Bh7hxoh8axfiac8WbQHkl1aBecE8/nU2KCX7zERyfy+tr4hr+RKNEUiGv18fLW9aXzaxlmxnDe6U
UGDIJZugiUtlXvibsldH8lLYWq6Jy2F9yXrI8QLeQ+z/vfL7qshYgOLo1IAlVaWfd/58ElEmz6wf
1UfxNbDQJzVrejdEV8JQzXeTPFIfhkw4TpNXDkn8TkrbwIV10TxSXgcSiXNHdbOKTCC7RnUroZdl
D+2oHrO+97qqjRGXKx6GaarPHQJpO13KL/pic9QhsWnXYAz3CP/kgKHlMICtFfbXCAtamW0uufPS
RSAKQkwVX+bMV0/j1D9kkYBedl8s4PpZ2Mpzah5qQ64o5RePjSkMgDJE8Mkl/E88E5w0ih2Uj47d
/DJKFnvgCUSgP7/UCuJcmvA6K6ZI2FyTfBjj9lIkzT6RRSjEc/NeNRJ6ILnS7LKp+FBHhSS2VoW7
sOnNR3QYNpluJDvU8XR2e2a2h3z5Wk3dF/ZKzVUXfdCDi6OS2TuG0HYPM9oKhxneVOePBHxjWzzr
Y+JkU3jN4tBHo4hqUhnqMaBt8aVvw9lLgso8JBYLbkPqJfzTlWN9kcM7zG1hSWbUlbE0ag6gEeMt
Pi2AboM22RoLZomZBIprFuzVsQo9XfaP6jLOYkwFD2Hd4DK1Pjb7Taz01n4c4Efs+gXjvx7myL/p
e2NwiSaywxiJBlVkbGVmhyyCYpe95jNEGkakYfTSHnyDPqIFhhkayPsZt4etNmLA9A+CQkmHjn9Z
C/7yeCpFGWo5Vd+xgA/yS1ugkI769IEeWv9g4kdEZHRBoBa9wOSDJKx+APPr2Xptxc+vD425fBJy
qE4iHKgDjrXlYcpZ3ZGfHtCplTEWQO/VjgQJPNLyrFoiyh/JuEFk7cKR0SXQR/kU7dMOY8j1oEkK
lkzrqamZ5cFUtGdd7010dbGN1Bbna5VKubT4Hs7LIZJwDfx9KIUD5Y3AIBds6j3gyMVZ8Oc0lDDj
XB8LA0VwVF0/1WCmuKRjxLJIQ9EjuQ0pol5UVyZj2g3z4v0DZ6CYBjAaca+B8KddIV0yOYbLqQYJ
BzY6WYU1QR7PW+5wueuXTPlvK6/cj2YhgKxn6xPplHxpEyTQH5bFknJfmRdrR1jPfg9z1cHpABX2
0+4ra2I9rASMtS9g2kD0QjItcDO9elw7BPhnKCzrqUTcQBVAaF6QxNEctBjKvRiRJSsRSRapzicB
pfT1jmIXukhecWgNJXG6HFzO77X1fgdxA7NubHf+QrX4PQiLB+rvw/VsvTbrr1URt6Cvl3T6ek9X
9sV6lixEtcQ3TWwF6W+/h98+uF5be56RqnuRgeX1mE7zi1LzJsmRCMF+FmjJckgXbTFN6IHHr48R
zS+Zn6qvoYEe9tN2P2MUjzZwakvDRYiK7eRFiPPvhjMQMoS9/vdI/W1Dha1nPBjdbm2gfh2zPyP3
51yLy08YnI2zNsxvE60t9m/XjNyClZUi3rA20zpaf8gva9utj9dnZAFAWRWKT7/Eo7ZuuAPr4yZG
6B6+r4EnCFFItHrwrkNmHUqhIv81vn6vSYHkGRjGeePiVdlQnUs63D2MZvSwR6wP6upeuTz384Ll
WhEsWCENpxKELpsDAuPgQf8++7drQo28s0DsbqumSboyYufgGilqGmMIKAvNBE9eJ45F5m09yy3U
F2arflubUFqmjN8WzVRU6n9atIxyfdfEVPCWIbgOyaIJQ1SjAomZUktMLO96MlYShZqfJpwvFmLj
P0NS0ZHIHObY36xDkkQBezDKKc7axORRCfnWdi8VALMxhlBrQ+eVDoLjlyzlm6z51Eh8Om+XsANZ
qFE/5Ka1pf/xuDF1Ac1y9PWnfKnG/Ru9SVwvZn0reEkbu+LfrLKV5rQ+XM/Wwzp5r9d8eP9+Xlm7
3+kSWxhquOvM+XMKm+o1t4Iwho+AwcCyyKzVPR3QarYz158wKuPyw9bn5KCenfUVo0R8tFtP16eI
w/567/owkEUDJLcufPRlGYYffptQF18Kjv1ijfRTelzrj//VNSwNmUX/8cLfQuW/fcTIXsXJ5vB7
vZ6u7/MD8ahpSuT9o775f/HnEbnWt3Oj0B3//nJiarwbA55H6/uLEe5fU5RbqYY0PCzLUS4xfNSA
BWg9YMJZHX6vUW6j9CZDcELrnjLAkB4zoQPOqi9tsb4jQBQE/PXyMeub/3cfsz7xj/dYCLtqsXLC
9z13wlp5lkIAuOurfj7u57V9OeJejOraUVIwnl2fXw/68n1/nu1n1RbRfdoJask00QywFkuUF2ZW
t2rYNzpUhb4r8nqH+UyLAbQBnyk0CQsocP6qLI7r4l6u2oxtIWGofI+OZAUKhlm7WuMF1BNoUj97
qUVVc/xlRExh67sIp52qhZPolyCq6izy89NESpRCJIti+/dhfWiuM+96MbYyiekCAl+0DPWfwzpt
r6dluxA8zakFNUNdaVC6P5la1g7fm+B9ORjLirA+VNcVIc4f8XUFf8kGb6suM0+PwxK3DbWF5Res
l9YftB6CWNKpOKZea6GdumuWYCBcooRoWRpNqwyxVGIJXI2+BRYGtnrLGiiiBrLpxnyCeBcx9/1Y
NC9r6nrWtFmIYut2FZbUUvFVG2YVKBMKk81yWM8krd+qEbDadpl6VyHK9azW1U2NbPNuNRmOlqk9
GWS6oLTM2OvjQU1JKsl4RLSaWOyiJbwylnAKNqbKLOm/tP08zPhJEBzOy3TzcyZqASKj9pApM/rM
y+80F0Llelbxw9x47s7IzYfgD854/zHOl6BqPeh4U21zH1XUcgkq8F7kd6/+1Lg7gliuQlx0zc7P
MH1kGzeEgou7se7N6RCISNAyc0xgFiqtGN2141gL3xRrNWbj9dRvZRZk1QdTHSxavkAWRPJZIJiX
025ZqHNZRE+li3fKsqivHtHrGW3EuvB7EVFYYdvVQOR+hUjXs8yMoYc0hvt7fRUobQM0HNrGJ0Wi
anjT4ca6flq/hBTr2e8hWHpqKzXPaNmbzvpBsIpZu9ZTfcy48SqSaUrda7tWZTN29PugwzcWk4yF
proe/hd757EcObNu11dRaI4/YBOAQtKgvKMnm909QTSbJLxLeDy9VoLn/HVOK67M/E4QKJAslgGQ
md+399r1cqopaURCGLSeKg3B8gOthN3gEQAO7eAfqfOen4OZWB47hc1u1Fqk4VXWL7M3zwWBZczJ
1cm3bGJqhMiTi/CTYl+9NSlz8tSmT8hsHR8hAI5oBobxpOs2Is7r4xwtxCGtYE1Kwi6SBHRJ6fWR
Sn+OkFgtR2NQ0FvPKX4XRf2P/PIwIMR8efi/HUvAffu0BPLh0ptFeQfwb7jtAgnoztwyr6FQ1COf
TO0AwylwGzJ5ngh0SJB/BO4uMoVYe8Cw9y589m1Fwv1u0me6Obo33xv5Ix0Y92D7FQkF9VPVzN45
Gcvn2Q6CQxOjUWwt8cM0wJUPuB5lOev3Hf3VSxbi8vBumG4nN92ko3UykFglLhdEGG0HYyLv1wCV
g4ia6AX9mwfg6pj2iufYu4/JWKsqTGuteh1EFNKE1Zj0wUEG80NKZ+1QN257rgYoXhaYvqFWJujB
2QEMJNJCaDcdzS8g9Ul9EG4UwiCim+iPjXUEqHVbBIa21fwGv/fEGS1qWA0tRgEfwMxaoaqxYMyX
JO40SsHT62D5iGddVDoES9P+1MZyZzo6bWNzuKOyVZ9lYqHlVntdWn80FpBqp26qiwV6i0kuRqtU
U3526pw4BTBg1J3s14VTGyc40Fi7g8BeO5kd36rI1pXBahylyHpWKWu6ZZeHJIvCQyHl7dy7d9zO
hmcyCr3dZIIMM1wfkWqhD2RnDPldOhEaakpVBgmRmCR6vZYuvjQr7C6mV6CDqbp+Y9lmsq7KuNxo
nndjFbLYuTXS0IjajJ3QtPWqB6fSnjPfwufhxlujpZCaW91vJwa84ptwzkEwddncrOyOTdBGKlCO
FJugfy8N3MiTsfbmocJkaj07RT7eBAQPH2xnehl1ExliUrSAMTznRLIfnpiOVqmNyLQrCC2WVNan
RH8TDUXcon+vQujyFVyd7eQf5jEGvi66m6KxwfzQVd9Jsqkvc5Y81sKQWGCidhc0FuIAB/5YYzNY
DgX2Ab0wN/nUkP3OSEGU9LjqW9xVmQ8rnSL4eqwnZ+8QSmhrZgfCKaxWpT5ZO4II5ks4gTUVTP13
1pQPx2qm05tDpiCT9L3PCJ9BvJKqgrSWfOjQGCBkUePUjcJFFoIR0c3LG8vSEkpN/OPKAbmUTUZ0
S/71xFyWgEyiebxN29HMiL36o3XUfNOK8HGwwAS9Xm66lHgFaYaM5i2OT3PM97HVtocQgyhxGj7k
sYx2f2xsrRrVKBIT4DCNdxfo+dnXRErEc3tAGJEfyQZ4qxBdrEvUCZv/7N4VbdxO/5funekI0/o/
de/uP4qimbL+V/HvNOV//OE/ccr2X0iWhI3cDkqzR5/uSoXU/0JLYdAzEyYcDcuAP/nP7p35F4eE
p+umZfiW5fhXKqT/l0u7TbgGFHV/AUb+z//+e/xv4Ud5/wV7bP54/F+KLgfRULSqG8cS5N+7d7YH
l9KyXEM3bZcWngJQ/mv3LsstEsErfcLkUz0NCWW2IE+e7Gkq1wGN9IZCDrAbsk90KtA6fgTPtBuk
APq6KTLn4Ndu9ohqI29Qsc8tkSf+3GKzgSK+zZlwr9yRNZ7ICF4r3eYBBUtD3G1L7FhEeIhHayy6
5D15NjKg9pyj2gItG25Da3wcB+7NvvFaBCEC/ngm7thGoycy4kc9S7s1s6g92bd1Rk5Q+ZbIPj7K
tOyZE6ClHXzi66JQoC5HD5AWQKGbOgX/ROwRkBAAh00avvoWMoNMc7pT51MkQIEF4bdpX5LoMU5g
Nk1+v4/apD+EpvuDcEq5N1qVlxJ+Do3YN5aynyO8zqbKv9DMZ/JkUmDVsuyUzRH+VzEgd+8ZvWpa
O7uGex1SGSrVYVyYsOmRYgWdMYEBZLGsa2N6dE35Zk3xZxQgTygt7UW4fb2dEx296xT7qz7DttVH
YOuEeeOS5UUNzkPYYTc3qXUzjC1NQBs3aYRSwwI6QX+TpFLYjN5xTKHMwe6rj7OpD1sJOud2ivCt
JL5P4kN/E4d2ezbEG7q39EKo+42lWe6NcBmWxkTFEUGV3BNOBQ9e1OamH10ClpiW2ELZjqa6pfIL
b9EnuH3d6zZ+7sIBjpbEr7bp+KtonNp1GSa4awhS3pTMX2AfNs+sCc+9HOaDX9E4w7zpOYRAae3v
wCh/yRH99jiLu853MT7aJjJ9QadN07F6tk17M2cZ+TOEMpPd5B7cODJvfdMiZ8L+4Ro5eWBhdRkr
vzrj+N/4PhHomg5ngjom8Dlteg46dTvHhZOkg3+eZrwnAy7mLPQwJ3fBC8nx+VqURNlSE0FElVmr
XdGietZSsuBMMfe0qGvw/cLuDzkRwHA3S9rWrJ4hU79Lwm5lTExrnjf93nDzHWGaH3VqN+t0pB0n
GQwIhLYeWw/AvgajA0aUNAF2Fg3xIsEwVjtdZMaFP4EP0HKeBBkfnCrrb4jQvIfzOG+H0eyOc9XL
TdK7P9soSg/6yECETgzIR00M3Nzq30cIMevepNVKYf5Gd+v3oQj4k7F58gWDVdgEP3NtuOR68TRH
NKm7Ir6xvRAiRk5rKk0FAXi6vjF6CztIBqJSB4oZTvOGXOmjDDTealY1+3ISN6VCRk7o3cYCzNbT
FFPiD4vhwdfQnRv1gYwT9H1THu6zOHgOB+3Di+mRpCOtasuZ6D6be7cG1SAiWJWt3qwro/jMAa+w
FGnX0RxYnC8BUkYXcl8oL47X0mKRhsUYyX1rKpozL5bUqhHmWMK8vIhJo+KGRAvefavdcl+ikLuD
2/4sDUmMh0371XXAkvp5e27TFz+VlyHQ93ZFaBCBl/lD+tMY+/d0mHgRIw6GSXiYbnUWh7TSt1B9
kWx1Cc3qeU6+I79xyJrz1lAEi7naEcfCBAU2Xi7sc+Bh2MjbkaE/TcEf1PYbGq+Zon20K8Yez5tL
+yYI2mzHKuS5ECxHDDd2dsDvXXT78bAdQQ2QYoZTDdpkF+O5nnGm6KXzAOGpv6Uwnh9Mh5sRqE0M
IPGhIQgMnDnUbx+siNn4xzKHj+af0QrsIzmS2cz9wfH3tmeaB0n+XBwkOUka9XfHI2JsQHm0L4HF
17r1WmaVARcGlmTXT7hkLJx+juHIA8nL3/oY4PfQxNDCiwR3QXMEw45it3WabzOxN/rQPreOUJoP
L6Qpzu1iBtPX10awFlZ+N5n2A+y63VAyS2fl7GIinV6qzBpWsdt6j99nAkuojnfzdvaOU98iz2fe
Per0n0ZUqhPzx7VH9zfJ9EuBXs+2TgM9xNt5wojXUSMgP482Uev8rtXt2u8sVJiA+/zc/a35zsFk
8bTXiEBZ9VLHd9faOEtT2MRiOGmCzE3Xebdz41F3XNQHAZ4i6WI4ETO+9jJ+m1viSLq4eG23NDoh
LLuEiYUQby1DbtpAePAj3E5/I9ex3qLN22uzTThURYsYqQDU1u5IZRvVOWaCFXFPVmh91qL4ljrc
MCbpw17AmDIb1EUNj6l05+hEkfvZTTCnj2Y5cSq0uKUCaT2pLCkUpBR36rqjoch1zERk36MqoiJO
P7qxks3cTTt4HMyN8w1R3BXevXRdlpO1pS3Z9sFDLeF25ma9tnxOokrsCWb5UUeZ3I6gW3dhBH9U
M/tjqw8TtSCjBagg4JV4T3ppIJAk7mDntCDuR70/zijQdlaF54jc6W4dbDz213HBZxyKcl+nTDxE
ED5I6FBE6W7tqHoYs/lYJpxydBqxQwfxz153nJtQ01lq4PeN0RivZebSRR/xaPnWbe4XB61JWVoY
hrWafZevufWGlT8Mv72+TtbS25tJ8Cuc3Bd/8j3MPfjpnJw1/ox8pp5+p/RUNxTTcPTOw97w7U0b
ppjWMXuLXKxr5zWevN9OBBe6k9/o/+6HtL037OE17Ge083VzpyUXbgqBWtSdW5HcBbzAtiAd0gZA
YNtoroV1U4epOMYsFddu324L7gXrjvYSY9sEJ6rGu4onIasCAkyPjsR7TlKoUM3kt3Hl5UCAtVRE
J1PiU61qpiN2uOvMJLzkrXVX9v23FEolDmQPHSEnF3TrmzKIwn0yEjOrJ+YxLMtX2amyPXc37D3u
PjaaF9+Hjm1N6bs51ji0NeuuKvqXOcE9nRhIXgA3bobRNc9hO+HvN7ZeFCLGrCq+d8hISQ21IMse
izh6Ker6HaEi665i3PiB2Ic+jrbMe7Z9ks+55vaBjlUFlOOK9RGuzxT8AWsq5laVJYnVdgouJ0G1
KEh6VATFS+jpg3VgZA+314bg0DqAcLO83KZpy4A7IMTqgjqDv0Hlhob/v26WY2IMkLyoH3ACMOUU
+HySv9uu1w6C1LlktXA3qcrW0lphfUfLYnnMxZkdeyQ9eZ03X42+uRcgKukAEDNKSE9SPeUp0dZ9
LDXsewgulhbjsklV3W/ZW37gVJDXljeiLZW9QNX7lqbJgo+b2uLY2EbzxZ3z1A+X31g2y280Xf3b
UX2266Hrc3w95/XpjIrG57ma0uqY1G9zIqxT2T+FxKkehWum+0oDxxwWeP3yILZPyy+486TvYy84
uguybunqeF8FSVXZXh4HHWkVI2PWV2tWqiK3XHqxy+7S7rtu/ji2PMMfx4K42eSNJQ9/HL8+hFBZ
kCCFW6wsFYFVFVb/aM1XRDvh9Foq2q7zLasmf7u0P69fa6LKt9lSS1++5myURKIvPxfj8C1PoTiA
puaY7oblobHRjf19Tix7fzyhTCPWK25ElJSqvF83izxgafAtx+IGSq90Qb0sL2F5qnQ5x5Yn/NoN
A/FqpqUCXtNJXxpzy146T7S5szZXg0n3vrTpSNYzNvMwcLUKRYleKIY0Io6h0aBndxMEJV9f2xd0
8Gt/+ewTwd0cp2+w+erBLdxEemYUcP8mKC7NukFJ3HL9aM42feWl/fa1G9aU0MmB2zu1lvK22tcv
3YKqtrtuwrdQqSsKrdO0IShPqZR9Zz3j7OYT4iKaJgroy8NlT1cP7Z664np57PdJykq03QaFKw5W
Vf7QkOafyxg38ciRibrKPYdpZVbyGbpLQWtga7b4bOtgT0VtfDSaC2iu9NGLqRDJ4LsMZHZytSHe
1kyld2lby13lBmSOUJUv7Oq5KC1nl3r5Q2FV4doJiwT2x8Rw2Vmpul+ymBPxtKVgyszDpAxpO3SV
IopDYEGz5ACP+rdpKBQaLQ4LYeLKmF3rREHvtu4yMDkxoQON9JFdjswiwlQ7esjx1w01s/PQ4RMw
+gA/KwnJCvTP3MVlaV1ZIj0FLmZ1ilt3Om4Z4ejmuRv7HxSPlVMLxHwUymabZCaojHBKT2IoPrnC
n4lYrY4Suj54dcSYna5nsF+6aQOOK6KWcN828IIDIUJAGZN943vB2mdUwDfbx7emxYzQkPi9Bvpb
+SElYmE1Jyw1EbbikvnbLQlPlqFlMU5eD/7xO1+2StVLvf5e2YgfUnrVWlr+zdJdzb56zerX5t7r
duVo3gdKqjYrRZqhNsvDrw3LkrWfpYzzHQ2thOUMEpoZQ1ZECE01YlXwUX3WApWO1vv3oz73u+WJ
lk7gsicVwzaV83gU4/31ZwE1e1yGAEmWY7Va4uuTOC9/2Kk+4vUprg9RmEwrkyTsTbNo39Igyg7U
dLeLObRapIXL7nWTeQnWbTEcaaaWnFCFRbwdlwInO9dIVmC/TbnKl2PXH1wfCukPSF2KsNp3hXu6
/iBMp19mk+jcSHi6ZVM1BEcbzPNWlfq8ls8FDVu8TwL7XC1yDlvYl0wzvN3S9V6+ErH0ypfvNYQV
QAVVfe+mGpd0REqGhaxJ6pp5WjZTV1onM6KA30tURL3vBhtyB8qVdELzNCSViQ54wuNB24t5OYIV
teerftwfx2zTAPY4mMC9SlvxuHkbhRp+/WF5y6k8165AfkeDoczj+KjNYlXFTCIHOALqTmwuAgu1
1+f5tM+04RCqrqFN33fv9OaBhWu4lVwawKKUTGh5BfMiSijVa1teoBxsc1USOLBZ/vsoJmdXVtat
pbqOSaY1R6//OSVDdxoQmlVKcba08UwRyx0KkAdLvUMSfhgfkzRsz8vjMRvLed0EPjabMYwzsB8w
CNxwnk52JkeCJj+u3eGk9e380KkRQc812ZzDZCIQkQDnpdW3bJo2TcAk8HEbqge4/PHygw5DJiPH
Mn4ky7ZL5bSJcs6tf/kt9eTX/7j8r+XP/8NjXhMxIl2fYdlb/u567Prw+jTXl3c9ltRcrAE57tTc
k2/B9ZmXX3YXZcrXa7/+TZQR8jAb5vZ66OtXNBOurnBaIAHwzE/zEljYh2JXyfTOVPjicqI90ilm
9bUHTPEqKumacYdZDpbz+EKWUwSxIxGHecA2plrq6O7jjS3xQunLKbOcuct5ct2Mrncrg5gex5xA
4x4eErxBJ8/NekAzDP+D6sHPheJQFyUavFaNw9WiZCJ5BLmgehG67J8GUxQ7z5sQaFg5BB/kCW5R
wcj0AK94uRGfeAulbInMzWlhRrZMXBpnQXLM1Qw0nox7UjH9mBhyFgV/SxwYxWlRD7PT7qWRnSoC
egm5xPSHKmL1n42F/5fGgkEvgBr8f2wLOpbDv9mB/vEH/7QD6X8Zjusatmdb7jWbEZeQsE1hCMT9
/h9WIOsvRyfr1LUtb2kY/IsVSP8LZZfveMy3VGqjI/5/IqZYtqpmwVfX4fj+P/6rQ86jRTWFzont
66ZrWXRQ/rWZMOVt2xdu7J1qK33Fwws3lpSjptDWXe2Xaz1IvnmMghdPay5NDBw/qhxVOzZ/aUxJ
t1o9kfFdlQSyzP2l8n5G2PuOFvKINH6JZ9Z3VfYJ8zo+MBMkoADIm2agLgbMOfXawU1j89nS5+1Y
eda50uUl7jF/dsNLIHXQJQUrSxKrniliWg+TC1q3Ye1XDYgdwzgG7q8NRAYFWOoG78mukDlJ9J4b
VFxowLxLKMGgyH48OlUa7iyVp+EEdrsLpbXVSjenROnGxyJ1G9iT4jXyE/2uNHNakla2rZJwvnUo
EyUCrEVQ2dZDXYgPV2RwvKL+I3ZasFLSucR+Ox5tDy/pOJOLnjUwIQPSGezS0s62PR26of0xxPQ/
4g4jpEqad4ZgHxTG+JKC/Kgs+wbPQf5G9+hcNjFFpXl6GINCPxodclMrq/FQpripSjPZB5N3Mtpe
34U9QETpkGNcV9kmIyqDafkd3SCE+Mm69sd400P3syYnPsvKnUFNmwx+1TSfZWqh6D5ObbiBWdHs
R7pCER5aK44ABFb4nKLpTWiZeZk6X9+6KADIJSlu7b4z9qPIILAVP23ZvEwmQXddYO9RHsLiCZz3
usCM0mSClXWV4Pg0J0BySDr300DVpEyZpUoT2RBJ3cb82OUGUJFymwgcrYbjJRSX3bMVbU2zx0OJ
0HzrsohhZWh/WhbG+GBoz4UmL8mo+RfM4DvxLW2LkLjn8SYbIajOWfRmD7UqyeusQVLzROf81iZD
fVc48XiIyw/QvDDvQpykpGpqez3pfqAsgJA547nu22FjoAA6mqZxHmqd9bsbZtvEksUa1SMBUE5j
7WKYECje34vSgZZnY5XVw+DdwF11sNAortPQizdpPMWb1ojbdaW5D04BSaRXEDAndIwdwu6fzEPG
Q2azKgvnElCCgzdnaI+5Vh4dN/TPM2DACcpyWQav5XRHenn4INAFQbwzIqJUUk6wfW3YQBC9745m
zedJesx0zYAxo3qQsrcwd6HSSIxPW44ZkRddsHUKaBxSCyAhUhuuXFuehTEAasAGDZVKP6M+646V
L4tN2wJDIuVobdMsWUduLqBk/dbGRu79Pv8R4lPDVJ7NG0VSOQFMM33XudXN4CJxtIOTrCkWDhOQ
ttzbZwi/cEFrd0NuEx6G/ACH05REOoQiCuK9/VRkdnGTG3m48oQYDoUv8IwR9+ZMSIttD6KnEbKm
SYE+t1PjHJy23o0unG7R23uqPyEp8VkI+zX93hKJHbg9bmUHHNpPjFv+riGJyofhgSECQcU0CaTi
uvLInJ0GV20dcNYkxU88X/FhSMCWRjn8MtPMtnrZPGTm/GkH+sZL83MYw+zyR2LhHP3DY8ElSs3B
bEYmVTDVhzHJf/O66c+k7hGVB44vZE5br7BgFZcl2MF5TaV8ZDHaRPs2/jEC30qDRts2ec8XiB5j
1KOXnJs2iocWCGNWDtQLiJKSDcyjR1mCupuDLt04uEJutcewJiOpwCFjVtmd3Qw9kCXxm9x41lBG
AkOZYHGSO+CATGlnHimBIJvMTGwSyb1syNJh5VVtbTLbihZqseJ9DULzYHfeCV+2tNrgDJPkplPp
xDo3adHOr2ewAvn3apbpjoGqXudJDFeASBK7ni+NCXM2K2eMiNO7EwqAY6jjiS1F2k9IIa0Y+RNb
y7DCKqPSUKkokyz3mn/Qvsv2aSHno8TXyIpuFVGTu7DeHuiaFL/L0b+gnEpv0w6UR2u02kbvKb9S
g48jXnLZD3AFZUlsU25CVzMdWjnax0xTnyIlk6Jy1AHlDh+pSxbLNPok/MZW+I0xd9cCBpilD929
pfCfTNMlSSLuSUX+ZgvtRdODs6GW0aGDNTs06Wdq/Ws9dmBGfeSMSXDKpOFuCx+2WtaEBN73j3Vf
OLt5tOQWU3CKRLUGMxb1QA5HRDaByrFi3rhxG928Azrff5ssLzh1CcSUxnTHzTAJ2p2olvYBSppb
3W1J+jMrZ4ujRl+HLukwpT3fB6lst7SKL0bQcPo4YM3mxJ3uU4P6qjFJrg0Ydy0GZ+bmrn/ybORu
qcTwPqKF2bAyw6hfa8ba9mtzH5ntwZ6rQxnT2Zhwsuu+B8OpAQ5dRCrjr0naUw/WSfSAIAhCY4Et
ACJWZPrEAfXkzqMN6mvZizd52Vrr6xddB/TshU20dWFqrJpp7DcdEoeVMDWY0jOfm5wNFT9XZrd2
OXHzDVDDCnkTd9UFYYJ9prYs1yEwNYGpCs9QmdwNWQu/2bqdK384mVqzITETHGacA1SJD72q3wut
NbajzwSdkb3G2YfurELpxKyF0B5SpUYg/4zIM5LpMnpg6YwIjhBk1Ir12W1zBBOEnxELm2w96fp7
XCh7LdPitV+AXamTqj1SW95kMaEkI5HbNCrAZqBzvukqm77ckxYDnoks9FBTHD4HblQhRZvrvQiq
fj3gZjpIJGGKqJI5wrg4QQ1hJkmcG7vqURFWu7rSxkuOxHaV9c6xS0vSmAdSf3iV+V0TMw3wU2ej
QfIKM+3JQ0Rx1FuP3BJNECXVzdmla6Y90JGQ2CgiAWt8sNyAWPkvJWgvy5LuqYWK6oYs6cPZpfTS
ZxTyw3ByCHkWzSaIcI4updhOeu+U5uC50In4d2uVrYSfLpFiro7cO2v6p1E5Ob2O5DM8fwRQoII6
Vahr1oirUiijJkLtyvqZpCCbkgK6kVVZKKyq7KBDsHL0bjotmznrjC31619pPsDMd/rf2hyAAVsK
nDpOpi1rQeChanWeO3N3ULRdMRIQZUchkPvYp8vUpQWBU161bxsPvFlttyjoU5dxIHUQX2gKyxFq
E1q79q1lDk5RDz7u8iJHGENcjgI5hCqsj50DO6JP4Vw2LzIXMJEaHVivfAnSlvA51ZJYKqgGmOqk
nEBUqVJqWHkXwr7gGKrKxeJiWfaQC1J9UMeuG5wifBgkXndKOL1sFkfLsjeZlnaE1Cz7IIapTHWj
9B+tQE/OdRCkx577SdF5YK4L6mlFgqSgdHTAk8xfd4Zd3S8vd3AtYjPAyy4my8WtsmysgRil1fWx
CCMXGKl4XWrXi9Oor8KsOATqsh9jCbV68aj4sj9CR5L7xZFiL3XEZbex+XhTPRvXy/mGJNboDSJB
VNkJ/pUG91ztZk6DZ3euEeGpAsvScPCcLlReELVdDhh2eT+rTgXtlx9L3XqxFy17142lVt2L5cjW
840w6RDOM73prwK+KiU5Sz1JWXckHja9aurt9VBKdWFlq3rj4t9ZPgtn+ViWz6oxnYtjxsHOfC5k
O58iR9r4RMFcoustGKXM6LxsqBxG58b7rDtCoqOhnBjPbBLkQtYopRIXjz3meSY7h4D+Ah62f258
pU7G0lHuUn9+ybVKQ6YZaSekPJxzMddnDUzpamjzelduddF8oPlCFz0P9byPiPNZooSuXrYlVGh5
6C0Sa3027e2otT8WC9uycY2C26UnavxCPfe+Dlx2VWIeTWreqYi720DKcD/aM8IvuE2PPsrc3fLD
frFt1xj82no0AforX2KnwqL0kty95e6xGOakkoUve8bk4SlZHiMF/RZ7Q7hbvqPlu0DRRLkvtfId
LZEnGt84xYLFp4HEzY1xNSzfzB/nbzOQeFo1CqD2t5POBR/DtJlI+RpG4nIij4v/0cYSe5BMCL4+
kD+8fyRqYr/Mky46spz4+giWd7m8X1t51a/vnNs2BR7c7DmudpQ9CanLFgwED34UrduD2xoPBiti
1/ZIjTElc29llNdxzDc4573FQo9CAB3fi6ai1RNlszfnGdo2znudb0UZ8UdlyZfKnE/DBsqoMuyn
0idFZgK2fd2MCi/uGvFZ1bF9O+u2Aon0ClqtrrAAJnyAPgJABFm91upbE36AVCABLWKgxwGPa4Tk
UlMg2bbhZZRPxAQyYtLDUFACwsoQuMApmOEVjP1NAr3AgGJAY7lHngdVZxji11z/lijgQQb5IISA
YCoUQmJxCRh5cisVJgHR8YMOZFrhE4YR2CxRt9DDaH6I3iLBlpWnVNgFZju7ToEY9BkkQwibYQgm
pj7QGqhDV+cQfkOrQA4hRIdaoR3URBX1PxpgEueOhs74GurtsfPcYm9YRPJO472fe8+JlevA6+Kz
96ZRJ9hOOMamzhsenc5j9uX1p8a2bzL5ezQfvPmRJnm8CxY4BZSKyBnfWJCArYBfoXUhUEk7B2lB
wC1eUOJQc1zpInBDag4a35h8ShByF9n9BB8DJT1NT4XMkFn4q0E0DzsD/peOjNlzRm89uv0BI+aj
J4++WuopEIfhiZKPq71PXbTq0UiOnQ23I4Df0SmQx5wAkRi/BS6AjxbSx8Qko5WSS8JAigmBLGLO
vHGr6oXyJbQw6r56wrwKfsZxbkvSLxXn8lfj9M+N8H72fAhzRFesG0CQ+LBIpGKS5PpjndFBAuK1
reT8OzVZU/cJgrBkaB5sDAOJgLcvM5/kliz+1sHKGHvzZQoCYNdo/xEJfEhpyU1n1Uf8/i7N+e4+
h6USlbsZskrrJ3su+M8mRibmt35Eo0qJNZ1LDZWlgc5SdmhRDQVsSRS6pYLhkiuYC6h+hXah9Pc2
m+kj6avWekzFTTaBXvfgwcDTOljwYVo4MSm8mLRPw1UPQabojFvy615m9O8phBlfoWYgeK5nBZ/R
FYamgkeDgntf6AAK0wFQjZR7CbmGNvYjr5K2HywqtEPevoByEyjczajANxMEHColitHM2KbgOBpf
Qzjcjwqag7dfPxgKpGMppA7AQQI/yFVwbKIjrNy/j0f4O3B4XAXkCZrmu1SIngFWT2sC7ckVvmeW
IcK3MSV3Iq7jfTFrP2RBbjmyTIaCI5yTD7fEFxR4sMqiuv+lmx03P63bolkjpWPmdiA6/Oxu1t53
DV7mQCUDKz5pyFxZy+KzKIznxiuQUJKVSW4qRiiELGtsQJJ/j7hqpCwHYm9AlNvQLG7DwwQGYYVV
gM7SoNd7rye1PSk+s9qJ172ovntKIlr1/rY0jI8WtDmhy8jhmGIpalAD8sPP1l1Fyk7YA1S2Uemm
8eOURtO5U9aasN9bKUaAKo98PEYCCpyrnZKh1i66GV4ivUBGN+jJPcmLtBiltW8c99GPZLYue7Pf
uNT/7Wx0d5C/PplZEIDR9fWaa9RF6n8a828g8h5YF88XwyaACP0LMqDuE6Mc+s6agoS0fo2O1Pez
1H8UcVKSJGefO9c0ACVpq9FDO9tZ77SCXHQ287iFkLQhEns92vCBLI+8rBzmOnnKACFNehQ1EmGe
u9KhpblB8RLH031TUI3NU3CWeguagwnsN0YNWNsBhcCpuBARzlLNHdAv6Y9gRt+EbkGSwVWGZFcT
t23m3Ok+0txMg+sZ52RNtf2hx2F8zCPKAm1uQQD0PokAJ0JCIIVstLjbJG6crXPHgHBYfW+oWF+4
rW3ikW/TCeUnZY9pJ8cKQ0taHfQgeKq5B50Kv4aQNKxbAGnoaOVHRBWFPLRPj17XRisunp6129DO
HoizTjcp8huiUfVLK7s7u87eGWIuDTeyXc48UMTt9673PhjS+7U1AgzEn3wy0DEkyXvqiGk7zERu
i4GxMWFO1tlwfxqvoXq1SxqbqSxDGhdSI4gVRKXkJkR0lCpFr9fCUx5sSs+/N/qOTF2NuwyzWiJ7
9MHkNujFzEe1N7eTDnlpHuwolfQs40eZOvmtKAZSKXIBgLAb3DX/CVTEPTYiSMFeRX6zPVib3t7K
DgHXuDZs+6cc3YJ5ZjegZXUO+vwhPS753PB3fpnDoDVaB9eOXJUtHG6T+jmwue5Ul9GPUq/J/Cav
oSb+sh9g+M3N9BA4GLfDHL+aNWJAnFGNrWzrDksQoKIa9nSKU7XUDSJ6TfHY0CAmKy9NDrVzsKx6
uGjCe4t850ZjFYY4ma5lYT8X6QxmPkldiqXc0MKuvw8AvnayOgwoTNdmPt5OoVKbc1bHSO3mZJgu
tjU4DF9mt4tOKWTgzdhk55i7xFoTsNWNDI4mJp/X2EEd3JBJ02H2qjra5MZjyKmfGTsrc3eOO/xO
rfS57G4aYqBXPZ2ETdZF/rrvTNZMPkKlfKYCJ8xVQQ4ePLz4fur3ozHrJ8pk4Ll0IqkQG5LSJ8VD
HJv3UT7BI7NfU+rbq6V5u2zcHlFgWpD/U1TPNjc26IOgN1duS+5HQnGoQni6pRZMU52kpSlOGfzD
z3wMqnMw2PreDcz/xd55NMeNbGn7r0zMHh3wZvFtyrFoJVItqVsbhExfeO/x6+fJU7wExatr5ltP
R3QqHVDFKhSQec5rRixjIPABQjlrVn7PY26fwTp7QH7Q3eVz+SEdvyX9bWg2zrFnSbTz6tDZh5b1
se0R5KwRn+297GsQAi8mF9Ge4a/8uRrzN9ZNRyPKv+jAFiYgBo9hWh2skXVLm0Db5P103vRjju1r
IpV3WuHbyI2TCQztr46zoCqOKzUb5etVZ3uV9PlfMAqeqgb18L7rD46VfqtN+9tKxONQ91rPvYit
JtDgne9r92YyooRT4bE8D/Cy+E64DWcoYHsRUira4PJ1xjZi4tV+QmkUaIzzZGEqvEds+egU1rE3
guvQxSfZzNPmBLyaUNJUfGoNsyJX29UEM61rkMMIOjnDLeRw9yZ27XeeobDjfgpvpAhcgBcVXjl5
dtIzRHfZDfQ7b8Thd26z5i52g12mF/WBgEp3Spyv5TiC2tW/NzUZ2IDvsahj8zS4uDvVevB1qku0
bPGqKfZEnYCZ6hii+ipgDp/jzmseppWgRdBWvxe517K/ApUrPOd+yQFzCx9Y2kIHNhUT9VOuwICt
xBGKJB1upL0VsCa4XTjc6TWBcxj1VQwZ/wJAEBorzAZY6rJn87neMIRC0QvicTmXj+RE5hMLHl5B
dW3FiOoz3l1+uq/Ui6azk3fn0cbhWccOfC3+9AllHOs8GC556lklzWFAIF1Z+ivyL8nIc6XKcPBB
smu6Gcg63Eyq4A3coUVcXkm/7v6ZmvZynRSgqK1hnojksBBcF8c4TKKp0XQDCTcyI9L0XKSwtApA
KcGyZxJ3rDdFfUbjfBc1SXpNugtznXLFEU4FRNArB9khJsQvRd7ryWE1VxyLFJBE8udzaD0Zfc5K
Lcl/dyazPTkKCSqFcHtX9N/TxNXOG603TuH2CsF366v06T2EJ9JmHqYtQuUVZi/qtgH5e7Uj3zrL
FgdZBw66rvAg+dof28ytz5rD5mid65ine0iyqHXS4ZK3z1U4qyl9BE2bFE+UPEULeyC7paUcJxn/
ulm7izSBrQAA0qdmNCbMQCvw7APQ9RZtmfe+5SkbqAGpXmtI/RvdNPgT3RbavA4+p4CNcVOrGjC7
6Noj8zl2vnETZhN0S2cKtJMHQkL60og7p9QMNKrBOrgEOMvhL4X2OQoL1tdi4wbmKKbgzTdpSLfd
l/11xjeG+j0WaKoQQbZfNVnwAo2qMYOS96dVs8UlezA6/mBd4YikkO6l78PruXocOtTLdmwTAK7m
6YNhxzRz9WblHWcsEqAOWQYCrTB17WU1blxVSFMKF9WwQ9M+ZTVP4iLna/LKy+u/ehPqQ3J9xwNS
r96HjCxcCEnIkjmeMiQeQDY3LSY/S72HXBSx59pVjf65iNisrB6k9SRG3Qfi9d5ZPMxMZis8Y5Zi
tbX9sBbA+4uKkLY2Es3uwv7OMJ0UufP0azbn31gD7XNrmSDVFO7BqBIMLsqPVc9Vki0YDlVY2a6Z
rritA+piGR/XXFa3LPPZS2gkD8ekK44GgQqIr/Ztz46mn0vnKhs5XavFh7/ph5n95tUa2oBD2uiW
oG9Lz3WbGB8rY/xLU9IeyE91uyjV+BRQrSNTypU7ejdRj2qKN+ofNA0uXONCU/g/0Mh/BBpxDdP4
V6CR269l97X77//6S86mwBjG5ZC/w0bs3xw/8DwHDqptB6YBo/RFRdb8TYc5BwYEnVnbdgBt/J2H
qv+mq/881wysgBHeAzymPv5//225vwWB7hs+wRPXN1zb+F9BR3T9H6EjgaV7voXSreWjU6BUZl+p
yJKeASgbze6tEYbXQt2Z7EG/83rQ+ys3pEhP3Ktyqa+MZWjGWxHwsDul9CI3/8HzlVJSUu1QnkST
Xj0LsheRj1E9QrYmqIz92LfOWaaV4ZcktGvAgQDdBFYmNZGvaIfBusbvYevexqTvgp7bhvuq4wZk
ZbdIA+LkHLOYOykurINrWKElf45FZZxyiJwI5l4UOzKdVIHltsX+gpt7lu0Y4cWjAH5c3aY+tyD6
EKjQfy+jeT4btnZALCS+zc1kPrqu+7exh8TlGRBD79qiO/tDi7dL4eg3UnQhNzIyZ5/Z5iDtL9pG
Op/3dY0DonxGYXnSeigsAjKTRyivB6pWZJdUTZozyZUVF4Fjt87vvDxKd07cY8u5DveyTEGE8QbT
ge5KnqJS5A670pKE/c7GRSIPlfcqoOO96KdIoUFkyndSJTlTn3P+5qqISBLBI8NT+O9vQ96L4O+k
JgXvoz91+vT4K6yd9PUVSQXSeucybcIzQecLkjMligkcnqzB3nWQubI10saWaHLJU1QKnRwxthjj
eSabtesL6CZrn2undYw/wKWcbyrIqTerfkqMdmZjSRiaKMMyod6J+n2L+m8NN2gF/DOvWIrY+Mhc
+aRwZAWQFNaJnEl1nt9FIJBvSIDDfzHS8VgO2HhZFYgKvRsR7tVxqUeNwygSSJjA4tEMRF+/anBH
LFX6aDIAJdSN8S2o/Dsl2gcOGirGBWk6FPpZR2lRWklV+Sd/iO9T4sjEL1Ow1FKEClUttWpxRnzR
nsg/4GVBXs7lV5WsMfHZBvL4teVesxI8+XCwzqXHlRmkwzEIq44IXb4cZBk6oS/KnhhCpSxIYx9z
yd4M/hY0aGekCRk0FPB58F5m16LFIjPt7q+5+zPElLXTrfOY2iGf7vBoE+g6IXKtH43R/K511sIq
rwXvYHhYZqmFGUIRLDwL0MN1DQqlqNP6UIQtnpHq43AXBIf2F60l9ckg4Ayptq6f3vztpcphRmwA
rvqw1bCJZC8iCFISas8IWPltOgI6lSqJQVZApXMevH2hUgJ2ov1oR2icWkFeeQ3h77EUnzqA802M
pkPXzOyqkGE5riEAFoDHHRtwYDxoBZEcHerf3TnFTXn03BuvHT/mmotLNprWp7hsrrIswSBuPs1m
WJw7ZJwv4rbYA3Q62HaBNos4lSvKTgiTmnuYYrm6yE2cYfEC8EsQ1+GC3VU4EKpK0rg9NKMznT1S
W62o3NkmPp4ldwrRVqqL2SCKHX0V4KjsG8w2yE/aHH2LFi7QagyQ9O9dEuSJf85GmJUdhjksYDqc
HfL5SkSYBBMtSkxSkz5/MsZj5qbf5dcvukpNk3E3YGcPdso1sOOtR4Io4Bu5Jli8NpZBZspAq9JX
UkWXt5ShBtSM/UHuQdLlIXSyszVQF2P+1VB7DdlwkGXA/BKCfIpcaFl31dlrHLzKlJ6SXAuXqq3y
2YM7nkVjyciwQiwT65hZYY8iKtK6kUmMeSUGBboEWqCz1sqUYWahOT7EiFzDTiHVnEXGgXjc+8Co
QSLLJ4uI3mKbt1OijFec6KNrPqKCfkwqshroXwUHPce3Xu6/cn8DW3U72256uS/7MTvrkMz9zmuT
8qwbNeJ40fSogb2YYkzm7Lq+Typ8BesEvhmkrWzPkmAhnlplB2SAogMRIxSV0vaOVAxYxzAZbtDq
GnCwooZPDJIFWn8uhgAannKFMhQpJyaifyPN0Bx+NHo14GVb1/tFvVSfxNz2POuvJbOMY5UU+e0U
69ktRmPEO25Q6wYkIXJwUpUC7grHqMKDhwCciNtmG1VQeNnz7eJFKcPZLHQjYtnXlom18Krnxe1i
DMXtMLn1sdIqQv49+nRuia9GubDvnZshvQ4LsgrgDOBZhnF6A2VoJdyNbhN32Iir6GRnxVPZYdLe
W+yTgOCTij+DeTavikqBpdOuuvbInASm0meUPhAz5iHIMX8oJu7zhC2XK0N3rr1SxySlGQMD4ABC
t2FQk4qZvOvEze/HWZ/P0zSvELWwWFuIwo4hXIW0WzDvtZzo6GfGtW8CMQzt6Kph1i2Zp/E2gOHZ
zMcMpxdjrsOTS6xchxDL91O0+vM3Jc2YhdCV5WHOHSAeS+Csi4anGcPE1LUfethQ56FBsmDXA0y4
IQ6Od910I0Xp1ykU3PKTqF4natmzSVeXiiMAijy9VrxLL1QyYTIKgI7bAiCt/K92nt4VHgJ2ppFw
/0JfIDNNDJNa4ymtJhMa1vjVJEPWDjhe1fn4OYmqr0vH4s2aWrzVtMHa6RAJZ5s05OJ9KOrAuCKW
gfr44t0gl3AM4dvlTowHCHQ0rJ0/L1neHZ1BsIDI58cA4AB03iDFdGXEFr6ZToM0lvt7Fs7ZLta6
9UqhTp28PnbEwyd+jIQakvs+dPIrExmegUQBtFoMRZwk+ARg/q6f1uXsWtapXqy/gc54qFCDuB5C
8ziPuEQBvVw/tUGEPrA9niy0MrlBN5/cEQfvJP/k9XPxQOassPCaLZMc6FEaW/imeA9dpt/pSTUi
aBV/8SphSgVHi/UTQkVZQASjOMOKG4GYYJDCivGcN2Spc6/vD9UMx6Wr1HPga111iF/VDT5elZmR
Fj8a5znrzfdN7H4syEDxyl5c1O/ChAib06unT8CjBT7qrgxnHJ9tMJCQBYejl43dAZQq/uh28Xti
BtmhTibcZNfZ+NTxTPJH/W9EcNddkGvfe91yT2PeHEj8oX69Iuywosmym90fxsi/QJZ/NwjJ7ggw
RFdRTfKnHEE6o9qPTtfqHgskyKqqv4rGjh+dEd3O9XWYopueRyRY0Ib4gprXH8syGY+op6E6Y+Ky
6NeAufKIeN4XFPBiLJPIWy44DgReVwF99N6ZuIZd29PCxxuEX/3KubF7wvFwDDNCfkl+sN6Tg06f
sqTodqaVA90rvGvLx54dSFt/nN10h+/GTsmazS6JVkDG9UlzMKICzPzRbBr8q5c1R+mGLEePzgoK
uqfSHs19VbrWKZ/tQ7zCkkri8s+RnFaSpDzy0vhYeq1BWAh/c8zq8gNCi1/8Aa/yALXayVH4B/dp
IlFztiv/TxjayOQ49kMZY/LW3bvmOOxti4SzN1fT/QCEsgTSRXgXaonl9ydjDf7M/ekerQJMkn8f
okf0DG5jtwdhr4/kYuLWJJcaf8Q6ZI8ih35e2TYi71m97y0CPxXOFTt7YjrK4+B9k+6Lx/9QsJBw
aY9OHc8K7vcRxEN9qNf0rncwo7C6muguCHMLuYdzZY6PCyKqB28hS9uaDiTE4EcXtdwIbSATduVl
V+6IgIaG0cKhms6o3L8b0yrgVzyAPy1s/N3Ix/ceycV6mEk+Bdk+NJyrfKniHaBMmEjACLBkJAsc
oUEyfiDN8UPT6qva4A/XO58Yf3qMgupzNJffkCHgbU+EYciyBLuBLwYrhPhbhQIRQYnhT0O3829G
734dMcmd2C6D1xv+QE+BPRTKH3uo+aclcrwD4bt4QVfLACF/UbetGyV0KyzacU7Tk81jgy2WU4ch
HtlzcbMVMmlrXiRyBR4nnW+G/z/7iqS9D7Q6Ufmr3mJ1JDqtlnriGrOCsklbikSh2LbmJIaX0nZZ
M57AWN+3YdneZOvU3kitd1HCjnTiPqS5tYI9g3RLUahZ29StT2qu27F6+6fD22nSCklPaS4fspFl
93YiXXOgnMY6glC8q22iNC8vIFUpxgyNlB1YqYzd8csfULFyvgrz/pqkX3Bc6+Zzqp5xiaiN4294
yFqUl3LhkkmnFNucra9aFLd6a7+Z4414zJcgnnC0ql5Ne3M+YIasMN8cG6u3tPWVQ52iYS8zf/nO
hsAC9uaX8/MkOTT30XjNpvSxhni2oobgvTfIB582Xd236rdKqLdZFswSQgC3cApYa40imIs2zrMW
76X967FNp1fmZ21MfhKdroloc8ianHfn6rtkRPljL1vhnNzf9E6qq+2xqZgbDVcgpBRERlRqW5Eo
Cv7W1AHR59xMz1uX1EoNx0e3mye4ET8dIMf/qo9fDDTO7fTbHD0IHmscXU+6Zhk3cTFStOVfmlss
xwF3hav/C2H+JyFMYuvYU/1z2tu+yqv264/qdQzzcsxzCNPQiVPacNjQynOBVPkEI19CmAFGWMQp
Ld8xHSvQXxlhGb/phkU40bYwqvKRfPo5hGmYgc/d3VEKeMH/JoTJ23hDfvNxPPTgwHu+CQsusDH/
eh3B1Iu41kNtxSFd/ShkkzOpn5vsdKR26ZNfWyq/vEnqvx6b1Q+0lZ+qOst2PpkuRWWA8jXVDz6a
gvc9KiMrjt35I4SA/iQL+Uxucl3XYTABiwgcCqt7WfFLUcv97TKp5Ye67qVbZsmif5v66nTbnG1Y
ajNPCxb905/jELMslJuuKt686mQr3vE2LLU3cy7vrNM8jCMV+WybU6IjrKsbu8Ydvla3+k49KUgD
IjItTwIIZjwVpFcKTx5LWxvIu5L356CV54yhHjhytHTl6nEELEmeiS8Tt4O3mZfp6mVfvcCvht/0
YSvhnzqerTHP2EE9bLczSY3U3T0eAu4pVs/uWZ7YUpUiVZ1bE/cgnvc4Yj13Dmo5sAadd/kqt2/x
zZcqzVK+fz9C7QsjWKzF3BoT+dYmeE7YCAS5DeevmuFEp4C2CDyoZ0RFKnzfGjW8LzVR+qR2OU4u
aRMC2Qkj3Ae5Thfpk2Gsim8biySdtPIJDbUh6TFWltfc5pmT/d4dcIGRge3il+blpOoNoowxGxqG
bQQxQNCC/JGqFAnhpeshR8CTvPYStQRsCpViF9EdAN8ocqsm2ogsezWr2ouRh1flcXuWar/0uyoi
IWpAiT/0PHsvqHGBjg/dPAAfndqDEUJI9eBiS/9mbqFn4ZVZguTafCzSNy40RGYs7DDLP8XCQAo2
JGSxVeDdkti3KqRJpuHzutT+8aKmEoHBDAACz0LiB4bNTwqyxngVtN4ZwEpBkhYpjsjr2YW9qlrJ
4+wQIIEyA6BUAsGCoy+kKtD5qZnRmireu1HgnBpHv5c/jNgzLyHVC4I+LxAirAIwPKXpmcU7vOj2
nqLEp/YCz3N7+x5S0QezAfcgwjG/EpMRroWMZkVzTyLEP4m1A0wuhFQgqf9dYqYoYNyu+LXLp7Bx
I+TVdEhc59nGUlBF5BcVo09XbPxiZLWO8+QRKLNVNBAqIVXHwbGozkr8XTPTw1eDuF8NuwYaYddj
xaN+Zxe/GLL/7q5iqYw+HlQAdLih4mst9LXOPEuXfEPSLzXUuWsizRfDiSwvPtVdGZ0uTRGWWlLI
IBitk+LVEU9NwghpHqJYJEg+BXMTnSZ7RZWpGq8Eli9jUrORNTCBgV58ZjaE+QVcrsEMvEFWvgOK
O/zwN2sZS9TSBRovwPxyTT8YflafBBqvjRaEJqkKIl5qflckXEwR6t8ssYS6kPXRzAejgPDiQgJM
usIfFoKHE0R/iPcJZD5yzi+FNP01gA6IWYX0I8D3pz/OLtDcgUvCU9AFPy/CkxWt94OSIpCuOOrN
q8QlQZL5n2s7537/YqXzFl6PxCy6hmgvH7a/8PJnWrFyM1JMohpH6Wu9uBOW0fZXSlP+3lqkocbx
NPtteJXkBEN1RTXZTFc8iao7m49O1dR715vMs8g2DbPH/dxMs+Or61WuDry9kHPGYIRNtHhTqN+4
XMDBoF0VMZJ8lx+16rfh5ZErcE6/IvJEa57sPYd8hnwrlUovNvr4XvSqRCzq4uMjLjCbmY9j2Dih
o7R4DGRBIOpRUug+MD24aeMpTzo48KMVHGoTfV5PXfMikVZ4WbVPQeHuRSxN+sJyUaGsFICkk95K
gS7vuuuBB5KbLOyDhYjETvhFs0L3SM3zIxgQ0PDn69b7YACH33ml7+4rBWSpi4LcCM89dFxUoSRY
doE+F8dIVylCsaKSC/zStps+3OOPw8+bSLtbt+xk5OsXaogUqxBC0BCAKoqt9P5CRjPFYkeJv/Ri
mFSxye+rhCcemxK5uKW2NfvWJbStQ0T0YTF4CjUiBd46n+F6jQC6+bHronujClHI2fqkWUmWQaoy
UYa3pvRZaRRfmWgJScvmCY3SqDr1pSq9r85zqcI53Ls99z13gQuGvdqdqUS0RNbH7GaA5t1jZbrQ
Iwe2aLaRgSLVYIhUTqDjc49amllDGMvVUrJXi57OKMFo26rzUpVxbirvABWnZGQBr5Tq0SJqTa04
k0hVOqUQgSepabqP/hM3HxaBL8dIc3y0BtKn25HSK83FVc+sDHLbrsaJhaWJasumejtTHBJTh3dS
Yiytfngy/Gq/LvvrbSMuzVcb8X8+XKgl8mWmTHq1G5f2tmd/NfzmdOkWW3CCtLrqh/pmm/LqXV4m
Xl7CU/pLUegDylTSU/iA89ATMSlph6Y9Yg3dwzB+UZnaBKY20SmZvOlVbc1hbWJocRfdKjtS9lgy
TXfcFcEhdVINybDn17z0bufZXgoHNajCeFzvZVReYHt5qW2TX51xO9f2nmT2m0O2edAB0TtKEGTl
x2qon60Um//OmyZa/gEeM0CHZUBUnjbxHanZTkHq01l+SOuXSj3/FEzw5lQyr6riDBAFRDoZtcSj
bJsocy6v8svxQbkZNm5jP7/jlz9U3rv8FZ3cpKR6+avUHBluhcO2/anbHAdSuYKtBDVCmVPS7OUT
3PLDk9bzlXvGVJyQD/0gWfMxJ8hcySIPD837OCq8kyCbRfvKE9LkBne+YJ6lsy0NZMibxuTBpJiV
2yTRs7qcUk4ibRm+dEpbX+AIGOUKltzDv8zHSLOedNQLpja46QkG7wgJ9semBdvjt8gPYDdDrKup
PVDylgaoW923bTiE0wdjJq2hSHj4nadAcVsEomWxppZtg6wlBUKCDBl/v68E7BYDw8FwCOybYNUh
Xqpa3BTOpWZjIHfFVv8cmyRBuxiMRyCrqrR0631gme1+yZHM3Gu3hsmtvwhXHkOCWIWPprB+iogr
2mLS6WqdhgZ3Z+8qz3gy46A95XpEbkaZS+kzYqpQpBwowRSDXdXXCZLFknQXiyCpFSgqpylrhg0+
KR63HdpTR9Ko38BNDTcC4d0K6YPVgJywYSE05Xfw8dZmOladpd2Y3RoDRkCHxGjSP9bW9/GXV49j
Xz2JpQBeOV6jFXvx3ZFPwlHrKvlgpCaFDOR1BE1shF8maN9LgVw/Oog+Xh4v6mAXVS5BVL3S8NJL
hOntNDhJ0PCCps0T/t6oxYBSwqYiVibYDEFeSU1GpEY6ubb4MkT/aiuKlgzv1pSa9KGhXe20YHYO
gtcNA+x53BSLgMCK8dx4AfLKgDRn9VEFcwBoXOGn5PuV2lYI5Ey+c+mTJjlEro6tfamtw2OMFNkp
k2tnO4McLMclkffQA8E7bb5OgknZmpo8ImPZ7HXqQdsIiVpAKjI1RmF5h9BusH81KccsLkn6I7SZ
8CpYq7A7C7xbBMkCEzGWXWWQziO91B1gr8Y45yBQNlr1gFcPxdAgRd8PPuiRWelHvFhfDQVxKDBf
6I8oUJfceZpx4eGy3cMKQwdMD1UGoXl/uUFf/CC4ccFqCGpjaw6rSmVvbaltyA5pIgefn/8vWPsq
WPu9Gsq+XZ7+ipKqfB14NW3gmf88VvuxTPq/fvzXh/5r/9dPoFM57jle64IQ9XRiVahUIMi4iZUZ
nvkb4VEvIO6KlVbggkV9Bpx6xm+ETj3LVeFdkwDrM9rU8H/jXopdSmBcBM68/02o1jJ+BpvaqJ3h
hMKdwzI9NwBu+iZUi4oNDy3A2n81VnXvlLr1cW4w28G8CEWO0TU/TjYOFwXqLVcyqvuacRk129K6
jOZ59jz6q2PlVDL5V8cawVcgEZhIjXVzKwWyGWh9b+1gXtALUcWbPnTE6r9PREUNAMx8BrDd3m1F
jtzSq2Zi46NdZSiPBNbnCK3RO8sNQBKoZrOUyBBOsXdlsgj5bHr9j6zsp3fs83dGDBLTa9MTCb3l
i1PDYoSJ83mMZmIzKbB7zBdW+0BUI8SfqglvpebWQXiLZYuLxrcakXYWGhbiDPijLDoPcC8E78Tq
JULPaTVu59zwmhOSd8attGN3eKdVof6tzjCZWrgT36Hgig2ZKuJw9vY80+39mwFpSoG8ZnWX1Rmi
BlIFpRhN2Z2M5TPuzFE8kzcGvQaZdvUf0q4dTxEOZw+xqq3zPO+Qxq0OtXHF47H7xH5Ue9/nVXaV
aXGFxs1YPYyqCLWMwmuWnVOzEen7KRqAThVucaibKLiy+v7BiPr1Iao1+wNw/e5ojmEEybF1PsRR
Pd1HdfexKeAN6rHujE8ZBIkbNA+QQOqeCI/0sBGy8VziInfpkwH1W8GdNIWqoea5qxk9/auD5ES5
M56JN1bX02xVmJsnA6o4fva6kL4anaBXA9I32vXH5+/ctx4WMLG2MeXvWihwH8JQc6462zUIB7sg
YztgCuPUof5lTj16/r11axjmcFN703j2YVg/OHPqHiEPVU/mDELBQcf2c5aDUZ7mYLyty0Y/ILKa
7yF/p5+klr/UuklLLn1bzbNwrMBVzT0aOZQDw4PQEODWA2hWtadydPBEDSK8PKHuQYuGXdFN8Qfc
IsrzClzzzArMf6qVINGoFemPeJ6OfRMXX/oQmaHY1nBR6NEhi6yMLGe/hIDbbAecaQisyNJ1Z8dF
X53q3Kwe4iWu0FVqq4dFFQ1GMOAE2/okA62/AGqSYS3unR1qe9+9Yb5vwvyLmRYT2Jeg0W5Us4SC
Fu8rb9VAL1Zf+HnyB70029JuH7v12rBW4HFObzUI59vGbVrmGb4FWdUfrQnYsnRextPO+ObCaz57
hQMeJ9bQrUPcxcck7bvW4+mWeaH1UMzBHsvHfP005jzC9SaJfJxVIiIwoC4gozvZ8j5YHeQOVFHa
B45IXvdE0EarBl/70GYqcrbQAU1Edr0oeQTWbKKD3BbfkylC2myYPztd++ApcKu6W0jBXS+8ddR9
RJqF3Ey2Nl/gu3AticS0BtgU8jX3cWt7yr5l/SMKdYC3pvsjTtYPNuJrnws/mI66E2LGsLbFfUIC
7zJ1LPEFtIvq86tH4bPH1k+eWgYpxVcqmLYb6IGJeQGuX67LA0uoDq+oDB5Q7SF2Y/8v1k35dSIx
f1PtQISD1hPIQppB0dHett9OfdX+h+rbYwEWZnutn+2jba36x6GJnhpnmd+hf5x+rDCCKjps4Ksl
POJAbz1IYbirzT0M5YkSBrV0FWYFbE2qvjpi1iCHyrztsJcjtn7HXCML4dn/6DWasr1vyqn8sPgo
43RjNT0mZtvehS54Isft669RNt5EMzpqRaAlqGGGBYoXfv11vO2TCDmJoupOfVL5Z4KO3SdNK64L
MF/T2n+Yo7V8z2rYeSri4R57j+EPIDfIAbuufTRYq/5Rjg0mY20XvyucDkfsyDP2RotdYtAu8Zcx
7NCx1vX5bmRRinND895T/Z0/x0e9WMPrhpjT53VA5UP1D0HqnZYeu6KwyOIvRv8OKT7vj3ApNcTe
Wxs3NbrhN1/3aZ18jBBfue3tNTuEU5R8scz08G+uPh/buJ+vPs+zuOORKUfhk6S2Gn919a2p5Xeu
7iY/MOqwsMPh0ZXq2frF1lcXgq0SPKthQA6rz6O8Wr7oOcBOLeq7Ozjg1hM+Hp8XfrAnY6rSw5KH
2V2rDBkLVIwuNenT/OJ9Vq7R+U2/zJ0HFzyXzNuGU7d5j0QHn/gvTid9epde1fHwCBauOs6gxO70
vnDustZPj5g2Rn8oExUM2t0fTui8b1xb/yxTzdh+njqu5quplZd7PyrNep/WhfHZDRe062ojJknQ
Rxica7a21uV7f5iu+UmeptSG0Ktqem4j4REN8XPt59G387Q5Oc0ZBFg5dhut/M64MVuQ2H4Z6Hfa
sr4ugtq4TmH9IIj3U/82Nwtr/U6arlPdAS8Nz0mG+O1um7IdK31OVb4zJ9DwcqgMSv/bw4pAf4LL
j1ZdlZ3CNV9+5+GZogVjtH+gEAlSsPenb9CE79csIr6eouuXJBobtSIhR+wE7ZORFDjVQj000jl9
Z8a6+fGltQaRhcpE89Eci/SdoVpqTFomT6pt5n903Kpe4eUs2+uRxLu8+svY9npqbGu9vDOnzL1r
FGmhjRhJfO/XkQ0S1KwOhWdH99Inta3IZAAg+h7m9/O8X02OZyx0//UvGfHln37I7J2QUbY903R0
QCqW9+aHXA9L5XH1+j8whTcgmjhGQ+5P7T8qA4FSU/tdGll2Bkqq/V6TLPuQLF/HwrsNuzS6d92W
9cRLk+0x64l0Ci+jQeK1j0G0HNAFOTtrY95ZNj6/Xa2bd46qWapPatK3jVZ1qF1t86Q2JdMTMbzk
bvICVq+2OZ/6pu3eZWv0XMhAhc4p24m/98kUghisa9RA7eQz6FV1nKE65TQyWyYG2RJcRMh/8sN8
/az2fna/tNVnbNk+e0AXmW2lnP3zzXKOE82MW0v7kaS6Ei30H31S2PcIRY17uWuy7Po+lJb/yPIy
uW9e+n36u5f+cQWXXDXmopZp38FLBK/mS78Ved/z8GvSBk9BD2Nuxw3UuAtf7gyXmurTV9TjoJ/j
BBZ3MHnldyzDUsgvWmoykRUIopcWAmo76byc3DeIvTWgWw5axcajQY91V45BeduojUdRWfoVcmLJ
QZp66eePPf5k0qrUDAtzpV0yF9Vt4nyB9Lb3w8W5zZu+ezeZUw3rIyu+Y3oOad2dvxRsRY7bDNf5
ETrYGvjuNRLhGAEYLhfe1q6tf7Picv/xW0TmjP2hCUfVN9nT//wtouCYgDKOrR8OdJB9lyTGHRL8
z4XbJXyK0u57m9UhPD6rT7qbravBqHKXJ6MFgRQctpZk9kNG4jglfXxvL4P9YKpC+pPUzo/Bgt31
mwEZnWH+962ZHPsh0Prrak28/EGvxvSQmMUfzZwY107ldO8Aj3TvLFVT/ZXtLufL3Cy1MxRXstsR
mPnH1ayC956H5PZUWx+tbPHfq7EGoNs21qmWbU+/VxUaXJWpNdfdVKe3Ukun5bmG0ttzbRvdatHk
pbeZiRbzv76L+f9wF8Os1vbRXkBdnluZ9eYXBi9MTxd0Ub7DTz8YhudiXLg2itLDxgXZeig9qtk4
ONk5bbqSgmBpjFgTw28mpn5MzP8yXSZh2/J8om26nFKackq/dt5hflOckrRfHhLbglvQh/nwUN9K
zzpZy0Mm3V6N4A/aTjOM1q4x4cZxhIwTxwKh7+XZ1Woky8Nl+PksBvvqXdsWzrGKEC8D5s8ecmjv
jLRqClKtVKXotDy8RVpUGjoApbtXk7dpixqJdT+41fJjUtecTrouVZBG3Fg9KySKnldo2pTLqWYV
g/bLWN1LnxQIfoOIkKo/eXe1vrTXLlzd575tYhz0z2eQvqB2gpt/fQEAtvyH5xjISNcGuAQCExr5
G2Z37MVhni56+wNt9bWzj14dnNp40e5zv3mPGO14La1Ll2eESMOWGBFFQEH3+aWtZst4igw6pMf2
eilRlrEQmxox6a1enUYGZC6iPrDz0ECH14FiXVqt2p+OWT5VdQuzkAjZgosSyRXr/WyWzZcpxNop
x9r1gx4jq4X/Rnjf1Hp6bSYlRGE3tu4zVk1HY0rbD6QXUpzB4uiLOmOceQouf2eHUfbkW3F7ZWtI
z/ZTU3y3df0K5tXyRzIW4XFFKuHGyN3wvcwglz495GmK04fcr9T9aRbau9y0pmbBY8CK8hPkkeeR
bWJlDlBcUELcl5PVPQZYgkLvij/YTRB/MKfBPCSB352k72UG8OsMZln41KgAgrPG5cmErYyEB03p
S3JcanFrgNohIYfopV2yVX+UidKnBeiSrEbaPcrAdq5CIhcl+hVGpwGwa+JjA3ruYYhmAiKqBlys
eqid0rk1muj4pl9myKA6UqZuBznqyFYd+XJamSH9Mg1O/OW00vXm8J9P2wXVv1m0Gfabzb+ng5uw
2X6x/+cCtfw3V3sUrKkTIIL0LeuyY0/swtppLdqNBlaQB3lGbM8SfwzmB/+LdCRlzVR5piwFqZAM
qc7LfOmTI9dknR/G71xI6qzqKXU518/nv7xoknr/Q9l5LTdudO36ilCFHE6ZMyUq6wRlTUDOGVf/
P2jON9TI3nbtA6OwOtAaiWh0r/WGnxYLGK4E1T0Uleq+tS6+rBd3153ftP3jCH5r8ewkusvDg96o
855V6B4mrvHgSK23qPRMX3uuYzykIw7ZuD/DS596e6U3HqYJusvXQDSRcWVCN8KvqNK12KFKTtQs
eENkGxF6SdEs1FhBO3TazFIN/NUrMu+3XpF5F73yNPjLXCWSET5JugTj4/6nix7KnS/76fUiee33
MYdhKZpEZwP5dxuq5c9EqdK7WAby2uMUzb8kydIGEWVv0U67mrCtovmgDsa5GORmb1VGvkTR33uv
rAmx52uv44jnlFdka7dvICfnpf/QAml9UKJ+CT8QnMzU1Ad9xiYLzlRnhCxxTacunbpJV74EYshQ
MudcYBWDShV3ueF5M7Ip8fbW0UeOjpgqzPVp2K1dfEgDw+5TB7nCcabJEpsNpCzGfVsWZDci9uRh
nt3JkvmtHqz+dWizdIW9/IAHWj68uk12Nidt0sj3/+M5sKjhfM5CWNiqyrouo7dmUbbRzKkC8ykL
0XSuXcrF2H/0SDpp8iztpXRm6r1xZJ92nxmJi5N3jQ9H62NNEcrtA2nbahPh6DQXobi08OHTsbiI
ABnKZqFbFuDKabyvpFjAhsa9iBo3bR/awP0ZxUWzV1spP5Fb1a95LoQMllnXgcyfUl/XXFVsT6T6
Nsaw7/c4TWSxHGwtQIstpJgiOpuwxOG8E+WxvBD7LhCvn0NncBLs+HIUClTjqMXZg0jui0seJXde
W+YnEbn8CZaxZqGkJqoBYWnexmcKuqItG9SdHqJuKu4Ss7cfiwEf6ilPI9r1IQKoUKMxhCjg13at
k3kbhnBaOwUHkf/YyWGQ8re/qWnpJvhxx9axF/j6N7ULtcIpw8w+KhB1i9R1y22dNKewH+Cv96nf
H0H69Udxl0VptTXL6sRZozJ2YvAUJnhQoSCsXZBBs44OhPFN7jg+UDwkZ60QsqiVJv0D+ygHqd4g
+ctKeiyq84r3awxcsI3U7whThLNUNk6IheZHkvgpGS7w1zpHt0UxyrY9Q4wivUuBnjnWuG4SV535
rRoFP7BFrBfpAD9jnDZat4vpB9XBni63tjaFZaiAQrRUR1k6vN3rS9aaW1zTN+gMaC9a6GeLIdeN
rRFL2ktt2gdXdfJLEw/dJazdPUtg9JxbZ8saowM/SnQQd+KCMuNE1m5rXHrQBRNtpQNDVlU9TArF
kY7C0yMETtyopyyROOCJc+MtFG3iTPh77HXYNMGUYFIbbb2tcm/Y3y5jmw/7JE42SVKraDd6ORYK
v4dcY8unYGW649YIO/08mvhlpECztSkSTTVvnb1c90cRscb8am8zOVgNodzNb21iCDWcd6UZMDUk
x1t+hBoqGF3dm1stNTl+5YP3lmjpJIsZDHvcNdMXpQyv7RlCv5ACw3BJZs5/0/A1miXIrJ31JDXv
Fb1+Mqd2g8M7Gue9u04lfBcydfCx0HaLXhn2bd+ZD6mWBU91thKJJ71SRCDyR7pv+1OPCOJpmNd+
GuYFqyJ0/OW/7401+U/OkM4yydpoqSacIXYOpjk9cp+WyV7rUlD8o/aR+Dwvli7bB3GR0H5f4YaF
RuHvNt2vhxbPk/LXmDTG35wnz/g9Qoz9EorxhgxLF5PJdmUV9QPuuMMOBg2J0ekyGPIczaj+dGsC
7yHjGa6mm0LN9OswH7fRlQnrdi7atC5SFkbhFCvcPPp53lcQZvvCeSxMbLlNLaeiO4X5qJebqEYM
WIThkFIPzPJ6JkJwTsq5lfWjiCJ/zB494zpRtCTIcLhhaN15TvAtlJN0n5gknRu9BxY1bVmHaf/5
pU2e2qI/x93aJDz1Ztda25d5DdTwPYKAoG4l762Jkui5altpqag+r5TBc4/mKENINCL5TR6xxVAa
8/ufQyOLt48+DUUZokXatu/WqLhbkwCPf7KnSyGTzpVlf+4HsX/C6iaRZ6JXxJ3dn9jr61sJvoqM
Ww1jnNbwT+XkKKH5Q7r8NK/A0XAdT25qhe/HqLjW76PloJNusk3TExI3IizzTl9bkY/qzNRbqTGO
xDauYdfBsevP1bgt9yL0pOIVA8TmbHql8uxHiAFoxo/GxbQbhTDjAQXm4IjM06t4i4kmanN7jjfB
2cocC4S9ftHhcCsY8bDXV5JRxs2bjOBto37blYtewNlgCqad/a0DB7Js2yt4yTmjy+pTNwOCHoG+
9XvMJ0LVpuQ+VHttunhJXlEw5G7MoozVzlncmsSdGCZGiFBc5Nqq8MlCr4qqe4D1cmOvVdfSkCoI
glczy4YZJl7jMeo899kZzr7VBq8yIrn7ERNYcFSEqgPU3TLlZCvCrE73LXDIS1iGb25l/hUpaMd7
ptvv8JBMnmo/3pdxO7yL9mBqV/GU+Kd2i5w6lGUE2UU5tDedaClCURMV1VDRcSub3tqasd7ko7yV
0FE6ujIa6Lz8ZIrehLeL8zt0ZbQSjULHimZqQ3IEgIa4LQs1PI7B1s0L7Rg6YbH00JleaiNC0z2n
MLSwu+KNcyPMQd909y355ae8wWq0D4o3PZL0dajGiHSNcv5WqPox4M3+YOu+c50+TsO+TE8aaSHa
2SrpSyMID0FhS5/gD1qWh7MwwUBZwB/YCSjnalT4OwCGGFKrnhsju0QbAf2z1TwFPfKmWFWxTfAp
NmIyIpXLNqSAJdqQp6aCYT05TfbHsNR4jTpOPmgQSc69PlxGknvZXHFSaRGpWrAytMZ/kJ3CnTqL
Cfvgtub5398QijHlx8jTeVk6qfiR/idhBUTKhMVqmAanyj/fEFYigT9M2/w9d/V2nrD/2sttkKLo
HgDUn13vTdcw9q0FJU/18VYzRNd1gOi6XkojX4cdNGiKn8W6xWX0Wk7Ip9Dmu7kURy4clPN1hq8d
eltAocw2+9UbIl537/CoCvyCwDOIu6ZqnkqrCba39hsUAsnpa6cYLzARt2GO3D2FY3XJUI8ZU0we
o7DH0SkZX1Ul5pkKEokMRzm8OujpTmQQ/xQ53XWYBAz8mPSSOhcbHnYX8so1IGjcMuS3ndCXbPtt
8Jft1Jfw9sm8p4Jrhv32oWrfHmottM9OX59EXTIJuntFQq5GR49mqYdxfYA05xwkb/CXkhQmr5VW
niDaDH81IkGcerV3cXmXzpS8Ls6g0/uHTpV3vLWHV60ykPkaSqo+UyiGqUCZDrmCFlaGORxp7T65
u32XvSF5gr0v765fZqy08CbApwrha77u4lJPd5h2PzVdJqP3+r/221jxmdeHRjKy6+dhO4Qb+eiX
sL/i6EImGufpynCWuWOEF3FRk+B9xI1tLyK3U2xsxF5FIOb4CFxvtRqHtFvbl8/p00j+jy0W/O+/
PUCa6pCVAWSkTUnoLyfRqI+qxPWz/L321WRHFto/xrrjHQEqJfOIw8fCqIwUfaSp8Z+6RUedG29V
ped7cdCsnXNjeu1FBFFZVgvVtf21CKW+UY6y21+uh9wokn9gV+Ud2tI2NoOCT4Hb90a3CJ3GW2hF
ni26cjA3Rdi8oATUo6HlA+AZR+ds6J1ikS3XXiC8hTvRZk7pgnCQqBO5mH5N0Tg5UYC1A9vUtTkr
YJaBL8fHVL+3/RFDTU7GiUrmATsD9CSns7OL28U9pWo8yrzuQYwodQgdWRpnSB4xobBMe9dNiR4R
KhoWiEUUdOtYH9NDrveLmt3SyYSnfRqLmqy64svd0mvQKPPtJjUXogvywruT2/pmcDxUSTzP32RD
Co+l75ULJqHtAmkvJNsjXG766S6c2jJIMEdJbNstnDN4RwaU0mP/zvBVyibTpSqoEop2Dn13IhoD
eUkd29nbZmTdjVL7JpaOKvPGVZtLOIqWnbdv6hAX+NS9R5quOgrIWq2m0RYovkshjSVdXKTEvY8i
qzqK6DZCQN7ErN+fIUYEXj9gsgGy57YuisVOVSof2anvX5pFaLWqfyRVJYLbkinWR9HnNt9vi6W4
K/RjW9kl6lS8rHI7jA4aFdcd50bAMKHRHWUFc1LPjnvyfX7AL9UIn7E2QdG4LrK/iqS+c2Ld/WnW
H206YKoiKeipgSD8XtXKe2o66ZsXmfidkO/eITQZLlRJs46DGlrH0KqtY2AgkZYq0T3eJ9q4AE3+
qyO1H0yfPWArS9MBvIegnLaqh8Xs/1JzfRqvMqc98i24tz1f//b7Bi2sa0v4v5upq1asswQ2fY+P
hn2EU9pAEilJLTaGVHIUodFRQHAuYALmqxR+7z0CTAZK1n0w85saxedKNzxkKCMcnqbNAatPeR8O
5xhZjwL82uG2/ln8NlaTaev8uvS1jIaMsoS87G27IIofGf+q4Lny0QRmMmsVcv3IQFQ7S861ZVFS
QrDQmRIjskbBrLUso2MC7e5kIi87jwpL3Up2xkvXdox9zsl1X04XEd4uZSGvOy32t7emxoy6tTaU
KJApZdWsKe8sSb75J5Vq5F1PlfXORhacI9VorVtLxwIxszG88AtTnotufRqIYWXIycOjkFmEaztA
hhYPAGcdxuWIBUaaHuKoVlbQZvjy6Lo+rwzXeiks41s/GumPPNIQbwXGNxu9ATOwsv+IcPWYqU3l
Ykijg/9qs/Ihk3zk81TzPq7s4iELm2CJBVG0Ep1aUFtnV3JWolM0eQrGJDUJya0IJTnu9pjacsDv
ojonTxM/xSFuCCOCsoscv9xqVVRysgwSin9+TO0Q1QcqhuJWNIpLNHVf72TVwGoHFdrrcNEoQpZb
c23rvbSLXB97z14vA6QVwtceX9CzWyTOuZ3uCjWQMH7Kh6Xo6KKsRxvek2acXqx55AYsK3Y/vKoq
hZPeeslb1d17fV7NU1I8RaKH4/OYyjJfXDW8iIsnPTVu4d5JJJ0vtZH2e2Uo32/9GkIHS+RB1IVo
U+UKgbM+ZKOAQ1qPRhbMpc7L/6oNhLsdU80OQSdbJ0UZujnflOTbP4zIIc6uulx/1TieXTzynxqH
jCcRhQaW1r+jqY+dBiXnaWSmSMtbNPUNyGH9SEji7uOsCXH3GebX562ISfr3ZEKv23UBPE6rdu/q
APbcPDkNtSI9G3Y1L8uxfXSlqr3ISrqN40x61lOjPxRarMy6aVSYd9Y6LPx8KXrjEOcbv8pBF+cA
QcRHq1kc3yk1HpHT0y0ubddm69INf/0EoaclGBBE4axCuuDQjyo20Vhb8JcJYjRGqfQpkKEu4kK5
7NTnGGLWbnU2RAaurKgH+0FN8n7Calwb48HI1q1KJQ0ZPF5hpsTZTI3Su1xrU6CwUncO/a1ouTXf
hvqKkdyJjjhR+mmobEnOus3hRuCSIqM46GsV9lhm/KMCXKZk7g8rwT5GMev6yYgRV+iUZjz0OWIa
cOZ6TIlLVVpcgSZxsHPMsX2SPavctZ79qR133PCYjdlH4iXahZfPXI4151FkWjIb76Ggyy8iCl3r
VWld95qXUUmC4phSTOpipHRar4YkLo0xuqSEgWbW6zCwVORL+TRzKAeEPSVrZthutWqRUCal6VAq
dEvjIOtUVkpLMScBKv+DZ+++VSLvSdd4geUqqshIJRbHYapwcZpeV6UUfLdiLZmxBDcP7uhJ68Yf
hg0ImfYSj3YzE0PCiGwLKJD3uJP4i7Q+4DU1af8jB67/w2bSki1LsTWdbxNi5X+exjRwnZ7i5PF7
EEQzsy2aO0WTqgsqjNEur6IC7c6yvoi23KoUFv24WYtQdIxIO3+Z1UvKZsicWnowzBaB57ndOwl+
kc3thtJ6cq/JnrokG0VF2NLqai8ubmJgrWjIf42SVO1Tz+qRokVUdS9PFzFEhHpaM0/c3iZ/miM+
px/Kt/84vYrafvb59GrxHoL9Aw4aXPTffl9VKVd+l2jdm9qmCQZM2AJo035CmS7iLvdjXuuBXF/K
wAq3oi2YNhVdYdBBHaBaW5KGnNDU2ESBfcTK2jpEmB6DJvc4jJrK+ctdq8bqta3/fff/P67DGqQ2
vHEt6pQGgOCZjxrvXhyLRejpYbQXhUkRRnqPGMJU1Lz13gbf5tZZayND/MfgW+hVJf+jWHLncq9Y
Bwzbs7M9RJtkKu6LC/l6bZ44mrYmAes/xKOTnk1LmyPyX3yUETqgYJTre3ga6ibHXGrj23rEuUDT
ZmHfmt+RXaz4a383cb3G6aIPd7nCkmzmeOnYfZy+egNLvuT36FJMYdpbj1JmpfepSjEO5NhJc7Tk
NYizaoMLPFQDEYYjRtYYKR67sB2etfQHOsvpaxen6V7TkfAXnwXTIFhktlztRO+gS3PHT0sAo3LP
cYKfQHyYnATeSvwE11B3HjO7Te8bJy0uVWucEs83loYRBls4x8qkbGxQ0sjduyCcMLJREXzwcLwF
dqY9aHKIQVCg+KsK8eN32/qQapQhv0x0G+Xl37//qnAt+Pz9J0VlqhbIJ0PFB8gW2JhP+f1RY9WU
HDN5Nnu2Hc+6Yuuryg8R9fbiRdM27l4yNXfvt8W973n6WkSincqaVWINR6+IYdOQeQcGhqywnmwH
CKq4Z+sZSmNqoyDUO1ZbrTX6S1GY+V2GtZhXxsNFNKVZ365aKYX8O40QHbrqPJhlA+xzarIg5xwq
f3wSkbj0LobHsUtWpQXyuwxVeEvWWFnrrHHHZR8C42OTiRKUXMcHAzDCSx+ASrCT4QkknbctQitE
27w16gkNM85VhJYW4iG+PvLiUQ7qbK3r5d5rkMExeC2tQ2eszjpFr+slj3R1pseo9t46/GmImGFN
M8RgDKo+sJ804c/k8ONahKr2shMV+/r3XSl6REyhFz9C5Ny+9bkD4HsaKPXyqZZNLNf+yAOI8NYW
oH0LiOkgWjJeR59SBrXqFVTZXB0We+rvYIBIz+iKv+us/WcRNfUZTWv7KUHA/V62/DNlJ+lZbfx+
j2MGXodGIz1DUgrWJqnWqgM5eYGAk15Yq8P7ij+IH8nGgxRyKbAAnjl5WOxFGxrK6wwPyrUb5u1e
cqVmL2UDgtIxJtWzWyzubmPsabQIOfadfJLMaqv0m+shzid5sfPd/EnAKARwQtzpfoM3Y+aANEeQ
yp4sOD+NMzIYYJUUjmwPFP2sBIYxN0t2UNoUiotce/iW6vn9hDbdDaWBt0ENCfmIB/Xsy7CwqIfZ
lR0nI5a9j6rSP4tLinXXyR7uREA2kLQzmeXnDHH2SdAt0Weixwqm4pOukLadpjp8mfZ2HR5ZccJL
X1kzjN7iOxHlZjQpBAXTahRexCWJKXGN8KvYXvyvTc/RjWtyGwvF1j+m5fC9clvtCUMnW0R5EGpP
oTR+iqi5XaMqUdWnKHI/9bWQohakXpOFh/waJhIh9t/TXT0JiN/a4GGim93hX3t17ZjUgrRMcSm3
WQ0CTtd7PK2jdRLGiHdT897aqH1u+6SJD6rtwseTBvfUdMm4lCh1XtByCxZ66tdPeDRZM7ejbtG3
wY+Q8+Q3I1X4OvcorIdBOEMLSVi+ltj1egkC9nFzSArJ/jD96qcL//wVU0kH4RglecpgiWFZCxnp
3xfUvzF3bQ1EFYdHFlUWU7q/wKsi0/XTrqisJ7925Zl413Z5U8xjVKh2In2NDNTkdinHO/HqFb1J
UP3qxb3wV+9truhVjR5V/yy//6f54uPEBF8FYWyUpTrs06IH11L7SNH/SR8wMUzsOAy3KspKU+3Z
Dp3uoKtopXNe7p7y0i3nnmN2TzqH9gasoySpZx0NtBe0T8Zdb2VTRZaQTKGMwac2sEgSmh6OF25R
F8exVrIXA9vaYijidWPUztKrfXMD96dYG9gzPjWTi950EBxqTCFtAM8PIeo6G/xbirVXI++M6tcl
gCq18Qxf32h9sZOrLH0zJGDjAdvco66l6t53VGPpZGb7jFres8hy/x6aVOmvoSjhKtehyLK/ZF0u
LWBMWkfdhpa8wN9vKYdZgw2vz56uGTz7qFKCPWp1Z3+oyXgxeSg/ZK34Yfm9+ablKGI7aGm8wFqD
Emma7VNvQcJIHLV5iMN0WBQNSQpZqnGCKHz9nKZSiwZt6WMoniMs3+A2Y3a6tVGl3tk5tpXsNOzC
tmiey3u7KLLNgOPO0QmyYN30uXXKQ0NamvYw3qmgQikBds0lxSdlEQZ2/ViVKmd5Ne2eWbi0WYMn
xmtgIW5f5Z30bo3jK/+S8hsbgKOFjNwPA2EVvcl87ET0dlN0/HNaRJzOQzYU92lefPTod7wpno7i
vadgTVRBhFTiDs9R2pO+ttYl2LZV71nym+8ZGz+2/ceuOfc83NvRGcJNDlUaphSaXRS1om86Zs1+
ETU/hsKeVCWb/ClwY281CTHu6yL1jrZnJEtsDLyXqDOfO2dsfkhRuGoaQ1+ZWahuBs4080yLmkuS
udpKa+R2b4HdZkH0kE4v/fyhSkKWS19LPoxiXCl5We+jDE9XK8rtPYV/63oRocmRnD2I4S9EB37e
+PaJWzkJuRWDrrfONF2rx3SPcfbtY8SdHdRoTMhZvFUlBxWKTi5PrhyoO4zn1JUHavERwCPmA5Ke
/tD8t270x28pL+Z5X6byvVqM6UZCx3KjS556J/k2j15hFR+VV2JKy5zUtn82qpw95YkerRq+entD
g5ktKSlS4IqP0YxbyrwWw2THavgQiN3HdNGmXYpoL5vxAeTnr6ZbO1XJBxF1Ll7TUAyq62f8P9vE
h4j/Q9/Gr4kGTMAMbGMBkcV7xEi4OtWJfadKof8omkyj3lUUk8/y1GQ7JWbwIO7XojM07AQ4GcUA
ETrqQD7OXOuWHFbzqm+X0OtOGl6EZxPTzofaD/ZeHJHGUtp4UyiGtmynrBbU6XDWqk51LjSteVAb
79OwZgBpmTgvWmQNm5w0XeJ0YNbVwi4P6Ez+uogwiQb+foaRIuhlanf4SHt3YbCDmku+UjRJnfGO
jG/9q200edCBARRL0csuI9//+/uEPMOf1SEbwghyvSqlVR5ORZG/AHAKLU3GLEzVJ+qfFGNWrLX5
rhvttUne7R6XSe1pdJw1tM1f0dR3i6Y+MbKeXusIwnzpu438/ZnV9Jm/o9/zgkgq112JDpLbupRT
3KajvOIc5KoFM2mbw0m0iMsAWGothTFSBH92VGbMKUAkim07kRdOme78yADIPpXpeMCzk1HigzVF
4qJXgbFmoSjnioF7IQhE9PNbxx7WfopRuWnZcAAb52wNgbsLtPA+SEMqTlOTuJOw5Vk03ijxxvhf
B9mtcpVi63QKnWqJiYR650271iEp8oWJghuwk9QAvxnKe/YP6Oon6kdJnvcxUOwfY636T6XSdqsh
dZWd4kbGSdc1H8SwV23zrHOWZKNgFtXGxcqT/CHK0zWi49kLDsrhwWjIDYqwB6/IqmXUq7JP85dh
VIO5hOljljcnKU6TBTkpFbZJZvKYd0Z28srlqFRARitJwvwEg4g2gQS7HsbxL0PN8FyMWnymjcB+
anL1olFs/YblCAq0GYwAoEHmJtaopP/DCLKbOIi4irqGyIOMT15T1FCT5MgZOF8muZw88y77Dk/A
/aGqb03dVHcxzGJ941qlx9EpN8jexMZdF2fKLiRTsgRzb7zKubTyeyP5pkgIu4kR/PTybqIOLi2T
8lWV6zi0JBFb8AnyS0q9mWMdbuzVHJALmNNAsrv9FSLn+o13CIb+0Muo3pIiwPRCquCDVqGBcken
/vQU/USaOfoo4QXPWqCwL3aOlTSb0uhxaANl4fKPuYtxBFmlQMePBm7J+KcBZRmC1t+7vZFtMjuz
j6Qb41VYIgnAXwxRBo2C8uAlZrViDz4etWKACaRmGkYE0vAaofRu5b1Dztwtjz1sm5lo191qXGh+
z7Bp4eqL/tMwOSoMXDtYwaQh5dNq49ewCOf2JHJ+8mqPXnR+hYgolG8ecgdo8dr+oQ6L8hQr0eRA
1KgfCsojnmx+C2Q5m4915ICMctRdVZcBP6xavEQZ1i9mZH5L4vhHKnXlo1UU+X9tfScfxs9IEJYq
R9F0VSGdJhs6dLc/c491HylW3GTDE2gd51Lqzzam8S8achk7o3VgDMRR8YZzML4pUt2c267Q7ntV
QVqD9miMlu3QLXxYR3Mt76OtOIiIMKiMz6HoNbN6XwT5vTPa8cFVgm7l48x+icuonPdkO960ZLwP
BC7Xsbe5YRU/KzP/Sxti+0WCfjhPcFPbUvz5WdeVvJfkiuJNkw/vvpVeKhSDHsqp3QeMv/B0bXhv
D0XoZudOJvUuTvRZhLVehxXYXJz3xfGfAld/DNTc2JqxpddrI5MxBTO0cG3FLTtLiOPUKu20/JVM
tzplAVq6PVhh6rFBkvvuIGLXy7qD1xsNVYk+/NohhiCFzRQxsHbKHifp/qnWzTuBJBTYQ1ju8WFq
kiAN3Pu5FSMxYXcLKLTy0bYw6LHk6TAkyzkSIEH/vQ5gVaqe8dOyi0vo2tIrggLGPApL5W6ErM76
r5CL+z09cMGMien85q7TTcPTf5ZBexm1wTs3uotzW9Cn5wpaAWLVZvqKqF29si0zWUtllb76lvmG
gR4OtcUYPDhQOkXz4KT2BvEEJH6mSQgkWzNdLd2D7sv1S5BtMOBKXh38l/dUiUuU9gh7aXiAbXYO
J0GgtHRPVmgUj15XY/qlaC2OP7R7qXcGVFc8avWwSB2sl2Wcd/S6ZgvOTv4AePzz5dYmW3W31LMS
D5xpyK1DhCBFuyUMPWuRdtWw6NUkvneK1Fmy3ZB5UQbtOgiT4uAVQ7aN2BbuEpALe40HdKOFTYNG
SKKsZK+FSxGOCZZ2YX+JY8ed53ZaPUUYlCMljiGM7FfRLAkH7S/VnWrAefajzKvVELmuPxsNlHrB
omKv486ayAu8mZxRhHGt+lvjBQ9aO6bhzxYwxVZUzPqKuoDbRPfyVE3L7GDnsr7diz4qOtc+bSLF
/+4TVbi/z3Ow2li0Xape2QOOHpiASh1/IxCYcGO1XZb7UBEn/m7tWdJK72LMy2d8I5sHR0ZgOvK8
nxDVtr6bBW/kQhQWij46xU6s7WSkbVZJqFoPdkkVO0Ca5UdoovCJhEKpFHgJq6l0sZURMVM2A7se
odKTV7DfLNR4eMsKbx84cX2s5EhbW2TyZiQ+vZ9ATpNU135Kef2WUVx+sZooXxR2M541Kx82o6bm
W81t9FUkxf4+CuNgFfuVstdKJTjKNa6pgL6iF62Ln9EBaH5MQnlNpPt/DRG6Hbk5+HcQI1hpitTf
eGWr3Vt+5HMsVo0Pq3tnywzdIE617ohZDmBps8+7/VSf7Ca+gugAEfTrTlcGvKuMbJzJg2HetV39
VuZO/9raw7CyUp1c4wTEqhV9gdS48zjEXXGA1xTM5VoPXpssBK7G12MjQmcsj03ldZfSrev7Lose
1GmUk2nxJqkHRGmmkOQdmU/J/5YaXXOinsCvAuPrxQ0kNQaDRaU5IJf/G2yFCftCQnLqLJqs1MIY
MvbX1Aq0fRz1EC48y1nryI6fKzmWFpXSNI+R2WM3Xbbde+3l9yHfDm+WS8soijBcSsN8P2it91GP
CqRzL9Cf5PF03RhI0TcW6me31rUXdLTHTZOk/lKEjoNZlSTxpF17+Wd1qWee/n2fbv7t3YfxGgli
FQQ/noN/Y3gr3QhF2iykx85JFbBNmjYfirE9y10S7VAKdVeQg7NHN2NboquJ9T0HF+jVPMS3sQMs
3u0QndgWMDzI08e88PGnyzTzNjyRUaQSHx3Db9xdx04fbUxsEvy48f4SpO50bIDUx/G+JuP7o6wV
RDuz6L2uWn0e1GF6p0elusk4d2y8TAnvPDjSc1PKvPcEHrbHplxMajsrIgsKTmMEN6FOK0FuJMGj
ha+aOtXjfQSvHqOO4u+0goi+39EQjV/7pnmgXKz/kJUBMvd19wHjREOJQjY1/gOB/ufug/SNqwMn
tB41SruLqBmi/CU23BkQs2gNUKza23IHE1ncYvxX7evpcu1JcQSYi8YuxgYQKz577iUGSFJzPAqc
i4DDiLsvmJgvYdcZA8oGtalvIEuhDdS0LRvw1n6wFJVNp902e0UqrEMdme2yQvbhCakSNMKnX3iS
H5DUML6LSbgxM8kKm5WsceYXkyr8NJeyb2tPFs6BnhGfVTX3vzddt7TViqek8LK5OQCGgd33l1Wb
46uj1NUcLotxkQfc37MoMI91qEsb+IfyFnNn/2gAF1ghTyvtHF9/9l0SajEgmwMpOmcPPjTELXbs
HlM4cbwru+GHC7y51vmCgMcD79GGT13kGMvAKX9NIhEeXCdxbC1+TxoEUqBEqqvEGvo6KZz+T9Ox
6fp/clWpe5RdkxIJAKB1qzvJMgXYGTyPtfcXnDDlgEVYuBvz0GGzS5axctnLVoixb/QpB1loMu57
xeBcc5DIS82m8+ZTHhuLTga/ife7+Zq3P6sJ517/H23ntRw5jqXhJ2IEvblNpjeSUlKVSn3DKEvv
PZ9+PyLVRY1murcnNvaGQQAHIJXKJIGD37TNsK3Ip+xtI7Lm6lKL8gdfj7+kVuohjwYzva7VF2QM
vTtRJQ6i6KTJlsR7dP5Qr9eq6rZpX22y8TFutfEUzAKI7IBAnZ/PloOoi/2u2MfZmSeU3bFuk5+y
eAYcJ55xVubdWssET6vamXlWZ8SzaB1b2ThXzpNfDfVBTWPtJZ6cLZt05pM8WMG1CvqnZCaB5Xrt
7JU0NtfSpGobqUUPKC+qbN+Tf1+LX61ij9neGe32VhStqYkHojLujKL5ZcxLswGg/pY0jkkVRSlS
LiX4z0cv/6GNlnSundG6iAluoGxDSy4vtzmvapvYWuud2q1JTjOdiVF36+UI9bQ6AF3NlIxVpr+G
rR6ciyhIn4wpel8/seobMiN9muONNnVedfWcjCD80waObdzijy3uKEyLA1N/e91rnbw3J4N/QBpM
q7Rp7EsTB/knqfE3Yp05Zm1xSMkPu32stk/jEODaZ2vRVmwUenGKNWasO+eYj+wlix4KWRk/gz57
voFgwHpp60mT5C1zYwtV5Va62F3D8jJqyi/4djz4c66zi4qjmWbGax8PEUBxJ7wv8bI+OFJd70Lf
0R+TLFFXNliVH42K+Wv9K4Pr8JrljySD0f3/fSJJH2veN2WgF6LV+5isbKxXGXKf2HIA+zLvEVmk
W+evU1azZaSGir8VrR00yTIfv9n4d4+s1T3+nS5UguYuCa343Bp5iPZabb22SJPXSaN8T3HGWDlK
PF0TJkkAAU0be4be+ZQ23bOIqNKQBWuYfGqKpNy1dhYelKQtH9s5+SYiLHQHCqMbLwXPtHUz641U
86GXIdPIQaqsbSUYWdebEZU4cblJa0Wf0iG809SkfBAvn5wSHYoH8TWe25ZSo/nvSr/7eR5fxL9/
+zuy9e/v/xluw86Pwkbdv+v0aAa62b48jM+Tc6wkpW8PYQomyXHQxO/yyDwJYoQ481uPBZAOxwm3
XU8CS9Z52zZDkgZyCjx8chOnUh9sds/l59iKnY3Jo2o34h26NTFAcAWYWICMo1mpqMnRzikhrIUI
7pxMnqyfLd35nNmxei9K6HevtCx6jkOyNoqZeUee29XazyzjFcb1Dwug3LVwaukunrphlcIwuxsd
qSQHMVyDpqsh/7U/DJRqXysya2AXuvEl0trQDavkIR79/i6PYKGHtp3fVY7l7SOlrw8Vq9OUNeRm
bMvuaVDl6ZyE7R/KpHZPY5mpbtR0/tZ02FUoeNf9cMx6pfHZ7WMlkval13wbK3TgUj0t+Dx8bd0r
TvVV4deeqYX1oo+6t4MOnO3MsmivgVlcEqC8r0mqrcW+ktygLjX2efBgReW1l4LoMAyhefIyuCji
wOsThGJeIrc284RmXlX3q1d537JDE5bOlyD3ENrU5OpkW2Nzz5YYr9I2HDeaMZTbKvb0+4qnk9t7
Jcb1PYiCFaxtFIXa2Hq0PfleAwb3VQEws8oLLKE9qyhY8IzbXLZfAiPrvtk2qvFlX9WbaGqjnVnJ
issToH9xTDPEdCrovvvQ4Su/xAu31Z67THd+GZ10ZVG8b9idX48WjIUxVt2mUZpVnwb2LtYb55QP
9bA3benoTXm2UUZY7EndrWTQ1S9T1g7bDlzcNvdaVuBZc68W4PdqQIff2rh/sNls/cmWEzkby3F9
D7sj5IKaYwIsRrD9CPiTFpiNE67lY3IesFu9ikNZyspJioHwzVWxhBVRmNrGpjBy5dJbI/yDvviC
g+5DaWbFM6jcZ6VykntElORPuaR8zn3FulOjor6MRvUAEQBIfxpFLOF+RvjZY1fsPzrwug++lYY6
ROxcP0skoHHTDMz0tTfJGhetXG1FURrNe7tgeYhzbX/Xms2w8qUse9WlKFxXcot3r9NegGna4J9R
uBIMmsDhrESzKS4Cf5eO/Vu9aIxJYpKumUNEGSWsPyQrz9adN35iZyS7L5PoE7OT+m4cIn5JU68c
+77uPss2T2qg4emOJMkP3rv9NbU77TIM1t5I9ACLGxN1YM6uolEevf7aDZZ1LKb4G3uMRPQoJByc
EM2sWzlEEXc1wppceUPWbQoyy5+ZxrQboPe81uYi5oeOKztKe8jQZ96GTjG6fVNLiB2ZWna6nVp6
yzKJGZft9nNt7POCslXJDfq7og8cLFLGh3KMjHs7bXasPje6o/3Ie4UZXtR863Wje5iatHDV3K62
Vfg6VezvRqx0xjaqf/X6ExYK/ac6Dpxz6U1wh8sEWkXcQiLBgv0BCT9vL/dYXxX8nB9SqS0esvnM
0pWHlIf+SVSJxi6v013fa74rioCb0jtJqb7FbAnntWU84+HRHfrarFxRtELcm0Y7/hpJmfmMtnD/
mLY5ngKUihzGZuh37WaQB+k8zQfQZG9nSax1uy4wvy5VS9gS68AoZmuDq//uaZn1CRTvr9Ir7ONQ
1tHBbj0HSuiQ7kNd8S99GNa7oNLiO7YSx61WaOX9ZFfWxkmR9uh7/8HhzbzP0zw9oUfcHAN+/vs2
zO2zhlLqVh3l6X4oGwwiAH88tlOM9LTey89Fcq0qA9SBPaVXdK0jDCeq6hD5TnM/hm1I3iupXlUv
u8glv/Q4AVugZPUfUdVqOEZp6QPmN/oeIJW874o2dstchW5HFvWgmIzWG9L8yuhL17Y05avJwkKV
K/MnvuxPCnMItyYr+NBr0gZxkeKXDqks4Fn46nfcYR/E+YORhe2+Gps7m5/SLlbtfjcYYGVkyya3
YAbqi2zU31QzjX5l5gWUJgIL/JgfTPaeX61AK9yyU+pH5F7abZk0+dkeqpMTsSfo+VL9AMOodbOa
nYAyH9wgr5KfcsAyy8H6/JNp69kWemF+mibNuKjgSNaB0ytf9H68kAOx2ah0FB7Z21o2y69hYEyb
3pbLI2lK6zGr+59wK3hQsmvPirg2r2ndRictxDDdTrvxLnXm5YthfIuUwoeW0Yx7JWjanYkL5icE
uq4tKN3vDjC5lZKl4+OY6j0I80reVlnXvpCeYIOEiHCeONtlnl7Vvs7BAdR72fKTgzU55kGZovzM
/zLejXJj3jt66azDflYrGiJnP6rheM4K4PhD6HjPhq7XDxaeczHM1F7rV1rJdq8/NMklREZxxw5y
sxHgLp/Pcm32YXkQ0K8WYXOQInaDphHQr7q1Vy2aps/4eGePMj5rWtEYJ6PqElfTu/7Qtoq/mWwl
e4WI8ZNdl+GhdKB25FrwI5yfuQaG8kUnFW6okofFh8884FA17oYuzh59tXfIV7b1d9OpEPNslZ8S
WxalHFqfShnzUEWJX+2xKtZ5pjkP6XyAYN+v1IgvqmdKKgYtSq2sp8oqNoFXOQ8i0HFMfWdHurNa
6hD2gt9i8GCZRxFhiTGYD/Zt7NtgiYmrB6iGrp9eRskPNnZeZBfJJwEIZ5D5c6clZydy/rBizbmE
GuvroH6aNKyQ1UlFsNaB5V55R8uxlUsBQcWd0NcGeoIovpPU6iHrkvG+mA/hPhvTbMviONwXrBTW
utmqL8idftWqYfjF/twEUpmJCqvtSkrSVd04+aYn983jMvGno5TwoNYl4zrwHNnLoxStk9JUPpmR
b+29WMqQ2sz4vSrJFzAzyXqyayZccjGeJw/0SKoZ1jYytQE9oDjf2vJonfOybTuUlNonI7fSvahb
Dkpt/xlS2yp5NQv4F7MRFAnr+sWu+3qVWXr4uUPUfd2lhvYQOwFLVLAQ4Ll3kTZBEYCQAL4HOc9e
LfvVFDaXvtJYApKhekrZZ1pByh4Ook5JNXPVTQ2kYsl+iLTQ+sleFC4IbuP59qOvMUsOVfmrLEnj
EeTphAciAKOVh3ZyOM6piVLqmQjGX6Q6TF57OQCwDhxoBi7bJMCDI6j0DlE/zXRjTPY2Jhh6IwjZ
kPTT8CwXQ3YIp4zfQyFL69KaVLb2HO9xtPpH3/QvcKN9PKciiQRL3O48pcqv5NOgJGMvBo+tgTZu
MmuCUlt9MvMxugzkNUiFNNWnuMjtOyfWn/n+mM8T1n4zHfxPhrg1q8UsVLCSVdy67NgAFgRx0RCV
tXfXFN9FwQwCeZNbfby2rGp6iJHGWmlKM8BM0KaHWx1qHzs1scFezCGigdUCGikSGjDUFH0Uu7KR
MQGeNQIHxyrPbZu8nSVaEW+QjTSQ+cK0h31YYm6nPIn4XiUyjn28CS+VgeSkJEPtThXHu4gDXwPn
0MK00tAWuRiVyQsgja5NiYGnnPNYZAZrXZVpQByFT+ZgVIZ1FXWNnR/VuJ72eYQPWanD7GoTk134
Ae1DOUNTpRzv2HXSHuRxNFzNC/xrwF3vRmtM9hJLy1L1J9ho45xCuAfBuu4MWec1DXLTKVS4OJH+
2kHquwTdj1HL2Whtx2Lr2CRuizC28OWtmYvNZ0qMfM6tUpTFobHu2OUdt9jGNBvSpmxRFDAheyl5
9eIg/gMzgVkRRWo+87xX3Cby/CewKOFGjyrv3pT5UoTxVxZXbMC3FeD92b9QFMWhd1RQtYZDdgBe
G03qYJnHrF9LfaI+aPVjqNcQG2UT6RWPDxhJBJSTZadKDp6p9vA3FCl0i4l8gB4byTqcJO0qDmUA
JZDZVrtVfPmtrmralg0btTwMSaXf4npFuWNDzzzjUuxsi2jGiVuKfmxCMi0OGtbPSmDWj33dr/BG
zJ91q9s4sSxd54m619bKiwZi9UyCwLsVDYwV3Wjso22qFlGFDiwOGAXy/zskmBL2YvPvthflOAf0
/ZHfWsiKWR+uBkoa7ugk085wPPsUV9LnIMrjxx6GpN5W9bM/jtVzDhqp0PD5LXypena03nA7NKp5
wlLEhcXbKR2pGa/x7owcUBXULe8ui8wfyjRFL34aVYdQDtgRcvz4xYQts9H7OtyLVhgRSDcGegF6
hVZsJtAqjqUn2dblR94fwFioHqwO3mKQY1bJQvNkSThZFZ2h7Q2tTtaoiJgwpuIawSbQY/DAzU8p
qQT8K2x5TV6f1lFWdkXO612KLYMUS4B8IzDRjeirOp2/K5Si3dz6toDOeNuT55uDmeHV23wCGS9a
447cnz5O5a0ITIsX1jjImKwRnPUJ+5uDjnjnfF3Zj7NN1ZIYu/UdBm9tsaG9E8Fa16jrKrC9W2ti
1i36Fmm5v/UNezbeOraExJ8QT4HkssMa7zDj2RuW0913SN9v03AqznZ8An0SPku12yly/yzhwPSc
VsNnWFTOJdezYV92kDclbejv2wYJurBz4A5JoXmra5Sv5YSe2q2qQ6zgTmez2ZMLdG4jVswAzYOj
3dv9vRgjq8IEzZMs3OGY7KZW1jPFC6018Onk5PsQv2G9fc9ITn0tikBdgfIw7lPPiPbhYB+bZkof
WiP+1Mqx/wIfWT3ia4EaszP4L1XcNFty7eNWtAIeqF32CJ2jaM316imt8+7Bx4T5c/u1LlN/rwa5
vC56o0IxxKzWNbzVXR2xyYmnBTJIToE7yCYyrD9Pk/lUV1Ls7N4FvDvVU6XYxiPpA9949CBhfjb5
854cHRjv4PifNb5tVy/B3WEuSUav30f++ChKuBGjgJn130Wp4o+Gvh2WbLeWweepQjvIHtijE6NG
zaRtPZAp68iUtPvRk98OunSwpN6/X6qZ8BeYDfufRNBSn+itsglGdoo/NOR+hGGhB1tgCRYh5CNY
66Bj1v++nNfNXsmVonyCD78N+2Z8tSfTW08NoOZRyeSLrJLuAju9ttF6gf9eBW44u6CIA75Kb2eJ
Ztj8vDPe4RbOKKJV+X2W5KmzGToIJR8aRLBo7VvJf9cK2Qf7FbOvyUqQe72NWtf2KqkngHstpGIS
LLNfHHJhb4eIqcIxmQ/ibGlY4paGD3H/IGQZfgIQH6/E+Es/UVxiliv9g5APQy19//Iu//Jqyx0s
IR+Gr4Wt64fmD1dahllu5sMwS8h/93n85TB/fyXRTdyl0o3ltg3Cx+VPEPVL8S8v8ZchS8OHD+K/
H2r5Mz4MtXxg/9XVPtzBf9X37z+Xvxzq7+8UeYeK2aGWuwiEMLUL55+hOPxN+V0TW1H0wgH5rdet
3OpxfhvlVr51eNftP15BVIqh3vf66ztarrrEyOw7T5ul5f1I/9frs5hh6d3rEbPz5Yq3UW/XWa77
vvb/et3bFd//JeLqDRwIo+y77XLV5a4+1C3Fjzf6l11Ew7tbX4YQLcn8L/9QJxr+Qd0/CPnvhwJT
365HHH5WejTWd+0QWJsKRLwrikE3SwboWQ1yh1YwWoYrl7a3luw6V3dJjalfXTnMKOdmETiMPpg4
wCtnSOrVUc3xbFqLZr/b6BjdX8D8wqATVd3kJKfSYRZYqIW6U0fNWutsKrnw/ly2GYBeznZtNzM3
4esmLN3g7CHpKU6NYYoldzF6U623jkvVYgXneVqEynGdfPXCWjroSD67WZrGO/akyEfJaf4IKnOv
l1lzh9hS9iiRfTkbTvMg2kRUyS9365jVsIYWnj2KMDXGSiwg2XIUIaonM0XKmJoyqghIihwMlx4p
q2Wgf3h11e4eLEP1SKL+hys7I8pLqvfNzzQycJndXyaQWODA0P64iLKlWoE7JM5b89Kg/w4xdYmQ
fCAk79+6ib7iIOJwS30bxSjjYJvrkHeVAkaLVkXsAohTcSBLiEjpUn4XFNv2BfTluHvXB+Tpn+Hv
ahFXTGx30OQemT4k3HF5M+86JbTuxFmCd0XXZe3lQz0TonDN/JTv0IcOQxOcu9hHreHPMUSEOBQs
b1GBMrvdUifOgsTq9tAgf36oF4MUtX2qisk8ikZRZSX9NpXH/lCCtwczyT4hRk4GH5HlZmbl3OpF
o6gXZ8sBeJ15EsVJCOCJU5vNFK+K3vqKbrUeeutQqxo8z9JhCwSgc8NoUp0V+nr1w6pUSJJgaiTx
rQVCTdrOHLaRkzcPvS83D5VSWEers59F1VKP/NazkTY2aw1CxSEFjrw1dcyOx7mnqLtdQ4y0VIrr
2JY/3q4jGuRi+pLmVb0TNF1xhg7U9Y2v+4G6iwifU6xubbdzwdkV7F1kYUE7NGsHXc6APdyj3Gha
gq55mdZHqZRMzj1Jrv7lvFG0SnZFuNdU3XBqFNVc+XWXrutIe+NOx1Lr2GQ3YEcvB62oEeskmy+q
3oV8ZF6Ldj+yoWO/C9UkrxfdBREb+YJViKsFxmnkrHUNonSd2OYpmEEROETKf6Q56kCzkcISEZiK
gmhwn7rq4QPoJ04Bn29FpTW7hcJ/NUiArPPf2CA0jU6Z6bNzNGcA+aU8huyiIlz5pxAeguwpvnJN
dxPNK4Se9BzXsBt2iwNq0W9QPamRjivq66xQsA2bKloHSL0HLkjBDDhIGq17z6muRT9WV1GnzHUt
pG7scMjRbkVZNH8YZ5Cj+7r1/ENn1v25k43u7PTsEK9EOUKF/mSrd3mbD9n61kDyCTzAYLXfAsxt
2LhXO/SX/WK9jNBm0dtYH+qCeTxPvftQbcqhtJPU4dr+dgl99155cxGtvMklh6C8e8PcXjtsAZ5u
MaL8ruftJdN7uKb7gJ5cGH7o40rsmKZJ+NLDC9tls9mcOCS/z0ZhKreURXPXx7ceH+pFkRV0twP5
/6XuW3takfiENeVAYk71ULosh8yr34q636xaYCJn0Sjqb3072DiuP1XTZulGVt1bd0WpuDe1Wx3C
ITSoHjFAXQtDQMBKuZGs+lUb29Q/NpnVn7MoY2Ea1uUhmpLyEGuJLT/2BrkDebAzV8RUc2AsqAqj
AzK6ZdeNPOSdqLIDNXeZjPbIg9SKnLqOaqJXPFjTnteccg+ZVb0XZyk+oOoUtpelXsW67ZyqBtpF
hDoyoNqVMhTGzuK2ofhRuRxI6/GXgPpeh5Iz7wzMzaHuIFX5+2qirp4vOeQSWzJcbbmBoMrqc1fr
t6u9q8+SEnQMvnj9pB6mJCx35KnlJ6dNEaqUPPOHinlN0Kb9N7vJereC1P/g/Y4NNWv6ENtbXyou
k5ToKfsKWwBtjTha4tSkkzJ/r6HX1N+aSzMkIwnS4a0uh1iVDyUGK3OPW2cxTh/MSb0ysFf13FKh
Y6asxYjmEOxFyMcu89hQa0NU3+khWnOjXCeqZQ3mPZj1bGPXCA3zrzN/mAE8ESUuvwZmhK6HUSf3
ZRXj/YuZ4daA5/IsYoVcy7/Gyt1ksE0D9EFSK2llKbySBGegxvUAMkxMcYYRyxq6aqJVsA1Eq2UD
dBCtom/esg8pO5ruVK7HOK7OPvmqmv2kyNeTgS/BTy1F0VrOTlSiNc3xUKp0AE21gsqv0650L6nv
ESqBwTOfLQ1LXTC3guBQdmYEW0HEiUOPGvOtAe7Gj4kdvqnv2URdOohLfBhJXGJE7QRFaAYWwcu1
k/mmQF/VlxJYk2bpxcYcgeOF5hC9woPC/Eh+9fkA2CwMkRruW+W1NBRAVsX4NOY9/DwpTtgJ95VX
K5MtNj9l7+Ink4wBIl/YubsYNWuy6jCQ7/1no3qDijaGJOFmxeTxYPS2sVO8DmY2+KwV+mHdOVRD
/yUopoNfku1v7Gh6zsvcHWZhNPhz+Z3a4hrkz1GQFpk7m3jMiFYnVkv+FIYUrWJIWHn9WbSGuvxu
yGzM2ChmDLvJf7ClkLDD4OQg6K32UUZw/NDagbnF68j8LE3hnXgPLxEJwM9DEVrGNqgNRJd11Kn6
VTUZ5U7Mk6co1E66lbkf5sqQKpmBT7KsnYzorfWtTrSEdfWuZRx4/axuU3U2fPZaXj/Fs32jliSo
6Oj1sZF7qb/7XWRT1L+Iw5RZB8jRxcWUcCVkoHxfK3b4KA4OAI8iBosnSmhbqJdSb05ap2MAk47p
sEvbvuMhS4eJ3/+jlSaNO9sv7XKk6DCJaeRj0bTWRYSMqtffmfa0Wzqo5hTveYLCqhcdPDk33Ab5
9FvM7bpTfF/keXAbREPe8T4Y2fgUd2EBw8e23TNWIlYcQE0na7BN/Vafh58ku3AHXBGepGQtR2i7
5m3dP41+pbphj/GtqBtA3J5BRf1wZr1XUVXmOlJBqXyx5qoedPo2rkxmkXOxYNH3qBlfRJsI1yN4
pE4KZaeRPf04pt4r2iH9yfH9/jR6Ayh0cSoOPN4lCV+L3wEfo8rfLSJGFL288cuVKCN1Fm5UY+pu
Yy4xaR6Nnrv0FuMa1fh2H7chRLlIrWe5r/zdhxCzlnmj+s6nwKhwUmkd/Wh3Ugh2cJI5FYelLNpF
pGi2kMp6ixRlc4m8NYlQNiRGV/HRGRFBYgxxtlwSbwJJc//j1UQka9QA1UGQibJaD/cWAoPraFDi
jSh2TkBdpw33nT1Zqx4Niu2HBq9PfgTstxw+1ufDMShS5VRlVWJip8Igg/2kjkV/56t+AzgptbYO
K8srovbVyqum/iCK4hC39qOsd9FZlMooUq6tMawzDITu87nk6L5/hZi5dClR4bi0rbH3xnoKXadt
UBlw0q8K9O/QReNl4ieiIvYnus8XHvSg39ZhCk6prFzgPf21suTgCSIAuErvSRy0yGxAEBneMZnr
7Bqg6jRJmLvMRXbr2/vMV4+l7rx1UDsgDAY+cqIKKlq6saYO2dg5Huxtdu5y69cSDzUQeJeJudkc
UHbl6PpdMO5FcWqKFjCaGbqiKNmJ9pgVn9M4ebsaqkgl6UvTOmhJE4O6yTWSNvbs0oeWaMRfFvlr
JNbzi6gLcwMQ8VLWDxpEObT6CfDmTiJKFMVBC80IHE3urz80LEW8W/RtYJhgBD9rio1Pzqj5WKXY
bDYN6NgbAB/XTV9PW3bhka63w+Aqh/YqGov031pFXx1LHhGbaLb/JPpD7v/YX0QEiNPeIpYr/L6+
aFzGABSMli8gdAep/60RoOEVVxhGrkzIOxdbajYwM3yEBIz+e9VE/jGaMdYrEd2aoeWOgTY8iEOD
auql8Gpk7ZvxITMheaSRl+7EPSExjSWDUZ1vJZtttFoyhlUsPo7freLu0v/QmpASe9e3nfv280eX
ybGxZ6/ah+GUQL2Ji+oIXBBtKQCwj0PgJuG84T/X5HLkHM0h+yWabkGV126S0g43Sx+/z5PV2Plv
44gGxIz/H8dZrj387/fTdpPsagYKZWViaOe8VnddpBqHxtOYbyVdp53HkmGYeiXaOTG16DhAAcYV
UDuLql603mJEeAkpZ6M0DlySuYuIFGOLojTgHrEufQSfmrgcN6JSNN+uKMIHSEgbyFfVKrTD+O0p
XYzgfFaFro17PDE2uN+FuktSQz+GZWoA3eaZ3/i88rCYoOyI57toJ5cz2puibJr927zGG8IDWT7p
jh+If2+3ib0d8kZD6/jPOnluwP8OZk6l3uozlHcw8p1DcDD/0qlGcRD9RZXooPD1WfNNQRZl7i8a
+i61z6Y6StsoHeBz9MUZrER5nhSjOP+nomgQISOq1mY1Qa3932PFSEnof7VMFNEq86mQNMkVZzqg
ldtZNtcViYT53+/Wv4/DDlQCFUwy0042H7SxRFEFxitlIYDZeR4nqsShCjr/nQ13ArQg8TRk21L/
olg+5DP2l3U9BeM86BoA5uhJm6u9tI2PI2tpVxSNEuo9GkkSAOYpf1EVkvBkgRAcnYOZ0d/GmJjT
PERW8ORDVnrhEPOz1ZnH4HBhpvi97fLCeqw9E+/UpYju/KHzETTZSbVza/URK7tGpm6ckQgfHiZk
UoxRa0+IoI0Pns6hDiVUsMtQXVtdwcNriMz4PNlvHUQvcbC15NZVlET/wYijjQWUZl3YZUKusx13
uRJq1wKi1aYtyJPphoGl3lznSXrjFrlZ30JEw8gAK5TZsmOhjj9b31COpIa1K6KmRzkK5IvSNnbo
5i8jXLFrMzeNbSNdFHPYN5rlhJg8p+MxltRft0gdshbodD13xTWXm0l8tL4jkC4FGPaTqE8ap3FL
LD52t6GWmxHN4gYjK7ndyDJc/qI4sXXIItVHMIGFnTavJ+1Q6vZA/eFtSSzpV0ulMk7gbsV6UYSD
+SYS0fpbzDLE0rDULcPg9hOtJn6neN0Pn0mhvUColJ6bfDR2easX+yatkmeU/L6pAB+//2vAEGJ4
UfmkZYQU0CjDk9EQ8hJigHJgamuzTN8X9bkogkWrCF6KovVD39wEnt6AsXb71tAuaQweaPDsL+Bb
Fe/oK8ilQ+JB5asqpJE0TaRfyO1qFxFdD806rrT+lDe/ktzQjwESTyeYpPyrSgmfSpiheYWIGLW4
0Q8nUkKidZxDxJk4VDUkqVvLx7IZNtrR7L5jaWbCi57jxHCiTBKphQpdHqPRR67dj7sUGjQHbVIC
aT+UJOwn3iNuZ5SZ/StJ9PQEGrgg9Rmm6akGEeXGlqe4olNtJ84mbNuQuVVmSfoFq15Y6/0IA3D2
uZ+LqEaN907gtVjJO2+thtxV1wlrgAsEvBdWnfmXNo2mlZKH3kvbAkdSunx88crQWDlNnb14FraD
ee47uCjU0koy4Oy2Gowmtg2co4IX842nrUeRdysqQuoBtZp3xaVV8Or+ad8k8UPX6lmSNzP7U2uB
x2hVqDBXcKyLOaudsH0Gin1kz/DU++VG1A1ALqf1rXnukna5sqnmEXQIXRtHUauNXUnFHvkUexND
231V4+hzDcXgKnelet+nZbIS9Vna6etUBkbuzKBe6M9MzZQv3lQ2Rz6AGqeSNH6F3Vavat/x7sAC
To+F1FxFva+m5TbxdIPEGBcJ62bb6sCJGnQ2X8I/tCAafvSTj10Bj7VrVzTTHveTci/rqf/IchAM
vZmZP8I/1Ab9ExGJvNl4NSNkYd5m1uhNwnzC03GNhEUCByoha1TxmL4XlVANks04WskFNJ51n5WS
5Eq+wdvs95mfkSoVdeHvs6X1dhYN+aXNEMcKffMaMHs98F3U7sQBErt+Z0Qero04B64+NIjiGHnX
okjtg4hdItB5JxNmgDntEv8Rcb/sSamSaOPJwP7zGuJYJBWFa3RW8r0ZInfSx+EPH3exzVTF7yPq
eYvkbyOETlQShW4aBriJ+hKEjwypzR3qNim/IkkO7j3hKh441tqQ0QS7WYYHYnFiLQ7jPvwGKTRO
Dpqh7dqZG0Srk9j8aJLqMkpFBSlkXtO86zaPzR7wcKqrSzNb7aodCV+tdIrHEWDiobcldTtMhfSZ
DNYtQoP0s0pHhIfMCEpUxv6wMuutYxX3la1n5YSybvOIjuJ4h/b5Xsu4bVfOx3xrjGq/FrHioMnJ
VyTslJMolW04wans9ui51w8sLt1uqtiW9DBzE0a5TU0eLtfIjkx1M36y1GwtKNDIo7Icxk5lLVjO
tmopK9s05QsERTcJlE56Cr1x3KC6n5swZZDFFYfAlOWjZMwHsOYpTxFOwdbqKpSC9lvKs5GdgrlF
hM+c9r86zXxMICvosPBey3G4hvPzGrEvgz2cxGBZD3Eh+zl5TbZdLD0ncLe4+5V4BY7WXtR/dP0U
IVmkDadkDPTVhArHWgSKhmUocebH9S76PdSHsNi+lxwlrcMdkiv/w9qXNUeqM1H+IiJA7K+1unaX
l3a3X4jeLmJfBAjx6+co8XW5l/tNTMS8ECiVEuUyBVLmyXNYuuoKd9V1Xnnv1jk2mk6WblvW5SvB
Euw0zRyF870JnVGn/SbrItywwZwgReBDgVrLVpOtC4dpORqjuFLHf9pMPRYVfihNvfnQkLwVctmr
0VpR4vFGED2nLT/kMTnUizaRlM+UtZy7Z+7oP8/n9KZjQ5Ju5pzuq97bDFX/HCQrkF8uXDbmJ6mG
ga8zA6WefvlHM9NVxqVEhC4fui213l07/Ryjh9m7nWakFtnJ492f7I4WSHr3p0uSa/jqNSBgqjVr
NR2qOvLWYminxc1GZ5o/88SqEDS25OMG4CVEvf7buC6QKAoiT5k1kNKSmb+umuyjz23GDsRrW2Sj
fkD5wNs3jXuevw9qgvUKZdH4Am5/EbJssxuZgtLH8/x96Nyknt9siPh+jeK2WVhMmmvR4clG7AK1
sH8AUD9cYkCLgWG1FsRBIOKmODoOeELJiwb58QD2BU1l/uegTmSnt1SJlVhQ+nZKlLvVmYKGFOSZ
F1ntjSdqx5DH2QwKqUSyGdrnoyOqrtd4WvnzaOpGTNhCZhHxN2CvbRAPpT8dZN52RqnsezpM3eCv
fCni9c3WorwOKUQzXhSl6WBbDKl2qYXD6IBoNfhWW8S8yzECg6OWCuNeZkOM+pUcPpj7wdqAzrZY
ku02B2JywD0J35/noA6vtMITi7HU1Jfq368HFFC+mSZH/t6BNcd3pF6H3W3yJsTPoHZ63HwhuwOD
EihhtGgrSA3bq80q1Fn7zkWUEHiFOGR71Q5kIgc6pP5HE7nqgQAru/PAX+e6Tf/rXKrqPodJau0D
xhe+576pyKRWBcV7K+rfdG26CqRIbAqdXW/m3cMwFOH9UHAdo4KWjIyhrxqZ8J7bCFwhF19ab94+
ynHuK2xlfve+XY9GmHp+silnDO9HzE+tvrZekoK/jFniX0eJ5V6T2XxHTSrdCSf/gCo0caIaniIN
42tqHahBThzM9KhldJ4SXfdDdnhH22wAaqp1UQy27CGdt7IEfjk0gnxQgfx2qdtU+lI+griQ3caH
sbqKX6MWdX56DhOVV0eJyxShzmyZUbmJTQ6QBXD697wYzu2UqwOZ6FCD1WkLUWwGMke4IfIILvkU
fqYL8EBm+M2+GZ3Uh5IwZLfvaCuR0SuOTukADsdo1VmWtaBtCtloW0JnN9ttxG82msBB1m9hBlW/
5igABWQIfGEfSMNQLOrvWjOHEoOmE0O56xthWKXatesyUGQOEBfcGKif3LQ6QTpldbFBmUG2aXQ2
9darYvZ9tICgQUovWaJOyV//BpOnJvXWSDnOvTeYPMHpkaXl89jfOuapdG824U6GtiGiW6gigqbR
p6kGU1dkgdE/GCz3U9SzVwgylRfq7Du2AEkee2qKNnxQjG/JzAsI8dkSdbgjS7xPY2WKXWnW2Yp6
3VgY6zhMkUfTF4igfTxfYJ5y9H+7AJKJHy6QBCLYgMoUqFeUuXRHl2dLNBF2oWbhAtCnLLbMs2EP
As/g2EcqWQk3Sb41KOSYGPhPIQTnbCSrPJBaVNnzaLRXcgCA0gfZRWxfbiMhD8i/NRY2wWHkfM6n
wt1A3AW3lQvW+nwswA+jMSuDBrvcDmQrIbwCettye7OHSSs3DYCSiHNBHOy3odQ0CEypx6JOF3pR
7xOrhzTBzeT2cVsveq1PQQev6hGootM2BQSr04dbN9nUFPPVJBEIoo7fp5jnqVskihGFXtmsBY/i
+0H2g9gPNaBL76YYaKSjPYJob/XvKUoOh0l88Km6ZNxmXfhtiMfqDK5kdmqNDTVADQ2ZZ08rN5O9
KbZkJwuddXqMzAQ7YW1zM8cQlASnHZKsv0z6Yb6b/ZdJYwhiDaVIAn/JUDml9xS0AXGjwNuOY/ZK
ptvht/0HCoU/Q/QLeFo9EvgytknSEdFi3bz5+nq2hiev8w6Ieuf9zNDIFQBNwSG1iwYhnbJ9FDkK
+ExjQjFK0fjgEW78J+WhMh2ENf9Awi54tvD8RAzPio5T2rYHZgMICf0i+xHfuVxwozN/GN2FdL70
GLdhb2Miy4iOIk4gzZ1Vam1JtVRFhV0xItqvHZ7PiwEkLpdWDKDzMGPsvngxvQof3A/gi1TLXIDL
0ZeqWiGjkl4APR53XqCMLfNFdQ2ssMHOB3VYdgi6ZU0ephJ5Pw6Cff5tkNW1BthWnerateA9CBTz
d44MVQHVCSwgUR/U+pvMLe1PWTuecxXk3zM7QyUlVm8P4NdsUWMKD26Y9qdWDmeKn/3N432O//RA
EVuwLFEFvAr67Bm8FMU9AR36tYns1idXiRYFYPyJABUVN739CI6tGeZQ1DagnlDD2Ngj2Kt68O1u
a7scllXlQG1bIyHSMpknpfHdiiZVQEvSpIShQGGnP0/aW6pfpxAtAbQYyxTTl/ex2ZRHaBtgBwJx
srlJIvXEG2vBhNgJGFb0cofs2tSmZnmkKd7nIRMEPZd+alj4mkHf7wH0iMIrkHzEx8lj2UVoIb2e
8/J7z4GY6sLwVU1mtMqx0Zo93M4cFhwgnRBIu40nUhRQvcdTQQcgLlWdW+iAjJyi+OnN6IIHGzKX
BrYuNBpJm2bBwPmgX8ixt6rGCeE1VRSXogaXKOma9006AlD1Z0frGdhL6I4YEbV5RDaEuIt1R5zW
zpHZ4CE+jQhVFZUwxeNbfEfafrEZkaAmvbtVNCjza5e9QCm0+I5In7lMQjWdLeCbjihgB0XYm0M5
JOs2N4DnM9Jgq7p+45qdf/BU5PorhEuyTQkiRaCMoDFP3YnB/EOCvwf0Q9CrzFF6t8sZitjpLwPM
em0D/f/Sj2D6uNnBjbN28oy//MXf03aWhBWQjQJcZBXoPfKsxa9UxySpbQZxu0Da2IWgHWIXYW2N
C8crOkjGNvaLQOal7RCERHDgzNu+XhDLJnhWQGllgO+Qmo7n/O9BjeUAnFeqE4JUFehv9cEATyXg
hdDP6KZ/bbojhUwZFGEkYE+mt1ZgN66toDmmQqkr14dydNeirsDurlt0AODfSQQWndoSFr156ZEr
phYoHcHHAWQfJJHjw82Ujm1xkIP5hUx08Pqw2gUm6+aRImn5rmzdn5Do6Q/g/oSMUT9mA8RBq34J
InQXOSZZI96ujdRDnnQ2u1PbiYufZW6awMtk4xFbJmvdTINcENbSkqi+wbocPdQmHzqjA1jSwFuQ
HW9m0Pem/aLu+7cBrYDEdjOZl4z5kDIyutDHM9lg+Ob6NlqrJg5WaWarJzFwxFHd8MpMYLn4WIM9
1LOMA3VO0jRRUAmhdeoNQP90B9HqaEm9AV41J0/5X1FZrJ5ccEE/Qg6gatu2X1atcWkkuMXIs3JR
nd2o0tzRPKzFT0e4Uq2pl4le7i3Uu4INE58IOI70PmX1nqYlDyAhQdhnNA/USkoQUWLL2RxpNsSs
epDYNwo0Wh70Rh3o4bnWgG3YxNlzhGJWJDwS0ERBifRO4kbe2aDRPaEqG4/mNq6fGpBjLEwJZbYK
X1qEgE8MuSCxMuN0vOvjEoALHVPFdtpaJglvwIqHZsEqbi+AZshOeCmBr6V2UGxjOP4q7VJrmUfF
L47chwhA1BQbs2ygAqxTcIZOwUU6NZcjBhQOY3cmE3V6AgQ2ZujIDXlQh9eDyInGk+02ieX2wOgW
/ZnspjAkJGmgmYV6fevY9k15V/PoGk2GA+ovorSKCwYiKwscqVOUfi/wLge5iu7hIsQptGCyjQft
4AUZwd0MdzqdXUFdWa77HmkpyFOvwvCFV5263EIAynBQFhAlxh0FDqgjEc4IIWzRrvCAte+pI2cC
Oe/KegFBRr73q6rEgy9kW6fow3PdQdegcBMIKkTTtDRbP33pZFAt/KmIvjZBc5YSAfnFOL3W2PDh
W606VJAMzc/MKT65MitfewP/WtQvq2fsB4oVL3Nx7YcKAQHHtU4BH6c7Ffv9vjFDCVVe9seVq9H5
eGVXX9ng9blWFeIsVf6KpP3HKw999imtC3OZls5wmZJyAxIzsHFPjrF1KmV8tSXu87DPGMiw22AN
iv/wiJr/YY88urW1ZWreZyA0W/qiqT+7on/RoG2M/wfURsh0TtlXwzLMl3jwsxXDj/4+ziNji/rt
dJ9kqTiNXTqt3XCqnnwegTCaO9Y3CGm8fQwLH8OI4vhbbyMI+NvHUFP4x8dInKD65WO0WNicbKyT
l/2I33MjIV+BJETxBCrY6mp3eKzolhOaOADLV/qqPJMJqy2xCoXdb6lJw/kErBI1O3uch6Ou2xdL
PRSFAagxBymyPznJarC5C4F4q7hiqwVgQuc+Qk/AfRxiHYSBCNKBbG0ca9Sv5roCyfEjEEbF1Yve
hkMSDPnExEU0wenNY985bwehzzLA3z1jALpUt7xkmBBbyW0ETnUPyHmg2mOZOxMslSvSdXAsRBeQ
ApmOYIOFpp75ncxQF4VUjPYinRryKieljnVjXrFuiZZJXYMPU0mnPQ6aQYUOrBsGrI9BBp2A/nF3
64A0ArzNd281tuuqi+4g19kvbcTPdpS8yzNwX4FhIgAZKnDW1AvO63BHib+CTZDjDUAv60XRegYO
TJLzRRTJYFslVmuvSO/d0kZoKgRbEnYnsXg6o14GFrdFp3ubDtiZXnZQXQdJ2GXi9hMjllrdUp75
RBS21Kdbtz7tab57/joOAsOzZ223NgrJAAuLpKvWWQcOJVoCzqtBMo5JDZ0QvVikVDkdZm+ns1Hl
i9T87RAqQ61VjdWv5N5d6hg2QAqJegWwa1XnYfaikrZGqR/sxE2bJSGYLJp8tgdKM4wFkXrV9pu/
xZyfWL5JPMMQexk1YzsduoyhWkT2CcJtsN16Y+1X+N0EsAPtFsu84OfYwour6yQqLZQ/fg7DKF6N
dsH2lN3xq/tpUuLlNy/ppzq3uM+xg78a+Kf1tofERZD4ziooORKcWphV2mK8Ngr/UkprDAx7Nkqv
jbbhX3PHtB/BsrM28L6BZorbH40c+zVSqmG5heUc4ygi0jo2kH0pAU3n4kC9Xe7uFWgrHuKYOzQH
mQdIix55gTloShtxMOCRsmJR8CqDglXPH2vVNKDfAVCpsRP+WIG4H2QtwXIawT67bOwBmoZR5G8a
x3vrzbCtpqFk+tt47UGdPgrs1i40aVA70Ppdrf8UMROY+5XTHPGniJmz3HR5e6TeSWfGqRfZcThz
8JvfeunXRE3us49j/+ZMvzU81bKjPJSJPy5LLzSejFj9caZG9maT72e/+RkptNxH0Y5bUWb2gY8B
SHf0TQscxIOqR/XoDp19qHuVQ9UQN2cLum8bu5cPdrqZo3/9ZQou0GmopGeua89HgAgkJodJcHZQ
rPNWkIS3F2S7dfytiVgCaxY07tZtl5O36jgUsn/rsPT8Od64qy6wIfFlWPxCh6LKn1C/6gPx+K+J
zsDrFi7BKZ+vK9LLJGOdCtCmeAEo0H71TjjA7rn37Wa2VZzcrlD41dsVfBfYLc0aFy5ZzPM1jbg5
e0bxGMtiZxhg2UT1UrpoijHddFD5hJZcwHbdZDZnU2d6DV6EB7MHxEBnevGmFQ8CMSfILDTQbdUe
1FEIZ2ehhmwehPLifiUgbqasKTpDjrRbGHlYf+lqpCNdVvBDEQ31C/TIZnuroFIEQSJn3WRt86XG
WtWyqurBLiOwFRUKSGNtH/RwVEDFt+ENJFcfY6//BJGLagXtvexRmgi30BnZpLYpbaOz/z9+RoXw
QmmCa3ocubUM7Ql0+/qJ5m6nQXWfHcbVQZnALJM1ywtrOUo8UWpuQ79i3U8gwQ4hwmOAIG/TitTa
ktDF5Ntn16rMh6wYs/tEsB9kJq8gCcxt6Tjqs/YyQ39rF8DDVIbziLVmebBcPASQj3cfyVZxvhpR
5Hi1Xdt9TCHUvPKBut6SBw1wFMKdWgD2kWx6wOCBvXWOAwQsTgDiy9Zg7eYvgEu3u2ho2Zrr0JcP
u9u5H+0VtkWv2v9vdjnlUJ9togUfeX/OShlsMjZU66rkxTNoDO076FKGSx51xbPkLYqW/dhfGCGa
6RQhKFGDHpOcLRt8PkMhz9SZ1en0kIGELMbSSUJna1XEFXtivUyu0u/k3ZB5gYkwnNfta7ws84W0
4mjn2FvLFWL4QR1GBbqrQ8HGbj+7Q7YPejMQoQJ6qgGJzFSPZyep+pdu5Y2OfDEN0UFwasyhZoJm
XPeaYdKADKxuQpW0hrgCSlmoWYxQMItd+YjMdHgNeu9EZny7YCiKAXKvsxZTBlBBKyAEc0e9vqVe
I0d1myzH/u72ukV0JFeLBBESaAF8eA3T2/b28o3GtS7q/eBAfZwUWNA5QeZlflfTQIYYdAIypKMD
dnfsIS25GXSWrejH7iGZok3X8/hCpt4MoHfM2x/UR6bboJvt10HdODUHq5c/yP//dVDSAy0Gtgd8
tF4EiJP64yVMY0A9aiHt5ptq44ORYrX5WEZd9VRm0T+WXnU1fpssAiwmT6ATtOem92uTem/OiFiJ
060pM1ScWXncrEJjFzm6sni0g+kerZjqjIe/tmy/LBcy95oHQELY0i04uwbMUhvISrdHEMENeykg
lhP6gbggvmyvDAAmnqcGQhqqatpvQcN3wgLedlEBzg1+AgiFFvY3KO/wzx7z2TJDum2ecjA07aNf
vk0pJwCWeum+TYmS8mOMezfphPxsVGwANSPOFGrwFtA5kJ9LgWvSmdS2v/pV9gSa2BCEpcuxK/iG
tMEihFVOng+KiwbEyWtqtn0LoXAocpJSGGmG1QXzT+92khbzEMDAyzhLsRY8BSVkgxc4cSK8fxaQ
6phPPnb9Dx8TgJ/9MCX2Ju7tfsUnP9olYag++5Cz7mVVfxJWlZ5yMEQvRuh6fCa3JMmMHTiCobPp
+IuaDeFdmrFoy1GsuEJhsrNOZI3/dZ1P/cqucuh+UFt1Tg9aEcdZjxAVgi6oN61t098Cy/QjclW8
I956gK66C529228msk+uNfsTxT2ZXA0YGWHHWzXekZ1M1Pl/tf82P+7xD5/n1/npc4aE6HifWzJ3
E6KqbWMZnoMb8t/DACJbxfpLX2bgfW9kgNRFmX5rbT/K1sC2I/7T9iAZ0QNmH3tKIfSS+lCFSfGU
/nOqm+V9unl4CkpfbyygEK7VEJzK1XeRqJehFeQbspF2Qg/m07PMzYU9MPBi41VqO7G1Q2rUnHFj
MsidhSuC/uSDZf45aey3F3Bav7nNMDLtFnZVfwJriPec/es2deMfs/3qRsOrKMa/2MPdb0/YGEOB
6dLVLjTp7ca/JiJxrkB7StQP40avzGPegdmCPIVjd3eeZwfgSmTYlGj/dkpAdchbcN2SjzJcb9EK
oOkYciyzj74C2JfdD1cwV7N7LqPpCNqIe/KmaccQzy17Tg6ZYtyPPlArTmQUdzl0MD+ZNVISkR/F
J2qC6m/bFl3yaECR7rFQ9krpGtcstxmqnkS1oOY0WfYdyJjNuTcfOYAwY1neUS9NySG4caKmnlLl
4OSjKUvQ6+R93J3cOAItihEiWMGXjOIm+iDaAjBxyMEdKZbSx/UETbwk3lDTyrg8MBOaRUPDy6cY
eaNHJ59DKeTQNqB8vg0XojGXod+vrc6GSmGchtexQaka02qhtRxAO+F3ABr3A9gf/vSQQXdoR7zq
f/MAcgphcZ3y+MscPvbvqzGxoQ+PNUvB1kDiIKTi2Q6Ok6bdH1JjQ0T6s23uB6k+SPabFiywbmlY
W7dxkJVgYDVFHqw5+tREymRuEsKGMDVcurPphql5H0RoHfJ6N1GLXN8HMpQjHHmMUuqUVZc+zw6Q
H/QfAQ32H33GPqGMqz2BJNaHZHkTrBHfHtfU2flGeFIIWXW6k0xlmZ8rP2dgpcXoLHHTNUrq2w0N
D0xhYSfafptH60GQ0tgC3p/ck8kMBiyqQPy8pU8wDkF/4NADXlAvzcGQgytNNlzJJGsDFUTSz+7o
I0Bdu9m7zDMBAPn3E4H0B6pfxgNZOrOA6tP0LUqTYUcBOAGC3O3U9PUcwJOJ3Z3xor1SJ91kyMZC
9D3lV7rBeNah7OPX4aKo6xX3GOibyyzYJXgPALsb7LqwKZ5clpZPBdZJ9piNl7ixcY+7zFm6jIs7
6gRCerqzQZSwpAHvw/G8KkDiqvx14FXp2bYfCTTB8BJaAdI7gX0HfPdZg6RyK8fkG2hwv3o99H1A
NBLuCg41Rj/PrVcMpH4aqGojWLkpQDPlyjBTtnM1BN8yGnWHtLiloRfiirywu4jqNt8EYC2QkEH6
3GeJDbbTHBmMXCtJaSkXbQeyln2w/+qPnOGJhS3vdyhdHgFhzYBU0JG/32KAtZ/USztBQuPW8SFY
2FIk0Jdg1SwTPMOHoQKXhoyuUPGKrp6FLAuWx+F2gIztFRwBiPl7KP2SQXgkDxal1v3Yf52U66bL
POSepg//GfnSS5euZgdu9ZTkS3PQlG7TQrNPX6EZGIK3PdS7owFFb3pnh+eSBxm/uNtRs2XmioMV
9jnBzgPLlj/d6FUxuFDQDovur26Nno2AzO9ueh8zz0Z2uqjRO+J2UZqtH8CoPGQSwAkIk227KcsO
0AXLD4VlOFsFFMKFywow9soKHvsIoeuGudUXlvAvCZf1zyaF3l3mj3xhj4BAt7z62YfNF2Xw8kvR
lCmkcTL/UTH8mGuD5xcIVLxdpbHGj1fxnCRdIw/Wgv74tbHNN9YYKE3LAzBbxBHzwQxtyJlW5m82
GqQpOILYgsRGGKxzxN4eIRJT7V2kbCDM4zqPZIvF5046w4O08DoIXcgOtxO4sG7+kL4CpFGYWKW2
VnudDy9DN0G0tHLuXTV6e1svVj1gNzZWplKksSdxQbJ9BNr1V+MsHk9GW3uma2c/iiD4UWXm0QTL
ye3E96zZEv578otPlYbqU9I1r7RGptUyLZTVALF5EZk7ssswuHA7APYhn770MWQHbuFdCgNru8Mg
du548YYqD5T8VMdQqoBUhLVKkGeE5Fw6ne1ImEtycMNPWdc4S16iWL0Vcb4UkxlvpsR1zgYQt/PB
Chk/hsJZD0WE8BZ1kIuE3NKyxI9sQ7YB9X8r001iCNP14jJI0IV0bjZuqlLg+2sqAwFIofZYNKrP
YM/1IVHpGvteNxnbNOHov9Qgrzm4AdT7uNaOtorJX/YCFP6Tb5Rgwqp/1so2XvVJkNVvJxb4cTMB
QRDXQnaxtHLrUxN03Yr3wrlIC9oCWZsUeyQMwOgQTeG6ZlBFSK2oXOY1yHdiLU9X6rM+ANobQB60
TQtJv3Q0rfV/+5AjHdIUbCdce98mozNefC3LLsR2yz7SlnOo+HTPjOlIMmRZytS97qMdJvW1DHeL
3py+9/2vceBDAcv96Ly2kGVYgPiIP3I7CjYqAMZGgsbwxNIwWfeNsD5VRv+1qEaomSfgwcOq7jvo
nu3FqAcZ7N9BAN+OJxT0pGDWNMxP0zjOgyCrOg9qKwS0ADcxoiE7JI1rLPNJpkvEnLJDHI0gaaee
LkrV2yl1TZmJAIpbTHt7RAKt1GWVlYFC8MSC8Dq0wJJjGIFBwyhE+2A4ab2sasFfVSEvvotar8Ug
vw4i6H6iZOofHrjBJz+3wcMcjM4l880Muk+C7/HN1qdM2WwtnMB/ZKl4SaJ4O+n8ER1kpUJgazjq
xqmd20gXZ+64tygD9cHnvZsHXO2p1ZlQnO9UOG0JElSN0CkfWkT0ZoSQhg+BkuXvNuGBgYJEqcmZ
/Mb3sYQ6ovnI7z/nc1us0YOsO4J/A+Uppm+sbhGWwTGfwJIOzI0O0pQOQIGV64GqTKOj9YEGRdB2
Wt9sUxqeLeO1wbZ7nwRhjV2yaYz4DuPV3Bxl4V2ULFJU7iYhwgUgTkr0gTrAZBctbLfk2w/eWC2v
WpUPp5uz62ti76x+/OAGIfdkPbpFCy7wFxDEhCdR1a696BAP2IV29FIzFp2VwL5lBfj9xrPBQDa7
oOZqWqRJZODpoooV8EQQNbg9n0aW1yCzXtODqSO7o3rnXOZdsZLamXqiHBm4hSkAEEzF7Pzbw49m
L5htgWwRZema7dDT9IgxK1GXSacmER/eusgordQBqg/YDD2ENPA++PHBqviKHN3EQnmQXfv2jjly
ts0z2Kq+ayHT5vBFUReQm7As5z7JpubOTbp8V9quukwQgoRGXNp8GSH36Bux8TOQzZ1XMf+184tx
SYMKL23uZG6BeSTs1cXGlPOgwvRO9ERwyu4OMSJvHhQB13YfpmrNoNC3KHSlgqcrFehQj80SQavw
ZDvSAq5Gb+3BtcFBf4XSAxAyvvlh1wTmElE3wJsj5LN4H2xWidxCHw3yxkjnXIAZHi9FJpsT86BQ
L1jhQXwHFChm0qp9FZpXannaRGfgLcnvek+XJ+ihNAl1lEacbcwa8Ds/asu3WcI871asRyQ1sYIo
WZcONppjxkBIeLsUckv4NEDQ3NFso0rvojQVZwFShXUQyGRNv6hK/6zMpHyEkhs7UquNwu5UNj14
/9BHh7Ax5doD4mKdVuGbDZWr16gygvm3iKra8lRP9oX86acI8nixjrls1reJZCTubcgWn2geBIdB
v6H8FEEmUKrUmv/KypJ/hEz9e3eAeLeIwFpPduG5/tJqLXZo43J8ZinfdiqwvuTSgpJ12aotuWVI
oecWNvbtNLD9f007MaNeeBI0XDRtEclybxMssDV6+w5Vg9G6cKduQyxk1EwRW//Q5LpJlGVm20Tr
W28kEZQwy39ivBaeB2gK7UWGv5KaDke0vPICFCLo3tTVHJG8Bi5RN80U2EOhafqpiZRBcsrqLpub
sZLmKa6Nn/NMyHic07j8Sq1YuO556MxP/jRNz10puosBHTHq45bN79s8PFPfCOTifatscAbgimDU
aK5YYN1FIFh5TozJAKZIbaivGJj14IEwkMb1bt8+qi5ZUl89xcmTV/xT487byhRY9z4qh0dZlBlo
ufLh4GlyJ8CG7buUOTW0dMAXNbugmqaxXfdKrbTMGTCAibWh5mABw11m4ZlaNKjEAn2BAMFwoCZN
6Qf91c/SJ6VpT/KhzR4MHbUta+5sscAYIHfD692I2v0zuSApw8/QoNjdBnSFMLcoBACCQk9Ch75I
xDxJXDTDzgZ0eQGGiRCp7NpbpE0INHPtOMaCGS6HyJYIV04/Rfd1XkX3qJbM7xLIGy1M8mkYyuzK
uj9TLx3IWe3LMPbuZ6esxcOlxT0wz5uFYEoy3Sy+uw26XavUl7FSUNiGWemuUHAFDEkYm+zg4st5
XwsUMgFam9of3v5jovJ17yMIXnfmNu3z4c5DtdBjzN0fPJ2K76UZInPgV88F6NL+5pC1/nOoqnp2
wIt3uKsVNl16hhybpQcfPDKLxIOmfWnF9cnPDfuFic0UFclL3YzNeUxi4LS1uS8l32YAjm+QjLJf
boPemlitp4hkTVN1mN+MIwvxG0l4hfI+yCN9OPQRAG98UFD5RUer3610Bpl3/4wNT2KP4YosIWNY
52RVtY3yEmp4rhNC1jUXa1ew9FkUWAomXdz9qBCrMpjj/COQxqp9lX5xOwQ1cuCzsdPusT3E8ntv
1S2K7fTwCGI38/ApMNtnpDyGdZpjtd9qLISn8RGidfC69PsztXwTbApTl4mlpSzgO3RvH8i33jhG
uXzjVkBM6aHv48NgLDdmCAbTBBTWiAWgEH7QNSq5DVoV/EAekbcPwBWFvcDgM/O1l0/UH4HbbcXs
cDrQwFwP7Ki4ZRqfmjxRe1+XVTRdUJ5dfUbN2IvwO42GozVBaxssHOBnbCp5JDfymIy42nY9yGJ3
AB/1y8AtGmQ8lTHXBkR5Wi0Sy5T31hDUZ2BfDKBZkTr1ZF3h/qy1OOm/I+w4C68gBASHee5890Ug
DvRy6tskPEMGbdtxvOmXLYuHDZj02tVtqacHeDLvDmSSoOnbmIENkDTCoyL1xtcor3cg3jF+Wq51
hHDp9EWAWWDpo97/At4s487tzeEO5aVAbepBvou6xdRsdtPIq8sUOeUiUyU/5boqNUsAj5aQBJpb
73ZXuKVYFbLYlza4FG8kM4CFQtfH6H2wq5rlnjpy3F7rKneQ42cRlFx7U50aMKS99P/U0upfYjbG
4MgFK1rYhPaLAP/XJrXkuCEnsLa+jWFe47xY3504v5NNmVz7xuaPrLABjM9N0Fe1afKYi6o94onz
hTonzusTKKpP5ejlR1tl+QrKuBBY1M2wxxtwQad0iIwUjzDdo8YMPT6EO7VQj7cm4+B+AyQuvzrK
b8458KOLbgjNz7wdjVXVsHJHzQwZC6hjyufM0lsw4GwXHMwwn6O0GYGtMIOdz4P0gKpTb4nl0KLP
hPg0FTE/mYYKQaALGACEZLuVUQXxvtJN7Sa0mxk3/IR4JTTR4hbJMKCwVqCy4XtqvrtZejaAxcCN
RqCCqf2Gyg4wbNXV19BDTF1HzFOzlUBa9cF5DMvqiIo4b/XugZQESgBSKZee9og6UMqTBzSJqq9x
8zYHeRhQnAMXETiS8UAyHzok09ZTgxqQsWqsB5TSWw+5CDctopQX8iiS1AbiIBwXiE6BZ9dPvWmB
p43akbNjozBbqBaYKwylEa2eE+HIdu1UciqWtWdsxsH9wqCptctAx7ToNDOMO0X1gZoQqbGf3V68
NeNRJZsEpcqrsRHeXV1CMIz26h7+6jtRyWRFG3nqpSbt1m/OTiejA4I66YKyWp3TgSo4LYdN0gYG
QMpFvxeOHRxMoLbm7FgWgZJrRIaVBpCdUmetGpOtAgZonuk24Pc5ESmCKuEq41j2sBxAN/5/WPuy
Hrl5ZMu/0ujnEUYbSWkwdx5y32uvcvlFsF22dmqltl8/h6H6nGV/7m5c4AKGIAaDVFY6JZERcc7J
u/TWT/FGGyZxVwUSJtQQHAfb+3w1dQmHJIKb98uwzVSyFFHerBKjTTdzuwwnzVkeO/u5bQV4+VaF
vNAURc7T23FQ2B/qwai3m+fPALEFSd1wyOJjHvbpCaud98PkJSj2+b0dFWV3zOsj2WlEG/gOaFRN
oppxLkIXm09dAMFgASylExj2gmxMd+C/v1hKFEWtrzQgdIYwOtKoqLSL4vxhYiN7HBqUyYzxjWoM
9kgWx5j2oI9Qt402dY5ZLZJSiSN5SGQkVnUDJbTaqDlWVIBKNhU4pGhoBCnZA8BY/oKagMRal/9w
JeFU6jZGiUuNLLyvMgak9FTlx1Yf4sFBW41RjpqhKT/SGXUXrhpATuwM4G38OSYkd+onz3Iqwefz
+yn1G3VXrSGlFW/dLExXpBu+zzU6rMTvZGXXZn9WKMA/syxLV5lpO8eBF9+bIFUnq1fvhzBx1Yls
3AO/HnOzI3VO2kOBrQFxtJ8u1DMAQQdKZ/Cq5cbdNU01dSI6mmP12vxElrtIM5CJ0lR0MFpQVGov
apErDZyidh44Z7T+mus6/a9zkf3nFa9z2X9dkWa2pXSOwGLj8YmHUZUCeUsVvN7PJrY79lPS4rFy
7cVy4mOTepEQjzK7PrvM6M+D3QR7vNoOrZ2gYods86mHApV9YlkHstFB8hJ4Zn0AzAAkpS9Rix0E
eLsaMT4ZKL/3EuOlbKviq3S8Fw8/hK+ggp5PUE86n/zSZQaDeIZUxkF3Sz3yP0zxP+4DCTCgvMDf
vWaKsVM1cHdBRA95lEWbGjq1MzuEI6DsUpYmu7T4k59t7zGebOflT4MCz65ndoi/DxqS0nkJHTc+
9RLgS5Ubwy0d2lhk0MpcXi0TAnG3PNYL8jTSoq+mZrOUpbW1YuxReW+NH4ZmamkEVRHMU3YWuDrM
QQcl9BV0TO+2CiJrmwYggiWbiwzlom6FBDWoLNcdMPX7QDTZ82hMW1nZKGrVdtNJ/au9D4t3uwBj
275Cfd0zK7CH/Gm/+v9qLyrg1yh7NSe+dPYKlJfQZB7nZFkF2tqT8uvHa/4s6+xq2zFvWF7zZz1S
mIjCxt7mmhRTbviahe5wJNNsj5ZFAEQZ5dwmI0hPkVM+Xi+t8MDZVlU0Lq/T1EH3cWrqGK1snpom
MkHlfKu4vZwsIAQbPiEwmKEk5ZKVnC+NusmBAxiCy9yDJ9S4B67lKdc28qvtAAqKqCDZ0gzzWJrg
5yw92H0AaNKT/jxgeTrPdDVd56zidIv3jThSJ+rA7hOWqVMHGP9qyAVW3HohM6888OIrRxepWW3y
wDO9K7IRVF26ScsVJkPk2vogPZKNeyA4QFH4DXXObnpejlT45mqT9o/rtMbofZyWBvkGgllJ36TY
R2EZRNN2YLSmTjq0P6cNGmwVxhKrqqE12L5ssbKj9YwXog6CmrSeoSb3uh5AJKQmrk3qBZYN90t6
8kLsejogiLfBMH3xW2yJQmF2JxCKY41HbaGNdEaHOJCQiE3rLQ0NwLKO14YeQu3rDEEBgn+nq+9/
s88zf7jImPnxQniy3yDE0e0HET7Ybmd+FhBi9QMWf8tV0i3rIfEuEPxtT6DxAJxwLPwvVnUmBwZV
4mUhwClfDWV5ltARWVEH3zrQmPoKZedqxas+PvtRmF+iCbUHSG3F37j92JXW9MUBKH0FHVupl83B
FilixB4aCHfinTt+zk23WcSpE95Kyd0LdWALAGyF7jAAsZs7SgP8y4ENHMVQHYQVgVqR6RKooenv
yda3DFV2YzfeV4gMbpzQ6G+CLLJvrNq8a/SiNkEqiVp9a0QbA4z5UASGyGMohH1AVGVPoJYr0IWa
UHdmB5Cfz53kT3Y6jEgtHVjMd7/b9bRghzYOhdXuPvhrO10gnYzoCEDO3PnbcKB3kT82+/njXfE2
5IaSSHmcymx7ndZGTf058fplZTTDmXMkdAbU5N90AV7XAJrF903qo+y3gGLDUPtyablW+SKaGjC+
vs4+ex6qAPpefvNTkCdJrn4oV67SNBfQD71HMijBLiVrlqXvBD+QOkMZd5Z+HeI3YPSqJ1epcR3h
0XiqTFkcLWRXN5PnYlEJ8oFFmHvtN8cOl8aU5T/Awf2s2Oi++MaA4D4i7xdumOa+cAHdF9iT3SXS
65Z9a1qfR7fb99zKfphiOqjRrz6jaBMCXWA/FKpZRH03PZi2TLaBW6WHSjTpjetF4cryu/4zKum3
Y5lm380x+qSyZHzu+mHE7tOSJ99S7gl3drEWnShehEI4ULs67bSPhRcdqzpmyzJMFCiwWXOMPWt6
aBvrATwd7DM0mqHmFLjtCfph5T1o2r6SHX8MojJd1Z8laOvu6iZCIXXsrQwf4DoQYIYXI5fxubIi
bPYdp/taszVPYvkNxTWQydIOdsPHLTCU0TqxU3kL8Iu8LQIAvBBwKBGvZ/mtBe01b1Hm+MRTdkMm
YLgMZKZ734kWg1HsQqNNNr0u+sB/tXFne1m8QNi4Pzj6vTd3BEALTEFxS62IB8U5t6PzdVBW4K0/
RjFIPH9OJJEwXuFmSjYGlYhgQf0+MfmIyGoWuVd/I7K3SfNxlqkaj22+kExTvs3Eb/ORfOjwoV0O
4XRsUOuqLO8ACZsF42DxKDLnMtcsTJDGQHAg2VCNQyjt5gyAxjN1kolH1tl2unf/BhXuSJOF7GjU
HlsSHYVb1J+K2LXubQTNTn+wd5X8aE/s9hPLmnf/CgVAS2KvwO/mkx8k9v0QAk01R7Jk0DXv/K5I
gpwEBzco1SQQVC0H/0Jbt+CeCNxbfDHFUwdJpl0LCPemHR3r04QHb6hE9BWvMNCnNKlxGhWbbqBS
7YEoA4BkPRI53eJp0CObAoGhkJfzSHJgAUBgNNJBRcWNSiA6Lv4aSdc0BUoUaSSLPPNTg+IjcsBK
D9iLcJ2HtXuPCvFkg/8M/9SnMfiGIV69cxqnRF4gcqAWrkzoUTugV3Xs9BukizZjKaYQmMRoDY4u
61viAlmIitnkmU1mv/Lt3r4p+tDYdlPXHnjVjifk2SE+LorqvsJjHvC8Tr5iGfEYpCjuXUT3k6rB
GFaKUquKuK+NYcrlnz7bpJy/fbawND98ttgwILKrsV8E3YqGJl82TtQeZnCWbqJqvj0Q7KuxjXvg
SJp92adpv0BkFRRyFK7zalGtnRiMAbORI2279obIWCCNLbFrbcVmgJjZMhoCfOtkbIoY7+iQnSat
4jXog1Sm2DQhxM5FOWydQciDgZKQc8/VcKYzOqikAENZwPnq2lFVwde4MYNFXoth4yShs/dEGd17
o4a0jaD6ReXJCRDP8oU8Rtexkd90noD+6ZfQYw8PAx4lzjWt/yHGP5+S0wQnSgGIJGabfoiw7Qcb
3YjgLhMeMChBtq50WXHjNO3CalEZ2KEs6JEzlEi76fSJ3AITNKesLBGB67DXiOO2vbTarQuB5dPD
/+Q24M7fSpQiQsZKqKc6z7eAciOvhztvY7No2ua62WflMoFuyEsqK/OQ2hyy48Zkvpps+D4mvneL
RPNwAzZtINa1v2P5fNkogcyVnjZXckv+YyLepy0QN95NOZDtoNYGw+7GQ83YEtnFeE9bW2qWZpLs
542v7gViI/7QRCwz3ieViUx0BXSpR4WrYcy6hWV1bO1L3zwxqnbFS6LjG8Azbt+vCHWaY9giTpNN
dnsCyAT0EjmIqk8Q6AzsTVgCVF6Iod9QPx0MEX9JeGlvB2krYFhwiGXYnYumKgDlzxgYZDw+LMgY
F827j8OVWpZNg+yv9qYOJcIB/JdQWkhLJG+hta7Oqg9QTAh9qWVbQKKxT1HNj9Q9TrHyajdgfGsX
HkKTw4KMte6hMw+VMvuiEjdXe2nZoP6Ye5WzskoUGg5YGTC8xo8N3Wi4haJzm7q45+g08h5KJ0ug
cIa4OR2Qo8p6hHT/arfgF5Lg9SfLh5HUntLYgmb5kua6joGQEELx+mDnwlm7Q8azC+jB2o0JLvBL
aQXO2VRPli73ogOZ6WyKemfJk1GuY6xUBPYggXeawnxJLinZRl/W0O+J3PV1hjo2n7A7iUDT5ym5
MKBKdvD1gc7ClLUSTAocRuzn/DVZ26l2Ub6rvZhwoXTejDvyIZPLir9G05TXNvlQsyhy5i6vPdwS
xcriEJSseySMehm/HxJEI2vg5dHOBq8C4VD4fbZl1EPurBbFpsuNHxSB/BCkTOMYKj8RyNNbVLOf
sHf8GM38LbhJgz0WPhmx8YwqaOdsG+AH7J1ohFL8mJyrMZPgXlLGHUBo9rJqIxsxnixcgDFSvg1h
ukaRokTtRwzhGhZE31VSfS1C3n6qR+TtDR6Z91jweOCebEz8PxbpHi+tDiw4NdD8Il1zvFxxPzCJ
7yLpx9N8ajjKOFg11lQyrYAk0j104D0qs0bQ4g3YDbaxDdAe6DBeUXh5B7HO+sGbSv8EsGC9JLuh
QL5Y1FF1kwbOdOuzAesXPSACVwAyRgU7usAXP3oF5HR7Uz6FxVQvBjDynegw9kZ+MvXhaqOm6lWz
ZJm9KSYUhPeyOTc8LJ58VMHeN16wNO06Ql3LquYye2JDWzwh8oryxlLdk2NYZBdUSXk31KqT+m2Q
1ThPAr060KpmEe5DPWehN7R4EPV7amYTm1aoBXK31Gy9EulBBLg31BzjoMFurPZWjr4ouELjPbIb
zpJ6kYk3DlUBegvq9XgXn9sWK1TqNQe7vkHI4I46sXSNFyUbzV1uGM4EtuW0BiCjPrRYHCCUlKfB
Gb+t4ExnRl9+Al92v7Otgk0Luwo6BOBHMMFbOTaGOZSZ9RkdQqgCHIIYh2vzT37XYTSCXGjYtfnf
n+p6yd+m+u0TXK/xmx91iKZX+856CCKILBtQCSkWdHo9gPiDrQqnHBYQSsiO1w4Rg5K+KvK/hlD7
2u3pGa9NOvv9AlmLjKQlwHL476eJqp8fjK5Cn2Q2Xq9KRl5XbrHgrnU3qRh7N/0hrkOoObvQKQ0p
y+QFypvV3nDi4raFNCRDKugkNWMnHcqRoQrECMrlaDvvtp7OknRjQNToPOo7ALXRqtnUKgVW4udY
GlEkqJYbhH2+2icT2O0pw5OIrnrtGEGv0/M+vUgvwspcRR1fp2XsL+cr/pwYUSoAt8Hh3dO1MyWx
S66sZDVPRYMj9ZqJPrqZp8qUVa6j2KhmF9/wLw5IiLZgmFAHrkx1mM9E1r2f/cFGLoPnigw3NsbR
Qf48u9q4nuY6K3VcbRVYQpeJizse9G7+fdkJcFNFYFKnZsBS/17ZkNDuU/sm0h4V5NV2Ucu6JXVW
ruffF4i35FVvnudBvYJSIEA8iHyhRFSqRt54jnMBTUr1Vk7sYnCzfHOVuEQCJxIWL0iak4gzcDP5
ZrAX9fBEBelUhh7qWnREAmb71UQeZM+r6QYo84U5YkOQseQWBHruXRIn4oIH0ppadDAmsDlnTvvW
jWGKTF+LirzSr5qlxwOwGIg8PNaZq/fzFX9tf56lifVuo7Muc/lrFI3Zwixy8Tr3hlvT8h9SpdI7
xlh6B95rfmra6UgmiEOkdy0K8W8CPMugmjeES3LrursIZEy35EWHtm52qVP0Z2oNcZLe1bJ4KYQE
k4aemUxDA84Kbtjh/mrrCqdeeomZbsmFOjKVA3RRAMRDNpozqiAnGrZuurpeNRTK2aYDGKiv84VO
Zu+FNaBey/LwgZNi8o4ub+9oGP1JqIuooFRafpjdqkDDm8wf4fonpNhR9mD/ulxNMqhvB19Ep+sn
UyKIFxZoEoFJxRdGvg2vg4VhcPHhr6rsAGWkNuiqyIUO/gQOkMZqrPmvoklF50N0L8/V8npZs5Xe
zqhQt379S7u6Mw6m13+6fnEIkIL3X2X766cbJPNvivCV5pr/D/2h1FHX8WZuTqV7AMNGr8E0/V7Y
EEkwinz4kjTto53l6WMCycaDME1U6Go79Owco2gvE9bhKP70mk0LKqO9l5fukwLRHTmZ3LaWLTfr
c+wwY2WwIl8oCPA9dIP13LejPPe6xUt/2qBWBMzJlW891Hyobz2QXrVeaj2QqbNA7RXmYXwk29CF
5S6PC3M5D2B2+DBYm0ApC0ycKNHDurpL9jQ5OHHTA6Ii1oKaNMDHj8Xg1nBHpm5CKDEbunpLkwNt
kp8SR36nTvq4RmwdkcINb+art06ParOYr2kyT6T9xXTLC/nTwU+SL0UqrBO1BiwPt4GwO9CJ4A+a
jCG8Q6XKijrJVEAic+HWwXCgZjqVzk7ECNaRC32EHsg4c3oggyGg8eJXk7mjDwBaD/MQqgFbSeyp
+vjFjJ3ubnKFui2n/i3off8TpN3HNRQBx104oBkpYwXSLdRoJr5/KuscCnxAUH8CT6ELSty8PZZd
jNI1+242d1DgU1UFvhDEaJbvO25QqO3mOr1rbX6K1Mexk+XiQ6GekzQQE7ecewMfuwyDF8pfh6b8
qhpVPJZIsu1UA4kfRGn9R+1AqW2sAb+6zWcDQc6vCUMBZNq7P1Inu2mz0X5VSTtCD9SWd9yJu61X
2cMhqHiKOEVqgjXQHR7TEcq4EgKd3/RwaJS6P2IMFzmCwfiJBpvAyfDTyExAEjSOPPYMMFtYKcBn
WTQ8Q6MCXM6wX916jT7PfIE0IgJqsxsH9p7cgI54n23UbtfZ4uRbQEQHkDweQfMNeIexyMe3XESo
LvXtF8gOVyhKtPJdM7Tpc9W5J1Fa0VfgebJlifLoixK2eS6sEak1Z4y//hzZZxCjoJEFD1G27Tjm
ykgSJIhCmT3TmQx5Op/1f7D9yS80LRPPzTL7kGczuDMewQy2+5DVm3NsbHww2MT3lF6bewWyZGtm
VICZ/MzRkTPNklXNjuxDki3khMTupezKcstBP/Bi5+XMZ8Uzz1qnjlfvUYUEcd6smPmssJaGPWlB
oG37xrP29xAnA0oNZQpsLMCjbJe9vda188uI++DBrqL0X7T7ZaIWQayCo59CdgSlMmlxySeGhIvV
r6gDecLiEkND0Fkl07BCDVVwvLoFI4s2Y5iJ5eACzdmjUOOo8q57jHpbrsFSNmzm5gQiNpfX+Ei2
6B5Vb00gcM1O1EmHXoAwDKCuO2rRbENqvc/mWv37bKFjhJtOyRYRL89OF8SZBfmhU+9Z9YVajZk1
u8TP6yU16YAgL4g5w+biVj4KNrVHAwKxpaulRMj2hzlmDz3g1zn+dBWngvZr2YF7Mhrd8sFIrSNx
MwRQJ92lwFqtB31TQKMv1rHo/qaCaPeD209HE+KvazwcxTFqwmjZepN7atLCeTZBlz7T1ilZHMBC
Wa5CVM19Ircgq9yTZYZbzy46gOr5V7pjmgbCFRViFnetabbHNuy8lRmm8VeVn4vK8T93KWhXp3aK
D2aeyQc9kPrrtICGjo1yISdO+T7NMA9vbP4WIuATRW3/FdnSftm5fnSbepYFMdcJLKNOMUFEOX33
ZVBkUZBjlCsLydMODL3g/nDN1UBnDraqvVQewgU4m3v1mRN9Ye0AFXcPMCF9ACmmCrcNCnq3rHWR
lFV4ErVYRoDfX0xbH8+Zu0ogta750ub/jKgdVw1H0JX+L7OoS+6gLKc1uG6Zb7LPGbh2IabYf7an
wVyqNOmhpRf2u5Z3xs5EpvOmByR8ibzc9FoNw4k4tH0J9s646D+bVQY5SOAvjD7JHyWg94Bu4yys
S8iG4pH8aCTq3XbtpTNpms26lzWYgVw8KAHRyA/0kQOeZSde1V/mT6z/FF6C7Is88kjtoFiQPPl5
eSoKw39MQPh0wBNF34X9+FnbMxNvCzuK3AMXoEr51T4hkbEorKba4fE3nLHgH84T4z30od1im9pl
vKjMASIE1COieFq0FYu2RT9C18yADoLn66CWbl5tIs3GHWrb6rtOHxoQ6yN7ARs1qeNqKxrRbKrA
7pZU5Ub1btgD3wmXB3uqb7vaDZFMWxO1w4uMaFqvyla+U98ht9aspcLTIzQs+0amzFjH+izk4/sZ
2f7Ui8JS0OegVnKb4Ndz8JA62DSTKJ/qWr45iDK+xVWzQSCu/2zlQbpC/dR4UZ6HyJ5VNBuZCb60
5WQsAi+3Th4xIlCgmNoMETmsc8IDmeggdBSZzpCmgJZrOUGIFsWrm0QooJU14I6KuMgGAgDo3zj8
jEBOcfH141cq+9WeWnOXuAyP5NIY0r1rGnhLVCk00LsmdCGmYyVvAe4Kz+bsS+lHycpiLL/4qekd
o6lo1oOSClhv4MWh5vnmNvmPsejaRy+K220QFPk+zBmU0vRk5DE5UFyPG/YFof1kFYhJroTpjTtQ
CFKNOh18Kat1IJi9pmYP8N49f3dwHbbleY5y8bF9mGQAaH8a53vkNAAwhMLDHZRB3m2VOBtBspcR
X/9JsyJw8KrVnZNOxQsZmSuULPbGA6Jr+Bb6OCxXhP1PkbraIddr4xUGlScQKdZ3EYIxs42a1IHq
9nbnLA0BAoTO7ewnwMC7g2uXmpvaQ/iwhjTEtclBoIjv1TknTogKaY/7y1QzjEOq9Zk3dfggWJud
ujENlsTozf+yq8LJToWj5ZkQgV+DyzeDKGG5wG1rfQXfhkLNv53dCsVHcL3gPyJjcfdgejUIh/Sj
dozefbsIjMaOraL7yAJ5tQqQyMLecPrsmlDmGdT4ArmYdzsVYoAjc7aT/ySTYB0aEzAGbZvu3D6O
NkhyIK/nTXguIlcOdhuAQtIs21lp3n4ij6iN3W0Ccb4FFlv5cqaebw1z2P6xTcTzyJcBJcM8f2dz
UMNFvIH6GX2lqv7YpF5E/Ps9ff9V3P+t97exV+dOT1V5htpO4XToRyRdIYVeHQdEADaytpwHiZIw
yBzL6a0IbsqhD747U/XDYZ73pDILO8twCE6oAq/nMSovjbUcgVSi+80c3XqbGFGB2JNeAym94On1
IfMnZ2maX66Y6SuuugSZxD6vIO7jAnnd87yBQPGo3pHYVz9oMmBt3uVPrtmY+J32NbhpcmeTMRQX
x2lVngGCl2uUPVXPtbC+EbTR4N/w2ErfrmPMeIpWRsBeFcd/JqHWUGFcba5NvxmqDeSRo00mwvDE
RkCv2PBC1e9F0UGaLgrGi+d6/clW2MjEVWB9adLZwRkezMFaIFtQoUIEt0SBFSbCwm55IhmaXDeZ
blKv0wHbSb3YK9pP1PunsSmPkLnIJQhUDXnBMgHrSgjQ2tXgHStlYqmp7X3NQRgwtq+V8grnh0qF
dw892hUYbsP8Lgo1gEHFJzB1M/ebBIZ4BVoN98Yoofo3GiJ9CrOiXkNJajoD8pUdeJny7VQWzq2T
lGzZMR69dra8z7PC/QFgP+obffUWVX8NF5FC+UaX2iDyx7sC/Ag+QjF+fmJtF6B6YHim25/stiv5
VpT1rD7kj3Z+C2z3UUoII10FifIyardMRSDDnSBIdO2wSheCH8YtGGzARFWiah/BlUXF4v5IzXYs
3psEPcTb4WPv+GuTehMT8LB/ObaYUKNTyXwFatsTa4Tc+3qBhWpEKLJ5VR6dqU0H7RIUk9wnqYhP
FhafxGeQqP57wIrolveDe29O6YXIEBzZO1uUjSYb8hrz6TtQeuEt1razF5nt0YHXkMFLr1x/zgX+
itlLNiXfKK9x1ohQokB4qM2X2AE3HO7r4E5GDfi48fA/AyODHFTQRQi69M55Qqk4xBEb574tmnZZ
WHL4lPjOl84X6Xe7ajFc56FYVmGrZKZv3IfQ6hAyE4JsIe7psAE3Sj8iTdJZ8TmwjC+ZEbjzgrJL
rfxUJNEXWqbRBsEDynXhOV16oMWa7+I3CDB8uSY2L+L1UkOQnY0arwrN/EX2dlCAdmi723vLqyvZ
IdOZ4cXgVwsQ9k5bgGbyFwF5cWl50dc8AAxagIvtkmRRf/EAoEapQRt9TSANwExwb9giDra/jkyt
eLqVufMisbI5g4JJnrHqlWfsQJIdG4xnz4njo5PEm9DOq4csS7pbngoUtPRQBh0Qc1nWgWnuqNfo
WHsKQ+/z3GuO/K0B+OOIxRF2Ldw1IHmJCBn50gHEdRvWS+OGWnHl89U///G//9///Tb8n/B7cYsy
0rCQ/5Aqvy1i2Tb/9U9u/vMf5Wzev/3XP13fczzGXHBYMB/sI5x76P/25R5JcHhb/ytqwTcGNSL7
wW2K5qG1VxAgyN8SGYTApoUVQre+u3N8zaoAJP19m46A4Sol3pA6R/pcfuuM1byPDfsoPQKxsk1p
hdUz1u1QasayC5+ifOsRrxzkUt1FNFbxdlYZTOP2lzZwxJcIhTDXZUaSsmSFbEwOgRAwE9EhTIOP
NnKu8mxl4jd+gDwxqmf1gcl8ODv6MCRtvSnw0AMj01+9Wa0+gUw/37HOxIqd5bxGPZLXzS40lpxp
AqgpmIt//9W79t+/es5djl8WY8hBc/fXrx70eIXRN4I/tH087pAEDlE1ZU3r3DWq1zpF0kQvJ/oJ
OOjKc+tb8uDAPAGqbaJM7M9etQyMQx55H+bpTU2z4QwKYsXGgbEmes3i2l4lTtqfBSQxj1UJnowR
uannCaTP+Hr5m3YF/zRqvLWrGUBpJMzGE91mVj3eqChxDq5r45kLSIP4D79L3/n9y3FNRH3x7bgo
DeGMs1+/nN5LKw+l8/JhXqTzkgGXX7jPyFAUd1CU7e4A1X+ix2HcSGNDjzxqai+Ua8m7sYRWsR35
XxADVmvOcgnWNDyYItlArIGx9pOt6rPQa0S8FO9lYhYvzCghGVT2cB0L99iI28go6lsU2m+QsGcP
hWbTr8BtC7qDNDiSDZRh6bYtwf9IvTSgjocN07z8iJpBtbaOXeD2nHyJ4FSyn4QEa38gAXkcAnBm
OH1aL5sAKMKofYB2PXv4zde1bhtu7z0od/y2tCeFOVsx/6A7SX5u6kKgk3oEPbD8NU+WG3+vez9/
bPUBkcKyZgkIwNDIY94tOkAPD7lfykdbWfXGsKZiTb00uu+zeXQB8t6bOd7olra5tt02/UAu37VC
P5WtdkMdlW1G/+EX4fq//CKYaXoW/jEoZgvAkIWjb6cPTyo8WewRVDLhA8MrCvJx5nDpLdArE84w
rp4tv7G/0CLMNbrhFLJguBiRjyWaUUMKMknPpCo7q8SSeOwsD0untV+W5aLVam8xigChvVMlEJdJ
qyMNog5q/kvbPFlopsG2aTxU2YyOl+1EP1lH0/WsI525Q+pUCxmPqLZCosjcuV6yv3b/zWc2uLXa
/odnz6+Pff1lggCKuyb3fBtEdD7/9ctMo9q0stwM7sXQjEjF5v7CAn7h1o4NH0XfubXuMl++FiZb
01qXPOo6Akqvd3sw3IJ4FmnE0gP2uCt3DfIM+jlb66frhwNARudOQbwNDmSGxgeCTlaEcFo4yWWd
WqB3tc38zvLTeEHBFuowc+O9A9mZGFEC0LobrpLLpCzBZRP42R1Hncu//1Z88befmOMKkwnLBuWu
6Tq/fStYUbmhbDN+b0Iu9+xowQxQm6QoYdMqt8SJGvIkWQ3lXcynbPWBermAoAHRJZMN/HkAxnqg
kidq5UCMqIMbeLtq6sQAF3feLKkUsGCg54AUcnhkumIwCbdCleLl6tVwVKcJE9KNvQ4NlUECUozY
CHfUVNrWe0AoRaPzNxv5lTrUNDtrP7KNjYeltmu81preeyHCyX3AYxi6InaYgKmLV3vqiStobAU1
ZLio94O37zYNBHJd/xQpW/8Exs/4OZWbxG6mnWQoVNF2sxg4nhEIKoI1BTt+EPZ7KMZn3qJr/OHB
1gCSEkBkpG6xU9It3dePUFDKWoTlIBEWhRL0zr0V7CHuXV5UG4NmfmqDo5eLT5lU7T2ZCry6Vhly
GBtqUoeVAUJlWl/+/W/EZn+7dXzobfgWxAV85mIXrvs/PIdG38TrbnSq+yiydNRZviRNHX+VPYoO
g4Gbt8j8xCjPQwEw+PWiryUYMZDfD15LpJU20E0FS4bg8eOvI/26M7GBGU9+bsTAuIKLhfdJjZgU
6Gqp6cXTOirV9NBFAqwiodzEWhGvLIziDJpYlJrqJnYY7c4TmuVGN/Ma5KOVx4YdNQE0ep+SmpBC
XscoNVt7Dn7lhAiKA7tZxxNvP0CvgRbHyqiuZ+AQAlXTPnMBdZuh1ywHkQSUwKwZeg21ueImcNgH
6HUZDs1a9bmaL0HXGQHMQd23nYpX2xbqjtt+eJN2wL8OAPG8OsqGUrhp5idUKIhHK6z2QVRar2AV
aTd4pgZbcksS8J+XyHX1rYd6pw47CLJzt/1yndYJJ0SA9XCatlRFiFB8eWqUO6FuFNKNY9VFj+Bc
d1Gfg2hdLZr92CAjAFiBWIL9In7D8kku8qkKntJusleBMWQ3ErWhO1V09p5mYi0ygNeZejMP7/1y
ADgZOlldMCxtiMYhOA1ssqcPZGd1O64b5qilxad3G3WQ34BRjmk68xxevIWIVXPjhYigSFfln0EA
fyBlyDZpj2yY/FcUMfJlIsYI+AnIp4q2tnZDjIC9ZTsOPoGXf/b+P2XnseQ2sqXhJ0IEvNmSoC2S
5Y20QUjqFlzCezz9fEhWN3V1O3pmtEAgLSAWCWSe85u4OTZB/gqZIb1XeRw+TmyM8LzA4Noq+hfy
XCF2dmHxUmRzg01A2e9k0a5Ed2h6gOOyiAmz8dA06jbpjOKRCLvmF6pwnvSqEPdq5ey0aXSeZNUY
B60f6MG8NZY63awanDuu3YNB5Be9zA8yWItpEOqGwj7IgFEkM2RLXTs6YKN7FUI4iyUX6bYvSq49
xrVFUK9oDkZQVz97Pf1mJLML57UJ1mzTzYdKM5qdKRoFPNCMXAMszm0Zd8XTP80j0sOYldWOgEW/
qXos8fK4fCoXNgowSFySFyJKrhSYNjYi5ydFnTxYGAfIvvbMU8qNK3Ly4/ThFoU/T8X0mqQQNNzK
1si1sGNndWtC0Ch4kS7ihpYofYhF43Go25oM3NAP6blJimrdaKr3iD5ptDPcMsZxpphOqU50Hkii
82zrJArsInK/w6naiCw0f4add9e3ZGTkcOAA3qMZRvEOQNO8/fcnofH725JVg6kaKi8GW9M0nin/
+SAkDFW1+qj0GMZrhFiHgPSSpAwgN/XgRZ22RyqMiIis6/GOitr+ZW7tCsMbVPJtp9Qekz5nPTBU
2Y+CbyXgMvP91gMMf0iiOoj3ziKxInVWOkRW2f/03kaKqnSLga08w8IRY9x12DTZdR1hgD5ed+aU
Xrqo1R9kg0oG5OHfPwbt93Xp8jFYKuuG5Z9tyx32L+8DZxzBebtqd/nEtDvewiTlJ6/ifIyIF2EA
Q5/Ry7z96EVo+OZoVL8/DOSIUgDyl7/+qETPjkxZsv73Wza139Y5juZqrstfzuXhYf7XzhOmqYbR
YJxcrgv6OXBqlNDD+CsxYbEE5VHbSXeVF6i7v6rlO77WgFL9d3WIbuO1WjW6+CtWG7feTdI6vhVX
ORpNGxnmzBwvftUttFwKsZmiBuFgUh5+nmrRkxJWn2cYIZj+0EHzyEPN9Kfl7NYvxyLvf9mOy/3D
LRJi8U5nG2yysTBsz1Qp/+fXeZjmMa5nK91PAVQva21gytLPWG07LDQJIDlPwzxgqLsQToYufQD0
Vr/degSKOZMf0sfVEAa4NupQGeJxxMopQmBa8M6BBVpEz5aaVcdhaZVFeQhJBE/2GJ4iU8Wr6u/x
+WCl8IQ17bs63P37d0Bfogv/+d/lx+s6qISYuuPAyfrP/y5Ui2wikxXurxwuo1xfIzLE9r2zHuYk
LtFQqZdDOocNOuDU91MOpw2B6lVqo+IYdj3CfKpD2DrUjd2ElnPEfgHq7i/lW7vkhLn1//Jt5o9k
LNGAX/4zlqrzP/E8QyfCY7ru71EsFVffwomjZie61Dx22IWvQQqBYBus8CPOPCTwAJ67Tg1T0hzj
lawHAeRs0WIkAR3n0YenFgKzI8u+aOQcXjPyorJbXlj5XRgRdpHFwkKWukkGFVHHmNXy2JZHMmbf
AVslP7PywqKRN1IeGmSkAvfLIjW8JjLYPZmBaLeZWlWnVvTOkSTysGtrc36Amx36PMr192Wevg3i
n/P8OY+uoPRok0wsy4sWRrxAUJDsLwDtz26YFkedX7e2hIc6FKjC7jwrrzW6GxfZS1bL4tRV8x72
8zdZL6tkozxMfRX4Gsv+9fUKsrJZpmy0sV91eR7uZN0vF3OddtdNSXP3S13W59mpVSvfGir8JuUQ
eSkL8tdOF3X2a53so1h1sXig9QQs/vuusaJmT+iq3o6VVnUIVVQQBcwxXBw1+JmuyH3Yfrp1Skqd
cH2qBcjkdUp/J8uFW4TrNtRiVrfTRgSNjavanE5rBJR5o9ht9ux0kXOezeDeNiNKS1UnAm3VtKqF
V4iVkb8JzTvFzH7eegyW+hMRbIdHu5myXmQkiTjn0DrYLMs5vGUihNMRLeiss+xhiirdExsnAL00
yjojNTeErqKH65Uyb9pm0zT71zliVrzJnNw79S5uUpTilnF64+YbzdOczXWGIqgeDfwtb5M62hz7
ED3LnZzVnMvgEovw6FqqVayhA+JIUQbTXqjX67RhYJ6wbnmX3eU8I2n9VYuQ5lEWg8g1F9YOuM7l
FuShCtHTELZ+kqNCN1T2dcnfRN6VrDN06Ajkui+yf2zGiHMEWuTLz2Yag69G0cQnF204njH9Vo9M
8wmhR/PJmJHCwk/C27S2FeXrUUlXOLZkj7ILGAMDChtupLGuFxs9Mdud16Mm3IhvYhBiO85mfDAV
vXwTc8ACxBHfQEA2vt0W+h2uo+OT0vfftSpIv4GLYimRt9rFDb30ntWpvZINuT3+7CtHeYyDIj3N
TSt8eQEi43fuAmcs+umCVB8y9iN/CnkREbwUpWegvjqKnSgHb9eYSvmB9fZ6Uutgq4sGaqlHGkdp
74akIvfQEQxc83RJDlrqqHCs+ciIPKqrcozVah3wEAu0MH+UrZod977Nzn8ni5HigWfCePU6Vc13
uCJGc3G9Tn3GECPeBjqBPFms8lq9h9K4v/ZtR/jZWAUU26AxfsjZnNJRdpjsWmt24dqzrozmU2bc
ybZrTQ4TIgPxdr1VV2nzI3sWrFaWOzcE+ytERKANNbw0icd+3vMSE01I1u3kfXSFap4MM/+858F2
74ET59d7Xr4OW7QNio28qrBAsM+OQyZ9ucBykPdNvHm43te/3bMcNDbKf91zmNYI9pN3u2/zcTso
qbXrau9QkpuDg9aVADuUnqWFPJ1EVwNbJSdSxo6192SLqxSwFXOBrdu1ZwupI7HcENe2BReyzDGA
qN4GsfueGhFG0rJORV40OsnTa23Z6+oKqF2QK6kfxbwAjPQ5aSr4HDUqbyxBxDO8S/FcZThSDt6j
7ABowNioUKk2sliqqf7EYNlRDsEBzPWHaMi3sq5xSRZ38Ror1OlQ9GL9OYx5m6gFl9NV6G7rvXhW
Q6u9nzR7d+uRVVPHf7Mr9nKubm69M59I3q+rsryT/eTQOhyxY1PH5iDr8lEdTpOZfJmruTu4RiV8
IrvJzmxH66imeXYOx5qV+ugHeXlw0wJ7KzXPViIqpz+jeStyp/k5ifkHO2j9zS1ILiR1kIMJR/hu
bkw2lnobPo4BOjJ5r2dfdc0lV8wgALPsdFr9W2IZCPG3c/YkrzxOhXVMktE+IA24K10beSF9du7a
JPrTGPSKNKmCuKXtWueYt8bWLEMNNh2W2VNaeWs1APOgNJvKRJhDgLL45obqBQntJf1J1MYd+ZAT
gAJRrBd/KF34o8LZ9cMe1XRtDlPw3KBP6WPDoEL7mD+vDYu/PP523bgL3Uf4ENDmomh4AyUMwVkD
UfAf18OiGz5f0ZRbbypRMEf9fFujAeIHAgudvNdYcE+99g1i3iro9eaL10C1j1CN26vEMt480z5W
2TJr7Wlrd8boyBh77T6PU3I5ciSxyCCqpufA08qjg5n0Rg7I8t2sJ+5XqCUCg5yhOQDTd19mz36Q
7bOdENPVquESlYTnYTfid75cKfNChL5M54WfXXsY1SjdVnodfA3q7XWg4fYbvZuLo6YS4cLk7+N6
I6BmV0rOB5eyITjr5G/WxTIhwKVjEXf52+xG016HCr7N2q77kpbTSnZQDPh5ePdld4gvVU+ei/mU
vFRjQd5uWDU8hGAgTjYKmL5sUKxm6/HUfO9cw9y5SJXuonRU3guTv/xyTSTuKn+OXEEKF8QPHsnV
9eMqMFZfgXcJn2wFh5pgMRGWI+oExA+BpC/tbIe7cS7rPS4k09tc4LOyfNBphq4CApjZ2Z4VDwhe
oq9mXkmvJKteqwkHjxg8wb4IU2zDrolvst8W2gnEs2xSl4sQjGzQQudZGTHnXN6mtZJYT+VycAVr
u8pIlI18fcZeT4P7I7LH5vpCLbN43hXo/qzlINmrB707sZw8y5I9dh6uGwOv4aLQdyxztSMMqpUD
KuZVmIrymIblnRb04fvoFHw4kD2vsci61oA5qdm4ka12FgpfIXV3kMFHkKQ/RemqF1laZtRBUbzm
y4zI0yGsTvzSqrjuX2RxEeE3CSnkBPbUPXVWz+q0r0Z9Pzjdvb40wHWDRPZLszKWex769mEuEzzs
wGW5p8DS/zqdIhuXnXn8I9S+DmaI2HfXZwTBPCNdR07Url3ekbvKUM10jR3jTu9d49LAN3maazU6
G5l6/9k5V0j4jV3mX8s68UIYmlWL080yWZPjQ6omjyL2xBOpcQL+kfdnZwva9M7NNnrb8DWTF2rM
4kdXttoGJLq6Ae9soMRlJ+8iVOxNpngFxjYUqwFJ9iBKy5Msjoa+B4PGKqoIrOd8LjfFlKfvYVST
yVhMvVhIp++4Jbi7Wg0+WxMxpj6KTdNBtvaq880sovpeDlXCzWyoMBZEVT4QfHmV18lyszrKm8qW
+aGM//NNydaM6KO8KQWFTxYLabULplk9SZTnFe+5FHMS4KuAncxVLEB2ucoI/IIMDZWAAPvSyZFi
AreJrp3knPHSycqy2a/acMOWfg0sKXkGBzK/GqDd0xZ2sCypQ8ESDTV2WXI142DManotiXI6GWEx
PMi2oPXu0ety72VJD9XnCmnJawlU5Xs3OtpFtuVh9l2LrPiqGq7iME9uxBzO10uotVjx2whOUhsc
gdV6lXsTgJDl5oKuQLNAE+6dbM15z6+0zCRPI1vxf+c3JUDadqH6ajueWGfqubXr9EBqrHiZbSfZ
pYqq+bIYCrU9u3Xw4ah2zLcYn9JwQm1MNqotlyqMxjvmjVK8jGlfbPOEEL1sHQIjOzUTT7Tr2Bad
FFe8yK5ZjlQ5gXoW7stFo27oNzg+CLLvTOShwHAE/S/qobkIA2sBkWaaT369uVgVPr+AcjhNIjAW
E44N22tlFXk0VY32kGS9eSD0MGEJt8yhAgTJjOyjHqLDOINRRxwxf9a8IbtUcXRRFU0pAIvObNg0
AzuhpdWKm/YumECcBVlVPMs6jK6+WpkOEGupir0B0/hlIzTJCSYN1oJeNDx9GT9qQKeCCHNHWZQj
9HIbpb36JGu0iLXeZIl0K9uiKR0eCINcu8sew4jhdVcSSZJFl7Anwv390+yMX5HKaU+yulWANfIF
7Y+yGDaVCdMIuoAsysNQ6y9GK8RZXsmboVfEvL2gLHGj8qBaPt4bPl8U8TCYo7ox1K7f8KSptnlb
OL4c2Bea8jT8ef3fNpU3+xNkc2B5zDInhn6fimSnR1P+LLtbOYlZXZ31z9t3Q5M9kPXupfhNreGL
wscP1zg7oeztGMZD6izIbMU93qrkWTo6W5B841mWrlUYbpA2HMcdhNrP4ej8G0DHp36N0sEhKkdn
I0x4DhMo2Ic+cbPrIWjcxXAhOHpdgcxM1iB3N475Zz/D64Zt52Ds50Vl7A9pqJ3JZ7dnkICZn44i
+hEcZJj51q6a/b+2y/G8mjM2f6LYkuVy/IoU0V3Xws2X7ui3ohTRuRWhDiE/s3SGpkhnlt+vt1Y5
tgGW6deeOh5cMlj3jaH9lClh242QaKtreydTwqzazhNGBE8tq1DZK0ic12lArzjMBm979VDStde+
i9tHz/SqR2GIN4mEKZPQ3Tpl6W07Xp2kZFeTDa0SknGxu+lsCaXOThHbljSNoxIU0F9dpMZWOkaV
jxTOuJmGIp1Wjpc/oHuYHCRA6lonYVL22Db+1dwNz28AIuWIArqtunxoCClHswlkN4c4g+6f8Spb
sRjD4BhfB5EO4XYMidOVyoCapqYX6jlKvY1GduzBWA4T6hcPYVZ+n/Q6PcqSrHc7/XOorJMH1VZG
f2LTdm8ZaB3HiFPfTU7Tv1hp12zaKmq2w1I0Fc052EkYr2VrYSbefVWbR9koq8q+9z1D1R5lCb8c
5HmnrLjDg/3X2VRtG4e1/YhTdvukpOdOz4dHbbE/HzJS6F7QqivZJuvsUMHGKh4ICC39ZZ2Xntu6
0099kl1uA+1pVFey+NtAI7dIizMIPthAmGL+vJIckGR5sC901xWXnHUCogsaIazQ2StKrt/lwWD/
1xkr/K3mBKC/WqJHRNKIUiwsBOABQ9VbJ1nqRsW6wxjjmyzJA5D/aZ3gdL4zsgGh7t4Nn3riqctg
OU0Qt8ry6479vklR3V5mbCPLOg2DEj3ZESApkeMBOb/p8r+UIGvtm5HtIoHKxycPSV3fCcNQzrI0
DfBox0F7k6XaGfpTXbjzTpA5O8VhhKPkckj/PrNir9u1afVF9hBa9dlDFich1pZZJtgSmi0StJCA
ZixrVx5q2ZehEt69ujRkS0NhAmZFEBaafjF495CNP0fAdv05lzp0HUsc+gWiYGiz+WiifjnrzVO2
wBQcHu37piSMIjvIumERA1LAwl4HNYViPjreNnfOtjWu7VSPAUvn5kUeBm/Ehg0P3W2PoRIbehoi
dwE6T0uLCX9xNAipyX6yFXDhS48r214qa+WejSWK7d5JYS1PQ2N/JRtkeWlVgvAHmE/49xFeQrk3
6M+3s1CZIr9c6pSQVjP1fm299RsL64TZzfdoGKovBGdJh/Dnv5B31Z8qspGyvsaDnrBZU+7VMa6+
RGyTsrG03/qOBQ8SnGy5l/rb8ByXmrsaaPZDq6NYM+Pj9M5GAgH05axe6uSZrJOtst/Q19Hvra43
fI4t6qBee0Ok75TZgCTXRogkocR/BICykVW3enlW2G147lyz2XlWOr+YIjgrmHT8sZwAmRzkCabw
1xqnxsn3akUe8Jfoki46KrX2IAL2ELH8y8nTxpsx63GngQAJf1N7OcgGY9ajo/fXCJf/6eVKBXIw
bgHjYcy+XoztbnAr7YU/pbIbRJj7sigakMYWYZuVLDZjyjaNlUJYx3q3NhR9OwxJAnaIoR4Ix1XF
L+9OaQ3tRU5cJxWB1aUY2Uzs5cTaAyK86ARP7gMCY5sy0seLt5CD0hGLUNUK/R7WE6nsoDWNdxTD
kDRMs3KtecJ8V+ycaK2SV/DcKuO9Lpsvk2WIh5D458s/DFK0SfXzQrfPObbaipKkrJX8MAR1yS/G
j+XJMPu8sey9bdjWNlP0fDeB8SY+zstXFo3GZGe1vHxlscVPdT1nUfU4TcI86sJT1shATR8qoknr
vrOyEyGX/h1MWm7imSB7RaWpQDfzxg/PRbQXwafsZPSK7CUH/1MvQ4ELkmt2RDQk7d9N5SxnKNvu
87Ky+Ntl6dWIodhWyqD55A+zy+2QGOjBler5VpNpvMdXYLLWdW2VJ9mAu0h+gfzenVSEfT/yjN8y
75lXXMLsfTZV1jYl8/nR140vFsxS4mBiEJate0pQgr0feyzPr2AmRgZ1kr6Kqv0cqQXZdaTsIP4e
WemZcR0p0U5YTD5ORbuP8ar41uS7EcGqnzVOlKuq7O1XC5WOTdEP8bmulPSuVkZ961l28UykhdyW
05s/urlbyVFpMX3pojl+bwnG+6DKoktkklrVLOJ3kGDTp6QJonWYiep7PLioPJA5SwPeqErZfMyx
V6HZ0kT3yEX2B7cuvrDoz/xqNIlFYbyE3tPkfmXBCaa2i38uRicprLcveaY566Cw4getDfS966b2
vjA0kkTg77HpHcYvpl1gY8O7VVOCLx0vhE6zvEtQacVLD4VgXeIRste8onhRSVVB9/TmdWlG5csw
Dep9i1siv7viRfawRncfzpN4kFV27TXrxHWjg+w/h721qzJN+LKVIH57QR7tUV5KVrnR6GO10z3K
UhsZHnwjfEzk3HFcK1sbT2WkYbkZOzQKQLDlV9l3LLL6ksUWjO9YMTDTibMXQleXXuTFVyMGI20i
6XOsXRds7Qypo9GKr1MwoebZmXwp8PL4KNXvsruigU0aXRb2sogug1O0w5fC6Ko9znrNVlbjY+q3
ZpLBpcj0Q6FH1UZO2ivWseDH+GLnLZQ8wzyAIUuf0sLEt8cE3N04Pf5URR/wKqx4VxNNfipbUEbR
1EPyyod0bYd1t0fFSyFBupT/j4OvUy1X+8cJtBAX0KQtUF9ZFBtamP3oWbwmGmJknVZaK1mfa+Ps
l+FgXLvV+fhLt9YVv3azWSwdVNbJ5ymWluAkEf+I09ZbNY6GX0I7m+8qzrs5etBvqupF97ZdRat5
eYiyPuh3HtyMjSzalUUenkDBSRYD47UP7fYtMmrzMmZhShqTyXrbgkzcIXGY9CubnP8P2Oy+qucE
JwA23SWa5301DdzksE5UnxBr6bdj2ip3gVd1d5C73a0Rl8pjMiH4FsHx/mr13UWX4+cUGaghrv8o
cywqRqcdUGjFe7gMvPzilFN3QMZ62idB095nk4KqMFYkbySI/sySPvoZqntLN7iPStNfXeGOuNHw
21MWklmSVNoOZkB3bKMZt9Y+tzYx2p8v6vKgYPc+flfsBi1rYmL4Rfb71FCD/aTUod82uvGax627
LyuCELI4ASnbp0qaXIuYnBp73WvSa3EI+ZVmWJ/5apGYr0IdyZYbec77lWJrJSNFu7h2dkhX7yuM
FK+tdh22e4eI0HVsVDis80SE1eAytrTJnjSThv3jclfQezJs45T+2ppZEEk7V0WFcmn1vDLeh5oy
XVuFFyi7sNfUa+sskmBHih0yxjJz7ZAIwRLcuLZaGk7Plo7guJwqilVjp7boqMoi7zZtN3cNsgXL
2Hwc5p1uBZimLNfVen3cYd8GVWtqDo1btvtgyl/xHhrHFSzL5iwP/Hk/zxLj3mnm8fR7D9ktgvK6
IpEndrLYlJgM55GFadJiH5mZunv25hacURnc8/I1HMRR7HhbhYifykrZTx7CIvnuxCBLZUk22gr6
k102bJNl/K1rIohFiYRc2K1OnrW6+qLnWJre5m5wZr1zI+vYxAFvPNktSODcVmjl+HJiLePhs4ph
j2ewrO9uFwsK7EcqpXhI2ZD/cn0oHA0iR3mykX1vF3P09GC5TXm61Xehkh3Rrn6TV77NHee6uyYw
pl3ncJ4DR4MqutityIMS47QSebhkTwur7K9qISKrXcmyjlXG36cWqTT0W5AcMJTMVwFYnK6nsmtb
CmUVtfjxyZZ/ma4V8U4PQlILyyWnZR477NgVybI5KS4SI56+0RKXtRk6uN6geYcq5Fsui7aVOuyb
ouKsWl74VuPhJuu10TUOVa2yjAV89aE1UMHsBrgzKGfzNSMaIOvTzBsPczRCDpSTY8tDjgRcITEQ
FrQaqQB5KNvEO9XLQRbb1qq2agBRXNYNVUWSmhx/uVJ11SQylTjnxGmdcyoav/OM+Y6XsElsbGmw
A6ffEPjivZLmrLNlR9mixdg2Lr2jZeytXp55gfY5TBavY+vQOpoFmqvfK9HspklXTkAahGtmZ3mY
zBjBquUgz2RdTMLIBwddr39rQGocAuIyVnZOlH43qWVx/K1e9pBDSZMH25rl8vWK/3QxOVarve8E
EJfIHKFfMQTTVl3sEaflAK7r81BKA0UBreRgh+qmlsVbn8EI1bXqKcNOb5xkZWlWjKF0HR6cMhO7
IQrFWxykj5JSMjdBwtei/bWHBxj933sEStX609wiD+uhIOp1LcGrNsxPuupsTAOv3VuVIxLEEW7l
24haT7u9UVRn6DHZSdZfOzuT6vh9hqOd1XXtA1rzMFtMHDtGYice6b7a2WNLVayqyWofrpVl3uwA
9C1CrtQVy6GpRbxhj636cpprg+bgH5Oipj2ri43T4u00KpO6FiLo1re6xI0c51oupHfTrUnTkFNd
yZGy8pd2WW4atDB+m+4fO47LHcgWeZAz2pr7WXcr8qvjxS77uHmFI8w2hYDme2RcxlUZTuV5xI2R
zE5RqXcV3BTViCjKli5o9M4P2xpuJX/lray0a3sxBZmMxE9rtE+NoXmqYpVniR47B9dLCZcMdfqo
ux+yTdaAOE32DpHH9a3OtvDxiHPYdFpq1U8RWIGn4kl2lwdheCzbVde5XkPWmZGaIBoSNXu9cIe9
lqlgYLJMnAnGiXND7GMfoQJRBYU28N11OcoW2QcsZwseu0fHeektG+BOatuiN5AMy4R+LKy0b16C
DMNfq8IKz3PD58yKxy9aBma9trKWPHSFKZ0IAUjkzXScKkj1LBzDB4Q0MWhUYGCmbJ1XQ2ZOf0C0
X0NCGcKV6AawRoYHZslEUEDE3YsSkMTrjRrpDgfpbVWkyUFZ1l1wl4qNMU7jS9kAJo9tlPU1Nz1c
Z8LolOBKgOBjx89PZPklmDNEVNvyzrB08rjOJEqyQ3+V5Zk8NHFT7M3GQOwpDM/23wdCa3DfRx5r
WezqO9VtvsjGW/1vfeexihZs2z/OcRsapW5/xJNvI+e+1cuzW91cuvEpRjZ7uYPfrnSrkzeTzkgv
u7gQ/t3Vzc14V9k5Qluh1ZwRhsWo3gmN7ehmzaZOZvD72aPnQORUitZ9KXP9ocR+6V4lkfrSdNq8
mp1W3PVD5r3MQdf4xF0cPgNazWawtwbL/42+FL3FS3dWgODImZK+1vCNib7JRgupoKeAnwtr7lOd
WiU2bCE/dbzXOQaLnC0ZKLAMsixPkUkfjiBaF97H6L1mAT7fYhwusgSV8znL1eH+WopMAlvu+HAt
2c4+mwv1UZa8lAiJjW5Abjjv4M+hDQ/tfC8POkDYTR4YKhAF6vLK/GyoQVRiueK6m1a1OhuG/9KC
qMoq5Am1v81QoRNwn4TRLhcxZvR/zww53tvkBuhLDxNO6E6ZuUF7zH5oAd08mIWT7CfTgVnWl0BL
loNBVOScYT2vB+xGWJVS1xnhzqjnkeUpJdk3iU19VdsxdHXsfR46TJMSZTyp8TT4GZGt76jwVJr9
vUZpz1fTTD8ZSulcpp60mmyoYJvj26l+6QcLDufc/gkhy91NTVscM8waEAG8nSbAs4+kdZt5nYR6
cWw1G++uUQkOWDoQc4ZQaVt1+RL1wMB5w9cHgnvlS8YCZ1djhe3L1gxy4bkesjeC0aJdd8O8cru4
eSqXpCoqM/PKcnBx7EMPUwAYUtiKdLl6bLRgvh7SfPi1+F2Z7QyhXyW8IyoEL2U5C+Yi+qUoG36r
E0u/0s2xoJVDtLnd8Gyx9jVwoDGKyHhMWbRxIrWGFRsnj5pVw4Spmup709sv3qgaL2k3mvvUMYOt
KPvgXYFGMAKl+V7NSI7m/dReEjUzziPZznVVj/n9GEdqswtDmGg5KC/0MIbgoDUpXpGNHjzoy4Fd
U3UZFiJbQrh/AwaWRXoz4BpDo+zGK/pPwtfJUc4hD5EdAwIPt9BSwaVF5oy3OVKGpjF9NcoSpU0S
6bhCdcku7kGEB70VXRJ0HC5FFaH52gQ2kQiKt4ZoKWZmC/TJwITp1qDYVnVWAG46VY5ybt44H0YY
oLUc1c6dDbH4fei+20t1gAfUoVuCg2QJqhUI5nCvwXVFAWtQcEe1lRPkYXMzhBmJn6VB1slWS2Ob
i1g7fYDDVms0CFdKNjv3XgtC3HXM+Ls6iaemqpSXEmjXvplNfSuqXPnILWUtO0w4bPtdlZonOTLI
gepI6xVsRp4yTSW/+2kF0VqCt11q3Ce2pd8TkRy2YabgIPJ3nTyrk6haL+GM7eRNPRxCdkb9NLp8
MRkrD1Yt9ItXvMiCUfCAWGWA/g5j4fzh1FOXblh3i40Jg8+/jaqW8aFR9qtmCpydbJC3EoB9wMIn
RGR+ccV2oOIrXRO9TXi+3/elFq5I6BNwrudp51SNs5Hd3IAUgW16vHeX1v/3KKuPq9cO8yXF0PsH
xIn6B9gISH0Y+CSTSTrd6rs4J1E8zy7bQbrJhlSo6okQ60EOkvX8fxF9aIclxOUY92S7ibAPrv2u
WuqHFNVJvB26A86fStgg36+55ZvTKLbfe+DrjDBqDw2OUXuQWca9VTafo/lEP0AP/zTC7k+mC89X
nT+pAOgs0jSRhYtTHGDoeZMGlA1tP97nIlV9XWiAgRv3PGmoqklFqqTXd6Eau2dZkvVLlezlzVGw
uyZ+9bwA8Gfa0XM56cGjkj0BEobyshxmLJn8pBrjrSwCF11slKtpVyUzwpZud2q0drq35gwhS7Lu
ayhV80E2xs44bXFhzjeyFb/b8S7L8eGRrXWGotcEjks2yiqYFkBtzelelqyAGEPQnAK2N7nuL37T
YrHT6AGU+gJA+loWb37VV6MbWR6XPk2ltGvpaa067gg3WpueXRfZTl3ByJQl7/yswOphMzG+TktJ
Vqm6/oZMrDjL/g1f2R028bx1lh4uMKLHPjIJ4DOZB5kCkQ2QYjo2Onp8wR6LJeDI06cUj5Nqs3o0
4zN5KdXnhoZHZO10FrYrnpuPY92XgCv1dD1lE357So9LQPcRtpb3kB5tHjaPDtxuMU1kW0Xm7Eyi
61vX8eytWYiPMikVQPq2so5IT+5Jxx4QAo4fvYCHuwZH8atLoNtsUWjWdNNA48IcL/JMsYAbVSUC
jrrNnzVRhgz79nIRPfbWxJ94SxOKJXLGK3lQA9yOm8D03UInipsuSPK9Mz5O3rIi8pD2Dbk+EhhT
cTT0el6/6jEsb+Qzjvz+xxUwth8FEntPpWqEh9DNvnh9+C1Kwv9h67yWW2XSNXxFVJHDKQhly0G2
l9d/Qq1Ik6HJXP1+wDPjqal9QqkbJMuS6PB+b/AOUaJ5xyxSwLbYDjNLJvyKljcrmfODvbIZ3HY6
pbLmf8U/x02IKTYtf8ZO6qlGibgX2B5kEezzRnvtDe0fT9NdX4URtjP7CLRTcXxpUCBSZ4g/Y9wH
w8jdA0pQkjnVEduFZ4j65Hkq9ufUCX19EQiAKESEkJ4dhKf11O6odITj2DMvq3l6maAt+qLqHnrg
+BjE/ndmlVjMNkYXxpXW7OtOKfzRhGCq50OAryREp+S7ZvfLj67pD+QXntrFejRqqV68Fm4rk9MQ
eoksfS2Z/0b9D1nivsze9w9W2HwW7XdcBg+pV34bCsgket0jxa1edNhq/igJl9eVb3GZBZZsmFaa
jvgxYf7Iyw98v/YGn0zpEZo3Oe0flWXCzjLfUQM0ZyjH7E4Ie/HNdAAyUJQx0Jcyh2Bl/aMn+gLh
mzWll1Qi4ILviEnDumSCnQvCppo6uyU2zOolpm5nZWQUTFV/gC36QxnL8rWP/jZY6B4Qob0poKOs
E5ZbPQEgFclqODXlTB6Ls1M1/QYfk/9kaXBlAl6AIjn+ydNY3rTZIAwtf+2HQXsznPMAgzJQIvGq
oQvZVTgb7CbGABBP80S8+M1cpnMlVJK4suI2dmQ+aUhkwiXjy6DQOxwS+KTnJD55TRc6OuGJUSWJ
yDHH515LJIvPrjkkNqaDw9A/Qf3YmXIeYSGbZ61yFV9NkgKmXX93loqC5Vwtuz4q5Vmk40n2cHOx
WqI0C31d6dXjOKIxq8wS4iu8LmzrqfYnDhEqNWWirictbiCVIYnsm+tAcyY1R/SNfej6BO/MRA1s
GJAC64XjsqBjMIkA8rWo1M5sy91g7BWW7pE8gWH7ZtPNsDjUc+oJ9OFNk+hhMzftuc8wTn/cHjbo
3nL/v84tukpHWdnDoVX7U1UDdMGO5Fnbq2jb6c8XiMkISiPdL6ZlPCD2KFE7m9In6n3CR2Npz8JL
9L3Vq4+qXjdniOQLd1jiEpfC/njXzpBMen3+w1xlI5NZvOdWrG7yrAx8Zr/4bOuYK5RxENUOGVS5
+/uFPKfvqcsGbnaaxC/1n7rt3EXU+zo1vVOMVjV00uFX3fL1CG95qk0bA98a72Yq8FW5mmQP3qPM
swT/YIJXbfFaJksT5j1EZNn/KRw8SyDqOtim1nW4KIn7OMjoVCyuco8w+I3m5KIZ/VtpddUe55Lv
XZkroRO1fHkYO+L+Mzyothgo4VOo1trq3ibDP7E0O5wME/uQ2RRU6rHfR4MsA95vdimK6eAlfCBF
jWeLXljDQ1PxYWm5eC1G6vp6w9YlEocsLfYLgPLRFu21KCqsfbLqbazVQKzZMORUEhNFZhoVzWzf
VdFV1rhKZNyMqjY81ZH2kegOUE0rLyr7jaBfhiFEuWidFV0RYPaZecoFJheya/4Krap8MqkNVf7F
pSf1JzMlmrzNCUyNn7vS0I449Mq4t3Y4IFdOe1dz8d6YauJ7xsTW1y1uiWPHe2mM+AvHcFOlV5x0
jUVC5mYfnfQWv8/cOXDaa93lvmvPti+8ksD3onb3FeWeWw9lUcZtdyutHjQXOxLM1NBhdULFk7Lt
38D0U18M1odRxSiygJweheodxxzPE7c9V8r8x3Pwv7K879ZYEP9pjKeSypOfCMrFTM5TMFvQ+Srd
cwNg6OnIziunuoabTV40l3TsGIPdydwTnqH7/Zr0aeTaO4LuCe6qvJqz6+3SeiA7I0OcKsb0sh0G
YaUXqqOXvJA20mG7gMY73N0MgQXIkl/Yit938m9qWO/WOP+SekcNLDGvkLEvNSpEZwZHNG232eGD
8K0lbDR0yvwVW3HrNjHd+53M5bGO2+KpmOHhKUn/LPrFN/siDwsWdTsdYRamWCkJX9oIl7awg14j
WbnRhYEhkJsdZeHGV2JpItx+jOSyeIV1ilipnUWSaed0NFBoJuVyqdJsPJaYIF+hhhsHTYj5YUiK
mMUsslboMc1+GAlGpNakhXWaOU9FFydhLB+aHlmPKWyKqQRA4p3BkrhsyDlMMP8NVhZk0GUqdXMT
SrwlhPVqGx5xgYto3tr2OCg2eQNl6r51FO0D6Vg9bvsJHsM9NCBjJpIJi3z129Kwc9KaofpQGmqi
XtZNp9oyrR2S19bvGC4/JgulT4Ku5QNZcQc5Ge4DPFVS/3phfDCBkayIVOtjsvueDF+hkq1pkZ8B
LvIRY4jiM6yPH+DpbNiyZvjQvGjwC1hSH56FFZK1uPIjrhgi8DFsPpCQTZhqY/EWK8aZwEH9hv+k
ByDhRLutmYpFv5UKKqIp+Vi6rA7QJZlwuuNu35gTk6xpnhObPXEUm8Otw8T11vK/XiZX7iGcsVdm
AtrVXoHUMnesB9baIErek7JI5bXL+MhGMxhs3iUWQxlW3tOIRzKmMH1srCgobj5Qo6D9xiTo2ZOp
BTaU8b2qKi3BKe0Pd8gpMeMNgsa/ulPTmfcDfiI7mEJ2QBqW4Q+akT821uj4s8iMMAMC9g1rOOhV
5pFJno77pb4NWTMf+zaNbgv/i5LaVziLb3kSiSeA1N7Hk4opSyrqI1boOPqVy5NtzkzYlZwDgATY
dTh3U5hiJ6sOaR8gZuj2xhqC2pdpgCI+e7THvjp5C0mrWDuSwVIv/1R9Rc5ItRwaUvnCufbeIQfv
ejmmCF+4/6MFxu/cuIJ/xYYbQuBwt8DWduwwypLYj3KA1lbigyN4uE9TJEMiwuNLG/MnW8lu+jp0
xznAlV30ctfjHargw8bELRA+AAjgxRpZQe8Vjq8WFYVIpocujeyXsfYA1a1i3/ZG7Y8VoEblxe4u
IwDOb6ksh21S27vZlcMZow77IRVayo9ugbfQApdpJgNqyRL60anSa2k0kHSN64w1XThYc3pB29Ec
WPhbvLNHfNOao4ZjhlDa6NJxq2IOVf8ynaUniE1YxwErmiRJgZBnRwu7LqoOVSzywEzfWltrnuJ5
0n0QtX8Yvakwj2I+l5Y/zEPtJ22sPNp1298me1L8knL9QytGEeDZzD+ueueE6I2yAubJOvkE2g25
oYf4U0kcKEuLAG1H03Cmx/PSx5TWVbXshrxxz09iunUt1UZiFL1zHLkkphbuA0buhyFWcn9w1UcT
QCc07Hn2tU45d171JoTtXMtO+SMnvqjJ0owHs27KsJ2z360Bf0diKk5yzlPVy/SaD+PkK+ns+BMp
Ax3zPq4QTCuqXZwJ8o7COSI9SAwopfsoInQN6w7hKH/MyRwvZgR9a6qTIOknK2gFv5O+1ouzIgYk
oAbA6DxVJ3ceSAZxq+aK59hNlWypDKgiBpGIOpEbkGVZkYnCvsjJI9FlYvGkyaE9ILINk0lBstaI
5VhYeQu1sn7t2upZUSG8YbDdHpy2/a6JXA8MqZncYTk3n2c+Lv2ESm6JT25MatGKifZDkoXYQbOC
j7V5p7L7qL1EnNEoqVSvln/a1oArx7Jgx02BhoKc9WCZJtKHeu97HpWm3zkDWAc2TVOON3RrP1Iq
nW4TJEM8i9p97sbvDmY14eTppJmKPFym2GYzPPABDYPY23GkhsLJ3wkEmnYNkFmI5aoa5glswkqJ
MVrR62s54YfVRkxRhW0avoMl3F5JByfoirQLRJQcwODyc4b1rq3q9oU1/pWwyw4b8/TJ0DTlUHMj
+dH8lEPgGItUPLfsZ2OLQrPhUjcR6Eq6pmXHqkqdlT47u9qIp0NR29ouhWDjCxc72fQxFpPF8qYd
ggKG5M5ysufEExfbcmXYYZFL3bpQ9wNyvOPiqB6KX0xOGMOR0gxZse8xfl96u8LOKyWLAT/1fTSr
Yeu40keunO8jz2IkiUQc4vL0XcN3J2z6drxrBbBQgfqm0XWivjyPzFID468mSqcd4Y93vioXjMX9
AfyZ74VC0sVs7JwcjkwMKAdb35EkmkgM7fSogOYzifcEfAada6DADYTU3slgYEmxbywczBucIGCH
V91LkyPhMigEetT85QSDPp/M2VdZSZs90WCMPz+xWRgvIs2flahZgkHVogfRGt9tkzr8MtTntM/E
qZwZrk0FOldFNaN2Lg67TKSnF7J3dxopdEHTaDgiVRHSuQieUtaeO72E5DXleDrGjR9hsHpQFfYs
Q2PJz4O1wIIwq4JoJNt6jrxs2aPRJAwjQ5DaLwo79alIIQJ4zYnIy/48jWI4b4++DrFt9ucihTqF
poaZ2gFuh99+mMvcPfDl1mcjV+uzDd6175bqNmP2e8YSaTmnBZs2D11SsL2a21EM6PPp0FBgxIbm
Anrh+kD9N6F58pw15bt0CwCU0hzlcUkKtsgeqmY3n7El7ufzaPR4mTstWbi2VhS+ZeHOopfmaVDW
QLz6MM1LeWYWKdkETVFo9dW7ncAK6Ia44vWBWlpydguzCpSkSthLudF5O7B8ZR2aZDcL2H0fKao8
L73EL2u0DpLh8CzVDO5iwrLUb2T1mmbdr7Yr+8/Panu0fUzJYuF9PkeLi/NLLw7Rmka57TO2R+7a
XKP5+L53si4n3jQHe4rGsx2/IWqqGehCDat/dhdUZT0nfTfKuNSCVm2yU9ctFNyXnTZmz5ripaTZ
849RfLOwocQJghV820ZRwCC1voHmcajaW6YwXGChGyTZHBV+okbRYcmb49g2GCuUpCKmyWns0CUq
LNagwU7GeXsHmHlQF3aWN8p2NXkVhrsE28NWS2q2v5HhJx0kSqxCkH+/VqXH1mo0wWsIpDpDdNDP
Ao15UDvo2Jqf7pL/BHdx+WQjPOQG3XLZHdMmA4sY1ESctu+q1qfqLNfD1twOJmYe/MzXr/L/Ox0R
RP9fV4+O1+7nUQAulgetHgPClr+zOemD1sQVLrQVE4ORMjsOTeFR1OGCuCb/u3JTzNJnX3oSfqZw
Gih3HAYYf/v5tyBTggrgpCndNcr75JQrBXbujz0xgfs+GZ7LqL5mjANnXLJJSKuLH9jJxQDlLTKt
nozZRX9s8YYHDlfc0Mmk4kOMppwQp8tL1BQlY/dS7LUxfnaoikXFndz1N6m6xmFYYQLVsorzFGMT
KaV+mTWibQ4IEZx7L7mHvcGFL1lUr94mgyR+oIwRUg7jSansjFvHnW9ixpDNcpSWVRM4o4d5QzPk
50gV+HJ3CssqxFgXPpoTXjCK5S9UnX1lgqTlGrqfebF5x/GorOvs7FXLb75s8mkgrZ7MsSRbU0+7
XUKJTB877zaKxTgAKteoxoKULcTOkm31qBaIGge2UYHI69Tv87h6tFIqzhhZYdpfHhDaLzuqMB5X
YfhsTDjbknGju0v2AetfXqIyNQMikctdqyzNNcM4w9Aq5b1mmN07k3RPOblEz2RnUpO2lu7XlImD
s3Rkz3fm3XFEdeAWKI8ROPp7VUY4JqTKjz4y6wB72gHGqMhvisq+p/WGsM4T8SOukzeQpIAEbvP7
EItnDFGdP4UAT2Ne0EvFfswjli9lnDa+VIltM1v7J8i8CxbAGOWoXX8ELHmhNIjGpW8QWoGW7Kq4
zU46jvM7pzCXIy6my2GhdLCDpWnsFqVrQ5aPu6oe04ParHiHByJVgrR2ordvEP2JKxTDS4mexEir
5Huk1DZKcIoJ+j2r1WoVryShatjLSzuq37tW+yjHrsGdHMEk1X7qMGS1pG7q4QM0ljs8l7NnkWYF
4tZsZpAKu7nIL01RjxdrRe9mqL6jIZujN0jljejrUHgGkCqKvV3U5+EUp/EbTMGfgqCpB1Pqyquh
WgrxGeoYun0Bs9Gqkn0uJ/e7BL+Wngu3vo3mC8BnvMtN7JQGKshHHPl3Lk7uP1pvNAInc7RHdgDG
SdZJe2jRnt0Ts0P1TiX8j8Q+2PLS35JAYtbTmvHsVXm9Zo+YR88YxLPRREAbiih/5fUfbAUSaqRJ
7S/S9u6wjaN9nDgIhpuFjK0lWx6BGH7PendaZtHdx7Zzn3uMLZISPjNB0/KAEzjD0Vb/znmz563m
nVFLy/2v9ufp7cqtc2tvh+3yr2d/9f2/L7GdtpdoG+cxK1NOMcgn6o811PjzYTUSd7y1t0fbfDMk
Khdt7f96+HX+6/Ktbzv8T9/2OlvfrHXlzlDryWdvl+P9VpY1k+r6UHVYwgCn/rvXGEwWBOv5XIGy
G5LH9q/251M/j2KmDKhYyj7ORHPeDvU6zY5mhfnY1jbb+d9t3KtZRQ7ptZr1+MXSVG4HtzACSETx
y9ZXFzaje2qOh61vO6ho09VkjK6fXYWdPcUMY19P6khuPJm4+X/2bSfKdpHUd1av4/XFP/tSpfU1
bVBPX33sOAPM7I3Hysy1MHHr+GDVWI1XSmPd1NpUb1HhJUx9U/dDutp7ARH5rqvKdF4iUYQ2AUTP
1bywfYpnH4u36nsC4+KQEgB5pDCCahl1IiF7O033ht0gc7CUqHywq6G9mml+cJljLyR5skRasvyE
cuyQseW/lFi2HjB3eStl7tyQH6qhwraLYSW2H8ZuSlnhqw/Z1J0xQykupPcKInUgcsOiWkLD02xC
Twr846rlh3CwneSD9u4A+g9lJ9Xv+K2VOzHaZagu2hPl5p4tZo9NY5VNQYu74cGUFZUeFUMmTUco
x9J7lw2D+tY4I4TRLlvVFCBJOflQRFDFxkda/zbavmWnDKGxj633ZTTrXYF27iVPMCmop+onWP58
2bpkrPc3Ly9OW2s7IBSO9y3S7912/dbX9fqbZw3yurWGpFqoME0PXTd78NQ6sauKbHwpRVQig03G
UInH8WXrSyoWu5CjblvLI5XzkjTFH2xo/nXBMmFVDSoJB2V9je1Q6H+T0RLP28t49ZKcVKIL/a8L
hp64B1OR+Wnra7hvr50S3byWGv5c7fBLjJ+0pVAJ8czmvePGKzzBsL31xVbyXJRUULcuqxpg3ebV
r21c37qScZkDtdb0w9ZM57Z6mUHFP1+hJAJbh6i0cV43kit00Ke0Tp1j2jK+Ytnyb9Lt5yXtwvpc
i7599f/vdUD8JXRIQ99vr/d14aAl94lqHDubYgxwcKoesAw0T8a0+uc0yeRvfdthqNTqoVsPcapA
59TnZfV8QprznxNfF2vZ4hxrXX366toezXlUPXz1uWnxR/Ukqx+ZeL4r2/Sh0ikZC8J6Px999dlK
B4lAeuftCoUK0+dlZdzkR0WHDNPpuI6ntUkYilp0bzFAUBixZthvTU1UBWkIPbprx2rfRBStJJ8V
K1wvTkZRHFMhIFWvzVH0NYnB8EywamLvJew3w8vht1UmCPPaNCmqH/UW5n439vbbVMrxKBRWbNvZ
fGqzYyfreRebaOWHznbOkWRRYmegc6qiCUzScvvVGUq2YJ5431pWoWX3tU6wtRI3sl8N08IlqSue
t66qj1lNFPVy3ZowpsyADMfvDT4PO31qvFcrGRQswRIltDzPfdVYGh3VkkXd1qywesF/jUXOdrHB
cPGEguGynYxgdLx+0/lZD8E4G9xXdf2kri+adSx3O88rr9uFxBKzppt7kpEILvS3vpGZJxQtLlQe
+3svqQdENEx50zaxbXOTqzsRcOdaxukG5CKBYevL0cnbvXCGHO5nnBxK3EJe4/G5rmWx9xSCofNx
9b0c7TsggUXxV+vDClbWm5INoFO5+q2PM2b3uSzeLG2aWeczyhEak7MWN5zLkiB3xkc0fxuUiWKL
F71jB00Ex4T5s9ebh63V1KN8dYwTo2MS2mRZOrCCzo6ue8i3Mqyoy0i8tRNIVt5QkkJGox+1MnYC
QU1gRfmcYIDpEia52e+BsVZszGU5X9zn3igDUy/io6fvMB91n+w1D2Y76PnRMJVHo5Tfel0hisdt
5kfeNDYc1QRenbN3UQxkkSnF4yC2a6SGOh6CuGZVP7pyeIqiRn0lyXBj3PjS9KJ7Aa6VNazVVaXh
85k12EXrYXsk1jWGXZkPcRnnn13aFCVnxRhe0jb/VduucWyJsbgJC3+4mSXupWiKD9be7S/XFLdh
KrQ/xGzsM6+12Cw9tvPisyAvqWF3HXQJK/M9zJW/xSv/WpTSj8nGeDPT9pRA5P2lFRjDKU85MSYv
ul1dcOYt95UGTlsqaRm6Y1pT9E6+sehrDoOLkEF0nsCfPuuezKGSAAF28kuKH2q82Aev1VZ2funu
ZhWMsExFRXC2C2irwoy1F/15ScfydezTVV2Yi/PWzBv8RiFNXFHe209RP1OH6scGrYYxPSXSXPVl
abuHFZwe2waPEEspj8Q9EeKQ2/II6CdDc5WVszM3Xlj68+cXapAUKHaQoMJUodBPUSv3U71LAG9s
39SfSR18iRdGIIOhdh9HekXadwnrS9HqN93p8KwtymeL3drbsLjac9fq++0c1qfepSdD25/s3z2D
85spHO9e1NjzE5HxNljGTIo2IczruQkjOLBmUk3Xlorf4kszgNyvrYFi8UtJEu/Wwg+4fmm9bC+i
2nrrqoaw3bI4bOd6z1KfnUgeP1u12Tx343Iy1UzF1kI/Zk2+3Ir10KnjZUk7HbiGVt23w35wFRsv
I92+TbrmsOedCx9EB8+ArdNYz6QWc8w8F5dCl/ZNHTXORnO3hGaSDBjWru3t1HaggEnM03DbGp8v
VTStRVG1AkYtRnEchwJYshUEprmWFAiGcA7bmtX6BygC2Dx7pT1TtYBORHPqdK5eXHU59WJ+/Wxu
ZzRZD+fEym5FPnyYVVqdChCv2zA0/zrggOmE5Mo1wf+cGFVvetB5K1/XdoajGX47aY0PgRxrkfVV
kg4waNJTDAPMKH40MnfaiwExpZar8SN3EiIBe1jm65phtPVt17lEAz1uTbcxn1DcgTKsz//qX5oW
+yJpK/gyxpKlXKTtxBwJFKccyrQrIRgjsRzzmiLy2peYjJ4YAcXQOezutbDKtzpqxG1red4crdRK
EsnXk2OXKgdltFM20mX/qtql/mCT+wFjpIP0whUNtFQ2x/etISQ1Jvzql+vW1DqoHIjx8sPWrOcy
PUWjB3N4fSY2nsXjMiaff3jrsq05SGQev2wtqxiBWEc8UbZmQvZ7aJsrEL0+XdhWfUaLYftbM9cd
60kiwd1a2/vrYv2Y24V82t57sfK8JitVyNNc3/dKLJp1rQ63Zk24PD/NkrSb7b3ZBTZIKUZQa2t7
tSQanvIaiJfCMqU1SyvVQGlaebYpFgAkzw1jtVm1R9WmMhQT/vnmTNXsp3Hs/IBAfJE8IpOO+6m1
lr/gFu8zSOj3ukcuQlFe3Mn5ZqpnaeiT0VnfYHDkx7qyo3NnLOISRUpypA5ZHitMPB/1In3PsWf7
3c3OizmT1+649e+yqGwil7PprNWEGrsp7Buwn+T3iUJ8C4LPxkCL3fSWT2UKEyeOL5RID+m0vNpL
afjYcULfqHP7oVv6avGLRuPnzZ065MXjdlBsO38EDcUiO/rh4PAYDBkKdHdsqKfFzQDhCuo5GjoV
j80eFYvXTRfI8stJts1PYjOVk6UV86vVN/zspieNPPh3ctd+lYsbUKDHubuO9sIWf5q+yB6TNMG3
NneUPTJ99b22Uo1Fa7fXXN1+E/aBklj+zViWcW8oSRq6Sn6JFe8Xy3X1bMrkj5lUP/tJmJR3Gueo
wRilyuYSnIXR2CTTHAcmxA+eMLJ/RopE+Wy5UJEaipUON3bWTN5OF5SXGogAL1V1AJFPKfkRet6V
KeEvuBNTJdC+NUvsHS2PyifE9zxsBPaYpgNZaYQL37ZDdLX+cVF938ZSezHU9owQvfGpQsV7tQIR
s7C7BHiZwHtV1ubSMR6n6R+dxBPjueps9zgXPfaHEwRlGYAzKkdNoa6GpqnZo53XsQeJjPMvqB7q
LQcB2+GvZO9Ku1xzZJcT0yMWm3b8vSlceV90Jm269EeHwj3kbkeAmHJQzElcJy/9NZeELk4j3rlE
Lf5dkMHUne6RBhi3gTWI7pnirXawGkucY6sElU9qdxeXqvEO8/PnaKX1XxMXTGpBf5K+bxB/C8D6
qsYcYux6X8Wk7kRy3/iiVlry1MBS2VrbobE6bY9wHnBsvWI7RLUO02XyLhFilRdsVDRof+kRbkSY
ksXwOGimep8prYaeTq17a1oYKd6KFC/49eQAu/A+GoixJ3u4bl0G6oODk9jNrnUz7e4NRgfLEwLR
2tq6NMPC8K3Ls/P2hHX2ORnMzKxdkmOlRavbZ93f5whKq5nUz1uLTKo4zN2ICJ315MTOhnp1d95a
nq7190TJYQg4WNJvfToZIafBK21UNDxhO7Ao2XNrEC+6PiF2lTnMmkyFjcAVrKrTp16n+rCeVNbD
NAL8KYgGTtsVQN3jOapwgfp6ydjNz5ivZp/vuUjGKki8+T6nwB2zpen3NiIarZTinBeCma7q0r92
Z+MrzdrpxRH2Sz7+rsnEfQXTDGbDmogmKY3Xeqp/iQyjie0cEK0aYE7pHWGMmq+2Rp6hMnhjuF1b
Gnp8boipCbazo0qlh/h16xCZT8z3NWQYORdnT7CCQIqWvGwHzFGqsMmiKsz+06fPSeHHjYd5t60n
L3M8wfKKPLy/zUMuEuPuVr1xzxaFQR9Oy2lrporXn7QFesh2iTbaxp0JbHaK5PP6sqWMPOHSerTX
pzex3EN3jzBER9vWKL3zsh2ytGW0a8fp5MSp89LhjX6bUgWZuQ4BrTJj1NEk0hy2i0EExTNecuxp
oq4MYP22IR/QFEJs/tfryf5vVShRiLIfYhSxKS9o6XQi7tr+s7n1dabcSY35bGsRYlodlgaC3WdT
j3jWUhwiiBuPW9dkLJTz+lQl1qOJ71vfvERnreTG2FqyU4ZjZ8mKK/ij22Gw58cacsjDZxcqSBKt
Rs83nDJ5clxu8w7vLHvWTZ/aLpViY4xftoOnioNaGctta02R294S6R4qPU+yYGlXFFg2jr+drRJm
+dzSgc7aLN1/9Rle9sdTVSa9oW6ftQRV2R+HbNGpVV+2A78jHDwGqtVffZE5vslEna44+qgvQxyl
V6nZH18XZOxTcN5o28NXn0tcWTd9vmg7jBhWYCMUWJM9X/Ukfeomr7gxBxY3SujnARHEeWsRlGmr
/vbQy8WL1pnd6b/6tqdZbfVTdlG80+qmgORTOs/bwZWghA6CABTq9NWqAkmXWowcdxka1btMo/oe
ZTXwmpcmh62vSEqwyhSKuSirOpibSPX57Uen7WLTIKO1wqXYMKH/1CpxWDnDbBj3ibzLpX7pAAof
8HuV9yrD5NYUShSoyEHJehgvTm8OfACcFNCndhRSYUpptryrs0wf29Q9bSe3LnLGNMD71jtp81jf
ZnO62FIMfJ+j8daaY332JtnDCprj4kHGdVjWoaKO9a5tHbnTrHiBeBS1e1MxnIchQ6KRDlG2xo+F
5Lh9a42oQg8/XKN6eLCGGMd2QU0KXcLPqE/3lsDwILPY6VSsALxaa45TYv9e3BIGmzypQ4xyQhFw
utVB33WsQYKW1UfpkS+kF/4CSziYEgUhacRsvlX74MegrjfhoKvKeIYx8aZJJznETAgA3CqUdEjK
w6Bf1AWvuU5TDIoLqJNc5ZBP+jv7LgYb2Au72lBvRZ+fCKNWrk1fI48dRvdUDAjgDOMtbceU7Z/L
Phm2ZzEI974UlnaeqWiDd3SAiUblF+XcoZny1YkkXdyJKd/OpAF49ZD53cIcyWb4QR2eNdF6T6sJ
34yIwZ4bE91jbFzNNlX3CsEofpW8L8vySkVol3Rava/szr0MBWkwAAE8/DrMIw7wttFcMC37BsNi
IoWuG/a1I8hx1fXoNpS/eRlxxm7F8PF9HgPHNKjcVop2LVirFtakPhs5rzw2xXKxMJyNBSSRQiFy
MdPR5M3ZsdVGeZZ9JEPiI8dd6zjxNXflslM7/Vs8kR8AY6oP4wWJhrrUzxb0j+dGN9+UNGmOBW6N
V2wS4ZUwp4R563TXuqpASfQR/dYSBXEzD1eIBMdeYsjYySwoZX3wisk7lcbc7HLWDWytzP9j7DyW
JEXSdn1FmKHFNnRE6kpRYoOVRGvN1f8PX/Q0OXm6j83GzRUQAY7j4hXhxsBNa1v33cmqFkRg0Gl7
c7CTAwDhH0g1fV/MRE8mu+Rb7la/BQ7XbVFnYwWPdmM3CnC9pG1vNEJ0EoBroSXBjL0z+NobNmwb
9UeV6BO8OrO+GQAanJVlwcNonmRErS3DaoYoNKOOfZA0RJglT5CMiIZWfdWz772t3KcpPF/EUbZp
/AR6+c/sGtWF/TeVL2FSo7mmXqai0j6ZMDxMmj3bvXY9JOBvnGpr5GF02+VVcAlGRhiZxvs7hfjy
pF2J3N6wtN4yY8nK6dGkcKJXjHoZYCasodpVXR9De/rhmqp7O7pJu2UpsA1ZCr2CHfBWY2/Jds5B
H+IIEUCm0XJMy4p6WSn5DBEg3w5x9KvJSlyyI/PEt7xPQKwgb1UfuKF/6hSLmJFleHYfMOVoK+uR
hRF9E4Mu2/lx8+y5DRwzt8H9TTWKc1jTD8aKuZ2HvtmWHWsCdf6Ipql620eRdtsugWNiWOlAwkzz
TagH/t7sQOqFms4MRXE6+l6r2QdJ4m4BZR2iIvilsPOAEkOEohBLGT97ayjfWmTN+WifuhwbO8eF
06QH7IGoI/RUj+HxXdAA5JmfmJG0W/Y9q9K8x9Y82+AG8JrGasjlHWuBUO8myMUPo8cCe613E7vC
wSeEVfh8thUIJV/twOGb8e0I8nKDbRajCiaFXaLC4TFbFq/nNDjY3qI+W/W/AtfPECgzgDe6egqI
wcwBHvrHcMaqUYcwv+k0qEzt7wHSYATsd994wPlq22HV2dmYeatuEZou9mrRgVDuFAxYNFVBPhK9
mCDw2Vgo3eepmj6Nod3cstSYbeduQhQtax9gL39ipbnZWOjJn71JBwWq+9bZsd2L4vfeRUl892It
OJ0q7r43rndbRnSzZqPQjaVVdZpRWMJC9dsAEPVYdd03vA8MOMF2sFfKZLob8Cq6dVg8LhYCcZDq
z6nj3oB/mBhljz53cPg2MmtndSMAvhTHe93o/E1TQKLI4oqFijYw2XUrrVPlVsXGSuz2CHS9ABTn
WYBu+BgcIDNfnJxNKb1Acwvp2OfS6lxWeQptl8TxsZxa89jXlfcl9V7gMnVq6/+c7XoH551vqbdA
ZJSfkdFvcysLLvoY4I9Yqc2Ombp36gGeHS1woOBO2JJSfCZvHYR7xypY9FDNHWPGO2+0hsd0QKPI
IYWYTLJvzeAlzxT7Zg2qoXCuSZuR/9muoYhh83Vv+YwdvcECx+hmAD0rzzv4ge9tQw/1NY2ub8uU
eaOrAa+ibxo3cx2zbcro41ea6/s8SKaLOiPfhFDUkxYHv63FIQqqzi26xdIYmZ3xIV6CRTzHzEft
VjXr9mno2+m+jZeem5RXBu1THTHUrer0WAaOGm5Th8cIJuystMw/uj5l5GFFb0mqo3NoFo+WMdqH
MY+Yfy+B797NXgcPrdXifdM9pU6TXEKmB5fUd6KdUUAAgI0d3Vi2+aQHBuwNb6RFYfc4gLhifS/e
D0r9NGNQycIek7NuETjTspNgwOxlRxqqMLBE01q8rkBg/h0oHftFPdqmhYddhhEiqeWXIDXGzGtZ
ZsGvwUH2fNkIUGZ9r/vYumK4BUcCM1APjnXQg8aagmFixulzLEsjtwhKn2moxU1jTo9qOI9QO3x7
N6JKs52WJDIF07Y3eVhm6gI0c8IUXkmH9OSsgS7yzOIGRMZpmGCkAFe678zuSWnxf8rNONnpmGjO
W8HMhQuB3wJ/tneGKYdTMLv3Y6ppDAW77MFja+4SN9XbDNzoFa8N0IbF93CI0lc1xyXGa3+5hU/j
llUCZ1kqqGedmU5Kg3I8V7uTYOITBsDKU3a+1EYDHHu1UkIFsKcPUmCqc/Mip8G18iWqg/ycxSVd
9tg5Owy7gYewpQAIrpi3BYppkVPYvBf21qTLuxs0KL01QAH814ZD0nA9JEf8u5gF1lMyh28hUnCI
jx4mrOV2jjNCcF/wRgC0d4nG00X/N1W2aV//YV7T3rRDdqzHms8kqMDEwdJaTSAJtfA46/rshF+L
vDQ+IyGPIuf4SU8C65QOyqeZRYCF3qoeK3MxHoi/qZ1xir0xZLd+58Wzdw4j6z5mK22b6sgqtWqO
8J8BYty+cU19utXS+GVUmaWGVYCMYghleDFpqnx0bZKG6wEFersqQARZ3R1sNrzBcpX2VTginf50
g6M9A9t1kcZWJiYCJv20tuDq87RvdkVqe4+wAJwHdXqZQfA9GoAR7DxoDlWcfC4ZGCBfGQGtLNlM
leSc6hljvjIDoKkox6RzQ8ZPRgr8xdrlQWdsq7LoT7AjipfOrJvTCFtkK0k9cRrwxrWFX6jS3DFc
5v+0nb3Ty+DXZCvTsYjT+Qbhj8d+BuxtunbyECDl8hA0Ws3OMFKYTu+ke6u2q2MJDdwIYGcoCRJz
GT9vYWq4A1LBTsgmYxFsnHnM9syiHwzWOejFd1n20IWAxb7n9gumZe05WzAz5YKrC0FYnE3nIVpw
o7UxqWeAEeGCJJVg0qM3RTH8ffx3luRL9Wx57epLGXBfvRY63SYrUkIBejY6yGmtroKdf5hwhDxZ
4UvcgBTwn8cmSA8BdF67NeAWDeMzQuWoG+J5d9XVEIyQ4IYykwmDGzsoeS+CG1LQ+SkkyfHH5DbB
BVyWNe8ZrPJLJCpvtFXBJTtJNJlZQYKFxd8b6gK0r9vqKAiVynFaIIWMZbNL0QO3Dhq8HvxNomjL
OgK5AVisPbsqXx0l3yVqgEPuL7MfQDEvN65ZziixFZ9oa4k67wWqKJnjnE3ZSWpGTsudQRYx+Ov4
djmJ1NJCddrYTpbu5FcmaE2zAYvw2eLqdwwa9SgKI463heQ+nMFw/uyW5zeakXPKUaOWPWAJErn/
Eo2ZIrOlhfGdJLOsOoalouM/s/ymHNxngHfGSS4pPwPn5TCqBsRJ+mrvleUvOS4dAzjmy2O8PmHJ
FLxU7rPrYi2k0TVvLPXuiNQKnkyAPq7YX2kN0G7ZoR6ndNyrev1d8MASDMCouxp+HeupSI5k1WBj
RlQ5KX282+xl0/uK8wrV4FsPc3HvNSFP1EZC9NAmzbM8eztxHwbWfQ5zbdCtW0OE3h5Dd7a3ikvq
MP1rQzTb1ocGdlgHQt0EO3lc8jQkVuLxmWwkKq3ACnWffeVu4xV9fsHX0QN9JtElgIhA21COFV7v
9C1DMgNEAOaM1TBGoO+icrSDIwVIZNfIL9fonPagoezoJNcbm4Y16mYXt8nnedQvcueudwlq6aaw
0mkn91ruStIWzP9bDfGVBQMgz0SOkJjkXZuDpCUwUhxDmi4Eoono49B9kgd/bZpya9bWICU1K5+b
Cgz7Tm6F/Ei9r7k/bVDoW1bQGeVa1Y92sQ1B7vJ6f83c6WeAV8YhYzRAq3vWqryFaRse8hmic6tP
n/Sl65DPdhbbznEOZpDA2PFtVOicKOE26AlZSV78Pxd+9xskiu0VZHc91K81r08PNRkcSntD30kX
IN/3Drnxkw0ga/yUwuW93twrnOLdW/MOVPHxDhps4xURrMm5ORhhrs372A2/KV2m7tc7TCd40R0X
Svfauaj9Y4aJ5UF+S+9XD6k9qwc0Gvt522ThbTvoCjCPpR9aXms5UmL/mud15YxwQJjspCX0cXpg
CMPUZWkI+oi0kwnHem0+SwW7mqlg6tsBCbaTtOCxs4bTlFtMS6p97gwYH7kLuPJfr2sX6dkPwQp7
uQFcYQGkrG1vju9cfQEwGoVdL/I2dG9LtywtSZJrXsHqz9IjWfrs7H2nGsCspI9OoNBHSn0J1rf1
XRO9RqV8rrzh5DXmVlrC9RBsBY7KW9uwQSB9IRP25ohC93l9w9e2LHmSDJZWqPb9oQGkdwyd6CBl
pjR2qbEe/7EJSlqemsSux0j6Gv1QLskPeddmW1a2/VfXg60cG/ypeQ7gym1S4DFFCsitt0E4Lx8O
3YNoGuhMVCf9gA8F+/SMC+SJD7aOMajzkM/tk8PYgPnhrc6KxawWeGwnTzmglKHubqwFqzqP5VM+
uN3BNGeGEo2u7tSgYO2mR2BmwwbvQXgHU77YRZrzUO+CqHxwMC9eH7xcVZLX12lNS+baTD4cUgxp
e+qxH5TGKEG9dNcS0xPoS2YM50nuvpykAM84gVmh2fU+tPqtvCWw2smV6LvcwTW+5BYiSjJvmXAN
3kOq+2oLlyLkhnWxkp5ZB4caEi/4hjHRX6MeuDsyJnu5xxLIY4+X4QlCucyRp/RHPukXLzaygzqP
N4lZIlDmdSfpZDR67RbObol67i4sgusXwGh/QcrPznJCefISo6dvFzaMHQ2/5sF7xCzOvWKW/cR+
9vE8O+TSItbOQNVU58xx6+/T21Hb9RPE+/UulplDT5osn5nMzaydb0EXElIJvIAv4JINRuIe8qNS
hb01KCcGuiijZu2vOmYy2AKvWx0n1zlPAHPYzz1Cj0SjOLK3GY5h19HVdRYVaUHBnpuuXTthuNT3
tZEYBzm//C7fjsZzqz/MRt4eVNN4kqe6PlqJ5V33MzamaDMWBUr/UMj/mqCtHYci335JXwd2TE9L
HGmYPoDx32uZncPOb/PhDkF28wQ0rboIa2eIuupCW/hThll2fb7yJNY+Zn0wfKB/p9AzzcmrdxYE
aWQxHAOHk4KXwKUH36EQuC+5ZfJkpFkHKmuPFvBgv8A35O/OXCqsPfr6JK8Neunv15uwlkpMqvz/
T8VYbYS9dLd29fJjJHkdi69piV0z5wjbDwa0CDPIQFfp7JOKx6JUkcteh1wSxWGTV+0aZV/7L1j9
9UMpv/PdKON6bJm7W2ABt2wIYo/Bh17Gr2yOsHQtr8lcIAezDSbzG1orrCeHfXIqmjBU91L9GvWX
L2gEGKQL0us4TlqqjOjWYM2b5owtBw2lSA2Y2DIIk7+zBleUpKTfjWWvv76cR5g4d2OBrltPvAGe
frDZpZq36PUWbEL9cOWHmPVFd3X1LMMyGdRJTILrqZdhoSTZCELzOoAAslaWKmtSYmuwPsY1b73G
h2Oj/LVDqIM+jD5TOs4OIEB+krS8edzxhGn8Un798XOpFZtIGdR3w0h5hNeWN38PINqfpblGKOkC
ml6eQdh1SG5IS/nnqBx97aoA5TQnt0x3H6kgAUyRdQr3gRMiBA8pXQvWOaAUSLDWk+Tg/xy0Oj9f
f/3Skq9kj/WduY5nro1Zcj0979g/+fu9k9i1lkQ/puWg61nf1fp4gY9HKRobG639os1IzUq/so4e
5Nh/ylurSOl1nC3RNZDnsSYlJsf961nfTWektlT8cKl/yvtw1g9XCpYOH6O5ugth9C2vOB7O7FVU
83WuKi+8BCylQM6ERsTkfVlmW4M1b87wBIV+R52qNYheK0l3Kydfq74rkahvBiCE2IK/tmh5WeQ9
WV+W9aX617z1MHnvpN4/5f2vp/LnfCH3FzFov3Hn4tDGsHYZC8uHaw2uM9k1/W6t4p+qf8i7zieW
016vIOf5UOd6hSHxbjVl+KN2XriVrkHmoBJbv9HSh6xJia0DsrXyh7wPSann9wgG9D+1GkmEpLAh
8vFysvfO8Faa8DUquZKeWcpmWp1V2UH3iue1ewdMBW18TSvzQiOXtPT8jIUCVpSszHKvS0d+YLXz
VroHVv+RZG1QBv6LrnbtNGyVNQTpXYpyhoSJ+Nvun7rbtSk4Mulf66zNYM370FwkKaVj0KQsWbgw
vQZ1Nnedo6fzVua/CQADlouS8SVoh+hwfePlpqzBtVtd03K7/jUpBeurK8mAhZS/um9JfziD5M1Z
AnZCS3iN1s7+OrC+lsvzWY9s8Cph8padLRZGjGWF5N3Mca0mx0ogA4M1KbEP9aQTXfPe/XEp+XDI
4FXKfjbuQAU+1lApcA2QGqyUGxpIjuXDVeKI1z5L1+VnSZad5M6USZ9np1l1Nk3mWCd52dcnen33
3y1mvhsqrFUlJo83KnpW9K6VrotcuYPoiRFHyKToaGUPs1eyHYOaizbdyyt6XaeUFjDOetx8kRf5
r1WtWg32WGezddKwOZjn2TlBIhiWOKQ1CeqG3crNmvatQEH/LLQ25aI77MwWBmR0yOvKh6VrwdHU
/RvhbFtsAEQq2jVyV+W51BlUJr0qXsoYnonwyfXlAc8tojvtdT3zw+2Xm/ruEV2nrte7LnMWiV5f
84jNydkzp73cZbnsGsgPWJNyYz/kXWd1UvKRzLnWlOL1L+lhqG9trPU22BhiFRfk/ltXxOPRQAhw
r8OYJQn1DAHS4ozPJKWWzt6Z4SDTs5R6HjBPPUnwbqqD50jLjtpyDjWps7syqNuN1Jq7bDwpc2nu
1D4DpDcMxaaJeNUl8DLX3NoeAE8NTNFtmrgHNQqtfI9kEIbLzOz3rEqCGp6cc6MHzQOcLPaaEY2F
eJ45uBfF6m3qjy8Lov1TgAzsJ/g39Q7VuBFVDpKSlyF4lCVsT9QjKhCxXaWfYs9BWdDs7qYYLQQH
2MJBZ2//6Fn+/JhWzU/4jqfe1Mq3MTdx1Ur9b3nJkLzGB/7iBypI8ax56b3Z+u6xWs/Orh+w4aC1
qOMMwyZo6vpzPYPpZUpevupqam9R1AFeFSHbpRaLLYDJUvKcWxX6Taq6q5AIRhmqBMeNEWN1Py4l
LCVhJjDgKBAm2rEp7PJ+npLqXmISZEXhoHuW5wgLswhvFXGwKyvkh/xp+GqyeXZs1UXKL1MrAzsS
lDh2ywLwxvWZucVFjOq1CuHT8DESVVEw3LVZASbIawfmw03hXkBqsL3msdjeovo19VP0OCwBRJfo
0VeTb8hqKmfJKjNMutFdRJWrQPjMsNitcYLHBjXsR5Wd0MdU0bTtNI4BMwgKYtsDWpXa3MscS1E8
ZDfTMHT3WtJ5D/MS1BmwPZu2BbuaGmtBqGfpVisdXNEGdmfMCbO5cdTRhfF/T0k0319ToDlQ/nVo
c+vxVWR5D6jMRNsqbDfonhp7R7PM3TQ1ORpvgOkLQzMvtgPUGVirttNtPWk3WMEjg4EDeOmF5W0F
1e62WYI1Sfs8JgVrqAPSRjbctFK/5LOZGlvNNLSLBMUU/Cez6CtlO3mw3L0wZbEZUYOX3gcw6tpj
/zUZ8i8GW+ngwqH7826Z8JlBJoJWKCpUYvr5N9udn8M80b9OTQJaAUGcl2DMgF2jg/Uwa+wlW1Ni
3VRu3l/0Pm5PaRoX9zwCDcp/q35qRoXGlaXmnWr0LzWqQXdulDwMdtVAfVXqT3HPxpGD2ONeklLA
Vugr8uv5vh43PcYdm2mpHmsppnwxWK7lOHawyXIUaLf0Gbt3B1v5NyedzRs5Vd2Y2r3jhSfIYTh1
ZsiiHfjgVLv1F7RB8icM5+R63tqY24ema/e5iqzN1sdiuQ+yZ4wKZxbti4a5sm3eQLRoPsE97+9Z
Oj5LCqPd9hOmdZChshGxpqWG5DlG+fGgxH1RXfS4cA0EqA3thxWLJarAoLtFP62/rQeWlcsUtRMp
cFCyOCODmYBm41boptIeEdvUtpKU25Ol6vKpcsCELffHHkeALtUy0IuP9vjn+nfSJPePdlHDOVvu
H6rTIPKyycOfnjYzDibKKRKVoApmGO5rWlrb2CIh+S5TiqWkg9yxGx4AzoDAC4YNuC4sFcqKTkmv
v9R1EJ56ewjQeA+rb2V5kPJ4COtDqqPaVM2Kw4K14uIWznrguQmi4LZbgiFB98Q1/OO7gr5PsZN5
C3w73kNhiG/KMcPDcAkkJnkms2wsG2wU1WItavAb/JeKcsi19np0N2IO+L8ckroD+ApVO348TdsV
iNw+jfelymrg9sOvk9pykako9eY2bRceBduOptXCgEWR8i5aghyBiTtJTr6PYmHkD5DX1ZjF9aW4
VFEu36yVJIaD3g0fvo59ZA6OXVZVwrLy8MSYFOXivFlA8VGWktIPh0pSLtyiOnpyEAK/HipXe3dE
ppv7rgSg8bFg+VVTGUN2fJoL+0uKPSnIpdlNb9qpSm/cMQJwoqG82WXsM6rsVuyTItSe1TIcbl29
/pGHmvo82IX6rIf1fUcHe8/eNEwXRAf5+vUG+l9O3eo3NtCSNzfjVGzmlHcpagZvUaV8ho8cPEih
WQZ3fhHbj1IGUnifQqj7lC81x/otGTTzRfOj4lVLzlKFb072rDYN9Mv7sE6n2z7Q0rtxCRD304eN
mdRE7Wbe0GeDxluSUgeiKRs5vvtbTQbcS13WLmEupW+ZV6OjrRntVpJG3wwnA9fUXWlaKOJvbKvr
P2FjhXSRNer7CELlW9Nji6DC1zsu/Mo3oGDlzs588zRimflY2uMLEJruq1V+n93G/WwpbnvJygjp
JFvvvjYzQArVsfJHRHTQ0g37P4Fjt1+BbOm7OcZF3G78Fw3wGRq27QDek1gctvsZa1j4wv/Jghb5
V+GHPN1yQMVm8205ePUev7YShTmneMkUy740aTehud0XLzqM6U9Yv2+kUAHG9gIC4zNMXvVOsmy/
YX/BHcqjJEfUJM6aNyVbSdaxaz7O7NJJSs7YDeqditabDiP6JphmcAmFFRo3NVox0KJrHxU2O79j
0T3udmDxkPVEWnZf+YNzkZK+9b29qQ0W7Q63k9mn50EwJnrr1arfwvGJLpJ0ItUGphD1N5K0MSLC
B1L3byU5K9N3l2/+vaSmPnukv84fjRh8jz8GpzAalKc0a9W7yIdGHPrYVQ159QjQZ4/sRP9Ueu1r
ErfqDWCF4UnXW16VGFX5KnFvpYLko4t4KJU6u5csCUxUjiIbAkPd6RiuFrjHZnbwJNVj6GiPufnU
NMXB7dwKw8J6j4x5eWNPTnETdZDlFrHg8kZRCZqucpGZVadd7PWIjttR8xBqDlbgk/WCQlj6VbUq
b49uZnmSJBwdIPV68VaaI5KURg+WYKmm9ZO/QdMPVE0+4q6stgDFq/QrKOrsCB3fOejsfXy1LeMm
dxXr2Qwz565MLAAWS7V2Un9PoCXPfNq0O4Z1Gm5ExNwlmLXU37KC14Df/U/eWkViltL+rnpdO/7T
8XoLAKaz44d6nJv7UamASxcu0neguky+RL9z1X81x8F+a5wRfaBcL26z0LBRNq5SEHHD/Lmv3Cep
OhrpbR0Z3pe6ydWdW8fWXVp6GLDUNWop6MK+Qkf6qSB+tY+LrQts6FYteancMf7eaQDELMNtHjyz
Cy6K7STHKA3VZ1RV6o2c3pm/qKXX/OzYNwJGZMboME7GiTXbEtXd0nrybDTHed0dhC21fJNkdYEy
LhpVtyV96q1dhrve1+NLjTj5XwXXOlJcrrnwSAA/I+O/U+dAjXdSHoJ7vJWzxY5Lpl1BJ6wc83xN
SrHuacl44NWOrjUDTX+yzMQ6qvYAd3s9heWYNzbw8osTWso+1QodW6rBOVngfc943TS3mmE6BzvJ
pscJH5dd36rNK2+jCvTHdb4xdn5Cm0f503gv7pAwJB0L6/D0bLeF+RNOImKRJv08rY+XNkscSCrB
vK+rqr6P9bY+mUY1XCK3tXD39UtsCToHfSzAqnR8MDP1Elksv/e/xsH4mkSm8lsBaXm9UJZrSMUV
1q8pHb6HiuJ80ewmQ+1Ym59DG21whijBAxRq95gtouKq4qc3fRpbR5YD0gcXKhAY58Zi/YyOzPbn
8Csd8DfIh8ovPcAHGXQSI2wG4Ungmr8zlJH1rn8JsOZo2k99B2YZneLmxWuZE3Z9pT2A2+iA5+Cw
BO/K2bG45vsnXTfwoBqdRdJATXGL07rsRmKOU7MFiATCXZcg64J/zSfNGbyXPPW+aFOs3Jm953EP
kO+tw7S+SLIzUJ7Lnbg763GPMJXGuOzclUDdisb1XgMI6ZtqCNW7vir916iev+pWoN9Lal4Q4I5u
PUhVT3NuIs3yHyUV9sGxTcv0k1no/qs/s5dYWM1zaTjOq38c/cz5GvOpPLaj2h6ddgi+FfqxHmr7
WwkiC8ucqj4NwVB8weZu21uR+4l55C0mD8V97SuI5weQN7o+1DbXvKUgKthxxll3YbKMR8SOJl4i
hNeMyPgtdocWYmqhE3Sva4XGqI1dZXfWYcBS8L5bAhrGtGvwRt5JUgrYsC3umxm3LSyrbwA7ceWg
q0A3YDi6Ye2uuDeWwEaK98ZVjLvcqeZPrAJ86cpo+jZFC9Cjhc+BDhSSe6n+JZ6H6dtYR9Z2XPKj
Jf+/67tILq31fdfnPMDTtk3gIvj2n/Ov+f92/v+uL9fVqwHmtmfuzdyKtwMT9qdymOon3TH1o73k
IZdRP0lBzuT3midVEIpsnsol78OxfDmRs1K8Y6zzTZTAWtiWXtWoB1pG9leein20l5uHtZoUjrHn
beoavkFQPihZa0GYhPM1avUQ7B3e9V2Pjs0uG7XiQYLR5HkV/Zu+0Zpqr4eJehtUEPHopCSBQrt6
2y6BJG1DgXR/TWfVrme6htbjf0olf03KEZKHtt1NHgFoW7OuZ1rTKZ3ePLoPJbfre4/9B4pk3tcE
PhONqszPng+XVB+dT5Pde98NBOhYLfSGB8t1MRxN0FspUjVi9xU2McTjc1MqB0P35s8oMgzHjrOK
4OkbtKyzXCPMgPP1VWvd4YTt3fudxkbXcm7MKx507toruBEL1wHDOOhNO170OkSzezHcEUedq7mO
FRaQc5l8SYEEPVrdexeQFUz03jmbqVkirtP6T5mTKE8IRHc7/eRhI5bMM5ouBtoxiJA75oYhCLyY
eKyPSpX1RyZ/yOIbfyqz/YbEyPA5inGCT7q2f4iaXjupcZud/TE178NAxxNDKee3NEz/ADrM/nBw
iB38RTFN1LGw/n3CT+ZojF1wXxVN81QsgaEyPAwL5BKXCoa+UJEaIBtWW95rKbx4JJPV/eAV3b3U
l2oYPO0xjZwwQEOcJlk82YHM4yXbJ08BYh34qjXpI6JDGERYGKMZnToe8EGr762gS44V1Jq7JINU
YYzmfOu4IIthx9s3TjZE5wIp4xvPjKwzyx7FxZvm4ZJV43hW1Ki8yYwCYx+/j26TxkfiaXDc26Sc
8HqtWSSJusQ/xG2r4sCg1gfXK0aIroguIwDVP7I/Ue7T2OmefNSe0A0GO0iPAxqo6vvnucPqB3Pn
8SWykEfuzE3fhSxKBYX62rAHvQ1H1XgbXRctb3RPP+M902+qaBrvfHyokKDO0101hRFKWOjH8W2C
8OGn84+kcfc+fmRf2L1u0LWJFq79HD2DJf0T2er8Q0mMHyz8Qi+3AhbKA1c/ZC0fZ38wj/1yBjfG
vwMcWInFw8iEyp4Q6QRi8qMAl6h35ncPrAFTwGy4QRt1fKwxUl/U+GdE1+o7z5o6pJB5A5gZlaes
0RCSQbxvvI9Ra2FQPp5yU4lefMVz7h0NNq0YwYdmD+XO8odTnw7TF9Nm7qRpwYtb8KZoU14gG6CO
XyIAgPugHPqTHKXHybk2Bu2SO9qwYy2xuMAIipmqLshgy8OQw2831yxzQhBRqkjsXaa9lEjmx5K1
+piJPiEXWM8jeVXlwkNjA2+b4Rh4b5UtVo6t0r11GFheRl/NkK/glmTobbNuOcD0WJIo2nn7qS3w
uVySujlBWjKt4ixJP621DezEeIPJAyQ522FSsAR6HuL3VJpTeTN6SYWDBTEJ1joSkzycxqnd6ECU
hhw01v9w3IxgVAlB/b/OLcl3l3bwETgzEtq8y1sPkeuPUTlfsvRLM4XhC32uvylixzrrPtyKPjee
Vc/xj8YQKts55zE7XhE/2lVxkpQcZBrec9tl3p1lKSeki+Z7r2ugFLZ5+7kfnWpjDE7wvQ2UFwhF
3i9T0w65S3eADvg20HI9ogKivF0W/2Ex4wF1kPhHFdUxn52m/bLY3W8TqyvvWOe+URFxv4MoUN3l
WhUekDOdN4mpVndrgZQywPqrnoklT9E6W7V7AyKDc/NyBjlEKq7J3h6djTPU7Fn+fZEPp1bGBL6Q
7r+lYFQRzFwusp5Akumgntj8ii87d1Cc224MMCDCOhTHF6UPoZDozqOJkuNjai+9r1aAMDBD95oH
0xdLpdQ9OSwV3DkqxiWxitT/Nbnk4dQ93EVLIHlAMLU9vmjsgiyla4HUk7yqVrODOeAKIMnWNvJ9
hCzMrosnlver+kcEccEr1PqrFkzQ3/pyenNKJu311PjP+Zz3O6Bi/ZPexahhOmP24BqIqsSIuN1N
Vj+cClC1KDhGYPaxrTpbqYcmyNKLD44a3eepWh0y5rqPKlq7rBiwep1atcLCepG98uvCLWve7ufE
RgHFmk3zG56iX/wmtX+Wln9RWcgMUMKB15TUCUPp16JsbeT7WGRgQ6P7M07erZ/nxU+jib8rJqvU
9JYA6EENWVaPG5aJ1IKFpGc2Z8OrXw8NmuZMIKR0dMLyJsygAkppjoXnrd/PzUZK4zTM8LxEU05K
p9ZO72vF/JYsZ2LHI39I6+pZymLTZc0JoSXG5NFD2arKfYyTEPHAmqMHiUmgZsHXWVer85olMdxQ
w12Mj8/1qLVUdTLnGLMRtZE8pwmRm3QbeKeIg27Xeut11CG7a8zCvvizTt05xpUKJtLzmHglW0Q+
mydaqt14bqfdqPCo4KxH2jGdkYqRAglGF9WgrbLUqRVlqg7rMZqv/CznEmW7v0/zrorlxHDI5OTr
2XpsOra9M5W763ml2E9jLvGu5mwryhY7LHNn2B5EsOX0ylBDEYTB+u5AKbheUn5gmKn+wTPNt2ue
Ib9gvfjkJTRB3+nUcxO2u3/8T2vtv86r/coCdBuuv2G5CxJ792OXH3f9TVJyvWhXZg8xwq5QxY9W
66o3xVJNKvhmzTKPRKVEgkluv0RNt0O6YfjhsSN0p3TDgdEGdmpjc9ckUbWtMbAIIqhmQZN/t4pm
QkMPTGOvnu3Qn4+O1/0GljvtUoQV1ehnrydYR5o2fhQe+mDe0J3DtP1VZ753YMx04yJhGlV6tNPs
aZGy9X7aChbZcbdRajpyhGZN5PBdjzXGBncrt07emGeeIOG9mk3vbXpeO3Q9ppfarwAXd69aMHIy
aH4oYif3vdrcOjH8ywrUEws6+5TVrcLUv4fFcKuw6zkVWCJOSDCUy4ZfobDpkMD3PcEjZprqJTeR
oj3VbaL8H1vn0eQqE23ZX0QEJnFTgbzK3fI1IeqWwfsEEn59L3Rf9/cGPVGoVB5BcvKcvde+1zO2
vA15RvdtdBbUIsTLrS9NasQmVeQ3/14zCHHZLPVUHv/7rphOXlh2IJfITdXur5/Ag/YpFxxXrRyx
ci6PffvYF2K6nyiEpNvBQq/Ykk8LkhHgZRl/SPysNYSskJBD7EE7uJAdpNoorKbCR29oF7ejoUgA
Wx/mInroJnz8ZX1248lG9c9DTbc4wGOmdmYNa+z6WgWBYb+QskbD9P++NiwUEiBNzX1Lil7t2dFd
uT6Ao/Abt72XDrimQsLFUdQw98v6kBZWc/Bmd95cP2QFse4zaBQYhvp/L/33eu+I19SW1un6kqe1
JlwytRAX2tfb62vXB8uMTMZEMBuvX/K/PgExz5r7f7/4+rJt1sx357o6Xn/x9bUomTaOL61Qzh0T
6/WPvH4yzfXqbDsACNeXbNrqt66rhVOcZA91s60xBN9Lw0gfmJn/qrSNjpNh3QAiLy6KsKr764O3
wPoHa2Xv/nutmMeKEDfI/LmuZRqWxsgi83o45XZu39Pst/9975A626WOSD9KZE+KlsemLSrIGFrs
xtv/+5iEpHbX1YUI0Pny+aSxzfNaPGe9d7f4VAfj0jIragdx7/u5dmen53j9wEqz/3lQdvc+0LU8
zaJYt4X4fUj/Q5jx39epHMpRsbD0Xn+Qq9cO2RXpPYF3w21Tz+G/M2pp0hitsdxARe7v6q6MHwRN
sgczqx+bKFbn65ddHyjJzA2xQM3h+uH1aw0o66Hdohy/ftf1NRwVBZaE/IY9nAp8Pfbvi8ry7+Fy
LyfLGj7iqIMSsr5uuuVIklS2iTIP5//1yyBgHpncJzfXr6Dyu9dTwzqnC+dfPafyoMW+c49Z1L0n
QazdGolHloFa3PvrJwwJ3FNvGM5cP7x+AmCKuG0LCkaSNzTIsYlklGxZwZiy/uajffnvaxN6p4SZ
9e6+MNts580oJsBZJg8NboiQeJZ8a7mQ0QJXttHO8i3I4fBbHkA9pw9C9nhDrZz+gaIf6lkFoUJr
lsn1gdplIS2LNE9zUVQbTUwcnkZYSLSS+iLAw//zbP0Qvt5rJcnyI1vDR3+3RqtEhEOfrs+Iay6Z
X5/k6hIaVgnj9dn1YboKJdcHNrUIJ68vgq4d9r7JxFtlAF/q+Sn5J7xadd46ZXf3ppsLbRbJLnY1
Pvz3QI2M1eH6cXl1PYyifBWr8WhYnTTd+ieQTYTzyLn6j+wWsBs0SJoCcHdP1wezlWoh4Khb+Rv/
76lZ+F9pbsLA6Cuwj9dPj+OCQ/T6NAM7A/I/zxhzAM5naAdl798R82YiSHI4I5nnMEK8HsV/nwb2
cl67MnvYJ8Qd4DDDviC22mxpWOyGn3kQ3xG0iKJu94r4r9A2HmNyHU/1ML65HNZzShzYThriI5mF
v1Wrqjbnx9T+mRWn3F7/3/+O9vXZ9R1ghpVsRcyx0khJO+uDGXZ5LA6SoLaTY9XN0WGTkLdZt9H0
YT8J57ngv7ZthUMfU4fOO8wpYHTU5B5A+kWzw6zDxLya0qpVce2ub9b1WQm0YduCBeG+OxqnHrJF
3DoMuqwGEl9eqMv/OjBYlDlujt+DUHSNQNPKiH4/Dbc2sb9EmWhby77UU6dOfeJM/x4skapTZK5H
rpw/SsNsT1h+25NftUDHr08rzx+N7fXpNXr1+uz6kLtRi9rJh4axaufrNY6lsVoMOhQd/98Tq/Hd
6piWgABWj+j6b14frv/wfx8OpQVZxiA3M1o9TMuqUbwejvrqOb0+lQsNr6p05/C/d+Z6nv734fWZ
b0zEW2HgZfGu4QTyYK2yv/8e7EEk+0HY53zV3l/Pg+tDun44MeLYLWl/ub7URDbhDrFHNXKNNRiv
iQaONvL+jnX9pzD6jvRRq8IDtrrG/j11B3M65kC+MMlzTFc+RCuIMbg+XD/MUijERqr9dpSU05lg
SLlZenckFUXL1Nn16tAipkvWat7EJdG6CfnUoe617GJMPdrT+/n2C/VkNCtYl3qE3NiawDms9DOj
861ZjvhG85uybpMNjDIGpUuTXBy0MDdxNATM2/vNNJe3pcEtovJbO/ShrJ71VgYsGQ0jdDqLTTsc
wQ2sW9tFf8B9bx6WiQQhxyOT1n2Vnax2giEMKvZhJIulj3epJIhSVBttLJmPIBMMueGyaGR3wjSc
YDZmbRtpkliY0dzB/gdPtzxbojhWTUP/jkiitBfv7dSSWTgXO/BL6dbG6FfL4ZLEnb7h5ogzOanr
sMeQkQwXwK/oSTJGuprO6DXOaKrgpQqAsqW7qV0zoqWFCpcWBcPpYGnMiXxjrw8bEBW9R69xVL+9
y4HxRp+oFL5/Gf1LPOdZkBKwFVWZDteUiNLUoF096oBvrQw6PqGZ7fibRTiydZRUgVpsbx/ButEa
eZBmwkGAQ5cKhyMtErzi/STQxUwvvre2LgmCpB7rv11u3evaYhiwY1znWOV7S5sxAmvo/YdJ21NR
LAHzxw+K52Trzfj3G83JYRMh0/EWak+BN8cDj4Z8k388rvz5kHsPCgTSgYmnfkFMS3qGRwKDXvFG
N7h08cwPMcBgL/Z0srYGAXMK11Oi/cqIbJlO3axnkJk58qZIlh+bTwZVz42yZZOtudFtbQ5fbQkd
yeQSDYxpJKxpnpg3Ji6JOXomQhqilzrvScB18Inh4A4L2gmWwBS+5HoROHJFisBa3ihTvkbcL0Io
rxtymckHLRnhePwup/VTmBDLGKDKmSF62TdDq+3KuI8eZojrS+v9bQpS9WI9/pxHbSc9NoKTMYZr
ATg6VnJGK7ez/eRbg8O6qRXZxIZa3vyWhgUNSEP7cYlIhGtkpUfLoJPnZ/oDxAUvsOYijJLxaTa8
HUG4yEcSpFia0Jm2skPS8q+8NYbd0qohnJOi2WneS6JV1cbOymjbFRX9mbHa2Y5WX5aEHzhJOoOp
YdzFKpOgKefjoH+y808Cf3bH7dA99jlRrR15XfTzt47fvBtyBM8CIMmzCD2W4wuKXAvYUZYEpHiW
G6pBI1jgr258AlM3clblJnOTgy00fTOC7HIy8QJIrBWIJMF8FdRHrR5WGekrHsRQ3RgOhhXbfG5+
jf3xM4rbDqhT/Z0tb4uZA18rki/EuWXYm89EKD6P6CWZukBLnc4+yNR1tiHV4IX02tQ8uLTMEAE7
kflL+waEifOeTfZtrRjaF/5FmHxZaUw3lk71z5qebUdSh2XTX6JlIEC2mvfE8zqky1bJYf5Lcjb9
6qe8Gj6MgUB5Xc73IqPyH5YV11vTCCQanUGfYIWugEwOaIYBG8acE0FXDwDBss+Rg7TpGkKBNUs7
NooiKxFGG8g9x14PC5eGP5ECZ6vZdaUdPZBtKLeMdrJAte6zo8rQqgYWAg0MbVG8kXFfhIbPwLvv
ZLrp+/IVvSgmR8keWuUpeUmoN52OIOE1JxZltNr2WvECzP8BdJq36V9HBwJdm+b47qejl5rftZZ/
l6n51bcWYYEdZH6dPRQd7n01DfPOKxkWpAZadq9AR5TM8ZtBF1SVwP6muX7Us/a2XRtV1bwOYn+s
3iV6YeIPTpDK9qPYwL3rtkpzVrtzczcm2SatHbolq1C3jdWxNrgplGiEHOB9sF5YNZ04yIxjV6Z3
LkKMTVPUt2Ve/5aWe2xb57NP2XgpcZ94RRkKvTggVKEfFEnyWqYIX703nSRpZjGo6rBFgb4drAwi
zzTmoaORRm9qct5odqXCyNK+PMhGSTQiRE+trSBUypSus59V90TMG2PoUuzpAuzthU5mUj1XSt8J
Ur13XuKgH0azktqcZlr95ut1dhqDOPFWhtif0UqgjRcv8yKLEP7MU9ItX7VyXs16fhidwCyddufE
6mYBzZk7kOd68icNx7mpwVh7dQ9nsDaZqIn+mEcRMm1nP6Va6KVk3b/PafPhx8WT0wwX5aBp1KeX
RBaHHg1OrjgnMtnvQLKBphkvCeBABG2A0brCDvOGHbjWhVbH9QlV3i4ObV9PNHFnmHHwoYEGkF0R
2x+zVB9kU5cbt9Ceew+QjUzN977MvyZwelar3vGX/SDbRRdr7ZcxPQ6ifJqxkQeFXv9pBuDlKRym
MUdRzfF4FISI7WvGAGj+LHpH/bJnAAlMrT/Gw/BAphEZgh798Um6P73oQVNwhyVjm6j3SoD8BaC8
0cRE5KVegW0qLqasHnLQPBtjmeyt8P29cvzje9kD6IM2dKyVLeHt54jlZ+QRCTmapLGfCcWob/EN
I+FzwaabXJFNRGeHrrC0v/RSXnJ9ehv4o9j6vaaIMCB9Fi9+p51Z+R4RlzWbYXA59PGtQTJ9bZt7
mU0HVUe7/tBP1a7nsLBIsPNndqg2zPZS6v8JFLDb3KZ0qQ6SPDW9J1hM+Ze8hvU5WDnzlGo3pVy9
kxf9FAURyjn6tEp1r84gL6Yv7wevCMhzeGhk/GGX7BuxkBHdMBXvLp56+KT1GDCaIeVBEP25cG4w
EQAbX1E2dMZERaO2nqUjMB72gn3G0We3XJe3RI921AGpTq+Ky2V4dSRN5aXw1AYOz12RqX7TuhAB
dYHgyCrjp9opfhqpuk0piyls/YHESEyHXaIfR93/41oUkXMCObuKx7PVU2U3Q/QxSK67ZTB3DjBv
tx9vLLp3kFPyEMSdoxVMQ9sIlCjaKZC7rzAIETrFtNAseofdaHGQXQ4jkScLC7pRhoPp+hj+PW8z
ZlMZlo99CSNqzDV9Z1owG/ou/UMAvIxg23ODo5J88L91NQwXAxAZuzH74EXySRMz2E1/+BAS0vis
peheho+u93fxCFK0T8ko9nM/LGgRdAw4CoTxYaVrXDwUYa3IgjamIzDoeknHOj+Uy+gdCZl8dVPg
PdzBh7H5NiS18TxxedbwdbL0IrSahLkJhmLG6dKmfwyWnxB3Eqom8nuWtL3Eaf1LyGiyEcbAWMl6
jnqPoJLqrwG5zls6XBIGiWBR6pHPWd0McXt2KBZjWd2OPkND8kVAXd1gIHqh1n7xGFoEdrxmRZjq
a7bZAeTeqG49n1uNM4e5N6wJg9zNHQKksh6Oavuamy1XxxQ43aLf2WOpKMaLfCM8ajCnQLcRp78j
/Wx5tuuVkGUreG9qerbraWuYtqKwIjQjdWE7OMO9NqnmmGr5vRVTkJNJW5l2tbfoTLXtMlHQJuMe
k7bVO2VIQ+jZSeK/8K1gp+Zo9hKj5QrgpNF+afp9pnV+jBxLkQwsmVbelg0YMxD3YlOgtj0sdtyF
PURMf8qCbLFvusFHmzr82NqJqOVLSjBrRRMa4CPau7zZYmW8z0YhdnrVvgNZOA3VAvG5XhHNH60g
uFr5Bmb9OnluhEslhAbKo0mwafWYurNOwUwiQa+8PaIlm2hIdwoyB3OPM+MKsT+zAQTkOM1ktjvm
Tljzk6k7lzbjCkw4wrkgVIKp5I/tRmNYSIjD5TYxnH3qqI9FnVDOPBcoUjfkgrTb0uA4ESV+ixMD
2cjCft3BqyTntQVvv2qQ+VZtWwA95M3sz5qxcwg82vi29ihqsRsB3K6LVL2Bg4oVakZAvV/pcqR/
5CxsmnUGHfg+JtZf09HmXWSOwJKxkEI0ZHtaFODtqAhtn7O/1vAOUJgQm5jgX6HGl2kCIym3fi1H
VhtH0e63oSaxbtJCtMELmvpD6ukmVDk3zEk53Wg+Z4lrm580XH7IUG7OY87U2mRwPxNVlJvGH4B9
ZYhUBgOlZYR6XtvrN2xTesShaTLY9/K9sOHSGkodXGP0qAOyJgA110NPkW+Z0YKjlmct5WyrO7Hp
i+Y5KyrsSM4JMGa41NTPk/RJ9aVJsXGKZD+ROA61c7l1kLA34ns2/K+mXLIQIVvDaTo8uNX07vbT
FyTRwzLPgWMaH7VKbWjJE4hezBeR6mz4JFMVMAfRG/E45u7D0HvYMrLyZvQGBiitziDbf89sSaJ9
aT1F8s8gdFDdMERJECNxR3ejUCXVTWGLizAcLt1YkufEHKPT3buGXcdYV1OYpPo9gSPP5kgqpj9U
uziZ/ySRPaIFdB8YqBDgkkUwm5c3z//jORoiEXNl8ZVSBVJmFNgUmODr4jAz63CGYkvM+WbsBuYN
yV5rqpuqeAab5zPsjA6ck0HXJNZWZQY7sdHgS8202mqmYwXeqY8BdtL0Q7tANrg/oDmp3O3U6m9a
UTBqGcx9pGDuqYgwvAIMWusOQTzKr6RFem9bR+qLviooMCZ3Y1NVsvua7vT8SCVtQx0uSKlK/cCo
R4dfQx5C4WtBhDa3ai0j8Lzse3aTt4Q55TwPZaCNsAEz35yP7vxai7TYRua+EAykK3yoeFDjrUMO
TC2Gt7yK1w41O/8o413znS7ghsCspDPotJJXp+0zTKSzkz8rxd3bJtV710yUHKMjGRP2jIcTQqJ9
14eh/N1EZGTkSXMr42RnESSy82d1bnLzb6Fh2E0yyO8rb6iVXyiSnhmI1zsNjcqm5Yrf+prL3tDn
Upqm/raadz4U4Hmm3Y6eqw2jPIbOVmMLbHEiFEy1sh7vXxHRC0nT7zoqLrqrATXPGpKFIpvRU9of
EgAbG0RL7qarze/JAjtVPBuOW+3j2vhwDe3gLor+iY+ax2q+6xrUKbzub3gzn1TU0641k9sF5DBk
3zwPSIOFQrDcdQkRrveKuymXIobD6hNJDNLv8Zd8y9vIJ2I5ZY0yCDovR/fFN9R57oCRwJkjS97q
7sZOfFa8WSBRHtLcN/faGrmcNPOlsHWo72k17NKUfZpO7d800wvXKDIQRPXrcuhsu3je831MwYcY
8G1yJFboOTdMLSQBa/+CkTTaTG2EeujbV6+tZ73S235yy4FqE2GqvaA4I7oa68S5yH22qSxRkUXB
y7WJyJZeb9shr3nXHfOjNdBSlWgmaNj+qTl4m2qyHrQip2UorLeRuaURT2NI+s/KU/HjS2KLp3hx
DkZBgS5iQvlYnagAIO2xh/VM2K3tYCE0hiRMw+reT+KH5oeFN2LyM+GsVMn4UAh2ak6HnyabiEUR
+lvSEdQwmzV5UNMTANJih4brPnPHC2MFjH5acSuKWIZsAi/TSm6drUfjM668T3foX3qdEzO3X8i+
eDSdKhQxOYVEAEMBJ0h2PvUdVwu2LhTih97S3wZp/9Xckb4ySrfeIrsu02nGZNz/3SW1cEyMx3a4
zVs44CwAyOBWeLPxHq2bV0+LLwukQpDal9x0Fhp3/VfTql3rai8FkcQbN7GmYKopvHUbNUPE2UIV
M1S1j1Vc6BtbFKc6kn8rgYUiGRaglMifuuHRLcTZKp0+MLWBmqpCfq8DqFaZpoVizecdfGOLFZwo
+qz+SsrkALji1KXJTs/t78Tr6FN1TAFJUiVKMd2bc3ObOwSKdm1xbEYiUwe92aIK/8yNHrmoSUK3
nW6znMFzJtG/RRXgYHvLn3Aekjs3rRAJT5dKM+A7OUaywfQYTdafSGKhiKLfpdKeTKKElFMnT1r+
ATOxshcz0GIdNdZk3s6wx0JLGl/uII+mnz7WE5N1HIDfMloPdlJ8zMb4mlf4qklbgH5V8z+n0+2c
Tzd1hjwvij8pIT4JVk02bj3u7Gb+GJrVl6dzI9dKH0XgUsMeN1HbUZuvnUq1Z4qXhNZMa1ZPTQLg
TboJyYdvk0iR99WlLIhTqu0/pTcJJuja+xJPF70FIe1XNyZLuHC9vaxrLygnIHeV3KZT+pYWnQh+
W7v5sq3ib9Q0aC3N+qGE1ijdksXF6UhbsiV4vPNSTduI/HhUTni1jeaMz+jR1EbE6Th/cVkc5gks
YUI2aJbpNPWGauRsRHO+CCvUmanC4IrxglRToAdyURlJiWm+W2L3jIPy0xHtR7EsdyOcL8Zqzg1X
yKuTQ2vThtCvajSYXrw3uyxwpwHBsUZaVLbcYl46Qa1d9q1tbW3wBtx/DPIoi8AzubrGRR8PZDpA
0UcGrrwByDr/VGP5f5RL88aln7KxqOg4i6sbq3gZRB4SoHrfJfItGRmBr6fgMhMxhbBE38UOJwr+
iduliPZ0xN8iV97Sub2LAOWzS8CHVrTGlhSicyHKR5mY76VyBBu9hLIWP5XnQ3kSkhtjlT5epQKx
TlOG5nFzYDf2SKj2WyOzL3a/T7hA5RFsPpnKSxTie3mzm0vXRO+UB+gxEkqUiEb9RWOQ0xmErQyz
nW+90jygMqKtl80WJUMbkw+pXWq30W7Za76qkt7uMrg78rKrsLadiT298nflAopmEUV+qLqbqtYY
EPADtl6ufbHv3cx4IUQaeQe1aPgmS5CVhGTFyotPYzqxaYScwGxfC5rMJrZ4tvdzXxonrWCC1eJE
YBLhslHzEh17hrGfZ789Yo9LN91MBpMyrPKPNvdA4928318//PcaGPqM67IvotDFwgGIvzG5V0nC
xt2yJstgTX9Sb55IgXETYOG4ag5afz7WLpZ0TE4fDn1kQ6A/da1BO/D/7BaDQnUQEZ0+IPZsbV6W
ouv3IxV6N3EPGzsakKl8JF/4c5DF6uzi7rNo01EYo793o1+XzM5gLoxPdGTca3rkbpkuYnKOi3dt
AKhaW5T2zmT8RJXHRUOFXUbRXysTQ0CLyAvBBgjfAuKsV/xPDsuS157SaS3ZEu2cuGj4Ivcr8c2v
sUe+PbMIR0N0hMQMIJ2OlfTNVz8H+m3vmlm7addfl64TGMtBPjVBvve9F/h5YA8rkiWWKhjn7LLo
zp+yuWsyMW6yYnqsYqbPhecdu0bQ0nTvchM3uet9d8oG4h+397NdPGTr6MDXStqGqjsLPZ6CvrO4
InxS4HGVncjHqMI2bhUzfBlSXE9c1taxGgWBOja7t4MVJwLYBMoO3YFIYLgNTNTcciE0xt02s5u7
LhvfVLkGLaps3EdW+TulS38jIW3EtLd1m52yFfvcYGeL+YBlbf1Ef0tn98aPf83eYibbkYfmseFs
Uq9iecwey+klslLoQh57tCS24g0W642SsBxUrQLPz9g7u/a0Yaa6z1LdeM19VmvYsexuabGoknwo
Iz2Lge6LM4pb9thPjl6+9qVXbLVOpAgt4jcYI1jYPXOPm0kPEHqwDK6iQ5fYITqHNKmGYG17bkcT
s7rJe2yu09ZFIxjSzvM9QaZ8l3m2mIXtdM/5XHDylxOtymhkuAJCBYs7E/dJKvZwGrlLXlV4Qe44
Bo6m8ckoAALqFsiXsW6QVdGwspvvPGthv1TToZjpMxuF7R9NcZSlHDZzzGCqX2g+uW7+OdDk425T
a5sK0UNf1Mkxzsa1gDbfbSwuG7qVMbgT1d3rZclgxbT/1uvoKfpo6bAERq5Ru8pLT88SmWx3irEG
DhQjD5HDWVnVNDsHHd/JeDvirwvQqDRbv7KhpM+MPZw1sWZo6filyzAxL+OEgYyQ77sESgXl3UZ1
+fDQkpke9sQbrUD+M335m9hug2Kgb6MgahgTbU1qqeaYjS3ED+4ISSuioB1S/UZO+q6kptzMLs7p
dCGxXOh3fiOsvdCHdgch8ri0mbtx8mqbmAS2LDE3hzgW/Xmi3557CNyzXL04FSJTXT4zNeP9rxak
P3Rko7TPTkVNW519K5zazCF6ZdzBYoAi0VbpRbrMT9uOpn1jKQ1TLDzIwi+3i7S4GU/9G4iebWWv
9WeNNW4Zj3bOSlqk9UvlLNbBNWvUzKKeT6JfZ0IdchriN9DwuXlHXVuQJ453YysSTgttEhiwexqB
XGhssxz7pSy6MnCNKgpArlRoOXG9NllAZFsFAGq9JO8Kxa/IZy5hq+jsQAix5im0F1tkr9Lh2EaG
dA5ZmiNg4rLH5vPSOfzHrc2vxE9EJyZ2WNYYyTje+Gr7NsLivLyA+lTnuH7QaaFwRlWbiHdlm+Q9
uO++Y7vH7zaaeUfQyMjUmSrLZdazdbymDrJ4PAg27sQLl0SsDqLaMyy2YMTs/PGmTghvwSv7qTtC
/inNaDtm86s14boc3fG5j/B6IgPq9hVBNCzR8k6lC1+k/QpSgmjrxH8byxlC1xtOMTNUGoe+CRgl
nmmbO803/GYO0Zzdj/qgET7t4YAZPWI3KowJbYOe1qRDZxI2MpCwWXEm2xG4NS4kXP/NjZgly42q
zCOgknqhrLA550RjfKvY/tTN31Et36BnCLcAFG6390vv6JBxIvrQ0SfwLb5bmM5OL3BQMDKEXtNj
MqHvoU3j7cSM2SHFJ0vGbZ9o734nvO1gdASupXl9w+TP3RaLRzqeYKbD2CvQDSod9jmYe6lY2dfu
AfuIACZGHnLbPmZWNJ+cSGe2wdZHVEhy3LhWOw0WPDrkR6kV+q7z7mFcUBjq88uojMPS63SFVfcs
RyYiziQDM676QE2+QaFYLPz18U3Sy/fCYURm/Zpjeu+x22cTzF1xHBVSI7YDg2IAnfgaNfuhwzd+
F5NHotWEWRPuFE699t3V47sVk+tVRDf5gLZSDN+TR0O/yWjBo658kjQFyHvz4f5WDs0P63mM2B5m
0Bu2GHQ+tdW9lrjzWblEF5RZ9qCJBnq+PXPKLU29qZGihMbIns9dmfh9U/3o1vRXjjoVizMdDNae
/QrdnuriL9oN0iuhnzLvZWdsut0f/qOMsyrJaL/YxT4BgYvYMMy17FDqBDp3kXXf9n52qnvObasN
Yw7yZm585IEMwY3Wt7eJnKbbxttaqGdDTwnSNobPea7vuMNmVMHWRjTY57q6QgfS7OZsNexK9h2E
tiGQX5rvDJMVW4Xs0dT9KEhaWq9Jbac8o3FSxPVwVzk4c7Uveu3ThxYfmL7qoJ3E7dgzZltU9eW6
K5tFsDXqeoR1I++KoS/72F/6u3R9sOm+lShpT9eXnKIlyojOQ5M7/Lf9GkETqUOJ/BFNrslaSrC6
p/lQ/LtxDpuWdThqjKdsSDPOA/21By8RGqbpBrF18BzHDsXiv8ZpInC50dOu+3LadhEbmXLCB5Ft
OlW3x1b1T6PbLHszs9Lt2BW3CskYs2Omc1ZXtHsuHoKNvSGHI6yY1TKJo4RjjcWlD6aC7vDW6vrh
dmy8P0XFAa2WYlM2RncrfdmQ4b3zuOl7DUwWyXgD6thdF800+WkzykT9nQYDirjLWD4bjBfLQVnY
9B9NC8kFRxelULn1O/euZCIWNovoA4rWbYR1cGTECjNnDdqYfrJuDiNnlMQXnvJuUDvA3ygXo1t/
iW9ih70K27JdbjZJMGk5/RhjOhnkD1DkqB+WXOBRrndvWN1DO+S0YZz4pZiZfwruSzEE6U6bfxX5
wVlkGbepbY2hrMp4pxUkI7SG9+vaaDRL+aLkGG0EGOTAnfXA7WfWZ2v5Fso7dBYx2dmv63CCLmXx
1Sq8tborqf00QoyqOT5PVvPc5YgpJCeX2T/h4zj7HQqfOEq2UdpB8RjMjeuLr9VxQiEOnaT3TSuI
TPdiorwumL9sx9g5+kh+ThgVn401ZjxuNKbtNQfAFd99gdkSH1FN83WnIg+oTVY8+Q5zatMlowgW
yMmp57vRYnpgi+g9uUeBwqoSRNOyHUyk+2N3Mw95sUeWcZzH6I64EKwv9CJyQyHVcfmZ8Ty/lpX9
0y3qRojhjioVbHFyziO+grNTQxDU73IxcHav1RlzlDsnSwTlbF/SObEOrS2PhiIHvVSP2rwYNwNa
IBMd8K5OD2VHiSt968fMrWFTOf2rVsuFPlfOzYDjZuLMbBE9dV5ylszS6Ll9mkLKi0FYbJZ4806T
0g/7pQ58kXC2pA8FZIYgZq2vuz1YpSOaSW7luW7i728+Coc4sUhZJE5rP7E9fOYi/yu7ZOHsN/dT
y/siUsILyVvfOUv/EVs0IbNstdNnTNAsMp7M2osDAaKMDgMTW5vDPHbjDuETK+wpk9kz7/8f92/X
dH4Y0y+gTUvTv/f1jTaxrbLjH9WrP73p/jSFfPXm/pEpRBSYmQYn3yU4y4co1UZsB4SxqneYo2qk
BjsCSTaRB95mKJeWLb/O1NmNrDOgtL9GNHlBW6ETW6dZlcSez06tCIndOY7KAf5wmq1573IFVXG9
L1m4I0d7s4b0F7hZRee5VftaR9aG/T3pfiq3fyVnim50Vd+1YmdE3DlZ06Er+4dSjNCPq79m7qFN
V9vBS5HU6aIhlwHfabPGz2gzArvI+HbNHwaa3jZZ/BuFJC2sDNAISK/TVkfT6ycnZS/GJkuTm6bW
SK20youDWy2v2nIvZ1vfIpuzqS6mYKicvTGpGNpY0xLB0v75P4ydV3PbSpr3v8opXy9mkcPWnrlg
pkiKpKLtG5Rsy8ihkYFP//7Q8rGOPfNObZUKxY6kGBrdz/MPOhOjsMbPPzFvKg6lAYxO3B1DiNee
aFjht2MZv4aFmEWnmr2RK/zfuHKaNlEctrccwmYPtLF/0qbQOxDZWA413uOuFWnrwckfwrK6GC1G
EMhU8zKiVZ+BdXWJlsP3tk52wlFIkC5fRqOKcZWRHNHUuwL/RvRvKMlYDSQxBsydQE5tRaOU6748
N5OqHfKs2/S5EqxEwqasrHdFrrFvJSYc5RGf3pCv3XA6RRkLkB+KfK2WzU3gYtweqNgugDjSPKVe
e6kCXbn7mA7VuupqtgBNcFE0Nv19XnwLSOiJGDNKL1CilTLqL3Yjzqba7DIvHdeNxn43bRKbeJAB
WShFkcXvL01gfCnNQ2CwauIT6JAO++6BcShMC5p7573ikfJC8MsU7hMZlO2ADRycloPBoTQM2EYM
gX6GsHIOe/Uc9S1oD21fBmm20QgP2Jl9GXRvhvKwHS0FRoojWNey0p/rIXoAYcl2FB0qq+kgauT2
bT4Z974R35msKRvXabdJNW29UrvxuZNDFl22BQkyrCnXcUw0EsfOOKoWuhiMFTBKSm7AZqcEF1Nn
RM3hckdFuB07beM0DbsSgo0engWLUkmP5lB98+PuW1KTq4inhSbuUtG2/Gig/PnFRz20v0WD9dp2
BXr9+spQ03KL+D35shFhBcGp3Q6/EJIlYV/mFcEz5WwU00NoOU+xM+xU3diLkK2q0uhH5Hege5hg
dFpuiFbttovjd81U1kItuWEgDdF55sYS3GHV/kuVIxuYfDENEx+2ZE9Q92o7ROLSpniefG9VjZO5
DRvt0cOHVQjvU9jOiPgoPCo9QAqAdrhAZMPRyvA9LXQC3Jn7qKLi1vrFGcGjDuRVdy86YjFNABm2
cOwTxDEM7fzyLoPIsPCm8Zi33iqaLFyU6ELG5Gigk0Ka1d1YbnVnWNlLVeNVpqgOWvsA0tTuwTMJ
LxsetALLve8bjQ2btWLJJQONRgIwXPMxwaATugnyYpZRveRqu1JAqQpcQ4dIP9uag2couoExMfe2
9HfzLY+8wPOUJ9bCDHO46VB9fGFdhVHfWtXgLsk1cuzGtG6hCOOStna9zsH09C7Ix6E56C3Z4IB0
SqV8RckBq0diq4u+QkESXKru8NH25MvTVONc6uwJwbM2RlrJfW3atlr7lKmEwFBFmhnpWwVid+3Z
bErYKPawVeY0IHpSEbITajASHGD369efhatt2so8to6DHkqJM2TCmo2ghVMQ0GybU1+azUkrovZE
AGIirdcrO+Aj/aJWymGf1WZ5F5tKcsexen4sK4oa/iM6Rdw2bR8tSD8MtGVlqfX2RzMdlaFbY2so
zrIKOAB5CMv89D5J3Acx67g7rK2pLu+Iw4g74GL3pYp4h6wysHe9FZ66e+sw90oxMN3wasPV+0QE
0mHp97qyl/0AWw/XQWBfP88qL3BLdiGEStLWvDJZV9t1swRhZyHj8lddGrlLDVGfs+yBdtcI2iUm
oG0l/dkcuh8XznZX18z7m9/qTfYGSOn0JLT+6q8JGxUL80ieVL99r06xVrsNQBjJSWV9WoxYT4XW
hbPIptSFf4nx9HwQPsCpouybG1m0vSKZPeCmdTTE7YNXBelBF8QS86BvuXM07hUPhGUK/aZZ5s5w
6lUWXzl0rLx6GQDW28tinHrxFmKDuXqbOPD7I16FBM3mp61SVOcS7a2rfCrXK5/Jupgn+Ux9hGXj
5LsBAQm6963IdhynlaUsRjBPT72nP2ZC4XWo6tkQWn0v59EYSSijEkc5kZUD6hO5529kaxNbyxFM
L6yatLjKi5WKapNU/LSQygrDZWsXaF30Wb2UzSCaiytPGO0qPJhZxec+WTSFoK5Iar3Pk9TjwHkg
3xKk0DdNY0RnQuzhpuiH9EIKfkYOlOUViTpnVQRRd5cgqbmqUVW4HythL33YNw/svapl0NvpU0P0
jd+d1T+HE3p2Tmo5H/PByhep0hafzap8xVQWumSVP7tdnH0dyhzaYGx8yyeA7KlbfG8GdhQZORUy
HMWyU0sWjkm9+AM7mkV1JFoFJDdDhca0Y+AHWBOz3enoPRXbkFzIK4mIg9FM4ltaOVcHhP+XqI8/
uXlYvaicCdi91d4nndztIonTcROVAdYoniaumMmjq5k6LEGz4bKsC5ISSuWksPnphLjKBi3QHBYJ
v1zLomyoIoJDcZAqbHeY6q1fGQxrG4jZShabeYLC0d11N7go6v18DryeC+DT5NGsXhThcqocdaMY
GirEcx85v0dOcDsIq3t7qbIhr/12m9fktGQXOf+gqOD8u5B8fyHAs8FI301dgl0kKdAzbkHZrhVW
jCVoGZ74mSnrRhnie0QMomWlWc3nLFVudavsA3LE18n1w+8is14AeHvPva27WCA30GZ7JyWq4omD
khfGwdF7d8PhteP3n+nkxY3uY+93H60CKZfQWsMe4AOakumaO6X9abD1YhkE/XTnaVGx8ewMuZ2s
7m5A97tbXJv9M7am9coQifoEojBGMCm8CDW5yyddvzXKDKEFw+5JTZALbJNQ3PLFIVEUFMltwtFp
a6C1cEoSM922ApWUNCfBlSX9eEoso9kaOaiC3CT535padtLaUd+ibBOcNE+3t/xQnGOSQAQoWHD5
ld3kgE62JdT+nWHF4ZXdCFs6zbG/BukNuhL2t4Zz+KJugvFOdo2sSSEq81fXoat/62pAc75T8fje
do3F6tsm96Cn4iPeZ9veR9sUtWXCGbKOgOe2E2UfrnvsQldlpZL18/trptc4K8f+tNajqb/KC/ay
ztJATmIji9rcT+tg4gZGaW1LljaMu2Ni2aj6BHs9EsPbuDAmqOzqfnVDEvzbhJsfQlVE+sH6X5rS
Q/YGnhKnQXdX4KICxrKHDAwv4WqgKrwCtDOsZV1fuP6V3T0YfRQ3yQnRT9Y5vbHqR+SZZKkP/ewW
ibKdLMmJ4Kd5uxj3PODMzCEvlmn5GDfzG3qvA89Zkcq19X37sx/5j5WOtN1ZVpWemyPpVu2KCgv1
IU2blar3oCsIoDQbJTb57LCDDNewEeFjKlNCLEuvzw63BYAAcyWxyWT5Vq5FhQAfcdy3nrKIcD6h
pvnyPoVsKKygOduk1NGcdpGB6euz5o/qTgbucyXlRfDF/P9UBpat7hSNEL8cKDvKi2yAh0o6eB48
TSXw8cSz98F8ABVhZdx2xH/OQSaAtaAa+JmoYU2SxyoueolQhTXBxylaEo6Gk7/meuFdowDijSeI
p8v6zPHukftQ7715uysEtBglbOmfF4eiRBXKGnGb9sdcrGV9G3Ii6tvymSyOgzjRgL1qTOoys7Cc
1cJeOdQO36aFfNiMOJfmQ4eUuaUcZFUVJ7TK8ttDWfve3nkQ19JM+f5bvSz+VmfprrbPRLLuXWKo
+F6Nh1Aff1xUtb5GLf/rZIIXz0LH+qjFkA/UMik/k7T7Zpml/aI4+VOjac3etA1z62pxuPYyA9UP
NOCfzEIjfQbDI9dd1tNAQ5epSqNnHC8xNWbBBJWhrGtjPLiobPljbKxAhbP+5cPtKET2OpaIera1
/jGwahUEaeFyYu+Vm/55p2sdsqIqqfuF2hvBzs9yjtYN1C5Xz15KT/uEP7lyh2B2cch1ZAYjZwKQ
MLQbkZXpc6eSRBuVVNsoULg+2/6SCbJ1+9xVQXmjiSrdqBDE9kUbZE/uOO4JRuYvWm8UsJ58/5CF
XXznm8F3+XST7vIJiqE4O0XW3foBWYZhHjC/DhCU5LRisIG5HZhb5CS/xEiSnuTFyIf2JMwWeK3l
InGgcEoXACRPhh6Zw0L2gcs5PwSmDQfOPPwo/pxCds/K8jnL0mL3PnVqAAs2la5ZtwJqwDBMe3Rb
vFtZyhMIaE6H7L0sxhUoFuCp+96tbx0Sgs2+JgICOkyNloVQquexI68a56b45EzkraMhrV+KNHsG
5tF/xaL51LIffa07G0pWHuBgX0yLwoUmsFA4yM/haC+A35INIGTcwJzp9hk88Qae8iwuVzgChTld
KxcR1tJbWXxvSFIlwwcZnGVHuPscPSkdNuIGgtRH1w6Ft6lLIL79YNf70GhvZEleZBdr7ieLYmYX
mX1AvKxxrtGgKvvchdeVwVLnlN4hoqBDvlpFc7PsUym+ukxTYqKVZdGH2+pXjvTKzdsQXUuXlR5Y
57fOfE63Gs4SVmU5VwhDTPLzOd7G935W8c3iOWogBYehbPrNsgGHfRckWX7nz0eOSK3A6vysc+u2
WSWEwIDuIAkHc0W/VKrrHoUeV0e4LM+cia0HFVoVemP2pawdJGVj8OQOX8SjbLRQtV+BAyl3aglO
sOmMcps74F3TxggeI79w1mWHOIIeD/CooHdintNBdRsy+2FKQdl4RaC8bsiv+a95x5bUqBrrIWOu
NQDZ5DhYRrgq4xQCEUiBe6KZ64G5LoZlWPdT5RM4dXROmJDsOJsj6m6YTbyQrY5BpnNsHP9Ieh6B
0ShKb8varm4dEGuk0Kvoi3CymyqPrafKKB04FQFyIFMWPZcKAYS5g/PrSHKpNUF1N/wCXuRtpM2K
tSzHWr+QWyLi7oj0oU9hKCHgGV1j30c3SmsKUiSps+1HWz/E3COAw2QtGe24OLK+NdsxU51bk/dn
7SSJcS1S7O8iVXEehlmyCD3ehRCmu61bfxoX2ezB0DqjdiLVmRK4RHVrrspB8J/K+fLWr6nMAm8L
5ccI2dKMIw7JveljQQi5nRz3GkRie2cbbXhf2mhWRAi9rWVRXuhgOnZ7x85+ZgEhPPTeQdbRQTMJ
BxIB6fe+15o403bBwc7T6tSHfbZOsrR50qP4q/yoNeN7ZPXht5jvKsH0EaOLeYyLVNHBnMekDjGF
Kjbrp8mY0we9/2rmb2NyL9UWupv9GCNscClJmh+gVHkHrRm9AylP8lu9TkJCxHmwSbg3VLhh05TL
pt8fsgk2VkobbdJBZC0mBSY8Plx1FzX/PSrP+KiPASIMC0t1ueZzxfulSSMMgEG9PkwQadftgON6
HQ3Gscj1ZB1ZsfIMSf7c8y38ZkXdxax74xneQk5avP6Xrn7WnuXW1QyHS+lFP7r+Nqs5qXisFyIh
jPiiV7nxqPpV+RB0fytE3YvW2fpbi+b9reX3MaVX9tu68gGhTKLDWbxWB+6xMP5JiKrmWj5MNAQB
ovlSejEKk+5ZRbfrUCXzeU0+zNGgVfBU/bVWllGGr24mg5C1Nyo3uRUcoIyY25RU8Q1ZeeVG1kN8
J3gqK7VscNFFnnuT9PPyhezV2lpr7WSHWtbKh/IiXItcmdPGixLljB/9ZcuoBZ9brwoPI+v8JeCn
sUsHAnNaJvKLn2v5RT5iF/rUkEy9ea8f/EDbuQaJezn0176gTX/0bdDuXaBx0CI77AYnebEQ+uR7
lJlrR2RolzQt3G/58L1PPZLu+L2PbLZVC7GWDmOZCJhh8KAg/n7I80YlPj0/1BUQX/KRvNQB9y7g
SeHiva7T3VGc3suJPSWbOEPHTA6G4ohS02/zEK4kSVPXNsuVS47sb3OwcXKW+Tio4GtKuFrI9XVe
dEHIIL8EaphfRDo6cMR9Y+WNevb3hl3TIeD3XlsahrMi02qs5EB5QVo5v9S7au4pK+oefJjNlmML
TyPDaeZ5It14wgxBLGQRKlOxrQ2UlmRRN6GMKnA1j7IY2dGKG6T+UHq6fkky80FW9xHarY2Jh1w8
5uNzrZHq5Qjh7GWrYqlnnDSnK0bZ5n2dT29Te6nZHvq4LdFTYhAZj3GNrhDn0fllaSlqgoWlGLc9
vkrPuo8zyb++WnN+tWzDwg2ZpOH5/dXKKRNebVYj0Cxg6W+lEnrG7WLTFAG46Fks/U0dfdZTfy+K
OoSJ5gGhka2yYRpSVnZZTtX8U6ql+U6WxkwcWCqh+KTa2ovZ60ILjKIL2m7DqiaevR5qZwTKFGZL
H6GC24KtENZJvkX6oUI+S/Z+G+gYIdhp4c6+HtHFUuroAt4s4GjRXxP8L44IyB9aZXCfVZ2nH70B
1pHnXUSXPNZzde7Bs6kS0ulNm7jPQ2PESwLx0VG2NnaMJ8aYPAUa6OnGxGJn6BX3uYI0tsmreNjI
UbreE45s4/jWU1LvaYqP8ildpVOPKL2SAZyfyo9jErlVrmxlcUzGTxO+s2hY1eVDHfhr+ZReQ25M
m3C+brtUfzJhjSWRe2pSg4yHqkIuxsjqhFO2c+qFRe4l1mwfXKh5P46pidzQz+ZBAcPwPmSappFF
FIl9i1urYcE6Cbv7IGy7e4yWCB2mgEP9gCKSNxjI9OPLew+t9R/72EhPsj+uJ/XW6CBaymI1Tzhn
cee55Ji+yqwlmiLe1jOsbdOO1XnI4duzAQBqXyn8WlVEMlvDDr6F1zbsim94OGXgBIPZa8CEbTs1
LkT/Pn607PqLZyj5t8TXgb/Y4qOhW2LdoEx4JBppn8pJE3ggec7nWBEr2VW45Pn0XnXvphRvuFGN
uJNYVX83lV63kM9nQ1JMO1u8+CVQRUUMbMaUxDrUkCrXRWS7zwAHTrJrE+ufOleFg6jbGi+KiI78
Hwq/F0uHc9Rf/0PCGertfygy9lTyf6hgDT1GufgCfLfb+CIxN6maTDvAAdlKR9jjURa7KslXeqjq
j2ZT/2idvMD4W1FNdLEjaZRtYDuTJzGU+EnFJ32ljmp1Cxi+3wstqXfIJqMjqkTpykE37+M4ds9A
oM3vbn2oU2V6bQTLBCLkMYRyRk+eX93WxDOLFsGF3shf+kyEW/SyMuTv0r48EpnDMmp+9FuxReQZ
m2GzWXIOoLcQ/Qg7Ahtov8ns21Qz1v6gREfSRu4yJe66lvXC1cECQXTOj4ZVrIumxzIiaBlheBHG
L97gvk3Q7w3HxFVLm+31HEc9miZY0Lkk4gAUT1GNb41dFWrrqupQJJgbZBfZ6nV6cSCBgIp+TIIK
JbBNWgXWySS+ebLniyyGaW8fJswlZUnWyx5aRv6IpI+DMnUeQ32fx/YFHkehlW1CXG+WUoAdputj
idD/fRQAmKw1cBZSCN2Z6kfbc5N70unhW32ZOstW0+vPqG3ANu++oTbOPQz4yzUoTX8XIB20dcM0
v096khyNonbfjF5dIgDdvqioNq2QcdRukU7FAa1No80glPqpUrXHoEp6JHUwyhpz79mK8VCJNSc5
tqXo8QAxRlT7x+DCGQMydh5coZX3R0Nv7Ks1X0wd3KJVXMc4smdFsfYEBPMA/w+sZWUm1V6f2Fa8
92/rOtqoDUc2WSeHdSEo/DFqs60sygY1ql6Rrbdu3rs5IKmcusjOkDftayr8+ux2yvK9A8oybM3i
8ev7NLXhiG0zQeqTg2RD20bDKklDH8oFE8k6rckHzK6jbC+LXeHbmzwqQUOoeON4gfXscqQ79B4g
AFmsxzFco1Sj7mTRSYrHhnTXBTKVfw9DfVM3rfVcjgEENu9OG2LzROoCCf5A/Q4MS93GVcmRRtbJ
SxTl9RHOFbRl+qpTYWz8qSr3TZd/AgsM9dzz9ZWmuvFdP+bWxdS/tMQWIM5gV7FHxgzK69xYVEVy
p5qRulLJDq1l3VuDX34yRl07yBJSitbFy7/I7rImsjR1z6b17/PEaaGCimiUdeV0HUTSpv4UwKF6
m4PDBXBtMX2C/OIuK4/MdEzqX5sXoAi91/v3ku+/leRaNaBy8d7W/VL6OU4ucj97ynHknPp7vSdX
PS+AP3u+Pd/cNgvu/Jtx3hCAfgz6fdCPyQlmY3KyEv+uzcZuhxxLcnqvl4/e6sRAwqwH2UD39+q8
YqVfyHI9dV/TAGA+/gwnP7OKk3wkL7UY0VTR0xYDsb8afE2Nhr+VTSfaFWqQ3cQ9PpRv07zP0NXK
uNbiWbtvnl9e5FxsCrrFhz/++5//+3X4n+C1uBTpGBT5H7AVLwV6WvWfH2ztwx/lW/X+258fHNCN
nu2Zrm6oKiRSS7Np//pyF+UBvbX/ytUm9OOh9L6qsW7Znwd/gK8wH726VSUa9dEC1/04QkDjsTys
ERfzhrNuJzDFgV588uctczhvo7N5Qw3N7MEj9HeTyL12rncdNxjgtbKLvLiZcJd5Bd5XLJSo99io
YBKQboI4MW+ryTLeLtmk3ZosrTfkhnmvUUsyb0Hll1tFC9rFez/ZQM4NA80iQjK5jAiKWvlO5G5/
svJsOMlHxs9Hcw+UU3K2ceBOQ44mJ1/X9k3UFtcyAkrrm+PfSl6u7q3QGzf/+Z23vN/fecc0bNt0
PctwHd1w3V/f+cgawfEFkfOtwsb1ZOtZcdu3anqLu8X8GPZ2TX5jrhFra8SZDNjGgHTIfPlRHVce
soGi9k8Kyc1VZqoWgjdDffUip0JCgbrBty3gpGoXwur7q1y21VeRVi3uM+GTAK5/jsiGP6n6U5o0
7aMBaeouAcsta922iU+aD8VQFlONpMpgKIjnz2MsuAfrIK0ryPut9QTWIl1OTp4eZGteJH+bfyj/
Nr9iqPu+rSBa+hqup77fINZRdyeiz//5jfaMf3mjbU3le+6YrgblyzR/faNbN3fZsAb5KxGRHr0Y
3j/5DgeZx5tqIWUBsQ+1PPkevzf3BbKodZ7fvPUL6xamMDqiN6E5VUfCOvBhE75wmT22mGbOlZ07
44flQ98354eO/qNXadmvnWDfJYLS26NZZaw7t5lemmYx1sTDJwxiNmqmt/s2M90Hy9cusj3jlEPE
XC9hcvr2bYW88bLu3OnFr5OHgRjzA2vAbxOmwA/uVM8AaLgcUnRLJ2u4dI4THtu+PMkSIoHj5Ud9
d8HnGQW+rsz9RWeg/AjMxVj55nsXhjZm/jZUV8xqNbE/2RUxKI8Q6RAk7KPhTvXFwzhoGgZvHbEk
t5n/l0D56DjrsbXUTyrq/zvAQvZb0R6j2xwO673hYhIUFVaGYSqj/92s8/DKQAtBfjX++5flr5bL
4deiHKsoCJvfiv/cvha3L9lr/b/zqJ+9fh3zz4ci4+8/djlFX6uiBknwe69f5uXZf7y61Uvz8kth
nTdRM17b12q8e63btPlrGZ97/l8b/3iVszyM5eufH17QzyLMijlr9LX58KNpXvYNW1dZbn7eKOZn
+NE8vxd/fnh+rZs/nqIKFcbo5d+MfH2pmz8/KI7zD0e3DM314Gl5GmI+H/7oGUqTq//DtgxT80zP
JIPvzU05Mmjhnx9M9R+2ofKTdB3PNrBN0D/8UcPYoclw/qF5rq2qwKtVU+fW9OGvd+HHzezt4/v3
Nzfd0pxffvuW6Rq2o7mm5TiaZiLL8dvtLRhNYtkErPeASVDA1YvXrEMyQu+jc+00FVBuqE1pWaiw
3tuXBnIYpnFH/BhBykNhN23WqA4FSvxCWyyO8zzxYbZkyqLug01pOy8wI87toObrwh7QCA0IpicI
Om3TOGSPF/h4NB5KHAIxcrzRjdFbVgESEa1eYc+Fq1sPE9gq11MLyb+ddm5b9iu0uXe92umIuSUC
tTlv3SEPPQnUQ1wcqk2Tg2A3suvT8/7FCcLsiHfhJrYRZNJ8VI6DdDr2hNknB82gIAQU1k3z3oxc
GyeHEMOMPuV+54VgGnI/PykF52Ez7uy1pt+3YRatjKTtNhAvT6lqTBfY4co6G22kHGsc+uomJgk7
JmQNmpJshsEqY2lhtjVd4HtkQ1Q0EpIWWY/hnt0rwEEkQjoCfGR6o6XevlTEHUBh4+gZe0QFU93B
yDmGcovznT2Wp6pnD+JEiF3bAgidBpRkBvdDIYE1xeeEjlbUxpswLOMV2K5NOI3Dg9G50MFrzHHT
Yo/y1nxWrk+4jC+0HdmYh7LpoIiHyoOma4jI1E922F8t7C46ZMeEDfy6wi4SEZYiep7m8643AtNU
Dn3pne1iOnWt96g65Ys5r5FYmywSo9o0yViB9HT3c6uRgotsQoyZ8/pzH0OttPIgWDazwY2qsXeJ
qpkPijgasnIHXJs5Ymg5FMBQ2yWNfdMHiB0Ad7kJCgvTLrXDTgnKZ1Enx2nU3ZVONnATGqC/BWIH
ka74eAiWqF1DetrG3QQ0Fm+clY82y5bsA4ImYYKyst6tC77gi8YCxaUKxzq0USo+TgaKCDmge6fi
CxdgSe+qDeo2iCAJPVsWox5sgXFHS3f42qC4pepZudHMCoEaRFZxcAKPqRp3paYfE9+6QkU6FwkA
IdF/NoPUmRnaHwXmfucqVQEZT/1OMXx3kaDAY0UD7C2oAWsFiauo0uzFoCQcdy00XUlIAJvWtoBF
J95J3NM7KazhbY2xHQFT24As8M7a4lC3ztr2WU/TbI+pIPBGGJSsBPzMhnJJ7qlelJV/9Cvl2hEA
WjmiOiPscPLZq2h116/AEQH3ywqyJI6LNG14n9SmuhwnryPxqC1I8xLCy8TJibpNR3z9MXyAwHUX
VXewzkHy4DhG0n/6hn1UDvFT/2a5GJn7yKPkKr9Fs862bVqhGNWh0zZOFXEitwk/9tbFRw9oB3hV
gbJfGwiEObuwgwGZfIzjO0iG0YI79apzMA01NOvWqWJkNoIQk5HnXBvwqeycbdhZt8Ie9vDg0JVF
27GwwEROiVaswqG7cEpNV21hgeNyweZVrbKKe5QvU09sbUwKWKo3nupf6+7s6zWuhR4+nqjzOzno
XQN/kaVewv1xTAeGDhuIVVAgC+JZrYeUnbpT6xc8pSykA1+Goc1WjuqsxkB9Uaf5AwqmcElufkNi
gVx6yFIW18FOwZ8b/a/qa4tL/CrLACGl1bQXuqcf0x5gn2r4d4Pw/MeQtKBIZ79r4qxR/jK2obkq
jDC4qXObf6YIX8tSXWNbZnBMA9GcGs6ZlHZ3M4T9k+OBswjNJ1yZYaUP6BbDuY2S0L12oAmSssuW
QzchMAqkc4WIKDy7EEBZXzZHDARe7fh7pNhP6YRYCK7UiMIn+muPPEufqZBqbZDihNtRbMnqdV9/
DSKjvyUuBRwmVVEgzYqNQdxv5TlfXHANy2x0Q6KMLFiNgYiDW63ckpVJFNN2QLd80aZmcIX54LTV
qVEgFZcRudywirKtb40ru0FmrUOeamEK9Zg40C0Tg/R4ax1CD3hdaD6iO0bKOCxBUMb7cUojgHjo
nBSpvmafXt4EmrLIkPLdhKDCVcMBV5EFj0LdwcI/912/hW0Jk5Z846rjLulXvg5OUUUQrIRBUWb9
TW0p3Qq7JcuySM97OumVYR30HfH7ZECRJMlQltUg8Y35PWJ+4xKpmRjNW++z7TndLvuONcZHfHRB
QKXiWo+AnTWkFWBBu8l4TlXEYWybFY7lBaznKjRnYn5juOSQ0eZSg2pr2CXRfbAzq4hwvbB8FdC3
B5fe4LsTPXEvEEs/UZMtZuzaLSA3cCnc1ghNXgy8wy4FwMdMQQvMdPKPA6Tngx0i/DE5KEc2eblK
q6Y4RnZ5qnegAJWzCZ81Du2OvHfLHbJTUQLw7qNaMW6KDv04pVW5pDhoKLG9C+F3WDGJ5Ka9nxzx
aJneQ+LzRQmS57AgoD+4/bOH6gMWJQIbPnwBSLQPS2EbW7bIsD4Nby/wltp19Z51VWxGpUY3X5xd
xPKviXso4f8YwqluvX7UF8XklrDx6Fdh2Dx23hV+x3j1W4CF5gjTdoTJEw3C3fBT+1wSyG6bUSHp
wfffg3qclXwx2XP0u8jXm+U0GjchsHg2adBxirMFA7coknLV5qAjip4solm+FpYJRmgoXkU72kub
hM9Ki7JF1ZkV9iu9BroXxS0s/W66OkQIxHioWuD4nWneBWxAojQmlO557Rqtckg8qLOomQq4CS49
seMlDliHCALfqlPRiNDs7uR0HyM92vnT4K6gicEsCXYWZ9OzWkE4ivTgs3CcGjNHJdmpHbLfxYRY
b+GTm8j0z6EfbfvJ4wYPgMUjc2VXaOzpInvQEufZgnzIxEv7puhVf2fg87kWTa7v8OJA4DiYCTua
1qHC82IpU/+xUoOvnMHzbYXKGwZ/B1v0yG1yOF6roGqJc3qPHfJtTuTaRzKEaNAGvbayHY/bmKU/
ZSn7LsSeX7Bbxje9QdlUEMawRGGjYt/dZWOD+FA3rUDUB6uiQf9jEnuOds0xAG/IF7V7FB6aDlPM
ylXDjkRfh5ihAy7vhCZtvSCFq5dfOIQZt/CgFpZjI04B0PtmGpt9FoVX6A0IwJfWS9lF1Vqrpmuk
gCqygqU9h/1LjxVRfLYr5QFPaHRyQx+OZIDIEzH5ejc64ak2ExQ70umaIre5EEZsXX1X+w4MHH0P
wAxsHxDXYPs0C4vEe0Cza8y9hlXhP8Pp8QiLxRuHz3nPbiU9utrAFom1Lur9ihyFCNZNjaS3S557
GSXduBGztnNVod/upJvJ+RInZb8YcMfa9gB0EC9TID4sOx3xQkVXv9SB/tnUC3tfK9E55S56+H/s
nddy5MiWZX9lfgBlgAMO8Ro6wKAWyeQLjCILWmt8/SyAeStY7Lo2fa1f+mGssmCIQAiGgrufs/fa
WuoYG1AvFJquM+p966yfCvxg6InK8lqjpkwlPbrDZ45E+pYVb7olLosp5Rw1mTlA8LWpSlcFy0ML
8TLuhduRNesG7gPSeVXfVbV6lw9ddtUw97ECpuiOzTjWF8FKivnkHhnk1syrhvZOqr0GiaO6tcgo
sNPm0osx+Obd0CILIGei92DdG0pdM8pOWNKGTjlwRmq3Uz1VP0Hi/2DKy9yuBrChd9CLcZXdtNkI
D1lTnLUByQLGQ/kQN1hRsy5qL7UERnmtKza/bt5vKgAAy+ob3xmGvdG1jwOUQqblZISGNgi8qUnH
i06Jwo2h6yscxP4RclEPgU60RAz+yTlmDmRu0xfZHa0Sg5be0kmoEcDSNpgMgnh9AgMNXjORQCSs
aEWF8RQX7uBAU64lweg251VLc5ibKRMNu9EG1qhY8XXkqRMT67Z8KQsks5An2sPkTYxrih9sAbYa
687rn4zQ2lNeuhytKAIzlPbPXhG9d7M7CGLFdR10v1q9xtZomDjvUnkDO9c40S1ZV/ivB1KqELya
GvIlDvH9yz2jPpp9+Fbr3YVq8x2N+QGg1xdvQXJSUslTKXm4C/ryxyjHX6KM7+oIbgMzVnhtgzjV
RCoRulzCJdTwEJAGamwkWRdYejDbqsGbH9N0ZSbyktbV0TZHxr0bRIVu3RavrKJuzW586sEJqRA2
NkJcpEkJb74HBENoH5QQ5y4lvVgiqVzhOgxmzjy8DmhTd2bh3EkEMbbt8w7jD8QJnAgVIab/6int
0am0taQh4bO8sYz+UsQJTEENwFSH8jqxXRVZWpgG6Co6cy+NYGPW5sH0gjdHexwmmHis3rqh+FnU
0VoznUfDwjaBJ3FwHrzReWf2+dPqOIcYSAGV4qfQLh3IDxVI+4ihxVYT1gbZzdRw+rO8m8kXF1lQ
PIVKty2UfjXZ9Q0M5g4nq3UnI4CBAV1YVcsi+jFgj4dobTesN/0OBXlyipL0FvvUpjN1dC4Q7lJP
pMhAhmtpBqeir24g9zxTVz5EPeKCrnEzjzO04m0TlK5q5l8R+RzQZKHszHmBpk/D1xESNm7G21zF
1E7Ic4Jnh0FbvsUdkOf8clJgNYRljMlNR5daXY+WciNwZdTmz7bIt+QwnwgTx0KuoKI3trhawtNz
FWbRTtPVhyBTD23EWVk7ejmlwCkyrofKeCnz4kGtxaVfeldtvBV4su3C2vpD/AJLhPleKd/IiDwx
/xXrOBhseCjt+1Cau5EpTuyRJ6slm7gcGAqYCJj4iZnamVF2ZYl2S83w3ZHDbeINVAQiln3CupG2
SURn9xCGAs4ERYP5o8lC0GUODeLq4AQs3oEVKKK8j3I/3mh9vLIGTNnC7tc0n90hF27j6IcAG6gt
xQ8bgA3oe+9Hz4g0v+dKbz9Q1t87fvDgFZddX7xa6j7MUKN5nYklQVqbaXRuoLw9+R2u3rrbOl6E
RClbUwZ5ZFrxRPUiYRrF6lkJPLoJHW2BMFsZnSHv7wozqC6g2SHBb2Jwrml8E9MvPuo98ykqLpdK
rKqnUNbwBaaaBhonDVACXT+xjspTAAZ8TImKyr1zVpFZFyyUFaKU7G7P2A8YRW8uQ1+9HloqAAxc
EVyM9NLslfswFzsA7hW6dOOGTku1YQWIhzKBKhSPCJz84TTFFuddQDdVXv7KcZczt+nWOr+hCfra
dV1aP5yUdkjOKiIw+2k1tDVxDhFY0kmZrsj3I3WeSPUW3oGqBq84cW/DDnxEAlxB1eyTjheXyhXT
OF+/Ar3R7qwr076sSqYFUSBYzAeXzB3frE5/g95VV0zjop7RwmwWsL95hRO3XQ0s0VZDEh7ggLwV
IazoFK8ToTrEyGhpvwuc+qbwy2DdKPkP04wQUWAj9mr1rVL68UENr0vbI63Hg2/oNfLB8O1Lhr6b
To9w/6rW3hqVB7NTrlu9f8JQQoJETbVKLZydgtvTkvhC2nx6ITSYtFM9MPDAg4XI2wPfy52o4DcV
KeY4sl0vQ+S8VxgLABIIDL5FsIUrFLhKnOw6bwZEzHldCd87qdXtPijEi57nTKKLd8rvHoVzcxMh
Rj3qqrWNaIKt6cC+5h4ZNT328QlPjgO0UvXD5iELoTk7ETIi2r0JFc+NxMHuT3u1D2CidbhxLFLT
oCaBFtGLi0wjCZv+Iut2rf9Io7pYJxaG32CqDnXBaUOj1LnFIHTSyTXCbU4ymmTJkQ/3cGxoLafo
rbLmRbPFnAYBxiqpNr2hjEepgUzxZXMxBhTYmtZ79g1zVSKDWfexusucut5MlMMPWtVfIaxC2yEp
Ts7BxKwo/kzRMEOkKllJyu7ZbGLWC/09Um2YphVNnxAwIzwKViV9YukYkSdzJwrltk1EtuHW8TYQ
LPxSae0HvYkPAuU3BnJ5YEwlUcMG2tB1NasEJmdOxGDbW01ypB94GAfTRUhJUkiK6tbwFOoolDdS
bezuhvYj1/sBvk1eMXL3VKv0y7I17CMcpH7jGPWWgBXmBViYm4JCZVLUV31U3VhDvtcoxa7IMBy2
JKGg33qXHqXAyIw+QMQSRMWCbs1M9B247K8U9NOuTzygUbYVXXSFeo8b86AqRb1BIX3TqP6tHipX
ng2h2XOsFOwRIFdWOcwFh3at2TDrYz+6KRLjPQRhs7Gj7hTm/uWkebtYVPNPVE83WMpATwM1wDiD
Wl48eBN53p3FAydAgcbkCqEOQNaogVmhP7RKTnFgVF4yReib1FLdprNoIZfYin1VufR0ZiZKsQtV
QurNkHmbqsd72mvwSfZgo5/y2qce65tbNKwpaUXd2hA6wXykXG+ABbttvQ36yvlQ0ASZExUpM/JB
g0nYYBRUD16XHjyLdQdCHyyU1UBjqwn3hR+BCkQ3us0sJr8Dwpugc9aTOJbeCYnkqqnKdwCLgvTt
uJ+XTLeQBYRrzRu/LoSLz0vuTK2+0YdGO4QRqVxxxNwiNy23D+rfe5VPGGDfEw7geIri8kNhRcha
ZyNtap/LJg0SkxRAYbpiLPkCLlc2TjiSx8pPfQn0av2w3ekUrCA4kePltxoI5FGS35HWbpEBn6c0
I1YEzpNoPW90Hy3JCrJ67o5AAMim8uFrU4VhsRFpB2MMR7It6DIXU3fo03TEyEcktt4RbbXs9Q2T
Gns8JgUDWGIGeMRuU60Mo20dVxde77AUWZ490Eg8Q5GzMQHFkruBGna9PO/yxyx7lMRnmDt/y/k6
ZqGbISrEoZZ8iF0KEb0nRHpDtDKoMTBRK8rQws1M8XsTZCxb6az80OdssUESHBakOVTyZZewBwvt
+JxmZ8/BYmHD+APk/lSGKgdqMsC6PIz2/PIKF3hA6QYFLBwtJA9Jy3gTlw2BAcTVC/X1fJWQtsss
t9iXoqWkdj5QjPrvey3XRQQZbcaGU/v5QJ/TwNBLJnN06Y5UAOs9S8ncPW+cSif7abkchs22hC0M
KJtfgV07zYq2KJ6cFolPDeW08UW8QUQAbtdLL3Of+XCHmX7Afs2UHweSRcceQiZKTHrTWqsBa+9S
fVM1FQS91N4EMdkvEdOHFjMExp1V5CjkYKa4MxkJbtOMgb8fW5KXUbqFcENnswULTzEJxlNkhBai
MfjOFHlNaM7boDN/TUJpDkXWHVkTyFM7hnuAQOm2oCqlDPfCB2WbMrulCkk2GA1e8qChNJGutxrD
9HGM6n6PGmZl8aW8iAz9PRQMLIOkAhGP0QPt9+KkoJ8sNIvM41i4oz/MgwDOISl6sc299ga+c32h
TsFWy8dqV2TZbrJLyNSDHh2QZjGqWj5CdoeEjQHOzdQBw3FadUD1qx4ydWyBGnc/SyV9VIdabMlW
zcmFbvv0lnXibMwvkM57LculygJsbOr0g/ZK1LLJmcQJ/421b3JTKFq4M72ZTZZgPDNIw8qKj1Lk
17V65RviUOosVYDV4Im+NVP5FGtNt4or/RfehPuKRXVSwpNNxuRIS57SJ1xDI4kudV08xqBOVxJH
WWwfTQNVCXMy/JXd8FCPlhvFD53IqLfo/bXXGncOIirQGFfYtwBx5U8U41nvowRnKZk9jgZn3Ak4
Ztd2L0Hq3MxPW9garRIEb5ZZqMDso48MTASEvYJG3Pjsleo29RCsKGp6Lw3rh0HgNYfh4ILnRF4H
lW2qPvpKf254hbh1gW0gAtZbUf8kg5GqmrivmlNOuCqhnnAvjLH+Mb+6tUG54TI2TdAnU/NqEQXh
AP2VueSvDAq3Zz5BMFbk26zcCOBW5UPhMf+Z+HkkxIHtvUJ9LJthD3WTVWLYftR9w/SKdS4VcMZK
cSxUAw9l84D9yNtKmLacz+yjKMN9OAclBTRqzDLFfRKmv2LDQA5advkmG6EU5BXgl4rREuPc6FXT
StfGh0KQg+zL6aIm3xrDMwED8Qh4UBmB7Dp9ybwPbm2jBBUVh71sKdPbiiXXOqEfhzIIzZuMKmYu
pxQPhrxCy5Bt06ppCS3gJSD6QSxNHlxa6a9lPG47XXlBwskqVXg0IaxWPismsVeNea+1uIHM3LiE
x7eKOqDFCHpIq9Uo+Hpzsr1OBDqfR4VKagdo0wHOXF9qo42pUSXVKdM3OM5/drC2WMvymsuqWyXd
+B5X8PKUZOuT4bVv+qTncPVgGjEFhNFkYqNfg+krdn0PN4F6TbwKI3nSKNYdTCtX3aSJ3kbQQug3
b0Oz/tOKKYROU0woCaRRXyqoEx14pzGNCJVPkfBXf5UF+stUoMbLQQWXhnOanPLOa/WPPiWErfao
ueY1mSjNHMHIznwoDAH5xnH9IWoVd6HxZIb8SD0sO4WSP1WWdu2MIPNl3AGXM2Aclk8sspw1SgF7
7SfGHFJVRUcHhn8ds6RMU/lAR93gS0rx1+ktVm66QrWx3BI8S5JW3TF1DsNN+VNt4f5JgtL5nvCR
2NWFtPIfqiKvwK4nKEW2BBj+qLsSIGt/3UA2DxuTZyaQcx2H7RHco3bozOAhCmS5s03gnX5F885W
jL3vj8yNFfBOIcDnPGa15QhQyyaFEQETwj5QzX5WAt3fwWo2xovYAj9TmS8lU7BaohomNRYilH1X
OuYbNl7yTOVzpre/RD7dFuWNJfLtaFAGhLBGxY8DENlpBJfe8/yFn8FhbehsAUwfdUNxhxpuaNAa
t3FsgVuKXgkFPThmvuNPmzatSS3O6dWbEevBPFkQGzkOj0EOVS+Klbs0TqB1vikza8fumuMk1eNY
RhAZKgRuxLNdeRIaIpCnSQL9FoWdrErLmbPCDrE5XlGnAglk3uhJc4uHd5VlJlQ9/Xp53hGAJ8Fr
MYhZtHSVld8FNTRZgSpBm5hyGypo4NCcuaQqgGNa17vWSB6tYHDouvrI37Pxl+IQkmWLgJFnXiNK
imxSwF1q72oQ5KtOtQAGVwiBMu/O1OKNPvbVPjVeIbMXK1PKd5gZNz3hn3VVPkYl0BO8SzJTEGp3
bhhwVhycG5tqkt5QKPIbtE10YV9h6brKaL00tv2nnbyppE4DcjYfMrQPdRRt1Aw+WpzTda/UAydX
WAPwnlaDSjhn9UIZl8WiHbGMREPGiVbJytfIT+8QU1wDyF8nhTHh5PGSTZda05Y5yClQfVd1jAep
Gj8K6BhmygtgbnkEsZxgA7JeUFYSkELlvUBKUdCGWSmUT5mTb+m+ugQmbGkHvqotJeM2IccFOn8X
wl9o3iECHaWI1w00uITfCQPtnhzDazRomNdp2SAvLHLKxNpEXdIugHKXGt32Cj5cNM5ZYBE2TnWi
xJyLSxuJ2agaz+Wkzt0r74LkgQ15l9vWGhNWifRSyPqxyuJn1HY/6rhR1yIMr3UwqKsmIh68yT7g
/tB6J1XETspt3dRv5Wi8YCF7ysg7WLfhY2l2Pw2cm6suG26Za2Q71o8WA0A4rJM+fg0afefQnVhR
LiXPq3qTfJ6eDVkBR/9qyLWtnWgxwer3fqQ0t1GunvDmCJXgJHp9+nXiYQdmpCE5rezIuOCnlOsY
z/lEC5K1t3gz+CbI2SAVFs8U9GdIGnTXsqEvqcVwx1EEeAwUtMX0HYyzSzWlX2zwxiAngMfUEcHW
C/9nrcCQHcuLDJLKyrAZKZGQXFB5vZGKSgJBcIwG45U8Psia44M9aq8UzZK11nd7xUHToKfZ+/z7
9nKfFA74jpTYinUqkPoPhvlgqNaxCzrOPiZduF4fT4B+E5gyBPKZwho5lbYHH1z7dd3GLEAFNPmS
R5HKU8ZZEw9LuzJT5i2yMn4gDTgYmVltVVMbjwEl42W6bzUfArcTak8FJJeizUPzddZ5TFRKTplk
YWtx864Y/BW1or3VpEvCaseWkfL1wfmKkGctKukg69COMfc7KG6phY9E37SkZceShdWNGkfhRUun
RIcgl08THRlCGNLce3BC81kN6Av43kCuk/fUqB2AZZsM0bK+8NoACkRGIkhJ3ooQwFciogrDeE6v
iS9ylkNUFeZEcbsEfBmharJe9TrEFGHJDbBzjUJSBL9mOGSptiWxGYNGDisnoAxC/qne73NF/iin
EHNKnVKl0+hPWpARxHTdMoncA1sk+VPEt0yB0CiM1jPCm0M1Vc6a6Va19lSgp7lOj7tFRU2S1jZp
r0aKq10L7nlQ0ThTriDZnvMKHy5uXyW4K8G5bzWPONE+2pm5f50H9bOYIm3bD/q0URAm1Y5OJdTy
95oO/ozuiev4TePSvVlbdFxpBl0UNauKvJZXmtdZe90eHvkq4Lktb4Ts+yOyn1vFAh+pkp6DfMdf
hxkDWek122jo8w3yMAA+Q6Ixa+aVc4o6ZmiHPALh1nWNoLzgt0LuY8wkzyJAccSStOujrDwU/nEi
CgX8GwHoJaz6rqddqjVGT53AxL+IMAQs7mVC3WpPz1ndd1p8JwswgH4cnVR5BK5fsci+bbXpYgig
2dMya9SJj6TBlj8wYKULJN23p6NRTP2qUOVqKiK0UlTz4J8xjwxUnArDY0NZqBfZHcTdU9kJEKkq
7lTcGxtdPjvFu9lY9QbjnUdMS3gHPeqO5BCTRYKCEtbv77z4lrzHi4maCLnCPRPE/MJsk36XTIRH
TxMtpbA3OS0PzjoXwMNl+6dwYMgn3rg3IvXRUF6S2PylGhOMRJFd6FAXaJiFp0nzCYHyxZzmqBMJ
kl1BqH8yJF/rzCnoYKAnmAjEsZNsp5iBuSOo5NDXzVVH2uzGGAXFQYiCXqBBbzVINRUxdJRJVzkn
jkCedMYQPjXmNtGxbse5Hxhgk/PWU+7szcGAdJNZe3t4ojxDjdBUrJ3ddETQ0ZZJC+++H6xnTQxP
lCMe2wyWMFqYaq/gcxoyzMH1+KFVVGQTnJ9eRdfGh3a6TluPVDXlOBUq5ESitVda78sNYyhf06S+
iUzoL8BSM6I+u12TyWPpUKuHNPk6Jaza2vS5T5A/ee1LHWBSbCr68oVXMqHqL2mIX44DnQO19M1b
erOWjow668Dxe3Q92hZ4UM/y05/SQz1Z13ZoozmbSDAYGbIP5iSupW8w0aLUKfVdgCe460W8Kgbt
DS9Ls44TbZP6cLAV39/n2mMLyhduBJO9OEmznU5yI1mrN5EMAmZn3a2TifvO+qijdOM4dkDEHCXs
pn02o7VXVCnpZBFzG/6fkCytHCtJ9p43nXSVKBTgRvUqE4ZLu/sQQwponIlaeo2Rx9YU6n7bnoUY
ybVAzx7DEJx8Cju+MCp8weo0bIhG89rszzLD/Om0vkYeqvlmjKQUxOkcdxBqd4GhNsehhzBKuuZz
+waRIjjEJd0kSoytpZEdRMIyUcgsucBWBB5L2rh/tGV5GQgz3NuEKTQTwHlZwp6oy72TTvemUGIX
fXTIhC+Jto0ojE07BPWuSuAtoJLZi6ahs5YRa9yQYUgDZ/I9sZL+tayorJOO/mraIjx2oruuFaCa
1dAS8Ae2dB2Ewwj+Qu6drLPuFEl+nKmeIkXvtwHlFeSUwGPyiihR8Nyhlhxo5njbfOzJmVEOouha
MlD5y0SEGVTv6OH6xVZXh49FffwfCbX/Jxrsv0m7/53i+3+hUFvoQFGWt+pT0v5fhNpXv/r/c/lr
CN/zryrt33f7rdLWVP0PVTWQYzu6iuNklmL/VmlrqvMHwyTmCNU2DMwIZ5U2UmzupBoW97JgUAoE
4/9SaWt/IGfRYNdojqUKzbD/E5W27fzdCSNVB623Jm3QW5IusjTUvxs0WAElU+9n0QlEIhF8pkeW
ZNES/5UMp8gG8Mz5Ta3QMDilSpuq1vFVUGVWUo9CR11uy0C+M5NQtugq8h7Kw1IqXja6AQnCY6m5
VdLxBUBQ6eoFaSQOWAvKMvNuZju0Z5bd1suqz+PLRbgIJcVsB133XLPN5+ptoZc3gDbQW9t65i4b
UGUs/JfdghhUOuofdo6hBML+7w319a8X2xQe7qhxbvPmEi0GztTNeg3op2ZTo112m2lWoKQWQW5K
mbntyLyvnau654vL3ty0Q081HUJJQRVbByXvxMbN8tdGtkYAkw7pD1oeVrDN7004X0QWT0BQWJ+W
6wtPDoRrInspu3np02UBW1PpYvbz/I5+QLXz8GlTeJgL5J+7Fv3cYzwwn6joq+k1y7/SKH5vlovk
B2QIbBm+yQ/oL3Ad0PesrY6IRSXCeWLn9P5RB0vP20Ai+0CHgsBO7zfEWBHd4qSXTdCSmaP6u7Hu
9jYVetArCDCqNmz2ydA9kGC41zxWh5qdPrQB4Q9oj696DeToSM0CT6p/wyqvRPKPGodYn3kPdwoR
uJr2SlAhI5sSbqve6HY6mL6VEhN+mveIKZlORUmdkxLDZ7V8NpFZPqIOLb3pkuHkafn8YM2GO/TD
dtXcGDkYL2TYjIXAYj0WTaOxhmH8q8mzeku4UuvyfW7Jn2DP+WvvfJ1e9AaRpH8dWW5zvni+33Id
0Qe0JYku2FZjWxzOt/t/PMz3w8vD+pi6+Mjnv+zzeHxRTVH15W+Vyx/37W9YLv7n11UFy/OYvK/P
Z1weIK3U32/N+UGX6wC9T3tFOrvcor78r7fuy1vw7W36dnHIwJiotNw3y52DXiv2Ve25yfxLCeff
17Iha+j3XlwH1CHOl5fDVQYQFu4VN1qOfN7ofE8jnPbQcgJS6Cm//tPDfrvu/PTFOCdxfDu8XDzf
5vzXsMJtEGsM+PDmv3058E+3Oz8erAQkeLFzOl91vuv5uvNrO18X1+K6MoHlfr5cYVqPzCjRyRV0
CJS5TVDQ1lW3rcYpsiL9cMKz/vddYYcFRR7/mvwIbSfMslYRNfgkpzD1Wy+PcX60bxeXx4otyKoU
bnkyhx/bHMnJ7uhFBt0NOg3z8/3T/ZbrPu+83Gb5Qz4f4Xz5fO9v1+XpII5xpebHHiWuW3gvBoUf
OoSN2RVu6CQDjbL5cpiYAwuOb7ty9HK+YfNp9PshBG6pHu6b+aQOnoOTxZj1DpivjGTg+ZxP8Hfm
VsuQ8OVGLCm56XJMnQeO802Xi62J4GuM5VXUJqWbzBtb2sXnptZCztCaUqFwHevb5cByu2VPQvdF
ufXXXZY7ny+eH2bply4XA1U6wNWFXE/zu5NmZecue8tG5jgpQGtk6Bz+OtDUchPGNHZayhguZ+iv
m3+6rok575LX2c7vybCMg/OemH+Cy3Ux6FJgUvMRQIqHwui0Pfogst5CekTuaNs2YPrw6vuNP++3
XKssP3VYpLtIJKRykoDjLpuWThFqaR9HSGCVrjkPbssmBDH3ubccIBWspFRI3bsauqOqBLW7bISl
0h/OIvi80vGfCUii/1HjjiiQZbq+Wvbbwa5Dir86TXnWmhvZcvrrMdp82SzXEWzzpmYDRZNQTO5g
eZPbzZtM8nozdOO1T4JAXJuNu+xFyNs6Iy+OY2tLt5832tCMe7M13UBNQUSQt1btfGO6q7ycoKQI
KcPymS+f7zg3xRMPoe5qubJdvjtyHgSTC5A5lOc8XVScvc0CGVCPTn95J5Y3xmOta2gsdr1JNVyH
VZ277AXUvT73RrPNt3FLcy1Ns3FaQ/IoXDEZzDSYAeauitPbFQGaid5QkWCMZX0QtDzlYEz9PW9U
7kpdgY1QWEQJyEpnZV9F/pawH9hbAUG9A2xoYt9Cx01IyIX6RrNlsC2FQjdkooGaTjXP6oxl9hbP
s7nl8tKe/7xyubwcWTYZqAWWrqzW1zrwXsD28+Xz8S83Wh5kuYzsBnWNaC4/H3JiZrhB8wZRQ9Hv
ba1Pd4PSwKlXaTF+Cg4W1cEQ0jguev2gpQdT80FWzceXzSJNWPZqPUqZcP0lVTjfBgoIR77dfHng
5brKLI2VgMOG0ASNxLKZWviCn8IJvmUIJRaxwj8eH02fJlNOfMy32yy3/m9ct9zk81mWu3hh/+E7
RCOen27ZO7/UbuhJAhhTh/Ap3ojl3Tq/3G8XlxdKM19Ot808Kpw32jwInS/68wjizSOK1ng7vRpM
vrDz0ILRl9HsfMNlDxEf49r5PufDnw8bJnp2+HalVc/v6renXW7zb68zmcOv9YQyt+rTv8GX4i6b
xq94qO+7y2Ukkb9v9P1wTUQX559/e/zLg36/6ZfLn7tfHnsQA786hQTc5aH/y/HlplOY58da+/jy
HP+8+8/PdP6j41F7GJ0iQhvIm/HlMc43+fIQy42+X16u/HL3z+NfHkpP9gZSRTdSEFecN8lfF1Mc
hkapjIfl4Pn6820tQ/W2xZS8nK/yjEa4QiYp2U/z7nKkTWztcy8fWRem4R6YXuUum2FERIRGtnJj
wlMpY827y5XL4aQpWA2fb7nsBeQHbMaEolN0Pmy282J5Of7l4cSs8BE93jlCjNldjn8+03I5qqYH
kFfJrm7nqOrz3Ze9L495/pOWR18O83HfKRowJwCIhHNW4mn5rZx/EctFAzV6dvj8XZhdhM7ofCs1
Lcg6D5mFMJxmbt9VLIfpDLDt57nOeWNnVOOcrEUcN5SYNj1HI7UhpyC/bJSOuvRq2U2nWBJTOh9y
flWtDN3BmdezyfybMObp2TDP2c4X0wHuNIo0O9uPSlu7tR28MNmhggCodAtz9tfYGh8eA3lCFvsQ
5/5Gavc++Cg3b7tnmoTpRQiadEeAwwuaDyzS82gV8zC5c+E0OgLh+dUty/fzZlnhE+MebA2fYQVl
EBmvZBFBcGKCG8S6a+oM5lTPMZjjwFYo9xI3/5jwWqQcLmpw4qiGO5cvjFalydY26SMrKIArgov/
WrsupYhlFZsOst+WJrYCpye1+P8X7P47ZAVNqCp8kX9PVqD4iCjrb0yF3/f5Xa2z1T9sQ4Wb8FlZ
M3Tqbv9iKsg/TJrSQrUsc+EacOg3U0GX5+qc+ocuLYNCmrQtymriPynOCZIiviEUHLSE/CfpQhqG
kCbP9JUQhD6aTOfcTg51igcwQtYztSs4cn860nQHBW8xOUSPYVqeVJ08riDAMw6R103IghsJPrUC
KhO+TY8+HWKQ0R62Wnp4dFaUiNaqZ229CkepVmNArnvt1m5J7u4p8mE4VteFrf9ZjSrmdsP6NZml
q5qKcxHRztkRUIplOTKu8M/Fm9rA66QNGt0qpAqofMorPY4IEU0TQrkAAmCjAtylt/ZVKp57wucb
CYwceQG5iblEJ6Pk6zaWOJz0+pJqob2rFDISuSem5SgiutbTj0mHbjWIxQfxI/4mwqZVx4dAJVKu
isVVlhsvWkVQFMQAjaPYNSL11UgCDN8eit6as70DYWIiOjSOCDdDBnDdzeliMSpmdMtbe6Q3Y1kS
PDzsOiLwgvsu7UiHyGmEOCgSqtB+d1J1I+QQbNXOSzcNpvXZMEJbPZJ3GGf4c4vHduYdTHRkEVMd
jb4D0kn3Y0rJOEcOkW7DsTfWjt/2xE8Gt4o5/jIS5RT55obYxH1MaCLT5H04aHQYjQzTXwFcD7Ui
/8SY3MYmUCQMimWqTRveqxsMF092QN6nN6+QWsQLmp9TkWpAoiPMRJg+9zWrYE6kRwKZ6vl6bAYa
ssL+SLvwqoqVP0VH7jvKADXCYRkwfZPvjvAOxFX+yHzSFXNz77fyPbZ8vCZNcU0XYgMp7cZqmx9e
apwKJ1uHjedvzJjmWQTvmPY9EpmwvSUKM9lEqX3XNwaR5eraqPK9bpxE034UFmzfpv3RetFpZAmy
gv99MGu93uqOwExjnAxShgFLgfAa6ceN4a+GiBfbQpMexPGd0IsPj/aHYdAWxMKw0inH5nnqNhmG
sGFIfAD9gthIRBu2rTmbJgmqnc2KrSt9QNNJfQ/uZ22o47suGVyAvQ0Bwcekn68031C3MW0n7I5N
iM2/uawLgzWdwU/G65PLws6ZF7WetiPGUexqCQjNzse7KIjSXVh7wWWrRkcjHtv7pN7YTVweAKak
t3150VA8umjC4WHAdHNQopGVKfGRI5qSo3S8Z4i0JAGPUqyGGk0m6hU7UowLWwyXHamT6xAOicTX
v5msKNnqPih+AFzKysaKoiotFhE+zNILLLDfWLXVdhbUePUDptngGATluMna/oVWoedn27gBChbR
obcCM7+sYxWdvA/XaNQeo0HXVqFl7io9cst+muhPhac857s7aOgltW76iWY9RYdbnbLGGHc1xieC
g8d1YxhgKexqbfU9oXqzDN4Lla3HWQqFS33bEZV+0D6geDvHhkYWwayDuWpDzAU5lEBnjKFlN/OL
LoYbmwLiDitDh2KmPPhp6R0U097LJHD2vaYpG4qLs2S7Jz4yLot1punTgx7w1jjBWzj7OouhvB9G
O742VVC3gZO4lSWLW1yYiHMHvd5EUXzRk2jB1IUOrGk9x4qjXUks8YkZ7Vgjy1Ml/fe6iQmNz8VT
X4XmISf4Cx0OimscxXPgMfp93SDhzK5J0El1NDgpPNy2K3tEJdTaB1H8TFpL7gwFPHBSbIYKm9k0
vBtTGj7IId5MWoVIo+/IB9QalVhqEwaZrVnrOrVOvVLp+EEUXo8fNzRILhTrgjQZbGTTh2dV1bbU
TCx+nXMZ4XHg3hhcvCipoNog+esAwlex+dQYsJRTTjTd/2XvPJobh9Is+4tQAfsesCUJWtHImw1C
ylTCuwePXz8Hyqmo6oqOjp79bJgSpZQoEgQ+c++59YIrN9Pt2EbqoUS1QhLJyMw+ayhNRLbhWnhq
amQ6WgXNRkCRIoLu2WJms4XiurPESKLI1BzsKP7gAoo5Yg4e4gFzoCHHe52gyAjZsw/bWN0NdiNZ
Di/y27nIX9qiwKM2nlEFDVfD5YLiesGvPNH4/QqVOVzwsxF9wUZo1n2Dd1g45Ju4hvFsNslLrjRr
2xQoaTj4/SZmve0x7/FzvcK4T1qS6IvDoKo1VFtjD0B92kR9YfoNiRZbc+pO7hhm2w722VarMZXG
0TtgJfM24Z+I0DYR/I1giEV3vgub8T2SXXkxZPjSTwzNYLytQlUibU5YhDv0k5vW1JbANTKDMbEZ
qEYjRjlrTzTDmw3j42Ir+dCDBDmODBR3RrSEB8sh2hguGI5FpfNcavrNrfPxNKYuAr2RkM7Kw5Se
zNGmjfvxLaqMMxc0hjEE5R6n6kbgfeZPMGj2GlxOlBo8I2YEZmMOmp3bF801Kg9mUKScSVO4qkGJ
08357MwuPqC08DurVe8O4tN1VBg6ikJev2Ia7rqwia5BOF3MsJr91um7TeOUX1xrxOss7efJfEJU
N54yzJZ+YXqPPXt5FDrqNZ2zX70VeMcoDuSGY2k/u+S04zEyZwjHXu6grkNDwAQb17p4wzrnYVVO
LoOnI7Q+inbuCbRGaT6RxXcXglZGMjifcGJbA1Z9rNUj0Yje1cU6sbG8Mdl5Rp0fXS7GjJrSiwvG
M8pr78ip2qQSmS464u5Np2Gt13lDr6epfU+kTLcgPSAKIB7d6O5k8cSGIddjIBteJmmM5khbS0BD
q65CbexUhbfJhYqOXYIKK20hljrmeVTDDkLTLuCownzPNbDXsvgismxf9yRFzh5lBpcTxEviNMbI
QsR7XkbdGt71u+6hjjKXm0mvP91k3uJxGqsS+IwJLcHhTVuBT8KeqSJUZZqx1tFvrSe3areqzHlm
PFKBCQAjZdhIPlINbNUsyuW6lGlQLzoBNFWmvpVG6pgI4WvBzNlSJ2WcvyF6DdVLF/1p2g84K+VG
99ju4at6CqXpPSTtyYvwCoxK5ruypJAwIyP0ofY362Ei7bkSYXq1YccK6R6KIqSQG62KGM/5hYye
C+AuSBfTqB3hKZ4NZEtrtTC/0lJ+RmGC0wuq42pKM9KJksdYZacgTPUVBqTxYIYcmlKvDF9U2Tfl
kMfcobY3euri0lQ8GYjDuGjO5qsyCyJ8LAeuraZ127blrWLTt6nWXLeVg9QzPiJD6/+QsLAx5L5v
iugNjruxE3lsr6p+psYqgdsHQa9RfWFyo64M9rFNnW0GQwXDo1KbtGh+sWMO96RuVTjQyCbOpz3p
rRCxnOGcDRfXENNJJ+3sfjlkqjRz7sf+YcDQ4ddzCqhKtCB7C7KFYRQdPQ62tY0P4eiZ6C6nPnsA
r91if0w5ZsPwPOIgXOTDu6ESy3pFarspZV4buXJbTUVxYxW2Sd3mnnDs5pabZGUtm4nZ6Jx9PltP
rtU9QYcPV2jomzXM7XptR0SkGrB6Vo5H+CruWc83pLJwmgKtEqK01k0nsLvJ6qtFqngayWDEj8C3
wXnRfTtK/aowTcKzPvKoZVbANHYv87pYR834BsnnDvLHu2NxJmiHCN9On2ItaQFb6CFKUnbum76b
jbUbFLYPCgHtqg6TxR2vZV7oUNXkRw+jzcALtJvn5BqC+u6NHi2N6izmDYeR0kXLE7+IPQiZ/aco
mwNGZTJqJyCcVfGt5/a+rl9qw/uSioCQott1Jhukwf0KhvI7akcEq++e211xnhGiR7vxgka5X5ef
fewctLDFU2odYsc7U5teNd0+BIHAsNJex3HYq0jfhHLBeaXa2aKI6JAouYCZ1NTAqxt2LbGaAJ53
2gyeTGt3hMi9OMSvaGUCtsKKiKnyvI0xz3vbch6sBvEYXIgvwPAbN2yRAVSPfKOWrfuIZMzq3iXn
hist8M/4u6fwXmUYVgJEuKqLWsj3wSmtBwRIruQZTzEvdMa52lRO/bJ8k1mliJvghU7M7ZLhobYD
yBcA4QrbeCwNdWog8axiwyOcruZKa5GAMon7cnKPHNl/OseDJRWzIq62VcUgs2fq0+sdBLV4Vc+k
rqjqkaSB10Hdh16144h9Ih7ZSUg6RM41z5CCLPtb2LfGstLV8gtrq9kbPX2Hh9CRrzv9pFYIUF5q
O90vv5eGepUazXmQXOPZV4IJeyTtslr3i61Ui0zfHQU51kMFfIX0XM2FQzYItQbLtrxByNTNccSi
XZjik4zjAyBuGuKwQAkd76fW3NB6HADxgD/XgXjMNt6YFjSAGZ9zu2l/sYqJiSsC8+S99CMCr8J4
H5vmbVCoNLrtaNSfjeqfgQg26YMkpBgOfbWdnPGX5k2H2f2wpXwNoijA0fZUdPFDkTYfDflLMOtX
cT7foQzf2WO0Z2X7ZU36rTfNs1AULOiSCY3C9yWnx2J0n8RUWDstNN8kyDcxWfvE6A55/5i3qM8p
cSjofXcxKCGEBkggfafInpw+20fXSnFxnYNqq+VwxDWFYkQrDnRkSNaJWqe+rVh1Vy7vhgRFpbpp
UISbgCOlwn2g9IrmQTrI6Ebvmh8dakpZkm5Dp3eyQ8NbC9TiAyqNB/z9vCHNG8nuR4G+LuQU0QF2
jqbZh5GwQrj4QCwAT0Y7PuYumu85v2P6eBRpt01aEqk65zIU7dGeq6teT1dl4gjOSm2PgvlS46ox
aMMEThehOXeMBl57R640gfJ9cDAb2dYxb+L3LtXvE3KlJgMUGhu4xLEfhNa9NWl/4iS0xjD9rVv2
Cb/Y2UO1SSrhhb/0jvzq/ejgKzDyj0laoNjdi2PX3+n4pIz8VuvoqhuMtvNzqzc7NVDo4SK0Xfc3
Dv2NZRk3T4TPmmwOsUxA63vMIDnSemNF7UZmCuJ0nWsqoQY3Nbr70LI3YZG6TKOn9z5Kfk6ZRWZv
m6xBO68/CDf6xEZJ0PA+cbpfZLP6GP0e87I5TUP5pVsOZKpuo/rmyTV3UZpdPTfc6rhK7IZ2K88X
4+V9WaRLw/jMY/1jOMG96IIPHZWqO37Itn4BX3CYUwHIXxB+S9IlolmOf/e5z+1n3Wh+e632FbbT
sSA3uQz0Tel5dwlcOzH8Cs18pyctDQMHS+gk71gPP1uX4i2yLznD1VUevTnBU9EsodS62qnePox1
eGYTeqr6QVuPg0eiksPbfsqb+9JycWVMf8yBt5ys9ddiZD6VMlBlsruppPEGTec5Tx2/0bzLSDFR
VM7bYJFcPWHSr3r4HZZfZe+dlnwWvCaBlz52ZeTDtrybbFxeAQHSBHgwsKVHd7pHThjhKtSMDZHP
vlcVR02MN5GqNRglUmHqvc6SFgXm1kIsb3rBY5LgWoDxGJrTuXM4tAUpzt1tJCkIYkwl4RLgZG5M
bTkt7mVf+1FaM0PQmpNmf8gLg8YrCEBzzXCs5+qDlWWKX+IaqEOVgS5Ou+g3UW3burevcRrYtO0g
bLJxCR/jhJn1iKoKsbK79KHm7Ar2jvwGz1xP2vg7z5IXlFbJLnQ9LDoJLH3iQUEKcXZLtSdwA5C7
8+o8KfO48JJKQ76gVMbIUeU7LB5bNUWH0hCX1ruvkvqeKNUG6Ebx3ljlVhJlR/bPbcaHZqbgCib9
gXjYQw33LBbq1SONGDNpzeCroDO1p5WV4XrB00223jDsIfAzkZvpiDlxMJ3QE0aEI/nOO61tPoxS
3BspfgrjUsTZNSc3Xmj6zmgH3BbaNV94xEbjGymt0YjDLX22h/KZbfdpkoSqW8mGdCacwcWbN81P
SW482hU2m3oiYAQMBJGrBGXXoBbyhJaodPxpBNG9FHoIx3YEbPm22LecTEQSbEyBs2HINkhhLFPe
1Xn7Flm7cVT0YPaDYw03Bbcuyq9aXJwSmysu3Z/ujcdpSPcKAmtnvRlZR5lsnxqOEYSgWyB5RxwR
b3qfPCFMV9jpOEf0ozwzeryw5uRtXzYvLeW5ipsPV4RnCmAqLaIFEGkUPUEPgAeQ85KIoOOZYkpR
TGJct7F2b5LkKsvfKuz8xPo58AFk7SmceFUWjoVjf+t0tGHQ/WlMiXGbBMu59E1vek2N4R5AH2zM
PUC10wih1NXr7zAVDfHABsb/+VXBU8J54WdIwzqrvwlBknWtVUDgYN5gq2XvM94tr1fdle+96F88
s4WwlF3aegmlJaO3RChRPZhVkq9cnZmamNS5mH5DW/wTExDV6tlnIGFnzIRVwGfsMB7QCtsz+Kug
MYelRiSg3AIQz3cDBfURk1DRW8E11OQj8fP3WFOObpLIVTLiA9DK8rFVjzPZ2S3BdBmWclN2hLSM
zT4lGW6PLbphkg3QiJQgpxvmbVExnlQZkMqE6eZcbxmooL0kSiMw4JoQhAqKU5KYYH80znClc6Vg
ykoqtuk+mw/SKx7Bw3K66uc31VuAHMoKC3voO6K46pp4b80SZUyL0NLKf6fNdBy777AGU6f6F8Js
7I2VaSaHbLYDQMh7w2BuWncz+TZJfVIBcwXo6cZK0dVjJ/I2oJ4vnY3FoO1JH4DWXnIsHzOHBj0d
ybYBJnO0HSBCeayfmTpT1RG1PtRiL2em2zAF92VCfQQN/0/WYi2OWsAH3tz7HXGSdzPnT4FIBZN2
s7WtyLu1ts7czuNUh5IjX9W08Nu0CoOV56Bwx3URclabDnQAK3fTt56kc4Z+ZjTNI7gi5RNqFvkO
7NEOrNWqicInOoKvObJJdm8Sdeh6RuZhZq2lisggdqP4bEaE7xm1/ZQI7xYYtcmazbqJwb42is2k
Z2kvtUcyIxSep1kbb3ZQvASOrHjZ0wYDL6DVqK1t8kYx6mRZCZzUNKibCw8Ta7IypBf5wsBlkQ7N
S5dmSx6PfDXLwNrGxXhQXLeULd6I5aL8odWLqeVWgQo1364fcLF1a1Ul7cbsMAOHmHNyUmHWqqGf
IianxEiCVqp3vR2JuzxD8bRlzN5eVkGFkxTI00Gh2n0us18sGT7hx9iLVs+Wz6rqMBjE7r6QvIR5
4OtQqdY2Z7QJ4GHsiDtPIvQXyw4n9GjGC+ijDA1AekZLwEaZfEYVxvmJXEgHVTv1W2Uf8Hc46ySv
D1a2ZPbAhm6DciKHCdtgEyHQ8RoXwlESfDgD5WkIbWGtNcrZ4T4AU8ChZKU2/BqxoJx69sDwzhZa
WX4CuPqIMOkb8vGeEOqGxG8eHkESXNTELVLjn9wlLsN5zcuSDgCff2Y9k9T8Ukamvo4d7bFZjmTC
F2CcuDHXRMMuCWd1zQVdTzahYLhRYGhQkuxmDjY1I0EJuDzlHUxMeAhjjmEE6lhiPYFmfokmP7Rv
aq5OsiquVeH66YLHdHr0tE0wvE+G+5ucFOGi6MkW2JYWTFT/h7nMvtF8QSMCSbGQ8SYH3Uc6Fi/V
4ISgfaZDZ9qnqq2/uMSd9QF+gaHT4dpqaFZho86lsXgRfxk7z7RvkEG/cLpsOpdwKwbLHBagWNOg
eaC/zumgspcOuDY+DWNeeRGEcMP6nVXsw0gMi8Hy4YyiSCCq0K18BOgboNk7G3/yQtPKeQPnnnkY
WTrYmgZYRj71dv8eNHCP4hJHWEresXMQofEcxIJ5nGaAYKgdODfxZXA7A8lquzchgQTD+Ju2itVV
l30KwqzSEgfbkBnQANLi3fD6gzsPm0E3HoYk/q0P2MKnGn+p9WWq6ZwEKbVWMf7SR2efusOLFS+W
WOkzHXrWB64+nvoFvwoJUXQg1GTTtKJZ27yTGUlrq5aB3ZajMWpBioKQMFy6izpl789VMQkssUpM
7UuG+rFJqgdHFWuGIKuoHy8suV4F08LVLMZvWFH3MVO/wX1gh7Kp9QCMn4oX2PMj2M4nk0RMA4ym
Tmx72WUnpw2qu4HUHibMPV1iXHMRzwvfDNt1pUG/KUdWIUIdGE7/Fm2wT8fwSJcEVhSxuzfABBDm
ue6zz5D6HveTcz+k8Hv7mmyogR9mHEYxfGcifXeC9k3XnWuL2tOHp/wIyzsFmDQV32HCQKOgbrRb
xukQwWVunDVP+CYWf8uaQ8SU3UUZnscfMu0zNX4atg7AcZJQKOJuU+lJtha9+9jEWLCgolsjrRYm
KeoYqCb9TLyyGsjO6ac1nO+TB+Rml1fVtxajc2GnqGbzAq/yPm7lu9d7z4HIdrOT4R0r42qlDxQj
4MFHLb+5pE2soEK8hDUrxQRQ23OYj9dE4kEjGBOLGdLaDigt+peDMRa3nojD2ABbFaFskC0EI6aK
FluKGJWlaKJNgFrs+HPjEYD196OfT7Xl0/+47z8+/Y//9vM//v68uNmlk8XqKXcpRcVjnJTGVp95
ClVN/GTw4wBZXCEFuwJWzLge0WSs7EXF+iNl/fnoXzf/i/sg4cLMCRiLyAF22Y/mcIqIGkAWsAB6
ULW4M/qWn5ufTz0p24Ocn1HY9y05vibaZL3kB7gjDH4nys2VDhttJiocOSTU4+Joj7k7+z8fVkAc
EaYs986tcUXjCUL3Bzfk5WN+/LnRFkPL348a0DMiEHsrAyqgV/UBOj2P9+dh/v3wRyD583k1tcvA
LljJSmGcrx1ETyGCms4Y/u/Nz30/n/58QbohQqh/fblZvlGihYEuYg9ABdxSZ2bJnVXxYo/AFpxF
YPqjMm1tkwubPqAwSOEfsU4FJLV89K+bn/tyrdYOHia+qr8F2vA7y3T0Nwq8euCmd27IOE5a8dfM
+uZiyXSiAIhabKVhsbH3xL/SijJ8+2GCuw2zKnP4Tlt3oEvlxqXvwVVSnypjmjaep/nTzGnScopg
k48KXW1qBIfQLa59XE1HZU/Q3nROrlN/SRXMbenIkVQu+T461QZj676iWwb247zqeHeOPU1AMjvk
NudTsjabfsLy7KW7UBy0LP2jI2a2RnfR5g7TxR3nBzcZ0qNpB+0pKmEjTPWXSqJ63xdBSm+9AlBU
XEg+70Di1x5nVHFiywA3Q0m//MHB9uD2GoNfY5bAG1NezDLPky0m1YSaVHKpcrXmguRtI/KGzApI
pbA/9HtrMJpL76izUaIamcH3VuZcHqjDV89ghLKzDiI0LFrr0puWdZlaLATSwtWlietsVX9knsY+
/6W75E66yQv7rOJY7Diwb3E7ugfYRcFdClA8qAi10cYPqPGs+SrzuzHb/FwQEJoAwCa6kZKFfxNQ
uEwLJp5VNOSbPlKcqb3mcxgVWCirLK5aMxfXOf5TdqCIejX3G5fpYgK32m8Fr4rTBJS4ejv7KdHl
l0jK/KJrT2yXxrMzh2oTVWiIBeO2YjbGbW8Al6I/l2eQd5LMe173uHiAGSUZZdXTndh7rv7HYkQw
s2JbCTjQ+FjncMMkr91MXJgoVfMZHiitBHOA3If0TI58Pl2MkYUwtIg7HPrFhd2TxnaO8sbQJeAY
6XZwc0JelW5s116VK65EXnZJe/ON652+Z0z3RAHi68uLyEYJpQkLlZydHN8VFRxZKXZywkG47++X
f77i5DLawJjiiTnN8b6o8CflQ/5qee7vTsx3ZV5Tuyblo61GRmjqEkQCRWTwPI5rQk0/RW19613y
NOXhOc3x81v1aRiNp7gN81VrGy+lBR9W86oPaYJlNmamsvX8MEDaAJ9rbWyNHNWWStEQAznwZbzX
5LquM9x7pC0W1HlJve3QTa5iS6mVDAHagCBal7J/tUtz36dtAyfUhKARgLuNImstsEPjOfMe6pBE
pTKO7HXh9mxQjP7J41pFNtv9EIfsk4bpVhsgdGbQeDSz1lhSgrXOyxAMZ3dK3wfNpkyl8dRFczNy
pDOGOmZ7VtuUJaPnBw4k8yFpIFtY1TWX55Y1KiHfvQfiVaXxYxWT/NExtuolFiCrSNsVw+9fA7yE
lcz1j66qdrnMPZ8Eq36jGSfXxSoXzNYfh95uVRskgjrh+BDEnPmnEV6uEzZrQe1giFvQhxL+dLzV
zHI8DSkQujHv3zphPWAUmCMOm0iFt04DKJ14aDayMVibi6W7L09aTMxdpV1gS42cCMH9z3WJl1B7
BcETsb4r2O2m5V455FcFvJ3SniwNA0dN8uA4F874T14L/jeRxfOkcgg71l1dE6feOeLeNeBbt8kv
27gNPeE6scvOgkCNjwLFR1piTpqwxlALfBdV6R0UG5KbNkZyU3Ws1HTIyuSnECBb7XFHpxuHPg8N
SHKdsShs8oGnIZt2o2Pe6QkVZWMeOhZhY2F0JN54q6EsqrWxBHtbNDlWjMPQKmekGfqMiXoAQ3eS
VHGkMenFOsvT2mdAgVEgr79laH9JyJSrjl2l3lnMJBPvcSJnfR85IIxV4RinOvzsI8N87YgCt5zm
mEsZHuJutDZTqr0a2gWAEXtcFCi2qn9ntcFpuj+WVfTHMDjvS72kQMxuHsUZNm864xCtmBYDfgbe
qUoaaC1KlzxSqthmPi6lZGPpp8lhZWfKuPSF6ow1CnjeClPzmbgtk3oYcissoRxebMjD324jipMs
CqRqND+rEEHqdWScsDIndy/FXO/pdosH1VQwGIav3k6+k+63he1322Mbx80Z7jnv2recJyt3GOoV
GFBGOn72AeOzW8Fpy2DvMDsDs/CpOwBLasbLrbBnf6phArfteDWisUO3yvKxDtAFpimuX+cz0qx5
69BR8nJfq9Bw3gPH+K6j+Sri3DyAWXGhbIDLZEMP1snT/XnQeW+3zAoFaUgjQ49oqkI2mpCV8jaw
4TlUHjIgu+PxNCMYeY4uEdb34KRTXzMVl9+A/YySk+9pzS+zL3ahls0knicHzkiwY43i4pRANkPd
eIwgE6xN2IILMrlfy67eRy0uzyArvoGJD6smwRTlcWZjpCvOiYNEpwzu8G1f7LBC+eZBDXEaZbM7
Q/vlRK4vTfXRTTpsiUrdM5b19pZrXGOWUsqJHrIUJJfFpsL39PCBnfWeyZB7CQnI4Iiu9ENC+OoK
YVi+9yoKF9fRMD7AGl4343C0rO6PqOeXfCh6fjaITmHedcGUkFJwjezmd4jrtkZ7QKGmNj0ZCkvK
4A67640pi7sFqML0uZ3WnG3sXU9tvCKR/ktp47DKjaVbqMV3yQQYSIPEBGW221H3futQrADyYdVJ
U/1XUGv8CbICk2OD4G3ROOYZ44mAljoWtb6ti0PKX7ZWLfjzyTWCkxZ+F41EXuem1obFmHmKue5u
SSnBqhNp7jlydfc8ZRp8a1uu9Tmw/TKPCZBwoIOlLagtXTbdJnSB8beFPhxlwaym4kWUDQR1Rq5J
2F+YvmQg7RbO6aACv67Tr6wDUGk3xAI2NlKuJeKg2OYiIV+p5dGnWpwgPQhRsZevIxSG0997lrtn
tXQB0ZNl8RcWetetA8RhJ6FqLlVh1YzbTtWvfz9Fc7JTtjHsp2CwtzTZLBeX4m8K2Vik0ennI8EQ
eU+Wiz85UYA10UPC+fPhrBg4g/sCxlIYL8UsWzaHfMvPjeyDcpsU3RuftXuwx2g09OzUhEgjouWj
2KV1aXPrMDFP5S1YHIg/KuDeNOUm1pS3KoKZ1r4VYG1MKUjb6CZ7JR32wnKcP6Y8Kjht1cWJk/sp
KmTi8wLdVfz1J7Xc1FoAftrRXn/uIrAngASdFeu6dUDuDU0eH2rNgcVjens3bLaomZvTz00/gKAf
KydZSa/bmwLOt1RkKgRFoh+HzHbgFocJzAus6uES6DY5u5BXHD2ghgyr4BuSJB82Lckfp6zvQM6E
lBgdp0CO6/zLCJXGpSvdd7F76dTIcjEf0YrALtiQOtOckDvqm04hFchjDh9HR4kXh2N8ssIy5jEm
v2hbOR5QkZ4G2pN1MbK4SAAOZsbIwERI1lP2VJ2YLVSnVu9QdFQmsCFE/6vZS+sFZFxvmC54TB67
+mSOg7sr2/CuTaiOsLJDRncak0AmzIqyC1mE/Nwpk2LDIcUQPPYKOnepfLcAMiun6JS6oADtn18Y
M3GrnSOw0PLUL09COLIwgDhwrkOvOyhShX8ee8L46fTzEfBY6E4JRVRDXHsR5PG9ApOZGuqXGerz
wWPnm5mx2pW9PLSlPm71ejhFtu2RKUQ9o83dtc15ALE+vpms4IkgU3dV0birWe/Fctn+qAUTsKZ2
UhQplHOTKT55orfz0GVn1trVBmtniU4oBGOwli7TJDGGAE/CZuUMwKZD9vCx0uOtfW8/BAO13kT8
VRyJD6tvXpIcIbRGfkVeIbnsZxw0ZsPAnGyJP//fDvG/sUOYNkz1/8kOcWUq+F/IJX//w7+8EI4B
m0TH8uAgArFIL/6nF8L+B3pT2COMdXELWAaYlH/mSxr/YBRtCuIepeAfh0DYf5JL3H9YIEtIhLRM
YSB0/n8il9j/NVkWvqvngSVzHFpIlzgzF+fHv1sjgkEL+6hwnAOcjI107ekaeGhteochcR46XxYQ
qMT9cnvjofIYSHAeTjd9477VnltsHRvEb0tGJETO/lDTO5AgsayiUOGBSL1xKSZfbRiDY0nKz75w
WUJ66r4ymKtWPZUo7lHUdgE0ZMpMP4wjj675UrawB6cF3e3o71xFI18Wrrtqnopyl01ztIeCAjIO
VQHIfNP/t1fvv8mTNv+bp8QkktLhWTEtIZaX5d+fEq9zFbsrj7G2JlnQm7EFE0+7ZNR2kN20nUC+
RQVaBf44W4D3o705px+aITAqVUDVJ/7StvJSUqYL/prwzqv0HpcGMRTU+KjmKVJCT7xNXF4O//Nj
Z9PyHyQa2+UKS78hHKFLV/x4b/790QfE5FQCdfchCIM3BN7WurLy+3wU9L1kUuym2bgWw2uBXx85
T82ZTNbDwVbua5mQSWgsHE8kvWI9DBnrsBK93TDtuzb1xYK+S2DgmQsML6+/+gqvm2UugQBuuC5D
JLONk52srGBuBOjCgK0Xg9zDYam+mWxAxmc2U2dxRhtAEnEfvtrmfE4hlqwICHkz+/BZVi1Li9g4
6DN4zF4cjAXzJ9xbiHmctXrXbWO8OvNd9oMF7M1DrgXeJnZnQqgamGbIbtCzblLGuvpsf4E/RVku
+l8TVvsFPpgvGMIhuroLlrBZAIXGgioUIAsjdrIZzYSbBNMhBChKikBOnop4rZmcsJFDyVzCQBTa
S7UgEXvYiO0CSYwWXGIEN1GaABR1hPx03RHtRaff1QNHC2SBmmNZYnoACbqgGNUCZWz5IdqCaQRd
fm/DbQyBwKxMSI5c8rK1B9sxnfA2gHpMYT660YF0aDZpdXuLHZc4t8pm9wtENs2bU5q7TKqS93kW
RJJwTSsVooPGJsItzhtmMrO11SPUJc5s7miBPud0ctfCyfX1DP6WXdxb5SCjZIeB1WVBWpLcQr62
u2khoObgJtY5WnP8Emgp48y1rkCMQR+aGysw7lhswNHSHl3LTRm3U7EnLhg11joZWNFctl8Bggon
mmfoYPY2IhFREzlEs3ZAA6n3kL7L+Z5hIYvqanrP+2cFcGydQfisIH2qtvmSkD9xlL7JBQXawwRt
YIOaDJAY6MdXtWBD465/FXBESXWEuT0t0zCyvDXivV0KGsij1QyCdNTtN2RtPuvVc71AShEW7uIF
W5ouANMKkqmsQJrqC9wUk/i0quGd6nBP5yikwO6vEzzUyGzvolLtWo2Qn5GsklT9kub9gontvPy5
AXjuh/r4qRE6SDLvMbUSf1a8LAuItYTIumSiMQlGvYhmM1qgrVrE4hErJ850lhJwXd1UPmVpfLQ1
HCNVxLJnBBsXJSG0cxsIej4xWy0fEtF8liZ47qxnz5VtHd5JMJi7j9bdWwWJQaWEZ124+8ZgFgAN
yljp5GBJL+DEKp7mBVYrs6+GlXbAY1GwbAuYtiAlqrW5YG4lgml0bLe4d94SXk8jia70Zggnkx3p
Cs/jAkyCmysd51ewgHQL+xMWvNpJCLsBpF03qc4g6su1voQ1aM5DZiufZFKWyaYXobEgQmLOe5IE
je9iQfm6C9S3h+7bQfkV+mKF/Qv+BQHMbBVdyhiAcAYP3MAJBoe5NRZwMIafhLMGg+sKqnC50IXp
hfnJ95N0b/GY3idQiFmA75ddsrHgiacFVCxJoyLYD1xSc5niFHNICEzUKs1DAy4+UYjVs+DLdPI7
rYgePVRFawEXmT2tuZkXVHIAM/nv710wygE8ZbYC+3BOPjM4y8v7e2oALyveSooeADOdbyW6b6Dh
mu3wvUdksJr78ZvA2oWnSUixZlV+a9yCyrhfvpB4WGlI3BGj92W2wUPImqoZsLEA2VvECB/uaJHj
dArSg2w8YNJ1/zYfJn0KGJd5RBkEuzKbmWl5+jqqu2Y1aERu6rTlpclEVi7Q6jgCX93BsQ4GzB4J
LGFzQVxHLbDrBuq1YQ9XlpKHojVeLce3E0WCkyTBB1p26CFLh56NMyxZuTPOP/HJhBa8dkyuEGlS
bNuVz+poHSWRu5EF88Wqc/8Pe2ey5Dh2bdlfKdO4IEOPe82eakCCPZ2ktxHuE1i06PvmAvj6t8BM
vUyF9KQfqEHQSGc4nQTRnHvO3mvbq77zXlCDEl1iRIji6TwoKdy1x+UNdnzM+sliMhrtMzJqNmNh
qq1lg+OtmrcgQnXmMZoKC+/NgBqeQA+PFoy4hCdO8D30dir4gjvNghzHhgiOlqeooJ8qqORYGrgG
0kvO4ZWbVOfLghe3MW3pBWmu0QKidYgAboJ37i7gc3cefo5W/+jGcj2G+VdXH/UjXXVSKF3kBQq8
QRiPzZa2ZYU9xkF+bbubCVFhmfUvo1aqVahPnF+49kwGnzk1vtFJHghOKRe6JXlrlvOejmiNksD8
UmnBpybqH6wFF1/QuCfpS8f0t0jt9YecphcA26XwR967RkqCzmSyHyoz3alJPCdE3mrC+4xmVLKS
IgfzI6niL1MOERzUHqmQHFVk6DYMtCF8gYGt4o7hbeNdbEFXb+7ZFavOZSDPB9QtGLcSOvYKvVYU
d83NxoIU6UsOZByolais7oowoViLXFYPLo2RU9eG32eh02VZwMs9iWXLDo+PDDubwdicoDfwO5mv
3PJHrFdkvxngUkjjoB+PIM/A0kbsBIWLFdDcQRgdh+chOHgjcQBN7t10m4mxtNX3ObaQ65nTzpzM
16hpi50NK4qTC2xoz3tRLldQcgdM8geWNW9UHTHM0s8hn4AW+I01/xfiW+eds0QYbHHVPqig/zQL
2+NcnOO0Mpl5288oCmmFpN37sum6IGHMzPeBp/9zWPffZ42DOI/0z8pTK2eJVXBt71No5M85jlF2
dGPTlsZnrzGrrUe4B72z70Mx6GjNEXDEDqMoWZ9kpt1IbP+wl2CHmYQHRdKDe498WMIfalIgRLjE
rTK+cOsDiWNPmqmuSUWmQZy+UH4etX4EJ4cmwFkCJrCrHAyW3PzWag6d1/unu0dS0K3Ll5CK5c9a
rr2lN/QsEvdHm4zs86P3Vnnx48AndIk2Uqm9F8HFneqrJhveOLEYEcnQS0xG14h4O0qZ3XqkSUOO
ai4lVIOQFIn2FgOKgrXRqgNUPBbSI8nMA5kc1oIt4VRvTMw+iupVddP7XHv9sVdE62r2CEMERrXp
IFMFr+2tuwb0ASKztR1rCc5FKh/ZlITYE98qCEizq7w7lVLdMs80mfgyf6uhqfuVaR0NcLMboALQ
iYbqnNrZi9GJAVgSK5iUtBKxxJaofKETz2qHUgvpPJ5VstnoqtriJVliTwqUy33Xd0tO77NBzAPp
c0w7EqR6IYe/oQ7UJf1eFvJHHNJUK5aAFbFEraRL6MpkEr+StszKOA6BMpHNgkxBfyqWuBYjjB/r
JcAlvUe5LKEuwxLvgq5llbWHMWwFpgYyAQJorpUgnnk0jRmPYcKXqPRD7WknukRM05YoGaxEvruE
y2AteY4ij0zDOSN5MIpOhGRpO6J6+pVW5wOnNLfE0h5l+w7wETAe0lx8ENBUT/j+jsNyo9+hM//z
8P6EMbmnBp7/7v6kWvq/WlHU/v3J337BuhGOPVIZYUr74yXu9yZ9HrbeoKF6h8JIgK30SSPl2m7t
onBmwtt7Brjw39J9yoRw1HD6DbF2h6HdCWj3F7o/rEbzViTJgCIO4Ng4LNCN+91UD1hfkDISCsGY
GQAH0RTBunAWEDD6GAa1xgEPJKMQz6OtMhb2wWskAuJKhkcuH88eGowepv2LzZC6vL/88jL3e/c/
Ed7hHvfXzhYohrCJQ0ItVa9CLa3z/eQCxzJyne+rVue4DeGv0y4mvxqHU2IUB9no+ikAx0sCi5gv
jKRYMVlOtbPIrBV4qE7sMtEV51p0HUVkbMkZwDJVtwU++NpYh0abXKIgzDajMhu/CqXkqJyf1chF
YQw688kLUfY0SU80nZNTzWU1OAM1OYghsckZmu08OqYRYzJLDT+0a4TRIIrWaGpQUqGnzMtJeygD
UVO3E5HSpol+pRO9cYfyg3qkPNgkUp3jCEh2jpwwHopNnZnbiUyuB72z5puGR9YQqIQiWCsYWyqH
Jht/v0ULd1aD805/4dvczOkhz6lS2yY49to2a7MKFKmDHlqr7KfISI5y6kkcdub47OIHIT6WS0WX
YyZqIyf7WDyxIrGW4LUB2fdynrXFQMhPyHDBtpuTaTDrR1LxjLd4fFAziyk9x3bU9YWB73NaR+RY
XI0xZq0OZpo1vn1ohyB57CT+lpBDhlKj+Dp0cAk0jAo2F7BWywuS9KjEkjpsX8MpJrxGWxxKHlb0
IBqyzwzCHhFHejQAknFbxkP4oubip1Vz/laE7hlj0x0kcIYjCSfvRJGPO0958wO7iPCF2RUsxsNw
75oDNaYnTgru9mlASuokT1NHphJL7s90YVjuVXK62u5wS9NE7tI+/Mr0ZsLAZ3/NRo92aTCkm9Ft
a79ibHTpIFlcICXbTDYQavcEl6HhmF40F3E/5jDOlpn55GDffQm1tjhoQ59DLGcqXbfubZzwvYmU
2LEVPsUSRpygFb7cDLp9mxSWsEgayLHnznyNPfdG9nG+ZyL40CKbu0kZkI6HBVFYXUuzVr1mXlYe
l7SQefZuwi9Ahj81OKrOkAn3UbgowLPpaZrACyaNYxxVZX9GRe/yJQIGV44lDtEYdivlhuamWFJI
9fpzQDXicxGzDq2TSPAXqKrzprpUNSMYOw/tg8s4PHasW6hIkdJaVBSoJrp91hJ3ql4MhO/U6O6D
W0bh1TQXGUgGxR/kwDG2iaiK8uB7N6TV04JYT4BQQxCxFxehwwYz5vehGdM9kFdtBMHYF+nJGvTy
hEtg07QuCj7rNY+HYxQ51sFTcAq8qPgUzNDtcd7RCEZ8phCN46OJGauxQwxLjA2N8VNIV8ZbsYVH
xjyBujgj/RLhjo/xZIAYxbqyxhLm7IHgUwo5lQNowyQCQIu0U2CfukGgN2yqcB32hMZkXXTtR/Ee
5NbbIKlkxrnZVWpqHhv23Khm7AMPw5/72ToYUbutBgy4+TRTHNloS+cm/rDickBdEG60Lj02eRE+
JlN1Cax82MDLLViA5OuIKSXh3sRUTXw6CyOiPb/Neia3ZAIWuzjJFv8arZcO4zu9lbCcMEyptD+B
ZiiaRyfObzEljUFaoj3u3Kmt16InFCAaC/0UadOVejrZ4owWh0DbzWkvr8j4B67VmbYJvelCZrV5
bDIblWZuyh3WTPfiuIqzTFNMO10PjnbvFq8kG33uBkN/aD7VjKFfehSYKV2OWxB1mEopGIlveNJD
5LSEGdsb/ICb2sQ17lGdd03ZUGQr1DwWQWSjg7G6HcX3MCeej95/fRqz2fecGX9h5zCxHRDOC1pr
LrZwmXdMvsgih2O5HrNE7iu9H5gQFucmfQUtT6x8EG7CTjH1wpnXVae8RAE2Z4ySylZ/pGdJ6hw7
56qaFFkPspby6C0393txfK7w6h8Rh6GFaJa7YAVYAgdcHSOYjkOyVxNhi4mspk2g00vSmnFJodGK
fk3+Km0brdKOSIB/wi+bNq2uAQajX4woR/Yb2JjoAo2+tI6/3Y0hQ9BRQL2CjFoUTFqvJkEO/iwQ
zSF/7OgvJls1pvPRlizguzzJiTz2pmNEFHXkkRzACgOhxvKj+83UyrcRLd427UqFBjGGJzl4JrSH
+90Uq/VBx7Sm545+nJab+z2QMySwDJ36/XE3ZbGPEjT300XFaC9wtvs9ZuyL0G9J+GMcQ2Aw5dr9
iT7GhVuOiQu4mcKlXhCqJtol0gpIP7n/LLiXLn887XLt34Rt+sFpnhyVVHp/+t37C9xv/viFXx7q
+sJIBC9grpuQNegfv1J71LPhXeH9P2/m/iwBoPzKn+4aFS1bJ2Jo+sdv/+k/3X8oNHdYczhlZAQs
xdf/+obu/1sKo2IJTFzJ/f9FNVPjbmHq/fEHfnmB+xO//OyPh8bIkRt3+rZaqkVOhOHKtsdsE5Sx
Na81F4dhW0bJ5v50bQs2u5J8yKR5ikNPP7glnsX7jbeAlWmejr8/FsszY4tlLSWHeAOjmMWbm+eD
75Kbh3VEe84KrKIyL+EDLHg+FXxDmNtunHIq9c0d0cdY4+/cvqAZS6SQ2bPs5mMejPVOI4JmOmUt
AS7YvUnzW5CUia1/jMV8aAb1PcpLtcUV6obBQ29WR0TpKOoHRBTRBJwmRYRJ/oC7ijPqdGd4tdMc
I0BaPcex95Pwrat0aj+05K00QgzbKOeNIb3Qif3ZIAsf4ls9Iv4e+xipkBsfWHZ/RnOZo8UkuC23
vjJMHpeGDxHGjfalR7vgzh7OrxnWdj1+S/Pcovcxjn6k9fbaA5++arrpwSq1n8Edr2bgFrJfk1S9
AL2pNr0pCN5mglAEMR3eTH2z8PmEJSsj16w+NfYPMdLJdcRwzfVhb+aHQacDpDcq8aOo+2EX2jqy
wKZH6SnXwp1phB/m8pk1xhVInU1DnDxArRSIEX+NoTb1X9KPWxR5zjoMi2fQ6SdFfAp+zVVae6vC
sa+m07/FNMMimumkww2T8+RgLlqVto2pXPveQi3zZRtfzXp8Fsb8mpYDZn67iBCml+euafeVhpCN
2i1Ng/RYAWLCKzA9VaE7XIbgp1dOlEU1BqcIYxAgIIx+rsV42cr8GFg6W8JCLBCQugaSaqUMVgMy
ex0XgybUn604QVshiTwV+FjoQ8h6xrbDOWltJ5T/oVY/dfXrlE7qp8nSlEEa+uKPSVPbegwORh9c
akftUZuTarJoO6ylPL/oInmxDYm1uJTP3ugn00PtoO3rhodaOHsXSZLsPgbVIhNR2je8DOd0MNId
saNvFd5HM/k0BhFqxqC3dqJKTiAD8w0JKwSSRPETNJfAF271tbRy3nIrNwMnkp2VWN566q14izfK
2bL3EJtk1rh2A7lEYSfaMvJa9xVDCFBZ0cqunHFvGRyFEKS2dkkhHy4LGbcsA7/Ov5PMDYbDHMp1
i+CaEXukFYwcUkTYc8IGrFRB/2liLchK/SggBE1PUoPhW83iu9dnV9uzuzW0h3Qd1Dk7Y/BI0DE5
gEUarmkpQnNwJzTHwWtcertCb99YlBG9QwGTD3x3ti5RqtjOLbb4wBXJcViW5hPa8h8lXPwofS4z
+VMovd4MZXWUKQZ+awZdGEjzg6Rj7KVIrOa0Skg1pidrovqYPWQkiW7jfqB/b34qMzzlJfHOmzbD
hOC0Lhy6sa5WnFLSfVplaBxwu9k9vtYZwajHdpNh+hk45aEf4zWNIqQUbIKqAIs4Fh/kw6ZbcznW
Kjdn0XKsHOOy/AuSKV6jznZocFqgqbi+ak7zwg7PmcaN2LWaJbK0F35T0rIDbUZzeubiiKCJQmgk
P0+3onWcYFOPsFPkGfoYVfVMb7BP4rW95IwKuJrhVwn0kIDwJcypwAimmZss5MqdqYJG8XtLu+eE
JCHazgJANFDk0S/TlnzmVm0akX4GeTxvrBwmET7Y5yDzinVjZ9e0nWk3aZ/z0WNApTiuXI+Gnfth
ljLg/bIh8VIw/3LQ7WoGU63gebAnXIbyW0M/hG/D+BC7sEHfFhCzgV39B0aSHw24s1iWG08Rahng
PF8G0ky7kB2jfd8JbByNquONu8QYI4lHOV2LcR0ElPQYaaF7OYTOTCo5LFY7v8hzewURk4/febEv
CK2qG8uhk+ftshoCVmSzHhwtlz9I2Ffr6LdOA9w8uPU38qbaXWJO4abWocwCXMlydkHTZuZn/xwE
q+HaOTk4ecelYd8tR2TRHwokinjnkE0VGAKJV/5mRsk5zcpvzdJPNwcsehWtwtODkOHaGQj/qEiG
2HmIsMeuOgTm9K3mCGpoO2uG8TbEtG66KX4Pxp8jHDF42DABy4bsCca7Gq3vlJ1Op3Wquz9TWgbb
CvcMLdFw3WUFAtC52LNywv3NYgZWsSgxhUU5aCB6sNj3nPfYYGqcpN+szMw2TjbTEUwqNLqhekQ3
9i3lHFppzquXGqd85mgwDfOq5Uhee8P+0rW4+ji+m3XX8p6yko2uWfE6KNxrkub92i1agHGkCHC0
s/Vdsj+oIJL6/lXYLwzWoHvLJudENbFDBDqGQ6k9CQ7LVV51BhHXsNKKQJIVT9Rmp+0z7QeW1oy+
AZOd3tFwq+XhAn+s38AFZCU4KQCI+OmwOluV+dDfc9kIaEv7i77ktVUEt5HE+SCXJDcbB/O6XtLd
CBrb3wf+/z9V6GWqfvztL1++5wQqxi2N3W/dP4hsLMNFSfO/Q0qXVKF3Su5/8Uu/K3M846/CMUBG
0ZCDDyo8qKC/K3M8+VfP1UkZsqWNLcw1eervyhznr7rhCEfX3UUy43qoQ35X5tj6X20JBk0alg4R
xuIF/99//RZ69LvspP3l8f8p+vzGqrVr//YXg49TlRmZnMXh+9/+4tjCcQGCOsg5GIEI1/0lUsjg
DDHo8LOZ4YXZddCz7ikwkf3TnlA9VonZQMgwSXvdh8FPx03D/YyJz//TRvsXYhhj0f/8+i7gHuhs
JrbFojb6BzHMwNJurgVdyiKTmLsdTrJk2czDBNNvtvLtlDeEE3uwdoisDw1W2E73k0CxaMd5IYFE
hWDt378l0/vnt8Tsm0aL7tmmtMQvG4YSyvQqoRcHc6q4hGUa6LGFiJRl3ve8S/RbBiSxLttuZ1nh
V5so3zXie+JswOIUjvYUFFyz+kL1O8tx0E5kTKE9OafrQoeI7OmoYCqLvqqHNHEjCBTyS6/Za6rd
K9MIjlo4vv77T2QQUfXrRkb8wd5GOJqHeOeXjVwj4BvLtkGLKmf9ZHkkJAikBRtsEmsU3PbeDJp4
16ajCZ7ABm2KoB8/R9lVZ+rsF+oZ81qY4lNgAkn7D++NXf2f3hs7OjNFYtWFt+zvf9YTdW2XNEp4
OZM4gg1JBVKWnh2IAprQhEuUwjKCg2rV747sOxbnzA1NVR8yF06qRavlmmtXRp7/8X39047pGhyE
vCvblTBbnGWbfvvyFBfhcjD930TXxspkxbVHVlt3CPoJyAMtozFfrIzi3Dndaoo6ucG0n+zMUL1V
GCT8ssCiPTuz8ZAP0X/YMZ1fMcOcQijzUNNJyXfJZPwf39LUGjq+jHHYgz0hqDoJNPTPOb4NoT3I
LG6eM4YRphU+1ipLXgqDwTAIXGZ8brzNmwG6R1CNF7w9DB0HEDXDmNnHySJDs5z1Tw02Ifo+zcNs
ZTNaYPxATmq/IEMwzu6g07QiCNRIMKHhLRUo+pg2LwGX5uzHwMwn9AGbIZi+QtcZ1kKTI+iM8gxL
klFq1R4cq3wnGnIhpWJ1ysCxMH64WKrRtmXZTBfSF8U0wZ2ozY0eub0/eqADPRtcSreIhVzZxP4s
Z1YBBVDbyRQv/35PNO1/Pk6QUCJSNDjudamb9i8bmEhRFNB5hzpaEUILEu9ihcGpLqQ8mYnVHGjA
Y8ipER6OwXhhljOf5hTMWxIVN2aiESovLfULQwtPcqAUzD0cN8Sy+lP/XUUln32qoYEFc3CKAu9b
BfpkF8eTZPuSg+0y8HTJ83wPunQdRUJiHDLbXRkAB1FYQlJhvsgpGg5R6+kXreHmfi+VYUjWTn8b
pFuzOoWDSOptRI4hN5BXyVoVZPOURkDHsDx5bfHE19hfMqgH+7ZzDPzpxfQYBVeKz/5WdLmx09PZ
eJmJ2b6PhmRC1iloGfTdUAJ8eLauWWaYOfNkV+kOrmODLi9rYcrR5fpTFfB07Tl96GSVPpjO16k3
C38cjfCB7Bh9O899duAC5+tun2w5uKmozIap/wRJ2FVQo8+pUXZnUEsSWkkWPxisu3MzDB/z5NNE
C33Ppa1dRcY8nYpmWPA0tJ2nCaWIfhNODcOuopNtmIU8q6huDrZTehh5R29llJVx4MKe+B0ByStl
T+UJazvUlIiMtx7dRdLN01GL7PHMfGiLGcbC6xR8KYYB/00pjvfvCD4BRVdkGf4SSbO1LP3dYRhx
DOtFdcXE/px05cHKtUtICv3G0zLvzFX1IGtG3piwTsB0rHNkpPFjoA3xo54gUyp1iNwNyHxNq43n
vvACzsyiWBOMujVMNzw7NJcutSimCxY55VPJj6s+m86I5z2bxWX9CDkrOZRWg8+k6j5wAxbndjQK
f5KMensPoDXgpiNiJbW2EGr4iRbmGzHYmC3pBJ/piJExOOnWPlDRJZ29YEtsAFFdpcFpVoxPiSqw
PTtGfB0J696yQqrWc6/DunCbjOBnhnGLZeUWuLBa4wQ3wtR/Qcc/3fpldDd0+ZtM09Pcd9YeZ6f1
ZOu1dsUIR73BI8vWX4p5ZCMbpbwyiVm5VStBDsyHPpTe9X7jEPNxkIK28f0hPE/x2xOpw+foBgXX
bvlZlEDIW/pOu5wse3CpvIAl9dh3cDNsZB6D/vWQzlZhGz42y02Wz+LAQULDZnk41ZxMGysaH+zG
3d1/ZOsFKk5lHImFVmudgNUd1r7wOS2AOIcpOQucYLSn+w0uOZap03zRl/+Bq6aHGEHkkFU9eK3l
3u43nckGnezp2/1R3jCh5eP5I4XjcWqRLTGjzp7vN+MQvIvZK7YTJ+1V23dI1LREx8DW2RvWduQk
sta/yQznmjPK7plh4oYL7HwGu3hMeku+GbGOuUW16tnCekqs9FtFr5A1Fj6PHs4cfvS233Q9Q3+Y
ANoFgF6/6vErM+hF9yggp8fud7z08Ws3sRPrA8SIzHkzHFbcgs7DwQAxvOpr2/MZVnzLyl7eFgeH
Z36IHErRsLKDfnrrXYYubr/zwEPsXVQBsEkH0H8GchLJWq7H25MFyWHkuNhoLUbPXmUHJ3MIZ4f+
TIaRc+6bAF6M1zQ71BZ0wL1ZQV1FwiJrNcFzS+dtqGAyDEmK3LeKf5qc2raSbD7OXDQmMriffmOi
BTN2cwnPMbIKP2/G4DHK8o/OYpxtc/Ld51DrCpa+l1LrIh//zarVB2yKVWLDyzRfk86F0kNj++ZG
xWOsq5dg1NyNClF/Aa4LSLksCz/LgNoEInzIIoDD962Z2TOhxAXKX4TihwpXPvibT07fdze9c/2k
Rmt8Pz/NqGFfJvblpv0sdK165Ep1IXlXnSSOFWJ5x2cEmPGud07ENzm7OeOnlO7uprFGeL1q/LBb
e97aMchX7MDrnvZC6QoBy4lhfsvYlA7hvI+EqEnIBSDJC7yHGcG6YWif45CmXIE8bAdhlQ6LglQu
Y8DlNZnkSK1kZOQnvr+bCGN16kLv5hE9vUIb4W1qvJnYr7y9kyGqBDmJDHJOYRzjm7QFPX0+2rSd
c5T7YwzURYuw/yFF+KprRUO92m8qXEekVOM3SgaIYmPcRefRMk5dJNTZDjeWUcwXox9OBT3BT1A7
mW/ZvsK7irghS/dWXF3mHjMBC7Js59UFVhctOs5qAlozfIpLWjD42V90K12Hqe48p+Hk232ETqwz
tLewD4UfjeVO9oPnA56ZoT8/Ng49wqCNw61XjRV/3pxXeie4sA4zyOomPUTTuFwIjOyq5wKCbDY/
wDZao8AmCbTOHZgleMmrkCvrhBn3HC11QK5B+Ibs4NInPM4t0kOd0Nfymy7K1NdVleytvnpA+1Be
dPkjUhaYjgCsmWE6h9RpfoDU0NY1kqiD1smr0Vve0QG0sinc3Nkg3lb7Hi7AE2ZR41SgPHnA6F5j
w069nd6NzQ2tN+OrwrW/lK2o3mMvehtS5RytFoOfsqvY77NcW7t4rg42BqpjHxwbF1imaME9iXhI
D3rtXpB/eBVY26JlzKu1+b5I3ZuR5OVOk35VVeWhZvKHerpEqJnQThL0tA/3N691YftY9RK3MBNA
vQZJgjxLX3d9rD/IhTkb5sY2ki/DUDecBob4YHVLz1HYEZia5L2O0JKAmVrILatJa7or/RH66Hac
E9s+Cl8mfbAtqVHrfrD20qqvWTM0ewbjbatVh3Kohj162MYpygeFmBr9bfOTHjBCuZALeOKQyEGs
g5HU2laEZYOj17Jo16bFxubLW0sDPY4b4pSKaF76bcupsA/GT+ZQQUSa+AhpnDMQ1ErtYCbsTctr
dAEotaIw6h170MHq6fDJObFY34aYnVGOox1wNmgPuPagv9mqzD2TGAimuNKwKsDgnRvQDn3rbdhN
TL/rltbqj4yszRvGVTP2vIPZSYGv2l5lNhDXvupxmcQi2aGcADGEq7mVQ/bCMKTXakHkUEODWPm0
iK2XpjdgJEGZYT6CdgDgchfLFzIVmlU8B36v8LDzdqwV5w2kcq5IXnHd/gTE7xII4aGy6HPe3GR9
GRCPQTrOq62hdeU60gbEat2AozDm72QOhy6WBy5NXXJxW4/alBH+Xosg7t8f9jjVz1xZ2MSDOEUd
1yg4HuNzjwQWycxmqJX7IIpInSrXGVagcoMHylTT95j/fIbnftNUMvywPKIlWv1BNNW4Nm3MNMgJ
3JMppHOSZDFs9ME8jizj7j+JlXJPTOTo/s1WukmyGCnp/Znq/lt9dWoGRF02UId1VsTq3GCL9Hs9
JeIAB8LJ9aYQdD3LJLsxeagF36VhZlulKn0bO/lHw4LsNCzy0/u9+41HeIuvdK9fQ7vCR1LrtnZC
xIAOdbCP9//SxulxrDttN87yp9eZsT/o00VzEuvoYmv+7abI+PbqoQ78eIBo5LH8mpAsJ76jl9kV
XeO7XicTvVVQGFr5aNe3Ea3qTcNXqMqgetIz09nXdHBW2jBVT/ef9c7YrMNmELuW3i+ltGZs5iki
mwCRvOi6+nZ/BHrXOLoCN+n9ISCpIsTFHHYFc+KcJrhwKhh+jUVaimk9TmlcMgZvmH/NEx50ui2Q
LCdmBRjgL7rqzr0eArjib3DZeMK8hoZuQgPHJJc5cWPUZyHTVyNQ3hn1JaBVzB+4WMCvhpHx1KWG
/hS5xtpueYNBJ+0twkBWYGa4oTUFYaRfDh8BbKry9iw3yjNQ7AKSJ9JZR9OuRiuZ9s86flnEs0gQ
lscw3BiNQcjxGQSD6ijnE4haUi6QvqJqB/5Hm/rJwvW1m+HJnKoI7/hAYdercUaKyk2ZCdynfzyO
Jtq60HPmDYICzrxocH/ERjsBxdu7Xh1Vq9p5zKp+OCIBK0/U5cNqTtHR5ZUk/rFJGHyGzW5s64sZ
zOTUoJvXEERShumFT91wGAt3IXQv4QJhfjb77HNTulho9BBmDTZ4ybA4z+PzUOoxX2z4qKvkImdC
aOB8AUl/ocJbWMeXMeatwoXjtVHzAX/JzmiVABmBHk6m8aPOYCrUjADBdEMh0a11ksQvbsHSq7EO
FjXawAR43XZlzCEovzmz/cWbvb0S8JuxmKyH+T3X3dlH7w3e7CWqsOwPXVLuCuitkNbpmyu4ukar
9ondPVKcfIqWK0xmq91UblvdRItW700jwXJ1MJvoRhxnsENcvdJNEpeMIsxxV8CGoHd61uzpoLzW
bwlj1Vv9S9k/UecHm6CekOGMVDUo/IxDYgXmGgz9frDtdJcNmrHPXI6p2ohPMUqNtS76H7bm9VvX
Sb+gO4HY5QkIhm53wL0yBlToAhPcYZkvwJXH2Mcs11tOl/eb3PEJMXD3RiJ/tMSI0JVtd7WFW010
MN7RU7ox/pUOEpRZIvPXikqsmT5v1SCYV0PZJ/LC3Ceu9qRZaKlKAFvYkbKvo+wp4pf2DhCuOhVv
uglXKXBFjJ51lL4LxROSO1K4Mk6bZbSwjgeWQ2Vu/AzY1BVicR8dOlJhg0KArJwv6buFLfEGsbYm
mX7Mt0sHuajm7jsnjiunIYLGLZMoCC2E2K28em/l5U9FSuk6IJxha6D8eQOUcYGBdyhRS9EBdQ3S
muHH6DKyXl1ZfW76ODvGpBmcbQk5KJIqOZt1S+ZJ5T2m3lJ9Fc1HXJTVJ76SBy0L3pp6iFdxU39x
Ef+sMkgNu1Y58dodsgAnCjEGDucQFu3pyfbga4iMIRqA6eiiAZxEq9xcujTztm2nvQ2cfoqYVXsy
DURSkfewFQGJA6ZhNeugCaI9QUByN+tPcr70VVzuWq+qHmNMgg78HhIvmN66nsei3DV3g4GPtQzy
85BVKKn6V50EmbOurMpnF0acW8Cl7s3mtwh2HK+LTBIrvKHpw0E64FwWZq4S7bE0R+wVDZEPNDOv
VmZ4t4gGdaG5N5EcGFfqXyqgd+s59OxTAjhkn+jFR00ttcML8qjP7gPmWKh3juHsoMfAZB0k2lk1
dJvsRdFU3gNfgFFUBfUVzRNq5RRXeiDOfGvDOnHoJwW69DYipaWclJC9+9k92SlHPy6KtN4ag9f5
9+tGqJmvcnKsA4XCuUxDhVKdd5/ZyaNwVfBaJsWWEJE3T5JqX4QmSeRTDz09asr1HGPRN1T6aGiS
8xautiNoRscgryI2VbZu2yCAw5qLlRXW16FsL6mG/zFKeP4uFov1IGBZVO9Vi/oYx5hY0ZtQIFmh
tcFQDBcF2V1R5sLs3QYQ4ISDBghMp5jX97u/JUO3AY6orvoQfRasRv2lLNAb4zCFZtySWQmLAaYR
6vl15dl+Vn8Vc/Y1oRlxnKkBi9VgOuJ4f1yAoBmjODrcY1zvca+NyXTz/vB+Y4NV/z1u9l89HSzJ
rH/8b+UB+JxU9AzidGdUCqaQ++6ldb9u4Yi5G1ezt/lUpPuhzuW+Wf4DnSlgYiLhajKhUMFs1UE4
ON5vhoR4xuk7uQ0HIuZGirVzkJFHk8GtXbnXvmJa08fDYwGtMcWLieTIytZZlWP/QVqlWTAK8gX3
MZvXNoe5w1oXHMt/s3cey5EjW7b9IlwDHHoaWjOpIsUExswkobVDfn0vR93uqs68r8p6/gZFC0Yx
QwAOh/s5e6+NARI/bDTswjCZn9BRAIQP5nxnDOEjoRZQwZ5jF2+m7pn7PwO8x9BfjU0jzhNRaiZx
O4P73DW0Vfze+6yPefniB1P5MrsYA0MI/v1w1EonPQ2mN92iKcYV7mot+Ex8Iz4ha9AhgRpG+iGU
WsWJ66hkTHiprYC45FnmYqUBVjx5IFoprlrPcL6LqkpPfjn/5GSjS+k1m8i4wgMoC2gW/NwXMUgf
Ctxs7jPfqdgorpN45m7ctCU7wMna9KVHWTejstJlYflALNjVK0uIHl1BOE41bzQicPirmALRGJEi
026FN6dfUJI1ZyAdTJdxWyAHn9HXZMXNNEp8wr437FzWCMdMhv2jr/l4cNBD/xjTaO/Oct/P2Ipc
NyphSATFAVBucacXfS6KBKFWQPXO8gxMS3mU3bhFs1Hye1jtcfQWVtR4uhji12h97cPo0Qli9z2P
BiDCDdmosOWywOwvRZjAUdKnQ221zve8QB5vSbj/rk4hPeuiJ5RIVAY7irxsqN1NiVTxKLQBXHJu
zYcu8Of9XDB1TCT6cm+RIIcoTJbVABSvHveUOEgYLYhsklHn3ELoYtQDS+DwTqddXBy1G9Sa1obN
Por39sCG0jk6tQkv2i0eUqM3Xii2ESRO6nWG2upss4ObUAw9NzLotuo3F4IWZlfp3qQgSG3MZ+3Q
WJ3cWlPxErFHWCcdu+AQZyWwgr7cWzpCNEg/m46V+eMYXokZghnewDHTNedH47XT0f4GJ1/eEBcY
MPFXsa2Lc2VWHBjfsI5DMmq7purd69DkVy8p4ouR+did9BHftVUihZ+uvZF0jyJ33lKLJbGFjLSk
4vsp0VttLeDSSmhbCBK6JwRVyKFC3duM3vyzxXZzsAKS9TSKqyv6VsXO0Wng4g7d4T6MVu4Yt1ec
1MMmGTp2CTMZ4unUHLpu+op+jiX60Bi3pSzl2+aetpHzZOhvtWlVu6IsuYVJ74tTpRWcvsg8ZfEM
Cb9SMTyCMTY2dD3D+R5PdXEQ0/DM2ZqOTuGzB0p7mN4C8otLjiNgo07sU1AoO4MBxhQBMxVR1wxk
6NCW/H1kNp99Cei4p41UT3p37jPMEWNtX0bjq9vlDxBdmsdoLjoq0KEklRKwhMUtrRnacW9PXyd/
uOGX0i8EsW1tDu9piosv2ewN595xzgmyyBthWp/DQis/dXVwcUlsWZmDg7gXAzf0J+fBr4j5S1Hr
p3PYPsyUtkOXjo01dDG28joiIrB7mp2USrr9szbHLTmDyWYINRbbiYV+2cTFFVSSyqTmsT6G1jaY
Lmk+BGSOg/yhD5BmCKKN0VoCm+sPZQMSKy/H7hrVxEVlIZU0bb6iFLL3Jq6IjU7Wy3apHLSQpzaB
BIjnh8WhQXZ0hN/dwSetjcOEcX9lWdYtzj33a/M6MSlDvX2YRA9ltk8h8Ir4hohenFNpbJyaKMVx
QmGaRlV5DbS14bOL9IVwDpoV76KJjWdEQW/oOn0/4xSjN1dVn5ntWYXryW42k+KbxBYcx6fOtGKU
U/SaWSS1eCiAXz3EIOyxgsvxU9QyHZqNJFGz0XhREX7C0DEwz89XzwqMQ9d26c5gEwIzemRczBw/
FrYOeCSvO3el/4o+s97XiPDWRlOYr641bZh4+EdK8h5hB0V2oyfiPAbJe29mzq7KEsIpuqeY1K0v
/aR/6SR3WLeYi31kcIqtjAwJfI7RMewizDr056ec1piROOYe8mG1HnS9vxGSt6oqFn6JtACyV+6R
mIW7hWn9Al6ILEGy1rBOgcaY8jZkEGrpI7ZHE4rEOONAS4K9Hu27OVyTNHCI2f+f0YYBcPCxvMFN
XAeSwhGESblnh1tfFdH8NEZUTe3SuILmuROh1B2Yq+60KhAbF2Xd7ka1tDCUsk54LfUlwegTXpWj
acR/M8oh3nJ30MiiDVMKJ4Gx77n1nhY9e2WRlmjF08VgQXEx1Y9YMCOTXXAOBlaEle6BeqItdYod
ms1VbLwMeSb3ATmTG60+U0nNzyHArHU7aB9ZQNJi2wXVi4k/6kFL073tfdXtyX5ptQYgAEV/opC+
QpSUVzczmovdBQd3IJzGmBNoXDY3AJ99opwq+1bXM/08cjnJvc5z6JUWZKwwgw/VhNa6NoBlkbHL
BjEfr1rCki/SLXOT2U43bkQYvztJTYJgZFsnR8+8oy/veVjSOTCSYO24KUhIIrRmyq2Ch00WzrgK
qmobULJYOS0TBh9wJJ6BrgDyVGOHMYein5tM1lpAtzkCRVwh6QvIgeswPgU9OMASLQWIcO4vswhC
wR2xGm4RYJVdAq+CEqt8FWY8HMhISCY62rSYssIcriFhCz5Tctq6D03dtA9S/VimnYwrGB1KenDH
B5qWrNVr6RU3V7WprdFor/b4IEI7OuAHBUZbIOohGjR9iNQjN9be05JNdyEH5wBCnN6o32/6JuO5
oMB71LcXK8n2xAqjInZGm5j2NDsSkcpOAVNn0bjsQH3ztWgybpOWrm+x5STcuUPnOsgRR0euX1M0
8X5b5Gd/SKNjrROMwryH/NI3HIqxebvPyvktcs2QHXLuP3dGfC1ko38NzLnYRINTbPXZ+NTBvSfr
pavQoKTwTuMav3VTaqdKz74NJDBs0sEH42ZDC8ECfVccLdb7JxcP+UsjjXOMN/Ec2p2AZeESD2l6
P/BMNXuyzIctAVVnXPzN11EnmNXBeNewJL0ZZCZcrRHPdW335KhR3e5Z6oGONL6nA2yOOKd7wCK0
8Kj+5UQV0tsUVHb2vSlseDWt/5IU/t4n9Gtg7Xoh1fai9TkQIaOpH0iyeqBED+9WVG9jr79jkP1h
l0V5CPx2eqkoT1NaeInhrx4GSXFpGQ/LyIDhuLdYcmwriUpW5HlwzEKAFgxuRnxL6goeG/LbEAtA
bm0eC3amUwTOVzcniZTVM+lDfesjpIiAzOiaiqK5hInxQgNc32QF/ZyevduOyhbbPtqd6y5un/o0
t451SaUiGdFo9k053vG8vYP25SlIz6QP47ubO1atxSzA8ahJ2CzpKsUeazp7lD8GZClX8ObEfkGg
2EwFnU18JhppP659nVv3HpWlfCmI9L5Gprin9aND///ZSe34xW+gu0RFbOyjxEcm4OvNyRrQhlIW
4OHyu4ms6Y9HGD+b0/IrgfLIrGI8lrktuSXEuPJMy3fndYrh6bT8KEAUGU2abUYkGJbiXncukSgr
HYD1vx+mtLWPA1p3tStbftjKduGrbdfySO9i7h6lpADOJQ+SVRHBPZtispJggzz543ER49cKGzOx
kShkx0Dhv5d0+eWH78V4iZ36bEgl0jW7n2TxwaGZJ14AWkVxksr0uzwywDsxhzufgSTBpe0pmp3+
eDiqh7GCldcus1HU2vmGvnJ1MrhpnWb1Y/n1zx+2i129TunVxjbOk+UFlhf846X+57nG8jdYOcqD
Im4TEJECFrHH4b78Wbo8t7xAukDSl4/wywumFeIsxIz3mhrpqXQwnq41uNmnP35XT4YRjvIBUQaJ
Oma79oizXrc9m3x6dzj41aM/fw0ijYUqHNlfnl8O/y/P/fnrn//epM1D7tX/vHIW2uRoeDjPlleI
/jyLy++aVnEmsFWfGPw6jcvYOgVWY52yIYIzIJGH1xSd98Pg+ZQOn5c/0Kzvvmir4+iOVXv2Fdl+
eV13Lhgdy8NAQeKX/7M8MiKv3ZLa9ePPp5bnPfVny6PW99r95JbHP19uef6P1yxHCn9WhX4uxzt4
ooJHwlqLMWl5tPxY/kcXswPPUlw4cfXs0/w8yorwlKl3MhCtXFZZnbcn1kUrgevkuJzmaBluf57W
LN316qJarqQx7urT8qNXjyyHaJh6jqOtFg7jqa6K8SQoz1PU49c/fyzP5Zg1j71G1Twl9WElkadv
ly8SAv4/LT8mt8GJCM4duYhXvPpJj9QJvUBm00BG59KslK4JMhjs753rVBXBXZT7EEZvvZzgYyzM
GEJeNA9QBe3mPR7QkVu0s8vrGnFw9Ar1/8lMKcEO43ailb+idA7RJzSQHUx7Fmji7AE9iI2UUFp2
eCi5+9csFg+5SDwQLOlPz2e/QyP81cH3YeZSdRa5prWi/Exi7ZF8X8wyAZaW1jRVfi1bpRqhXkiC
NlXQu6jtBynAuIVWuItmVWyOg0uQOtHJ5QOuYGpP7XdqcfTKaYyuEIClVcCZ4QXRZBB+R9YgODCw
47VFdZN80gwfLDlJzjFA+R5YxEOgFR9Vb7iDptI6yYPu+mdragOSaM89ERf4gybsIt1ni7gWKmb7
Lng19NAA+Ov9qOzP0skxakj/2IbpD2ZrLNQD3yeMiWHz0GvV0495pntv5ZxuGrPe5JNGX9mvYnDf
iKDSW0wNoyt/eJD9IUy6JD8Z9AuCNsWDM9HBiQSbBW7jMcDfyCahL+7AkhF5tO10276GQfytjvEO
Dl1mwF0ZjyVii4TOTZ+ztwyCT7FHPzGcWMoXlkpJIG7Ix7hudWu6ORRkPE/sBgqolsSrhh5lZutm
SKQO3nOWOSvD5Mi17MROgegJGcUTSl+BhM8oo3/uG19LZy98tllmzhK/aoId/jrSOW5FOZnbMk/X
lt9V5Gh5+UbCH2FPm7UedrQipBEIH8YyjX2A2GY11nVHx4pOuyDQ0m/M50kKH6+IJIh6Tp8oUV35
7tDsJsxviKmSnRtz9BofPJ49C6w4xZ2r88OQwFipkyYtDW4W+GASGFyGIQ7BbNHDMKP93Mf11un0
72wgsEsdARRsGNsJPnK81tTlVwRUyOrzJLHxQoH/HlcDGXGevkEhGWxn2635wsbT5No/AyfY2MOp
SoHaNJJj3DU63heRTzRR8mDfjNbBQuS11lHu7HStTnc4XsZXkXVQwjVt2rJKFvsiIka2qcv+kIQY
7CwQzy/jhI9q0Ivz7Cu6U57bL4TOtY901Xez2jYsT5FTjbN1MJ70YtK4CxF92tbzVxEI+wp62j26
+DXWiUW5YA6Fewzt0X3Ruqimgx7oO/qKCDoJPhxRFx99NokrQLtcoGaMv8+xlWmMVGLyDyiZVsWj
RRAwaBOoHE1CXMMEu5kazrzz0fiha0GvZNJGozLR9i/jOCW3vkpeuVH0L8sPOZ7GsdWfk/JCovT8
nNTmz9oDNmA4wfDiWg3VfugtWjK/ZzGOUhEPMd4wzVsN+c6sAsFclfkH153VZaLFT2HkniLLvJQ0
Zj382+d6tukRSABkuftkStN9GglQm7K5/6R34rkumh+Rnvv8LyBd42QWD44lGzbqcGQ8g0xGidV0
3ZTwRAyIBdvch0RrtebNYGfXl4U8I/x+Y72T7hLKiNT9xpjlojVc3OSeA2Jg9T80W8jfjILhBaEH
xvV+GFaGh59sqFgWZvoVw4x1tcVkXQuBXHFE17BztAkAZJfYa6rYGWV/dx2HkXGxDOux7nu6S044
bilXtatS+2zCHbia0ruM6K4OwATjDUGQI6hPo9o0sVRq9Tzaog9/nzLxjLIiepaU56NA5q/OcJ7m
1n+2wetEdvo5N6bhgoWwuiaa8bSobuqGqmRc6mSINgeC8rzN3yuLDeUY+F8mBw/VFWAt3BwGLLlf
rRZzLxI/ds3qkBpeeoBHAnktDzQQeu6rh2jxeczbBoDOtLOVuGN0ZPwPH0H85vbwcD1iHDFsAx66
bv4iZ/eBCnQJgv5DTqqSF3TiAWhLudEGPGbcyL5mgvU5goBq55d9dLNwdvkiN9ZaVcIWrc0cZVyo
2D7TRe+N/KH3whdJc/nIdlW/KRXoUo36+wMnlOD6lwPnubqOewIdPhzbXwTZuBkyMylHDpwvHRz7
hgeaOrgZ5ozsvcysvd175WbsjSNsvGjPtin9OptYbtPv8TBdgtby38ZtZXjRd0fodxKsJ4o/9jsC
FRsyXMMSmGrMJ2yMZFDG8Xz6h8//m7mBo+4LXASe7/A1FsH5X0wEE5Fz2QCMlqmuYOluaZgcZcuX
sBuabJN+RJVRrJE89bs5c7/0YN8uhnVNwMFsS1FaW7T9l8H7bqdJc5gd74uvKiB1AoGyGD4lY1Xt
x6ociFOK7L1M4ODLrFsvX+L/W8Be/sECptsW6N7/twXs+ta2bz+irn2Xsv1fPrA//uW/fWCO/y9f
OB7WJst17MXr9d82MPNfrNoc9j6uKSyxmJ/+2wYm/sXQcSHseg7izwWz+982MONfwvR8H8GA6dAq
0J3/iw3sN7MTiGgatCYNXho9uv+L/cY3J0dLK6064J2/wRvaBA21+agyd5pXQsD09OEfbCz/6R0F
zhoTR5JJg/yXd+T+gW9iNKrDsKWZinDFq16Fcxksir9DQOHnL+fk0x+TxV99br95n/iCvJFv6pbL
psJTl+hfLkE6fMHc0Kk4GNnOyspirbnTndoWCTrz/f/8VuBnhUUOgsO3W2azv7xVTyXTLxuYB1Ob
fqRESAVa/BGbNMfD73//Tr/PK4B46TpjVWEM/HbWpBPNAKmYFwnd8re+p8qtEdjclI3YPxw/gzH/
yxxsAHvzLc/1bcxjv85hIcIOcuj4VuywxLo39btXQwHznPOod6p0oVNm944GaTIrxFg7gJnYZmoK
n8X177/1b+hpLiJHCF9wNg3nN5a42+cestahOpAFttPT4ApR62kKx7uhTfexGp+QWr4HcfhPR+A/
DCHPgdSNd044vv+rFQzAbmm6+EYOhpYeE10eBc2opByeajmibCSAowgvSTHfE68m0kuL3xqAgaBx
uH4suF2j55CUmr78/dH43a2kDodl2uDaXctxfr10iVnrcNMU1UFaLTC4DBSDy7tJwolXuid/dvq1
a9BkyiTI1roj17LMkNjlsFq7/tmj5z/N3Q6W1dvff7D/eJpsVzA9ce9mevnfV9zcsZeMyxz0R1dT
E+9FuWk6HFsTK8PB4oqA6+EK+bUSsIn//q1/N7WqY/KX91bLoL9cgtyNLZxtWUVivPlAR4pmewht
N6QBK5rxTn4KhyIZD4PjfI9jitmB/IfR8h8Hy18+wS/T25DmpA4VfALybVRu0HiHa/62+AsSpoS/
/75CN34/2r5HmD3j0vWVaVV9nr98Y2REtgedKT+UZLi4tXtmuf4x6FRsJxZqO6vO93Wx6bP4tZMB
pYcIaFzmDQR2mgfp9+mq06cz8vKPKZvOfsDYMSHPIaPbVa1+r4jE9NP+Furdk2V2T4SajjbhLExw
fpy8OUZrwpkZ73O284vyUoX7Dr3Cei55HfX3nSoH9QBXhnLPPvl5muDtlmJet94lLOYzhDpzlab8
EZYMnTLFrZhhhLs2ccADaWNBr3YAMQXz4cmynGMvHDwHwHoNeLuR2UOR8Isrtcwcmq5Rburpjb7v
p5hKiBaaFM6oE/h8xkJ36CoXn4B+oSuKwMPQXoDCHCkGQkhQDPnjyXynBnsguCftwCq7+jk1Q3by
/i62CBCrhp5s7uQjt7OPUiQfajwJnyFsKOFzXDySSfUDAwXAWI6Mng5iHQkwZkNFu1380PBWrvQ+
+sBntheue20RLa0Gvpcx0pEZ+5dMKjVCu8GpeV8mD+mM56hBxq41FaTFKX+jEXW3Gg4QZrf7oOpO
wzQ9GbHHye7eBpUc5M0dC3q6fL2E5O4yDhCmyDWbPKJDXU6Lyk+d8hLpPhOYOvzwRT+GNN2KUnux
iY8Dg5l/NDlxwU30IV1MAqYLZWBCYkDYzTnoqx/0OFYWdQwy5Jl67Fm/93EPWfJ9hNK7sr3hHg3c
JwRuTekzL1b+qY6Mh6rsSDK2+CSBNz+CrWHAznff6598fz6w61d9RP69gsA8pipnxKnCNxRvNbE5
9aaIf9a9kkdkb+otinl4igY10OJup94PvcG3lv6Nr2VvJkZnWx0pFj+3sXJubqrfNeLjWYR/pGX6
hh3hrXdB9Jnjva7RIuDX9coQaCwVlakxnhKvQTssGVOhDWcx7B7TnKRq32xJvQfFCgAkgCJWXvoC
SjhGMAxNGe0/lhczn2hdRHJXVzG6jDp5g+6qrbk7Pjhh/+7FvJ0wOVmN40/7Or2V7zlt8k+2K4O1
LBzcb+1l+fRuyvcbjf5J3XeTui1X8ZuoiH+p67ch5xqZrMuijxgNcDAW9D38lXc1lAd1czZ156Z1
mKrmANqawbmJmUD3Vh2uRdDfzSapdkR2t8c0mV6NmLaQNfLZuizC9ZVhXU8/nKCpdqT2jowPykWh
mTwsw7G2w49EXbgzlVRy1LIvpkDDJQvkdS5vvUwlSpMzOOPdz7hWygPT7Spsh7sZcZ9CypetIZiw
2WfjC06H4AM/epM96whgWFycVNWn6bmdWRMu01avbvURCfPDyBCqaP6OKNWxD0x3Q50oIiIIxJpx
zLlIG7HfdG73tO7SCLASNptMZ+qTlJPdKn11m/RNQ8Ncx/KbHZ/6iWugZ7gYYfrmaUgNdB34X8ct
i/0tqgSP0GX8YuZ++QO/24c1nbHO7e+emjOlxsdi384hN3krUi62AfehDTCBW+vVWKCm8zjJC3Fi
JRr8xrWs3dyMZ72JtQ3A/KuOmw3Lh9btB/1go8EiNVRsCjMe8Xowb2t+GO/Qkl49mwC3aRR3J1NX
l8OOXc2YFA9JV6240scmyteNgc+wkoa/jWWwIYI+2wTX2Q7tS6pxYCpyv7fwebzSoqAn2mKtRyrQ
rD4SBwxytFK3yVLZC3Xe1iGZk2uLWq+j7SZNQ9su2ytcM4XRL1BlV9ZzxN4V1VylhA/J6xhCyrML
soOQ29HKNPRtAkSawcmxIu/jriuUxDIgl8ULNuAPdTuAKveBCPqgoYLSmeIkHCpsWPpPcuyecVlT
VjUeh8A/T/iGs6EvIeF7xHIup2iSnwlG2I95eFoGf6cM+d7J7CipaTEDqkiKN8NIp62RkVLfTinm
bHCzNsM6GsF2llP33gW9D5fNoXrmIwVH/mj4ZrGLcyRS2VQ5q7EL2p0ZNq81irZ92MY7r84v0tdc
iprGd6drbYrjqIsNP6VHJSkWI0AQuLcY82ao7WsHwsw0Aly0hbaFfMBFWc1ijcYK26kZntyBywfQ
ADNMAFE5zEwAwTPVWli6YpoPCU5Zhmc7bWrk4CtaSscYd94qkjURfDhQuJBB+TnltajoEns9y3Zv
eq89eRMd89bEPXMV9O+ODjA3rzlIPSZP8gwi2mBjtSNhjaeYzOvEJDwi7rd2CiR9OXclNAwk+fKj
sO5t0z3g6S43MqeAZvriLaVbQNZXDDCexA/ReHgqM0676xpv/MObsNp4X7jDwbJUj0V5Li1Mon5i
s0nyExDN9IL81CTpW0W9l3DAgAqyv8DptrFySf9CrWWDLkrW3fuok+8BtbEs+FL4Lp4K6dwLfK9r
tD/PFEgehZrLbec26+i+6W6IdTiYX9xCoiRSU5DdIWZNCM/EVcC1LNC6Vz+q1r6PrveejVy2VMJf
QeXqm7mgf2vONJ/LGOUzyWOEJ1Pd2UgPPxLbg51V5Sc2mnJjWqFYo2+G+tuRmCDAoobFi3SqeOsG
sts4CcY/i/viZp4oDc3hpaVuyBXOwqDjWt7AkMDdWtD7KZ6F9PrnonY4UCXhejNChnx4NPBvf08g
RUYpysZwcr6FtEkWrfrwkpTWpe+pNrL5jhH4xV+8ttdJWEmGi+bZpChkwd4sk7OoyQoPqviKbB9w
HaqftRShtbEyxE9mVP6I/Ql3YJ2gPNK2emzcffgHzoRHXozZa8ytdENwmDtih5tqZbzFYKnXc71l
QMMoHQugIrkHU77R9I0T1xPYhmlb0phqIvOqtwLqH94z99uyJ7cY9kNBQHDn4icMjF1Iz3mdmRc6
6EyZtvhkj1AijBIhBRXSva15h4ryvD/BgyapNt/Gk4fDeSqPEmViTVDGOsy7T7rR88c0MnL8Hmcr
r8+11akcCoUplFNPdwf8W1LLn9rg3LoiwZ5L1mJsxhCbqvxs+1bNRZE+IWZY2/ndwwe4qtSSgZBp
Vq9KjVkF9K4i2vN5QPnYYJlnuz/kyO1Dp2GxQ+zUrbPyoTGNSwDTYk0UYElW+0b3WG/1o/XF0miB
TyEzuRYisEtCNiY1Nf1V53D94+U99HnqrcYSWa/JG2KW8LG22wj9kDXvetGNqyGGFZC4jMtpC3Ws
ZXzh+HOnGPcJNLiwScnfg2fKns9G6ZTo9iEiS2JwpxoSAW6CCbmX3hCliPF8T1vzASNACtehmjYF
9X8i491t604269j+axtzpc0zoMIMGRE9o2xTeHG695GAqpy5DarjhmJ3QlcNC1A70I/D2b4fOvtQ
auj1G+4wKM6DaeNUmIM0IGuL09jQgu99C4PS56CuLfXujpR7aUNNs53ow2zcE9dgtl/udNiS2WSi
j5VOC7N3hLesQN/7kDoB05lPz614ErUl9nMenWIP2Grnm5uIu8J+RDuMAjK6+nDyzCB8RbiGDKZv
v2fkLO6mMI9op6ffygzQi5l9Ic8ROS3oxNRoWRTJONzj7SK62Hnx3DTesXtzyJvsr1CDX338EAgA
CWZC5U/4RjBuiEvmeuq8gzeGCu7PMt3ozHVhMAggDrN4N0S/7zv/bLN9WMFNuhciDQjwYZmusUy2
YwWCqzI8Lcm/q0tyBmG8TmPWP0nJ8OFat1a69bm3xWlSKG1HLQpSF/eXMWvnUqPO3wrWWSiCVyoi
TR9SJkGS0fbLsjWNTLyfcHON9nMmJ+6w7GaSXla7Jh8+jb7Trmke7zVj5JOanKBBW6Ws8dbLMZlN
D0tE+Yk56XPphbdlqSsTtpmekMR3xcldeCze0lA+GYTuinc58b0bvX7zq71aKeO4vxcZeD0BUsQp
9B7hOiy+WPtKD4k1KJumMQiL7WzaB/WfL/jSaZN8zCqoqo+SAqNz8KDBul/5BU9VmHgJZux2gqVd
U7DQUCHoRu0Reb0xvaa5kBNLilWwq+KG7iECyt5Ct2eyuvAIF1/RqdkGUc6Fi8NLM+ptpnEaE7XZ
6lStpVNHAZW4t4GP+hq0yfe51O82stZ1aKZvuEsRhMHKzgFOrDTHT041Z0wmgIgzdiR7UXBwy+yT
24+32bWfsYvfAE9+VCprLJHb3qtvZaAuMXu+29yniVGpN2VStfAx62cVpb4dxvSlggwHbjUjqshr
Mcy1JSTw4qK5hFmHMAbRFRRfJ+tmC/aXLo3iFCeVmnlDj60p0imWe4qG+ceSShaPbsI8Vygbda3j
WEIt4Kt2s9qWOtL/JqQSBXNOLczBaoSG0CLwkcxnGpfKMjTi4ORcq4/dAfhEqYHi1WC3AGzsQCri
g0NW/AYoFOreeNLhRrrPBLHCqeRObeT9k5n7A4EnxiE0hydzmM5xw+K4cznwrOzZoO1o2nzAwh+3
Sdc/pYRxkH4bnsK8RNFIuozd9udZiPtyDro4JxSpAHPQqc+g5tWiVHsLtT/Wo+kz2pW3Lu+IDmxi
5CMB/XYXtTUKe74cUKTD6BLcbbPUcnSK1TPXoYF8YLN8CGIxN77a2uK1v6rFFMeJhbjarFbJfO7A
DyY+BISS7CshLsDXUtLspsdaKy6uC903lQSemYQazCeNYHooifyFemlV/7DD/vtQvlpOs4b9h1+Q
MVKY0Sefkp6JOrvsvG9VTxerMsaLMbPYndz4zVRbdHA6kBg+L+W35cOjKUYeYjFeRU6hIuEmZcTi
QzrFZij5l1pKZmJPoimVZ7XfLVdzy4BPY+cW5NRSjPHs5cYjvWY6quZ4NRPumJr9gNZxw5F/VRNG
V1RfMn2d6sw24MYgD5sNg5TDo9VsdLysRe6yYRHMXq/zWFnVz0s1mUxkk1v9N81zKJ6hrlml1nRW
92UhQ9igxXvTc02rTX1fsmQH4MjqEnwCnkjuAJBqZABzoA69LUsMfyvZCTOC+RehGW/zcG/oqBvV
VUuAqsG+NvtZSUz7y5j3zPpc/XGh7TwUv137LR3ZgATqYiTRsP/Z1P2TmkrUWY3m7uCU9tuYRW+J
8SMpwEe0uAayrGCa0R4mU1xBvk6bmViwlSpB9C1XTziOT7b7knbRj9rYzQVVlcYRJDaZx6BjypjV
MUFZgtf0i/qajqZqykyKlQQj71HMdDXOvSpcdq1gNynUjQSdzUQxjULFgCN1O9IfR8hAb8CUtbsK
JPhRQBH1mryAe621H2OVPZEWvptJgPUjLv+RhfoqjIrjWCMTUg2MxMCz3pCBmegUvfriy+SgrbYy
9h2q4GOH0cdkUdVwQHito1Y70urZGywSXTW0lx9xo4pTxAOWHe71GHbIFB2czLmNI0OwrWkw0bDY
OsP4yXWyabsUFiIoAMhBAlTs63pg4IUgVSgj5UTVMMCNaVcCd2dZH310nWGwMqPOnlL1yDMI6ari
Yfr5G8CWW09GSE/txLHV3ppRKcZ832rOPm4pzo1L+Qz8gW8qSV6AihlfEMHeK+weT2BTN+orjs3w
neLhtm6GbaboGB36gVVu5F9kb1yX64EgdE4h6UhlzIZq0rwNYqmfiGPZC9UoL9gH7kKCdm3vs+mI
gycRdNAg4PJr3RczwEiybLWDuIbjmp0Maox9yZ4NgAhx6Axotb3nft/X4YcTMnFDQ8JAwrbIAeHa
DN1TNox7PBwmuQhqfWBYhKChMq/UitqmCrvstEJVKstGZoaiAj0vc6I/1P2RhstqqZHmGnfdmKJb
YV8Gje1REjEbOCGrtwIMZI8+ei0jTogNeBaNn2AipXIHmpwVTnVge6qtCTYtqQxGe+Aa7EF96ePa
iZ9bp/b3BK+ZOJFQ3ZIszgZZN8vHyGE1CUlaQ+JyExjJbBQ5EHteZViSEtsyxWR29nNhfC17z4L0
yTjxog00dI6Nm78CEr8MycBdKui0dQa9DOS1++YaOSuGW2jSFB/zj6VKo2l86QYkf43qhEnc8/Y2
gGc74tZWUJpcbnYsFVPSypUwlq2xb+PlSIBmEIrz00WkyenkOOYK1xsl3ruXsuVtco07ZWSSyM6M
VaHlXjcmx46YD8pOrJFXhf+pTHJ3p6aSSe17K58eUmQUn63R+ejG/2LvPJbkRros/S6zx29wh0Mt
ZhM6InUy9QaWFAmtNZ6+P4+qmWKRbNJ635uwFGSGgMP93nOPwOPXwx66BEWIregjqW7zmSME2g07
VfkC5fqmMmi9gzKliULbsIJsCZwwI6e04otzz4x+AMhZn22pA4Dauc63ujXGlQarobmzn9rcmIWV
ulSMN6AMK4bViB/I4m5CVKwtBYm0MdtRff7eDDGgwS6COHl1vpdbQ9KjVsvNuZo7v1FKr3lT2Yq9
mSYPZDb39UW34Bg6hFYPxETchaK+x0rms8+AEcPiKzFD9keascI3EFA1e3PjyttYhCYBOYi/MAFH
UV2P9bFEubDWq35K72v8VSiBM+5KxABtMb8aAbUKAWLXi383uqHgApD+aukMs86RpLGSAoNIGEdD
eYiL/JTw1k5qOppeRVPQzF8JzHk2VIGXSVjsYeOzuRH/s679/IX41VNY5VDGeFsoX2a7yHY5njFR
/QUtmLOL7JtgQKRnwsQIPQShJBHug669bFVYHYvUNbCrRjhtz9nFKGN5BXWp/zSb+SNJMmgVsCpP
MdCrDB9+20T0cWRgHV756xh7p1WP7GXd4/nx1MJSnMgcDwjnKhervhRWltwEpcLIONv0k+x35lBf
D2lGOlams8Xl4O2c3rOwFurtdV1n7S4TlA1JP920sWVewgGHQxotO9NjMlcFwXAIk/Gh6bEXIJgd
iRNNdtS/F3hibwLv0Vbpzs5JcGwr460riXoUiHcPS+X528qEUFWnaj/2dnqJ74bcK7u4LUYvFKim
zXun7jv0fjCSc01GTvWDvdj1McETJJSTezo/BIKv+leoteLEWnD+ftCmfV0yU/6bvgHQUVjuDguS
O7yTHYjKPDhZ75xs7hzyi8pjq1nPdlbcZLGDdGswtvjb82bECH4QgRc7ETuNqMMOhJDdLkh9dEMl
8eZtln3Bilae+tx8LSoGClkSi20e4d1fjoI8Lv0Qp8Gr30BnlxZB8GRlff9w/llCyso2qqEfYSgx
Z9Cr+TTVqctHdTp/9cO3VtRbe9hApxgq4oVSvTa6rEBSi8Q8/fNQjaSFCL9K8LcJgHBq9JvHBOcw
/Fm2NqlJmGmmJXd/PdbEJbILWPFlGlqf8jHydqPf7yZrmvDVjC/zbpan80MfpdapafV9BeC//ecX
ScATZSmIhjAscTo/APcjZNHf9mlKyO+iv3RHjU2aUnG3xvUt/HGGe5V532qjlbJOwl2KbggpnnOM
isK9TGX8aDlNfam6rqFxjPODkZnhiat0jxnuOp/M6pPpNJf8erp2BIarVpolRz8beoDIAvMGD2cz
TxvG2MKQd3FkVnh9I2XwfaKDO2zodoqKgE1n9lEM917HgtLfArTXtyPPcf5uGm2xBeE3NiPa/H3f
83LCEXObxcqr+1kpF2gcnOL8M5c2rPN751ZhlI7O4W6prwHF5p2LdQ4JXdkNdn20hg7GOpF22FlU
qjiI+Jzb3nCAv/WXdhF9FRO5UQ5Gf7QAwjqdvxr0VfjuZ6bT7oZQvXjjEq2JluuxMnNfDdNFlOun
9YUq3PAi1wbw8XQa9MP5q2mA89jz5G3FCe5q2RoJrh8Jg/ZtqvVr5x+dH8zU//vbqoEqj305dFai
To6SOYMEkzzZ0Rsv8C4dWOUS0iAnvrqe7/wuGJg28YBT6xeOI+2Zjy3+LPfl2Hyy0RYGTYntmrK2
Ut/Frr47O4Q6+14llwgLQpYfSZtG0e1A3C/tWfATiT6O+8ncdtO12zcp0VXA4RaGBOuYrWaDBJY6
sdmiHg//kjO0WsTgdJVaj7Epjiq+y+OkPw2p45nYhLLbZHqjKQNU7+QzEWhaJ+TYpUG0qSQ8UJOe
co+56nXkJVtGiRCmu13lpt4usFrodcKhoCO0O9V/yoF+vktyLCaTjoCzjOSaeJlKUHDDpIgovtQ1
zz3vVY9Kc1BNfyr1iwllSo1x/hJC5qDjMZMtUAShclpC4i6mOp2/+kdRcv4qtiuJf7zHydkfZ7fC
ybDAjCZyFE8yRn9/df6ZHT4SyrYcQY/JMsZ0cN1H8VKwBGJyWwMP3y8DmmMr2jeEgBd27HJEz8Nt
FcUvZCuRZEImW1Q180GE6BEJljohXcR8yNximZ8BPIzhZRB7J9lb09pBonFZ+TYgnRMeFS1PkREh
ElfmZ5Ky9ol70SbmISqnN7+unha7e04nKkYxW4eRupTOVyanWVLCh7P1aCcj87m4wRnKiG7MAgyj
NQxwD/WGFSw4wdDClg6uuibr91koq+2HVaGiFzb37OjZ+OthaiFcaGREQEMUhaadokf23fYlsfPP
reN9pjHBIwSfWJucuqkO3mfVIEJo7wtkkkRk28xDpl1oREf9Bkw57qnLyOmkGbII9qLWS2aK297D
swHmxUOH9wEgy7oawl3MhtwkBNoEtb8Wlnud4YaaNs5bnFmvzcIfQUb84U0cc6jE8ZsBahR2/hxW
mBzakfcg/fCz5Xaf0cyCe93FqYMqIaSCs23a7yVvXoi8vFys01JLhnGSea+TNzvCEGhmEQxc5mX8
wi50lZpRQw4c4ym3rvay729ljerXm/oZx3bCbRtDba2BDOYx5oBbMFpiFof90t1ETOWWara5hFoK
jOnmH4kcpr9QHoVBdFGaF/ptRLoRwFJ6cBtERnRYCLLP87rA7+Q6QRwWNHcCbUXv0j6dEb3EDz80
FDSdGyoThIV4xjWM4ZOBsHCd2ONT45OVbpsV5kbAEB0BNJa1tml0CEYFFkhqABIXNUo9bi0nfY99
8xOqLQ/skJ7Zy3G4I13MG8AF7DOEBJWgBxbK4uxd1p6xOqja/wOhV/1ESPZNugJoTdgeYAWhfuAX
tcsSqr4FvrJK+1DM9CqVMKOtWJrVxIzErfLPVHoBbUzGcYbO/wx3+QzUeozLETfY25aqG4AiFsTX
0xmcP0qd0q5wJLXGI8Y3AfyDQsPC7TVBYEyZbZrLPqDfrmwYI/OHY7EI+oSaEIOeuCTAcgTtKRNH
7Nr6FQfxd9JljLWBKHlVZgSjzDMlf7JBtIq98rD9PQlJ/ERv1x8KHFLhKlvzH39gabuhDGc459mh
ycVTD52oSWlZ9UtCaH8l3ItlPBDfjQE0rqu/f275i+cWJqRARQKRCyn2B2v7Vg12DtSfHSo98SYz
BgRyM4noyQZmMKR9Xcr53oEtgo35k+dKYjDHk+7CGIveB36IdFuZWPOZjJS7qybzj5MC8vn9q3R+
IoX5pjBdYhY807cshob/JmkVDQk6yklZNtr/N+poEL22HVdswzSTs4bXCpGuKwd9V+jDq4IyVo/p
hyZzxDFXMSckDEaGR7gneYi9fLd0L+dlIDxuWbwnTf6OiOSDNbFTkqIsTKK3so0pbm/PFMTQ1H27
hgO7Wl3XL8nsIkQKaQrPPA3ahA8Gwc7GxVQZo0rsRdKs2iccuOEyXaT6VXpWJFFlMoqbmgw1mSLD
D+Vkbg/3cx59i4vx5tV3snvdsIHzvDvNeJ817bBW07PUIGNMGqldUN9G72QsD/vGmgm8jg6//6yF
9RM5lg+b4A0tt3BN5yfCajXFpeEBfRxiZMRr31RbOKp0v5pv0uidTLWaFZVXRzAaAh6KOd8kmSOv
xaB2jg7RDDwQZc+NqYwz9JtFh1K/HYx9pk/ueQTPWfLMzU9RCH7S+MO9ChgAV6K8RGmS79B+fWAh
M7C5deXOqefdGWwmy46yJozWOeY6rQERToBXx1w6PVAsYkCyZGTvb+hRTDgqCK+ouqTGnhN5qFzQ
N2CGsgFuczhCt0l3O+oEglSMqBdKYmBx5NAz7fdcklgbL+Stz+w8TeC+ZZ1LVah/H2U8nOetvfEN
R9hqB+ZgiK7aJkX3hYwnDdfnuaRSsLbZGO8js3jvJXBjbpl7jwgjZZj5Frtfc51Yrh6N4II7FuYj
hR54FYiPAppLZYOZHs7Piv4bB8Xu/oy1VwZmBS7uuJXxrZQsH3yfxaYM7FcxUO4FamEwktJgmfDK
2rCFyFIS/NqOeyPHf6XGE3nHuARnm6Q6Vu/SSubTCG0K10j7yeaXTAhOYTl+ViOJY06xC1R/ZeHQ
UWmSgBMzamh852A1xluID9n5pdbHsIy+kQ523xPYdjM7mbcSvQkZoJ+eLOI55gmZZTp2iGPL9vEP
y/UXJwo+Oo4g8MXBSPLHAJSwh2OiEPEfLP2W9Wng8jNqOP+r0WHSm9C0RqBLDJ9XQamHd3pgVmom
ndIchrrL/sDf/Znx7Vv+OWbC5C5ib/1hT+1mZ4SsIOJDZoevVZ7cUj4fNfSdoQ00mvmIP0m2Lsfh
SVOvci97D8z62fLsP3w2v9jcLR++tUQioaBE/kg97+Mec8iijA9dNOGa2HNXkWeWkGgMs4UsNl9+
aWjVhsX+4uCztQmhnLca33A0fww+xbpFQb/JA+8Bsf6DVNG8BQnD/q+a/sDE9X+iyfvKZM+BIe+j
s1I/8nApsBVj8DE6TCm5guSZ7mBWbMyhTZBbST3Mpq1fMsfd2ly2C50lK4MRywrVbCX/EYD6Ev/T
cdvHXo75BnH0UqNRcZ6x9Sokb9FsrcwWYl7Z+0+rlpEkZqU5zWNRGqtq8NvjmE6P+ZyUGxP/+yuJ
YguIQ218w/affHohad7LhmhDFK1nTDw0Yk6fZjnI1NqA9OEDMQKsZc+V3aWHrC5w3+7jaMdtQThW
Ej46udyRA3ftRPNy5Q/LKsYw8UjmIKnelXNKGm4bC803AYti2cW+8dxULdmF0HdZwebLnEHWNayD
xhzPVNFCZ4X4xkPEANfkjIhkRAQ1G/JSFJ/8CG5UaOUzIbfG0Tft26IPP+zS7PcOAQUJRqXYVANo
k5e6qzHMxCSovsRaurrPZjKcnZTdKp+76dDE8TcMcMq/qo//lUb9QRpl2aaE1/7fS6OevjU5+tDv
RVF//59/wrGUa7HNoEiURJZaFNL/qKIU9w/qIAJaOMkdnun/qaJ0OBY/9hRGXRam5v9kY8n/uNIX
UOFtTHTQX7n/E1HUD+Wa9G1bwKfnBSp2HuzW/l2ueWLol7j0wH8c/4vXu7hF3C1inFaJHk9+98H8
Qp9k/XQA4JbOOyWcyfJNPo8fdtugH2pplWFwgHRM1qKHLTdMAGstaiaWNTG55te2JZ6RoYQ5XwFX
vdTGdCQcOlvFQ/6WU4eUGUk8zdiOm7HDVnOaw41K8Uz0ivgRBddDlTEdRYh2EWc2BuyyxuO74WxV
KQkFcN2QlceXZegdRuxytzjPldvBaG5//0bdn4RfvFGboQpyJV9rsn74VNEnMX0imvQwh+owdbTX
VuLhWR6To865nwrGXXYsv9BJfGSxdagwpDdB7pmAFRWUMqZosJhRNH/kKr/MsmHceCTurp3G3qaF
hJUNxQyGSLaCJQKnJBfPTFnLEw5zfaaO6FVQiaoWbbiS27KzrtwwvcoSKFymtT17fxrSLHc+4uZY
oy3ZEnkgegU5H8x2TEafTJ0aRgqGS6FjK142EecQYGgXmQphL+iG3ctcO9gShzVhCuKx0LSGsGCa
D73xkHjYpNEf2PyX+EMk86GoRrY7LkDUWulGMtxcvtVZfZuajPpSieVwGn9i4L+R4zRg9UvHN6v0
lTKAnd0f3gHoknXuZOPmD9dKL7p/CW+5Vjr9TNhsq9yhPyxKs1EVThaLfyCvm2qoDh4SK33zO8Y8
BcGyRUoD2hR9vw5VYm+G2lylZYNVvmMfWsMtV0GPd1kWHRDfeGuX6SzOdM6W+YDcoHM/VRFyWLv2
XqYW1RraSDC5YWbgyPSJzMx9U+Ga22BpufNwX3uGL0J0eRh/2InPFDhWeDS5ejxWsu5rYP5mpBFa
lP8Z0+DpRM4njVVxqcpSM3/tBG/IXou/LyiMn/qxuM3x4oSXALtgHi6x9iDVs7gN2rndMWsZxiPY
Et6+2TURWze97C5tlyym/ESJxkE4YKHEPyB5h6uoCtNmeuzfIapnoDALLn6S3Phk1Loqe9BCGa9J
T1yo+9xnxfzhOv3iMnkuKlDEopQc5wLqO/FPqywcG93RP8RWNW4ac6FWCO15JxRDMPmpU+nL759Q
/Oompou1UIuSUkhD+++t0R5Em1eCZ7QmC4t953bxaGZhX7RU2/1zFWNMamBFHnv9SzqzguOSK+yW
zFT7wjs2cfjRktWC5mboX3//2n61ZrUqltVCOppvcW58r4SSoi1gU2jLBHnpk+W9P8uCOMlwhLRd
PVAjf7zAWet//LTKFOjw0ON6SHV/6O39hgI6G+GiamHQZFNqVuwHXpl8tHUfbMOJwIfWe/j9k9Ie
/HzpbcmPXUcfUz+dUUkopD9y4x7MThDKE97gr9NAlM4ug4pMI7eC3aqGtFsrKGnuQ5rgq1JPcsDP
1fwQwr/Ih2VY+xxL3Hb5lZOUAN9sMoGZzvuYP4OYdY9RCykeyYwxlknJX2VOusmc/BYeN+m/c/xc
NMZdoZxTMbAKZjfMNqlTbiGAYCQ2gbRnytkl1Uh2qnnrWCVxEpR+NGv5kQ6kpbijEC6dVfkWzlI7
MUILwX+sXjNWWNUlAxXHa7505mNa4VUa9OONH4CG2AEahqV237oRdx+bVzambgrbgpFP4KeYinjq
Y+rtCxHIdJPEWPJUOR19mjF3hlGLbdesN55sWkiQ4TAwFUqymctW1TtDY6Hx5JAXnM0PsAAfe6H/
LUfrykdthUYH3YoxmMDX/gPjXl6Yz4dr19YL9umrtNanwwzsPNYo76TPoDVKwcaYBvRo3CYFApw1
+R90h0Kewcd/bdqeadJ72K5EN07fpO/d73aDQOLQHKEqAWwD3x2tXVIMN/28LHtm5Qws/DvPnCBr
iOrKsqCyRJ17tYwLflB1eJwnnL6GbTZQUNPyk8PkmQfhwRIgv7Lf5QkHEbXK2h5HnDtyiFxmH16W
UjwCOgnSDtJ6jc0iG/oGpwmGrooBSlFjTmLYX+i7scXMyRNtATiYuIQb3CNN2Ev2NhDuurUWcN0y
jHZRPn9oBZQrY3OjbP9zaUIWH+/9Egu+eMDrXgdvylQ1V+WivqZGC3krmB8mGNhAqPa2ZDm1eiyx
fLLM6BKfqHuPxLQVpp2AtWVqg9jKF7/Pxp1ULpPtwl1lvQ/tPDE2trdgidRTYoWCREoiUNfwfXZG
UaAwG4xnWnjQr2jek2X12C7la8CUcN209nODmRIh1vGnJDFq4N117QTGJgncSy8jBcQhp6Re+uOU
BzE+Ku4dz9silPIPYd8c4eLAWYsI5Upg7Q/x1jNzsLt0vGrmpN+gcF+7GR+VeurGrF1PtOJFbX8g
ySn3GLfsMPzrV6Lyk43j8rqDJLqLKKzhwegRXSp2OHRX62yR/F+o/VMAucldyMkG8cvmEqdbw+bT
AzHaBpaP+RHFV5UepylnJfN/1xJmJKUZujM/13qrTFenSB5EsJmDBA0/9mUbD0+3PnSGm5YB1G5Y
4mKNbcUGFUmJEZqPmqFmSeC7FrH8cZMdE4sSkIErtJkES91UXjSFbR4rfThb6Du9jOgaT1XYPcK3
mm1zlUx19LSE2afEri9iIKDEAZSsU5hqMJgPeV/TtVobJlWw2u19pFgMdILA5BpcswmRybNDbfpU
T8x3abD9Oz90CPQxhk9hyySnEs1jzu26GoR1F42ucYSJfiFaubwXGCWn/BmOEmdfBQq4yb52zDrd
tiKCA41PcmFyutRTzS7IUBOT1xESBIyVEqVxOl0kgrS0sTQtQPnqcZK1u1n8DLvrCbQi78XezWVD
3ihnaZTit4WmaELYqBUBMbU8CRT4BMNOXtybMq4ulsi6mQdadMN4xyv4jqIVdiHsHgLmqZ4mhN4i
GF4HWdyHJtc/b0ytiZxOrWse5UCFalOtMD3Id0VvfLICdmZUMze+wki4xYYWCsRd4hXcT95438Iy
WGPojhLUkJdL02KOKrirO5FgMxwva9hrrxa3zWpKgauCGRP1MblKdbxTiga5Ll/hROEvHks0JDnE
JbgLzHUz693vTvg+fEXNNEJn4z72J5ws7eA6q+tPBbO+OygM0VUFo3LF7PiKjPedg+16RTxVmg/f
ahe21mAGB3a263a66J36tav7B7+Vb6k6pfVywqkTQpdfJtuUOKJVBw98vbjjc2bbSCICiu5uj8rp
epkQjSyF26ySgUzJWZOBIzhm2eCuZOa/p17NuIm8oczXofUuKblWjmdcOQy7jK2+MDx5w8ySyE8S
izGuC8JVOom9IWHRMNoHYM8QjAYPo0Go2VQukELR1FQye00KPp1IPVWAOpc5XlVwxREZUdo++5LT
hKS/9A7CEOoKgjZXvqjvVIggD4apTJPoYEwdGUvzOqBvXCXuDDlXQrrOFLNI/uajN7aQ16zhviZK
OVHczFUJ9a9W3aPrF3dGV92gvEoQcQzaFZx0Ec/b1i2k0XZxH136myNsVbUCX2ePhBK8wog03bde
f/S6KNtiIVHoCdd7ED80rea8z2yakXVXhKZJ0wXdzNp3k4r2Ikoe3JqdNGmck3b2YVMIOgiE/rzt
UngA2ivUdpW7HXpLS1bhvo/jY0V6xKqVWMP5S3/qxTEe8VtPZ2MfozSCbDd/NuI37vJ2GyQj8Ua+
/9S3PkRlzuqQXKC2avY45XL5yb1e3ZlNHh6dFoPbOna35KaWDMNrCNYDpKqcQA6Pzo86Ele7nhny
Yr1Uvnr11EpWOXQUQLcMiPjCdopTZYVfLInKPvySK4vAjxqKH9XUY1dhGd8hiYQnN55k0D6bhv8l
yOODU420EYHxlDpMAbGX2NDrDzX+h+mhN9XL0MwPOdsLLCLvJnHJjgB0PfiDj/ctbWSanXrf/UgS
qXNMGl7oUD6PvmWsXEdssY29Lq3oJQhfWnmRIUVemakqAez9vagmInUj0mH0/x3nONzEHG/t4m9h
nELFJmBlNQob/2t7vdT477rh+Bw5CFIag7CIITGADlzlHZp+eYQ6tIvHIToUfoabKr+HLYtkM/2w
tSLUzdLxIGbxXC5RuKlNe4sUB+qNak8LexxYhEmEmOdd4G73MeknWzziiWWYPUUVXmU13Ju5Dh8j
ArwmK0EyNb52BnlwgfsiQ0GsUXOXxOZ9PpJyZ7gdNg/G4kOCZosvmjx/TUtjLzhzxzlJ9lh7TVsU
FIwPfPGNpJTm1M/vyAZvx9FINi4owtGophdE75cIk05DMWBrYETr0jYeMVNWxwmH3HmsiO6g4NkK
tSj4iDZMPJd83upCdsVRNbhkG3SurdoFDpahphG1ugHET1g/QH9DPF/mw6Zz7DvK1WVXWvArYJLm
6/5MKpmItjAxGzzydjHu06yP81f/PIQaoMiTtN+YPdjqpJ28seTaz0Xm7R3bq06WdrJ1aurvbimv
ZzKITlHdLacEqsyaNEK8gPUf9zpJKk027SF4HZTnEyaVe6ss664jgaEukoqnxsvjXdF03SkmAPwo
iVZcRW4EzTQR+x6We2WbV2ZhbYpRVhSV8iqRCDfT/JElzrGr4Kx3+BVjxUE1Yg/dqjZy4gxld7F4
w65uRboKjfRb38S34wLky5nzzRYZtg53VUzvQf7UbRBM5LjBnvHd6HZkDFO06ac6jS/Qa3xrxuki
lgjUmHx7vfOmTp5uPwef2XlefpNZeCs7ncw65rQ/LhG/sNKpMq6G3uFc7x+nPvtGDXUx1LpMURHO
fAtHH2CYBz+hmb0I/7+UzbTjWTCCxh3bz9/o++aTbfaMoKy+2GIEyF91sKxf2eRfEOyqMDfNhpN2
6WIOcSJXrzg5csJBty+fkFuWp05726Zc6LS1L0KMdtYolYkBmL3gdH4oxowYxDi9pu4OoA+zZJee
bSwb7T0gTX1qoHPBSMobpmNN+YCT6pe2o1Y5X93zV+e1QkKD2MRzQJ1tYW6/D86etNpm9fwV81KE
HWSybaOIQNDGf3CQ727wYf8syX5a40Z6ZLT2GiagP+NQPAVesMcQF0p/glRgwFQR6Ad/JQKGoY8j
1nj0rT7ez47P60VoGE+cboWJQ6Dow5M3g++E3UjjOuB6yU1wTHKKuLjEPLumdFsrRMAEothbWy5f
1Twezxhml3jeaigREiKB9EpIL1Vso3/vX+jaKI8gdW6d5coJSupBe2exb27Hsy6Qjwey24eOROLq
GN8g5mAm2fAGOglLqJrEKkQgCO1kqk8u7WXjBuR3zrPc1s5Hqo91Df2dm0TokYzqGbEiST4goRer
c8u9kCiAkoYw2HzojpWEaz7pp4sD61GIeYvVM+sDCO8Mcxm5/4D85K1eUJbjW4lGM0u+tEH6och9
c7vs6Ey8v6S5jkzDIvUxm1bShGsSdybqBAjXhIhlR3dGdzMwXio5XR0I5ag/YzxTmfEywkNUHi47
xDjroSM6RzB73ziS6DvY3eNMCZfE1TuUhE92UxwwtHfXjYXBfNa/586cgC9LctQs91LGlxnsAyZp
UmsGIZo6cjy44Knde1vSQekVMy2Rs6k1juksEuos2gvQg6bLoaja00Y1c7wOTc8GRgCOhpBPgFRh
4jEMSXrVa1hxLCOU6eN017kNdqMgAsU4X1SQANGrA1Q4SfsceBWSVhAOzAqfRI+uTkGJ5RMcLxol
gw0CABrURm3xbMKfwPJ1pi8imdTgRTlGdzsNx7K96AU39/nykPxApkKsA12St44LsR0W/FVNjrIE
ZHC0yxvsx4tVapITRfrv/aIgOQXwnzd2al0blndn2gAncU017fnevRGLaDX5oBIdn4qb6Lh7J36N
+/jOCMB6z6sunWDcQplaBXjBr8YJ3qIwP5aF+iEa/gJC0obFs1hhwfKKaLHAFyMmmVmCNWyif0fX
VrOgCNuT5wtgRbql1kiMm9t3TaO+ZBXYEJPHFUDSt5iEx0I7NZQJNkD+7vyRxommV8VrDVTOIfeo
jeH6+a/hkUJtC1ltGaJLN9c4rgFvgkSEXC/w7diln/Jpuk5K0PmhpJfLY+VBB87kBs1DtyKo9Sqr
0kMB2AAtwZLbhQW/mjqu6xncLgDjQLbHI6O5tZmC8MCWLdCH94QuLzn1wphs5QQwXCLwPYguw7po
JtoVBeex70bcxOfkLVSgMMK4xJUS7k9SnrJc3Qce7rPA9xzHkXtRjyLaku8CCx52PMHfmOOqojv4
waeoxZIgIuuBVw9Y0xwIGs43doLnaTbSKSz+dERSfmwM+yVk9EBXUG3rIjh1Yfp5DFPMmPsaIacH
5QMKhF7AdgSwZvjpWzwG0IsC2uOCJ0nBzURj3o2Vu88t0DkzAVZayKwFFwKyYOGBX9jrIr04z2Qy
I/kAXuEyj95DnMnrbLHv2oBlSwHVZnkH26yn3IErd15jiypG7OytnQjqmVu3kVuzr+/aVtEJ4O9k
Luy0fXNlsVWiB89xup1hjvVCXkCvIsMTbVxe7/Ek9tcTfti52Wpxb3WcU6hGpGVlbDLtlyAIrjSK
G6SXXT3fR0P4bObc1JMjjU3mI/IeWo2jUQWHg4czsx1tZu5n3mH7ra7SZj3H0YUtCEKqmPEdEgVA
ijUBGa8O+0q0CPAHRm15OLRwa6pgO8b3kCPfISCcOGI3ARGNNPyXvs5sNHV6I2SZkGVFgK3CuVp2
JNX7B+iRx7I+NCb5j1O5I1x7H1bkQjIpeI5Vd2cSGFmCSAmst/EgjDumbnW5FwUGxBzOHS5WfRia
m9F5bQSmmmE2PzoEU4rcfR8840tzTqwUBiEgVHC1dXQEZSGJ90BRtrVu6G8qYi8rnX8ZE4Tp2gil
W6IxSaK5THNBX1OIYQW1PVoNTnsd+PJgd/KhJmCTTNZrs86urTm+63UCZ0YU56IzOQNm3r5O6ayJ
6xTEduLXdImuGPP2wUxIpmU96ozPQKd9ith+IX8Udg5BoAYuBnsg2wTlCE4bhslZ1/VoUfy0xJqG
MsXp7mKMOSqkRYd5yRFb29a3YIFLuTaDetmCM+MoZRGVcn4IzbonOfP/f9+gwsjqcjwZbUmESC2a
vUXwaaMTUIXOQnVxucTrwJgv2gVDmyWtNxb70mrSgaqkDM85mhnoO+fv/Si4QVBYrtLey0EXreIS
4cNh0emsQse0AhYgO8P/uyDC1dFChFlLErqzOoETkyw+LVk4f3V+SLWgIT5LGzQf/0zKD7TwodYS
iE7T8M8/Oz8sKCXA/Kct0pidbEpvl6CmCLWsotpg/YPKQp4VF0qLLwjB22KepFvj9kiGFAoNU4s1
Si3bILrNPP3zYGt5h6WFHpGWfMCR+ouj+r+khD+QEoQw9cjnvycl7EiYj79ChvoGYa+bj1//7//5
+//8TUrwzP+w43gO0y1NO4Bd8DclwXP/g1Up9CxCmQUMTpdf/U1JsMR/TBM7VowpTZQAysGf72+j
Vqn+Y8Of0qRPh9kcLIf/CSfh7B76PboPVwJDWiVsDB/PtIl/o/vsiebi4aB2sNOs29QgRDdGgosL
5NGbbhpI78qiaB/nsMbjwCTPDkfndVkz/6huVbVEF1DDrw2djO5V4AUuJd8lGw75MMQF+X3RHrnB
r1qmsmyaRb1HFuz9Yaz8g1chrBHlSY/b1vQASX8iltV1uEAamrq9yaVat6SnpdD6MPnHawxR/ADc
IFfAGl9dJJJ/eG7xw8Dsryf3EZ2ZUDq4JD9MLhsrGYQgEWbf1NFOh/jVmYUsbI62mYRR1wfhDUU9
QG5drAMLA7fv1toveB6/fH7YLj6umKwx9aMDN6ZNaYWyCEaS195aasSDYhTgNuCruRuiAk+PdTxi
qJO3xMgBaP3h+dW/B4bn9w8Jx8T8m2X5E9FwotGCJMmHb9vI5JNmuA8b1G3WbAv8QnDLsKwu3Lhe
/KU5sxrmWa1ytffMLdGeAPUVvNPfv6RfvyLNlePmEj/5qnZThCYd+f3eKKlRREJJXAhVX/7+WQQ3
5/dcBt64jW8mMzFPESLOuPzfN04belaLbK7fTwso28xkdttMTvJUBSN9bReeyPgOrhcmZJ4cyJ0b
jfHWbXDGR1AhLysLxDKbHKICKW/3v39tP4yszy+N2T3EQSFZkj8y523C/axIdD0KkK9uEKK2NqIv
yvJX2JE8xArclKak+sNK+Pljt6V20WWEL5Rg1/r35xFEaTJ6VtnvMQCi3AwYV1YYFWx//9Z+9alD
3PB91BI+ugD9+++GkabXStqnlLcWTt5m8XgbTQk1JrNE/Yd19KtP8fun+uECO4pQeEJ8+r2HNRUs
+f+i7Dya21a6LfqLUIXcwJSZYlS2PUHJsoWcgUYDv/4t0IPvOpRdb3B5KdqmGIBGn3P2XluuSO/4
ViVptUDk0i5wUq/iaPwHjdj6RQpx+/I8Jq14HlyfA5iLz3/f4Qh7yxsGTmhT6MhLtK7Y+blOFqTI
N1Nl2gvpX6Jk7E9VNTx1wk7WYy13LA3+otIYV8sM7NmQaFvwFiZ2YBHwuiEWzAEE3tzVo2l3rB3q
YtkDBJxNC01ozcNc8xSMVJzk3yGmcCfmL9fGK0ccbqTdGIw6jrTwwu7e6LUvdu3Eu79/tbel6j+X
ovmdW+C00eLhrEFtMR9h//lukTG52AI5cTOzI25RxfdWNwPoQt6VFsn7jqZuPaDLEdJ/ajOG46Rg
XodCCjwghKu5xWPWwpWhF46rQWDd9pAGWGPSrsIYKovkYDEldXHbTEyVnfLsiQk9WLSoa31lTKZ1
dEw7Oan2HeQCmB0PaGIAoIL5v5n0R42N99/fMgII3tNv75lr17xYOfz3y3tOfLQPk8OYqKwFvp5+
Ogx18l2VY7loh+eJgnEeHBONSa/jhzNIY0Lrt2e9izfVlGjHsPxWpPxf1z+bsYsuvzI+U3ka69jC
k+WTP+L2Trm0OndD9JJ48slE9PWvBOxEz7nCqTAIrpNaDRzHZDUjRnRc2gEbaL0jFdFvaXbOFEo7
ye8V4d5+WT13/dFIk4VdwHHzLHGiC2rsC7prDCOn0EdrIcxFTCE99PIeJcOzJw8pYIxlmffxqrQf
CTV49pzssUkcZ+e7GpNsRMHI3gKwe3dZWkSoCDWxIXrZWkHb4zpqxy+kr3pM6r1O4T0Kn60kvvZC
Xpp5HBXjiCP69R1eRUW6RAGNMazBX6EzEOmd6V3FanRzbSer/gnSOmMkrUPbEh/SFo6Rqp4Z1kBK
s9nwl8Q42zpowmTCyDI6jQmKTHswSuFDtHiPGue9xEDm2E9u2c4Jfc4X8jmeaNp/Ejkdao3aPjdc
qiphuYy7eBLoMs9uOE/AnCbeArHGfGEwXaT9fYGK94+j6veFi4KeXStLMeEWQvyygqg2dHpn4Dzq
bfynudp6MiVzNVZPZOh6qzBizkEW2j/W/z/+VhSyzB6QinAh+Pns9RuODnKGuOzqL601UGFmH30D
lGXSnpGEvqa+++kfZ8/vey/PEVwJ0Mb7pHj8plMLfVloGZrAxqb9XzAgHlXy2MxZz82bI+S09vWD
3lGgVc50/fsv//3ERalmzttz7GGW9avsNOwdmUAK5e2K8lPVmJtkNLW9PaXapuooELud0CD/iX/p
wgzrtxWDX0z0B/tcPF981D9/zrkeaDngPwwzvTgT6inXVp6DjgxHtU+LmBYrMGvGITNaczq3LJ4L
qwDthq3C6Y1/fOnG71d9Xg34fniTwhBsiX5+NWmsTQYouHZ7Q3bq87IRVumaTjrmIQ/gTja0xhlp
gFyENoTFgFZqhj2awO+nEp7G1sn01d+/GfNPXw37YQPJNgpw41fpHJoAe4rp6WxNy/QAJ2nrCvX3
RsYS8Pj4IdsB7cFMCTJmQpIWZK+5VT6MItCPbWZ8ZrAeLnat3RGup410CmYYlIs5iO911enhk5GY
py7WBWQZQ27nrm0X5Kd6drTaAI0JOQz+8TH/aj7j0ogqEuU4FSGhpo7zy14khOOoBZHVboU9+VuQ
BGF/NgTu5kL2XJSJcFzKJK7JUbBR0mQMe6fWBhLjzCc+KI1Vq7tv5sTWxSU4bpm2q6GqupU7I7GZ
ja1ALmQbMF76Kg0Da9/b6A3NUqyZr03zuGEGsB19ktZ2TskbhoYYWlxWQQntQj4j0oX/JTz7VXb2
4y3PphdLWDbL2S+e2MBo/HxEXbCVaQsgKNpFAilfpGE/ro0j6XJL7Nb2PhqYifdFQTgugBuwx07E
hl/2toa3jo6lFih3RQEIiduygSjIEdBzUn7KVc0QcS5mu4hhZvZV84bnJsq8uwyHLCCkef9DuHJe
IfAyZ1ukY1boMmR654VDuK6CdqJTNL5Nbe4QfYgHPAtai4Cz9hHL47e/H9O3Xd/P+wQOgP98Gr+c
Z8xkBgR+Y7sNexydQPWbpTkZkDpEjns8xdvDukCQNKGSriEZxZqtuRTCeZZJd/n7a3H+tNKzAeci
zSpk/Ka494jrxqPZt1s/F3I72N54AG702gc+lkhjPMaOFMipZxMjrU4GUMYlV2V6EX61R9JI1BbR
zEGJeRI0TUepOh6Ez4C2mYCV5rP7OSnqpbLTr47Jk8R1+dYZvdz7uIEWAcFfKz6MJ572qfH6ZDUx
UgNMRduWGCzQw178kRUdihWBZiZzAsR47qe8ckhq9DtS6KZAbdMIraal7yOTJQoBLr15vMigMOg9
xvqrZQdvJPQ+u33CtR36tOjq174DbVDTwYtra2k34TfPSLJ/OMF/L2/oEyH7xbmBp4GWxs/LqWMC
/AxQo289O30D1kqU1kRLFaiA9Y9C6g+LpMuG2/YplHnWX/0hbZa6RVMa7bYKC8BQ9TIHesDSefUG
fIERoyFUOdGSVJ2nvx8+f9jy8h5NAqx8ohVmQ87P77GGeV+JwGF5Zg7by6QFhaDsfdq176YlFF3z
YCXMvkP5Taq7E9Kozkcq+YB9PRpf4ELC+2Y7jIEn4NYw3BtaojGiCOZjf3+pfzjQXR3d9yyFNunC
zX/+n4KkC+PaDBK9JVwQ28tQH8o2ecM1cFWas5wZiq0AAvr333nbtPxyptPxM30PfwTGll+vqL7U
WkVwX7vFLnTWLeSqmgb0NsYFIeA+45g1XUBWmo/frQsfzMDbQ1qXIGdAulqlfVVW062iqJObJmCj
OcXjU2wMh0771xZo/qJ+f6VcOgXfi63/uv2K+046kWRNGryyW+mVQJidkukAAhaicZR8/P2T+eMR
S4kEn5Z2G52+n78NCKcgGlACb60CqJ55sm1+q1m4ZxZnOBIcvyi4FFEM/zpgf6/ISSqiS8rhyheC
yPvnX4wOOSwNu2q3pEG+Eo0AJ5vqMIhEugR0fKFcWRoh9SfD19lDjRU/IW8DYS91eID03ANStbR0
iWI7vZsmhKF//2D+0IriBc5hXzonswdC4ucXiCLOmSIGYVtTs99YVSSFTJds0qo9UTd+j1BDLKQN
wMukXhPjY2WHzLumai0ac6JDln1YIx/h31+V/afvix0y3xTVLQ66X15VR6SeaRU68eh9SHBnPkZ7
rXD2WTslKzWyeW07H81MHOobXN/hio0j8gaaiH3i5dcx3xZQXR4BTH3vE0TMvRHeR0HbnsPi4GsW
IS9edJ5YabBm1uDPA6eAwCgYRnNd8BPj1HkGgF8/8k9TxWWiIEeTtX1015Hry9e2hmNPhRArOjz7
tuveMuV8mvoM/BoCjxezDr8RCblOpRFtEb6pU2ZwWbOaqTpCzG9r9gB//8D+8Hl5PnFQLMaYkn+z
JeOIigHCuTWEO0wCU5yse3uSiO7gVaEHf4qj/t7Vmg8QN/9Yc37NN5r3WtANbIHPhRxH79cmdpwA
niaust66KhO7RO/tXQxLews5NkUQ4xr7oUFnJvPhLgvob1ozqAzj8P+/pqKWckC9zNOI364MVVFN
XeUxUEzj8dLYuVzUqa6v46EolyIy3pRXGOexLI6Jbf7L8/SHRjqfgUU3lyJG0Mv/5Sw3pyBMyp5f
3s0o8j6MtqhhvkJegyUV1uY6RiO7DKcJxlxIfG8d/eMs/sMqA2fE9W3XcA3b8X9Z3tgpFZ0fOUxT
+wmQLuHyAdHhLVanhKE6A+d/vWNKoT/Ukuwp9TnkCZsR6/jPC4eHeLMPJ4PfKXM8ESZYgKFCt6ho
2mzirnnMCkb2hqr9J83xCCnog2+k9kQHoYJ6G6rAvybaG5PIaN3PQqshRt+dDlZ4ne1trVEjHS/B
Z3Z4plaZsLRnL8BpNzYQwfQ2PWqpEi8tLaZWD6pHM8pe21Ey0m2b5K1T/sYa2+weUcLAFKF0uALq
lL2FQvfeVQPezTzcweWyXlPb/irdyFkPpio403vvFBrzE2EleIOauE0kE3ldf6Cboz3ZKFcCMTgv
sZ9CDxV9cAriLIR+YGtXR5fN/YTnZdEP4OBUVz93H1bp9Zh3pPvqWS/9ZCTfJX39ZtauAgAQVBD3
5eBopwFZBp6ggprbiwL/IRE+iJxwPER9fJ2m0XhpC4MAhtHyPwVtUmwtgZUA9Z99Qej6wk6m3zdJ
OJ2Viaa+6hk8Q8SmCEpPlaGSo0fy7YIrZPFCMPCT3oT9Comqv/GNbvw88xxmW/qbXToZawcepW4i
RS4lFWU5ojl/TGLxbkbV9K6nxn3hZZ+7PNbgKNrxaRR9fOpV960a22EZ9UM2EZhc9uu8ikHB2wzy
YQ9SgXXZ1KxiRETImHIFNRWyE3GqCG/Lil19n712WtJvybWD/zTfiGjyllNg5ytLB6vJlT0+d2XZ
3UGbwvrIT4ZXOXedZ4IkiwcS77iZrVM/7t0eC1K1amUTIMlmZJ5azpHWo3u83fvfzYC4Y10N9OQ8
B/fBSCLcgpi4+BQgRz6FtqLXGY71OgzQJkRK19C3aR0GNdF8UW5J9TIFqFFD9Ku3e1OeZ+ssQ86c
ynC6IPSZLshizDKoL7dHmPyNlxjl1M6b0l3ZuMeuCJzr/25AHSxj9ipnkbfRymlTtS1ov+/akbh4
YVb2s0qtaAdvdjt0/bTohsCGOkxJdefL+mXkG9hEQoTrzHCCR9srN8ZYGK9aVJaHFoaYpbFN1qtK
e+gqQ3tQZX0vM9GdyqTQrkZD79iPuy0INwvqMBHVYZTWd2iTwuXtx5wt/mmciZ+t2sOHyTUkv+lw
ZZvQDGOmLbok7q/YnoROrEcbBfd1BqmtJetnL6saChupM5tEd5N7u5TJPQ0mEobG+BZBQvvdldHB
0mN5QNaWLDtL+C/ZmGRbaI5iTaRT8IL0TlsWdpezt/K2rauml9HG7JGEcjoVZGy+mGl+Rwabf5/r
TfOSf8nmB+02QuDXF5wMyJ4Irq2fQ8KXH92uQGFp1M/1SOBJm4YFPXIrWUNtZ0RHSXxxgZVebvfY
ugJb9xbCI2zHGDr2SMlocbzWkyBALP1iZZ5zJ0hhuMsjmKBTSdg6GPCzJAqItLiu2TpGtCIkTzzP
PcqFmXoCO3AoMchZxiMxOLjZ5LUvK7w4E2/bl4H/LPEor3Tlia2V8otlTJyTMobqpI0mXLMKaKh5
MJohxdPdB/edlP2XUNmfZD8cDPAV0O1N61y2HCclmQcgQfLu1M54ZLeKvkVYYBamHTr0IPR6U4ZO
vpZtywdadPnjlPf3o6fczzla6HUrK7XXlNZ+ctSL44j8xYpBulUajeMikdsgr73PfXRXmwTBMP9V
GwWBDiN2mH5yQL+28+OuxS43q7C3SMWyanloqKH0jkuzMccd4MBF1UzJSzHGX1hIsi+FFfDX08fE
LJurZ6TuS5SQexTnL6of+nvLi0/R+FLZtfHkIf25eLl6xssWPDvxlJ6TTnu//ZTZcXwq2qyAzVWa
q6HQ+Dbovd5zkcEv7waPGLBASGJVpi802YeMEeiqSlDiWUXfrSaaS7vKNMZnP3DtVRxXFvO2cnxG
Q5quCen7qgaVL+syaR97FRkn344fmla2j918Yyj6B6r0SP4J8cKW0qHtXPjD3VCYzKjmH5O+Sx7j
olq5g/7FzxsycTwldoPrf1JWkVKvuZyLZsoxYiP/wov1tf3OFz3spIY7sh88+xq4gnrcWTVZ68Bm
R5NWqNTbesB5rMXQ1JDnpXsksAYpbBdHKxWH4yX06vFyuycjNjLlDASetGQzQkm4Nggyryqvooub
vfh1GG5y6UB5tELzoEvLOFQmHRtRC4IeNNe8Q3aOPbUmRs8fc3Gw5lixKjqLUZSH0MCaYFe5vm7b
xN9ihSAUzSlwKJjtPT5L3HbKFofa9KpDTkT8qRVTdLld7EgETldRMlDoIyk7324c5gZGCtRTb5vw
aPv1GtqvubeD4G2Ku4Mbdfk6qb+Xmnx3A2DcGX023sABYeAevVWzoaL2VyXSbHR44cHQYXw6Bbac
oszv5oCrhjJi4dgxJArYnVb1LU7ThzQNYM1mJMVN8XdtbGAEKFKyBntdtDavgn2fxPlTCm83mRPD
1yA5tlH72qHODMzmWyKPNtdxCpil6uzPMnYfdI0kBdpf92znV4VCkiJSvA2jdJCesofUcvvo9d2r
OXZXcm6YzlaXDDMMV10mS4GNkkRgB0xfPTPY2UCITDPazhFXyrxDXMuypn1gjIbh5X2bOlw3ZNUQ
SwlltSe/adlkBvGVQOcZhcZYXkq5FuQ/4TSo7yiGkjujhGg4utfalWi3s2qfNtPeGrN7WZCaQMmU
VcNeJdiuEgUHv5i2baytRwnwInRXTsbIUYzfqTjvq9l6PYrGXuaVTQdyZnsVLVtWh7dVFeyV9fQg
Ozkc3eo5TWtJZpnzkNj6RMiAjapdBuwKHPq1Qa6v2th79/D+LeIYxfyUdfeFHzzgfa5XmhrBWSbs
TGZIGE1GsRzoxtWld8mS3ltDPOygyeOtbYu73HIls0ntEiv1Fk/uxiknY6U3I2/IMr4UlX6mVQIg
yMNZiQFoovb02+lbBMiS4Z+57yTHF9ckiR8b9EHTNN5m1OqTmerJCkVIuawr66oTwrdonSxZSiNZ
ZuYns/fOY4vwRzocqmmeVWscdO26jurzILRioyuj2TCqQp0NrXIVlubZ0agjigZjaytN8udclgTS
hjVoEKvSsz60AkKI52DkTCf/nMoJgalPhWygzQ5cd22bGik9RRfu0qCL4fCn+jKMMBPKWOvXsyex
wrggIonfJwJche57C5HvaBrxczerqZ3CuaMT+DFDn8MiX7R9/t1Lkg9rjskcJlhmPTsLRKwky8NH
WduyfXGl9aU2KgQGTbNwHuxLrDGMDn3JWkfwg9IJJIlNnBTENSFgcMixSrqDD2UwbSsS6/rsJINw
M5nuGyoOKMi1k24a1wG/0Usuu4a7wmbigfjvjhaAAWwz6hNgZm0rhuHSVNJaoSj1MZYMB3SsalNJ
sc/NuCGUiTibUJ/2MBLeCy6ASYXWtRubi0xAEAKdEsSgVaAHh1EdbvdaDOFw6nscuVx6VAN0fAqr
Q6Ws8hBjJ7yjz4isuDpkHvB5b4wOflGTPaaLZu3H2ADgRuEpxpou87A5eH3YoDJoQ4gIDi3424M9
iXeHqguPlhq8LbOb+mBoDR3FSq9X+oxfNqlvcD4OlbntddD48y+s7bE6wGlg9TSUw1nqEbLa0Bgv
bW95e+1RroqNJZJ3RgPxIQlVfHCp3YH+AcKSjcRVEaA1zvS0PTh1YiPvm2UfDU4QGXvnMk13Ztho
BKbnX2VYFWvQNQQTyb489POHkCYMF/zCRlZL7OQhcsS4K0cM0Azbc2UO+xz6MEOg+S/MclSvcYuF
hSl95fmIfStkI9iLYHcJsz3cbpgLbkRr+juE72vV5vG+6SDB7+ucnFGylYJl3XjFIXZAfGGK2LTz
T7eHKMGPcSGS9dTkh3jWuOKrKQ6emr54Dpslq0dYRiOqWveuW+MCnqDKJPOnXLcw3IxqKg68PNym
Aed8l1v7xOPCj/780IVNBoySe8YQbScn6nZp0X8ivogkEwfD3u2mnGBl24VBjFSYs5w4YnF7PMlm
h+rt7uAka9p0YlcXY3gY0zQ63O750bTTYqKCg8HetLYx7OJKbkVTw1ORTf0aVa3a/PhRi/zswCHV
Y1VyJpQUVHkekggNhfXtZtSc+KDK16wM8x8Pex3+iMLFEz9MVVZsOttqqTUCBIAYq++aOv1qUJiu
GWbMsZUknKWhPFszrjsS7Ym4ScjnHjM0fWDiyXUNtnGP4cXSdgbf+AKvabozqODW5oCVZyJnA/qT
d8roWJ0yBVEy8QmJrrXK5CQH+Va2otmE0ffJM4IDTb4G6nvTLJsCX32tb5zAobi2vLtRw2I2pHiv
bGYPWk2tmqX6+9BrwxJXRrIcdf/bSGae8iK1ToOYo6krlo1vRCQ9z643rLQ+ON/57hTb+G84ifHC
3R71Q83DcD875G6P3mxyTm0kayugVaGNxhqFeLS7PU6CiMFJMf9r3SXmAMHJ/KS3m9vT3+7pg2Uv
E5/AvNuPP37Pj9vbPy01jFLQcJvljwdvf6u6vdzb3R8/NwIK0JBk/3lt6vbib3/845XgXXrFooZV
eX5J/3sTURC5a6Xs1xKeA3vu+U9TDTqSo7hMh+QU3FIRbvcyE8z4/3683bs99svfQ8oBYaMvnm+P
326GsJldUvMT3H4WYetsahVdbg9NMUkxkNq+3nyAroctLveFTSopBsH/3UwJhTRIVr7t292bddD2
lbPyMuuuNNiLQwsHpQpPeNWU9VHqmn1CQ+muqgniftolc+wqMIhK4W/S51mgwk2GDbf7UIlBJi1W
XTyK7jsXomqhszhv0ybaW3kxrcBdWleY0eRUBIU6uR6VeMWQO89pzmAkN7Z21WEAR2BlpsP3TFf6
dorw+rjeRP9+pfVMe2P9K4CE+BLR6qDOfszFZ3Zs0aphIV/U+QRiJLcw1dqsPXB4v7eqOzeOeY9g
BdmnionHjYLXko49rvtJ2+iT+OKLq2Pom1LVX4kVzO6Cse7XsNap/oPuOQP+rfUNyaPSjbez2yRq
JncLOPqx6BAXFVO9o7S6TqMFCBEPUxsGxHXTPLGM7pgBt1p6sJKxyxB/4mISSm21sAaGwHHpkwFe
NEsp8oY8s/pr/DjIGnMG7rsKRnbhh1erVFczKT8621nnOSGEXD+/S2kE26ij8PAskmNb+y6ZaqqK
hCmCQmFBYUeziB4LHbGGHVJHUarJNYhV75hb1WfVX3q9eAjSetg2oeetaEb6VyHLr7JIIsI06m+k
ijxpGH+IGyXQMS7UAdTwW55sNFx2fLOzLLG3V2YTNWTL9lvoxHiKG7QJcwKvUQzarje/u0Vg7CL5
HCHfeggNtjNVHBzhHfgHY9yPskSNZOlH3wdLC38EfnqPK1av8wJcXGxweT4n1bfSDtW6pQTeGA4W
wdQp8VPFhI1JXYotYZNY0sgZyvC1LQ2QCWbb4KPVjfSsaU24a4PpOxrH9CxsnLh244FEUjAfHDnc
WwjP4rx6vfF/BW4NZh09ux27Lk8ZYUeOtHWMUfGO1tOLxks4OLQ+wF5IxoABLvPJzuxNKZJg15rV
G9WtXDHDKbehMOUFhrPes+UrNMbyVU8qRaFEs5KMNxGk10wUc2KeoLOQShGk+bqhO8AfxE8UNMCZ
GBMtEuayRLHfo2Py2ZmwN0BqcHAb91kSnAUVATtMhsRFXyV9ru1vCVBgEux97hYViapw1Iu8Yh+c
0rIl9YBYyiFDFRV9FonLFX4iOtZKCEfsXOyAHsosO/dgIzgh6vQBcJtRZXfeV4AozaUOtknQANQg
b6kP6TC0Sot3JGWcdQP1h3QweLdRpJbJKPON67T+Fu2rv4pS+8uQYeXEohYtI5IESF/l1IEtNRnx
q6UQl4ImcFZJSeEUlWxSm7AAxVRnG03LWrofcbUS5QB4bizGbVn1V8cEbhrxJD59rn3fgxbE6cVR
k3nrsSipID2cdCZj4VS32dq7cJ6CkoU5099mDVilgf7Q+HSo6+joZ9NHwShZK+PPWll99IOyIU+A
TGIn724h7725+VRtQsfPOY349z72xrVmRO9RHGxU4dRkcsEdjWJfnKIhAn1jkfNVF8g5HWxFAGDi
Izonb1Uh2ObSaQcbu1HjrinLaZt0cboKzOFbHJfjPSsgQhjZ94umVj1hNEm9GeeA1mbK3b1GNWeg
+MbeFV1Cty4PEJVzunrmi63lwSbH17IvjR5n+qTBYJTBoe4TwK1+QnKIsr4FzqkEn5Iwx9EkDjb2
Ecl1Kg3/FJXWMp8c9mZNzqk9n0WDVQ/7WhkXETYUcb7EvSjE1rVGZJlslE/1fDMsk8imNVd04q4T
vr0l/O/Y+lV6+nFjsjZ2lv8R1JB6qBLste4PjP4WBr3UraijI9nO4xGL5BKeyVowAqQ5WJMaQJ7u
oUU4f6CgVCvTY36Rh4SPoKADHERSLp9x25pbpwn3PoljS5MQulWlFR4ogmFdCLFzx0LbkAqz74J+
pve/2QYhIZVVxYzJ4U28tLJwNxkiLFpbcKAiLyKlvgmRubJaa2NCY8gfdrbev43FFO1FIHkuEjUD
vwWGYphrHl17FX7RqjdDgO8+LleM3YfYIty2iAhWj8P2fcjlu0kqYTxTjAodNhm0eIN94ggh29qP
+LrHdHTphRL/22jVEZXzVrKDvRqkuybUMose6eaCkA7UNc30CVOcvUni4pUUilMUMNQIhzzZMsvR
ONwweoBMADvF3BnlVTM+tQGrLKgloAZ2+Jlmo7Nkc4t2x4R/riaTaY7fHApcmo25LTqTNarnzPR5
Tgs8+qXm4xujC9vUYVP1kFVwQ0GlTA3yqJNnWt6Yj3xM6NbFnzwfZa3IaKnHUAGr4TzMnmMdkcV6
yOcaa0Yq+JmG17hX16g9ABVflmbnXYi52IUZuI/Gqt7j1OegA293Umn7Ka0TSAM0XzZlLzcOXbM1
+2SwJiXCuGasvE2dGqfIpgopQ4zv5ZAeBMP0dcaivQpDe9oMDebSSJnrkU790kH9fGlhwLeWfDCm
EP1cUkdcYtk9SGz16/Ezlo78QTJAWiVpYS9FURTLkpbXprQRsHnd5qjQiO9lmH4bjLBaWhBgF5wT
DHgy62uW+SRlDQ1rLL2undFMwboTQ7hgoLanLzPunZ4gnLYRGPerYK8RFYEqSn2F5Gwd6i7xj8r3
Q5K9aM40k8mwTWG/FOj+zrQC9GMKmcnog+Ra29SwwJguhl8qaJh9mVzv9VgBzmG8ugudREastvq0
cFxl7nBuNVcreJCNlT9WWbjKktC8olEoHtHGpxuP7PSV0X9u+qB6cgj+PKko/szpVj91Xs+23omA
AAUfpkzyT+C764NeaWqpzz+ijMtXnWumd0D11B4QPSHdAneqGowPLc4OXtWtG1+twKSIT/kI5QYR
IF0SYj4sGM8XD08e9gYCPzRaSU6QJDtzZtkK8r0uFh/zwknsfJ8VbCFHnmjra9lmrKMvDp7/LPHk
feVG4ZmZ6bkj2BtTNblZrjSQo2UfnQMl0OqbcGPn+gdhrAnxHsd6+EpDogVjhU2ry5BWRoUPQ6W3
lzdHexITKGe0PWeXjn1D6+UhYZg1oIDZ5oh6mG2x7Rxn37svB4YkFC9FGMQ7qwKlGLBNcThw73Tz
HWDm2hklMNosNNZ2HFDgBt0X0MBn18zLM0AU4q3zTu2ddtoPSbFRMWaldJw2WhW5V5k4W3skw42h
7U52wwOA2u48Jo3OFcSQm6qEyBXmXF0DR+zR7kVbS9f9Y1azhx2KT40ZAZigeYmqEvd0ZX4VnW7t
/cQ6KYs2ArzPtTuAHtHHXt6BBiMxu40o4j37mKvwO9Y6GqJCkCiTkNGYFaTpgHbcd1FcbMIM7/nU
uz0sIdgPAPsy+gnK3lnlRsggWjBHSS4Qs1YEiDr3ceyQMR7kYpFXib0xCzoiGiMwhCbj2o1ta6kP
bb+bmizYI+XZT4SXrjIvQ1bFSjE07saiVQV3Ta/2TeqMCzcYX6LacA4WjoVFbiJljlQOrgu0FOiD
uHo0MgKIXFrKJeqWbeVC4GFQRVYReseLT3t8YdYknwoGb4be7lmRFNIPV9L4kNGDZ0cLHXNZ6/jf
DTuQmLzpDLeWQxgOjL5wSKqVSZW9hGPAbsHjMqrntrY2SScwUm3cQK6DIUy5fJgoZ5G7ElWlnPiL
SYt1D5bnSzgE8gToGHZWdA0VZpGs99gnuXrO5kLQUamo7qhom52OWNtSdXEcxjuE08xIE3KZReRg
yI7jLSJMFOeu2gcpyQw1ee6kN/jpakivSVKLc1MDDjR09awDKCTE+tVQTGUEnKWxDjaapd5H9orH
ghTWubl29JJgWkNYhi9vW8GusV+D0gnWWhxoX9zhWyAK99VI3quR9GXfUePR9uACNMXEHC4MuKin
0SkC8r807OI5L1R7CrrUeJDDU5WaGCCQJZwiQNHnvGMloZW/TRGc3OdRT3uIoL+TzMjFpZYLPVTT
Xh7Cmcnb7h5IWfAxZo04a/FIB9tBvArQAtqUxvFb0V6QDoFRIp9wE803RDd2m0ZMYsG20T/7+j1j
r2M+6ruwKQF4TtNTFXXJkRHF+NBArNYmjVqjh1lcO/anup28+9sNbbtdkprfq9JieKdnAhGqiJfs
3TEDhePTFCTqxPVAPthSvwN5/2WgTUzXWjKhiVClCc1vTxNps9QFWrNCDcTHahX3pZUaS030A63h
nhn7RBZ4maF99qrB27NjqOjKBc3VnFa9syFYwV/bhTWuhasXmz7Kk6MVtSDWvIlgCdmsCQSwFkqn
56lrknGOw7i5dgC0jcFwn6IbGRhSQoX1jnhH1Z0fIt6Oq+F7jAGemdFkr2H9qzuHgrWMgWrICIJC
nZPo0UdmSAw5bUWDyLSweiycmE9p+X/sncly5EqWZH+lpPdIwWgAFr3xeaKTTjqHiA0kJmIezQAY
8PV9wFcpmVkt1SXV61o8ymOMDDocsKtX9ahDaOkyFeQ/nCrZdR4EQJue1c0cgR1SRhRf0qB6ooM+
PSQsGFBAJwh7zQfLd+4ibpXudJaVG0G++9GpJzqQqdnc2UXUb6s+69bJxDLI8n7iRTWOXtIEe2qq
T/gNuvPXB6MbgTxqvjENbb23EtI5dGXrPvCOP2UD7Qp5bw6nKQ2+VVH8xyC8+VQ4oKaZmo6YqWqQ
bZQ0fRHJ57wsN9Po9Ju6s9kct9SilSrW665s6XOegVF6DdUskUC5myaN9kofQcSImdAop7JI7gGf
QBNJg49Zzg9FD85udsburClFZSlSfRCMVVwSYbpNDOvnBBl9M03FeFLMxLTzBO0mE+XNhgh1LYdU
P0ZRfYZTZm+m0vF2FXehfTXm5mYQkEysNnmfJD1CjgI66RgY+KIg4yiUjf6qQZF49OIfof3Z+oPz
HtYjvj5RfKuX2hzt6uwbunqzjrjERpem0NykRqUm8DcmIAKV43SwW8d7aWWQWTlSeGW674USAKmj
8EgEBnVgn6sBjott3askacDm2oCNfMo5PRWIXZqr/pjlLdaV0Gyv/dks/T/g8DFvtrSw2N50d0Xp
Qn6BvgeJ+xzZmJDLquIVVYq5I8An0GN4w2qjqKkzRMy6dv4N873Z1SzHmR6BNtlyavc1XbrsJzC+
EwZRcd3svuokZpCcxchUlMORIELiW+has82rH9G22/XVJk+tH20E8hPePEmPg6toky0agJtRWB8a
F4hguZTKN/hM6QuaD0PVNBvdYHrPmw29qGw/m71wa/dzNI/kR1Y5Sr8Xpc6TYVnDKWqNQ20W27xA
uLI1+o+I+oeuNL7pUv+KbbSQso97ONYTBc+zax1rY3qcBz98aAya3Kya2mncVCULTZaoLQXZlWOn
W573y1sXJKumRc7RH1ltc0zxT62CNOq77aYTbcujHmSTCy324HCcSqcRhkWlD8ohIS+oMTkaSDKc
JfDXNeMa3E23K+sMdm+WfMD6RalF42dIxc/TTIxyOrgW3TydKIrd59Hkn2NvZ1kS77ghq41fIX7Z
lAMdjDC1V6quHJp5wQ8OPKNOtad+o4dTOuS0ckVQetyOLNmKvP7Bmkzsp9hB1jKI1nAK2sY0Tq5S
YZ5LD5yHdvrouUVcmjT72p70wtkYFFimSj23OQDMnnZUCr0N90VVP3zbLQD6sO9T5WRt2qTxDv0y
1xsIa4Oii2Ai3guajdSChxRO5jZDRm85OZb+e2KEAfJiU+1bM9GbtoGSVEba33E3BE8Xa3INHbOJ
2TqPQ2WdiN8VK7aqI2dZTOIdiaIVQSgX+I10Li6unGM5lk+hr+oL1e4oP7Lrrr7PmVMofeEmDIeM
6lpabtFBUrQ1IE7QNKW6c4JaWo8czDKJPIIrzzYuDQUsP+NtDI1qP5sldgq9Ctqa1qey7a50ht4t
NmWLIuWfLLsoN26/MEUDvnFjMzH+CyNC8rTubT7T40tg3p1ETuhm/NGPtrXOMhrj5dJ3nWzdKEy2
dsvxLa6tn0mhCrYc1W/J0L7XTRWtjfpPlcvkgsUu2Ple9nuEp4tBJi4OGZF7L6Bz2yZFuHOD6Kdt
V49R9qXbImRPNnsymRD+7bmqKZsVR2g9kIdC9i/0X8l1rBrjLL2MgyzRQpijlct9tvzDnpchq+T4
Es1Li9aAWBQYGcJCox8c9R0NY51xEHn3x+OkOv+UWwo+opfx6gQtW9GkpFgiME/h7Pzo/MzcpWaS
nzQlRBj5ra0NB/TYVlnPgM6thHPkrYo+Lb+rb6brTbghgm5bNQuBEkAuz3O9QnMMGagxqIbERmJo
SZgkw2NewLcsuvQcq+nWVP467trmUpAsWGcUFQPWYh4OJDas0aMbp+Y8kBaIQVPu/oosJBo3V7zK
o3eo/ZGCeA+SHRxE5+QFxs+CILFJpnWH5MjzYJjAbjr881wdCPIjrYLv5nabmJXjYzglB8fH0oVC
S5tIGzl7n2VLnlDDXAKfGyerPgaGKPYZst9ucL+ZNN9TTKyow0zH9Oi71xqRxTG44xgGbaaUfY12
yBVgS97IRffu+NEIDjGu981sinXN+km7goU+DUK4SBru+64Kz18fwB3+btDW0P7Sdod4kR7ZFz0B
g3MvSef85Exp/io69+ZFZnJNpjbYWUn64A8QxFqw4VskoWFHyyjv597lBZZRwawpDugt6XsW1td5
7PWqQATLmmU9puK7ws7KganITnZVHttcFqfYjLtjpb2bU/l6b7fctMAYsd5b88hI4oGyd6V/KY5r
fRe8A2vicD46+V7nbr4uQ0NzDnBeM78CVS1/2LXM7w2S0J51GQ6PwWmvZd/dOVRNkEZLrARV8VZx
RpoS5RyHsKPNU6tt5OeMaU0iuSON7nrIEUyngIB9C28M/mZy6qBHoQpFzIYtTcepzBkFZlIYVpyd
WoAGFyxzu8XIvq10HNxkUoMs0425m6bwu49xbW2KmOC4JntAdKtfF7U6tHbtgIqKvVXILKYy5Lcc
LAJCw2jtOtrCzbk2H8LZ4jnoN/syZhcz5QYVwwy6DyIEFlyHjDrky3mNo+drERXUA4Q9SLOWd7ls
bBSapIoeSlMfTO2Gp4Kz9HEoSJmLBqyYbxfXZCiMg453fB3M5Ub2PNV+hd9mSq4hkcEkIz9hx1ax
B8KL2ONqeZwbl1HZeMhqScOo6WYbx5qbo6rUuAuIeG0CMwJHydzWavFR8F55Kq2p46iQHCscVI9l
Y1zLqaPgVOTyGsYx6IMmKR5G3peJo62TV9aYTXQECAEvXJJfE+X2a1nQq5NT/LWeBmXvu6rgblWZ
YGyXG38wME36RkMvgLLtI8+OawrSfW+2zVMdZ4/Qr6bb7A4bSHDDmRfT5xJS3Mibxjw0ef+AKt8C
GuvESyRYTiSd/VJXnFEgK4Lyz9kMDan1s8qa6in1JYy+FnwxQsuaKBBfEvmObdWWzps5HNTwRzXK
vbeOqZ6CTN0riX+KeRhwohMXtGkmf2ohhj81zTPCm8LV3OGH9QxG4XSeLoMhnKO0df5AP+geaF7z
jccgGHFQDFsqIZJT79AdG9JWck2AYu+iuC7BzPWb2GqLo8EqPUrtu0zD56ScuYhMpvOpdpo1AekJ
y2LpXIF2R0ykynscGgh7CSCCGinvsV0+TCas+lx2+gk6o40+YLqvM65xGjHeyMmFy4wLVmMsnqbG
0Qepm8+yobIgyPyW/gkTQ5E76acxtOJrZ5ol64bnKmLyRbrxzx465yYgzIB8n4DDN6tka8S9v2G0
9o6t7FJCAGTbZtiUc4eXNuNQiw+uhqGgGOrskdbiJs6/W571SDrZ2BPbTACLYXLjdv/dt2aPE3mt
jinMsI1Ku3w727kgQZXIg0vW6SUv58+G6zsNhuruhr1zaJmjV/TrXGZzMB9Hze0n83M8q/NI/jHN
64eyW4wtbkCbfTRHZ6oC2LLM6YVAY361rUvcsdymCanEQBLeVBHXj6Ooof4OXHUkhuQ5EJH5MLiV
vNqyOJpt/eJ4BvIzyZxj0HUcaJS3tgEnr6wwdl71FD4j9qvTECQbl4gA3Wxx9IJH+M0dgxEIdZuf
aUYobrbkDV87YbrxHQiIE2reQ5jViH/2UtKc2OWFHe2WIPRwKEM6GPpM2bdaf4WCvU3bF+KiRSyv
vWk+WNwzNrKv7W2xPEXogNFbEac47/A2jSywvGKu0QV79RwDj76FyUmKPWGr4leOPLWm9FM+yeGp
VtDZYdgaDJ659YExcemU7xRZsHl8Z14cxoeocYNvTqZoXhA8FC3kH06HPtulOKbeIu5/VDrDuiga
91TSvM1EYJ7tjmdCmDpbkzi4P071WeEn51Xh5pRDAHwatXOvA856rpWgkCwfAhZUIDf6W8bz+4kY
xM0C7C5ghJzcTOIiAmJ8HmhoWauWvJH0xhUj68hVy4dYMW8b8zgeir7fD0NuHdvQy54jjHFAxbc+
90UKPYf5LBAwDpOIQe9X5Wk0iAU2oRO/dUu7clzK6MKrXpFgbBGg3bz6XkQcRIB1pLey6u29ZDv6
xm4bm94NZU+4+aNdYrgr1akJ/Oat7JfpGbpANxwMYkMPbmy+Riw0P2un5RHoe0+iR+mDGsmfGgXO
la3QLR85DAGmnWCSJ9Gm7strPQ8p5ydG9DpvzAcTrZ/OiP5FYVDm+1ql70mLvNMG5MXGqdu5NI8z
0Vprj0PoUA7NQ0Px4abElckeilILK/Oip64UP4JY1PtEDC+2ET929JS99Xml95GQDG10nqw6t7h5
E5Ry9vQ1m+AxQycpokNVAP4BKTzc6Pi+j+QOPkSH8Jnn6c0ibciixKYcgCJ4gLzHhYcvpC1+UwKT
i2hLY5Z//fqQ0VJ+dWPXfIDGtIk39JDpj8Jtu7MouOCtvDI/VDf0mNSS4OyM2Pt6mfj7whjKhwbm
5KrxvP414eJG7M3fMFNle+RDRqo5pvtUxtYqHMPm58SKaEot85JkoA+aIPROtjP3DHICf6dkVe+U
zq8Aq9CrRMLhNODRxeMHHZ6KUT9Pk6jPBnUJGjnoOY2yeddUGBXCL72qwmNa0ZTG7gb5SnSyvATT
p+8bWm8cB2cnUBlrDeGu37eKNyVfuPPqzWOyTu3BOclocF5b2rT/+lQ0PO+gxU27rgCxaNbYwotK
l8dpnAgLlPH3CRrja9E8h01Yvw12FD+PzojnIstu4ZgAAXWyfZNEd1Sd6SKdMMGeF/o3qsuSN+tr
F9Hr5jRE9AmQ+7wnxXxRlOogp+TTPa9R2giZnbsCEwZjjnMefSJR9Fi3H3PECotwQXMim0mRcYfm
EOJmAyzQh7u8Z4T2MGFXi7189jq9l+UYkC8pqqs3kYOsHDa5E1bz7QBYcMd2F0elJ+srrO1PpIZg
39omDgZ7dI6cyHlLcNhY6ZIFfzQZ3GY46a5NpUE7h8yynK2nB8GBf93U48D5zrAOoeWqx2Fm5G3y
2H6b2D2oPuif+cI+p64LNzP2kG1Ps/Ohwoa26lQeXbB9w/UVIQvWqBOPOY7iIKfwrI/OQ8yBt5T9
Jy8nAmEsJRdS7+yqMl8exZbzxKTrPjFW9kR+vHNpeHqrdJ1v3ffJK/N7GxvdnfNbvDKNItl7Deej
sWLGHmc1Xz2NUKYm/713zP4Viy0jrl9ON1Y71nWOqE/P/eyBCIfHBnL63gllPXx9MAaLZQ8ZSPQL
fow12aFrw2EfpPOZ16o44dazniPvlPZ9fmtk5JyjUnNPsxhrhO/cZ+tFhYb9bv0qZH8NdBi/JYYd
P0IUedcibDaF59fk25Lxkc7E8bEM5gsJ2Cg8gbzJ3NWMbrCrJo6oM8FX1sSVuZNtJ7+IBmczh8Oa
OVKtvSa1n3q3+JGFeC911jjv+KQSTHYvamAiyYQVUwQwdA+JrB59dzAeGRgwASUDGs+cdWcrNk6y
4ZUHmvIuZqs/uIMPQtEfvjFZWEeCY9RpiSI+aG2Vu1CTmaGJpNqG+EARTmgg14yqib+146jd1GTn
SJt1bwmqOPUR1Y/CtZPXuX8SimpZgv/jdpb9n6FRz1NjBRvt1uMDpIoTsGcPeFz8Goetee5L5a68
yZg3PCeC/WjTpfWVt/0foul/QTSliQCQwX8ONAWxVf35pdJfvfpnqOlfv+0fRat4tExL+LazRPIX
Xsk/ilbhAFFO6fgBaIBwQZf+vWjV/hvsvy/YmWv7YF3I2Mq6V8n//l+u+beQ9LMXOB4goSXj/9+h
msL9JLn6T2wCN8DUFNomZFDL98z/i03gkU0KRZ0Oh64wDyw/eAvF7cVNl4XJjLTrKfWhjM+8c54D
1siU1swKxU9DmMjACRKOdJF6JWThoHpvavfRVMGdk3F+ipmcz0P7SbnDZQjgAPqGuKY1VctmeizM
pa+To9V66jHehTE3PTaRSAA1a8aJ1Vol2A5V82sa9pxPrflKy9OtCZkpG8f/IXX+6of2rbCchaQ0
PrgG843/ZLKXpu7OhkhttcjTscUXSRHJZRx3kWP9yCxg/FRubViwRcHMLJG6t3B6Horw3o24Gefq
vmjSCUAu4WU/+zF8lCJZAqsXrfCQmt01txh/GlXOLKqESV9N9zEnzT2J6uchar/JgiS/iXnBVKRO
I//NdZKn3s8/h44vXnjNR1Gnn3WMZK5rvs2wa2+i8c6dZ13orMA8FvM1x3734dbbhvpnp7T3USS3
2VhdF5MwAfV94LnXIcw+iiHaxxYTVz5LcxNXv50WvGYXHFOTbxu1c2yO+S3Y1ZrVEFKHiKF7aYXZ
OmJi42VoTrS8qm5+YBBHXirbtdnyNRRDwyo8Kw6mW9HrTcVJIoJtYwZHV4vvka9+RR2/Lx1myFWZ
sWZdcaYr1lsnkU0V5deVYuD5E/N31NpN5lKTBkuGk5em9KcVKbKJe5v9YubltA/LH5xh3AND8PVl
G7/d5j0GKMhixFHbVgfvWc8GQbIMIw9C1jluT16L27HM1qlg2ssbkAkee7Fx0Ki7JPlSOeJnC1kc
cA/ueSRsvpb+5hy/5phLSDb3OCzr6lM6dO8UWXWo0/ia+lw6/LenIHcJCtGtp2r/vVOg+UL6haKC
DQ5S7j3zu2qTxg+xA4GwINtLFph4dpatWfTNO5f6Jgzi0xNPyF9298uCAPZsy4ggER0nRJnMDVjM
NhTR2os4x5gkO4CXHDCbjwEkJUdiUECcPQ6Rf0yGav31ZonCEDdHMoDyt9z1bH42Po5HTtq3cuA9
05nhvdXxO5vJa57y+lI/UJrebUhZNdtwIVrFCi+fomLjlrQYoAqrgIV4BsBmikg52sUvPUTrpoGT
Iir7OVSUAMXPRFHU2gwBedUlnWqLuFWEfyK1TdLyubGp70XRLVzzU0T0ss7LXihu82OREFopPe+q
p/xTh5AzbJvvCj7Md29kwUiHhpvzTjDfLVGfuEb1arCMauN2F3fkEsH5Sm1ayWsVg+BZzWP8YdUU
eHBcHrhMZbhGmv8YeXSvjGMZB9UKbYq5izfdOjD3bVNeIofLIXXufthRnUQbQmzNpzn/mbfxDhjU
2m75Xvd8FaYVf7odm9Nxx/P9ns56Z+XWU8CibB1QvwCaEN0+KTt6ElEjXW3wSXQmq0sMMuHnRZD9
hBwApEdTlYEW+FHRVHjoeQl917/bHVJs4PZbfgb0PokYeE0U4hWC+6lTRXRzJGO78kZQ8r78oLMX
1qPfQuPs9Z7V9QWx95qLL/DAE/wHXlgZWLu2HOGe5+VPgxvZOlPtsWy4sVR+iW+LCjlbYiuLMTfY
rJobE4IXsbdnjPv0Y8VtfyglzXR2M7Ip7ia6KuzlPds31F6l/lVn3CzrrmNMDD9tXeRrgzZ5mbR6
s3QcMAdGe6b1cyBRVlXssDieT11C0wTyIkjN5E1Kbke5X9trFrWXFNsM/55ablrGm1Wo3F2HUY6H
Qf7g8I1YeSU8guhspkS0GNdfDNavWsH4D0gUusDbNkvdjVOX0Toxqno3JN51NHgFB9eT6yoWjIMV
dSjJFLyaPSJ8YCXsEVbtg1lis6n7rF6ZSL8Yq1mXmOXokYHtt4Aeq/0YKXetc2YCC7rbkAc14mX4
ZDn2znUe2dU4hHuqi91Ev3KbxYBlkcxsst99Vbw4I69W7n3QUVquZn+plGrY9rRT87PJTf7N0rsP
PHzZpSe89YoA3BqWRCA19N9wL4mlfZu6PMMNqp79Inkxu/637vVrJwo695TiZiHiJz///XWV6/Cg
crysQKRXSuxHlxmulBNjKFpp6qQ74h7cbiu3O7ZOoFdfDyzyOfhVDL7Q2pARiQh8LhF9dGvKx386
Q/OoJ/XD76vPxC1ZKvTf6pbLwLKK36bBe7FEWV3HNvlzF6NsOrjHSGIdDkIDqJtJficL27OW0d7T
3r7lbj9FPU0SWD8iW6Du+w/jiJskI89qRgPGlyTaUj2+5XDEc2o2/5hCvQVzzHa+QHZ1cD7gpKO1
BT9IE/MwMiwiV2i9qNCC9/I8LFYbt7gai69zrjBd+1n5wxzz964xUdvJZ2qek6gADeUrnotuGET6
u4pwbeZuEQMg+uG6HJaH5uKN3xJVF5uvapjIauGSawqrRsHNJszFMez53b5S1Y6S40NcLlE4RD6j
wM7ox5ba9g03H7KLdznM3CoCUNJRb9+Gvlu3vQbDutwghaaEa5A8iaFVYaMeWNdQsxtn81Kvg1be
02ADwYcaMfxOhXWFIEL+wFS7EnDE6utxyJtnAa92H8Vy+qI+aKUNa0+alv1BbNznSX1QNcZuDEIL
eUlutp57Mw0KWZnsdyG0vlXiPHiqXs5vHBsMr3kxRv4t0H8cacFUqBdzVmtWUEm2MVM/G8r8M23s
B19K9HIbsMxsfnxdOaGD6h6wTmBYOyWVgUVYw4roecQRABP5Np/dbtUZ8nEconfwLAcScO0qvoY+
S5nSdau1h2Vyg8SEZ2ZMNootIO23cKGsJqEjHstAWv0JRqs9pZ4gOmVGP1TvIawPyTbBX7nyV/CA
38qao1JucMwS+c4LcfDUbNhEM2Q7ZbnPfMurgy2EOitb//uHdqrVuRsHMrhTV3Fk2go9hCcH0FsA
I+LACfxbgqVkl8dqI2X5dTgeT4zu1PvVxTs5mE1iyOVPe/YS/0fMMnUXsLuik6ObrVMs+fDX56aE
HAFUWazsZo5OSV08ZpmrN8zaLxSlyRPNmvJECkOean+niApu096CweF2/ckj5nhCqulPX59+feiX
n4jYwEjMZe7P0crVyTd8Sd+cqtcCsWHdp3Zyzsvg0RWTt8ulUKcQTgAFPZZYG448hzZhXUPtYGjb
h9lPCRm6V6tMrL2Z0rLLkgAF2W2xZNNyF+5LTG2QPulSqpav5SveRD3tq9eFxa79+ok255JDOjc4
ecdotsqKT1O/TVtsHhkdUryTovmYynAVLObapCL8gDhf2TEGj8mKL75Ql6bHvIGvELBGKeNLpIqL
Udvm3kkccQqKXpxC1wFM5eqDMNSqq6qXyPsjdBW9SLw7KxkOv+q6Gy4JJNXLfCsScW0oxVp9QSr4
W15F8r1BcTw55MDTeCiOhcKK3HZcMIE09YlQs2Gx4+V/c9/miCOKz6/PSEXlnPh9QGAz2IJSjKfM
os716/8K/IaVH/8VQ83qtN9p2/9WGXO/ablYF/Plh08B6Y5KIec0JrSd0INBm+8/Prc1VdiiSn6X
asKSmiLAoOIu/+vmLuXeOWfHiL/H6Br7ZBmRKAHXhudylOmGY06+uD1mmMlwvurBOHeZ25xiryL8
zWf2mDJOwXqo1jogM40Hwjh/fZDLT//16di8OWkU7USt/C2DSrqqIeieVajYsY8syiBRDefSHJgN
fQ4BUHRJrMN3A7Xjuaupi68sj7yzhbB5Jiwk/vo/JDR/4ypE6a8f+/oltLScKkkzjcjc7dePgHT1
zuROefN2DXkfyV7B8UDSZMOfhi+20Wb3Le+iagP0TlzHaPGphBh+x3YUD5NhXLKZU/jsji+pou5Z
ld6ZRkS9ap2xAF3TW3c8L+HGrgXR7uVTkvlXp8RD64+czZrRtO8FhK+LnLHujENRryeLbX0R4mXH
hDJ+b2Z8ZYBfbrmHK6rL9beyhwbS9KGH4ZYDQl55HM8J02B/oQzeF/d/0hee/hrL/63qy6c6rZSk
H+U/gJyXaR22XuAIeJAiCP8jwK5AKZvduusPqpQV1LHtMquSXCDDVgX3vuNU41A/lA5g0d2Up9f/
z9/vWoFpi8D0MSj/KwcrnFw6m1XTH6Sv0Y7ba+dzmGQQZN/1m8O+DeFi1YuEVsN5///+u/8DY/Kv
f7ovcMyS5DKhqv7rX83h36Ahu+oPxcScuAyMsg/vuphoDnSn9eyaBzMB2PP1t/6P9vVfaF82EDTA
a/+5+HX9M/7b6U8n/0z/rH39+2/7u/jl/C3kSiFZ5DoOyYhFfPq7+OX9zfP4cdbRtvWlSv1d+rL+
5sBo9OFkU6v8L9KXE/yNngcEM37GdC1Etf+O9AVvAhXtX7Sv0FzwmNBOgoCf5Kr+10uK2Y9qld7r
WEfjGk0m42GGi4HnXC8FLUupb5wCCegWBaJM7kYnoo2RluVJlgpFPGrvy3kdvYyUn8rySyWXTOYI
UTyHRLPSRI7WWVFnO9bdFk89mlGJMp2j1Lx2tcaJN83OKfLwUcF4Y0Eomr3zkY1ldw5lzXxVLuyi
pQnAUgT33D5kSWTTC8loNL20PyIr+0nvRHaTIMy2rvSvVTmDBOvyN7uG1zwaHMkLObCbJe9Fnbhh
UGduuPTNNk8BSZJrMBT3oJkfyFzKfadjeYyZNwzTfMO8bGyTnFNpoqdPyrU2A8pgy2rFbjRnZ8M9
KZdZse2x0ca6fBzSMLr3lfuL1vHvrRPW+9oMhqc2yzcNp5KjKtiWI53M/ZSfWFgzftnkyh6IR/MM
dLIHrO4Ur5rINIFceqV1DZmsjo1j51b3bCbN1LpkMT2nQzVo500Yk3ru4vF16rvywNaPRktuiSN/
ciMQGTmlV5spZaita/M0GPFH3FAPLxm3OrqRuDvf6zajd3BML2Uio1PbAmdI2HE2mCoxKa3b1MLa
uuidS8EqO0JKwMeWcFPv0WCLzGV01BEnk7UewpAf5pu46QY3BTGPfNJK+7ubVoSeHUpBp+ygRs67
PeGhlVTEMQIMc3U2rpSvy53f8IcXUX4uHPFN0Qa1J2dcj6p+pn6O71s5OLTC0vpIoIkkqEmkYvkd
o/ANtD1s8AEn5lWY8WMQpOVGefJJqelAFoFxhA3dVyYUL0IM0enNNDQvSoLXjq8ToAa7hdA9zP38
ViU85b252OLLgIgLsuaFTfaKw8ODNfuCpbhCSbXqnTvZEG086tUdCxGX8kgQTXpraL/aQ8ABqFG+
IgM9hx1pkAzPxyrNT1MQgh0ZmJewSPCt5aJLLYf8ZZrCGjjkcxtgnKeLjqCO5lJj77vnGtYYzNmV
RCtTzcFJlZnaxnN7xJBKx3cY7MmIzDuKSiC+EZP1rZRnPI8+n+FL8GR/nNL8o5ofoYH4Z/xrHBIU
3X4epwVP+qtRM3XlITiHdgTfA+zspxAfDcT6l9549zjrLS/qfHJ7gxdVgEjssgAtmG9SPicfvcyM
kzMS7O6mWBxdh3qjkqBxArjrrfXzHUgAsdegOQ+6XvTfFp2ytjrK7Fp1CSKzYZOIW46ox80GAVJ2
1rAXpbrxlEf2XbKO2uWh6pcKi3qRB6tEMH0SRMSqa1Aor/H75fm+jmpnjwcezygXz8KfgTdokHc6
dGVzMZbjyJAA+XdQ7ll94nvBstTU4cFhOAFf/t1SHtk+biRpV7wwQkDz7MAHxU9TSSSP+Va+BA7S
KMmuteUPxTbqp3oX8JJuTNZUomZ1TmUzF4vHL1P2yNhhiHAfgRue9XgvYsAyoCGB+hRY5xDAuC0u
w6w1VPvGbW7aB86mKwICQ1n8TPG4rMsp+13HebZ24/a+eAZXIDEUuicvb9aNJvv1ot/4MveYBLSx
IzY7GMti7jMOFtL1yOtM18ZhwiI2+x1GlDQsLpPChtb4CXE6f3gpCpzWhdNAtSDksSnq4M0QI5do
YM0sq7dUk//Jzfw1njllWcYANQF7NWxARhd/H7f1nwB/RhNV3tk2jW2QpD8NXVYrkRSoNI19FNLC
9V7nPztpgGglcDekzsb0jYELGoHWa3gDdXb+WMOhWruLTIPfqt54fbDLU30mQgPKaflFWAVLvkMo
EDOCIzJsuM+plQ5Inmy8kYN0dmCerb7bjs2mPOlZMEwkc8Gw3IO+ImXpTJfQWdYq9dY44nWg7Hnp
jO38tn/IrfAakJxYSDTYlusmIjPKOF6j2mE/lDQhpPGfzGgOfb/cVNPfcTI8xA2wKsMwh41h1VsZ
TCyHjHIim0tATSLAsFw1tnkMDtI18I9VdXzNTYrfREUIQ6TBZ+ob9kWA6djPlfgmG1NcWkvau4L9
Pj7yyLzqtN076NXbrmSQm0RhXaJ0Tta9M4CpsFX7ZE8pdHx8iXHX3HK8vY/+YKQXADRIpyUbIluq
TTj7N026BJDpYFwCFggl5MdbJxufFXG3Mmqj3buxEd2wvF1DJ2vPHqbkXZUGv7XhnGLDjh4mldDV
3tufs515lwhxGywohfZ22kKIkRX14NSJO4q3Z2WDu/FSXEdtQFq61t/MOJx2tBgtl8GhTFCYdBaB
Earytbs8t/qg2oWZvOKEU1sj4tdNLfc6/2QYCe97qAyJYD3iaKw6UfKTpz3q3fLH6XJ40R3EdXZg
Qz7Hq2Ag1TCblPD2nYYBV6fP/4e981puXMm27a/cH0BHwiTMK0nQy7uSXhCy8N7n158B1u7eu/eN
6Hv7/bwwQFWJEsVEmrXmHNMjpOcY9lf9HIIA9CjMaHH0RKs82uZdTsCq0Mb15WZU1GbpOsPSHQN/
KtHUS5cch9RSdLwn7AWTQrKlv2ZG6O3szANLN81br3k2Wg3emCeI/ILmXTZMNYKXZRSn0NUnujFC
7XU7+KTXJFaXLp85usGqGGnXQF0mvwvleo7Ae28O8X2nuRvb7B84cu0sCqFr7Drd2vLkuzLcR5ah
YVN0nPkJv4g3PWU237VwSHXpMGzSWuPkzfnPd1v9h4XZ0vX5OulnPOd2f50n+n5uqWbEXWfgImhe
TbNjYDDbohel9JXOKOAbEhFn/SMP0pcSwt05YFu4LGWYobqjEU9kfLNBoulErharuaNnOKsFJm2A
Ikd98dSD4SHm18MXBz82Tl6BaNV+seDiuj569Kx2yZiNtqOHlYpa5LTGpEGjA0/JJqusl0rjaIWu
iUqFK+Vhcm8AS+Lv0eV2jigMRNG6ZZJjb0LZjYnBjzyj9yHVYUGyrUbbRLOAxU9nKLFD6qiVXZ61
2eYD7cfloFqbPuZGSALx1NB5jcsbFIsBKmp0hLPbfVJ2f7CBatyixd82beLe58UDZTltZRtxe0pR
mp9GEhC8Xp5L1uactfG+UCZ/InTw5Fhm5g5TXywSj3xnJ76trLo/hqliRsWRT1NwY9jB+NgQ5nJO
a/MrCQr1kJbneWoFPMljAh/s8fIwVsnTDMwXQlw7PFpTYa9ZcId9ENaZD9xcASYMxK5qknIdY26S
Nq/UWVVxp2FblKVlbEob2+Zoxvwh6gJlT4VLCXUgizbEV5bE8hqGooCxHtV+RGHyUYSGc0gtksTx
aWEGVJ2DztSQV12tXu1JekvfCyoY+ut79srIsnP5KOQsH4M03QriUe5+f8kj1Jic3AJzWEU+NULf
NOTmaCnN7BFcg/Qba2NHDWP2zYwMuj7qpidd4/bVsyDZypy3EE3WpyT0DkU7H67RabyLz7bycGZN
RnFVCHTqYWXH115uHOFGJ4Ojzml7jNWYcruSNDBSe+9BpsdDnUI6OLhOqXyNz211BhHv3uu6GqGj
Dk9ZRpmpNJt5bVY6hSzrjurTDb5H3ANKO1bAa2i26CBcpM3Je+weTQ88EcSHZ3uKCbFPD3ZBZB4m
SYTKfRVsgiJ+Jnip2VvGiDsHmN+eJS7ejmOmr+JSfxlFs7JogBFpxwkg6MtfdopFQDNZSqLB2C/y
bTVH+DGmVdJjIPNOBWnZE6vWAfvM0wgqYZfaIX8CZNG4k3Kbv5DOdmFfNEZ/zYHjrgj7ba47LHoe
TdOexQ5LOUwid/CTqscvFLuAGywsG93gPIKMy7ZjDAJAdWW9k3kIrcKbobzqH2QFDpvc6vRVDv8P
N6916rlvuoJmS7iIqoBXwp7zsDyvZ6USrPgU+ZsSiwMTK2DlGMHzZLvreYKxmozEBolp+EreWlvl
d+xF0GMymF0MZdJ8tKXXnhD+JJtu2aEMMCgaw3kscq++qRXJUJH8YHPe+ZbySKzEjpJ640ebVuYd
080JQzGscbRsa9sF+4vCGpuas510G8GnaZj7QTM6fG6cK6n0kzfVEibOLWDX6YNIjB3GvwO5FSQi
eMBLQtP9ljb3huA0mbeTsWnrau9qFJPz8W6KRb6fDG7dif4LmdIr61corSvAteQT2aTudRAW9HBW
m4ZdHNzR5EFG+i+34hPJ09T2B7SophtatETCq0KBog6G7CEoh7PWBG+uzWElntqHoQiaTTt3XyHr
Lt0ld93lNCsHx/jl0gFfp5Ud+mqqkAxEUbon5eptRqixGSajh1sZKl9a4S0l5H7j4TNZu11qIyTg
FCEyV5yh/VW8u7Bd1QaBhrGCPoo299C62ywMzfuavQnLoLGaR5e9bBj/VGG5NVoFvZaM61W9pK9E
Xw7w9F2X0SUBezPtE9sa9g6/8QZNxLAOUP9R4QXOvJ7o7zQWsi9ZOo4/emO+Bmr8lIYuBIq0OUwK
il6cjt6pmcgs6iPQiSwSjwMw6ECY2cb1HH0fDDkyd686eSGYEj3vbsYSy4FBczqOjGsLHsc+LcOb
magvMBfdVSB6UKP2THnWIg6w85z8ZlT2TY14lYFSvrM9+KQKngIIWEXYdZypVHtHVSfhtI+geMc1
Wzh4epaGDCRFJBBKMEzK0p7hZWo7XABAU2qmC9oRrPh5zjIHsGad1LqfpDqTZAs6QAvbdF1UcbrT
07z3yafJ8YN1zpUyjKtWxelZNh+203cnK+qvzNo90oNg22DY0XVh9KPP7rA+eDHzQ18r9wAgGWo4
Gb9rJ2BLjYVsXxrs8tLuygZPGrEeHRiRJCYBLA40h1gv3T70OnXFQse2NWsV92jvPemWWW/YYH1j
4vhQ2pQeltTRtcEdu4lo6LK+xwaC5CED7CYeZf3pNtbSzuxxGNX1xlaAo7SKX04Uxa5s7WYHP2iN
AH9lKQRQoSKLEt7DEXpISe+fXnMasZSHPbtGK7DQE1rtbWig260bvMDxrkICvNagE23tEI/g/dy3
Ngwcp/QzMp5WVYRGAW/cqi8DuuKq7VYQyra2Cht8j34FKnM1t6csZSpnF6YLyoTETxuQ6gdkU7XF
AS+DDwWnhmT3pID13+pXeIL1u+t2nnYcXJ9ZuX4GJCQrL/XuatMmXRQZdtJyc5NYRIlqpE5FAsUe
t5Hp0xEXwGith7xBW+bQeN0pEelrY3rJIiF2fTftdJ0KWkN+ayPUt2WQGRPb8VvABrzQCuy9an4f
urJdS5OF/Q7p9BtJNt3KLcKcvg6HCdlCFDeV9TlwDscu1SBvqlqEMh84cQGOu5O26SFWEdExZb4J
Tlx1bA05+vklNqnt0N9IByl7U6L4npK9zlYIzVLb+bkub0nM5m5PLWDmdfIMMpQ/L1uDVV+kwVGm
oPBK5005S3viprAEKvyyQSxt991WaZ9RR1mqDd90kxfw2OfvCmTigMxD3zPV7cWDO+AsUAv0yTZs
Dgd0hLdujY4hoZwFQcfDJSatLSfKdq0rNk1mS3MaW58fZsmHijgyG4JSzEwceWHTp89hFyz1tUUW
FTzOEnPrHOegMDnFJTWyJ828DljMdiqc+43sNpnF3/lylHBbRGIZO8aofuqahWVeOp4/hjAw1d1o
ULbRIEJgrXKZ+4gupLe5ChESIZIpm52F4bxa9v1VohhFdXDieCa3QcftS3/koo8RWJdWOaWa3Cmq
xWwN5YOl3ycpRl/ZuT0QMmN9JBr5s90ojlbEGbkwStix+cHJHjRd/iI1vITlxJG4qDNqYcYmXEqV
89BEIJ3DECyc/eB1KRDuEdNqmNX6PrTqx9mlRdcn+S0sQZbtCCFTiXN4E1fBTcbB6WooZxjVQfg5
ZgDdgzZ7sPo5Oxlo2jt7PPcYfM8NJpN1x8Hbp0qiII1TdPHSaL7PzfilrwfeJUcN6Dqnlo7cqbSJ
pZnLetz2Ol3boIISlZPAZVXTQ6zgLjFGwIIX5xDuMrmt8vS/HYyiAzDx/+pgGO6iqP1PHYyP5r1N
3/+tf/H7m/7oX3jyH6aOBoTwN2kLaS2v90f/QhcWEl1H2uhTdAcnN+2qf3YwzH+g6cWObJueTQiW
yT/9S7z7X3Ys+IF/7VgI1yI0llXHc4RpL0Fb/96xyMxeE3MQDedisLqJ9a4OGuw2en4M4iA/Xq7+
fPjvvxYmvIrnxqA///PLsFnRSE0AP2htdBP+5OVnlbVt//Gdg4XBDH28NVf5ocFxFmRjeco83C6O
AUAFT0vajc0j/sDSLY1DwSbOH0y+3dX111wzDrwW067MUBsUzQtOaMcBU03csPUOrrfwaRKwTbFX
pt0DT2HhU+agdthsHgM3+kWSFfhSIprpOz9x2EYgVfe3snLZaJVuuB6bcj4GxXCVJcOzWzSHLGts
LHAUCaF7SA45zsEwGzomxEWieha+3gTaSsxwosP8GTn3+zgypRFkGmx62uqszM5RYnxkr6295tht
2dt5+qFfKhS9+aUzNeZsLgp+zqqn0LpFQ1hQICmvPA2xWYpVcRW4Tn8jymDYdrESqGcJFpyTgnZD
KzcQoRO3R49hcXCpimcj4QRmy/5gacPPaEUWe9TiAfb6gEzB6zdBmuVbSa3SZTNemdlzyAflO+4x
tUA7l5Re9lMBX12HuYyDSaOUhcKYICNOshRTCnB/SLG/AtaX7eDCN7NgjG+VRKkh3WcvXCSGtltT
N30sbPurCzl9WEJ0V3MMTw+RzG1D+hMr/Fblxeg3pvcyJPqDsku5tawK61p+pyr3FWNsu7a0VHGo
RJTW9Eg2vQYjnDa0hynVrtzEPJg1B2zTMz+HGPrpODEOYt16SzxAIQHFgXVmP4MdLrdlIeyVJfBq
9w4LVASFPiHVTHNCdHj6ddAs4bWoiBOLblBagZOYa7RQ4Qo+gl8L732wdd58hf1qqcU0VYfuQnyW
w1DAznvHoAcpVyyLhu0heUjrM100oA3ckCs9bQqksSmfXlndABSwN4WbaAxpzlOxbd0o6hbHXPYn
hyxixod56OMRZTbBgETIls9FCeC5N6p62w8DOD/26XZusjRS0K9r1OpK3oP4d1chC6CRRXCn5Mwt
MDXHqm5yFKMjxbe+pFdH+A6HOpH4woiuc6rXK50CKXoLbGxWF2302vnAIP8RkQlXWixbuGDuky77
5mQ3ryN56IvKRgUyV8TKvBcO67zTItgbDIrIozy0syLUYQp8s7uzBhMpWVJupjRz73SYpgAl3tIo
Ras+fahseI04BexlqspVBfDDrcjAYJVfaab55FaBXPcjn5UGucJPQIV4H/BNH5b5laxyy+NDA/E3
FFdePQJD6W2UfAYMyNESu4I0lVMXxD92mt8zPfqKxuCOtK6SIiubFVRf6zEyKMX5Vm8+GkX12GBB
22vs01LXRNF/eXAgjeQWHlP2QwlOoaSx79JOo6URRDV9IuSEeg+BwjZgrWoxUsxhhzyU2iHIE4Vq
fd2EFqo77gknQdbbFFBFiv4qMdNHqqufCXeXpVGCZ3sg9Xv2UIDY83Vu6FicNZ8UuxepgJLSgIaq
XI/4BNvslOU4JuNjqIye3gZqVcHJA53LuOO9fKlw4GSdTxTIA4aGUe/72gLCMd3WCBNRtrbOHuUy
EsX0iSNNhaegIhHAk1eh4344tRjPjdxPbprsRUAnLLHd+zJ2M3BxqNioavqyV/FKmjeIkVwKSrby
w9SdfU3CTLdUO99xagARAlhKdBsY/Vh5jeTV8oYjye35OtTmGZUtOsVuxhlgVRx33WDbugrinPqu
crnH/jruWrqGvmFZb1UwrVtwOwuyozE3lQWzp+KowY5J3loxykLKMXGjB2uDPO8VfZ/82mziex2y
XT27JkjnhhQYpX30lsuWuoKOYFgkbGdBTFdwoJVeQVTGrRzQED5mJVRH7NfRysGDolMZ9cHSQQvv
ye+KxNbAjwchEt7dnATb5daaFOi1jKoXlL0vIxeHQFrHRhmojO1i4KbTvutx+MWExFeTAcGlfi6j
8gtj4A2LwRmqM8eliEk3wtPqiYzyfnn2ErBFzfgTGwtMPG++IzvKQb5wfjW6nzmYoYWn0WPStdV+
6LGOgVXadnb3k0wdTT5A0Z3rWMQJV78KtqWpA2Og02KyHm0KUCkx13QT3B+1eD8gtqxGQrnYZA/7
hERminEx7nEO/H0mb2hL2fRGZU5pKiqBduof42TcN/N8Btza40SAyjgE2y6kNgIP/VnvLP1YpOaw
6wqPqTaeb92geEJAqq0I6OXeSVC1Kxsza4Bjxq5gj40BFVRcEy7S+mDcmClexbKbHNJNvr24aJfq
PXsH2DZCWScv5V6msvZKmLug6Wm+ByRqoYYg2NrpfyqPihHJbOeys9VZtfHdnD+7RqgfWYBIAcdA
C9LRB+H6IzOoQMT7rarBGCCOAx/spHPPS9LSSZn0RpHcxsAFVqBdz+lYa+ehj06iwpyEAMTbW7hX
UCvs+M9Ywet6Prnd/VixyyhbaksVZvA8g9cluJ+QRkganuVw3c9eu6l0/bsePN9bCi2jXf3Kayzi
Q1L8eIO+bkdBniJbOsBdkE7BTNDJg3fY5sN4mmPAtfToVlYzNOwuGneta/kmbXXqPnVLBYeJDbnD
KUavC8aroYUf+wa/8NpMh1v2kYhc4YSSUBEtsc7Z4Lc0oEAovhPIDoyIHILtYI7f4ZEmnrNvC5jW
pdJeOfYQptM6PZ5nd+FvWhWLvefxZuCb1xgSoUHVH0TjsMVzuz1ChPRM8MzScrghtW5co+P2qDkL
EHga3orc8jaWp0BH5d3enPLd3AlyrfmwaFu1i8Gd2JM5oZZkRqzfROOS7Fh/Q3KNlmBDevqxIzfM
Zcg2Zj26BqXCQKnraWWZYBGIhyuvOmpjus7hubcFA2giy2gw829nNtPzRFMy6fZijL8KPslaGTP7
q3w8OJhpt2PmUVSYgvk8Oo25dSVFPqkZ3EYaYNqaPI9RsbJWoeMn8AVXGT/XGzlbF3Nbb4UoqIWO
RbbpiJYv5STutNasVlYdgTW0dUo/SXRfVA3VLBIgtiSTsZW1+yvGAHuQ7FDjAfLrMGB4FsMXTe0v
lYiPtnEegmjKQFfSo0n7/q0mJ9Cfe1ceG8LKVhiaI1/K+UlDJby3i3y6agLz0VMjyTgl4hSkRzIY
vqzJ82HOEeDdqxajDA8co3esYaNvx+WpMPtPowvljYcYOPfMDiGM9pjnbnUnqd8F8uDWBM5ZRQMJ
0HOv6kuNRGchJwEFGYlbCD7usD+3zrS1E1GvYVs2GwQX2imb1TrC8n0jyc7YSfjETAIU+RrFnj5U
2vCoTfIGp8l1mkVQ40yr3IuM5JpigX2QLhJFOEfA/sfXSWljfCoNic090o820pi1qHRu3rLu12nE
zsa0McFjXUGnYMfVWZCRtx3S+hv8b31qkwW3uFz1xnhjSqEfDG1i24gIFM/zOLNboBATluOLhvJh
N6bz2ZK9vI4cbmwZd/s5mfvDyLK5StyswIg7aD6b9OspT82D4y7bdsejQ2aylTPKiOpXSN9YpySZ
DJXcjjJZJdYc7FkoqCU43SkL5ngPDf9uRme0n9IAUYpwjijjUZROtUKS7NxjyCs2XkwEDHUx8Zy7
5m2CBWyCx+unRgj1K3H8WYfZOAvz1FdTclUH7hXBn0Ovl2ckVeJ2IkPJ1Ofo3C8qo5gcIUHHa4/U
6nEBZ57yqn6QWK6VKJy9kd+3wlW3SqjYr1Veb91iQYjimNvFiOnXiQic7YiH8tjb2gNmmpiKNvx0
IrdWRib0F0jsAzs3nFM5oGmjKG+K8RwG9BdILq9x19bsE5YHpP9/PPzta26afcYhO46AYg88i4Fl
MeyJikZ6heLo8lXitEH+MZ9hWpuO9gTUSmRFCkr+X88HIsgPtrGcHwxIwDAwacIW4U8CqoVBqyHB
vzxQC5wXgZJxCmvzPe5MSrWF1WcrDcTM0fPy5RLY//H3865+x5iifBui4RGMLNUki7V2H8to0yCQ
Pl7+4fIQU0fWhrDfY3aNhhMTudzLJF2j/UKsn4VGeUTsBw3mcjng8vExg7xEMiUZISPX5s+Hse3+
+Br9wrvaks22bxEO9WGBLg+v/vHyGpcHwcTOAQRSxfIT/nwgS4f0miHSNtMS+3J58UDDJrK6XP75
RdL8KJ2LeXcJUMGznKPY7oN5fblsvFAdQv0M/I27IbrUDjrjn5eBnhfHGgULvWrthp5LeeTgoSm/
aycUUdQPftsSqFXy59IUR9RBF0RlYh4oUAqAtw3JaSkD2a8cbAGbSOdPf3nQlrdj0zGWkYEKix1j
IAA/GAmf0vJRXa6mHOgFacT0oqfw2BhTeYR3w8ZsuaqEHBTkNecXlhjCHDNRHbF8VEdCDFS5n11F
9APcV9YFgkBNoz6mBbkH2OJ4bjRafWR/ovaEOqLKAdlDlZMK+3JlNWm/p5q86YEnHtvl4XKVNZ3l
4z95HZb/GohN1+XREf3bH4PvchXDTWCATsUMHmXx2y2jLWSvo/uXN86HtAxEWu7o85BqLe+4W4Ya
EvSp2o95hvBMt3dhGtX02XkgKaM6Iq+qjyMaxxFQy+7yJaWcEhscxJa0eJLErDHwi6I6ussI0per
y9PCqsDCmf2XdPEhIVPAQgqQiroMIzMRJVyM35fL8zlK4k3qUXG/JPT8Dhb6MxXo8sXfGUSLHk0S
BFmc4TwuTGAOYkL1Zw5xQAKXgaNxZPCjIP8VRXYJk395B5c3dHkv031f6umxNpOcz6SIsmxlOEN1
ZJqojolBs8XGKlLXqv1tjKFzmzVYnBOmEvw61kj5GSFqd0zKruMcwEPKjUK6TgL6fwkLujxwT/9x
Ndsd4/rP55d/xrLGF70hHX2U8e9/fp8tUgHca3mdrjfy5tffXk21Zn5oxfdUTby32mLc/b60ai9j
Fkf7ePkicHj0QQ3Ozr/8z6HN6uO0PFyuLv9xQBmxpnoDrl0wJOhZ+pW08/3lmfAYNJcrz2x+1T3m
jsuzJqXU5qPQwbqmKrnEM8RkfVAwN9nO/v4OuVz97amtFzvPZlYZXQ6pUPX/+fKmSaJZahF0dfnb
Xv6sJL62x8vTywOt7u4vT//2X6JSyYXY6mzkci9SZmIYlnpAJAaMyL1DwZNjtpXflBGT56TXI/Wz
kDHYLrOLI3tG5uWyno2r2ElsKBy3BLENNLAHIHWXyclbhpd7uaSMS39vocN35Z12+TT75UP7y6Va
5jy34SQdR8MO6iWTJEs4jyWBb/vUStbAt+ujaQ/44zXxwtJXHf/89S9Pya5l1lj+4fIQVfUrvEPT
N5b5SEOVcxyYshjD/3pOEjP9/17b/X47y9u7XOEo8qfBiPeUiRvYrXTeLl+/PEj4a5iB8aUT38wJ
b6b2t8wv3EBRs79cImQr19S0ITm2eMIIBeceWK4uT6dLnFW+OLy67D0a9eEwLF6zy4PJqs/ctDwf
de2apM6/D8JlTNroWo+XMSmpv2310br9y/i+XFLcB7s7In+4PK3MKN1lun76y/+7jGzUkde61Mzt
Xwb/5f/8+TNqvRJrgnQi3Jz83DiCDUBHhh0susY/fsHLt8AEtRW6BgcplhgBEhDSzAZuWf3i5SaP
lqu/Pb38A1khzv96Sr7/vzoyJt6d/9iRKZsu+j+b97Ts/r0r8/sb/9mVsf9B2wUSFLUxKhH/V1fG
whglDOku3BX7z66MR1dG2J6wEIMtvo+/dGXkPzxTB8PCt7mmIcz/CqlC9wejzF+6NCjmHIsARdPg
N5Q00f/u0rJATLf25BhngAf/uukzLGRq3ZlqFwsHVc2/bvW/3/qX+aATbHIHjQjsy509N8TLrtk3
DPmCnFYe80/WBMGafE5zJS0SaGDvLbswZ5ndmmXXxQ7r5jKbXR7G0UWaE5sDkFt0XcuekoCuumC3
ysp9eS6N4GRyRtj1YR4eaqKA+nV+Xww41Ql8e0YZ/RbN5r0IIcUUwzWeFnVMy9jHvCkPwXCTaoS1
Fwk1NbuuCMlTjzngCPwC+UGj2+6lMUejOa22SeTq5M65xTq03LuRxEYriNjkKVAaaUXOPPuMDeyS
3p8Ca9/pMHuJoy/XZU7yVlTUnwv4fIVV6LYy7V+1m963dXg3i+4lk2gxDVkT+JIRMICffO1AAdxp
MTA2WwbnumjRucTeDyLIvGHzMEkEg13ssuxX3RX0kQ3m+SurQ1WrKflS5/MNQOuF/fcm8ZWAJ8/v
lgWKUPZsr8S9LTRU8P3b4HGcMpG3bSBeY8JI1G55wS5qXyYZHS0ksPNEZUnm1EPTcVoC6VAD5zEc
YkeClEYLaK3G4r7UQJ8FCC0QMnCeMM9RV7xVIX/VyUFVC8yOmA1dnaK4ea1c95FW9oNekxHeEq8e
6c9IIbBYjwliWvpZOie2NDFWTn1nEK2lUWRJ8byjjDqNyPg2UVh/saMjd8MsvlwLIg0djIw4nMwu
Dt04fo5j++maqD1y+jhhyvayAEtFGl9L4mtIHoBWbYmunzYe8XqpYx8aQS211SMiJQtyKGgt/BjG
0ioRSu2ifo5W4Z3nGDdZp3/LjE8rqx6pcrEEF1j5okj+5OGSmWefki4kVdfpYNRQYwOgr04agYNe
Rp7Z7PQMvCZ6i0dIFI5TwqkzOnPrlGA1SHwYR++jkuhxm7G5KYpfo2Cn61Vxs0YQQtqaLB/0FzgO
NTKnnFxvy96KISDYztsu46kSJcoEF2zyjC9HtBGdl+w2zg4E6N3gat8MuX3UHPvGgOW6NpUkSDmm
WFDOAVXp+Uvp03VGCBhU2+SGvoHYdUQorHvJd+r5HbEKPeEd6TOl7Bez8K7paWjrXoBRj+EpjDlC
QWpEX1YnbrX+6HTEZZKhBCvHTfaS3uGa1Q3Fr6MvlvMnOQI1XCqQaY57awjGFaXNB1cQrCTT5OCp
6cZ0sQ6UY1lvDDM+asO4rmubGllr3RbORbAWXMus3udh+lJ7xbjuSdwwWzB3s7nTjfiK+t7jmCIl
zYhaswpGMhpU1A/QGgnsdVctzSayMnC7waWvkn1DZqLLh+w4K4iT/jjLK/yi5AemtsYGKrwj8+yk
MnHC7y35o1I9I8A5Naj9VfMPP+A1j61bLaLPlzbxB8a5gxhyP2gbaLvJB9fxqh1tlIeaB86N3/dQ
xUO6NeHmxnV4D7Vy6HfjQJeYjRpWPpLz1nTtR27SdKIrAOlISnOTz9QL0yK5aXUXkV/9k3TYCLzr
wmse0b/cI6UDwadzTw+JedtHV9gxkI1n7Z1txs+jNWyhaZCdS3bCqI0EC5bjrVHM904PEIcUGk9P
3gYTxgWMw58WmSEtnpRWjDYhNRIPXsJgNiTlAacbv4W8DrwZurJ702bxd6BPFAOz8b4zm4hfsnvU
S7Nf4b1KcTPAwI1a23cVSwoshAdIdZ9g4O9FNbxNFb8k3KNr/LoDvQBvxzvf0CS4jbziMEKS8p0+
f9em5kkfkZQa1lPJ5q21lLsGs1HrRPUNmbgPWAScYf7RjQLBPfaIOPmZwuKE9nGrGeRF9SGrSddZ
9nog/yr2iITp6YPi00hwyhnlNd0FuAeSkEGCUwUvb7hkE4uAA1hqin2W234T9Ltarb1PO2Gu6KPb
xJWfarYmf4pcXiSOrzw3m32J3mutQH1g+7GuQZCcwqzYpwmJN7H4dgLjWEKj8SMFZSeynDM9Qvb/
48mZaRgNubqNg/6Ei9xHaU8apcR5lU/rwVh2upRvwRzRMV/nZGmbtJ3zWysHfOg6GutgJf2m945x
aa2NTt9lWXGXDdl3mJhXym6brTdM7y6+jI07lbdDDRV+ubsmVW+pEFBqiQj5lTiMRsKQqLlzfPdQ
Tc7ZxiSkB139CiIVQGH6+iGJ8Cmpymv2K9duEXwOhSrWrV6hTVQfnRE+T1N8T01sTcAiTaK+Nvex
zfm3dcSvIsBKhkquW2kuCPOavb7jDAeMrudJS2/niO0Eyj8Juorwy2AT2eNOSHWv5/0SNIMYnbpc
Y0+8bmpdiWJpk3fpbkzsfQVjnFywl2lCY7WMds+oiJp3A3MTJvM2nIzXEIPQOmzNj9xsQPWixY6T
nZf/KiLB0W36hh/va7lzlY3mU6WT0zrhvHKm/jVxgm6n3PHYKnPdI6ZYgahBY8txj6nhgJNAb12U
XVN5Z5bGPSmZJ9cDrUk5mgMcUXiNfasbDV1B/pNbPHo13rIqfbcoOiJ9TZ4rxUAUyeIMzU+tJvCM
yYr5biITpnRQkxeEuEMhAOErGTdDCUor6OjnKRoPblb/kiNicSH5eiUYuUUwB2e2FIgcBKsbI8S0
mh3ZmPsFO2wL6zjY/MLkvT55U35qRgsli/ca60N8SJT9FaXGDkEcge2j9uFZqJcreSOTyDuMqXnV
Aa1YtXX21o1S7Moq2bmtuaPK4NJYSsV2xPJA3b4wiP82ML7Q3K7i4tGuuMXtvH43reQRc02yapr6
25xbfG71k5kKD5n7GCFAyc4VutUVuZvcDuZTOXC7ktXzTEUIgcxTPCwEAyd4QY9NayFqXg03u0F4
WoFeS+7tPPhGkcOZHDfn5CRIuecXzs5IkKxgHYuY+WYkmCGfPswKtZsRiuvK/CDKcmXhVdE9HDTO
a36NQoi9gI4hsMmYEXOrfcQXhJAjFy84ypZCLCMhEOF2aPkWUbov5LggdtCdlRiQZDJjHi1rolHU
01Yvbdrp5vCgu9Wn9G5NT7yN0v0Crc/t045YIVyDzMLkaqYHYpTlE1EZ06qPxG3rVGKVkBrimhHQ
eYR+KzGSeJZOBh7u8MYg+9rKDr3ADD6l4Wtmph9JHb6Tx3Edmcl9ZyTX1CiuHFCKHEbFCZDOqmup
aip4+62hg6KJpue5oL2Uq/pBueYbsJxTiUMeUUb2sMC0S5332E4B7hV09cl4O5bhiyyn2S9IR5e1
ybxLD4Tpjyg261Fb9NSabRGikLQbpDq/ZKICJq/qNlhAaK6JiWu2m25DyMwKNe9NKReKXw7Vdi+z
9KvQ9Q79MWkSDouWO38maJhECBK/cTA+uLNCKCxP7Mg1kmdXsSzBxM3begweY5oWCOZFhQktvhJe
2K/U0jNxBhKyQihkLRPcHGX3gYZqnV4mP0CSN5YOwTtKz0fbVWxTioAsgLlgOWvLl1Qvw61dfxat
dZ9oNb21LHqf3PGXEw1fc999GwqwulZ+xB6a5Erwt4qC5J78GBJd+/zYgJyluIxyN+jvyQbazXI8
I9g62YaEsho2b//D3nktN65kbfaFBh3w5haOViLlVbpByLDgPUCYp58FqLtVf0X3xMz9RJzDAkBS
JDMTmTv3/kwftqiykSzHDy4tnarFvTCJjVc5yQ9BXf+OOpbYScreBtl0NcncdiMBPSLwdxL2NY7Z
mCB5wUmJxXAjienJkq6GbUT6R5fpTlAY/aKVzoI3OqzjZS+aTjg0ONjq+c6kfogiZM3y3z+opfmh
ACoh7jU3TLjgDWxZwowYuXHi/x4cxmSOn0w49wqleiu4GyrUHTGDKbrEC0owNWUMqd5I6zvk1Cjx
WuWS20kJmZ9GqPLooLP8Y1WI4QfEaMSuENV3IlFgvCTqgYDAb3podrU27mIIXk7Zy6c5Mk5DIJ7k
CqH9qW53XT2yCWrhRJjAo+UeTZnhQW4QGhOu5bbHldQUrU81nO5h0Wn4bdTnaZCeReBcQZUchURn
fllAeSYWQzplSvJLDF54DQPQvit0AMix+tfUSnepYKI9QGklRRo/KpihautZljApoIyMCX0simB9
1VMDkiXtpOfUiDzd1DZ1AE7sOuTbxMixZ3hMBlWz9WyJatUeanzCAhgPVHDjm76F5RgrY+/g271V
JuYovK1NO/gVDFK367ElkcII+twjrjaSWyD1ZbeTGez1/KgM4AvwQnxS1OjZRGe9HIxblGBgGi3C
3dmlR55IqoFkyi+qfL3EUfAVzsOrZWgffaQ/hyrxtmWi6iie1cr4XafVXWCaEBTiiipIFTgtEVJk
lRpKdZ/krneSNB6b+DRKrJdhUG7MErfVLNhISo8HCMECwkvAzJCxB1OGwAD2WY+QcPZdooP2KNjU
WmLdOIhrvmMBjlRaNArs+KJfUXNSU4zkw4pl3hKiI/7G9/KsYJ42RZcE9lMfPi4+nLLufUJqy/cj
QrDbIlC/iztrhQeBMNIM62GCXCz6oRL2aEvtJ4eQFVWM9XHOJyQZcKgKg2nernn/tYBkhacI8zqc
P661Z1XV1/q+DOEjUOMIQls/1aNy+Xgoyomn6U34/XnrtbGS+02CCvYETqfar3/BXJIe1ysIHmec
QLuIcoM6BtfWh4E7rW+KFrqojgBgjl4QgoI1tL4pMlsPp8R8H1oL5jUSw7frUImetaYHdTXJ/S5t
H65LdlBP8bYEm+iDX1+SMUOcIjiaQhYjOZsZJFvx2kQrbEknrr8WiIFsa1obumu1rFsyy+sRas58
2Hpo5WO+p4oVbBUGrbVkqS3gyClxyXK4PJQCNgiI5tcQAlm8B3CS68/KWkGdvT8O11cbaOfO3LUU
VL4PF7iHXuhLxphM9ti2mDjCAujSl3mU92vLfbdSDM611DKYLUtnrq2Sdqz5LST1P9p/fcfaE+vr
vofDer4+KAv+BXXHbQ3Woxv6+7UpYmOplPyUgtaL60Mzgn+k6oGgx9IU65eUrw3tgy0c6K2OdAcq
+B/diPF5m0Xf7avinwh3UVX83Ao0Rh0pkKLbhUrkF3M5u5083TPB/rO0mSe6AdUBimhYk/UV2QNB
oW973Sa1QxXsrw/+4zush4jvgf6TcUddX/ndezGakTYOf/J3CXWt1PaNUG71VnHHe5Qa4u/GhRLH
j/njrjFlgwLq2nh/t6BSR7eQfExhbn1IxpjVJmb0JvS56P20MAXWvWyY6GwsHbp+pVK8nvNmuPpr
5RYR4hNqmqL/XeRsc270QRZwjKaB17+zvnM9+q/XrL5CKpDlxl1HAi685BLKgPwPg0Mmkb4FRAyw
9V832fICvZ55gUpYXIXTdh3BY4/S61RoCKBRczdISwUruvy/fi61il0AVNCxCmQk1s9eP3L9tnOC
v01Jil8p9Wb3Pa8st+Y6ktbTn2ulgbAYM5ImzwDLDPgXkQEgLBQYiD/D7+du/WOIfh+uL5pJg26t
JQ+yNPZ6qe0ibSM8oxTkf/dqUYftBsbg7ucOX3/e+pb12noaLqNQvGJZi9b/JkI6fn1OXQf7+oqf
9/89BNfztdfWo+/3rOffh389v57+de172Fag6v859ZRgNHFmUXdhhalHJsN6yijsw9L8bh/ZovAe
ylj/TbIPB9s2tZbd0NLjgy4jEGecYETfGVTigtI8yhlhoFjC2UnvClPZDk1/+K40j9ixLZiwsQdn
KEM2KlHR3iqC6Faw9LcCagf79aG0ym7fSA2i2uu5AWsyI9oLB9cosXVGMR9lvgI5vVSveWZ9/X8+
LMwAawNTfkizat5l+uOkJtFhWB4CBC3wEV0PZb3UnfWwl9ETjRtxMygjGh0QQsLD+kQYslDoePjo
OTN0vixL64O1LBs/pz/XRmWkidenvw/Xp8x12P+8/v/w/M9fRgOw3KqNnIxHbWxm/+ftf/y570Nj
+Tp/XP3+6D8u/HzBn7/yn679fPr67Khrb3BtzXCjICX815M/7//+OHkZHH/9+bkpcNmLu6fvP/fT
OH+97o+v+vNnsD0cbVhnOZ6iNPz68QmDS8rEX9EKyFiLr38cAvGj1JpP1rZH4FH8d/lFGptqvz6s
19ajtTizniIn7/eBKGzEPo6Jn5aSbL3gRNaHab0YprD02jEMPZLmLCPRssbyZSge/pyneaU7JKoI
Qtd5/4dF882q+SbYNEhMlYp0t1ZmtHxgve+WsAE2LBvulk0NCBOmtTkhp4FLBnlaYgdzqJP9+F3T
qdcQAqmLEFCq6bFfpiJUwHUWvbWgEy5VHbHHVisuKJyvsKAVYIQbCZXy5RxKarVfTyerecupHXjo
+lCiXhAj6xGRxGaI5oZMZYwbKUAwH8YPO/OmEFU7qa6hWywQCxMtbvgH/zr661rTiAa70AHtrQX5
0i2ImPVhWOAy39cSEfZ+DqcPnef1uatqqZsIUYS1P+MFgLMeSQv05udaPMiAcjQptidoMru2aYl+
1+L7OFscrj28nuuN/ByUZeCt5bW1+hZTGQF9sXTzTzVuAqCJbhLaUmvhrf535X3t6b+uKUv8yN7n
M1mD4u8K3Pfx2tHXgpxaZyLvs3Tn2sU/FTl9XYq+z9f4cib0Krp6uxbj4hVbsx5OORUR5mRwX2lc
X65xhWTl0oPwfoDt/PToejEpSnKzxKpQxWiBOWpaRFrUnZCABlKXvsXopwDItpyHU4KT6qLjumDY
Mli2w6Eqk2436b+AVIE1WgFH/374T9fIwEAgaqXNCjCYFjTd+tBh9ENWEpjSz7VpAXclIdllSwxU
t1kAXjPy06FV7chBat7QXl/R3OIeXPspXLtoPeyZQtBujpBgbhnrPz2xdsxP70QNmt+CMQGFWUKV
nwdjmZx+Ttc70+p0hIOn9LJ2w9pB/6mr+qV/Bjjk25B019oplY7GcZUDtVqRT2sXrXeemVw1EMED
JZEFmAVD30knY9qmAXZVTrIgtpbofIePm60QhVJMSKvPgEqCNyxtFy4ot8zU4ZSv59+HVmiAc43Y
P69NKC7t+N3ey9F6KqlX9o4xBbDlbokT2fTa1HxZJ8j1jrGmEbbTevh9L5U6sMiS/BmsOCR9cnN0
FHrfAT/FxkqAPIH5XsCuSE5hig0e9csFaLU8Oy8zRYDmlqfP1fM6luoFolUuDz+n69F6TRMECg8E
EOtIi5ZmEJa/8f/Jrv830ApJNUUADf+d7Ap9MS7KuP2T7PrPN/0TVmEa/1AtXQH7A2xC/lHqtKR/
oKerLaAKCLWS+iemQl6e4roq6QbfQAUI8U+mq6L/w9INw+QtOiY1/MX/F+YrmpzK/8BUaKqJfieg
D1EkHa4B1VgwF5/v93ERLjq5/wtBALC1UkslHX+q0rJ2U3AtSFFi4fI6qU1LgQeJHz2eDLs2GvKi
os6GsRZNX03jLx2/ybmmskc2uya4jBsyK3DoY+s8tVcCp0X0oCfrcxWs/VSpWKdhk4tmUS+Azj1U
eNU9o9ZlSp+hMhgPY60dkYMwnVEz5vsB7LSNWCdCA5IYnLV+cqxRjjZ5naGvXSdLIn7CCRB+l6+0
CN5kr0NZ1WDIp4WJcsRYAS25JttIQ/JiTZbspmaIAFRWkebTVKQoxOxdaAh48dQNN0Klacc2yZ7N
KZwPorIzikL2x3A7kIj20IILXweK0z20nok8/VnOC2fSEFgyDJytg46K3oBdVqKQ9Q/HYQ/VXT52
Yquc0a8JbnGQs+fFZ0+bEOYLyaClsGJfxBEkN6KlFD+UCD3uCiWJXlPiXQQncKakh3BAfbs+dLoM
VwCWJmH+sjA7ViYP/gQMfZtCiUSiL1G8PFGEDbxb/IYxRoGAndxqfF7bVPNGk1iFGmpUiwF6LYFG
wBCp9IwKzhF1D2Th+h4xCxEWQYHbbapOl2aYdqKlDB5ZEd8ws3Kjl+OJpWlyMhmgr5GO5yYjZUvF
xRmvJSJAV7C7bYJbaooy9Zgo1n522yAOvUZWDY9E6GM+oBkijMVBLQZcRHDr9COEjWxlKIP9bJ1M
CShwoTzNYtt7gKBjT9X0bVLmV+rBs0kPCtifJPkLuLSTmUVXtwyrwygYr9Q/D+nQqnfCgKZOpHaA
fVDsOOuL3mNhmG+BRk2yQJZaRqz1EC+cjLrMRUYk2DzFQr0LdnTmypPQ3qSY/HRAqNyiV9xupLJj
9F1+LEY9+37gp6EclT1c4+yYVgAa2gZ5mrA6hXLxC2chtxyD3NFkfA+oGzb2EFTIl5jxFtUyxVMi
oH7IrJTn8opilgErwNXYxrX4ho5pWt+EonRv6A3Vt7k7mSliMTje36QYbLahgnJ4D7yEktBjbUwI
hNeggVIEGzP4PB/UtMkOJ0ei5vZ+aisiICsPvdhwlZo0cS0lFwpp2DJKH2pUal6A5i2lg+v1VDfS
GQd4yy6LcYKxQLmDioTl9HocuOJ4G+Kjty9yjCBb9PTHXocZ0UmfJnIfroB8hphqwQ1qIFvBohRr
CP3kgg6nvqwe5xAjCwdLAckZguy6q/JFU+w64wnb9YqjJg0WOrp2NNHdt/MMVc2a6sgUUjyG0zLA
fkTh0Ztn+VNr0kdsvUi9iAXvxhbanirzJbkSNtZlsDhsmzsziWZYQvML2OMCfk3YuFNVnsUh8cmB
1O5YxhCtU9SsShLc4WSgOpkDGJa9ehpcKc79YERXVAX7YaTCKdJn2GbT8HQtoeDNDRU4LDIapkZ8
GoAn6bJSoXczfMhK+Qz4Bg2ruttqNWXNQIWWqgujjthY3d7iGIg++t1YZ/uInCgyCYUzpFTH6hJy
Z2R+NNEvQ9VH/6LnMkkf+QvpxwVUaauIzxanbCQDnLb1K2j6xMtMZOOzOS39WEWrlkoG2fsWh/io
J8dbRPNZLLLfdTg8YAhcY5bn5jWiOKSUXHw79rHSj4cUKSEI9dFHNqodjYemZlaTv0AlSu6G3w3y
va6Ylp9dVnVOBSmAmXfc98yayNxq5DWQEHbmuNj0SF1RqkvOYQkBLokk1cYnlzD79xWrPtDmk4Zj
BnYdc9mcC4BLCP+esQiLzI5ctDa/WCpaxlUWuFMjb2vG24R7IZozT3FWvxVjfG4zLKZDXQi3usD2
rprxPQjAieWQffZVopFNgXyGgiWmRTru0CYKt7EROvGI67wazaJbXPfdPDn5AoJqqq/igjPIOYuy
cS9P4q3eadzIYGgSPHNQ2t1FOdVvFbROElEVNrMr5kakTjaGSKVQN7E7DLK3DCIsjiXTVxWLu2qY
fiFniK3GVXkN0wq70jp+GUXpNop6bSO9Vrip4IwQwmtTqcVje9LZdWyItqa3LzFiM0EPR3UIZ7Rz
RdwClHZ+mIvr7x66ZNAmjhIEdxpKGhC78emWf5czrPVusMxt1SXlyWph0ukZJgBDhN6c+SpnenIs
jZAmLjULACNy9hbGjyLKpF1nOogOXk/CVHjXqvmaTXV0iiRpvI7PAggBGwIvzGtsvscgRoBZgbsI
RhxnK/1JaNoHeWBlDZLuAmXmYDaJgL+K4GM4eQq1fVCDoKwKZu4k1oIDdJTtUDRILMkQlrMrHG8B
dnbC/YHZ0hUIJV8y/h232rvam2guxepTLXcU6soW8txV3sHcxJj1NRHV+yms1Zs+IoGFLD97o/iB
qcds+estGmvuwLrRZeOhsOYnzM5lgofJayf9ZA3mO8yMZ10svUBRLyYrEFLIqQd8ylERLYvl6Vc9
KIJbpVODa61Eogv6SKtIb4QR5a5PXow4oc8aVrUCMWJ3MuRfeXCtbvl6iw3NBAWEhcPQ0iNq/xQE
qZ7bpOrBuPfTEykyyR1qpwvzL27VeSdEKIJaKrkwuniCvA4HEp/UZhE3bkuXaOmgWaBS8Mi+DEq2
s2pwbn181exAF1/bQLsX0SFk16d+1uNdgHiUO+vsRfsc+wjEcOyw1aJDbwB+nHUDMxDKbBqQveg0
oe9PRQBrmExh6kqkS5+zlFZYf/XUQKVoccpj4ukNhIvyD9nKTp2m3IhN8SF32lvYPuNrdpBjaVMY
MtpvDNke7GS6JZn7dM1gfvcWDAoytEWXAmLo/EXKYU7zG7Ay+2Ro3udJJoExnq1MvYejdCOb5Zdc
67u2nvZggvYmDIxeq14keOjIJjQHsRYA1QhbRiOZ+DnaXEVY0jNxOk555kfR/wYc2qMKBkgFFy+Y
bVn5OQb7Kf1UeiBdOFC5Umi8tkVw04bal27IFBsC4xJnt9VwFW66+QobOQGtk2nWL3bAgavgbod3
C3NfpW0HbfGqNYvzBAzPEQLjLS4qeJ468Je+Q7pXQx01tUCVNAVAIUs+RWwDW0I/BqwjXz9mvF1m
fb4zmvAjvHZPeiLszSWuFGtlX3ypSnjW0FPEaS/364iKJZx7flPjhwYLaSKrjtQKoJUxkAbViIit
H+evQpWeZ6g+eUEuxtyW1wkpCq8IYOmPw3zQ0FwyEq20JXyqO2mCYpsztYy5+NhP+FmZ+i4dEqrs
48ucN/0SnAZbczRBnxnyFuNyla+sAcDqrI1kIaQlW8MCnrToVXYCKLnoxLcmPLMCVGAQSS9ZAzwu
uEpebamfGIDBw5bfLLTiklD4MNDFJB9B4Q3fnIAcVhPOmpsp6u5aZY3dluZ2Th8wUgQCpGuPUoMI
4ZCAXr62N3KbSJsuo/uveoPNb7FrUiY6ROEnHwAhDFHWwbxKkL5aRLBIsW8YMrEdFMsis/B4ekGH
fVYPMLrXQ83sIVBT/kVyjafNcOEcrs+s53FdR67ZoyW4Xvt5QqbtYQguf+3nYX3Lz6khRzCvYKL+
df2Pj19fvH6xv16TpslBkVGtT/sCr5j1daywOEith8z7pDl+PqrWpK2JZxrBOgJqZf8AnLvy1z+8
PuD/AdFv+YU/Dzr41j9O+0aJ9rWIdyIe5VZvvufrZ6yvUv/nS7+vqXuITkyQS1GwVUmOYvpX7ue8
R3MsBo6hkf2Ft7RcXF+zPmgNObdRR1il1R+RpQ+dv97/c4rF++RArQIch3I1RM5/f5BU6ummpoXK
JYk7LnWkCOc/W0JY2l2vGdcxdYasU5wUKQ+/ndq7UUmBREZxVe6jfIThtB72QnguOpLhACaH6Cjc
4NnEajVjkyNhSP9keokORsIOPFbqvZk446/hTnkAy3kqHchS1wORS2i3T/kGLe7qZX4hIpUTu/ws
bLaOzBbuvI8fJdihav5gHhe1e30PhJebx44vyQkpFvAEL/0NANM7vCPOCsj1T4WUUek30xFIUe5k
yOUgc+pWKJ5duH/Zq6CYJ5dO/tZ0Towgmi0Y2/h9gbPlnphvEGuV9t3izLfpPikVpgu730lUtwTI
ukjO2hFLi6t8tDfAo1qn3SgvTCUoVPnUnFArtYPn6jE9gCSTInfIMesh8esKD7Wd9CxpNxmWXr70
qKqkzDbAKlwVAMkVURznnJ3M87zANe100/W+CIE6ZDMbnaiU3iNdXN4jx9gsJlS2dizAXIMI3Mny
K3owI1r35oT/2g2PYNJMwW4vmFzMeg/gzg6v4459j76PN/kG49NW2FrOSnx3WJKLJt0zj4JBSYUt
Iqxsrfdyjz0qq7qjPgIzUR/H+0R8Et7PbemjQTRvsThUDtlD/sYEDRjdlrboLzwUD/UdCU8blT24
eLijbpHDIMjFGi1/t/xXwzqBiqhCB+tyHAz3SKajearvUR+PkX5MZT8iBFUdtphulbvJO44n28ab
XtVT5X2yMQ2P1k2H2cNrYTrCG/nm4wJruHsBRH0ieXnsYCbsKw/QGeK0bA+BqjjnerDhW7rn1AEZ
j0oWOgj8RmSYHPUcfJm7q41oyVb9FTyaO3BWG/0c3+g7/av44N+Bsda86DtcAJ6kehN8Cb3fvaiJ
y1ANzui62rNN+EUDKNRmGVfA8xHczm3dvYjn4gUdpDOrYjnY+g5xdLtkM+oiKPnr03oyz+ZZvHpa
6uTeiIlhCMjCRcxB1s4kkch2ogOM6biNwg4KOnbolU/1JX3rBMdHPllx38rbU3j/qtmj5KIfcjAk
WzrBOsiA1iNnMyKMb5eBrVIbl13JGR1S8BvpHteW+Ck4arcX5f4+vu4E59JVXvNRdXjVuckp9oRF
QNzpnx4TPDBc6QAfmi0tN94dhu/ZL+Rwcu6lwiGb0w6O5aUArmvhEt4Vp8nrjtWprO15mz4NINUP
SKnWm/mARDnw95vMHQ9C7O/Kp0V7+E2a3X9dJaHhh/vc9LA0mApItdwBfq0kLsg1O9zPmIo/8XeT
U72pL0BgGctOB2UIrqk7OtVze2SHIlvP6oY8C7keZ/5ksH3eJMfRRxDFl1Euv4WefeoeOqpn8XQy
b0Z0WePneDvuaifyL+qu2aKjllku4BnD+x4pl9TZWE7GHhXDCbd5+Uw3zRb/1EdyPqzf4MnahK+S
A0N0J9VNb4TbwFXRVIYqwhTE7UxnMsogjDjhfmnM9rKTeHp4wpUwQFjiVBU3QbgzyHGAgTyIe+1T
wFzBSXfzHWSTYAs6ZNa3Y72Lb6MzOGW0Xcqb0Q7fSJKgefESe9hG+Olb7KV7hEBibNrs8o6AiZYr
N8C1r/mdP9S28ZEQpXjizbyLooNf4sAqu/ntW1md5bv+N0hvWgWdud6Z6y3AWz0H00mrlZZTv7e3
8T1IzJ671x2aN/kLaS1ReibSJZVVX714Q35ydqVKQhfGr6DVz0dBQmb0/fqlgQvtbuoOnTnXst9m
V5wd7BbEEzjoD0yz0LEF5Hqr1X76FLjjCzpgZsyVKzn6YrdIUC/tHJ2wHigd7on8Um4awSG2Uj6G
Cy4ms+yhvcsUBtvSrm8YLOWGVvHCPaJz0xPeKHfD5mqgJmzPB/QenBQtiA9EXGabvZFcOApqymzj
cfOKsGw9qtdf5Y1EF7VO8pqC1tI2M3ZmNkUcD92VEnPw+cg9Entica9s203/JLksqap5RGpCuMer
EJA6vqhAgnl9vplLb6Trh0viEl4tK8YDOGTthiWwdjDWcEMmhyHclW8YZaYap7RBvQnvwLFn/vgx
EamK7oiOCssfyM6l70nVlO/5Hu3BLboq4pcCWp+BchP51626jD10Z4X+Od9cg6XbY0K8RL4ncZk9
vgGlKN/Du+wBia/TPV9RvDQP/ODlR98w9YzBLo623G+7BGzirgXp7c633RaX1/X/cNjNH0AVD6Hn
t0+wDZCyn13yrLfQLpzgrjiXT+VTiE6tul1IQKTtoHZjY5d6KC5kn2Lf2+ZlVk+IRNWbBP1GbMM3
oJIJwFuKrxNL0jV1EmED6mN4yi+sDEwjiJoijuWwng+o35wY5yxv+CXZoid64ZZhlXyZv/E21GS2
mqxR+PLaLfcKwHrakZWUHzja+Z30UfgtLuOe9CFf8r3BdJ5Zn0bujLITkJ/DtSl56CwkBk/xfgcc
tvB9Cpxau+cRc8uNm3d24gTISBm3SehBkrSDOzwlLxqacElbeSXQTJgvV/EZd4WOyXIz36aPbLw/
uhfxiRv1EqE2zcymHOq3xK0dJk/mjNqOZEf7MA7Yo6ah7SMS+67vqx23wWv4HrwJB2VXH0JfcEkA
YHXvs8Tuy/Zct+zH7ewsv4cHjG9GMiBOYHjrxOQyObnoTUGXyJ7PCAvZJOhANgNVvqVz2idT2tCE
zuQtnaiwZFBSdx+XYVoDDIYlVR1MbJMSj9mx9aEqdNMuey8I0ZjrQtoGp9IEKSbHPFcHgbmQTYMg
kawgHJrLN4ChBDyL/1S+nSCzXLODyvolpE6K4U9wvHaOrPhSvkX42DA31fAQkfqNQcCL4g7GlgiA
VlMPSexL9wiVOJeNiXPo9uCKG+xBj8KDZSF/6Je514Fi9yFKtIofwlp8a06Rn1jnamt4G2TTHNVF
L8zWHUb5PfpzjV16w914CoZTWCOl7+SftfDY4Mg7finsJmXFusHusRCxlHUoLLtGeAaDvZ8RQRSe
E6gcusNYzrfme5ggyZaNG2HbGe+ZyeDod5XbQfAL5ke1yjxxBweP5Yo01Wg8kOKEAlpotopZ7EYo
PuXHBvYSupxsE/GxMQEto00WbK3rm+qSSYCfsGfakbaZX5wSd1a3ygdzG+sJgbRk5DZTG7d/T8/B
CsVIB/bgJqif8GOqUcAMdwSq3HgnZp7IHqJ9f0EV6Qm9alSZKiYOlxCUgLpCn2h736qudl/rR/Lx
hbaH1htevc/5gHvqHKCMBa/QlTSEWDDb8mb5CUwikXXqoQeO5FRxB0u3dZqHudpWvnpRLxj1tI5+
GTaKSRjxqzpxnxsvqdftROSfdmRMZPwH+D6zTXbFzu+lxejLiTqPJHHToUyySSE2EeeSgg5djB4A
npatHzOLccdjuODoD4iZE+/Iw0GjFkEmqPRAYcjcrfIIdvhESmXObprYF+6D5DZE3O8mfTNeqfyb
6u149Wm+6xfCYN/twdyXsaRgZcd33rAmVOWO1s5OAhsPhJt2oDxnDFZgZ+ywNaL8V13x0KYvPW7/
Pn1O96AZuJ8R8aHwxNr7qA5b5Eo1k4gYj9C96F0RxpiPZXoeD4jVgbOx/A4joOwQiRdBPSZIXxXu
WwwADWUMwiLZA6oX22BrWJ9fk9zpb5vz9FQO3iD7YnkPjrlO0YNzSaqIT228xZS25xvoBGk7Rb9R
2odJeA7GXyhql2DxiRmgAr51ok1E+NKRYSYEj1ChduT7+TSiuu8blp/VHgHGtAn7EwHqfMg3wNRQ
5yPRaOx7VgGRECNB9sipb4Kl9RhK5VP2IKSPFHX2E14Nw077wA0zGs4ZNnrUDxg/NlpmbMyk7bXa
NvkdNp1oxijBY5b4BbNB6RTuSNENLjCzmQwZrSDB8dFYkG+yA2IOGQRI6UQ4w/rYoczROsPFvAyj
25KSbVzoIZaxqVU/7UlJlY8Riquo/FQaKsVodHkqTXOiSBteN4nB3AZ7ylYav0j3abMFww8APE/c
sf/NPmFgnn0gF4IDIqlGGe4C6uGaM2gkv+GYu2K1QWY1sMCWYLtIJO+1cLLDzWkZflvrhBYbiuaU
Y1IEzz6r6D7ZoWkl+bq0h56ALOUShLGOoKrrlNNdWPtZdCQdjUFsBVcI/An25nY23edp6PZsSITa
0fE7J0bkvyS76yhmPtEB8wfRINKl+j5NWZfr9JynG0REMTu7CpRLDhHzoPpuGudG9Gtxz5INrqLC
tfkNnjQkZQH7CPY7rEpoml0WIHiJuttWPGueTvHrqIas5QSxY7Un8z1dmGzgr5EJHhQMJ6CNeCJs
sHg7ES8LT5rf5T5KhXplFy+N5OXRVyDYxO4OVMek3MXjI1+aOQf9dgV/YHIhLEUETMx1c3aHTv71
keWB9cnuTtw35l6hhO2fECwnfoU9TKUZ6aKHfEv+yoEpehu+p+/d8a3alfZb9aVsx5dPFH30X5bg
dF+VygxuS2xK4/eYiWm6oRNeDGIahugzaQFE6M7sZbfxTX6H7p9Ajp3MLNu7d+EhCd3xQaeR3mGo
nkbdSz4JuwxHYRkzjo+VXwkuGkn1k7lrPq4vzKWFW9/FjD08ZeyxQTuFrRHVJKrIRKk8Fqf8Jt3z
g+zuQdsuyYNNM6BFTIjmWB8JBnKA+AUn3RcnpOmH+/FrMXBvSLRf7VCEZ4mSJQIENmq+efs2Mior
KDk+oFabPdQ4U15wmV1pULISnOHuqEKyOabUc8+RWw83y0IyPnBv8Uns3Df1E9NYeddvuOFSvl+N
LRJz1rF44Obljsx8auXkC5jTR+YghC5JEWyRwaEIvpOO+AoxyqZL7FVfkFgil+jDCNwc3a1lI+vU
v8Un6Y7bnU/J2TScF9/SrxQSxCW+y++MQ7kxPMI7HUt4vk94PSWfojcfLZ9lr7whyK+qbXYK+lOR
/JqNPb5s/KjQhomW566Z3JakEAiLl4Jp/6QQUFkvySt7csOHNKBt5QsJJuEjRdnz06jc/k7G6HGZ
IAvfZM4krTqeGVrdiZ0qJkAImDndL0V0VdIF/knc0ePGpjmRK4GdR+Yp9ovaE4loaZyYgpQjfZI4
ituWWJRkNRX9DPU8wk+2FiVQQtGO3xZTOZ+7JmT+E+wUNWlXsx4vxtUPPflpHHw27VfFKzGW/lVu
sNPbGOWObQZqjEp6avRTnP+WbOuFD+8G32JEsxzXCywEI0qM73DKEB8RQxeX7MGsHbvzgv68H26z
yJd3AbQyollVOZfBVvylk/vQz7DQ2wsDaBds+A0yDCCHKatHZGAH+/e9wd/Hrh61aCN8BhVIDScH
uHD1gCWfkY6dVAe7Art2w6Ne+C/1J8KUx+ERZPNL8zSwYLLpHGxk9kLTju4QBHYeGuOlFF2pdN7x
1MLqi1Un991ycq+EEG6BjKfLYl8jDvEe/L4+lNaxZHhVW9JcafwwpHatu9yJpf64ULw7svbH6vo6
vLOe8TFv+Qafk7r79VL9zjuKH+Sb2LOpwu+qpajqpG/ZwyOyQ+GxvSMa6d9QD+xLFIsPqDXyzgKQ
M+PWsJF+xgnPaS+oLkQO9+yguTM2iRflsLHuic0PuccOk7qo25PDlH/JvxKfjhTT2/B2GnZYZ03y
IaWiOx+Bisg+mwmW5+KBWCB/k6fNo0E1jJFaO2RASGCQ6WGetmOyz/6S7LgkzSbzM7e9mdINV0X5
AG8uHncCBY32BlEvq/eSY5uiqLqFE1YF3qCe0RioXsj5VgZoGCijBPvtARHa7jQ29/T6jUgBuD+k
V37qyWqIBLKPkoWgJgeXhKjL82rjKE6vZOjQBxehIBe+Nn/wHxkZCwjO8s+tEhxyBXWI6sky7sb2
oC9xqB6fkZTeVuX2Ma0dM/pCixxDdz6jJ+O/CX4XJ0b9J7kRALXj/2bvPHoc59r0/FcM7/mBOSy8
GIkUpZJUSZU3RIVu5nAYDsOv90W17X5nYGPsvYFGdUmlwHDCE+6w75DCcmDc+yxoJ3L8tT6ysbFR
26U2C2uEJei+e3Sio2txvzaYyETv1OkI4StqHkS8ZEsULFGtirYHLjQsbPEc9ZTPt/1r/8p/a8Vt
b716jwItEyrOiHvb74OyJ/G6Zdz3BCshirdkb6+S5WdpAsIwVo07Mg23+lSh8rJVoQ1TD7jqnVlR
+RrK12RtTOaEVZ3wN921+ww3AD9FD2R84cO+SC4RagDCM9zF5OsUdPUjwqUl2eZmelVu2YZqn0XV
BnFC44cgCrpmvC+p2oR6fpui2Q1/Zr9ekA+OqBtZSGmEIWK8ZtHsiKDDUmoYbnBdAcszy+2FXL25
wNT0bfQ/v7ha8pVYi2UNokQGqY/Rx6JHXBq9D8/JN6kLcTG1XBbIFIr6DpnN7EhicfxVNH70npoX
QkwIFSk9oY7+4xer2/RWaqHkNTYEi+NI0+mM/m12oajB1Lolai8OXXyeZ6oxe41d+hVa/fSl0cQG
zklpJtJ2eXggtd9MeKJOoYoIyas6MtMegFQ43iZ7UmlT5jDh7jqw5Ldc5FTg0RTEJvoVwXAen80A
5zOxIa7eMcmMr/4CluxEwUNQrSEAdd+J7vGO5leq/6RChBQaNStiBGxc8xfMaVpQHQHBiAZ8H1EU
UFMbIOG/Cw/nsA2uSpTczZtxDKyIGgxhCcgInAwkVaVfo/VakUMZz/FNdnhTLtREWTLCPMHKYMNh
cYPMUCJgTDnnt8mmKOaQjkS9oL26GbOQKwowBZlUtnaSpOh9Hs/Ga3WXB+xt71w2NXuNiLPIv10q
NKhzN76ifsFefU8/8vjA0sDRlM/TF5/EsmKRsKvIOxCm3hWgp55sklrMhXZufTK+TP2os8B9JJfx
FrdhRmD+EmUkCUF0zvDRs0I+rOgurFo6V4bc4oIJ26V8oZNszSexHV8wuvvg9U18WtVHvnKcgy7T
kYlMsRok2K17ZoBTaXLZfOqGiiI+nXvWrpIQKw9I1Nd0BOwGwoQuygO0lELUZqz2tZxDWm00Q8lf
8ydeS2FHEFzkgW7tuO/cDQm1FqwvJSHSamwLnPuEiE8EvG9EHN+f9jWvHvyRy9SGfBSKIjHFUeuV
7ox7qLz3Wvndg45BC4cKU3pDrX2yPypvZ8f7xjwQOXfGsbReFZZ+jhkdiqpFEnpftOGkzuvgSdfM
gyWb1BrwCxAJRmVF7zfgPkDF6u8WDDIwaVR8hZ2AoXIhMMFeyaBYUe85+lVkql1Pw9AYz9TTubuC
AqlYrw3n2xvPfCErGdejYUmZnvhr2aISg7ATKp0Bv5Ny1c8YWZjaEy4kW6zbaKzXTO/kp5l+uKjD
+M7b+Z41XfG50D3pebUxjlxWzojzagh3JHfEV4w9h6TRr6cFxp8X4DVrP8eR9+yFXHGul6nsuUYZ
GiJgscmvNhyM4wJpoNhDXtxwFylRfjA6+Ux7emDfizA2U98464Jio8hfKPvzgMOnst6v4YjFn3Tq
1qyU7Hyk1BrOmHQzEdHG9WEdJdwzzpVsMMrXyJGbyj7PVUViRqGgoW34QK4fn8IJcNdhB3NWjK2W
kDlCYX7LMXKLWBUYSpHFCofu9aXwaVF+eNjY7bLvZAc+Adq4qvw2Kduf3XivUUOTO+oklCoH5KwZ
tC7Gb2+MFR5SctWt9bP/fDPf4PUHDgGZGWoa5oYzY0ySnjS4uTBQMRehGJuS+8OSJxkOp+bA5efr
2firy7wgVbqeAp3x9YbGW97EuaNWym3kdBj0RsBRMYn4Cy/hdoyQs2kNr6fN2ep4iKJ91PlcOi4B
x5iu5Hx/aXw+jjPnTRwvg2C9SQ2wTb8C2bZZbyA56EZJ1vaNOnen6IZkIy7Ye4iSKLTgWeDP5/GD
L5YXugQKGRPGyEhN7/i3dBc+0KbMY2Gzi8E24T9GLObFse6YFZZ5YMqXxrHHr4OugKVuTJrAqg/+
jZvIh60TI90yUYXlD4Jm3ZNzXP1j3B03lgnCd/BCbjtnyGmamCb40g7FQ6zvFdaGJcCRUgCTXPsH
wECJfn25TuWt5u1LrL2j3URX1/O1J7s4UjxRcEzuL4x5vjwC9awA5Qxm5z5DclL1a+ee8xkZSsSD
8JJO3AZe6y1rASUCmEL5WV+H1Ap9peJOuMNYBdb5PP6yWuyu4ZtvOQpex23QcAK0oAX6RNytc05A
TBrPvCFRT6N3ol/H+OBWTngtlvCnQ76JnnsCQTm9yRSmOk1A7zius88h7eOoOGxMBKj6sNMjFAeF
kWl9D4sZY412u87FbNs/FUA8J65xkAjCFlA6IS02l2L2Dqq2kXyqFb7XcMy3VoLizXYadh2aR7ii
lXgxV4fHxfNZTrzhQfbvGTAxPEShvZbmGUibqu/Q2u/0c8/HLzv8yGr1QGscLz0QY7kWxNZOtV65
xxymjJ6Ye0534SGnuyK4Gqze9sTlkbZ3kFZRfE0ybmlzrRc2PnpAdHQ0lYCEM3gP18u/KQMqOBhQ
MyaRijGnw58rzFqq9HswlVyfHOkuzAfaLdJR7st0AOvGmeF+yy1hLnJ9rA6xny3uDUzB9t58oYbH
1eiWoM73+BEzCsEUOLqvKwEXrOr2Sbnj1nGh6FobSQBWB6dMiprrCsTj1sL6mupPgP4FV53353Dg
li2q50zlPxOy22BrsqMm97M61sHTpJ5K3w4NEhKg4uh9iYeIcyJxYjBCyLaBC6+HxPmvgCDUSQCy
2kFEMR8ZhTU3BR+Zmjdt+bwsR75+HQSSUuZWcj+nLdVzKwoxWseSidYkEMsqmBDwaympbQY5b0ZP
bENWT8TvqfeDBXpM7Tcmo3dMvkGplo/reFUwrthIF5LVLqs+yB4YZCS45MAmWVs9PuUe0tQnFXMd
obwi586dY9qhz2DL9UobXAFjQ5WvfGDPJLQwOqBwfsMYqw6pFXYCREWwXnDbN+lIeVvrJSF3YC0H
3kWHEfSUjy5YNB+l8QCkXzxRZwPJ4blHDU8q1Oai7MFBcoJpsM4fcyvwDNR9LIYxdRpuavRAXJ9b
LVZ7WZIK1P8AH2/H2+iFK6rqZ5Bd6NJwt5kBuAwj+OJ1e9uC/7Bv3a91XBsP3EsKrSoNUdqe+HSi
SM96s1WK3Sos1u0AXFLJZQWqKJMC58Jbh+s2zy5itRSiPFZ/Unxx64Dvh5vvbdGiKuXeMsOy93Ps
FcGdmTcMQ85CxiEJtEKgzgRtg4yk5IN0V6COl9z2MQDwXawyeYI+C6FSMNNAZLrZoR4/lW8QKyxj
5i+YTR5+OY8lTvdcU8Ib781pH5rOB4O4jqQBUectqkYWQQquXljjHtvlaMS3dPZicZTJca58S77J
/mntelFKQMMtJUbYFhg4Mf8oOfXrRsNczDHT+qSMgLejETZiz8DkVjBkQfxTkqrScL5lBlrU+giy
HEwYsc96ZjPCS4zRThNvdI/8iaV9jTmSQ/egfPHYTQ58VJw8IVZkNQfuGjs5FtSKe6PkjwU9s3k9
C15ZN9v1oe03A6trWCXHBLA1smbefo2kmfcK2M93KiJ8vYNrs73OHjpO7NsF2+kWWzeGezrP6wKy
7tkFlbQDKwkA5SX1K9zuKQZZD0xLwOlR9yJY6LtdI290Pgqh+DTo+m8GPD2QyHhg6vYpix3eJAiO
PE6cEGAHZoXSIeLs28iwQCRnXi6SGwYGZjga1j4eYZjvVErnMQrXD9ydsQgaNPiXPYUcLrdSPURE
XCws18WIydrcF++MGaYUR8ZKtMj1ZvMiBjOLESsHtyhWQ7U4cNNYeUpAKzbkVdpLALX87hNACAsU
+51iHXg5QoTkzcTLyMuBWSu3tXbHMjassorgjInN/VhFloWxs8Y+7H0Uy3jINSQ4Y7ZAj9Xzezo4
lkfZfm0ycFt5VxlDzAEzjtAnmx2UnGxCw8x8UcCSWV9rvMdHEYLkIUvIavmhuACEM+S2KsnoR1VI
HQ7MGepphfH5CCaAlgyRGGfvfLPI31MbJVknX123b5AnlD9BFqHPucIM+g7U3wGkBcVkNueWClNE
RN4iAKa5O3dCfmjbmSae0yqLh7Uq3sYCZrUh+omLeVXAbSu6RdKy0f3C4wdVSljEQyt0UMIZEZI9
3i5ugQJa1eOuZ1JsMjKst3OQnPOo4odrmw9pMxk32lAbiP9rwMgyQFSVie6Sij9cD42i7Gf9JlcY
U6rID+qY0OiG4os4U1sFf50k/jhLjLq+Sqkb6lZCa2awUzjDvmW8wevtrkltZact3JFuNJ9HeyyQ
uOkciBX4dGx70whk8oTgNInUyrO+iuk7i/XTlvHnGLHJNAa7c7KU4YCJDHFNHLvVIQc0vRl7pN9z
R7tMLi52VyOH69sj/Jl3EXze61NtbpQEOerl+reyzOf9ROWmWmlBlY6QAjKT/c0oUN5zB3m6GgTk
K9ny+kO/8k2vv/YrOXXQG7yEBBO3XXmbV339Pz+MLrSsmq1knLG2sdTHvy/I7Ozbne0huBoEXH+0
coYY+vfx9TcJ2RPKbXmYV+Zy6ligGK+/Fldqs7IK21UVmq6rY4OSt7M/rRY3leMwR1Lw/n4fmcDN
1qN3VwZyK3L82q+/Xp/888b13SA7+cvfJ5s8OsiWHKzvqPW0DkjI6zdff2Trncmvh3P99fqk1YhX
T6WTOBmwleJSFeSV7HR46vyPH+P68D88d/3r9TlkK/dGZqeh4Yyn0ik0bFBiRD0XVDBHRGudJMYS
JhcvrarjhyYSx+/pb+hxN/qqtCxo/qDMvdOQuXaALG4ddkrzPFKZWQCLWe5a3s6oDFTT765QWzK/
6AvmMZorEtJt5PXBiBmSbyxg2jJKaJkjARDIKr6rFIAyhrmQ+q1EuqSj5omMLCF5B7PJAce/6t/n
8+BulHm8b3o2ZIk53lAVDZjmmZSouG2R0kKXzMyRo3aXvTe5X2V3aS0KglarVU9YYSsp6bqaluMu
dkWG7EpDI4QiidnaD7Ou3Qt1rkPDBPgqxmjToyy1ncEchlZrwwaHoEVKQH0OIV8jQbs5NdnSajk8
duAq8YUL8YKJzk05HCx5UDHLoAnXCj+aBrqGLrmWZ8l9V4zUoRoz8CD3BeXElY7nXVf1vd8OFYA9
55THWktGLn6mQWGDjgmDbKptcUMzHVV/uvVsQnAPnS1dBVwS8dicFLoyS9F0SANjKyNRNBsl9VFP
NXbNCCKk1Mgw8KB5qdX+AJ4+tUcatBn5M27u6UHDJXisqTIjlkkhMcd9LkMwuuaitWI0qby+GB65
QzURbap4HkJWRGAYRtv0AT9wAJopQfwjeWckb2KO8CQdEoSth9oM0dv98qgAWVqOlZ+hsHkVBI9J
RQMGB1SsxulHLdR21HQZwbRlaNrVQ3UuhX7R16wLKsTBpYQI1AsGrQPyyLubvJFZIxXkapLxvR44
YkXJAQUq7mlAF+9WZe/CkuUGhauFwB6wZ5Pk705PNKpaX17mWad4YINDg25VwYxfNZvMEBzzcFD0
+TgkcvJxiKuOniEhSqgtcDar9gttDe81RBowMi3O0MHGGpOkrpXGudKbBzwTQEjR6IWCshw1x3oT
ukFYLJWwGVL8SEbXF25Y6HH8gC9hZ9jeK4rhckG4ZDTwN5qqQ5bWCL411iaPUBq3lPbsOEgU5aL/
sDGv36FyC1aFybsVivMwaCn7XjqnfhG76TqIyHNSR1LNcX6qZhk3ywi3LTPNH6EQzsWlgTEf8Ygi
Kyyx0RQLzLKrcPlE6NhBJn0ESZstcwlSaYS8lw3vearQBVr6fJdp7L+z+ePEzoh8DsQ+aB+3Bvrw
N0aOUmNdEP3P0adl2NA58vGMBkIczk+lcHbS1LxT24gTfJr+CG8FVyntN+KfEGgaCmcsovQaACT1
1tGytCxUMqkzXYO+1ATWK4+9DXm261odM7/7CZrfwZUOKDZ9JklqsmLbFnZ3A0MKZdrI+lHLugzL
2g4R8mUnaLvnsa0+RruA0jZo4WIUt+tIh6nrqYGlFPrJSeYvN2+wYUyTwE2gvI1QVATi7BPxt+nt
FUPbj2kDpdmGalN5YD3aZUyPWDVQ/pGpv0SQvUey4hW0CAzEETBg0aQ9KAPxlqXX6k6PHawnJRsL
Glt+PiQCu7buoKnKchiNan4wk2SfNdaRIVJ+FZF+dleLsb6enpEBDx3kybf2SGdt7CgbonxqdtPe
dHsFj09gGspKkGymJd4Zbvc8q8V0MFTjJLg1lBxBf8eJt8Xs95eFLP8DjKuRmgBR0WoIPtHfHeOM
RCi1ljvLNF5bT+uofCzpoU0NYsKaQlQ79+SEkLDsJgdv1srpUGsIKNcJXWRlBxHW8GsDmo4q7MsM
//Vmjs0xTBEz3c4oM6zCDDd2UZ+GtDEeBpE9RZondizG+UHPnu24Vm/7qDnh3GQcdfpZdp7qT/0s
aeoAxepaRTuOzsc0ez9olKd7XL1+I5iKzq6RPNd+DOX0gA+Aki7y5DX1ORJzEWaQjmEPqJ/FCpFQ
I/pZbtOe1KZJT7mWvFS2JM+jkzEX2llTFpZNF3dbZVVy1MrmhVG6RQqqOdtlT3ouR+JmzyqCtFPo
AsbWxVTaoFgsO4BS+iubolPW6QZw2rLYLg1hZz2m/akg2y1y2i7CpA3k5pp9HCL51Gd6d4hh6NB4
WEskcIfjNkvPaS52plP+7hwNfoD2HUFShwQ6jofOSHNUB/XXvoxHlKStKRxlY+9KpJSFhd/aaOr2
zhpJj5zW3JUqLpjSAKPRzQ/YDNMUw4g6KN3S92rEZxPd60/6ZBDbsrQMptR3o4qipt6U9+O4vE91
f9eWHTWCfDKwFJAnM23isMdvhhr0eDGpGt5lDhaBWh0qOrrnZR87vmNbFaXOGYiLYsCM1qODPsmC
1EJpb7AvoMVsU1QQvV48Qf+5G+fphF7MLdKcHvIxJSwIAnrRCMGOCnZey6igZEr1U2V1UGRWQPxu
fkYq3GcG+2NlapTKHfeQEqEjEw+sw06GkzJ7jxo05LhqPVombgWA21fqLts3snv2sD0EoEBVUbNJ
tpbY/U4Xos3aHYDKoEmYt3p8sFVKmnnlWBgOBDM+XhPJoSaBmvQJSNO6pzbnCuaMqg2h6dSgzDN5
hvU45dVviPt4BNjWZ7O8iVYiu5pGqzAf52/DeFkWL0Xx9861SrANwzuq4oBZZ7IB/Tgv2bEXLWKb
yqSCG/6JsUzC/KLtXxLlcbTAo+cezo5RJn/S2YwuHp0ltU4H5ARc9xzH8jvunChUDobV7EVD61bv
J8oAS30QJSF9rpXHpC3NByvvvrVehu2qxi5ciuCtu7ylEUAMAUu4mWem8YfTdYEZL31gaZJ2M6Ll
QlnyW206z0aKaV9DCxUr7N2oeTQIHZIc0vC+tkh48wQfsrrGhjZx3jG7Ooz68M6G82i7Ok5Fq6JE
g4x3PwVNFFmnxiuOk7bgP4l9MqbX9WXy0vqAmdYR+UxOUofga1GgNzyT9iDq00jbi6AVJyvVlzsH
ja0zwgSU9RGM86gQuInsAm1q7gytt0+5R+t1goiTY9NE/w1hYiTrv9wabX7E3kEHZXlo2xYl18lC
4WHEbWF0fAQWyZGsozYpWJ3P2itu8HfLMNpnrWhfoK2zT7qgNzMI6brOkjPNFPeQVb7PbW4lQhGg
mnQ07eaEPqeK/6WtPVAx64uyI6EQJTIB1bkyO/xGRE+tzkbWvYi7m0xK8dIBW9w19NdRd3i00RxF
AaDhlhUEdFKlS48oPqXh1qwg79WXPhtIhzFr9WF0HdJB1w+m5913Qk33Q9atcWJF5czp5BOpKWbn
0LCBA/OwdHH9LXLrY/aAuyVme0RymMlhah+tKe7K2vBAQC39dp08dj4HJI9cXAuxZzC5hKRKuavs
ad6ZfYuMb0oYgZLOoRhQlK+pg0SZ+VET+wZGqf4q24qevQpx0Rnb5JiKveMxSRs9ZhnDxDWPaNcW
46Bh4FK6yOMiEWqzTFYjTAvDhSsbdU+GWrhnIans1jq+GOlKQwDwWWmWhvDucquqUtvriEPsyaeN
cVmjAqDreazuJnMBzgggjIQaj8Q2fxhSL8OvgOZ6vtIi69rBqNmejRPq+6FWSiTqRRpt8bM72CP0
I9dBGthFDQFenkT5F3H8bYn8mqktBuFJ6BpYA8CEjl9cS4I3zTFBy2rtLX5Du6jfZgT1vu0s+anz
KKeIsWLPw1P0dnbylS9A+ySyimd19Ru0TU27b1zIsCahDb4V5RJMnQtTHhMyJn28AwaYhU20VPuk
x6fGwtN3dtIbb6lTKifdx2A3h0WpOkoOxbhbau0makFue06HKQ9ltApf7kVFU7w3uLkdmuNCXUgM
LaTnEQgGRjaDzVAy1drVVfemKOnM1is9YpasPbQzcHSyCEpOKaj/fkE8C/5L198quozPrprd6eao
PJHuGuyd30vbia3ZHaWNIbTl0msclMe6cg5RRaLgDHQ11Yjtu+jpolfOLcmQj5Xz95gnGHStdj2Z
WVa0HZCZLfs3GU0vlB0s0ieXVc7q9rXTCggUXnOKBmOkIVEccpL7G6dpWVtEgv1hdqe0ahTmIkfD
uOB2QmkOlaXEzhUbNbJQVd7MnQFwMqZnOBA6VwXIUM2AfaLhHOSUvXFvjhiRUR6RcZSekxnlLNMT
4pbxyXKaGdh5WSprJ+4agWkrPxgzZUdXS9+mlG1VTZiNjBYmNCEs9KGp2rVaveuAvXYay+hso1De
xKbLC9r32hiNoJ/bDxW1cJqKKVO0aSj9LW9aqj4nGa3CRdKWd70xAv5Pqz+aZ8RoK/GBuLEWGFNM
kxKsedcA/08E3Y8kwdm9LnOc2o2L4owyVL3Zoe+xbNwvvNrQWk8QdUsVG+cFoy2CNnkolvllWWYo
ZB4F4KEub6uue16Saq8UcXwprNdOyu8p8wDRJqSSDWUOn8NtNjq1W71Tbzq0xf0ZBIlWT+AV3Bvp
5uekPRma+tEuSDKUhnd0UBvYeJbtgr2Vj51XyodcHX8ZIzQSBD+pnGMYj4xbnl+stHizx5emrq2f
xbxUaf5QTq04DNVCGyib1qYznaAOWyMV+wjsGqiT41IuhYcKnkcvD90ayU6/eCEKSsiwaiAa0W/5
VBY6C5o9BnKGe6aA4Qu0/JUFS+6GLAKZWLG+NzL9Tuvip3FiQVVX3LeIvaO6vVreyq2zuD9ep2qB
vUqDpP3y8jm4uPCggRh4JRcJ3Yo6FAa+u3rQFql+r7Vy7+QlOc3Y7ypW8O2gTScpY+Ogx3jTpMl5
KWtJLcGhddEs+wl1DfSlZ2gHA8IRqX0o9bXmshITx5Yixtw3FMQxaE/GhWBKb+7g+NK6EMzdRJhv
lef9Mkr8orKh+6ps7rieRk04L/adUWhUpDNn1ylERQ65XeNCpTEV2IBDJaDoAxifTJRAPHhb3HWm
j4kY8uSA9cgxGp9kgm8j03Oj5HN0K73mJ6VN2fflbysaYxDycFBbAMysNBibfiolcCJ85OdgLugj
pzTjFNOmS9N+VRosqMjdzZ2oD61Zs7yapHKRTF6Hrnub5LLcFda9V8I0zgelCNH8qMAuIqqkKETM
HbV0j89Qiu6hz1FeT0YEZv+/0Nv/ldCbqqKM9n/Wefu34vPrs/x37nna9S3/U+XN/JfruYi4ea5u
6oiE/hV6c91/mY6mG47m6rbGTwTlqtWR77/9V8PCPM+xCA1Uw7Rtx/uH0Jv6L103DY8lgohNNbz/
N/M87T/IvK0rjbEehqqvTnzrMfxT5i3TGt3sGPb7vgS7qbs4OxmLB3t1rPdNDF2pqfaYvakohZQE
NoWTbhcZ5f4/rtk9MsZxXf2XaijvUT/tV/24/91hOB4ycxyN6iLy8u8PY9G6dpYLSbFo6oYupO4e
+2j4cjr1x0OyKhbk8WnXQDzJXWfbq0zThBRv/58cBjfjH0aC6LxbKO5pBrZxBjosprWK4v1D9A7d
vazzJGuWSvndjwpzNYfFPwHwpSGdwzjWb7kd3dup91bMrYJsDvU/DZ7ZUlVYhxpS3o4piOn/5LBM
Ex/F/3BgjkHyRsaFMJ/hqOv1+8eBTbgICM1pIyAGM8A4dahDMxN32lqmKB1sTSZq+X6dJMoNOw2l
mhm69IQiCGF0B+xfSnQ3iWiJFIf4RjYAjrWpaJGoC/Mpck+dXsF390iQa908zf/rR9E4rZ+guo/C
Fbbg1YhrwoCPy90i0rWpM79GYtWFIeqi2a3U53hG1cGuIfcI174hE4sfhRVTUp3GEE/fCqgTDkOx
Vv32ItpPpkHrU0QZfcduj0EPugpFF9gq3m2yRRJELbsfOXnQAMj+Oe3qrGbLxa3baKfM3xFQa6PL
ahAxgROjszr2oesU8MtneYzzg+bi3QGQoLcpEwqFznX240EyNbMxORZ54YUeunEbQxTzsdLHpyiW
Gd6Cg027+ajS7M10vToVKmZ1SJsMGwv2su2OpzrF5a1NKt+W6Gzk1Ol3uuPXUXFwE7hrGYeVl7+p
8yO91tiCeMH71a83pEqm85i+lpY9U4UbSJBiSYREYyJfRLEdO/PGc8kS0t6lBKJFoZjTX1UJqJJ9
B50j8duplvvai++FYaDYgCL8JMVDdkGa+Wt0VkCdrFrCcQ9n5aG/y7sZfBF45kl61N6teWsZ9Fud
Vp7i0qTlkRALD8tMoc3cGa1+v0QwgyrQLJpnXTTDtkPcdA5ySLIwlu1adp7Bs43Prk7yp8xiCJQp
Lm6aSXzZmrqLnHttcT5iZ1lpSAauM0n06k1pAW1yqreKoT70U3/r5MUvzZwBE5SYdbXlQiEMFXB4
ZjLBDORday6pBnzLq+b0LlO/Ytkg1bGi85aNmtD2KNUJScR8/DXV9IYbelFd5yE1VKL8nzVFgSIh
VprIpZ6HWet2bjwQ05YVaMY2YVTMSTi1LUTh0v6eY83azpnWQ0safxe2DnxMA0lZDLQTNNuOADiL
MtQKxCmMlDpQZjYWAnntycrHyE8F/h4NZlh7rzDAaRiAoWxzuFEsfpiKA9jj+quajcPN3x8lMki+
yAger88plvia04Ii1tpSbKbkzkaZaXeV670+JeNVjvL6+PqjH6pntN2Lf7zk+nx+bUmuP/6+9/rc
34fX31ocMDH1sPZXHd5Kl3hYjJP5Gkegc67PXSV4r7+Zq6C/ORev+tUh4SraO6Zm3R3/vhAlTeTh
W8f2r3++/qg9LaFHuyoxM2TQZOOSgqNQQLtc3/jnyT8/r69Kvdylvg/a5vrwrzDw9SEyH2jY/FHm
/seRzKqa7KNZw+UedrIptCy4vvzvsaHagwXBn++5PjtfD/768c71wK6/iuvhsoQANYogwq3xm5V5
v+jlMbwUhqcSa19jDlEUM0MTHWK0LltQJn0SuzuZRfddpIbjqEYB/kd+O7XjTTLJp9TsfsrhTkZz
9mLb+qnCyRLncPngiOXFNFClQhO0KWqgm9TtN1EDI7SYh3JvLHT/mRfqQWFhJ3aM3duibfc4dD2a
io2qVkp9TDrZYwaOKrONuwjPsf0seriprgc0dkB/jtrjkNAG61oTrUeA0Fbc2KEGHzSpMFWrqg9N
RSOigR7UZzM6/TQ6CFibX72E2F1RMaiMFPy+3oJ7sOhLJKp28SqgADWyZsoUJTdLUhxMLFueUDgM
I6X77pwZyoBJ3I+OJ00p8MvkEA+4F4BTjzqQfAlqH6nReBvKdpavOhAx0rmJ/XkpADFRHOlTqmIj
SWaX0NCoixJyP5ynNp3dwElLUBDJcqes9QDm77sY7iiOAtVWjGXX/+RObJ/s1G4AEsBd1JNpCOij
sWl5NYKVuLigr79zu2HYCWgpiI+VpIerXSk9DFoTs62xnVV6u5MKRGA2uG5KrHtnQfNVnyNfNy1r
lw4/7Vj+MpflS6rtM52t6lGRjtjrgJaQs6owhU2bO0SoqeZTtwT5kdVH8zfxHsqElMPqXiAEk8wF
alnys5vQqnHaAbUHJ60D22YfVVv9mOSri4OKkQwzrAUHI/FpocWmsZOWaEnaGaRACV8OMGdX3Ltq
DX1Toz/TNMnvtJY3pdCOVit+NBdBgTl2g0agEJG8paS5cIiz5OCI4abEUMsZU+PVHj4r7KKOGhVc
bDcFDI1auWiD0YbSLENDg5SHNteXXopf9oSQQIMKVoBcHNxxr+j9ujlq9nQuXBOUWL3cLgoIoAXt
REtXVgZ1S8s1i0CoMAJ0gWSpYxxQ+93Pln7KizkkxEDhYKVMONmdrSfktjHxpmnHzR6KgQaJSQxy
CjArdLDKyZX7mmjmIKdfi8PwyiNsZ7II65l+/EhrlXZpXMybmPw+Lb+Z4gewLw9p7pTI2yIq3FI0
dSoYNcCokrp9AvZby0fXXMvx/WMZYeeEEvBnC6UPgxgI8Y0LjsVNAIE3EFTdfKtWy4S30l22FCgw
yBqIDhsUOkq5J6hkKnpxStv4Xk1o/WP9KG3jcS7hckWGC1Romo4Yq+0UCaJft++J/ECnUM9YgEYr
KQgOO54eW80sd7aApkkv57fn5owt/TjVBuUjp/SQZ2xCt1Q/EBEtIcE032ZFqjg6tD/KwUV8I2UX
W3llnh5vPBQ3AYtXztk2mrsp65CLpKwKSdADJzoo8BzVssfSAeUeR9x32E2huQQxZc7fp2g8o0r9
0uYsTV7JOFRuhAsUcxnn+ymNudCz+xC13VpSf6pdurrIBJoskwUUI8WD6AQlKUqonicxbtO4QsJI
mDvfqvV940hQtoi5u3G2yYyWTkYCW4y2UV+ZFO6N9GTbqFjEfmxLQD3TfLL7iX6rop6oYfnTIgfg
fxhsJejs6asfZtR8NAh70QTSXnA3pipqGk/OcnRTSJCokJ1VtXiaM/uXO6mfgNlzJXpWEqjFZntr
EdImWX2JvbKFlIRciuf+VGP5WjcGwk/p3jvOQy1xgHQS34i94tYpChMuzjyVt4WwjQDdObKp9S/X
5/78WUNzM4xtyom4iAk2mX0h9bfrq6KmbINmACJHhay7VQhiQl1l2ODShXdgpCm7LC+r26XyZhpc
QMeTcr7VKar3ulIGhYCImNuAwBB5RCiqbZiN+gLWUqyMchRCwaUB+3PV/87YmTU3jqzX9q84zjt8
MSQmh30exJkiJUqloaQXhKQqYQYS8/Dr70pUd6u77eNwRJeaA0iCxJT5fXuv/enu+7KaTlZYuegh
C8RGAbr2xj1bremeB4ORXjkb49btIFRIpH3OzCUt0OVIO/EhRjF0k6k1EXpLdbcBZtw5Lj9fj3Lf
B3M91HOPipHUOz3+DNsZD65V8mesqST2/dsQURkxUz9jw0+AGbwxOHfuZJ1xkqYz/6dKzbdu87Mv
zZ8QBQFuaeOrJi1cBZRjDYuWZDt6h1wvL00cOwibBO7ZdF2Zc3fj5SnMGkt+appzm7rWSNk2vB1M
y+Ki11o3Rtgjj8yy87ueQP+gknLQS+dgIn85UoQ8i8FooCfoSHVNnYpok5/klK8jT2t4LcStSG1E
mefJNsyigPZNiUW2MSYA6D2cNxQzU+1uwjwmzXGkLSoq/9BWsrtJm6G4wecwFEF605AIsTem6j0u
AaSIoL32kyE9+uN8H5A2dyNGTxAMgk4sTz8jh3X08Zs0PR+Ts2els13eDHZ6NlCDMWi0n6kp05dv
dOTf1Zo23otns1WyepTM/ab+xqz1Q5/qqus/HSMPYnBqBIeCsfBK2AXmirmCHOprMMDRkOZNWV0T
VHcoWg9zrfrjm8PPwWtUD5Yd3ZmfMn9CkbRPBpTnTsvIRbgpLaogaG88K3734Z3v48CDdgoBOycc
5hCY8w+vHC+2/+7Ea3aL4bj86dUtwmEpwC43m86YqcWqR62w87hIMaOLqqP8QziXRGRXXX3dX54W
kDgzrMcsGS3Pf+no/scHG1LTUmsu8XqXBGkrkZ7TEM2x3FrUfP/y7rJIrV6x3Pp67fKyr7vLra+3
8qhqYrSEk7K88/IGnL9trfUOgZLdaSoHZLn19edfPuYVgnbN//S6ihN/7JTpOhAz+Gf1zssfavVw
HL/uAwhvfj3z672+Pio2/d+XFMjZg14cQOO0upv8Wv5Pz4eiw7i4vGm6RGl8vf/yfl0HpsabMFDo
NSbcUn1mWtmcqJebWd8cEHA+ZnDFr8wguY00sn0Ly8qeHRtKYRkatwNUbcAqxL+bTPEOSUiroUhh
EIJvx8HY0eRLw/wSJeCkRkhyNbpYfpvuKnLyck1ZNT9PnVtfiTZXwrIgO3s56FQtwsy+3O1DIzvH
GuILLbLH7SAHcTIa64nmENB6i6l0ZgfmRmSDTafT6fYxNP2D53nWyQVNOuv1N5cmZySSfdeDMEwi
8O8ygkekW1zDjMhZzYPyA9cgwVwfe+tsT/VpYvWAHUADJUPJbefyNPXHRybi86kvNDqg6pZHJtVW
K32utOquof4UlnckNjE50L/7bbFwNuYTGkKA6Qam1MLaVZI1me2XOHeKM1os2FkTc4ImhRMgAdh6
7Qx4pcWhZTnmsc+C8EQCYHgyqF00SWgfkqoyrqJBaT1uhKadTWYqx7CoULNAx+bCxm/EGzKd5/Iy
l+OJsynpWWGOw89GxK6WqEMNxocSj0+E52yazKEO5MpcBQdQYRjjJ9es5Xn2PPALAb1GXxQfCAyB
H3TY8vym2nuRuCYw2r7W+nZPfizCm4zUr9JP4FmO8VtQjVAbk/g79fp4F3qlfqKJqp+WW8sfa5j0
E4EX88rMCuZLGLGo/WgWmwDUPFrIZSk5+cWWygzZD55vX1d54VzbCKWK2nPXk+F++EznT65d18eC
lq6m7nVqT2F+QZ1SOFT8/3gscimtIIpEYXMvC0a9yZyL07JjLbcQ5YTbBCHVVWcg07PM9tQNnbO3
89k6+UNr7dIkeZ59YaJOX42pbZxc9dTyvDNI6+S1+zqiyxeZfJUYM2+ol/PBlswopxJ3PykSV66t
uQy1vOBk6rl2Wm6hrsMCY8UFvRp5jvOT28bNPu5srVpbtlZssqx6njvzWDsD7p1qwOqW9unJAYd9
AhoFHnHni9Ego5BHQw0ctmMBOtFKLzm5fyy5LL78cb3rxOkeqMAS/DWl7dHqc0xZE1fiWG2sKKeL
5KnfsFU7/fLHQGOILMPAYQVqrIns5HqOht/+aHEIkHG5/+umpiXwqB1muJ02Py1PdOolZdJ1f1lw
eWp5t+X55a6r0zeyUtyrf3vi61OXhb/u+m1lrUXHkPfrsa8PlVaTH6fu2Uo8+oF1FKd/WnUZOkwB
BIbWr/X7WpWv1auWNc96KmeI0ol0VF9+YIfzRaLvvpb7+tivVfnb2i6L/G01loWX5fo2/siQmNQE
OO1CQWzSCItAs2X6Le3ckzdE3TqvEfWKPIZ5R8EZIoH1vcyEdpPUgAVDKj8bRulYxrwI3l+Ubge3
gZtW+tdgzj/0WsO5mPocDbWNU9POjGOZmSZuxPkS2nAfGdVHUzvfhslz4+q7jJrFxqzTD3QnAg+x
73OSYqYrSrrxFkenoCdIUiGucOaW0SvpnLQqYcLOGOqHYZyPIjZ1fEmSPdg0dkDjX4Ji0s9Ol32P
mNfASWRPGayRviGqiwMrAa6rYTiIN8DbasaFVl14noPiNdcn77mP3mQbbWU9Qh9FEVb38DHr/q7o
Oc+2LRqlicnTavb6epMW6UukcVlGqzqcREUhaeisj040H4RDAaih0rHpE6i57ZjctKJ/aQLvktsI
wdG0hlHaXCfGM/M0+zqbss3MNtpwPg9wiRiUVL0BJYQ3QD2M/G+BreM3TibORDl0Y3Ik1sEUXjPu
DyBOyu0c4HUEtP1uS58MFkheBYfgvVmmNhX0CGdaWKc7Xy9tOEwN/AweKkq4Kxb1HkM08W7unFS1
t9+HqnltdSS7YmJiMQOMieX3ObHDb3mT7jwfjR47yXkYSNIqRXLpKzPeuvV4q/X0RycKOhzK4pjt
51GkTMG0q6516jsdLX2d4gTreq3YB1kA3EwJuONbrXWaXaJjFvSFcxqJSF+j2VQEk07etK9JAK1p
6Cf50PrxsaV8eSj7hJYtbPMVxS/89ZqRrAxZOreiY7pEZBDcgmbe9r2071Gab4saGF1fOudBG4xz
gG4ikbl1zIpiXGdB5F2j9vlpFiF0gyLEazJl2D/aodtQOwP4g5Z0F+RQApqgg/Fmh9qBAQnhARH9
eabEGz3XUcS4UAIj0au++azdySm66byhOzhFTpWjIwbe7qS5L6cElIKXwnssfRQnnaq0WRT5hh39
tQ5HJRLOKNPsTZdB5EdRnYzOvEk920T95h3QX7a/2nL/72P8j/An8TFLX675539y/6OUE6kEUfu3
u/98KHP++0/1mj+W+esr/nmOP+qyKT/b/3Wp3c/y5i3/2fx9ob+8M5/+29qt39q3v9zZLO3au+5n
Pd3/bBjOLWvB91BL/l+f/Lef/5emr6kLj47rv+76nt/qCfTjjz+ne/32ot/6vi4dXOG6uuPogn4w
gVz/+LfhZ9P+1z801yf4SycAyrZ1l5gtmpC/t339f3dNyzBcz/TQyhuCNl9Dn0Z1hN1/9zzXMlBW
usLVXbrSv3//v2zHr+36l36rSu/6tbkPP/7rHzafrzuerpMZr/scmEL8tZ9YUIus8yid9xK937rr
EdZzejqiDoIGTuOrRD29xgCCQbTy7VU/DoCsU5xtXsX5bnJ++BE0EubSVxb07j/9lL+t7F9W7r81
g+l9W66n2yZf0xPO35rBbeZHrYZEba813dF0scRZKFdWdjvcTqhrQaXXT5NwdyLvEbC5cAsdq/ml
d/jLnv/nlVBb4e+/kOezNQQRUoKqov7XX6hlGt0zQRn3EyEtxAhP+lUlBxxVkh/FDR4knZ08tG6C
2vn5npQFU+yeZhb24VQhSmHWCN8AtA+9MWmxp3oxxmCdRJj2VWiE0PsN66xFXrb6338907b/+6ob
jm7SKBRoDtjA5l9XvesmL+4nqFG25a4Dv3vmWof0xbL2jOxpao6MJbw8vnYjXOyhXlOA59zkzC+x
zrdstewyjEO/Wn7rmZoOPaoakVObYbsT+9QusY8P+WNv6A+jGRGv6CNA6YMXfiRrn+TttVvwMYSz
37V+PyBMBpkzgoUKdegieWdCsFZhVzHCPwjatLUpsY8dkAuLEdxUIjCWWTpvPXmPEAJSrTBS/Hkg
kSKiGyYXKZ2Pdo3oDahSAnJReh7Jlwv0fMAWrWUr6iHbxsNVWJNZtw6BK4tOfgtD7UKzUm7mkmWy
HGmaCckQYSh12NhEGs2XzwLGxWMmX11JsvJo4yjr812C5PyqnSkv2f5wdHA5MEhWv6RaukZD5iQX
6cMMa+cupq0WotORtY0Xk+BxIyXPzrUAv+j+Omocb2Nl38PCpYIZVZDAAkGh0ww//bBMDkMOs6rz
IJGZQfcaDuJ76c1gbNUOHpgeO1ZcYP3CxrPyE/k6xEDX8vTadeQHbWpIJQl9nEkL/avIvuXlE1ln
Npo9RvBrF8g/Su9iRd133sbJE6PXCqSxtg98fN+iZB6bULtuZnmpnMjH+Ez51UsorvmINekJJavm
FQuFFXm3AsBVVYG5aQepozPzaMMiwUtVkbWhZue4tE9bDUQ+gobVFAwI5tSX0Hr9U0Ok3Hh8CIdD
6Nn4N6H9e+7w3DjJK8lUN7LA/e6nrzXuBquyXGgS/kNngZmtIrqtroBiSEV4AhFIk51jsg6vh94B
lZqMV6OVPI92+ro8kxtspn4YwPkK7Btsc7+jWIm5bNWk8BxSr6PKjDU3dDSskEPzKHQcglMinrQQ
no8TZNu+wH4kyK2n7r6iijdvXclhXc3RJwl5pzHJHk3hgemyIxzplKSIdlTN0Hibej5OfPyHbnub
DaTT1C4nj5oaAwzS6oaCbrYqBqhrhlOtWxFC0yv0g5UUYJVKg9OyRCWovkFIUhXCvembQNC3Cn32
1KSGPaL38SVV233uxecAVkzUw8lKhodhxqqhGUosyqYrU0oPTbEzJKelWmvS+wHtYDCuRy1yD8UA
TSdwAINanX7lWRJRNWFnhE2ufYKTaA3zC3uiWIu02nSl2jF6F7f/DCHRDfMeSEVJIRdnRdJPwwql
UbEao/52jhWdZWR51HDTXO1Myv3boPLGta9Nt/2cPSW2YR/NwXo3DZNC7DSl2zAvH+sasovCS5HD
tZGZZmGxHJ6KCYCPpOeH4B/VuF5CMgvoUZYWe2/sQ8gv4vyxzfEIxxkvzItpX2stlqXGZ5N6RLcs
p/FSpxvV5Ga61UWQkY9VnpAlAeDv2ZXYzFhHKVSoC03lI3TUAvM21J6E7n10Nq3gTHinuupBvMAW
aZUmv3vqDM5sWAWoPKptIzv2j9LPXqdZR13s7Uor2VWNCXmu4yAZYuSElLugAjoSqYU0zuh+3uuc
SwQtMJoXHDsdwcicqjmck9veHRhGtouxnEN72SJdy4l5INNlHrWf9hjd1yOH10ScBwXGfjVmgM0I
FDRkBzmRb1dgp6fP33J2492jId3leUD+MduoNJPPUi67qcN+3PKjSMbKdCPJwnuch+iHYLQ7D+mr
YWGvXT6IUQrfczzanQX9iJ2dyI34qfGqW1y5aITUbsK1wcRZGN7PJsDFYubQ6BubbuYb+ptjWYXf
l12Ejj88Bj38JNxnRbwf/D8MX57R0w+N7yPiy65cWbz6Wc2s0kg/TZ0LkGy4eHTJOEJ3TTnEjezW
thGS96RjNmGKE0BtQMvJWV96uj69cYRAguxpxCNrX10rtFxxEsyP0KKYjfoUfjj7vhXQ7ilERqO4
5Af1UJpczW2HXFw8kyWK2UixJdSOGUxcvOMw/dQCrAZaBCzWIta8nJv3FpnplW/W66rvvi17keVz
WsFs8mZFMC5rmtiIl2gcsDkrtYM3qUJezfkJ6y64oypSKqrpyusUepg2OgBazgOaU76amZ+txjDd
1r3zUrDpfJOTSq5O0WU9r/OciC59Ko5FZYNxUs9J0gvTsPooIpeMgwQgshETBDQA58o5FZOQhamE
31Rr1Rv1FbCC+ImZOczkUoIES29zq3iVXFavUDFcJUBwep2tYueavKIbRu/Z55Ss21wNpbpw+D31
zoxJXBhy3UmqBMfEDICBrKY4SX6IgGV6CcmO3zbwrBppfCo3lc3d1gxPJZc+J6J5L1ILzhMKMfI4
18sV2xCc7BCg/UyiZtug6VhnZZxAeLC2IiBYjG+/7r38dRkHEBgLT0DnMsk2uZpzk/N9cYNWsQMa
j3XVGp9b/JDgGdCVTE36mcruRQqXqTixC2WLDq5fJQZnlzlJP4vxgTYPOQYVfPqRnWtypRo6n/py
BLAuOO59knXCEcSG5ERmzvmh0Ceg5gm/Ab+ZpYdvfVzvly8CyDYlfAqEMFehWWcgXdXeBwyM2KeK
oM6c88BvGpsmsJuqv5INP+6vIYiBy6zHXMNEHr5Bw27ReirCUtnMkluKujsiJ7FXcZij2v7WI80m
fmbkgE5DcWOlxSaWNBUFAtSVi5lm1fvVXjiImxsYAHXNjtQFGpoLeoV0l2rrZqq0H0xK8FxnHCpd
0KY7jD/XUiDz7sQIirPmiFSnVYrcIJIlv05dylefijp9W15o3jgNtWcrmjmf8Vs0HZ4XmQecfIwg
IT4cK2DO+MqyWYVkRDiD02A5ZE3M62FiE4qXcixrIW8m3OlH6NEpcITSZTMVoamJPxwT3k9fAP9K
u3GPoM5b94Ea6q4IaYOQbmSoBoT2VA7Zp+txaUXvOKzLWCOg1P9kvrGlRhKtay7BU2F+b1HCTRhp
dDe8a6JGAUjqaTercfwoFsPJg9SyeWtNfMmiDPdRB8jF5Kys2eig8GVs20nsaccyLIo4gVICAeSb
hrelo6PRyNlhiib/QIVyb1YgT6qYw9xy+V0T+1ljuNFb8w22skad2JPEuKZQCtx/7KZdNzylnUVs
Z/8ZZBw6s6jCK2tU9CzOSZHZ3rYM9K6CLPr01Ofnfepfpe4Vzj8Se5380tXZa5IUF6kR7Ql70gz8
W6pI6jpaXtow0veuyhdyIMl2GeShkuuQBqQ+T4BcJqUOsK8T11OMqkXg5QupFCFVIi+3KRkipuXr
svv5vQAxoMFN74ktr97yOUQv6J1ddVJdxnPlmF+WYVBsvmQDDrzlZJwY3sMyBllO4gkCPNyS+l1g
tbwsxUClp2SzhMFGbcquw/eInxNVCoeIVXgPMo8vY9G8JpJZjUmlb6Tl+mhJsNgzwwxfdXBzHcBl
0KQfy9jXdWB0BRrXcEu7znvG4FJUAMcl7Qcvzj51yX6vBtxZk774TG+ujJ4hpENtKu6IpTTS1yio
OV86sNsCQSKdyrM9GlN9wSGwLbuJ65/HTDtJGkDSKf4fNUSd1el/TtN9WFEF4nrEaMMj3ck1XoKe
U0CNYyJq7Nc050IqJudb5qd3RcJvTbIw9kVwoA6mBQyZooGfPHgPmL0exsLiHNk61+1kvy5Xx1lj
4mo63U0+xMeKITgTCsyWiQ1uJnuNG0Y1pTv/YICydtUoPsuDBzPkK6vvPhJ85of9pVfjBj8XjD+R
PHpl8skokWkI1z1b4NWe+EKGugT4aXmi8sEgoDrVjbNBNIJ8PLbfzOJnF3OSmEvnusjMS7qTWvpz
2fddZ4gxVcc48dQSWbwWjJVXfccopuiab3lVn91CXV/SmUFL/F2NFyhzPGQek+4+ZjyMeRFLDb+N
N8y08czxyh7797J9TSsumMtmnqO7tJswXSSIhGqbmCHD22siOw2Rkg50xSsh5Lg2zGSHOM3dNRwN
W9l8kIJJUJ/ByTr5VFMk2FfqhPYN513zaz9W1+FKiL0+sVpobiDm5Jd+oD5p3E06MQNewhBpMruf
DDVfkYBBqOutLbyGT8zLAfpsfCG1mucOUQNnFh0EsyUE1uP9EKUCjMFJ6lCPpEyvNcmGoBC+rZxZ
22ta9WLF9mOre2+R7yNCKS+Zw/FVGg1ueCf7UdguAQDsudvbVOcUU6FJnB3JSWnod+KgqcmfrmYp
cWnSGMbDO0CDbMGrw64z3QLpT7CiAp/StWZzqBqA0TBdL+0RZ65B1K+adJbh1slx4xczA0JDxk/k
PX/HO3zqLNmvPY2hhekEjw4XSOx5GtEUKRdJ6uuUZct4VwmLrjDEaBkbNNR8cKqBgHVsIKaLQgsZ
nf/ZB/RX0yFbJyldJP/dLKuWIEmOmi4MtmOvx5D/ihMXa9p+jMSaOcNZBD/Pr4lnC2y4JzHh1fwy
05tes5HUfu66mMz7xL3SHeSIXt5+42AsjwssqXXREjNgLgGblZjg9CInPHWcVYKYh6rMd3H8pBa8
nOFSZFFJ3EXuGVRqnRtHJQl+/ZEMPI96oYIFBxPtngzLGO5owINA2IXqqGCdiLai6h+tP7hNAS5L
cDDqtcuDXQBEqXSNGDxmLY9ZH99Wfehs9anrEfVb/dG1aSuHltshKJ9opHZKfbv80Q1zE2detP96
6Nci3iKBNVV84vKURk8Z6aEZMwMOEBSp6MSv1yy3vhb+eoLadnEc1Z/lseXucuvrMX95568Hv5b5
l4/97V3jvKBSRaXmt6+XL1+yt/GcAjv4/bOX1Wtc8J1tm5KZ/seaBTrJ2ohcqRoSUHy9vHna+iL/
84/i/yh9AOQWAqmjAUQhspBiNkQnimRj1FYxQ2oJ2SD9EDTXqWdhNFX3Q9e566SHex0G09EPGnM3
kJRTtQW67+i1a10ibiukvhgw5GpsAoQ5yIiOnStQbDoewYWst31cHlz+VFWmhGUJUYOhpR2pgtHR
D9IZasjoHsMsof2vbnE6dY+x1LGptUBujebSykBsyyk0j1otzSMIIvMYTP2dOfn9VoP2sWnq6iNl
6CsDJhyHsPdXzdgx+0IW6Rh5tTEyRAlYkoHq2nxBnalIrmFqDpxiX+IuDEiu3TlFCtNRyIJOiHjM
NMf/0U1QtqxjXU8wPRIPfBjJigbkBQRIubMRcCD6kqn8wbdnfeUpC3KFdnUKAjUG0SAlk13YRjd2
E1BMKTRw6A1NaJTfHPQxAwgIR9QTH5K0v5M9IjGjKW40L2tW8BBuAoKb3fgx1MMj6Z7QuJFvckID
DNEYM0EfnradtOhMpPopbuJ0nbnORxOkF4kJi36/0cGenJnSoOYw0xCZuj0zDg/CW6In76wuvMwa
7EGt7Pa0xr91xDZfEyYdcqEDiGRZ3k9zEh9e4QKmqTSXulOORbLrr5qq/cBD0I/oVkl3V4JLuSvj
9mIn3U0jDUbB+XgKIyQUo8OJt7IH1HPCO9AmOBcQbPqmZFJqgeocuh+ZMfX3TYOHF80YMWG5u6ki
Vtlhh/Ayd1/ioTmM9mCtWmIj6swqb8fcxZhsMAKcQnef17Fx1Uoj3eeJv6PJhjDVg5zTlW6xNuvo
fswdh0FLKq51m6S2KYOBgcIHKU0DiHPwvtktCY5+Pn03I8gJRW9J+gTIjbyGNq9PPOkQCmq+qBP7
XDP2boLEE/TMtuoSwKKty+eFL1XV+xvR9Ne+30J57q3p0Gf1upEYQajeQiDsXw1RE0hKFXfwv5kx
ZeiB8bGJNYa67XCSreVtWunpZLtWe2l5OXpoJpkyaH+wBsxXjMDfpZa8tkmVKXpUkUhhyZQbIgXf
2gkdoLmvMjyjGvGdn2zymDzCMG4fEt8sb9LZJbZrXQRIyoq0fKMeB9QH4G+vw//1K3dt9W2Am0F+
MDXch9J8FVwadykjsaIa9E0XQJgK4Bz0Sc1HVfGGcir+zBBYvO55Nz21a3YgxP21TjJUFW9Nvd/b
DqlLQym2dtOiXbWNV8/OEDSF4lbHAl004AiNBoRIaw1PqO4ulBEencDbdRYnCyeqLqXjn3PDfQgC
SiK1FzBeBTWvDdODRiOXiSslFSe57rTy2YBtBfCqu8hmpJZlDKsMDAMpU/BSC5+8sCHZG4OPhnuy
Othlzo3bEjOVDj1HSw37NxwhF1nvlIbAjCbkwFvXWuawMxQ3zg1s+G5bh/RJjCHmYoxOuQlOGhqi
jQN+tRi1uyZP34wOx3fThOy2tPcd4wbQFSF8DuWqEAHKVYGJ1mNcDi3afZ5GN7s1bW+rqnOIEBsy
xwjc8XNYgIyMZnM6pQVVhBxdduDDbU9mUunBoFxqS5J92VmEVkQPrURdmgDfmDpVe/RRmPX9eVI+
HZTcO5g0mFX8mQM1g+udeAevIQk1kOZVh9t4Ax0Es5VYzdQWDhEsXswXSoecRGdzmA7JqMWHNk8v
Q5sSOq0Z3aZ0ovr6zuqF/U2LmZ0lDkDxKLjorXIlhFmGC955soX9OIKyCpi9lA0I1Q4irjk8TZN/
YSS39nsHeqdtK277bo6bt2A+23nyUAEn41T3gAho1c/U/srg2aW5t3JtwDo99d7K3rcOzMa+POIp
wtCo4atjQJKWIThMq/omcwxetIKCad/G5RatBx0O5og5vb4oBgEs+wfhESFvuhc9YIqTchHz7PEu
a6IPS5COGZQ3U07PoJuuwKBhHshXlZEBUYbW4GW7oWKsIrqPJBqpTVSluWpzEHyV/Y4uiN4AFUZK
63RKtDVkAbpkN3NjniVC6dYxXovcvKW3Bau5VfCMd58OIdynB80Ik+2p97To1JbWRmugqocBV+n8
1Eoc8c2LEWQIoLRLLOtbT1hnGAEPk8ZpA17QGbwliKD3yGQYbFbYXXTjaQjNO5cYprBl01tofKRj
Iz4xGJY3UXwzwplNkQ+4stuLnug2fvO8LvfxbH4HynLBLHYy4+HWdKgf2C6F9rk0j6XA2JcRAqRn
KOIYq6EMGki/SBCozwb+gzSiTCUSIjUy995izoW5p7tk80hK4LhJ6vpJg02cU48ohHhSm0a9VewO
e3TkcFlhitfnxPsuQNkyY5dIwPuXwHM+xsp9aNbC7zgnj+5jxuboRvkycQwN87zxjEc7iN7txtmD
7MD2atPxAjtqZO4hnMll1PKj8pcbKYETjhjO1OBBohtbjxI4cvUD0uxx6su1Rek080guAP0qxvCN
esr9dD+FGXNGPRFrKp4iEND1oQNHs3+vwULDWoVrE7kZU9VrUB6w0fnhp4wzW+zeNV7+VswE0JQX
j6JO1tQHO6letQQvhBVpbw1nsjahsiQ8xBRoxbATTtnZ0uxdfW5H8zRomCXqRJdkbqb3oz39pCb2
zFBlXUn5Uccwh9kNCy5XK+oHh6k0FEHueszzPUGH1EWba1TRwdYx4GngT7ubKHC4gx0xwx72XQ2B
tEgBRWaGexFTQQQMU0mKovkpcKuE6oh97VBeM5D0ahzMg7huEwJhiuyGcTV+J6eZgUgEr9VY/ZQY
nJwW0nENmG4NWqHKNft6nHRoJAVnA3TYdJnkuvXG9ybFcdlw1S8EO6Ge0mK1KSrLE2xEwED003Bq
RqV7GpvhM+olAeTEoDU26vmgkEyj7PBl0NjXhtmgscrwAAjhZsCHAt2RuA29a2uYgxG5pE510Nzk
0ZqYH1W5uctHsOxpVMCdGplS5XX2JAbLvXYMKseJdk+F+87RlD8VQZbtjNRoTewoYhqORkIyM4Mk
VXkhXVEYFJSZDkYu5stu2Ceafp2Mqdhx9vtA8PSEoibetbJ/6QoLBhy2z6t67F5LGqjRyCaNL2U5
v+hjQVpMwTVdTsC8BtKRNK7YQuy0snzuTfaRIcmfO5/CaWoBxS7iAZoW5TYurmdzstjnB1BVUbTt
QMxduWUVEQ4Ml7KItccwE/wmWfWo9dPZiaNHND141FxCB2c8KqiBwIWTCOUAt5/M2zSgbuIqftFQ
xhvaIFgJ5/7T96mrwGEeSOX2oofK9i9D7j0C3XSs9F3MjK8Z6zkuVSmkgbhd8/gOwsduCMQe+edL
391iUbU9472a6bzyb0IXwXh91Q1ERZCq5tj9N53u+5WHz8towZ5vY6piVUGxy4Y3Y5FjN6Qb9TKP
a7f523MxFi6QE4wTKaMTd9B5xFWwg+h8hMPbq3eLS2biklCcCCOUtv79pWYkORshFlGL+PSuRkKp
+LgSRrZ6i45UnjSARYW3DOUTjP2jumtaIMFjeO8X9b4Q7hRtb1k44DM65Hiw9Al8Ums1WsXTnBLZ
nBIUg6eZwhy1M79ItwYXJBnByua2pSWb5bZ6jn/Sr6989hwLAtDyOINUA69ynVCwQMi2r0vtyrKi
5f+S9i6zCuQ4O7hkvA6LFK9Xi0jD3arb6nD0+ayk8M913+zhBUP5MQVBmd3KoGLXt/qnWrGinVJa
lJR54+FOgoC2iA5peYWR4O0wV33uU8Ihs2HcSWFfqSXU58lIHiNo22pd7aZC8pcHr1aMjZAPlzUR
muoL0Li20vFAL3msirV6O7Ve6mNx6FH4zH99d96jsnchsy316sjTb2s62UZOxYRF6wF/ym9fT/2E
v39Vn7UyR0Zz1M2qmckEAtCYxlqJ/JLz97ZCWJfzWEMHbHLztbqtlinp9+vOu860RZRUM1i0SX8t
HitiN2SpgLdLAY97ZrsyqGNRoagid6segh1HxKm3V4tIWONzxwwF9IowCJzlrXQMsbmiclF0n+r6
fSiLi3pLtYxf3mTzrVpCrVNR/oxufl+pkAfVCoelfVAfxUechz7hTD1vksZYPk69nTN0e97GqtHy
JdO9P++HCGJSl2ycojzl9XfE1BCDiuIymhQW4TIdW4uuXkFmYtFBw+1NOh2hFX+6DLYBca6SQTPI
G3DkLgp1jcv9dFka+LJNPrncPmgju2tOBDjWrYcwMcEM5Pq+o2NuDibt4ERnX6IWrRfsil7UnpHD
jzvkCJ8Snv840s2eS51UPvgwzmBXe7tGElolIDHfEgp6XGzMO2YL73k/ktfmureLDEIgJWbnwxjF
pKhTTRFRPeDgHmlDwHevm4kELwE3FQpEZObRwQqLb2VfPASzh1qnNRT2bKDckB2bsr9T/4ARmBup
ZGJKCtYgGjITJa3cGm5DB4uLyGqIok896Mtt7H5o6KVXtT09twHWr9amRK3HVL5nRmy2hdzAqt1H
a05eLOwcKwfgfsaEYYi4QsjX/0/eeW3HrWRp+onQC95cTvpMGpEiJVK8wZJEEd57PH1/O3iqqNLp
qpm+nhsS6QAkEhGxzW8Wp3/IkP8D60uR3TXpNlnIOVX2SBoHQWvGN3GRBatN4fUhFlJs3ZrY04/0
R1Xu9uHuMUoSb6ft2qK41qRfaUgHhoIdUqvgQs3EOi0avp5Bi6wfNVZub4rCS7Hc9QOS6WmOuEVO
YOtKy0zvQVB0ZfbTbpMOs3SyR3Pi/MtflV/RrLXyb+An9rrWEzHR3D9PrXHSCxpIZqLDGUUEsK+f
ytoorycbpd+wTjatZR9Wg1Jq72PWZw/6Qw3FYUcz7SWsBE3c4NQkTYoKVa5TY5HrqOYksfOp9Kgd
lPC7tya4vk0fWsc1xCcaUYJtGlBUWablaLlVeTDn8UqvQSGj43nVBhQjFmi/20mamTARrlUJPz8X
FaepkFcVULGNDqMgZ1wnc0elNKSWbUgbejLAvSHOF4UEqepG97143g2lu29RkNjbczgcCjKZxRsT
LEhE6A6eIREWfedBbvla8/APQZns4DTX7uJY50XjVx0Qlpwy4kbN90+lg32YR7REW8X5pHuXoNK+
ruH8M/EhryBvd1CHbmbwF26moVNoluiH2FF51omvHeScgDMAIoFNdvtKKih5pQeOkcEKzE3gYCXk
mBVlvy5CtTjhvph092s+++22niicDrlzGAPiljX5FFbVckwWPunhagH8mpE4xI9WRi9nYo7GVq+f
EesXJMOxdJrHoqTUHE+etoE7Ds/PzJGzRj6Q3zbBwK/yNw3VDXdu10NpxCXWBT+JODGlTRfzCKbh
qodsG87ms27QnIinHEdtuivLvEKlmMo7K65+0u+ONyBvAuRT68sQNndDF18bbvrm5zdBQGjU5K2N
fQxVZxkL4cC9rRXzF7Auw7Z2mQOMDNnbkSTC0PvrwDgbEXXCOQa9VaAB6Qqk772dKg1FhZIqKs6H
IA+XAlw/J+vGIN73ciAi/UR41MPiBUJ2LijbxEGsbzLpHtvuRKtrJNDLk8uAcp60i1TToM3pyxF+
vGQETAgO0DGQR8Ch75zV+VyAIKTZQ+OGAQxg+rYfrK9OSgKH9I5OyzEbq+sR1UyWg4OeooxMUIdl
sUdHAAXuTV8dsvBu1gcKuD72fiu4uNIiKpODTHSi0fp9yuvqpcudhywGByQoL5YOokeaZWtfUh1i
ABcut1kOUylE7lH6ZwqYs47MwxwUshC4CWrFKOGE9GnJ0ew42/nJNbkHVSTJc+eI+ps1gi5PsxfT
KO6smnuhDOJv2oTZbUdT2xyQJssnjB/MeR/3A+ZbIQt+vwbDddeTgerzUxx132IpAzkjSJ4kdtqN
LxgZQCiPxkqNqOQbwv2cyUksbJ7iiCU7AlgZRMkrADGLpqoBk5wSmRbBWyIC93duixT2AKMI2kJw
XWg+Oi7mtZ2Nn1da35QOuUHckS+RyI9khyUyv7CWq6bq9n5lPdRd0Fxosu2Sapg3rgHSo8LN7Ry4
9iercl5S1/xZDx3EW3rIKE2F1HaQjxv5CQKkTxF+NzyUGGSdaor4EqM7AahuRPA2I/6NsjbajL7g
tKTNNLRkD1A7Dh49qYLmXBt1XzP8gVKHK9d69LS9/q1M/cd38NTUfS8hBU/3aK/Cm7zKcsHFSssv
T9yb1TQuusA6O0F6ZsgL9IlB3aQeAdR0LaCRCDIIHTtXmuwzzZv9siRv0hR0/Ro90+khQym2l3wD
2XBnSyEYc6Pavee++VwiF6VrNoGr9M4GUCLIFjy30/o8zUxAVUrvswliJmEDHYwRC47/jAu2/iYh
pRuu4ZKYWKw8Frjzf0UFtyYDDQws7LkaDMUyqKYonV/fT8WG3HlYAYeeio4yoo12cLqKxQ5DPR24
SKi2vEMD9Z6Jb2ZhF6xSg07drmqrO02QjF5EWBQGyIPLIyec5XbPX7gmcHEjeH5xjye8RYaj15c0
H8jfRtqRgTTwmqG5kIB+XiOu23/+4s7f4eTvX9vyHKSzkBj71y8OjKsq6rTpT6Rpp5yJY16Nm8AD
PKqxNG/W9iar36pl9nemAWO98Q0kbQ3BXFQIuKM7IagAwpUK/N0iMJ8YJMCeztIbQcj3ppMAbA1+
+A0+BaOPeR9XT62iFNi2GYCCMWdZM+PiYWxDBgIQ5FBL3iRsiuU+zQSKPONI8BfWXgAOCDAC+G2W
O6Ksb1PLjC0zXOGapEQxFFK9QbUwvqp/Qf381GqYNP7ni2YFXJR/JQgYLl/UtFzfCWju/nHRfM/P
vFHDPUpLLABwdfi40qP0JCRSvdy5fehN2mIKTKngEXRdzpVNOU6WFhKWa68KkApxNBy3tdsIv0cF
jlGwpnVl8vDcBT2PJL/K+o4r53LTxHp8T5n02zuazba+jCZ93JUUScAN0ZSc1qy970dM1cv43FaH
KKYoLSPwP3997+/3jOUwacDC8EEy/o2CEA1NZgZJ1J10HUM/9Ku0EDFbL2aZQI2L/taYgNxmrtBN
8a71kysF0tMsfsqkEBC4oMnDJfzk1DBykVlg8jutLlNdMZ67GoilChjmZrmfQRpUsqhEdvGy+FwZ
dCsfyxwjZ3T7jgUYCOYf7SosJnpEwfoOHXLSGMgcaUVeo3tUTMj7e9VljtDXiNIZhEc+nzy9PGF+
oHBI6WQ3F6erz66PV7kra5sdG8HRSaBNCRDLR2Vra+S0gSzKRwkpONqaoD+zFz0EexQtXzKgCavX
ufABWF1pV9UE5Jggq0DZTIMdOG4KYLDEQWL9XxQC0bX4+wTmWSakFQQCAxwX9D9oIc6gWXW+TBgR
VwUzJMHqsffTGTUeMDvldOuuLuz03mMpRdDGdRsTh+H4jTW5HgA2m330ZRFMXS04q7Ipr+IAa0wn
cmGt8iEtKZ9QR6e4QP/qfVLqjLONamc3NuleM8zv+rS+ekn0AvbsMHXJoxnkb37GxFFoDxQ+WFBb
vGoFVZa1rr7tKu8mtYeXtUB5dGkQ79Pdb43gOO2Q2pA2YkWG/M++8DQEaOIVoaFh+hR48x6lYWx6
ev2QjebOb0vnCm1ejCSAu2YYEp1a8b1i19djMV/CAC5i65SoJk3mLikajDgW5GrmPCPw6gxs0zod
NDnYWTh+lBtRJNoztUHeqF4Eg+81LsVOJjxBhik4m9WDQHesVwHEtjkxkgRpbptjHhwdekiWG2xM
eFaQVOp1UySQW+1eH6O3EnqmuIKVZveqAsqoqO9cjQ5mWw7RRvEsBLjVes4jbPZryYujOnn2UG0N
qvALM+WLpKZk0RY65tSG4rx/ngLnOdTRCoEst2/HEOpIgD9lXF43KxGXsONIjXHZXqtvAgwi4t/a
WkyY5mRv9jjfN0WBAUPskiSCoU8sovA1eF3K6GvU5ieFVO3j71U0/EDcmX3F5BBYrXkllAinwCK7
srX9mHGnrDEdOyQY95go+SjAldet6z1mGgheQXVJxNnlHVoHklsCKr/28/jsI8cb4jkmYONB8o5y
ZNDpxUAe2TanBAypTxHBiyl1CIDOjmk7ZTrVw5LTNbtiPdB7Antv14+DAZ6/6XBIlFSYSHbfAYw8
dIN174fVcyizEPq8qE33zdekMZ/VAI9bBO2dcr5HUhkEAD4d9DvMuxp/hwuypAZ9FYFrO1h2tk9+
NN05lsZkQ96zcfB0dsjJfa0llCsI/4yAtMjw9M9zU32uk+puEd5ETyu5Jz0OOhZ/pK6nXWKHjxrF
811oGGgMNMF72t0ji4QcMaWAlfDeEPhjpfHBdMbRfboeou9U+jVN3bZxfGXgIdSZ9IxyXGVqcQFL
eyu5arnIiFsAkijL5wnx8MaHyJZNNK7pjH8Zssq4ws/ScbRqO01Zcpea0xk/w+lUmYEonRfuZkLO
9AAhjZLFkH2uypH1RA+co73Gdw655RmPIuQLQ50GoD9dTws28dliPmQrteRsvEbh8LFeIbH03hc/
bpiOWuy0vJ6KUwLeE7nCXevVeAH3JQXZPrEPZdyZW8Roxj0Zur/Dno/Wen50e82h/Y8oZBWgHmVa
PZmqTeOuF2APIM3y5HVYdAo6qYfWsyToFzrdfnbi8AKqDM+aujlkGsoIa+Lu2lm30G1ab0yq5scY
d6oYl7CzsmZbg/UmLvGghgJzpw1Gze7qdVus2XG1Vx1A13O9NDj5Ok10mJzubTZ51tGoMVSmYV2A
pFkXz+v+2qJtaGRhcdFM/X41XPMAfO0EN9tECtF6dINqvQT9VzzSXOpLQFGwOENbTG32NIOGHi25
OJvBKzbalem1V0Ae5lMTrtpV4qUeiqZv6kEnz6gtGHViYYgoBerz6Z51HDas5d+sgNdPtu0FV+Gw
iomd9ZQ0QXY9R2juWCsGIUbh0Jpa9Kuoq24G8p9TNa23keel6HbmBsyRAbh53uDno5XathqR+aKM
6FzFo3kHiA7naDlLdRaWh9xWaXVvVSj6axXKm0DmaKn4iNiEpKHbarIcPBTGo4lc2dnNMUztm+w6
D1O8IBMOh7vFVanr/anOKZwbNA9x0AbH24EQvPJxKMdtyzKd6Jx5rXtVSxASGohO+XM3HyGb3dtR
358mxz96BiWVjLiTRsv8NUj1w4qa3Wyar9aUZvt0MNsrXBjaqzk2fiJ5VByKuRqu4noeUMIvokMl
mlTzaJw9u6SZQ5UQnwTb26YRbUPm4ocw8r9mCb5AQagDZ0EuaCxcbMvIIS0LYYLlHkVERNMZLnFg
3EGL9n0qJuAHNexJ5oeoXI2LnyAXaPwc1qikMBQaR0BO47Ez8ks0LP1RL1yy5EZMCVGtwJkQB69x
pYmyTRfjThnuAbBPz2kVgj2GuUCN0EBNgrQwg2RyQbSOn8RMvZ3aRwSU94Q10Lw1Ebggy4tvExDi
O1M4KiRjeNwTmpWdcVEI4AwFX2yBcKBCf2bbdhFldS8+KQpX1fesddn4FrngdQCsXatZqxRuBvDq
1zx2v9jF+kVFF8W4IHc028fJpJ0X9d3zGIF2xMVPkNz5i78wTa2IXejCZ0AfkbKRjRpJuFfQ6Hye
kyOa5nRoq8PUZj+WCEq/wLNLM3e3HoE07bqWwQhpbXJxTvKtgzpLBZiWEtEaFndzvAPUeDFi49bA
HIBBiq7cgO9Z0j2qOKldWD6mqDjGKXCrPAxaRAXIzliiDAreW6dc72X5VBhyyC+g+lvmfr5FSpXi
8xpS/YX7/zIJNFgHdk6Y3j6uTfEieFhBn7sWCHSITbQS510HJSCBBBlW6C1J1Rwl/h2rPqG0y57q
CWhOlV93IdFlDwkR5TbczJpthv9ISl1xM4gmaw/0OcP8ZaMNOLzKkRVJZo1qffOisP2IyPaJh/ZA
To2gyKajMUyPa5+M5xIjS2RP4ps2n6qDjjKscLYUQFgpH7Q6uegIzn7vNTDLAFK+WXUEpqSjzolW
LV5H84pwCjJ0Rg/zNcX/gzFvimXdbasHj8hI0Ks078hu4Ya406MDcrfIkzfkfRmrtKAG7TGbqTi4
LtyBdnkZfRAqvd7szaW5azz7VC4uRBPnpBJoT9DGQ+d9Ai3xaSo66zB2oLh6rz3nqpomfMBAO7dh
e6fn1G+KaIESgTLOUF26oN6tufWAnxqoOWHXaCn1GL3BghsrodZFScYEN0WmP3YwX/ifTNQqFw99
HBqh21RvskMTUkUz54sVWhkNGVhUUfhrjCfiYrkj1tiiFkkYuUlN9EClqaqKLQiD1ntvzJ+8oD+m
SfsMNe0c0V+BV5zhwZgiKZNy0t25GICr2DPRUxkRF7kQBiz8WKDoFi+dpuEboT2pA0QOEhiCVrbK
uUfAp3sU0o7N/MBs2zxJ7KnqB6FNJILq9E7i865pHzJa15BkiH0LijZpSlofaxWyjKiS+JP3OV+s
20brbxIPFHTYgnTu2uBRjxJAtfRv3YBLF+g1xJn01jFdjMc5NX1wHifx24vmJ4yS8Pj2uBz9xM8T
4doDDoE3GlSft/rivVLcAs8/CQmsQN6hd9EcHINqj1VIcN0LFTURKlKoW5yaTZ9OpYgauwi8+AYh
xVctuqngnFOt/qJb4VuNVRG4yQwZ1qDB6AavUyiYdxhWSt6J7aAfe/3WHqtPOf1WZh+oLjMWX1r0
wyi5hhKlsmDv3cV7WafmBf2J4JteFG+GCVlAxi2KVfeuX5zGvv6VhdnZkAJIQeUXXq9+zpb2daRy
ask5zsS/tTekuzRYe04xADlUkn0UaxVe1rY+F5YJXMy1dRKN06QxdILQdnaaNu3i0YLcODT20YlB
61pz+qYqIj5Ih0hDysOjELhDaXCnntbiBWcE48HP/O84Zt1Sg9pLvBSPw14fUYcBa8UVELZfFb2U
jg1DcshGinpXaIPSE5KaVhfxQ09V+hLM2Xc/in+VsYs7q1/DpB7KXeiF5QFxoyUmkwckznTYwZtY
6IZiOwZZ61ij9Ex1S3alAWkccQQU0ork45KSOAuJETEZB8mw2gY/s1QLqYLw61Pre5ItEAaF4aHy
ozpm1Y5ilK6qPt94Y/CoiFOKgWHITdUs2hfUaE8ldGpVgFN1a1OiZq+DlNJPsG8QVABXGkH5JfAr
pM5sT2W2tRioGYXI0zCjFjtn8XsDQPFzdHiOmxD0l+GNQGkl67BN7DQ7DNPOrYvlkET2o6HZcJ/v
3eB2WPtjUZnlxgB7gjMkTnmd69PFSfJLssQlS8uXwXb5MZyr1I7Ohm06KLR7yHq5LvkYwH9Iutrt
uLqf+7oMt46wyrR+pOpt/Vxkls3IQae+xVajBXhOvgafzK0ZROXJng91DKRVT1wEqRGv7fkVbem7
6MnCSlQGe+i0c250OKqT6BcT2Z46BTtlxp3C5psdo8Yrg1ub7U8dxjR4nrD2FiSLuNjJhWKO6wgO
ssneN+FyZywGAAxYF8MalGer1r1NtUAkgqxxUQTRKTrZzkBq1O+gemrlJ9XgVEmuiThdbXnXAy72
QUD1vS2qb1aP8zm6uN3EQFWs29CjX+k083CwfgzB/BhoKCT3NgS1ZC5xl9UneIvuawUN4tAX3nWN
NTMNNQr59aJb5yr8YVcxtQeEgPIoPCmZjmXQlhvT/ppHjr4tphFiiVR8nMiG89f55TW16YsXwD2Y
mUJblM+rTAP/6WUMugpv6PwuxQop84maKqEYKs6yYp7Ea3NmRnsM7OabarktC2ud3y/f1sC4TvX1
fizWdAMUnsJYkAlKodw1QfpNMd5girKuxlg7hOunGdz2VHmPfTN/xRxv72Xu4xSONy1GyL7krwOl
ClBjcLZE1yGMtGpfCMtL2s1uA1mWk1dtXE1Hr2HSEI6Nq4ySDwrKjtvgrsJ6p1a+tG7vuoHuMd3M
gzAQ1ejKLFy9GtwTSxPoUoabO1+lSptzMIChC/tNLuEdHgHmXg25QjoyqqkhjaJh/OG5RkUFXG/Q
6Pma2+TuPTeXld4ljv5aDoxLrAAPo8vMGRSoHUjl2PfAuuoBsA9Zkv0s+qHh+adamO8taZFfBRLl
CidqWLXrUHMeVKdX/YZALejVpxSdW5okbd2eB4/eROc90mhiZZEYCd1j6WtBlwN/fZ7nArtravaa
rv0a7fG5D6d7ymE0HLIII42T8s+tKWCou0FrEWNS40LVEDQaLLR82CH1yeOie58lZga0me1U50I1
sHrne+j3D4pLFEBtxhSnQe047Xazj3oSBJyv8awBaQjjA7p5UnvkXG2KhphUOVtajew+owTV5Cha
6HEIe4CLQyERGQMpZ8zrdSQ3ZI1tEGEjnU8LPQVy0DO623eYrzBGmHiNnMkXZzkoVBqIB9DeBELz
CSdSGh1APqFy53cSj1lYNBVI1whfEG0IqX1JpGUQeqqrnMb200Tc6c8UfBRV0fjirUh0R5l4NXca
q1i2iYh2MEW6WuzoTXp9SQw+ZW1uaxxR1b4c6equNZ3UtG0eSfzfSg1K9Kx5F59fHmNFiMWFzOPM
+pTtjjmKW6oGNIM6UfXmOTIAnNKTkK4L+DN874n26ODW2Bolb83UrwdpYQI1o+fl87MU7R305ueO
5BbF8y9QH2hcUMsAUW/eZHn8rMZQYxjTwZuxtkYtfI8P9B47L25KCoJCiXPnitvfj+4UkdYXAr6w
eT3tNadIAYspOMItIcyQkemP+QuFI30lD1YzxUBD21jmfUaghA2JXIyvqsWxFogS1O7DEn8ZfjkL
rm+zzdoTerfwcl5KUupNQOkCfQbaSxgSW175khTTXYLzoatHIkWZX9veAWOpeav4k5rPomqKBwTG
v9eLiAlgA1Ee6vlowweobPIGuVmXhNi+l+qUhC30yBJxcjsoVqHEc4lIIaBheNcLA1HBRhy833M7
pWTc0NQGPgVbE99Wr9q6sIL2JYaSOyqdDHIGFm2fizPbaO/TL9Ox9j7YkJ2n2j5ZUfWmAANA7OmZ
4mczWVG/e2kxfwVRXtwl60CAErkvcGFOcsmY6Z5xLDtIOpMIt9buUDb1iI6l+S2zXlrjAox7KMlR
ZG2mOX+VGuQ0EEMqBjfrx9cILR2UHLiv/QxqsA7XR+L0mtLvAE8UZ7nz5PrJVn0FLKIpe5frpqkw
o3PiB9XBUPfm7IePStcig2bNGgn6t49OFZoAWa0PGHOYL8jn0xRnXCFl7IK7WT/PGo2zBvUiXkdb
gDSkNuGrRp3mAgaG02LDNieFaDaR0Xxecrch4yX5G/hZghp+7OCgLg6RmNtCBSswoe7K0odHG7/J
FZWjxVZLRiaMjs7ErUFq0oVt7uie1RvHya5LKsirU+YHVebXSUyNXdkWr0Oe3EjktGaEaMS2hzxN
YBWX3Du0Vb7qBmUYEZIvDDRLzfWpGSDgehQ6XAkkHNM20O9Yr9Sc0QkvPU0BNGXwJzfwWK7Cdj5Q
Ft9zuiR6NNPfafFENvPgkTr71HINFJZalzJpNa/Llmgjg1JBthsVWLGmeJiJIoIwHNDU+6XT8NCQ
MdmaIxNJ8QZ0VKwEvfOAIbHKwGwh3Dr9uANLlsIByVbQGONPN02PcrurOTFLEw43pAfVD3F1WP+5
R0uJEEyFmXrsA+V3fvoVFIihuE4xb976fhle6Glup0Zzd1IDV5IFfuIcyKNulVSBIaT4eKHKWzmQ
pQpiSDV+YsuDwEGZd1PkhbVv1whv8eDR9uiH1tF6i+11uO2SFhSf92VpuhoY9xdVTFB1DK1bIpBA
5oMSx2hxXEL/twPtCR9ozJhG/SAmh7a8S5xX91bMnbOy2Lgm5g7dI44E9GEymFmFj/1D/bbYCCBl
6IhvG8d5iOmAb5AaRc+Pe6AsWdj1YDQOVXYaROal8KobbbDRIHGX7/70S7HUwyYDXhJwzQdqNT5J
qoPlcgxT10fLdWOs8LqCyWy2AgzoyYgow+NajLPVtgopQ8bMQ1bYsFwnPU2FSwzlLMJHSLrvukf1
cZSlbqq/9kzJUlkp8L/mbjw1ZEZeAOgP8PCbSqD7tXuwrOHriO7h1uT3ybI8OSqNpZB2CVY7oJEQ
mp5mjKobwLcTCYbnZr+yujovuU4I6K4b2xOorxTqQZd9W5LiuxkzRdCdG7fTqjPXAdkyPcAZGiSd
pNnbNUCuKXevklBfgNTZ94UgPvJpvG1ac6Vfk9zaPhisdgUHVwh4qo4I3h1GJcXZ/cjSEi2uvclX
qm9o0hs7PcCdQCAXveuTeTrRtUuQsm0C5uNw/eUR2ILNgfVSemWJQhfRqL4Wz0UDG8NpUQFqPfY3
4yPCCAXYlblizuxsYxcs3RKRnnYhk5Kd58+zY70LHBnj97TvtgPuurghvVgmDVkHSC528NGb9MSU
8k7i0gBpHHaq2dqbZut7VUDhp26ISp6UuEqSNTdaNT7IutmAQadwP1yhUAWNXFL4lO6Qh9UWKWf+
sxqe1BSq5rMyfUlckgKrBktpP+VBcgwT6gPuiGMykuw3Hr3XA2n+C3LUe4zY7uPm1+gP3+uGvrqf
8pvlJiFbAqpuO3sQMK3surMFnMREo6RCCMbrDWp+1F9fJLsro+DkJxOKl9aDVboUeaJjs16b+Cwg
D4DGrgd++WDXwZWm4f1rZD+UKEehMcMVUpqGQ7BpBfQRhf5j0BOBhRYRmM90LtUvD1EAhemY1vgy
+ckziEOKe/NGlTlrWj1b+IRHDB6TkxKGUkivCYOsiHVAAQek+Ze5gGj9KPsF5InIKBzCjd1kv5Sw
kOOyogSVtWMFfhpS+1fa5V9EwEiWTb1KIWlULQLz3Q0gylfVrgPtd1y6+mn1iYNQ3cFblKpEMlDl
FMzQ2IO27OjsxjL42r56hKJ5Vg1gw6NjR4FmI07DaAF+ErXVPaQMptoIzHsfPkj6NM+E98g4gk8V
utnoiYIV0WEhEL/BLm5cDJq3a6n9UsVh0xU68TxSnkLj00XerHL43Y0OJDwy02CsRVxnxLlWpz8H
qWg4jIDftuompTE6bp3R3RadUUkj/vMQg56Vq8/NDa6HBmTR19eUCa8FqwR7AWsVvoLK3SrtNinC
/Som1bmbOHBGPPhfLcBHgNkWAk1AdJMj+qzHPnWfDJMpGbTpj1ggtbHR7oPOpEVKHGK1/mefnPaS
jPVTb/jNjvbONnD7W7BmAOFFSkyytFkkkeD72Rs7+SY137HIkQ7QKH5Keb3qHjsbzLVKb3pRGlNt
1GEwXx27LHeD85o7M4xCkZOQzEaqowkrYNmhx2DNHrREUraclz2hzwoUxAYako7+p2XQb+IK/4vR
Ij+zneaCWifTaOl9lwGRFkDTTHg1EkUrAFzWEWl5a/Kt+ZS2JBSFfNFYIoB++KSd3BZv3nD2UQkx
unul35WtLNeJfwA375MBmmj30W7du0DDu8qKGcuhdigXiNMmLattPUDcNN1HqY6vlfdaau13UbSS
nJHGxxc4LSdMPO5EU6RKcKeh6EERmZhxtumeBg/Ilj7DIoSHyUzOdMe8cocq+qPSPszl9AMEvnVN
3zcZHOJO1OhQEimOoQVMt7uiiPldVVmw/GaC7FYS0fZLRZ0f4mkCDDDBYINLuKwZtrYpRjgC5qmq
0KKBAgiGVMvKy685Tm+0BRSEUhJPNXJXUdeTHEzVnqhRXCyil9wuflpSP5Wr7NfrTVH7F5x3wJe5
P4upgSYDRFfHLU80jzz71Uzme/l5LMfNDjHtTaZ7mgF42MuvgWQxZvNN4xEf8pvazWcofCzotPHk
ZZMQbYalsWkkspLLrCJiKaer/Hr2GPRKrUjejYMj4YmUXVUG2COvAPM4u1pkopAVHM5R1qO8N8wp
IIk6RZQNDyMYvEyF2t4pyIfJGl7gJX9zOiZerXUJuNGp4UqsEmr7Ur5H6/KTO8NXE5TnOoC4bhv/
s1pJRlA+yB3phPL099OaSIRb9JuLYGGxFhcbu3X5EuNwk5XDN5lr1Nrv4AFuATzagxO1l4NIsQ3A
cTZmlLyF6GBsHD25Mmq0DZOyfu6rh8VyHpWClAS9rrW+5GVwBQNP5ActHLKj6Km/1bv4W61Zr/W9
fchsBKHbmh9Uogq12Gg+bNBlOQCJ9EMJVaV6Yd52iCWIp8s5LaczNKlPQPS/dlMwb2DXP5bT57ig
kwwl4rExTYtGYsrUlb2o+FYrbUyRw03SOV+qtpneq3GGQTHAcWA2mpH1joL8SzP4L3HZPySM/3j4
/6WisRHYqMT+e0Hj/9Mma1V+/13P+P0jf8kZG3qAnjFEBRYEWxdV3H/KGRsGFreG7eoOaDQfoWOA
pf/QM/b+S9d93fV13/YAYQbIEP9Dz9j4L8Bcvh54QFGhlfv/KzljEGX/ildkRXRQRw5839Q5IVuh
X38zSC0ar+tmEXbwrXygl9KvF/VnnrP1AtFpvZhYam3LOpJ+mXihNB1/dHiZ71vykPXnqexdMA99
FiDwNsUj6CrsONQWps9FByb53V5QREXUlvoDLAThE/nz7iiontSabDgGZnzW5xSnoGp5jKsxEq9m
FEL00oggGJmEX3EfHlIfIZGPP0bXEUCox8UasIn32pMyYhy6BEEOkXWhv4OvofvuboiAFIm0ZsLy
TeqL+mM2/bxiJIZSDI3/f2wiH/gzoVe+j6Cv0L6Tl0f0n/96Z4pqJq23LF3QaRtgXim3GHXF/CVv
Tpkd7VPl8KKee395Ai7Rof6iH6airC/Ogq5N74715eNhjqQJM7IWpxeEIjK66ZdyzShOq81oWhnz
alP90QKjp/TW2BRhSwAZALtiiGJ8848/hitfHwUnPD8zufLOWuPaUdQeZTwUc+IaoIw3prW+97GI
Ykqhc1+e1NPqDR/vmlrzK3oZGtLAQ38A+fIZtn17gVKHJLZsGf/cSgar1Unv/uVlPZlDfOiZxA/a
bDyG/oC7TV+jg6/eqB6bYypmOh8vfez9t32Wliuf6pky86Uwdn8cvX5/+Z+npPbxfiS1+XGe6oNF
fawX7rVMy8TbxTfetzS7Ny+WQ0oOBoJN9bL606xgE2zYSR9Pqa1CdqC2HNpgp7JK39/x8fzHBxwo
CZeqPtKHA49aIiFG7tPy931bPf3xx5N75f119eT/+Pi3XanNpJnSQ+ZYjx8fUVvv+/lzF78d92+b
afBqFVN1/vMIv+0pd5EcMEbT2/726d9e/w8n/9sHftv8OOnfPvo/vq7e+eep/fnOxE2rjZ1bB8/J
qq3pM/w/bm+19W+fex8Xf76c0DA+/fGkVjGY1NCh0AeD5o8j1OjTkBwDPIMa1M5g/ZnSPj7z8e4/
dqtecNf7OKmds5LDIqyuLmrLKJlKPh7+8VxlhynFAlHQ+tumeqt6SW2pP2pHapcfDx1tZAZUjwu1
O7UJYoM9/+ejqzeqP+owNJmJgSfKjHI+Zta447PaHNN41KGcrsZRn7yjhQHaxXX8+rKstIOEWtFc
1JPqj5+bmGa+v6TepZ7tk8mhSAHeEx0hpETtXkvHK/XSSv63PqhNIa5Un37bjelG+mZG5Acpuog0
4H1fGizw9Kptk/CQJYR4Sw4VgoYPAhfzDwB138IVrKJQbsu4MLdzO/zIqIBv236e92P+uky0E3Gj
JQnuQHLUJd0YwO/Y18IDnKF2kGANxcXyop/WOo6HknWHHriBQifSLfvfzvL9ayw2dppL0sZ7JQGm
FLlGmefVw3/7XPdPWbP3t8gn1Gf/7cN37bE/dv3/sBvLdwbyDP9dISxQi6060vumOp7azbuMmjrA
vz2TQk/e9cd+P5sO46raXD4jA8VKpjuUBYNiLqAisdXLN/t47s/3fLz88Z6P5+rGBQj08fh/2q05
tv846scu/neHUbv9OMrHbtRzQZp9K6jCXpaAqGuWpcuU1VRtqefUQ1bwOzQ+l8PH82PcgURRb3nf
VC+lal1Vn/ljj+phoVZI9fL7O9WHVjms2np//ePx+z5jW0M1H7zDavRwwSmTOGbtXBn6C13Lgkyp
uIbrOAp2GYDBMM3HTp/wviAixWmt2yGPqqMwZKG1bbu19BB+ZBgq7PwF5CLrc793YxiRkZPRNaOD
0wVBBa7GOAbCxaJI/WLZwDDq5JJ1L67mn42sLs6T3+Dtg+Yfirefl9LCXVWH5ql1zc8UwffdSISx
T6xb341wUWrCY1fP/iWj8wDSsXnUPc0+xlX3nCfaz7SgsbgYQ7CvVuc2mnSyOWqfkfPUBWVwDBIc
lpzJ2zpZjFkSekQ5kktjXo4bt1/2XRP/zMIqJCR2Txb6U9C7JqimcNkRLdmPcz4dQBSc6qy5E25T
VqLaS8ZB2u+616QI8SacqFqi+vF9QSGGulNWXiVE5Dsf8brc1J8KtA1ui6S+1hcI1cTuaKN4DyMg
nTN0+SBurS0yT8G+CLR5b4vOwjgln12IjlC08mzzfSwrLDoRHueX1DEpQhf6OoFeV+XJ9/9m70yW
22a2LvsuNccN9M2gJiTYN6IkS5Y0QdiyhUTfZaJ7+n+B/u51/VURFVHzmiBEiqIoAZnIPGfvtT05
WxtjeNe7Z+h7t4ZCb9zsqwIjRO0t8xyBC3OLlQiACKtJLNqh40dUc6LUoSI0rr1HksXA7CiuXrOF
6yAr8HB+heBwBE0lY/axVElWk7AeTetX3gfWsYhE/5LjZvTB/z4V0j2XSfPuoOsLFTolNT3GRXxE
NXdK6/GrLozyqDUIX5waVIUz1HJryI4gejEhDC0FOKmJ72ZTeyF86DhIJtVGt8qt3XXrQgX4LwtE
VoS9fqYGpgkTwfx5stA8u00M67hKDsIz33tBPm9LFklCwlBjIwCta7kziC63Yweb0poENdb+TlJv
FU10kl+Hwzj476Uw04de1fOjevOf9VH1Oy9Bxup02m+NBPamrLc4nl+rYK52S4M6p7GB6sqiYiTX
GM9jp6ZqEyxKPNqkhHTQn68xvdhIaBdxHnJzIqVEmcPzSgmeSNJEUDtpvVA0Pe4czPtRFG8Gp2j2
ViDf40x91aQLhlYjFSEYD0DZChyZWMQd8Gqg4CFMXGsLEK4PDmoKwJyP9S/NhRU6BPk2x5VDs5MG
plTGMejqr7Kxb46KjG1dczlsBG5S7AUJLZ3s1qQIypzWRB7QIbSGmwWNo6gDFIVJQrGPW7Sbs7Ox
XUK5sVIxeGbjqZ5RgNiIpTZ2lKhVOrzLeXx0pdtuugSRjDLV8f4TUy1EKPTpUlbdrYzimujWfJ8Y
80l63rZgfNBmJIHXJjkjTR8Vq/1V3eX+CTHKEEY+zGtdFbfAtI8N+qSTmabRmr8n3tix8Tk6bb6J
BpseRzzVsJHdwzQGpCPkgR7WvrUex1w91owqOiIEOlAEF2vHSIrblHAmbAsfTDH5mMF67uGtTqoz
EPCtZ8Xotx37m6nG5tyk8rm1hL+f52MxJ+A3prYm/qQCWrZQu9CadBfdPxZCODus+rdxYPvXZ/a0
qSrnhcC0ctvO074fsuow2vOqV0CNiSfrNrUvt3Pa/7BbVI7jAH65Y+DjGMEBCP63kGa7of2+U048
bs2MLhEX6ouGbnblSMs+RwBe18H0YbEYAatbMp/W6Ep87EJuyxskfYuxAr5EZzdbw4fqOTQHp51X
yunDyWFKcNqaoDiVf68guiOpI16dTxZadnfBvG+v6DE0yFZw4s2LHl43xjcpgbY46bCvObkI/cRv
nCa/y0pckn7eu+n4HJXNrYtqtE4ywG6AhrA2yF+UmkUIdyW/Ie/moogwTkE5ETtpWc+9ZYC5SoJD
SXrOhqlwugFFIGA+0XZ9xqQrRJ6hEkNQWFe2WLtevZWRqbbQ8HYxEalNM16pT74VQWqs7awiyg4n
zEJRCoGePzVe/croA5raKkqzgV6GOY9kAMR6sNmPZkDh4jkGedTsRvw3S9QAYvQifkkYphAIfxgV
/vtBjg3IHeKIKTw9jxGSWq+nOTZJAtjRB68MzT1nsfHNAJHI2/dn3SHhISp3tSn2KC0UdcEc/Wxb
PJPIQJJAi1pGK3Eb0p/cuYF0ngFw9z0YevXgNlgyBgYYI83aNYtyjWyndTPB/+mK4GROvQmHzfc3
sfvYz6MR4srGMBl1dH4bzQQ7ePOVXJBcRDZ4XHtDppBkdtkhk99bVlHwMei3M91Jidwd4th66im2
yyDYklbA9eHWZNRnVruTbZpsWEkfWj2lGT91t8xPYDnY6WMW4z0picCep8k+AT+KQgZeqGJSt4Yl
0c9O0gtc1WqWwVr1CuO+Z++mPnoFTg8RZAxeJ1OfSaDFwQmXfS2n6EernFNv0ioZMvI3y8z9DZBL
C70R5DgjhUQ9dgKruDafyxHsQBYRlZR7J9MVsBiaCMHYGBhbKehspwbdK8013xtfGWuY6vEKlUxD
I1P39+QuQS4vq3cqasUB68e5Um6y1Rz3ZSRvyTWKl5Jgv5X0y30ec4a9LkfGFsznxrdB36LWLhVR
R8qaoQ5Z4poBSiFRD1paY4D0QZSIOmuIaTKmD+2TLs3x6sNs8NJRkhXibb0sGrZMJCSE9j96lWzi
yB7DxI1ulgcdkw0eVJtMPzYZpIaWegWGr4lIU3pZXZq8RkWaH+dUu3rK/okfcCsMuHK6L5YrY5Gi
6e12ntxrhZt6Zyc4EdzpHC3/6dror1XpsVnCabsmicWo5bApfciolp/8qg0CKCabhUKHbwgpP8x7
utLAGLRAQ7BR71RafvMpEKFxjo9uHNDWMIZLmSaYhhxTbdDpXpXQ3U1s1SZso+q5Y+XQNG4LwFje
Aqshn6gnHAi0wIPjmq/keJ+qaIcOC7qMhaXBS+HS0nGjTfisMuPMizht1uPoGDnGtphSev+zJrfQ
1gm3LHUyuj0HY1UfYWMxxZM95j3XqNwOqfiVja8uMeSTOX4toUXrxtNowMfGoSsHsJE2AvfULtQG
23q7HjHBM4Ho6PZWJk1oJBne2tLFNQLIuBY+ndzG62lslkj9VKkBRMjK6NCwhNbb6lzXc7lxdbvb
E7WRe36FwMw6KEFssyI0nN+IY6VN14mRAzAkSuLQeON2rmxrzxyHGDSILm6ZPvl2/6m8hAvAwOBB
HIYUOTpPpbWsfNSpEa5Lndc9YQ8r8yk5BBbJZ92BJplxksFcsp6H4ZeOq9rMNPrLtbVj+7A2bbJD
GusBfxJTZ15mZA2jG1T9J0RSJhOx5j+OESpGRFgcQTSJXdXVuynGnsa/5Wm0lySrsr5g+3wyh0KF
ll4+O0r9irseDBCWldoTb3lKsLM/CvOs2c1GT0y1F8W4mZuRqVmk4oS455pRhh5nTFW28dYm6FqZ
DN1NmtVn7oMst1yffzcRXaoKAugcXLe2qNe21dm7BpSdgfebAsJAzrH+0cvpQ3P6bWwtHUmreioC
H6W7xNRVOvFe5fMU6mZbM+fNHj3NdEZbbz6kbnsjTEhuhaUdVOallzrtr07yq/XNazuY7nfoTWu4
LqgWrA18Q4rK6e9ptirAyli0IBWJDXRBrlGyezXPpmJCO4wlmrYakIauRQVmshkMBl+C+itB2DA+
YkioaD2ZV63mPSrZLswShIOp5mIOS6ONNECFlUNar0gVOSVSxTuvnTfIRC9RK3QEp/l3geNsV7Z4
JhT7H0Ks6xdZnWzTpq/ecIEFhnLCfKDcMUoAnJn4QWYDFpDKBf87fIHAOnvIgw6wl7/c+IVyfIYF
fEKJNUKhEUh6MnilLCxHazMY3gw8olMXkHGGGexjOzppXQz6rJ83gUJ14WuXIhh+Bkj5UBkhJXAs
+2iM3aXLSONAKHWIqQrvqdH/cCqSxxF5IofTD66I5p0XqN+1X09ElG6Ennz2JlaLxnYp2gQJBLxB
HUQuf7VFFGybcTz5k7OiLZ2EhstNofaCT5fMk4oAXa0NLo7X7ewWRUmQy0Up8+i32WtlRvvBgE/Y
9UT1sEnGCDd9a6OGs6pejHjkzaIeQZGeXXu9IziOIN1GUrpr001uVq+Vbf4Q1XDGWk+KUJ+vJ/JE
6iyZr/T+aStiLtn3pm3ucNucEs14bGWm3fTUiW41XqlbE51sDbsAEgeewuV0aMc8u/x5zvDQFqIv
Kg5/fyo2I4HydSSjd3mn+zf62fohZ5xnDcI4smeeu+a5y+3hNhjDDg+VuWKjKrAAZ8hWkcrxQeIX
re4RJkSsYtNGeZu+l2TKJSc85auEEsG1N8b4US6HKY8e24EAwqI6eRinb/cD5cgZt+LMSrTy/nmu
dKcGu6ZgyP/nOTX76cokpnjX+AghfCd6AJoWPYAsD2qvuTEoEPRL2W4R1Jm3Jb7oRmm23vsTMQj3
h50U1i1tveRhUH8Cjv687P5859rfE5a/x/tLfQ2rd16PWKCGrgIw+O+3RFViHrrYQcm7vOR/+cYi
lWL58vcZiAvFKpmq8nD/BfdvRIIMkkBaIZtT3GbL296/mRA1cXLc6fn+lFPUydXD/DHEIn2kVghw
Aa6aYSSPQzN+YW6O8HFaF31K8/NIN/52P/gz46qSEDv/PpdPfbmL6LavM11LYTRSdjlbmjpmTuYg
u+dwf7FKXNo5EcBLgdALJabgpOYxsDGn9omlXx632Pe2hNehzLg/FrCOWBmNt7TzH8ALzJt+bgbG
jrJv5F9oD05yipcHFtubPwe2Vu8qFfNxsjGNLqpQJO+Q2vFp//t1Y9YH+3wGrHx/I0+v3FNMRE1R
F+paV1P454qaa0jyo5CrIC+6h4rV16Ot+fGjmVbPdRSPp/vL7gcXdDLBWWW9vz+8v9bw0RU7DdDx
+0/dnzOR1YOrhzGuxnEd6HFwy0sruMWQho+IBz9izG63+/OmV/QP7gDAJ/V1/o7lZZGaDrVnisv9
FewCb3oC3TuZuf6qKZF7cibdW1NX3q0uBaEBwp8J1Zq92/0bhky7g77kpN4f3r+Bet6+InFZW2km
NRb+Qm67AlZsn0ys3Hrn/Pe1YpF5BFnn7XKzSTHPpnE4k7X2WJeOH472lG0sjFpQUiSAXiug+taB
UH9Uy8GWncR1BvxXjOgU7r3x/68i+DbVv//n//jxC7R3mHSyTT7lf5cELHCl/5uKIPtRdj+6//Nn
/pER+MG/XNuxPc/E72hS0KaN/08qcmD/CzxV4Lp4yh0H6BAKg3/LCNx/OToSA98ILMsJ4Dj9lRFY
/6Lfz6tBwnhL9///SUdgGub/Bv4xDN4OwgxaBlhPNtG//x0W1XCftGtUNQcn930qPHYQxkV3EomD
vcdLDspMqEG5Nu2NrQeu2TLcgxu0797YgPun/L+PmfR8t3jvAuI73Bk6bMUSkg1v/BIwxVVkMB2s
WY0E8ibuUcAW8uOL0jFLpGbRhykOKcoX3vd4SsddANlW2F1Yx5l/lCj9J8ebL6GAe7PVoLOtCINw
tghrMuDr1rrOjJ/+uI5SbskEXKFeW5DJ0mNzUhjk9DWV95X1lvvcJQMICjuEMycecgfXWCdZ+yn2
1PXCOUSTBLjANJG62SPGC1ffeJO42WVgHnKd7VXxcQAn8sL6nfJa40+haih19bN9LfxqxjyWGmHW
QY3oHoWLB1rz05koNbaUVZUF+yo/TkmWHhK4Z7cZ9XIyBPUaHef44FQPyEUIT0vhsBLUaLAKd9mg
FRg+YlX9Bn74O/KsfNe01VuwaO6KoSxPw3yaEKSxhATCDTs2Wl2NvhsOaNnrIDJPomVx1TeLoMHa
QXt9HQrzuWAJCZFSfA9mED+jzOztVGCqcC1uu/OAhX18wIt4y1NW+Y2eUSQlY4B6Ue0uTox9phL7
tAQUOI0ePJCCgsGeZfagsJP1tvE9qrJkI0udJL0s2kZxsqWYQEQMS++i0aAIB72+qwbn4hj+1m/i
XRr4R9S5DUZHbANjnhKH0I7xzsgo8ell49JSEBNl+4AAarCMTdu2u2RZ1Lt1up+H8gNu51MFPGVR
erU+6IYGmNY10qhDd1KfQ25ryWEKuqsZN0eaMzY+M0HjQy8/Gm0fNHX80qU7Dw67GZefYNOgB45P
MHtLJuC9wkGP83r8ED6op9w11kNB0kehk56g4sPk1gYhA/6b3jpqm7d9tpGB8Utrkhfq0yQIf2tz
H1UGntqVZXg/7DF9t30WpeAmFll+9QPHOB6rAShKBGeMFZdGXklsXoqKij/N1uhEWSWrua+bmUtd
HjbrCp3Iu14nv2fQK6FJcsXKqu3tQL0CzWUB4y9MZ8S56aQRTFIQwmjGzgEWpJbG42ZJMUktc28W
LvlcWHMaUOqyiyFZFv3ewtczC/2pG51PMtfsHckS+7TsfkWCuithrYJ/qPnYkYkCx8LavMJVqrcl
nxr7nQslKB/Wo3JvLUmW7GIM1HKh5hH7jKD/1NsUE6y0qgCwL2k8arU0GjmTct2Y1gclhXTTU7Zd
A1LbGsTBeoi4Q9hPnNQlO6B8qhCH7ty5d3cURF4FBuySTETkjBEY3/y11u33Cj7nkm4SA6MJgNCs
9M1QDRf+pmrILkbiP6WMOOn7Z0zrpJnjTzGdvoRBZpAW0LNjzYd2Z2ZWqPkaAS10QjRiW+IBV4EC
62E3aoU9DZcMXWTctZ/Ak8jUKApgBtLfTHnyLdYEMdzmcMH+CC8eEXlYNAgEjR6y91AOX5o1g3vK
aY4oHfI6UhqtTY++Zn90uRBXu20P0TuSTtbqo3CPNjBjSyYKaBKxioZ0vijB4aXOx+gUP/nI7ilz
NdqzbR7BIf7KAUDCGkntTVKALXMkVOsYW7geI6oO9P5ApZGeZEvwThC/3ROduAdwmdu4nSpKw2tW
PO9DOT2NI64KBuWAewUd6BBZxC1oJX9NSyo2F6jVj5fYlNgI4AasTdafe489LT74pTXeGylzGXLJ
Ihk/hmlhClKYZx/8004urdP+ohwRw7gkkpXA27Dq8mLbCtPYcdZGvOZbUHAPFjSM7ZRhg3bjrqX9
kGp7nIQ41PUADWZ7FAwV6pfIx1sySM4Sd5HL7LPP8gb3xK9q9IiyHCr0tP7NTAD4z4AkQoy6mHZy
bB+1IqfADfyTIrnXlJXGbljrt2zA17pDz1G7TPrEOg9J1Tph1xfXhovqDdkAXJB8R/AQSN3xXETd
RfjxEm5KlCtg0mRLMre2k9O0QXpoc0ELbW2IxSAwCKhiTfFK1pTOzWxcS9ElOLCIMBp7jB/anJoE
dfIbRJtvzcLUfoxGDnWDanro0l7Em1c+9GP9TpfIPweDvIKlYq/ajW8anczDqN40WXbr3Nex68L1
ETo5XvRciC1fuLdJBiQ9tk9MBkzKJevRxBx2Do2ydecy46EUx42+S6c22PQt3Jbccl79Kn5tXI30
pb7V6Jjh0TKc0lqlUVVvk8l3ySG9YhGz8Mss8GIAhyh0sx91MrykRPW+zv6+AwuBvZSVv5ltemvY
l3GqEN/w/5FUYrhm2O4pBLZj81Diwd04wTG2uoY6sndxK407opscydDdtyWHrE72A+EG4WgEr70r
XhBV03izIJYEO9222NLV/ZkKNR9VxZzZ2aFsZ0GOFUy7XsRdtQct5/bUUrkD9ZuheaUwXYVuhEmn
Br/NfmtJtsrockXmscym56w0H1zJZ9SYSHCMJ9o+WZrTmmwvboOHNIumx6lwP+hQz1yTw2FOjOCE
gYJ06SBbwVxBHMJArijsE1ctLlHqnpOpkOfOwbGpV3tIAUk4JM2PCfB8ap7KaKE31/ZXAJ2FaMYt
ipTuRTTtkVy9hVxCk34IqhCXox4qTTyYc59fDDSKMYMPP8Elmq29kSj34LNqwi3ShIkK9voc/Q7k
9yJ17HXrVJS/hmwvpLWOxrygJz9EG82bbs6DmrjwMqP5cHV8ztrADXqJd/eYzMK0reeVLCD1qSzZ
mVxwQ6Ra5hYSvhmIYa6rN4yN3XrK652rcvJ03jxdfkyVXZz1yL9VrN5OeTFBYRjt+IRm4MNIm3rb
kDnByM2+pRpgUW+5a5N72AAD1YNjyj/Qi8jg8WLyb6yie5uxgO2EXV+wCdCJiL+xvRJbvSBwk3CF
dHIgh3QgA/MfROYS01pzJy0zREPaEkLRJTCbPH0+gIt+NM1gXDs5K8HEnr5PidWEXkdZpKRSQ+m3
04D4og9ihCFRkOYhxdiKQZk410jgwTKFEa+DZjzA+U42qRQwqqro4GO1WAPYZ80UMHexClSwfQ+j
xVnPJo1L1EIc1BcWiNhEnWso06F0DHhqIjNxIAV7FQTBuiBfkhqm+JHDv0dO2m7z2b9yXxo3HtHw
IcF8kiuSCzQvo+8mvbpZfSOKLcAzP+iX3NtEAthyX6YVAd3mm4PSf1O6DvQqIIT3NRdM8XBCjXHw
U4w64PKAftQhxAHDydW+8F28M16KmZZb4KQ3xhpC4LhpsSqgVabt61hJqBOnBuZ9wwb2IRj6mDvY
xEdq9Kc5r/dAI55EYsVrZ4YuhWAsbDgJLXtYZVjfOyWng5HWOL5BgGx0bFVrYwBmD3ckHFTQ73Pp
7JwAk53LyVwXI1nQE6aqg4tnLZvfSIpkZKepJOOh7XGWeR9G0fxUUdyQdxz/xGO0MfsIAlnql7tx
6aCm+XiaVBygdXW8dWH2X0YXg7YpqR55FpPyNHgE+kFoYtlms9xkqUlD5r2HeXYdvgYLp4lwt01l
XQoTVRjZk8AZlPVGVt5eZdIO7VQe6zyhQT76W5aIPq3rBZ8MnyOtt91QewfTGAjXUOCvBzE/eRQz
yexs0y0W7KPTjd+yvlbhWNOkcaRN12ckJzDrqHa3OjJa18ueSJ3Gzaylz7PXO2EqJamdkiV4YaY/
El1/oGzMchMcVUY2epIHSBRcdLrlwfvle/HG0RUJBFrJOCFG3geL4ub9qSp+zSIgl7FH0uD6/omd
q/5tGg6oJigqlS2JKd0nayUcgetycQxVla02AGFCJ9O9TTupbiNxgLkmjvaKJGOAQESLC7ppGPGa
Te+SmsBlHRXUWHW2LSFaC3yT+iE1lHtRlL8BGkafswvGCmXQSnklQUQpPLau2+bS1yjP0pGxtpno
vS2gX8R6QrD4yuWDbS9oBgD7rQNZI6u0U8YAPLSW+SAU1rY4ld99IZAU9OlHQYisl2o1fUk0HUXj
9lgzyh5r0XBCBxE8qim9aCJQh9Gj6Qd+9l1XQ4I/bN63tfWVW/lz3zCVusbFF1R+ewLMSJAOCPDT
H+Juqyee3NlRhx21ZhvTkuhHI+HQT+05SiLoi/iS/MZ6jb1FrqGGagdGT19xD53ZhUHLObnmQx+z
loh1VM3liL281em4UsaPHe3Tqna6ZClbdr29uXu1CcaNSYuPwlbrdlmi/UwHYqOoBcQw/LjDORZr
EjY7NOw8IoFM0iTtjWQzLydx9BcrG2WmfsWilvs5cLUVIPZ2naHf8rtmScDJLHarAFG5nX75vncV
3UIHEsGuyoCx13CWEtv8buiRfKbC/aSXAP3Sep/byCzS+MUrOXNZQrczZsteTuxNmie7ZjcfzD1K
UDdywxjbromZy8hQh7lJFmyxb4bsscsQLKy9zqvsW+D1Z3Rd7b5S9jctEA1RMhNMI4jp+jcM66tu
HEv+pYgohEGPSSVYFotZrQO/IW4OP9M0yXoTJ85PDYNOnaacdvMtIG0uFOAsVssyyjJCRxjlZhhS
WgJUM7dN5oY9waZZhkBCdZO1Eo69tTKSBfvqXXYakS+J3m/N4WNIRHWqmAoSop13qTCffeqUuW7X
37BW9bpJJ92lydPqN73zvbCH3hEqcogd4uGCuMMTkH6Wsfie+o1zhm99mbUJ0sqHMRpfyFo/YhUd
oaBs7XZudig0E1RRw8aERgVGUZ0DCtRr0trxyw8295DMQJGDAXNGCkIJIjrEiHGWfv+Un81hybYc
0qunD79U+WUOQRDCjhwgweLndkBMOcPgbCDBrUfXLpEDDqQMSG9buqOBlxBralddPXeIHiNtAbyM
7TEzF4CBoeF99S+4CDbs3jS0tXRvSdJ+yqM22mP4WBeSXaXfwMAaJnKyJoUTP5dnaTszcyo1qg72
EgCob+bQeAffmr8XpN5ouOuLlMmFRNBLhkpmL1nxuKmRhv1AB6iNkaG1fn2NlnVJHLFvwt13MRx0
gxKGJfOp/lr3wUuLdQ0d4KsLX3VruebnAOUBqS/Xst2cB5+Vg6Lqf3GpajlmjMev+NbrTFGkQq30
XjE2i/R5FNTSS0FZhmSw+DlfLBuymC6yoTQk62ngctLNp3JO3jJT754MAcsRV9mPmXStLq0PnmW9
ubAcLzKQz8ksvs2Wb3FGmcBIoaXFSAxvh8Zg/vPl/XFa/ELKUR20RKb7Rps3dYv15H4wXH/nMuZ2
90d3gXiDgXzn29HNJJRgKjz9EIkyIJh31raR0h8IGkctW6hDV9jglhcfjzP5yczVxJdD7u8ktbed
MBJmskzt75tJv7WDbR6PFmbfrn8UKN2mZvgCHJodhIEULDbFrfPMV9W1MXKsvtxbbO+Mnra5ZEb+
HLSbKxz1c8jrA6kM7qrvnPLU8dVaVwTAF/kwogDCtFiokYmpyfl/xu2n640HHOwULBzFjGY4G/7T
5cYo8M2QC/+wDFcUGtm00Z51T8Dd0YebFXkXbXBZQ06ZAqNTH3SpKAIZCVs6gACdnJ4irSKIDd2n
nssnzWk+mYpoylruxfaLYzbkHzgYr1UM3a3S9DXSnavpnTCOvwyWD2MW7zV9bVBtiKrwgxYbEaBF
1fUP2vyIGFRPymqOF3Lyzacctk8ovfqd2wOCXHlsUoAsRTrPO99xzlENX9TVMnvX1kYQerl/zaT7
HtTmW00DnpC/jmoQ4oAxgIxWobqBzmu7htqlTTytup5IQwSKFMBq9J7wZLlo9ZsK2gudXvQvlWdQ
n41WZmnUYGC6qwdza+/k5fOsbViSPfaOBoNPLs0Mr38rLLH2QIeshqJAo0knNk9g8TXWtgUnDToF
p73fzBFarOxEOeFqW+Z5mrRm6/QEtwyBJdEXC9LPPexT5n8OoHtrIqd5yf05kL8dBIIlJ3RxHAxj
0W9MX/usMVcf3Tl+6LiUdvdHUVO8dIX/M+mpmjRwqUFClmp1Hxz3fHKbsF0mmW7tE0lzrBLQvvKo
j9jCymCgKgNU0hqbt7t/AGI2tgXWkHjGFo1AZwPZun9ybZyHXQIdh1oJ0rz7R5X9hOfLG4S/S3By
xn32UdnzY5uy5PcXF8T98Mee8PexwYnC1yAO9494P0z34PQ/49nc25TTSRqIT9JKgy3a1nYJSE+D
DNtGD4lwi/r0EndmOq+TxVXHbrM5SP/7fTAu0egWove9vQS039/SiGPOyp8v+d1WBlR2iv0C2Qi/
BAxwsbv/xY6nSH+//x/uj4lbakkemZ4cS/0MeoRogvLJ0HF2AcLtItEkxKgoIr/H2WY5xX4MJgef
iM1YPBztQB6GJJOEFPZ8yOWT3meR+8Oqtea1v+yb2mVWu3/01srfGu5W3GLwlwVofRWgDOhztoQM
CD7cY/oVamDZaKpHpMP2dvyTjF4UMfarxSOnBUG5bcrg6R+jgo0frup3rMGYE4ogqPeCTMi7hH8q
Rm1nofEZ1kmqn4hds09Gq9iRjWLYBG02HPVYEkLcem74J4gdvAmWr+X3zHHLXiafyQdd8LzewvJ1
NAvJZmfuXQ036ZriIpT6ZYVxn38z8LHHoOyuhOAup5CwSbsJWI1mojlGKYf7V/fD/YrTE+1r1kck
v+ViLTQR60a+nu//DJX7eFkO5mLfYp3uraE9VUdVL4a0dHEZBfwwUt3OC+skVVz5FpLZrkRYoiwW
eskGeeQBDrZgh+H8LmJlHovcufpUCrb6pPrj/WB5Law5yZD3vLw/WjVBtyvPGgEnBy11o6iLqXcz
2yyO1I6lOpurRV4f7bIxTU4jN7bQIPKNjDsuyPuhXq7n+1ci0dq9hBWF8x6rkhNg7ooXAPj9MC+X
xqdyFXdZAxjhMa5H66jcF71M5eF+Hswc58WfM0I1xze1T6132Aq6yU90q9OZrd4MNEQuaMC03cX6
/DKaCHadpHgAl0ZHfjk0CcmYmjltu0686g5butGf/vme0Wo7J3X9gzdWDmRrCGAz/AG/ZsNUUJE4
uz6VLvJ1dvcXICHraLHjMVq+ZxBp0bnR1wD8GB2OhhCFnDI9I5/LHOKeBL+i7XcWAw0RYllce3Rf
fU4SXkc11OjbigkqcsSlQYW+ckbcDUO2/FVVHVK9eqa2QAW3ZZFkLh9ab+lxIU2CqcRC4yJGtqVa
z0PNnpHiKG6PljpLzz71XbnP5uJCSA7lCxS9l2j6qpQhzq7ZUUOi4Ab4dsoOSZvu/djVt6lk9zwM
kw0UpzONC1Omeelb5YWmT0PBzvKzyJp5rxpgkGafbyVbLOSV2nsTe+ymUqqcVXHyoxINHLlGTViP
ziPxs+nKGIuPeqLa4+j5m2rmYePUXAzG4H9CwrgVi4h36hbiXMMaWz8nYBY2wk2IcsNboGixr8yp
dkLX6FK2JyKmrzkBXcbmXZz+HrzRdBE0zhCyIpAwnrsVfvBI4VaviDNq8lNhAECFAMoaBBO1AqMM
9LIKnck0j36nmSyF+Aoy4ZKV4e51PS9OFhTHPweUpBSBEFUjav09Tl4SCqfYJAGK7mqKzaNhW8bx
/lWzPLx/9fcbooMbP0bYzTI6pqTF8hJd2Kz+agcp03/e4P4u9xfbRvLaUV/fNrrmHnvbdI9mlZJP
cP8y8AxtP9kC2oUzHHH03p/9e2jBUv75obLFQ1U5RYZjwWKJNnrHUgJW9OflTkKd/BhHqNpH3UQQ
RpZjG6HLYkU4dVycQ4MivG/lT4ori+XByIBxQoiKiO6ZGDFBbZG4cOS8MD3GlnbUuXEeambVYWLa
LADxUZQfQH7H2XAyJtyV6QBIG9HZ2oiGg20yr0ktq7YOs8DKcoxPR+gM7+57IvPfVFfWlSvfrKph
eKHbU/BWkow9buYH34fMj9YIioD/E31YSHUtI/Err+3/Yu88lhtXtjX9Lj3HCXgz6AlJ0IpylJ8g
VFIVvPd4+v4ytfdWnYrTt/vObygCAToIIIHEyvW7YEXCerQ2xgrorSEgK7dlD/NopNkbzNVkHulj
0EkbbOQjJDl8TGpdk3CDkqdpPzwHzNvtcOU1HhLvxZxpjMcWIsLOnB+5Zes4WXXwXEc6XWVzcVyA
L9eGvdd0zLMJlF0RZV5H8QNMb6ToHUmSTI/8qcyfszbZBgYRpfjLcJNlxLMieLdtxbdgCWeQ5NZt
oyPO4wJhix6IFUPP4DKu3RgzIRCumt/Aqkf0kAdEroiLvfRVk3TwtKgOWjHRHaopFnCU1hIc7Rqn
qK5d2toaVm2rIBiOrp51J9GWFVW/YVS/oEUDfjl7u07ITsHTWHe4lS5Z94M7w7h19ZtMmY7g+LdT
Oe3g177UMxiblz10AKecWFwxNs7QxUPjBMikYuEKWXIGMFLuPG+y4RTBpTeC5AbbnpuB7mIxNXxH
pCa0VUnHGIVG46uteXIYFEkZsXSrWOE5eZ2nsPiyB/Lims1gwO1iAOQKDoQRG14pNZaJ6qKe6yB4
7TTalNh7lXV+mNyJ7yd+r0ACnDzalkV9jXnMOVJuFb06BuAktpfd1cGm65GadUFxbWvkesTOIZq8
z8EprutAZP4N8TvEDX/qcV8jwsKO7/APTNe47PteCW+ngkykCM95RHU5gp0R7mdPz4C8BI2WX5ko
MEYr3zL1KxqBSAlc9Yw9LKl6lJ+G6oNCXNE+N2GKZ78IbdnHLb+q1XxM+My4BbnzY3hq9fCpsbWL
ZpPIbX02xnWa1zTCdCakI801AORDPXnJaVbsaWPZCGQXVBYnrnbtJNfkojdCHWMYxtI8St6qBZHH
7FCypeSEbCEhPOskOaJ2w8V28qIIZD3CLYIhAMyh5hrv1Z3bItypiVinepOyQ1XoIO3GQ+UoH7et
s5CbR9U96p23SicUAAkdxp7oJuZwjLwjHqmvONcNq6ybdaZC4HBinkmvgh+zo1t6bMRCj+DQRtWc
cHW2jR+HznWvJJvY0HG5DksMDTzmsbENO1k6V8iF4zh3xMw0EChpHa+g0pXH2TUIBmmnHzZaYxzZ
mcQ4YsYxDPAQA2feRVUg6ATlKpMKavnidIMkBbK9mL1oYjHJCi1Xh26d02qGNE0YvI6SBAdBQIeI
VLPaJLnVKbiGU62ZjiSz8cMD0K1gOayHYiHlME/xqY8s4q69JY7xvFQxZM/t8RiKRc6U56i+GaLe
7hbl4hYcSYGTEJRF8bpgw+4ju1ijY2uOLYnnRyZrLeYEYnVKquAwNT4R94HfuuGzLlXgBPdRLVri
iKev6hEwyOxhZSiZg88bcVtUnn1OK15UqEY719w1SuTW348LzTqoY9jtvG4E7f3+94nYEYA9kG7G
FuFEkqemS/ZtYGPjhFhWPifX5EIhnbXk0qc+8qYjpYqzn5zID7Ll1TDbjplr8WQNGlRVu9dowdFk
QrYASFcapCz2/YvaxrSEBwEWUv7avYr4TCxCx1gQYVuAQLbG3UgswoULNiSnuqA3jFUHCytyfNxe
k30nj7DFUAbG9Eh0eCuiKUOFNpZG+mlcGY+ZwrDoTxniSNxlm03VqIzT/YBMUtTalLpMN7C/89uW
EZVVnsxauzuOnXf5H7Je0cXd/P8g6+mGKlxy/u9sveufw/vnv1n+/PWRvz1/MPZRDZLWbM10mJEJ
Rt5fZD1NV/9h55m6MPmh0jFNC6jRcaHU/W3yY/GShf0P/j86da5m/7dcfiAK/uHyYxP+6djAjYbh
2bpj/ZFKGHXmNBTACueIDm0iVHuO0O+Fngj+Qp63jhXSZZMcWQUEfiKA1l0aWVdYS2EUpzePQQkH
YhAqQRu5YCF0g9BlKqEj7ISisGuQcJZ6g6OvNr1r0bCNApL1eqFEHJGFLWpbHgZMQ7NeK7ZQKR4Z
VmbfS/AJ9LTiNkAIutPcIx2v9jww8dSF+nEROkjamkgi1eXYCo1kg1iSoaq+apBPulJHKRSVmtBW
qkJlmegDjTdFPWoVGTBaP7VPtPQeaDU8NZlaPhveuAXsuPbcoMWtnMmWMaDOgRINB9+sb5D6otYW
uk8LAaijeKEfBBjux6OjnQJkosDQ+a3i5itHKEjpJkD4wFKd1kt2RzLOqhN600JXn3sEqAlCVA9B
aimUqSUSVZIMzovQrI4UJDTHxiNCKkA+IZmdsIBPx1doSj05mujsmLIwN0IO64XoYuUn7JDkJ9f2
FgxLinjjWL2HoyOaWkeoa7sJG+5GKG6DlOxfFLhdmbe+sdVwRNfocW1LpLoBkt0e6W4jNLyQvCvi
5IvtYhTB1jM/bYXmYisq3MggyUhogWN8m7mnC4XwqKIVLtIbU2iHa6EiNr3xl9OOr5PQFysIjcME
xbEHoB/3k7NJhBq5kbpkoVBeaK4A5dH8EuplBzP+lYWCKRp1sBez99alChqG7q1oYap17nAc+jyh
zxLSYOrUCEaa0cOR0G6rBhoW87HEdxvvbGeYWStOil1fSPNjwH/qNkyU+Ez4drMR302Jhu1BzGMz
LMEXkk2JCR64DqCJ7MKywL/f0XHvr2r1FFhld+VcMHsM98RdEYre/7LQfJ1rrfxRIBFC9VQAxCS0
lDM3Go9BpT6HZusJGM/k6wlOi+rRAxln1Doh9f4wGNcGrUJYdM3JgAZQLqPxnFbulhJjHzcWTU0N
6yLHM06JgWdkEZjLRjOLGftH+K/Q1SACGJy2HVF+Qa5e69HU7vBFz/1Am3D+F+xJGiy7KNab9aCk
08aujWyvGmDZo0WwR9u4t+z13rXpNIRjZvn0aZFDpsUziv/2yi1R5rfGg5FF/WvdF5csLB5VVRk2
qFCsPW51dECn0zRQGzaaUh3gFDnbke75etbG5cmOYyDAsFHeFSM+ayKxhTw4NMgaY4gbDHtNUQ6p
aajXTdyPOyLJwFdj6j8nL0G63RJeALkPBIpZuyyIcGfI3avI1MlRYbgiijw36PiHi/Kq4r3SqW7/
s+6p4x3suRe3HLa0Ma1VpDFFbJFgYahLFLWqdOU5VlyghaB81a0KolsNXEQzhTZbm9IhcztjRasL
dbAyZTcIbtu97QCgxpWZnY0sHVHfgfkipx42VqcMvtW2BLQNJW0PO9I3QVM4vgIvAvGype2aAcJP
ksNHc4LgqevM5KFHX1rWrr0e9NhcE8biHktV2bVhu9xynN1s8E3o8ww9Vkc+mRBvm1n21yJLknNh
BYfWMbnc+MnJBIRtMHbdjWdMP3E5sS5Q1kzoPZ0PuDmQ20c1bnXVsVbtt1mpzJ0b5ifGfrRgZsCk
QfMAuUUFLRfS/qqXjiHfj+VaIR1BpPHW1+vSGks+lq9/P/x6p3zSkVW5fOm3VfnSBGi4bSftVm5C
vkU+/8cWe4Py2Uj1R/f92/TIkw5JkXAm+1r99kiSa//JKInESRrb8uU//Zq+P/P9L+Qm5AtOhrYu
6C28D6Rnk3zyP+/Bl3OTfMPXv5Nb+W3162Pyv3ytGsyYuNwzJgAczJ+blo/lNv7jsX5tQr7+vePy
M1MTlOvJgXf3vd3v97XNcJktkuN+Owr5sd9Mqb7/9fem/3z7n0cnP/Pbnn7/x69P/rZ5uVE4VvQr
v/ewqohptVpg+0ZX/s0dC3ykxRhLuGf9thNy+987Wnn0fDILyECbXkOLcM7v18ipgUcYDJgc4DBv
o22GQ4e79TkpCw0ea2gCE8Q9Oj9spIXjmnQ/S6oMb9dJmq/JZ79f6vCw2NmBQnOJd38/L9ekc5/c
wverX1tp/7RwA95YJRXO51Od1idkR4nKdCYeXEz45KpSMxn6ejzHUB8jLAs2vz1ZkNF0SMvnr7fI
F+TnAozkt5M63gRp7DEOKCQzhblXYqePR5BaRFDoXO9Up3hpzeQHIBtirTHBk4zeaNdmlyUbHRiS
kJ3YC6bd9yX6ZZ9HArje0anstfLUQPzn3sFvRg1cHFws9tt2+Om0PxnJsTEu5rcMXSd4qZjsL2Ix
C7hGLmym0v/x4ff75Mf4NSrINAXSS6ffT1NF1791DiaYaaxOPySO1DRMmVceXv5IdsfXILcvzOkD
9O0tnMt/AAGJUsmH9US6l90V+3mkQW7YMFOA71SPZqfnJC2URWgJEmiSi1ZATm6Zhsgl8oHMojLk
iwHE8ARqIZEM+bDq8CobBGA+2dFJLkYEGyS0cDcviYIqoWe5An2GOUzp5m5MATHIhbPQjx0DZy8N
sCTqIBc9SE2lWaNflVVZkuVjxOioIcWToXyahR/ArNDimkg8srNA2WdTSpLVUhxMAqOWdaFAYO3t
MoX/QbEJ6odJg679lUCqhGQg5mOibiLR3cC4GXv4EQMze6hftco+N1Qk3M74qZLpPtfM+RBBbdV9
bKqtFQTVYE1MVHBQDd+aF4xglEijGY2FO90hR4N1kohGiESM5Npo44xrGOX+C+3C2AMRjlpCGeSc
kigRHee/1jyCGHbMCc6DaIDJ34Azmyj6sK/JG0C8s5bfv4SOxs7V6K3fS0hX4r+ONKgLMmMPyXLc
yX2QKNYXkDyKloR8DJeC0oAyT/qRSdDHqnGF2WuIGNexIBZ+mXHl01/uYtK0i1BSFzuT3LwelULD
QNCEjyvxxy9Wg4pxxj6JPIwp/sam5Akosak/nptpBm6iKVwExVjfeHjBUzNuW6pAQNN/kOvfHtsO
+dfMz+BmyTaLtNL7OhwBz0lCxhdQV0HSy5cRuwyBLcrDkyfcn6ijGxzMCNKGxC//cCT7fg55sO6D
w75IuJXoS74ScU0rnU43yhVMDvkkKPewGjq4wfKg5Skk174X3yAy90rK1cTcS4zO+Heg7vshwQuv
Yxjiuzyrt1/OfhL5/lo1sPiAAgv7eI77+qhj80qfR5zVYvHHw7I1t7kRBjuiDhsGM9p+34tZidqv
h6Hu1jtOi6M7kghOOLL+s1PnhjyrAAtWsYA7XflTwO8Fry0gPrfYhS3eSnEKYU4Y7cmvTgLGck0+
9/2wy4pjqzfQYSzT3vWWvR3SgtNoIf93Hp3mZPe2jhMhOGdCNAY5T5bW7mbuefKATC5pC0reBn81
3FhaoXvSQnSrujLrXFk0A3XF3CYmPWxVv6HpSOsQdIq8OVPHSUXvNylAwWkyEhKikodx7LAGaavM
1xrsRuTOog7BiiAQA7orkKl/PPboq22GAo5ltrRC+hOGJ4JKV004K3t5dnQGOv8pyh4kAi9/+C8s
Xown8qFTG8nRvBTkNa2bIFQ3eOGQtJuhUACR9UR2uyMWOK1CcqVLh56/wTlY3NW8MT6iuCOWwTvC
/3T3sRpth6h/6iuPlLgmCzd1RvOOpAs6/rpmXcV9Ru5vNCYn+K79zmmruzpVmrW5OGjo4gwU1MJ/
BGlOv2lA4DA5AiokkaDw20WHzK7Ge61qD0ai47BRjN46FcN3B9SN27iK0bB8rEGERHrLrdZDmXUs
ClzqTM2toQbSvJZ9a9mxdnSDmWqvPBmw/wp9uM5yQUFvvVs3abiWmuZhtHcG014i78XWzZKnUQQQ
ey3+77iU2LqpV3nhwNOGUpiTVgIaTqVjE6Dbgp414u7ejjBOIq1UyFzQripNVWlKi+fkq0sSTaT1
dg9Rz1izLOEjVDYslbuwPLXmj8VU5iOwrXYiBs2J2dxUQF6I6+HRAqsFYybutM+6ZKWmS+vLHStg
eu/6VL8qvfKmoS/gqwt4kPIratkoTkcvkEhJzBo7PwhHfTsIsZegGIVipJQLRGB00Vv1p9lyLboN
UeetenGDOt6L4FhYaJlYyLVeoH2BMD22TSh6znDjuFPiJ1HUI8Qijq1oMGf4egNX7yG1Eco1PRrJ
UdhCBJuhi929CqH969iiasCvCNu2FYRdvj6xGIQ1M5qQbIMa3FvNy3M5N0+h0i1MtiFqwNvh67HT
py6yM39Og2JtwDo+Jx0ogQHC5nbcHeS3k88EjzKjBwJcFDjbxLzkRyab+VGuuW4sWHL/POmJVwjz
OeWKGu3k84TGFV9vlg/lQr6NPKq/Pysfy61iOhXtKo0fUGzzt/fJVZVADdL+7F9fn5XP5Wi0Ynxu
1oX1kaqY1ZRZVm/Gsgs35ozZY2slF6SMy9lbtPQeX71ln4z3SeMpvqEXhJw4ooWmzFtSb1tsF6eV
NXs/wjF/AlhD0yRYUXDtbOQwg8IpV9uQPqvnsC92uav5tCxM+P/wImHXk9RnDATaNdNpzLPmI5ha
DKYq763MoeyVM/hdAJF/bcKpxt2FnqSiptNxHBblftGjDy3ZwWs331rDVeH1jcGNE4XNOdAUoEA8
jt6dJr7CStF+1Ol97Wkx9XAjrOEtVU7y9REJn09TPzsOEEovtdY/kkcwvZsRDFryQJzrOqxakrv7
QrZc3iO9vC/0QL0KsxKdTRtbQKJwW0U/5r0lDXXq03eyHbNtv9jVIQmd4rGJlmu5Vb41TnUA37MX
l+ONRV94JV+Alf4a4Rx0GasGsoCJhjMXDl1qT12PbHUVI3J7rbUJymxh9fu69ZansYoO8iDmbiSO
vY0NhCC1dsvshwuCev3WtXG/aWfkEgHBeHeISrRTP0XYKoi9XegpLJ6dvuRKg3PKhOemlvXRixXQ
cBRfQj9HE3RmWz+NkAfvLARMX7trhoB9cRcbt2R3a1fYb5IkIjY5Y3Q5TJb+NEOzITa3xAO07cbX
nIAlucmodBO/aw3j2FoOhkzD9CafVzMSV/IwmG70OTfOi91h+SX2ARXctZup9SOdwfLQgvFsNXwK
35HSyWM3a06nuGmhxY9qD4K/3MsNjpAf1oPlEroyV1hXlW709QNabvGoq1HLtDDN/Lbv06NmJTj4
iv1HXeRFsK8XG0YADORgr+Mv9LjoIvSPvVkImiNNhVOMDPjgRp528oNmrX7QjdbvTXWOTyh7vI3c
fZzskW045VOMLEFDcY6FemXiNll6d0lIg9WbjeID9y+g7kh/nrD12DJRDo9Qjqa7UORCynf0YXGw
bCV5Uci33JpzUx8rBqS7VrE0rsG8/IiJVA+seH7pY8JeI6NeKNXojmqlvfew6v3aTj732wk7jleq
LYIXQ8MF7wza27lzaW2K7VjkgyajMrxmFp0wwmVy6ocium2aEEGjeAduyhglDQEyfodQ2iofT0wM
tBvaxDlWghxPM7Xrtpy7N8Ir+bkDnRu9m9c3ahA1X9uwsQHKO8t9W2rHg0SmJVdFSR86i+Acyf/S
QzEdYCm9u61lbJLMJCx8jtVrK2gBFMR/mRgDvMR9z0pQ+WJSDPhSUXXttMhS5SYQ/9i4oVzJN6hV
324cfB3OXed4gn8UfL3LGVdVMjs/ht4WhqBOeybadeEUhAs+Dm32gTBWHHZfatDdzNE4G+ZYnjP+
1yZtRlwFys3X/tQ4x/aEmiIpb4KrGLelTW2Y2Y9cOcktaAuZeygYOkIwG/WqDyJ1EyyZ/j6Yz/IN
7TzN6HNq87rT5urKFOwSKG7qddnz8wyYJtK6bz4pyWlFjp1674RRxb1taffIaIf7xQXYHDS7/oQB
je1Vb77XRq5gO8U2as7PU8E++kMSK09KF95/bc2LLpVbWk+kVSo+aFZ6ggFkXnMyIaWL3OAdNRo8
Yv5xijALDnJc36NrGvZlGsApxKESsTWAhnxLQeRMQXP23XTGZIPpbXOta+Z4wuTOQEdVkUWe1bfy
rVw9Dz28iydaKxgzckkc68WNbsYSsUetFu0PI0J8Iv6xwaQWlr2t3Gkzog+KJ2W32EZycUJa0gVV
/mfOWUlKnfKWKCgMQthLbXgdOZN56kJ3Ag3n8jLxYJBfj627T4PaxE+Aw/V2CiftCObe3EwtnGwU
zqIyepbvXPrAJGhP0+4m0oL2IyEzfjc0p6mv+8voQJeQb5vDzC9NfDRRv7Wboe+s86iG0dXUq2Bk
gRO9LH2KRZP49SrvBeK/8ehEaIeXwu2OqYrcSnMU6KS0bT604Sy/oJqZ3CpcluZuaEcIddEw78gh
tS64ZCLhEhsLSORwgaveApWx2tW98ezo5LcHJsITK267Fy3XTvKtdOreCWHlPomr/8kJsnynKVN5
sAn3vLOXHL57ZZgffQ6tyWuU17Q3gs3YlciPLC26tpI03lBEdj9y927uc4vrL+OmiEznxsjRF1W1
GW2DcuifISqe5baiTv2Fk0DyAL7g7FpIG3vS6xVOW1xC2WthHODtpznQkM4sg7/Y0XSChx/ewA9R
6SKyP3IhH6K4U65dlZMJGcbgy4+Jz8t3GOHxf7Dx/x9s3HWN/9LIZvMzex/fm5+/G9l8feYvbNwB
2TZBoTXbtlTjK/TmL2yclxzXsS3QS80kDQcM/m8fG+9fjCzQZz3DtBykUSTl/I2Uu/8yTSxnSCCj
IDJ01fjvIOUY6vw7UG56wO744pDY42KNgz3Lv9vYpMkQgdl69X5IcbBzKf8Xbai3LpjNiHjgGOcW
CTDmHK/QqolmhTLYPgrrYq8BI2NoIII7iRsAwM3DdaKgxUhol2HPx+QydeqTRXbBaotqpPOrtgtP
Q4GhAvAVHm90f8ZS705t3hAkE131LfM2JXxzbUaNzurQKNp2f4rdEBGs0qkbrY7eVcSRu9axr0dr
zgGt9HVsm9YJLVkRqSYUHDf0sR77mQojW5PyfetyiOt0QJBftC/mZF2XFYcFKNr02ZupwEwMzH43
TcJJfLbdNcaUT7OhhuREB9eu0Sg+TZ/Ubyh+fGwCEXcF1KCFtQtyy7qUSXZSwwZ+cW916yGIlpM9
4yC4IBdy4vrcaFbgz9yw3Hw6uL26IJZmlDXb9FYPwzc7yLQLTHEhiL8KkrzBEnnW1ur80JcBUnn4
lWh7mPBCuK3XZgKNc8KGEOWZ+grJgM4q06pFty7jqNOcMdP0EoTOK6bcDWheQ9E9dm3kN6b2cymc
cZ041TWOCLi2zt56Ql5KBxwkuWnjt76E/0XHK0mZepe5NtFc6jCkH7FS76ptnsOWsLst59CvdCzL
tVFZdEDgJ1RhBaSo8dtvVb17ygk2Bjlt3Y2F/29kgwO64Sfql4h0zjwi41a/awadCrpvibtP4Qb0
0QAYWK62Nyi2r1EMjBs1JMPMTEjsOy6DaqDeL6FZx/T3TPsBhgIksNau120zn4hWXbZeUn9iIQ2r
EdrkJrVx17cSspD5R0jB0IE63blDEIJwT78rlHAFCnkVDP1ZCzzh/VVcBmr4NWml6F27bg3nLxFg
8bCahf+n8FdzsbKd8ytL/dFUOcB5ekTDJzwmmaAkCT9KOodvHi1iUWNXCuzM9JAZxl06p2+1NTBp
LkscLXMw+CJ7SodgPWHP16H0NCBIBKkqiPDKvleZF8WQ3qrghvbvzWQEfuDA/UwDjnzosSayoMVS
rK+qXNO2+aCDuteLcLUMe9wC9kaoiBxOfd30CGoH2ht0Rek5VMO0L8fR3Nq1s++rxiPhapwOAy72
lLE0VKhtd0ZBp8mpMc+saCAgSnqwNXhncJlrYdvyK3HvvQ7MGZm7X3raTWAqGE4FCmR0xz7P7qVv
2vHGbvKrXIXLv1QXW5m7eyXIth62SoXWRE8GXbdpjH9h8BLkeXHIRmsfuIu7cq2uvmltb5/Ml3k2
WrJCtA59BbVRdHYyNHD0hNaQ2+Jdl1VIKr2KTM48uUKY6GCLmxIkkKsQLXAy3dgtCtyUoSZthvhQ
/Wjwr7q1rgH8EZAYGPwy6GwrMbYpCJJQYJBxH2jP80jQBiX9fR5jRKhD3BscyIH9rLur7ogyY62B
O24CG/GAqcD6Ge36rp6z6Qp3GoSjiA6x3ZlDph0F7VNw9V1eYgOjzUJNTdu+9sx9HmM+lWLdEKQG
wumebHYzUm+8YfG2eC2PNdEKQRxdyqhefFjKF2ST4Ghd/gurJ4xeFsDNOYKwEx+VHDRivAT4MAyI
aFV0bghFQ0+7dWotoxofr4f5TjdoBQrLccOI7DW05o0bqB9YC8ebXLeeFr24xCHSfLw2CXdgQndC
m+qckmnQDrhS+oObh1t0I/0qm8r+VOlLvh3ZAUz1m1Pc681JHxOqQWX5HCBjRAEtkXl6SjTLZWyA
j8L0c0eaeYcoNb5zphbSsoaeuQxc7htOY5903QoPVR9unBwiLgO/TvvghEM6LpBZgZRPVbv9UsYn
M860dRokHjnWdXplZdlaA6E4ZPCBy3S0dr0Lw2lAmIqZf7xs4BA3EEyggeRG+0t3sEGvoGOcIGEq
p5ggaxRn+q1SWNapGOIKg1Zh/JKRVYa9MMFjCf9OsZ1kX4zLdZeQDQYPDOHGrKLnzyFyLzl+lVO0
imoPL+LCePZglO0M0/FO84CTMBy1M2YdZFkWMzZtjWlv4g64Vu4FLSXlJNfq5VfkJM5RPsi7cdpz
on3tJWDmdEp7QeWGAr2gcUBpYQHRydU6xp+EmYNXLsfQNh5KlZa60kf7WbP1bWPqd5NBGw2b7SFC
tceszjjKtUKgY3Q921WXWBCpl+FXbtXhtiTajFjPF4gwTMrsbJfVIJ8Nc4GVOpu3YWFil+ktZ0ku
DhFSHbQsJHfVgbiuLOd6Uo3/cVL8+f9TgIIma8Z/Rc48fGKP+3v5+dcn/uFmahSgBn8oWigaTcrZ
v7mZmvMv2u4atHhqJuGV+Ff5aRLhiBUMDE0PJzrsF71/yk9T+5fnWZ6N2sfCJoTa9L9TfpL7SCWL
vH6GYHb4/N//y1LFJlT2y6PQNjUak3/Unxoh55YT2NfanAz7FMXbGMUh7ol0mVYVNrakVAvBn1xU
cTds7TBiqo5MMNPilghdsSoXSWtgXYcj67qXQJdYLALemiTGJR6WUwKHvsgiuHB6vKe2g4stFpLr
Llnvvz0nBJ0Yn9IbFblYqcjgAlapj3JNJ45JZJi51TpwAjIMhNa1QguC4EqsBjX4MgRN2rXlM21f
ZA5Kk/s1YM3Jsdy9XUa3genhK9fV1xMAz86LCBp2Cchct6ROsG1Rbtse+dGdm58jYrQKLPVXmpfj
a9Khe+gLG/6q5xzaOf3hFXa7yYp6OEZAA19BlAoz9W2tt7eKxVNNV8DjpocFslZX9zOmEVvFYZ/C
xH3sZ+/goOuKa7U8GPpCAEBrxRCrYEtMUswrV1vJPtBFPJmhTRtMMRDIymmBYPfItTgunQMUVcRf
y1EutKWOduoY30xDW0L+m/ehwFKFF3U6hcc6DOL9pA9+VtnDFptMt3tP4vQUpfR1OvgPejVSC43V
AWoCfW/E6mZoXvI8rjdpR/SVzPgS+VfaaJhrRaAZhgCNvhehQOa/H84CHd7g6HI3uVq/TQWKLBeq
EILKNalPkGu6QAIRLaxkGqfcc7lwBDIhn1MW+LsTdSlMY/zo5f50mGBsw3Snw1K4YPKNOUyKOAv/
mGRd3xlX4JiomupHKncA4emzUWmRYgW/LqGCqltcCAdlCzkfW6xtsIvW8OErvEbeuX9iWFfrxarv
71nzCA411vnTgJJHh5a/ndWbTpBnqSzsU+ucUu0MlFq8pL+0DYyg5/IMmJ5YhFCusRUYok1Jndgu
N8Z0MavP0tq66b4xUQoh6oeiV0UbwCbK83Fdn6aRGOhVD8K41vbzcFh+qI/0srk1wAOO75kVOcSq
Q+BBm++cbPWQIh60tx43o2azcGs0r8JiM3AW4uX/M8EqeRVwn6kRdTDJWU14R16Ki5Fs7Se7x4FI
fG01hNl0vZjrngwH2MiwG3KOtcMKYF/ji5QSCYTEg/CAdRNeV96P6jPHi3s13AwP8Z39pHgrKM1Y
YFxgCfNNgB/igE1UW73WPT/VqVjXNLXiU3lXpev2nuer12nl+O/pAcb3SbnOp7VprqpX5keGkK+s
mRPQY0WLkphr4Zq0Br4zwc4QKu/m+LbCRZqsup+9vRqbD9gwpEbwP+30gHPP8sH8Iu3ugcX4dlHz
8rHcW6vv4BuibqQJfz1Fu8ZcTwCO+hHjnf7emE7Frf5oPDNRFuYM4YpWICbH7R02g0yOq0twXA4D
4q7CN9xVGm5RKKX3lbvHeoppDNIUlRJF9bML2VLFqnsufjiPxRPeOjcJttyj7/QnvGm9eOXsCRBR
+BV7prkEjKwQprqMSMOHg5wmfUShf87mtXo715u82xTexn0wrpQXEg44GE5b8938OT2AX4Qn+1gd
OtIa10PsEzjLdB9XwXYL8yMJdslHXq8oE+Jkk591g5Fibz6lJzwvmJv1d2l5Ga7qp+lWf4Od0hBk
sAKD5mQbrtzqmh+1/2VnR1IQHXhCpCbR38PwD81oxplw6khJwN7nrTn58YG8jPKBmICYX2I9AcfF
xLP5mt/dIetcfnnHbA2hQN+6re+s06P9y/uIHoxT+9P8NI7We/zp3THuzK1vX0IfbyFLp+x6pNk7
DSudiWp5qm5Jk4FmhY/rBstqD4GrT/dfmNHekKtyGG7mwq+4HWCGtazad/09L6lp9+DkVNFV7Eef
NSZu8Lc2n8O5NzbDucLi5dm8ijDLz7fDmcmMr+cbqO3k4xDV/hIHK/zzzyN+Sc6qPnWb5qE+d8sp
9hgz1pa3d3+R1T4/kQJTdL7RvbTGK2NHQOANIjL708yZWd+TssBKc6UmB/19JijpiOkkt56MzU0l
O+s3r5q6MvbJZxfuwGywgdqXGK5s+M7b9+Uh2Wo/yp/gWuFKcfezvaUnNDBENevkZX60rkIRdLUa
d8RLHcYtGkWmttZj/EovY9yWO0bL8W1ItsuhugUi04ZVE+z4LaOWCK9rVT1UD8FREwKMfXarfNS1
+H1Hxeen59orHiZ6B1yJQDEY+V31T8GCNmujzniObSBGuBwHrVVQPxD56WT1mCfuC250jDvaMXvA
LBKyfKj44TuEnghpYuPjfWV0OzXZp4Fv33F53+Xn5AcdJO8jvO+Co3XjmAwgxk/Y8lsdAraDCval
HB6T+pyS03chmGlStmwmIN+P6bhy5ShvwI6UBVvax82HdulegrOnrXAITOfVEG7Cp1FljvhEkj3W
S3tynPAXLvNdpz3NeAuqd+1046i/wPihToURYgdOZh+bBfD3PPuZJ3uV2ALkFXfTSxWvAPc4bOey
XILhTW9/tgyyXL31jOR0a3AJQWOBu58UwJD5LdswQ2+lTn7abxksnEgMGWG3GsMVUSwAp7jBZcFb
NDybwyZPjrSlyl/Zgb9hNW2DyefAGP9RE2/tY/QREuW1elB88y7MXlLzrF9D8om79XIeD+vghQYX
kW3c+k5qvYWGUhb7KfwY7KsEo/78gDc9JNWCrzbfL3h8lr4W3ZbN/6HrvHYb57I0+kQExEzeMipH
S7J1IzgVc858+l7yANPAAAM0flS7SrJEHp6zw7fXtxEiV2x3/eDz8RikaCYnArRY7PCYmQ98WLFb
tU5ldYF1rfIVCTzOS4KjNCc9gR9bbpIPcy2v47O2mZbKXj7Mh+fVWL+6kJa4Ed51XFvYYhIR9rRd
vvMRSBLr5gDPLxS9XN6XDXKI2BWfyz7a59JFoqWpoii3n+fUHd6Yq3Zk7zXdyHAwg22k/beo3Sfj
dlB2E7Y/m9xNvBswXu6g+iOG36/2AGBSgXwc6Juj1LZRE34NTxqP1hxttDPjnVGzYWCo+moDNHK5
Dag4FJajCrxwGcd+JbowqPDXGuK3ufA6dSf2S4iaRrrTnjb/nopgkJ6oXQadhVsNZb3yzEZ0fb3V
YGWHkPFrolvLXJW/BYC/q3BUKl/U7JSjVwOKAlfOin+j5CQBKcuokkEZo+nilrgfMNxRuSqiKs0X
FCepcAxzY3ljJjd9WEr4Ub58xq3oW7mXO/MjM6wcPKQ9IV7ehJuR3gWRhm3cq9LhI52lTc9o4Xb0
jS/lTu9qm56nxmFCvrLbf4Lu1PvAXGketllMw/jIBn0wdo/2hJvZaXaDoyCugS0dho38US1PENry
3/ox7tvZNQ4l7wHoYKMscx+1ENCceNhlTvK+WEbPt7qwF6JtbLhGFPOoheIlEl16ykpPGNHLCCTT
sMrpEyY3+QimFF5JJzHz4gy5VfuLL/OD0afm3g9ufe2Rnp4yDxZEc5k2xEp8CiiJaEL8TvMxt0zX
6S4Ha3dSNulpug/3+sr155dFlFROAvPdew6OfnRt2vtvwxtm7axY/DJwZxvtOd3jG38Tr/NvOLpy
tMzy3Xyt16QBQ+m0PIOSG3x3x/JT8RhNo1iKoC5qcOihdmjpqLrO3Sq4CG8wCxFM+eJ10d7hD6s3
UfZFGJatTRKhLe7GfMFZbMEn+RTJZ27g+AAWIket+/MQ+mrhq1A4NjqDVgjDEg/Z+ZZeNsIoyqVg
ZfJHfGoZ4Hh6TeemVDQ9pkfgjWO10cGhBnBG8SjzWs2TP7HkKqDef+Ideih+OKdNeHKZJ99qS8Il
6Wd2YQHvu3YFiFN6XsmqqkN7XXxlyDXemSdaeEnuYeYE87RpdmBen7OXAQRujv25PtcS6Gq7P8sF
5oyr5CNivCVk1VfHSbLhs1SX5JsvX2HGc+AXTHhrpbYZraujBFJ2dBvNxYqq1/fSAmvJdWdYzWF+
wQnhJTDqs8zPSruCnJ2nroFTlGjFjwlN9T45PO98om4aeJgR7h36wu9h7jG6NzrmP5XwXFjzXUqF
ETi/ji56+TVmy+6nYlxweE/hBMpOt5oobK9V8QAxsvCz0lK2wyw3Tv43eB0aObgTeVYc0jJjrXax
sZYHxPRlt4oLpgv//qO/wGSCEJNa1g9Ig0yYQWFczx2a7r8//f3s7z+Bwt+aC4UIw8BBKaXduSk7
DQLpM3bw8BusEao00f5Lzx6+BGx/fxpEMDR/f8r+pGzx629SBTp8AgNzNBcRXiOvl4yqjA79/321
UgLpVLWBOFJd6jGY6UR4r+oAZFVOpKg2FFz/O/DwN2ABimefmFHjwxxZ533aLpUXbeoJ3trMgVjh
U8Qf5ZIUf0qzwZaOUAILnOGKe/Bb/EbSBit02K4XSFN1YkMeaWufAQt6WdQmI0bq8ZHkt/IkQ0BU
rOHXWOWbeikrq15fG6WVf2nYeG7JeOLWEvZ0oDBWWnyonBS2pG8LyWtix2DAep3semBmoy3Enqn5
vKmi7bsdA2C2dNEu8o5hhiLeCIYHZpB+haS72W9+n46CS4fsF3IPv4P4E+Km9dyGNlYQH9IHCdK8
4dvvGeCf4Sy2S0bCT8DmO0/56HbVg6wzGFxDcUKIAWjtDJd4jHmC/l7FjvaBsd1RfGiX9ksAgPsL
vZ8LDQve1wf8MR3u/cTYgwpD35J++5/4SJJapmf1i+bOCaQSBpVJeFZRqljMJ3j5isADJ7ly224B
3Mw8hfAW7PY9WU6/oSc+YuK+D8jwjsalM6xpH/8QFJPpgS5BQvNbPCrcGxs7bu1Q9wExx071S3AZ
8jKG9yACErtJt/qCTg4oE6KTgt11K39JnH+nxueOME5Z7TKXcXNk5h63uwQHfpxiK1+qp3Yd7IbB
kveTSKnIzXUL1R5Dh4sflOMdtA3UigcAgOOG3wb1h56gWQCO8ngRbzWfK6d5f3rl0wZog5QJHKFd
pLg4WUA4wQlRAbLzL5AO5FT9HV3Yyxz5Lrjfoz2yj0Xb55tuR3ay0lbzwkp2T6/GNNmL1ozad5ZM
Vu/DgOEW/PCulWzDZM+X7cakUfaVi5ZwaUM34/VLfnAWzvBs0VGUFoWvRDiTP8sb6igwKdhYLvHh
NYkpQgp2MFCMYSl/NLKlnxeDzVqBnqL8wBK9108yfGIqi3+RSF7KQX5FAC06yjrYKG5wyp9OARLP
r85QFkrG9tHrKhY/0gZb9uFSstmau8WKsV4UDdcYYw5Hv1drcWOMfnooHuEF9rVMP/gHx7/TE91v
bAdX5ile3gBcc7f/QiJFiy+k90JqqUWu9PMatyajQq7DClYsZM0ZIfVFWtXL8c7dqHzTKw9PCkIf
qEuTKxSBbEf2QnusC5bRQyk9k0QgYQ8uPKwCxTPB+anM3CZwuO0gZNMGIrEN7z5CCw3ReoltKX9o
Gw+6i6acgWe8Dk68WckexNML3kk7xo0/9R3pQGb8w5xYFnZqvYJHbX4T/JGean65QlusolXvLNzq
VTKU6q9iQI0gsknI/hkQS7fkkS+PyMdMD/ITwmGo0PKDKsaH8GlrFoSlHKWN132qX9lSz+yZogfF
yhiQHEriS56+qXdvcRtX5SGizMREt7h8tSAgIAc29DCIrT11sHv+IYfIZtAoOyXW47Duv0RAYhu8
W171FqRpj9cqehi/VBHQvV9YGBgL8BhSAOKGdyeqAsI7ybf6xSJBugN4ULCrhzw76lcznbJ0H8Ye
VPj4vftliws/yor5M7ijxGqb/tjscYWkkdbfS2kJ7UXY87koTqy00wAAVvDi4/AwRZtShhZA8GAY
nUFhKpMomdzFb4oD8mPCY5qLBlGIq8DxHYCytY1/DfWv1NOxFXkYUJ5sWLACZZ8gWg87k2QaXtbX
0/AWLPWdjPXzbXbAOR6QLGBpB/r0YZ4nFfqNC1BGFO00PaXJ25Od6R4UNh5sPaCzYdeMrzILW6gW
70e8b1qKQ8H2KXjSZaHaSB/OzCq9EgeKDtQJXu5d2/neH4GfLJ+XyWm5nZgnnChr2SP9dGz7fpIT
D0kgX3SVg3MHY17GeWLyM3gwkccOLTvNVXLJXqikoW+1pmt2gntS7crhRtWLk+ipHkM8ZdGb83B8
6a6+p4IWbeQ7zy7UqWlXHrTjdCxMmLWWya60ZT6M3Vlby57ssJpeb3eKyjP3sRpW0/W1U8R2eOHO
88gJ926HyjWKY4sdFiJ3+cWp0Ux+HLPd0Fjr2Hk3xTXZDUf9oThMsjOEsPgdleXLjjbZCF+d6iSy
t6ALFa6ZPjeohGLtoFuwbkY8w4hiGHwviRdXhfD7d725MYq7OPVsAsaHs0Dz1PoAjNQNefbTLw9N
6akiXhJMF1sAuHWCkGLJsHEtuSLJJ/ZH1cSImk8Jy/jlqMUpN5p8IX3X4g0nFLsoCytCFEb7EB7h
23BmxoXbfOFxQ6aQDS4lcWp3MW1fCfMdRwKhhvux4ogYjHG+8qBIEPGtcF+AobdCjOrxYmEu6TOk
p0gn4L1hMb5Pj2HHk8aGvaDW1fGuViTu0vi6UDcp9qyreiU7JTAjneVUrMhQuVaCfCVaGHR3XvLU
Cngz+YoAfpGNXia/5bNzvZVLg/VD5WrFFp1/uZEfKvR68Cr408+rl7mk4VejZ2SHjtX4E7mkx/AH
PBE1S4a0+41Orl4v8Xmkt153DMA57CCX13dmZ6kQDdgsR4slhk1btlS/8MSh+MkNf/ao2JaBfkyi
9YTPCLiCgGMbIUwOWs8GmaAMNtNyEc1l/lahnOK16QlLvQaWWjfsODbqyo3Ik5+2xmTunu3XQm5+
Yy4ONjb+zKnp8dwNv2JzwY2iYfK82y+uHIoUBVHI9z/FqQlWhR97kXrkpsh35RqcgqvyoxL+7/tN
31LaHK3GJmoLluYB2JSJO8B3fATvREe4WGWJzzMKDo6FV/jURUDoLK6okceYUhyvHn6JvWh+tjSH
7Jaqz1kBrXkQvybkv4E1f41cCsK5U/sG7cu4TW40YOvqPE8NG8mrHJ2QLRaruHS84dxctXX2mZwX
rvaoMMcI0RVY9V9BvxtW4l31hn9wt5k5Er3Qpq2TM075XRbLxg+Wxifbr8KyvHJIzoq3uHBhn93r
2WXqlLgCaAlZXElnYAeEYLaSNUOta2NXvovIoP9pkCwxpzKubTtYMe4VC5+KTcI9tJ9At5cIGQzl
VVjF0dbsqOlke3L+h67TcSPaY16qLuFsOcMVk8JbxhNAgDdw8HkZ6i/VzjbMP2j/QnZg5LW8DeAe
lzowdUwUNVD4ttI/dt0FhKjZFg7BhlXWXvIfgBFghmpnZCVY5XY6teiqfpnuYwdHtYPhehKvZ5of
w6/sTOv4WJ2DJav1mw/5rLym3VIsLcsDNxmcwUohdPPVZCeRtj+MW7VX3HGDR60HvJb5CVlieVLU
6f69xmZTO32TroReKMZIStbpVjyo83GaYCPzj5BWe+aZPaqWl5Lo4RYrFEDEX2HGU9wE8BmYLoq8
FoFWsSW167/MLx5OISPIY7FIP/hCcf2sZjfcmIY68PQ21/EOXosHyuHy/TzSt3lbX5orm2JM/YT6
zVtEmOBKK+UDuOR9ZuTtCtote3Auqcoh7dDsf3PQEP4/t/ID4GOIk9o30YkQ2nnu1/EqPGeED2/q
qaSgc8HzYlStlOW2ld6YkUnv/bL7Tcl71ukh2Y2nxTtgv2IF/Dnb5hsFTuyT3okFHfLFBgNqQbC/
Kl1zFxxR9IbL0VUOsDIgtbjxTfJkl2dnG7ny0vTyo7kZl+N5eBd9Y1uzJZEs7af2FTm0B0riNCpC
j7tRw5olkHKJLnD1EL8gz4HdrNzmtW9Y6ZcIwAJWB2gWnFxfNWejskBWkJCIRJOlW1c+K1zJ7Wir
+qZPmWB4W0QOyfQCOybmjgwH5LhBhRcjUAwpPGR7icmMzarAO/iCVirfwOIE68UvwGNL753UdKQD
8Nxlp68n+VqysSbUoqg2rDtCZGmZii4BYukO37Bj1u1jeOsbTx0c6R2nO4ebTsTcSR6wkfxA1kdg
emZKTXyorrYqrmR8GxoCKxIL/VqxE+3SPTMqKZhrvEV5RhKr+VhQaWXTD5YFSS701k/cdN/Hfwu+
HpquXfUuwGL8bm9PyTKHJSw9ANuQz6Cd3YzN4ovCldq7yl2A5uaH5/E21K7aepQuip+YCIlPRTUf
Rk65WGLwqs0eBHUJuy4KTeA0IxdcexfC0bAa2ngovkZb2rZwrzvKKQ81fEFCOaEv07yVXd03LtU7
U0oRLSiCcX1yM4oxlEnOSvLo+UbRaniPhgsUf3PC24l6oSNtqaR/LxuBmld75rZVT8vuUwpvVvdk
htaZKJGzjSxnKpw/ra3/k280PcDqZIGv0mITl9FRnncImRqWBTZGdmVcm84vG29m5ZMGo/6Jl8AE
dIiqiQMadjlgn4uFVY4C1aai+F1aoh28p9THFBsat8I4aA2CyEkKazyLE2IlIg2Lp4Acfj5Ph3Tf
aq+iVHE0vod6yT8mL0ix7UldnNDuakq2Q773M3kKDzW9xWO1D3D2tUpX8sp1xsNDqMxBEuxUt/SK
z+6mfrXbGAFS5gSfC0rJ9Wv7Tf4VTBD8az8MBlsCh16f5jdrTCR39FiDf1AxffOtWeOHQMI/PRT8
b7l7zEy9eqMhfntL1fB40sAjgFo/zqT91avHOT/X9eI4I1aKrLBbj+/PfDNKFg1JkdtG5b/zBfwO
knUx26qyVSj3wKiMrLS3xdmjsRm9zqyr+MX0ZG4wG+7TtJQD/4mJTIa9mz8jpIWGONN0s2kT1aDI
/TzwpVccQU/UwMrOBmZbnRWCcvX1W8135trpmiIiK+CSCi7HQoNG/5Pg+LnXYMPhF7Ia1gQE9AtJ
/JyX8fd3/pFRWxMcdsvcPKmqH6U3dVlfRNObDAIYK/6GBPg6spxkmX22VM9xOF84Cd3g9ECDYzAp
StP9XJK4VO6TZ3EfezXJ1y54SOxjRPdwS+lwcfeIgJNTlDjMOPIJZij5J8nl4oiSFWYex5nb7cJD
rGIPucKbhQMRgysqMT5bNubmUC7IgYiWs3ILuQbmEm47lvmpXzMGXW7JT6C5LPVsi5mca3xQCcDx
ms3oQZkpO43bYE/7tH2LexuWgGn6/Rs5PA1F86PGj4KCSXyvkj2PNFYuNf5Av8O38cEhJ6nO60Dq
lybBxmN+vo5vTjimZdhc+8uwV36z02vucKV/F5pVoWsGRLl6PrewIzVffZcd1kTOCcuTlHj0+sfJ
i3K3Bes1eSza117NzSfsfXMqLGvQjzAFg8mg1X5zgMp2/DNdCwOaL4E/lzTDr+42uONBYDuS6ExB
SY2xdDBlNxZAXqMzczqeNNa1YGE95jWXxIAm5CbNBs+f8IEAtTqW16JYIoeluUDHgfGjtkBAirvR
cRpuZuw+C2JnNgqCDT6KhyE7dR5fo7zj0BZkrTOUvpt2TIpZwpLSEWuByK50+it12SnCpMxKLvpR
ZS89SGuOR+UGfN9r7nLhlcIS363+ik66jqnbMk4dIoix495l+ne+BLf5goC8kx+R4WFL0tKGoJW1
xIqAxpze2jFegBAwXsgvbRWE3ly7A4KU8KHtNbdZJ1yp2K7fsXAv42v1+qzR55ja+GDxPyC7it9P
RxrmL/fGztN0h5Il4QZ+q66ypXk636hcuLSx3qG0alfxKKyyQ/WWnjnUTZAWG3zmfPmHhlFMPlpb
8oqGQ2SzF18WyiFeI9BlKhLm2e/zvrgjlEwJvFfVR+7Ha8mZXao68ifF7vZB/b9c4x/XYa+6qR+5
i7XZqr1GF74OPlWiS5dDXoWrCIEB2zW+qrvgMO5yX3o53Fjxq0MXMT3KMVQSfNVvPJrjG4uMDU/C
zeAivxts3AeEpeLKbG1Z2uL+grGSfNMoxrT+MLpj7jHNDldUbx3a3eVvLm/qxDWoCdEr44jm2hPu
ZMtmWsJFSVt6Lt70dFW2l8HRE69I1jHg8XInBk6or7rSB1HZKf480svwUJFlT08D3JyA1X31H0bJ
NzobRKuZ3NOSUEbf9MJe3HGw1K8RcZurp//142IVpbqV6PSjLfmj/o0u2RduC/kvDeETb8+Ked0E
OKL4G7DV2dG92dS/NcYVDCGi/N3G11KxjLOxeH07uf/rLFHaqixagGjGe6p+b9wdviPSz5kw7I6B
gIOp3wGZkI0E9UzvECKp/oMLKBN09Ltt/cVqttR4o236zwnLUJ5BK/5Hn2PV7uvRQso9xv4w3IJu
L8ouZMQwcfNT8I5AG1D3Sd/p/oLeyILYFv8tFUt6Bwwd4QZ4a4NpV9GavqI7ScUz82sGAeno0Dxx
u7XKc4qk58vYlIGNA/cVSkPkCSt2h4Unx35dbM3Cm4dlxSCAy2NQMRVIDIyo9Fc8T/Sbv43UBv/q
8dJfgeptQVnCke78vt7ju1Oz2jV3/EWutBQFp7gIH9oZGlK8FFeS6re29M2ofvTTOZwUFOKuQrBq
bdOnt3gFQ8uW0VzwvhwtpgwvbAra4iVEUxW37F5Jyt7YDUv6DKVmmxicinblRUfRH76TY0vzTTh2
C0b1rfIqfyg0eaJLqjjl1fiaWkul+LPp3miegArietY+E8LTG+/RnurT4kvZJDDMLFBtDQ3OPz3K
eJsftQ90hVZrQ6GBuuiFJjNDDE8X9Zv0LjnZJXyw7AKMV6zWNg60fMrJybafn6TVCRWG5ehjKdT+
6oPVXiuKQnbIL+IzRheFDe8SX+cL2oCcqJYdvADwuhJ6PGus6svkNeb2X8oFNbepj6UoGyfaBXqj
FwTitJVp3KKbctPf6QLm/dRsXhHyyMGLEMBCQnKlYLlp99lB2wsOtxTiMQ/WJvLqc3kyV+oxcarj
6CtfMg3DwUIWspGW6tEw3fY9uvPohmt4EKd0Pzh0F6cR9wgX3QtlecLOk4P03MfOSvLwTJxAZy9Z
TRiuameZzaN8fYnu3j76vca3pX378yrZgiva0qWcHahEKrRaeup4yFj5VVmmZ0CyW/VfBVWd8jVs
I2p1K+7zD7WYMHCx+epUC3kHQjeWL8Ibqg40ERlBOcnSSjsQYibVm7lebDK2T46easu6LNfptYBN
+al98bNOtORftggWivgRI6chsr/XO8kRidgiIiKYREdwEDGdmglnRPR0Nls231AJfJnMtgK4bw3h
a4ks3mpIy5TrbYWMGmu2+JPovZTfsPfqZ1eUfJncXbUW39WWd0Isa8hY/dj1bbiAXeJ9AF0S6Rsb
ZfMMHfWze8ve4g3rk+Z10QEnJnddJ5d2J6yTt26Fikr76/KTNZ6lLbPx0BFI0tn6+Igvu0rwXEvj
TgsbS9x8J35Q1/0diaq2wS3fviRigWOMj+e0Mg/VZ7ji0Zqpp76jCaFvwywK4wNbgeMe+Zxbmocn
ilj0cLf6vSEFH2BEOezb43tFd5fq1Dq4oegQttqJqkBLAf7BSfeWJGvjhLDshMz11H4wROvUxNGp
V36yYwsI1+0eA/STfOAE4aTR1qiGlAoZGoVwfFIssdoFlT2diLL1I2glWCIF4XF9mt6ai3ocNrWf
MmGq2DqR7a322WAOneIJG/MtDVbafoGAhJOZ8sf8LUR+4CCKYVLCZucTPDSPlFmIeifI+IY/+abD
TvBe6854o9dd3+KbeSUpbQ0q/pZ5xTOI6bDcDZxu/Z4+d3no6MS1VIz5qWkRnyAvnP4xfmy+Mzv6
snpy1MBPSZrc6ljvY2IO0poKl0q3gKRDg+in/SRTjXo/3puP5wWYNFviol61mRMulhXJJQyEYQOy
Pl4stW/tO5FwqLRCLuJWx9MjWdJGj97JqTqo/LRDXJjobwtwEnaQ2clx+GESo7gwELGXeTA7W/8U
jpx0mXzIgo8KDYvM4lLIp4blYtq2w9LMz1F6GuTlM/QqWq0Epr8V/b87MUTE+foQC8pYTkVt5Rp8
j6BQn5Q5bB4fdurUcLNiOZQuSHvMdbv6nkDwJ9VTnIpymohadskqg8076vRdKV7Ra2JgDEHUrti0
vp0+eK+JsIqfs7X0roYR8UcmuqU/fEX5ClApgmxw2DZ8GBJqOaeV8NqQZ+EV0QSZm3FYh68DOLhM
y/Z39KVNxBPUv3oL6ltzT5CoBsuw2MKRVal+KE4h412/i1BmBBY7n0BbHxGfTtJmi9/TOtyW1DLm
VwhLdkPdMrCbyg05qxiROsUUzYfb2B7waKNtir24jAx1yzlNW5opHJhXDF+fA6ju47pCBIFnRecR
kfCBs/RdfCIZLS1BIBDtV0xiihwqNCOIraXX5a8kNzmUw4pR/H48tcUZW2Mpw42N+XWE7DYiw5mZ
+GE19Md8Wht0u+hBYnisrUGvyunXhLe2gVjsNhmUa/IlYQlxGbEQQQLW9jXFEEJ2wm7JNSKPvZLb
MQMQGLem4D8R1U22NC2f+FpqDrK79F05m1ifW/iHJa3d0rAuloKAca+Vl55YfAYKsIutyshQcmNj
Ztylv2pf/fGvsd+9Wvz/7fP//V9RZlfXMhGAy/8KADCZflVHavRwvGDUgmRhZ/Vz8FUpXP39bHpq
iqe3+rF/ZubKwC466yiMxQ1PQilQlIM81q6jYOgopfAnzLe79TDBba/qrSEo5Ip/P/r7S2nOEWy2
lLb/fibOOX9tvl7x9//NWsGorzL99gUkxKy4cRdj9CMOL+Osv5/Vr7/4Yxb+/ef/IAz/fvb37/7n
JYbyMp0Sor51enzPrb9XZykWf9wO3ujvnzIJSGISS8m6V9P6EPSrsSQbVyaEKt1zKfNhRS0yfIB7
hfcERT+hAZLiv3FIbXI0OPrXpJt2cK8gAEDCCoy/WVFZPWh5dEjT8NOUs7OsCJ8SEH9PSRXFNmlv
RAmjhELs1jyv3fMw5qPs43eOMWD6/hTMxtKxkfVS9HRJ0AOuanHezOKCJI8KgpnTakyRxU5yvHB0
QSSlMXTS5A6daCrHeyEC29IXw6qPiE+ZOOHo0zg3tde8aNkwaJ8xB5VGw2exKKSN8kQW1QTLyVBc
7gpm6FwjFafJRoQM0rWURodj1koiKGu6D0xM/BgLevGG7JU6/cmkcYx6ejAV0sADI+Doei0DuuTL
QkBglEa0LCP0nSpqi6avAnfqkDU2AwdhAgJ3GhbjKi3C9z7GvgZ16muQ5El7oDNL+BVqS2Eu7jwu
SG6rDA4i+a4QXpoVlOwIkdesxIjp+n4XaNJvgxsnHT4U/o3ozTP98jIcoDbM+k+cqZ8woaBgRqBd
CzVxVB1lwmigfakp38SoKRSd1h4GFqIjCi4bnrAoGdeDjU7GeshCxHYIAqf8xxjz2B0aem/RuSR/
aFCLMVSJ3GkKwIDM+LxUr5eHZrqJwltU9/n5WSQInhj2FZn+tlVZnbZ43Od+ns1U4vCsh3rzNU5L
NReY02EPnArgYFxytxmRuItROgOq6N6BOZSrMvu3iFE+PGsE6/rIKNucqGuTXkDP0EMkUnOo2yje
MyHpMkzJXpPmn1HFtIW4j8sKkUJhIFqYWzLyRH+Eut760lP7MsN5N0kpRSlDRHm8UL0pQl6b8I0C
hdqmFGrjnpk4VC3Fc6mGBkEvjxoWk6Ci+nFcttOMmjs0qQfTU8Rw+VaxEl1xEKlDVismohBHJmxm
sZH+q4ew3pTGdJhnaiJGNLFB5zwfzyFcoNPAzH2RErvqD7bA8p+SBT+xVlNaSznbEpESlcSSbamh
SZXQQ4Ge1qA0eUpiogElbj4Eg7OgpIJWtTSIakUTXAnbL0Cw6adaZZS66vhdj6Aut0+0znp5WSSk
BPgWU1fu6aouqBvCMydvl81Lp7wcoMoEjCVbWVxm6kEk+5eGI+PIDCz3FCOkwHCqMkCdm6L+zv8N
QtJtxYSdW5Hw4+4qIvIoi3zNpNXdEdLEz2AEhl0kNugAAhYFneECK+k2Xfig91QOVPgYmBWrTKBy
AXoY5FBWWGb9TBU8GEJlaUhI/Oc63nYRgUrWEPXlZXIags+oGWFyovtaIDJgi4VfqsLrVmhDRMnw
k6U9LdIoeA8LWsqFjitNISU+g8adHdXJ7EudknuNgfftiFI16PGr/a5nJSIBTu71PN+U5AifBxII
PcQxmRA/d6zgsDasVKCIBWvRiuBNZ8m0OOlK1uIiRAqTjN8LffExjtzrQjUnV5gSF1n2V1OQ26+f
ocStneSDoVByFJRbrjFkGv5JgCYaLvi8Q1LP0eCq9XnE7OkjodwoyfQqsceSAuwHUqawB4IIadQ4
cJoXRqWPHmkHYIohuo2MeQmqyJmudU+DdAwYS3iiEomm6gRNzjI6MAaFTJs4rogcWlGGd1hhkZ4L
00FqJ1fS9ABf6ydpTy1f0i7NEb9TM8SrTSdkYAC/m2vGb/TwAOVJ2i+k7r2WumtR85x0c4GL9YI0
Xqc+EeLHu8f51apUmvazurCUBU7IjNZTIsG6XFLZ3yTheQauT58CH7Q1WsSqVTchrgYOVo6DbsJK
6LzCeF8klCmfGfPZGhMKYjy1y2YcXEFLr+b4GlfQugcOamBbdcLhQftKtex3ajXTV8eht7UFNXhs
RTVdcpIn0hJJykIGekXx0BVIzRlRxq1ZIV/qBkpaUqD5c9CdohKmghmaN6UAnVin1Cl4zFDKNSNC
EQNDaVY5Sj8b5rn2UoUMeawxn+xBoC/o5DU5FKLhtujO09DcmuL8+ohrwDgsqlDDTXF6WmIsq6yT
9BaZcuiFYGeg8tCjqfNpoI2DxkM0qYwYLY9iCl7KMzuC6ZzGR68JHRLohd2IExSCMHh6fa8ekifR
KOjWAk/GGbv4sHS1Jj3BdZiWTKlbg9H4uiLh6hjOCBvmAbuVbIIsnGF1o+mT6mVJw4AIbzKS4XSx
I2b1IQ9Y8noMLH56lakbAnEl4p6aizZjLAHtysv3CvQaTaiXl7gwUfsCGUcTolXvsMywPzK2M3Pj
rlKhniiA1aJcmpdl2ccMbDJJqb5wQjkhpJkx2gcojIxUfXZWz+i4h9Ub2rcoooNGCoPwZECygC0B
+uipTjy9PsliKbihuqBJOJLYx7CYmLoi9+s5YS2dxlOomxMTiCk9TAEtNsqRaup7kIhN6Qc5Ej4o
LvtppGYMnXvq6cV29PcjXbEltn4vrBmUSYSiAU2pxsuIRrs4ph7G3BVsP+kuGlSXBda321JQK+Ip
IkkUrmbagB4xMpqcg0r5A+CdlMc3oQqW4siGHHTNQB2eZGSRS04XMPSSN5iNtxwmWa3fmwS0HEje
SQbxpejlUsBCEwF7wsRWW/xwxUnZsW/TDHV4nzrjG8jRZZTaeY9xbrMZgpUMC9CStGjYYMaM0twk
qe8zqlC1aWzNPPtUn09AcQu6+AW2ZKGhr+W5u06sQBYrYQ3RXTlgy8AUaPOycMXeRMczUaN2TsxW
Yz1GG0J5z3C0MAVEbDGgJa+FLWXJixRISCX+yIl6K+pKBHu2gAkxbSNABk5P/uKoPXa7paj4eYJ0
IWzOs66vIq1yxAhRgyRWvlEFlAoDZn7kQHvIzVCRfbVuGo0UsYR8/yKUaPXMwBjNgzKTPFMQhUPH
53darBv2gC3Bk8F/G41wqWE6PTvgq5WT0i6Wwcs9K5PM2a/03u0BgBO00NlWFimwmCZePaN5rTTD
sUqLyM/lEDom1SsxRMVf/IexM1tuHFmv9as49rWxjQQyMThsX4jzIGosVUk3iJJUhXlOjE9/PrB7
7+ru43PsiG6GWCQlkARy+P+1vpXU2JCW2Idk2QIZpKtErAXanmk69i/hIKaD21F9aZJynRo9OaEV
TfosStaFBHeVJysHamiuHIyMpvipBv3hmZqnhffIoKcT6zs+sOpLkM/eoT77o5ZPs+XguxVAQbCk
zSxOdvNLlMRyiwN83vviSHophQnyBS0xq/MQKZoptQGxHK2QazWHWFGlH1urZp9zX4U5htsJK2mr
Vq6nJ7S1ebSaZxfd1XBLIuGNHuj9tLWzwGRQQw7di23bySHLgKOwqrUgmdYI6mvBVx3r0d6YBjwM
3L4ANWr3MEEHkqMMH6sE/gjx9G2DVBGApbOVtX5z/Wo4kzR7mny2K76qduARC3VrVfG5xSoMjQ/W
XDEBSondr5FQTzobc0IjgRWaYYKaMIfLwobgeQq991j1am9Ptr9tC/0oIPKec8lQVkzpq0qNH6nm
A1XUSX3VHyJVvTY1EmMjb7/lVkxfwywvcVADqGTDPXDlrnOnuZm05lOIlcGmBDhZbT+ZOZGBcX8X
VtT2xK4OPXPrkffia1ZONRGqQJU+3SEPcDm+BymVnSCdFJEmzLQkm19sV1zyyJA3hkalsJWiQnJc
UVTr2PUy+Ps1UZ90VHRctrtqUfYmdXfw3ZrkdBv9F4ZNGCMUMULWni0OkVpNL3LMMSt6MaSmpBUb
X9Wn2sw3Zeu9lhbz8JAZu1RQOyIVBqVQS/GNpOn7BmvBs0nTbIjb13xM2lVkD+gmh9TdKYT56cnp
LbbQVn9ybOYPHZEk5BY5P01o58zQbtZujD5NEWQSx0g1GqJkVv2HOZO3ZOiCd/qgazzQA5aySEBM
cRTm0KGPkSlOIQmOAVu92QZpREopNFp6tXwbhOKqdNNnsOQEZKIVu2jq+V66JpClP9iGcy/cmnpX
u03NiSDjYT/mtIc8mhQ2u1QkzPm8YdKCMzAcuJL9x7Y6N9k2mrql4oZWkIsHjVMFADEaDnZpEabS
0FaeIv1ATeGLAQ+kkrmxJ797kQY31EDG7i3tinTlSG/Dat5Ytdo8BxPdWlPlqCApN06IpZXz4LAb
Ogr1MJg0xJLpJQm7/TWS2o1Ets2JUtsoLnbLAzz5VcEeXEWBQFbrL37Z9gVz93iyCOy8uZNF4Z9U
Oe+hfnYoYlVEDPP40PeCnXfDYiawE0qhtXcBNlYhfAlv52BZLAtOTtalCHLaW87zfO2FPv1d/91r
iFWcdHISRn+fhETfBg2c9pYNG6AbPOx9fXHN5C21U3D1ik+IrJd4VxaoBN300RpRj/e2Rloy8fma
y/ceoCe1RXCyAj/7ajoBZUZDnxK9+BRzEEjZlBU3OYm+mVb0+kz6LiNpyB1fpdQ0NlQKyGpc6nxt
ZVya6L0b1bEBPHjyvZazw5O0dZoQlw+SVnILCCCwaVrPuG0Hm6DJ5LHMkDHAaP2ITDQVDcWBWrPp
8emrj1KvTRdvfzHw6VYUZ7Zhh2BHxzS8jZLNhVPj2pqmsdkzC2CAbmx0uugRndoZbqPS3Va+GpZS
Bh5vuNur2Aq6jTPaCFZB6hy6Bn1dJ4koSIRcDTZqcjOovF2HxqVB+Ag50sFU1fycGHqVH03nvCPL
NJkaBxEj6qPBV8FaBsFwadNo3/egOAmQPRUeur9xrk5+p9t11QRoB4N4o5LgIW0QXxuzdbKX9o5a
qIkyb1+cjNQe01w7w9c5DM0jQJAXUpIRc/Wte8NBOTd8n9FeGjOqmJGWewHs1C46jFKQWSE5c17n
xtZW+BqmFztzsKKa8xI8ibKqZToIOevhdJtbUhyDNbvgr0gzKrOxPub6KbJisVlGfZcvFIPpqo0v
VhzjDbbjB7Bdu8pCYVhN9b5Ns3UtjODJbHCIzPSFeWOZyL5mjr3t54Pd4q0gcunEsvCBismM2GLY
Qdn8yUD5Gc11vXILdndFNwiugHwdtNIgMpa8jMTKVorc5I0T+2xoPf+5mBQXocOJ6tIsHNjD31kM
Npiz3A+yI9GEIHzvSL/aWs7wioNK8yU2zXlSvNkIRXVdFePWqBP6HIaOHibn3QsfsThU1KRgMBE0
7Q7Wm6lppgxL92j65g7sXDKnfbNMtnXVlvj1b0GJtxQL1tHU6DzADn/XJkWhBGZAUhLHaQ0sqxKa
lG1df+OSo8AUEMRqm/K1sTuiE22Ep6ZTWMjczXfbGZ7mhp6Gdi5pUyIFaD3kfAIB2ZB+Rm5c3M9I
9a0l2aNc9rGKLZxgDVcN4dnAOOENlEDGTJyDOfaeVENDZKB5NVH8Cu1YXNxSrEsyw9Ztj1QzrYCn
zbb57lUiemdv86kCLmnhPBc+8EDTbj+Z315zMkhYnYWssu5K4lv3kFQUsNEtAVWv0pTosg7dwIQa
S8y8bUdZjaEB4nt3MxX49rVFLGle71TIIsaF1dDYw5api9aEJM1myLxVIfr3wEqqlYVSvAxYnUxw
rHFd9/tIZoTFeAxvxSS+Z4H/pZgT/CvZdbCi+RSMl3jMXj1Bfsbs5O25HqVHv8sQayc2gdr69fd+
kLtlm7FaosI3kyMJu/NJuE5Yt5RzU2x7Edwy0CUn2KNkklcFxQ1PPFdkBd9k+Wgg9cQUp7pvTF7x
QzrqaaU8/8lzQ38TzAGq/7r94hXF2plquR4h/Z/C0n6SmvGvELJZZ2G1cw3CtNCoWhX2p8DLcuY5
ajwjY18xmg3Ukd7Z5o0k765w9i7KAztzux1A203k4eS0g4JRKDfxI7BKMuMSnzxbvR6yIZ+yPBiy
i1dGCAerSPy9zdriGJbyI84N/y5Oqnuwg91msOxx64OfYgTG8ZIXLOSls3EStQ1qc9tP5B5Jv9AX
+31AeJIz8K/YEdZoe9N17rZ0HYKvgKM23mwj0idoZoiS701Vuvce5Wh2DdON07svPuI7wtJiPC9y
2qjK+FkAaxwcz2HnZty5XfMZUnjblA1aiaGy552PEmOuKNbXAcvupWpfAizekl2a3gwR6XNDMF28
cbRvApceqQomFnI1iwPXQFEcGGgQJosRQ1C/CueG6LNoNFZu172GofGSlK5aZw675KgqvlnTnO8t
lZ6ChcM8DdgP7W4RWWq9zid8/MbAQEpoRbi32/vG8EAxhDl1jjBS2/atM7pTA+Z4Z80Dpg6ngVfQ
AkVkJAWbK/DymMXcrlVc0NufKUeMzHCrRPjZPllolDX5TvBuzA+nU492m6tX30Bj5SXVW+LA79bG
xWqcM3Pt/cA3+1IFivxxO1tFRYtipeUazDMiM4pvI7vifdDAkTFQMxTndMDInyB9zwcGf40ti4kE
tr3TMz879QdZeSxICb1B77WQd/77H6OpeSC5DUOVIr569FWZ3F2fHtbEENKoXjYR/TCt2fgXuEOX
Jy03v+7mtQMT4Xr/tx+vL/9vH//18rlvOK5f912PDuMA33f4yZ+M8EiQzhQvN9efrjfXMJtmCev4
dff60/Xfro/+evJf/u0vd6/PC6DNVP2HaIB/QlbdXGN0grTi3UzLW/ztx+u/Xu/P9shDRg7tw/LL
p2tiyPWGswvH7a/7xhz84/41VAYfTfzNzWe1T2cDnqPZWitJKfOYpXrmXRr6IIP8Jqsmbx+MNrQc
j+5p3tfqGJmROs4RGRu+x5LmelfX8+8PpMtTXIekPU6q/a8XXJ92vQsTD8HdEJ2u/wTIXx5Hy8PJ
1pkpuX823J7r866PXG/KvOGPs+l8TGIb47ZTYOhKlsO4PqwtpQ6l9UFgi0Iw7Pe4Wx20AjEUsRML
ByhbC63IrWnmBxlzcV3R/ZUgSHVCg6ZvpmblkGNPRgo31qgRRERlM6NvnFGIQJ1xS/05GmgtCo+s
qDghBDllApcNHbOobWkXGgZJJ5G1jxeqVLKAoorrCb7cvf5bng9Itzu3afZNqNel6LE3XB/pw0LM
m6AqfmQDVflfr8vaiAl16hyCM7HFpdffcP3dVUjuCivi/sTbiXe//t5vf+X6a397zvWhUdNJEUOB
K/SfB5X+88iuz74+8Iff/f98+NdvqDwyTPwOyuk/f9Uf/mZJYEicNqdMsACGmcXw5+WAFJSfrKPQ
fxokwkVL4LNzJ31OKT2Dk4Ke0XsFzTAjpnT5PZWi3rt1QFegjA5uOhUHJ0qas9ENdJVS+vg63PdR
v0l0djBCdCt1CcoLxMo68I3v8OF/OjLKj31NI77JWOo3rFzYcSp22ZAKDMehJkbP0grYefqFPUKA
gUHU++0uoPdhgAfdtODut6n/zAKsvKQDQ5pfm0hnTXMT6pSg1LCHJ9vSrCc6GOGnx15EjkANWhge
Rf6jD2Nj01RooFgLrLt0uu8o0a2xy6Mucspn7dBAqCPIIAIlRU+VjJQyl363xq8YZzIkPl48WW5x
x/K2XY2ZiRAhTvYZU/C+d0RzowmuWwn2ZWYQI6fy8HOV3X0mSiazOOguo6Cx1NHBFDZtum5Rg5P+
euzLcQIfi2mLiAOXAkA1c2kBxSFa9Bbux4RQ0quM5r6ktxgkdxGY/RVAWCQ0Qn+qMPU2c1K7a8sX
pzIaOuSnAWL0NjiGHgYQ0/W/psgqNX2QdRjGOIg6FD1FS/He+N51pHs0Rftuuts0yzSNRkVHP03v
25rNdqIqNNQRft0ANahFc+0k1Zur7O9W2mGebSmmyUnslYN2PCoRBpR3fYrc0M3qr7gM8hvfg3PS
6DC8qT3qpCKNFVNgOwPkYHwwZDkeape9Q0gPNtVxc3IH40KfoOn1c22yLhbsTHUBw2RqCfrtxsuQ
ivNACAT6sY5ABq+8NbRdbwcV3BmWfC/qpW7L4RicwhRHLOLKkw5kYIExhrSbn24Wn7JgwDge1sZt
VFBDYzqDKRQbfCaZdQmhjNhm36yalnJAjQRmqkKLiA7xzdT2Dyc19kWIuYKX3lIO4IKJ5vvccJ56
pxnvqT1aIYu1VKEAc4CE790lt5FiyNGQ5oRrKk0PwmMXVPgG6PqnVPbqQWfWT0UU1jrOvoQsUHDU
F+h25WtPOuza1/PXaG+Egm3CbCV7mS66XkfDjwX6p6qBrIOavZ4uMfHZXbapEkY1OxczzRXWrDax
UDES2LZwCa4afWtTpu5H2MPyLSlvBYFfraMh3tYD4LaAuu42yIOjmcYHiplfrFoGh5pPyPBtg1Jn
qb4IEoez3EcD5zGISvJ6oLCpfW+Tea2r4LaN4uZIwhjjSEmSz4jBHBPW2Pavdda8mRVHkFeIYPPg
oSrFfRuNbP34vHtjQ6JNcmN306dIHeO2ifEJWC0lPGI5UNOgw0pjZOCJCr5FMaJqEvFg6kQ5i048
wDoKbsvZodbL9QE9wvhgu4aiwjwUPgbfsDtJFHYDxp62AanEcL61B2h8lZGHaGrz+j13KBu0EBLX
hEeIW4m+TVDaQ/yStlt3lsNTrhtUhglCGT5bBMw6Mi6s6QH4CUS3U3HSbhzeux1zckhbSJKIvB1t
8eYlvokapkB/aaVfJhl3uzZlGy4iV136KPjQlNA6eOOX1ELeNXYcV90l97GuwAfONu7ZoOPqHvse
Wcx04/dUpsg4dzf9EGzVPFqbytUD5PGBtuXwXLetibY0+mGRl7mqKRZstULzOwpLsIbnl9IlRuPS
LU7EwfdXDZ7prM01vJPEIiP4jkO01lYbaBSjlD7k2Na7AkYlbXyUsONEBEc4wFR2UJMi5NjNhqE2
Q4KpAhpQTvLIjdOq/AC72D4pI7qDLDqg0VpICHTvtkHi6YMOzbt6RhdGs+pLN2eYmvqHoSXW1PKo
fUyVwF5ohvI4eN1HAin1BiLK55iAJByaCMp2b74YZt3yqYPwNhSkTOjNJ1N5GNs6d9snHSX80qbA
Y7sLBpQ4VbMen0ZtoQeXMdViYz1b1XzSiGsyFea3i8iMM9ct+/icVnO+aXJo2FZ/Z5hXAXosN2Xi
1Gw73GbXafT/wzinx6nhi/bn9iLDGDhN1QeUEcZXN0UDko3jXUrd/jhUNFZyDxvXmNiYhkv/YI7p
64Dg1R3H18yhmW46yW03G+ijJ6wWjoWFyWzsVUjI0Hbqp3NHPvmx3k5D/pBVgjG18L9XRUsxX2Px
dZqX1CP+jRP5yaGpRSA9FFGHmTk33E9nuVQdixZOmp+bgQuImh2rvXl8D8z6MphTBTSHd5/geBcm
lmwvx4JcR8/Cb5VAquvXB3Q5eY0QAQroNalrcIDb0WbGBrX82/WB2YONV7vyuVxiA/xIfYszyIZJ
Y3bHbiHYDMuNGFLMFCR3R0YUHaO88Y+THL9FhLpT6beno2C1h7yEm8ZQ4UblyAmSJfAtrQtSNP15
bS3Vw6C1duMS7mi67Atq9pFeW4qduUA+rzfXILJfd387xOUFbRzTmNtc/6G/JkOSW5RTQxHPRpoB
+XEHc+3hLUcX+TUf9akqpmLH8pHUkmGJc/Msjx9ppJc3pVPYa+EbAEgaf1fARMybVztE+y98dJ7X
Jf31RnqcCtZyc70bGR4VdDZsa6mb7pgGb6Hsxvm3g7Lbdpg3emofouUMTyXzgU4Ione4Wthc0tSs
LdAl5XJz/ekv/9Z7hN12DgajxkooTi47J+MadhvaHerLVF3CrmNDVwykrv26aZc1ahercGUu6aLy
t6DRa4zgstAMiSFNGX134xJP2i83iauQMl3vxwuUda6pxvjEmjrXgNPZJZ/iSmbNm8d+SUF1XIhF
3nIzLxmphiYtdTCX4NQGWOyxq3CdNcSqEjHFALEEr04daYvXn5olfbUanJJiBqXYcGHE1ktea+8o
thzcux7D9SeHre7akUi4ovhcqVocdeuJIzr2fsmEVUs6rLXkxIbXyNjsmh5rP9IWKY+FIFgzSjyg
bO3rvCTOstfLV7QNiOr0SgDbIcm0Vyh3ZcHjbpfc2o459EYvWbauxVC5oJNhXfpED6cLT+yaflsh
KK3o1k2ttFZ2z16GPuZ9FQTxTuRkDaBeMIaNJlR3WPYx1xsi1BZOLtm7DiG8v5C47pLQ2yxZvU3j
FXDQlwBfgwkNqlflI8RNYhTO3FBfPZRL9u+4hALPy83187/etSkpZktqMB93CEBv+Q5Yuf1+448w
VDy0Aqt5SR8maxzZakQiMfXbskPxUrPg9ReQ8K8T8Hp3SvCUl9McrLvWe7Lt4bWq8NT186KVTOak
3UbEI9vY4xn33cMwVqd/JV+yjaQ2xosFjHD2DxR3gG+GzLzUrIFPprDiN+nGxR1mvs2fERuIhDLh
Bnk1PMeN/1y/G8/lidaUiUgVpfayFoS5nLAgXuFocs/Rl/kVvNjneEfHIvgSPedoPXbuBOF0lf8E
orhclOOOsicdxApfEq2A6caWG5og0K0TwJF0w78VC3AMBMmWQX1+gifdDIBet525g+oY9Xvzcb7T
HyV3J2SDNxIxBIgjeoCvFpevWCPM0d/4Uw69OORfzY35iBmNJmGOGxzhjXOO30lsRLxc+bxoRs6A
39g44Z3SyYaVczPucIRYchupD8Qw4G0rQKPP4vUBgNUmviecxLnBZozQ4tmgUmoQu7dLFtCUd54+
wnvCL7cp4IIN/liIBBmt18+K6SxbOU/Op7pYT8abfQyeqMez1muxY9mwd2+C6MyagWHFek2+TnfB
54g3/OsAA1vvwrOIDxIDf7caGLQdNpJbWa8NuljIyc/AZ+eKTfdN+Y3zAAf8THeCrtE5OyXvOC6J
Sg02QpKMiqMARyx6C4y9AB4646aOaWGtkMcBihruWYkxbiCJ9x/OqC1243tY36jHH77e6gmp/HnC
5+3VTIZ7We9998nIdn/Atd//xjr/l6LL78u40O1//o3Unr/9mYHumcpkOaFIAzLBsSuHxz++P8ZI
Z/7zb+Jfq3ockswWGDXNY2UgWdmkP41TuU/fu2P4COWU5AyWzcF97K6nfEdZ0T17t/MHZwjrWjR6
2cJ2mZy12DYBy6aDkS2c1CTcRd4hKO5hdg4VDNW1bewM36LHzrphZyH5+wbRBGXgy/wTut823+av
UDhu8YDuq5f+IXnMnytSPldY/9bNj+QIsfZb9l1icNmR4Hpk7keHaXLCYqzf27uJjsTOfWAwQ2uw
RzaDnRr5NL59G2PTtLNIMVxzdazAvKEsnSXuKP3i3oJhHqlmn51+43fbH03/6TznZ3C80U+MCRga
3J84oNS8ck7s0tYA016Td8SQ5id1a+SvwxONheeaLx2rDaxiHuGqhtdgIOtHSnbAMBuc1QOnrKb9
+IjYrP6KxMK7lNsLRgm8utSGMz6/I5KoVzdmkb3P3tHqb40H+wUK5tbfhD/mdwdjt72Ln7OF02h9
8+xNfO4O5j7aSXIhbkjerFbYpzZY7/UDGEAEz/nXErIIrheUTRvkzpgjuU5d3ADvyWYVHwoFrvWG
K2y6WxAAz7a5+gGYLHY3rA7WehWv98AsgX3SwY4wEJ66xXhxwqcATn0jHmlWioiVzpkSOXTxhd7A
aYuM7zKtWWWsjXoPkeHAWwy39r0gGO5Q78fvbME5VDpUO3WsX6eT/8q+csfKbcvafE+SD0U3QAuX
V/WGkhCF6OaY7LzN/3DmL3D/P8L/rye+Y5lCOq7j+5b884kPyL5F0WUNF8vrL3iWovUyxnB6fXH9
b9aiML2JoXW9YZtB2YTR6AuOpHYhfi9a5f/hYAhC+L8ORkiJ4pnALnIs/3IVqkSPTuP3wyW2qBXy
vzYPUbEhywmac4vDhvljjc+OKBP2VeFdpe9CGrjYLL/gH4nvrofzbx/jvwMW/H1YaP/rP7j/UVbL
yj7Sf7n7X89lzn//sbzmn8/58yv+6zb+aMq2/Kn/v8/a/Sgv3/Mf7V+f9KffzF///ejW3/X3P93Z
XJMqHrofzfT4oyXh+HoUvI/lmf/bB//lx/8m78ISwueT/7c//oXfX7m8hf/8G+8YYcb34o+RF7+/
6PfIC8/6uxSW7wrpO8qzGFL/9o/IC9/8u6Th5pNPrxxTSYdki3+EXnh/JwLNJArDtx3TVoKj+D1z
TYq/O74ybdeTwv0tKuMfh/enL/LXF/vH8V4sf+SPZxoTgLDZZ1I751STpv2XM60mx5R1agt3OBBP
uqnL22Du1bG01bYc/PdRjM3R7Ep8YJk2kUjH811TT9GJCOLL9V4nSu+YZ/7DlDXyIY/yb3U5D6fr
PUXflsEPYIGowg+Zmz8Kq30oDQOYeMEmcBYVrIQiiI/WAI11inJQh/jk2hr5t5F3GOfYI+3tuqgf
x7F/rbLUOblO/9g2bXhnNYX9JUhYOtJ2atnbeOOhHPI7Puv7lsXWY+E68dZxAqwRvtnAau7y4KST
EY201d5Ji5Z0AOvaCsMHoTpEoxP93Vih+czmIfruaKbasR+2dtSb62kUxVOdYlqYAg+01IhZgwJN
AHjBlg8z1ocV0SG4dSzjifb4d1u15sPYy+aEJouDrj+cMhwg2kl6ukmGdhhsSVlb01toMm352FKQ
rir6yai5ttIaT9piHZhlUF+nxOyf8pD9cO35Z68bgfdGAKqD3pj3fH2YdGzbvXgThht2jygwRRKd
PdnfVVKtmkJPB6GNnrDScVvJsPgxic49d0NLu3dG3GFZAGF7VmltmpiUWwJnKUfkq7hPIWvFbX92
NMsnMwp2lmSyqpCE3xVIwlM3d850jiEUxN55aMdjEdkKTVTvbUuefkncdW+EzX1sgYAX0GvpiIIy
M+wWN4NxML3QuSfhEgyzCh+8wUxvc5e0VKSbj+gMd5Nj6YusQ3iVbA/WxqDUg480tldJchtp4y2b
Zqqm2q9PwUTzIqtfwlyXJ0E+7Soyq8eh9qmt02kB7ZZ6pzF1FbJ01zoQA9ei3YdajQNpJSeTup2P
InfoE5bNxdIise86UQ2/hVf+aSj90xX3lwUWpgiuM1rurunRQbL+esF55GVnCJma0+C41AcDkg7z
oD/begTc18W3mGiig7Jj6JohlmPkbjJIWlx8eE1EmAf/07wnrOUS/8PMxxGRuChcqZT0sD44f5n5
DDT5ldGV1DVCJGZZSqSLorm9ItPskUqZPJg9bhLUANjtO+ctF6bxEFTq1FDyrn2bGI8EokdAZVxn
uYcE1acHlQfh2yCHswNfK6ek+uryvd2wnQyf/Q90StNaGv506jt2dcRy0YyhQrorEi/YJO1ifOqN
VY+AtC3L6NZhPVSX/rTVHS8Mnapfh77foHJq0cRV0C0lTiwWVN2MLTq57bt8X02Te6j73lsX1Z3I
pHOKejvemEKDSG3CkQXuQdtB/m70MwJBRDY7x4huGzknz2GnzxOVTArargerrNcbKjv2QQqHHoYI
bx1BSrtVBaxtq0jf5k3xZE3G2+CH06PX2BvVmC+plchzabdHBxfF/UyYANo5vEfJ4G1RalD2qKxn
sII4k1ADjeZBhMPjWFEQjzT+zpBg5YOMxoNArLzvh595QBZAnXRfRONwcccC76RtUD31o8tU0B/q
XLS2YUj+XJL4Gzt/zXNN/uRQKMAxPtCOXHxHp4YgrpidXdp1X10HtTLyNZQ9Q72ucp+GF91dTIK4
NyI2n2hO0ZbM+Um2UAC9sKTPmNr9Q+F2mxZJGYdU7iPEBRsvncgdRDOvapyV40ydMmAff1ORxrtP
XOyvov90/QG6eALBQ1MgFyKUG5RWNN8NNrAqKU99w7LebaEO0Wlte0VvQXGCdLp5dT1h7gwHVE8W
Os5ORtAatKbNTJjjsK46fmmyXCONMpYKIy8Ppq99hOG+nxJcudIAKTb55amW1IlRFgfUKqj0+hX+
f9Ibb2QkJVrm6Zn3dDfTypBOD7BHxv1tK5xLNtcess9RXDJJekeHJMr1PVBWEUmNiS9j+n0kAQrr
pa8ntdJcHStzCly2UObKaRYiW+lr2tPmvvRs/6wC9yFyknSboMS7QTnDPjpA6h6q+K6h7HajvS+1
4hzI/Indux18x6uDv9sHAYi2aScGBGtp8GR0EA+zyK1vJbv8LvfTR1WsIgcmcOGX/s4fe6j2Nk1E
ymI9DS6SEqv2udVifKT+gdKEGSBojekWleumkCPYP7lIeCr1ZI9C3s3dthKzjYLX+jBqtJvjzPtM
odXb0n0pFeVVg6jGxpDxpk5KWHQNQvlxJdp6vM+k166mFPV70hjrwDLRFhFHYAmIU71TcTlE9FWT
BPOSG6HsbCfc8lWDYkoLstLbHC5AHxc7DFw3k4dNWXskUudFikKbWaoeG/VEilWzrw2wXmX2wJqk
3RTClGsfx90GtSR8o7b8EvbTu6xQekk7vE8anyV1bca7mFXmGBfxjkTnN9+QCKiWkaeem7fIpGDR
RyCjlWpe+sL/0naK4ic19N1Y4Pcels8B9dXJTAwibgiPSLLZ2ilgSviNfBoRStBAM2g1CSRSYUc0
xGhrFA7OQlyw9t1gxucyQuwXZQaC00p+kDJGIsRHPlsEQZN63tXDVirxc4hzzsUWQ3cbfcYt7Hp/
uRiLILiPnGYvioRQ3J7gro5q0HWMq1K5uO5YZLSufa7GXp8mHe+zEXl2LlR9lEPzRgBnsjcwp1Zt
vGtM/VblS/aCB4xirlE8Jr21S6cELcek7EOyXLmWnI6T5cybakjg2+POVPmjCmyXIhHizZlMWz0U
aFGXKzK341U0ReXFdZtj1bKgalqQn33TXcq5rB76BvCynJtzNVXTDa2OGvoNRX9+/IHSqsUd0m0F
7oR9YFWXoBHevW+G/r3noa6oQtqecqCG3tvdGQhszbEhdc2By9XOG0IuoJiBnT46k3GS1dSespAl
bBlHB+1X08rNSf/Au0iAlOM/B5nt7NFZb+1sds84YOs6ttZuYmCDCBEzBhNarnaOjDWKaqgmXnKg
82ESWTHg0+woCywhrZFO57X0YpNsYZqrjMb7dCScVAoAzY4fujD7eAarEoAEgSIHMaT3a3fhZ+qn
xUOdYmMNSphDgUyOyCkfSjfVp4LB5EJiqEW4Ja56o9LizO7hkMlRHTSsS9FqHzcDybjG4FzK4pKa
cXJAKnpj59mxzaxgM0g6XJo959axESHMHcA4xwZmOrv090L/dopNFmSIQc+Lem1KbzST0V0R0c+P
WstbT2bNZdJRV55tTMoFmjLUZBVdlqi+9ciKo9gxfO+0tFBQcBH2WlsbFcqJ0GR9dhjTSD+mRKD4
xCCEYRyjF4d3wYuYIBb7Q227vDeDi1EatTrQlcioWkDkKYKxPxvJ8GCUVJ2u94YU1QLKS4pkc1es
NVPsU2ZFezXPQCVUjwkGB3qPHeeGcwwGWM9YLsLxQAMteAjbFVWwne15dEEq+okTYg5CLcw7sgjp
wiakcc0AmzKy7zb9FHabZmJbQluA9x3KL1PzVgU+jtFlgI2XobajMg0tTpnUjNv4gBHzm53P0dny
gn4rK7EdWgvDaNKma4c26D5qomkVRY9aez/SjHk7tQzx3PYkh/ismjKWtKxbmk+BgNTzMGJUtnjm
cMBcpPGPMTT1PZ2Bg51GfINU8HdhWH9pK+HsYqmxUo8BsKq6nekW87XHBAxekPW9pEMHiZpUlxiM
aq78i66NAwGbd9JOf8amXe2jaNqZnKvSMJuHMYqoSaVMBrP4wPN1UintAzuin8pFxkW45kDHDf40
nz0K4G23+D+EnVlv3EYXbX8RgSKLLLJepZ4HzfKgF8KO7eI8z7/+LioX9ybyhxgBGrKSWFQ3WXXq
nL3Xtp7Yulw123cF9l3BsksKAnk1CE5JfIsy/+jp/CuCiuZMUujjEtXFU9UA+Q6mnklkDjQwq9Dd
enp6igUgAjthsZAZdojUQkkANwFRmpGvLexx3YybWJfdQz7hiRhUgsCnrIvz+0tfiB8lUcg7x4o4
gIEJOEdAAtIhPye9RnDB34A3HSZFR0SUNbkh6zC/yWGqJ9hNbQHISHnl5e8DZBP7y1OBkS72HGjk
7MsEPWMbXZCHxFSDqCNDmjLN2lGP8ukQLViLksBBShR29xnD3V2F/HCDWLiivwjiN58VEbJEJoWh
QjU0DCP/KaAlMiXdY+x3C64lkH1xX319vytzY8CwjdElFd69rurqIaohoLSTt9pUp+8RJySgkbiz
y0bA8dRU3pULrbzy688Op7vbMWZuR3VdnYK4hCtYKPcbV8bldRUWc2p6UHVpDieMPJIJi8lukeMJ
s6U8dgFeDdNDKiocsuP0qDiGIrOYxpB9S5bnsoDd7RdVtw+jcr3TcXlZOWNY3d4l3KO+YgULjjgC
661MKc3bAXKSFSc40jK6o/ovJALi5DbxTzcuMVZE7pkJvX+wsUKi38KBQsj1zcS0eDOmo9rpSKZv
I+adbMZVbRzhs8nxKPN9tW868Coq7EFNSZxttYf23ThHiR3lMvTOdxvRl2Wwe8vZgaRYrYo8AnVv
Cvyt+ITg2g4RimuEEOy4QRRvSoUjrxycbFtHwWPo0vF1oWPs23agm/sWsLLdjYX9JGlEWMzYbrKw
MDtRBsfMKwnTKgGFhwV8haXx5f00vTldtpWPqOKDA8qfZY+W8E43lBpYefDZ0EK3c3BfDeUHe4U8
/eXbk7jLBqhYrq4JmCeNRzr9cowFxXWozNc6D5rntHOeu2De932dXcw8+hfJm7XlgI/2ITE0WROm
5b5J7H3rur/4VIiXqWCy5aWMNqY5uovNPKrHju20bXn0ovyxr5NPYQyX2hk65E5qfQo0vn7XZgHQ
qEzCtJUXr0e73Lr+2U6T+a47DEURXLMRSBZAAnkQjdVebA8ITh+mZy7sWzgt/qMXOvm+X3DREvws
roKae5fW1NbGRf+T6pu4XYMLah5vmcfuJ6rcZ+Cnw2oRxJd6Rw2QXvCUop9s72d7NSd7iOEEjRyM
Vxk2Q9pMUZHYtLkrzv/Z1cub6jx6GuW3JoatdkmqSr3272qucEIfTLC5ZqEvdp7i5EC8MkQcavdt
LmTMRK3VF4GQbUwC+/z+ssTbxnUJ2YlssW0SZwH6APTdL+EZFRxqE2f8kTo8SeNAwehQW004Np7G
oi/PIyqhfbu23eJqbXwtmgS0tXmjG0YLFDxHvLrDuSldkiED/NrWpKJzvA4/37+qbTwlA0N/7XYK
SzDT+SgoIYE53FigNO7jWCRP9CeLe6/POaGxEDBFhdzk8D1UGv03GSbpA88KMAERYV7tOTxW5Mn5
xqnu63QML6HT2c7NYE/UolaUnSn1V9cPm12DWvPWFivjNSN9aXSYRFOiJ38tKnGB/hT5Ew1Q+2DP
vQ1T2EL/Pt7Gde7v3CL8GvZdfumi9ckqlN64PZlBvccxAksmOZeNY72MafGZSrcHWzCjHM6Z93JL
3ma6xMJYxfO9nYOzNFlILtJCSHZK78HIKX2yynJGPQZdmXn/hJWOBJDIye/HtellTfJuWPkHpNaa
fdyb+MVMhXcqOq7FikX0wiq9XObS/CAzLfafRe37z1ENWcGyC3WMZg89nd85e7bx5LEE7Rs7cjgL
BLXuqnIPoGzT1q3fygU7Rux5CLAVqUtWnDsPfRA+o8gEQYhs9ZBFParIqbSOaRoc33/pRDKWNKBE
ZxKjZNDAelzvlc62j5yGH0dq4Yeqgq753oSsHJWeF1oZWLOcH6GCLEadnB3qcLhfUHyLYnzg9AVu
DMe8nUzQhscAFWDvJxuagZTBrbhG9eviN9DA6QZcG0s9hT5VWu3ZiGSBJdrExF/IdGTisACWikeW
Jd8V4H0sh423wVPdUHoh4Ij9c+mFALQZcnvaXAdJtIyfk7fqACVLgzSEx4uf2uChoYLnV7LjCalN
ySfVBu1LQUFxaKYUdEKz3CFEANuNvvGaL3146zoMTC0UveAw5XiVAue7aIMaWdCYA7uImeYP4VPe
04xMXRdLAQs6u62Y9tFi/yxyXZ3bEQdwFHNMytAV7ENQPlhL8nM2dSFtV2gbY9b5OPd5cUun2y/j
+OwNUD6GUUhKyqk/vBcgOKlPi2nQnLWTTQIx6QIwb5CMozFpC7jKtcKOSJUi84S422X8WUEemzAa
j4UFrDIGJSWhL8b0xrcOO9ROd4A+EaK0ND1u3EEGR8uj9yOSCbbvMhDGIb36ECZ3fZu2n3RWvzaV
uPb2iIGI3FIVgce1E3OXF7Z99VA7i8nyD2wZYOdnVtAaQfTD0mVEAA7BY48QfaN9onA19kwviOW5
bqr7JvLK81S3X2S16o71eFWxDw12gnuFd/vkeuVLmKdAUDlIli04FdrqX2BGLOiVOdxa4NECF50B
dImYmTCd1FKVwFCWn2UUNDvdfrYmxAVK+Ucp42toBOqvgHInzyYEPYla9ktpwUjDenZYVuFLq7d8
yNatnIZjZQl5Ka3hsSui+OqZAuGkNVJ56m/eesTLoeqvpfRUgEYI45yJAqQnFW5CdvlTcW69kZ5C
wlndrcn5I/B+4+VGkT5AO7tnVLNjoWmJkIFLQylN6lAMV9r3nHrPOY5g1irjBJhZ255K+TVBw5TY
hJqoUooX461qS8RrdGhKsX3//Cnd0ENbC+ICt/psDV2xD5yFo1BG1KitGupm+WmGbnQ/E14z0AW9
aD/gdG+cy5IxXpjx7W6rrJXXuQh2do/ty9KFy6GCRmaTIgNubTzDqHFvU/bK+2jejikRWbyP8kgl
OD20BQ+61VT7sFFYgdT8a3RUfW1Zmdo+KHc2nc79gCMXIN/onfKp2LoB+hN6Sajq0fhdmp7wsUIi
827ISrCwLdIjwH0zhDQqq1i+qJHjzASQaoOyFTBf79e3JsCCTWoexwQU101Opy5NmkM8c3Hw2Huh
hxOkM94FQxeTSic+baUtDKA3+SVIxXLXuOqpyNNVMWg+eZGHotEhd0FadPe6EpW+24Y/0mTYcB5m
zxJ5c5jiOgRCifw8LGhz3dBsx0OR+Oy7ivZSQGf4l1/Y9cXKjPXcM9xR5az/bqb0Yf2FscdTNaXD
dhmy4ZAvkGpztLUz5pBT/klFdMMN79KNbCitXFX+kA0RJLMz7HrJ6aKwLP+EACtHB1sdMHpwGvAL
hvKG0LocbfBc62ij8pViF7v7bCIUwle0bZRLf4f+e7/Na0BifTUC/1dv6diiwSpZd0a0+o/DWAPc
I6bHDtxdFkI5FANBcu+tIDy9AIKQ5t+U3yKMTG+6815KVo6lYBCVhFc5D8WjIB6kD7CiyLQGs9rZ
1Vdm3kBTdIGEmxT7zTAYiinnpatsfTRuF6Pdxdscjos6cZ9+QV5kxXRB3zv3kvvad+v6TnbxU4ux
YaMXxCcdx1xdQlGI4lB/GnRwhwmIs0NYsYA2o3XuSySx7x2JXrKG+wnVVpCgBnKysTmMzL+M+ZzE
LZZBkQASdSc63lgJEFPo+IBVODzpgcKP5WslS0XPhSHBXNagWKHdANKVffTczi4g6ZHMNM+uqrO/
vnixf82E6fbvRUvkTI9+2Vo7nfnm7HDrdHawkKgddvnO2G3CdQf1OSEVee0JoHfSuGA9/oh0JUcx
xEuhrE+qRAXVNZG5tfUo7spa7/qIpbrr7MfUTqNNK39hfpKHwh/epGkCuhkup6faX7ZjB+M+a41/
pk36EI4u5rO0qi8tWnj0q+a0JOpNWKZGdVERk1dPxLuM8Wf2/+9l3WkU95TLnGH9jUuVgIoRLTdd
m+xFweG0OhDuS1Ks7SPt7Cvmpqi/uNDGH+TnaOn+SlsO31RFEH0SZch+zSeI1XhhNECaPIC7nXd2
yz6u8q3bIHZKJqQCi8AZ5wT5sbNiAmqmnvlvyIg1XfX0lECHwW8JqxiQDS+ZCK9J39CfceITf7O8
7XWwvLQBRX8CfyrR/nAYUSQ9dEn+1lTjLgI58FK7P1psL0jKfPGAJ+Sixzjb1U6Mx7SEDemOdMHk
0r0qrwh3skGLPNijPNtO+SoCbmct4YO0fRjcmGn5kkHQ2UoA82Wq2FLHinFtTjTiiIkrnylQUKDv
QR+mJ4FyJqGvKYnZVGXHOJIp7WXRYKEVb3WWienzWIe/wnThOEjX7RIM006wlH4pKufJJPRu0qKK
tsvIxsJHRNZeFRMB6iIhib0LT4d9TWILc0LYoW8qqGrxNqPL6R3Uw1HwNBmNtXEQZrekQbVLphnL
QBIRwIECxIfitwFjkt5WrbROQ+Y3NONYJXVHhQlUIthNYV19rfosOOsQeNz7v2XPZC6KMTRxi4uy
EHOWDB/hIHGeQNw2BnK+73MOaUlf7mtvfgj7aDgaK3KuAxD/RM0jbtgp3vOo3zIWI5gj8PrXMPpW
w8tbTVfuMQxomnAmajaMsKqr60FcwZ80kRMSgVUEpvPZK3/MiIOZtZU0wUNymqIYBLLpo5q9P5/O
08iJ0aqDR45vNGEZAS7NDMYgXzA+qY4A3DCZAT4hCXV9ASilyS/zbKeMbGYWriWhIKmb9n7Mc3kB
V+OAUH8fa6cJFb5O+5cQY85zMH4WynlQfcxok2VkM8fBX0PW0f2Ol+AmamT3PKlan2nmPFjz8mPs
YbUY+ORdoDeeS4RAtyCcHOyEJIxWbZpafisc8aIMUeseYJQdLEJ0p7O2UMWamfyYSd67LVTZLBL7
ODGkN/TPrjMcEw4f26EPSS3hNlfK+hECstpEFkIjOonJpvY4k1vtteNsy3vZ7sCZCqH809Ty+ETC
PnO+QdQFjEmVbroLihx81nhowoHM6aRDApBwJUP+w0b0z+zhdh2lKHsZd3ZBEIadi7fOojRn+E5e
RjLz0McD4wMry+mJg+ThQBJn1RtKduLNmJHvgKckFeYqNdYXkafhNYoUvpj1K6zJWO9GfezU1IuN
zCSyylF9GU3wOhq6BJ4kSFrVkWG0z8v7V+8v1tKK0+DgSJoac2cKEBBTRx69lCmk86yO7qpwPLbl
MCNQWb/Xr98b26GDXMo+wbQVWJFS9nYs/YosACpweCO8CEeaXY8e5+/vhQsJp03HhMR3p+ROmCC5
o/RfjsbkDyl8ybv///33r2yBbxYvL6JafyeIUwCChVXx5BF+5uqAE1pZ/2QjZ4mtEd1SQ6IMswgL
SYZJgAAK/Fsz9NlB0hDe1CHRbmWfipPW7pszkyVs2xhKhcgOg5VCMgyKcuMsdbPFp6C3IobpZQWl
vRV4aZ5TWpOXISY4UegnpRZzi/0mOTisCGFHv49e/EPOO0vq9kjhnN3FBR0yGaq3kZMXEPv4tRTV
r2KMP8kxOnDyP9FP7hhK4PgzNa2cDjxMI2Pa7417tlFTb3KSpYISymxJekk3/iiKr0oRyMzwrzeN
DV1y7xCblGT+58wmGaWJ2l1j1EXPNIs521G1qb65iQrz1DJHTT2w0kbXyBHpnJHvyehIozwkymC2
9HATEfdTpuJbMYFjjd56+7vPvIiTlHsqRzxCRS2Y2gzAkHWS3kmnCG7dQcEl6LMVue1BMU8c+2Ya
Di6evHu3AVrjqq+LnZ1mHwfiYudIKgL/EXIII96quYNUtOPY2g/hTQO8AjRVzjhaW0STkLnQr53o
yOsfQ1rihA6EA6fS/g6vVjZFn6WH+yv3qQ8SikarIwPB6zIAo/yFaBi+FgRcCzyKLLsEnuB3pHWM
1LJdMbvZeipsDylwvZui/J4NkPsTT5abYUEka4Vwp7FEaQucsY0y1Z8fJv09nTSZPGW0FtJQ07QN
9gojMG2bHVMr6uHczzYOInOISutQXf5YRtKqRxenzuA968rfxEv8Y4KF56/PRUPaWRKjK3erFTVS
AyfN0gzF7viUVeldibGN2XF963RIEUU61TvVQNGRgAp7aBEYC4lYWhUAde29BIyJNODinRvZ460f
eT91+iPtfaamrVkbemBs6R3HG69Uh9zI1USIhbeCMgeAsNyKvjvxXz+PA3Roq6/PToJbry1aPFKZ
+wy8BUC4agW2QCBKjnBppzWfHTT0kzfGt+wdPz1fYFZxSA0WEKW69MgKTzM+2jkYvrZpYRfbfKmf
nMZDaLx4uyBkkCQt/xFKDRMF45PMEkGoGky15Zz5w57kQ9/QfXTDYiOLqNsKr0N4Ff/0ESAHbdxv
GFZiOp6STa8Jde1C4stDDFVwKe9bGjywkEiyj9DEd6kg+Tr9yvsaV/dyQt8aKW6qsgso50kLcXtr
y9SaPaakjVIBh8oMFPPS4vMJkURsgUozGkjbIyrOA2dOQPnGYwhT0bRPBzjwBakRFmbAcU4e2ncH
YOpBiaq13tBBY8NxyjEldLF5Vg5lc0vOZOJ2W1BXzA0JrixaMN0LmT15xnY4IlznVA68eGKrMH59
MU2cbmtYhalDswnoJDgEe4Ombhsjb4L5UJGVmz6WAflLoQdCaLFAz8SMdeYehBQkU2ZlBf0tbUsM
sGuGoL2AtVRwmEYtvnekY8V2TWkPb4mBsFjTTX7MCVL9vKJpvygiWvPwtdQO0Ah6KY3dmA0D9+fe
xtjb7HIQIbnJmK7M31A2fUtZ0aBNAvKFn3HM2kbtxlC81TMtHzoYREzKTxB6iEV5yXuAVUuxCx0s
d77fXcucUS2Q5qt05xyqC5Eka73pjl4H/49cjIUiXgRjuh+qtwbJy+3YRRhtl/YZ2ze89QIlZZkb
fCR8qEoAlGsJfx/bz0mSfrcjstU8FuOC7GUdjxHpVvqF7Ilahl8dVqJNxzhqF0zuk6BdHwU0l92A
ky+U6XKp17g056+qJJqApy7RjneTpERhu+Xyluv8pz9AjawwjgzB0VQr96Y3m0UOjBqWS9mAGqI5
RDOimYBndd5uALVlt1BHEyuMr4LPIg+TbpO5zM2rpLzQL/2BOuDNlMN4VF3wC9vLz9Bjw60zazdi
U7/5h572/wpW/yWX+12c5vuSf2ztay11EPxbll2XuQySrApPfQpUbQ4+V4ooZjSjgENGg3NAAnbq
G2KXC9KH0mwamRNeUw76m96nM++mCq8aT9jeUB394eL835Rzvu956HoVIl/f1c6/L84F0upHzBLA
lwTy2KztL6Xjbudj3aFFTz8/01cte5C9JT6IIQB8u6wAGgazlk1dNi4hR5TcvnQ9SlRnfvrDBX7Q
kTuB6/vgYhV9K4elUHyQ9g1RqfpWG3y7HPNIVWyoJopoly6xta+58NuoBfYyhUwcRTaib1JkHsny
7r8v4zeNMVfhC2HzOdoy0O6Hz9B2+9YySA9PqGkYUizpbRmrTZl7b6Wi6MzWD7OKEJOUWfYHeeP6
V/9b2xgIHfDJBFJgi/sopK+NxhqMKfQk15F0y7gwiTFhe2ATb5f1NzZqHFHIlMHmv39nZ/3sP/xk
22P95M7Fc+oFq9/gH0Ya4DhJWWS5xwgqru+RfWFRsTY6bO1DZ+L9POYsW+30UizBr9JfGsi+D/N7
tZf3oFit+Fc+Zelm1gP9NxD1zOD7c5Y0w9Xzym+5oohH6/Anear0fr9sKQIR+I50uWU+ylPnnJaP
pjI+yb6hv2Jh8l0VBCVDh00q3eFBkkSBNOOAQM9dSHwJnSUjvI0RelgP8w5VYjI65cWkzNwtIjOb
niCs1Gkeq67qzr2otn2Dfs/H/8PcGBH58gPfBRilFgRWzWjiJkdwcamcFeXikxRXtwnqicTZM5q+
UnjbL//9Sf1+dwae4kAWCN93GDJ++KDKwq0F77Q69fSNb1oe4BshCZ4f+i8tjMabuKEBbPvJZ1h2
YvffP/v31Y2f7due5kziOUiC/32TZKEzon5v1ckWalssU7tDpNnjfA83UBzGP6xXvy9X+Lo0uQEe
BheWrQ8/TXXSqVFLqlPsENhXVq9ovG/eu/upnf+aqvDnf/92756ZD8+Ap10p4Fe4AZaFD29tWuc1
nY/SwwQMopfMBfCRzd5uCRAq+7XZsY4I4pK2v7GeqqoBBO6QyByWAU3AdeRVN757xHP89C4azas1
O1xyqhrBoZZEe6YsWEtnvHvT1idqaP2H5cP5fQENlLcuopzEJF99eMuKeAjnMVPuKUos/5aeBWbD
tnmw+8CcJl9PB1h1XySDMKW5XARVPWDoiR7bKkcc8V7fVMW+DTGGZe6sGWeoa2BVnxxY8S9L8Rp6
9fIHC9//uJ01Llzb5m1nv//4nmtnjMVSec6JVgMNfo9phwdO44AC8GiHwPKK1ehAK9zk4vzfn7f9
P9Y87mRfSRrQvqs+7oc+zVt+du6cptU9AGIWIk6AcmdoiJ+VTPPDZpivdhfA5U6IUEpXTW0ziekG
jd/wh7vd/uDoYvMLMMjgPneFp5Qn16v9xwo8iBgQslb2KVM169WqHlpWzc8D91+0X6pXTuU8cNSH
lm+Vf3iy/d8fbY1LB86UixOaWfiHe3+ddQWiiHBRCkEiXEdiUCTnL16wz2X2tMSMoKUHezcP1xGO
SGD7ZIYhSaTe/Ng5hMD+vje2f1j60rsf5InOPZAzUrCbBTWDUckAjzvR95NrE7ZKiVGF7gnIo30G
ljWcPI8wL2cQ+84rsBpGjNwqNLV3JjZbSZ/lBsMIEPW6Yfebld7GJRHEiZs/gUw99LUuiK1+Xxq8
mWjSkBXs4FaoZiHjkowdOUi/Wsp03djsZXbxlgjz5CxBu0s0g8LRDg/QsOEn26DJDXmiiaMgqtZQ
SyqLmM5hfptIYLISVEmALp8aGBrgqNNLO4wLczHNsLPlRJX0pNa7wRBcCj977kz60LcReawR2I3/
vnn/x4atBUYoR7PtcYB4X8z+cbsUMafH2YJKZ0Y3OJPosUdp8D2J2uBx6Ig2NMgwCFmg9WhzkGnB
FwEMe+mn0DuKpWG4TAvWwEbsnD7bA7ikT4CWkWFJ1Rz72nv1lsK6waHg/OHCvd+feCyCrLKUxzqQ
wfud+I8LN9mAbIUa8PQuE/XQmCzW/Ks3xvue581bAG4iyzz/mi7LmhqSMZNe6TraJe8Zk/8LEpqc
+os1KwYTDCCR7rNEPdhMJOJY8ki2DH3F5JNhWrUdmPLtXWiGN+A50gU8em7rLzIZkdfbVu6eoX9K
gOHanOypenivrAjQ0Zf8AcfUavuenG0GbRU5ix7Pbi4fJ4tZSNb81YSInjdTFjMpZMk81HTwmnHW
O+stkBWmlDyWhDQxLVuo7vEoR/d5OOHsxw12KDt0Xp4zfv3vu8L+3a6jBXs0q4gteYidD4+xqMEh
DQFbWBYcNM2eu9bv6i1yNvxFGpS+6fKZRhwjwbQE/ZnVPrlgEaKIVFdm36R/WN3ttWL/15aqJO++
a2MhYm1zP15PHbcMLmH8n/h4x6PfIqnw/e1EdM8dfGdk/49pR46XX6F7nES1ixaU6oXP4C2OypaQ
Ejv6Q6X7+6rPJeFqkkIpzW75caULFgdNNs1D+AmxRGaqcGKHDAyZN6SRTXvGQV7nKzFf6ffPRwWX
KxcDTGDbl38wztq/1fvrtaA1toVci1fvw5qf486p2hDUtmfsNefAI1Ctq/cxY0BiM/jQQsdB+src
c9MpcKp+z7VZY3VvUtDPc50/MNcP+X96OHCcdtc4Bxjc0/L2h/vq991JUVCshxLMTRwQPh7NMhnF
k6r88WQ18AfwTopjbsQFdSzsAMaOBxqw4GnR/N9DtDpYek8ECp21OI8uVvwkF0woo++9RqZpjsQf
EazTBPkFKNE12k0IfZ/w8hOYpZ27TnfVMytEDiHWwXBEep3TswyXaVttZjdttkupv4ZF91MsyD/L
WYY7C0AqOiuosZuoQBDuJS7NxVVYHdUhYZSBh7JQtXuJUt9tfQ/sCKC7Zs79becQtFFhFjp7BIAC
n4UA3gf+vm+zVUXmw9ZYl5WeKnW3lEW86ZOFFKIBHXe8jCd6oyHyRiu4LV2PrHDJWPj9peoIFhlg
7e3fDyAlAz3Ur7K7LLglcYcU6n4BC7wh+6/3nVfyRoiESs1r7lRfoR4yuY9hsLqdfcTB+asR6EEG
uUDqLZorDNTuVvW9JtMUrX1C0/AsguF5rvuvolzwRljbEaXVJbatp9YBj2gmtBS+a66m+szAP8Fz
oPVJNfPh/SQdh82vqUDBDjmSd4Od4LZYjH1nZyQGDHl4aF1v+kPN8fvN79mc9PEba0/+7hqPCxwy
qLnIRUklp7Xm9r2GrkiwwwMMGJoBAnzTP9zI6xP17wXJs3nsXd9lSOHLj/UmxCunG6aoIcI97XZW
6V6zftDnxCqyYzKAyl8Cue/I2YCOEFxyzDx/6xW8XgWX/74W58MBx6VM9wOHnRAzmCd+e6YKrB92
3Xguo2nrBaxrceEhYgv2aNgi+91j33CBPYZXsMJA0PBrLD53olf6+lOSQktoRkZlwXiN4+I7hQiN
Y4cQM4SOk5VTO2lG+Uv0KBn/bUqU2bcLqUReStblRErzf/8ydmD/9uuwxkulJL+LA43fW/emf2zs
bsak0kW0TaJAHW8CmHGnJffEKW8T+trvf8ayCPlnfUlBt7TVHB9Hco1OCfA8Wt/rl0GI5IncSjJJ
Z2l9miZ4rO8vMVU8EncSU7PGA6TH9z0L5opL6+LG1BBbHaKr67rriGJEit6LWhIfhoHivp+PTb0w
TEmUBJeawCWJqun/fSnWpGmDGArnuDwlUQAtWbW/cj1bp7iE0+61wFSavAUZnE8E4spwQLaUyZyI
rPSQWBVz7cQNT2C/Cdap+LUn8Ifd+uWMWYiBxKlYX96/0m3MgVIUglfcyRSrUjwWXodZpkmeu9DF
LQ35H4BKRfSEcvfOGqZYT9Fz3bNpsYqhmKtfctLavNpiF4icZe9Hr1FuvL1fY2djloBe3FIwLpvo
5d2Z+bf9Cr0gljvT33oTfqB+ZixTZW79YMXf7K45QXyv7xY3ogBviIGR2LRuRFuaA2kg2S2Q3aPD
cOOJ8Dv7pYj6TYuWZTuFKaOCjAGrPbvNmRyceJ+xSkOIDIKLn8sNvedwV7n27r08m8fqwU0If6iA
Z5K91UWHDqPY+1UyA78WzN6BnDXxrfAL77lLHYLtUu4Gji9M5pEIgQa1ugv4tv6SIH7icEFK0uC4
MAw7ek1dMTyEgLRfEiP03qAdblwdPuP5v01rniFh1ZJ9iUiETbQymBlBX0EyZ/eQ6Ekhgzt2q0al
ju92HbYtaw1Ogy/cDIgpugJ7+4xdHrfWgXsQcGERIV6VVrGPpobzAgFhBKEYotHbv/DOHjo52i+j
CzglrY2FB5SW/Fx6+QWVy6p28i4eyEEQnCbad4hcCZNI7Ju44/yka1KO0lC9IBhztgnqmn2Z44dM
YZ50QWwx/zGf6BHdY7WiDUVqXpBFRHnn7sFw2EejvjjbLmxOczzeMvpIi9r+UuTeJ9iQX4LWICzt
I3yluOKPTt/srMEn6MXYWPlMeVQCi38V4eprBuczwllq5yJzt2PjxgcyvEZ+aNID3eQybzqFPf7v
DqVIkR0GzVNZo1LHSPb0bkydV1nuVOsXB30XQxh6mR6lHwEE/X1pE1hcWAlE8xF51ZDFn1HC1vsh
4DZ6dxeHKGwf3IEJkxUruB7RN2EWtdetne3HCH3fLDIgoUm0Ymw5ruMy4H5dnEdA9cXLiEb8Jo2z
CHESf8zq/oqRx2a1FQrdCN2FFRh5XCI5PcQE32FNhIuVx0FyaGtx0Z5VHOSA7znJMC9OGP62rjWT
Mh2G8gm9AD9+aZ6JQvQ3whPbxEoxe6kAjBA7722QMvIsj+4MExAyAwifpu4ZnkBXkgsT1iJb9UdY
bzcdT77AcoqAIDu4ptSIhsy69c6wDTuBBLKJLjRLoqObsAq1ggeikKSON5JczQ4YwmZggHVVDpl3
gU/9NAZs+D4Tal2CIbVwFpzH/Zz+rFKkomj7qouI41WZguEkQ1hJchWZX2N3odWbbWlA6tvaTyQ5
PK5/m1mlOQYDqWypMvULde1tGRTuIxUTlhXdXouut+/AlCZ4Ip4w7gAybHrWGICS2WboNA0VdxrP
/P7RicCF21gE00PiFfMDCqqIO2C5GUa/3nluFDxYprXvKx6mmuMs/EXSEmJ88GsDdzwNtXVJAvzE
hiFZL76U1URPrhhfUkcTvo6ZftNV5h4BcfCcpn+xMTBhbWVw6nJOPZwka+Ng20TM6+47TBZDOCCE
eiD2rn2hLW/vRD3L2zQqstOUmXM+neY09rGWdN+yuWj2cU7wvKlSULnIks5lGTy1YvJ4S79FvTlq
fDKnVCOCmxG/72LG2jcqs82N1wz5a56+9i0oUNxW5xg1OdEk1YkpY0LoOltcQ2wJHpAKXaPvUlZW
LClPsPh3lYX+wy71fdkBDJ4a0ezDNHl0C1p9XcWDX1aFu7EEnrQehfkxzgtBDFX+ypbPQoVGlXdb
0OjTEAnREDqQ71K8XDqahk3GMHhvenUzmXJ8n6YmFSoiN2jPFdJp8Gt6b9UVT7Pw7nQif6VGESob
MY91mNKE3uRtY1RThWHejXC2PM855XIdknzrvoX17NxAQ3B2XeBRN2fpPap7PoakEpsW0gMT4BHn
l7U3GUYB3GLLHSNJGm2wZDc2bmIwdYm1xRWTk4BZ45XQdnpuxNXphbzj2IJWDT7N/dj8H/bObLlx
JNuy/3LfUQbAMb6SBGdR1BiheIFJMWCeHIMD+PpeYFRbRamqM63fr6UZLTSkRJGAu59z9l5b4ORH
1oo2yRSBR8+efEy5qVzTOyOgI1HRJnYO6Za+43XdE5M2basmGw+2ICIbdOC0ZiicrI2F1oJ0hwQY
d3xSrEKByxLqsQY9NSbZqCIiG1djVbKF/dSwVJLMQDjIREqrGjq1niWwKjlkWHzC3iNRQScze2zS
wHZtvJRTu1hGknOXKFR585i+6/6rk13AvrpvDryN1m5y/FqgutNRDU+o1NY37W+VEUs7xfZ7QQQD
JIY8PvhaFzShZt0VpTUFcpBXSsofZtLsvcGfD4a+sThKURiNP5Bz4D4s2gfXNdqVXhn23urdC3TQ
i0mP+95sp7fJqkPSMvKz2er+3pSFvp4FUtsIe+K6J4BtxxEt6JPZ2beYJ1YurUt6cVQdsZWsnYk2
Q9fCoS1051BkxNNVjfV0G8v0ncigGhPQY6XlNwGjGfcnIQtlc7IWsfUYodvJs3OVWvJgZj3j5DDC
aD10FsI8Ne4Fv8UoanVyymqXRLFxtgfnNHv5j6ZL/UuILEjQ4NmRcHptRrK48ygEix3OPTELxKLP
p3Ly6wv6MiTFVq0dmDwDedElHDVejgRIA60gCAJT+lj5XnxnY58wJsM7N9LZkLdBnmuo3m/O8o5Q
MK8p4kDOJJ54nUcIEQQZn8Tn2zCkq4W26ods0zRkBI9IW4MxoUdU0YgOmOejadXVIUvrGMSp8VDT
HUn776Toktr5YMnQPyRoSlZxWAOt1DHcWyXWe6fG+q4WCyMOUXzCUjCoiz+QFo/7uhNXFK0lQXxE
HIVOHx4p8tDJY41eG40nzyH2zF1i2u9JKMSdPbeLUSk9mDpR0qMi7k54xiomUmrt4vVJ9LI7Sdd5
8nMSTaxUO4YFaSxORQWa1aDjRKufSLrdMESd1t1klTSL272B7ZcQguqR3t5zMZn6KZ/RqxCMc8iT
3Ga8PQzB5Ir4gpxkq2bszQBK3LPRdxhP1JAc6T8aAaaM/EhbsKBgtq+OlryyjMujonl0P7MZC+St
B+GR9NF22aWfbf+e1omTIKBMmAgisGTs17TDN7p/9YPzcAOcRJk7Xm/nUETT29wX8ZnzvmAZR9Kt
NZ0MyCQrN5qcIUK6BO7InotzBg5rdf0BkQdBlcIbHohGgx0c6Xddr7Uo4W0oQ7aT7crYvU91S+60
Isc0MyO8g1mAUKVNPlzg7Aei/nCs+sWjNDI2tEJ7gq9c71LR+iz3IGJnMrHKMgkP/tjUjwCEV8Ig
FpGdM9qHwCUBZGRfBtE+NcX46oAjfaRbhB6qzsz7AZM17SEAM1NKIEOaeQWZUFQteJuw5g3zKWn1
+d7sAQ/IQmnfJpHf40TqHc39FRL0K9FWvVMPaxtpdudEMh1tZrqgXWYciJ/gfGNxbeSLqQoHWFtj
OhqcVp0F/tC903gf0AFMnGOnpmNKNodTAQGvqQPL9gXGDehOv0XALXACxKOMUzEXrZyGUEw4Pi+N
bQYxOe8PqLGrQxJD5uzi/sEThfuuuMFItJGIKFsAuIgjH0lrRvMpnUMSwf8cxz7FoE7662Lwq8ci
PqbWV6fROA+WLZLkuiV9uEOydmzrBvZ0MV2jZq62ljWHX50Ytc0ITbpKh2s0WNxzaSsuRJye8G/g
a0li8xoK6963RzwgSuTnCS+1n+T+syfwOCLvu+sb61Qrklvstm4fhgFF5FDPhJdRP9yuW4UmfK0k
DJe2R/nbu2J8HJWkg9ML/5Xdxw/sCT08Rp/tVAMkGNDHbiRRPRtfTYdZo86jwn61fGWdNMIqSR0n
JJl35ssoS5sZHattmOrrmnDuQymL6GFBytQScfyUjRaAJjECUQdaoLJh7+QYu2kbek+59xbONgAU
w39S4Fd+c0W4rSWJFAnb+jIu6AlAxY2Ham2oQsaIJeCW1qqDtCSXjMYZmqtyPBQ60aWeJPjXGohT
xGtMijHngbwhPs7LCXrwcwXdIK+sM1vNBB+CwL6mLn/RyvADpiomcZZFv9bMcToAQKxwc9kE0yHS
uxOV2CLmyU4Fw6ZD53Znc4yb48iQxbPllR+H+DedkDBnWb3rfKQaI1k+OzlN3a4K9SdCgdLTREP6
1t6a2/h7OTDD9XG+roo+TM9YrFmaTeeZEfwzcSEXSarb0eIENxEhi+PRxijaxnJfSbyexk4jj2rd
LSyjNrVfkwQPTtPmbRAurias+u19Tc76rox8fFaGd2IhGXb4q72tSfNrk/TtOyFxAiTZMDNNQLmz
GqJlDSsn7UVHvgx6nObvpJMdYl4YlgEqt7GgTNsizx2OtmPghMTWW0RmUW+V7UV1XXY0uvBYdHl1
8prsI+qWkMBoxNFhMQWrBPOwGyKpQz8bINsi5CfzyQL1ygtMnG1pt/JBpBwkw1R+TLFP+hrxKycv
GeD6F3g/TeYuDqFfGwAp3WmIOnEsEpuGWWX3R47DEDCLUx3OEfmDsdpiAvCX8BENCTiYE4chqx3z
GpaoqNb0LbCbjepAMIyzT0gTixBc7kfT/OXKyb4rdFi5Hr6I1sKT0kA03sfIMje6Jr5ZKI4Dh4qC
ommY1wOv394Fh+mxNJiCbb1X6vEGguJspHPj+6TRe78xE0jNjQs5k6uhieWdZvfPDapFQO6yCGrP
CSnYkz4YIiO/o4UcqmokgnQ8etQQxxoEWI+yLkDxm0HVcsjOSM17gyDoR+pzLs/FIFskl8Erjl7m
W/D8sZr2BEEByoqu9O83Q+o3gUug4KZzkVVOWtycZVP361w290bdT1/6LZryVa1H8r5FiG7hWnMH
IPdub5+iIeadBw+xDe3qm5J84816aKu53Ix9eZ9hFdoYEerLBlfFikSA16YXzwM2ZGxGE7ATa+2m
IZgwGERrVv6PQovxoOVmc6f4nQdf2a9a5X/jrLJqLC/fYavlmEtTY5fLEgNNnt41pNXcqkyitX83
SomXFYfSNbatweh1ttm79KVr6Q/5pTFjDrx9/hSKnwYwLuzhzcSxyt7rTWV+8cJ3KIof0YhnxnJV
GMRmjj/SoOwfTeEF2CwNIgm7aIuzbR/hjslm0QbWADsm9uM7nIM/rJ6DnEtjYOUYZM6GHY4gBNO4
1cznTNASM4ze+QEPt/ymzSK6q+KSaoegOR8ybRs5b2Kwh3szyQ9Sd0EiN8VjJCm8LGHBfQnHBzUR
cNa6WhZ0meORxVh7h6QzT6TuTUGrhP0OTXxJH7cPTlaKe2rRM5d85bTjgU61udGIb1rdTnBEKK+N
hOlFguqYP8lH0AaE0R1KNCVEss+6+4tgUw2lPQM7tMXITCbu1RbFauxSv1aKZcdvxdeWa30VR1N3
EPMw4qzSiCrVp4BlItmS1HEyJ0agg9EQ1LeAIBcBGfCncUPqtMDgQFdiTK18Q7iM2IYT1+bQozMu
K+wspE7pRfrkO4u9skU4iNqX9GhL26B/q9dCCztOziGhcmG6pMGoVRTOJegdLELzPP50HeB8s576
dATHePEKLgt6+4OYFLmHJYL1fJg/tB1cHhw//kWZvTo6CuLxKOJhc8N3QRWAnTQi24/Mrj4qk2bt
TTTJoDg7OjQvV5kN0IVEjp3lSrqwlHVeWbc7S3Hs9nPKKbYgZ0DPW2IsX3VDFphRVR6HLnvvOye5
4yjfrKQj2Ls4Nx3iqntQnS/IzHTZUib91jSlk7d8TpfT2SjIoxB2OWwjNbwpS3Zb1eXlOsscep8u
JGqSwSj0xsWi0imENnGr7287ft9BkiD7ZSupthqBL4xrEhsqULsxL9RXpzUPiYXr2dUvmGh1e6wP
5cjIbAI4BHRlDdx0vCLxdFeuZFKqy2DsTXEIWWR7z2lPs64/zF5mXBRZIZteaji2leLeoRD1lmIn
78IPqaAmkFrL1dwA2fAIx17pvkqPFuiv9ew5u3wZJup48yijiAc3q2bH/EQcauxBqxlixj6cMVYZ
YfONr2F+MXuQ+YlxblVzMdXoHDRCSdHbtlf/WN2vIbY4dItqulOYXA5pRsRFa9TexnTapzo328dc
ptahsDpaiVpxlRdH2daDnUVn6VXfdS/3gnqwyC5HnECjwuu3dHyN54at6lAy9ahkdc1tWG4qwc0X
siFgMD8gaZ4ekxy8RTZ5i34juUsf88azT06fGxuWj6vrTOACFHm7ZsoSPceTc+YkOkz39JA3QsLw
SKGdPqBZZUjXOBNxfqrlbsyme4HLDeNwTb5J3YgHzWOxtcyWyDggM/C6cTRSK9uMIpYrt4EKg9W3
3wE/BdBllxGDcBDJFVsuPmwVB8VoEgdl9Oxrmkm72k+cNzX98GLcWSRHUGKaY37RZfEe+uW33qZp
MuXPbWGaL+Yw4zZF/wjWoz6Z9vCDmj8mowQPiUD9C2y/3VgkkJxbQCVbgWt7RVsbpkJkPUrbhvXf
Gk8Vi9EUe0ebQ9M2Hq2PupmSV/QGXz2jDsD8yp82/c4oe/FKT5z7Xo/vSBjbG2jKzmbP+MCj3bK3
y/mnSqoYa0PO5EoM1msYvlERPRd0jB6rKBObJM7uuz7XmWQk03aOYwymipQsDvRnVdJO19JwepK1
zu3TTTYe74ZM21DZIO/oScVO1D7g8Xo1OQLdifqsmYm+MwgJ6Y9TnJH81DSvZIaSpJLJ5s1brAih
qsf7pqn0B2WUX/HT1depan+VPTQyU6VEzCnN/TJP5kKomzVy7vF+ZGq2tial177t/ZQDlNZeovHa
Q0Gqdm4eboSbIgqmxbaGQMJa5SygArtrsrNEPX0k754G4GSSphKStTUjkz2g5KTR5YP8j83ySaXj
l7DSxm0MQvccGuokltaIMxGGOOD53ZBcS8a5YUwXk6Vso40jXd1+esn6yLoOEz94ZfHUmkZx2s3h
y499MzzFWDb3zqBzcywfTnXYP+n+wXJy/T6v4l1FHu1LFKvANfXiTTJd2eVgKrayMroXtykOHPw3
g4PbfUWMaIjqS4dQAypSezfq6U0BPXklSyYoPN8LSMO28y47FzMyMr+wD24HfYoq3nM60tF64MP8
bhwgYMCXxD78DuDreifYPfLfz5/XYTWs8L/zH/t1gNZyB7fqRArC1XvOvzg/6Aab9apVKyUw+ENy
YWy06ThBJJtkTcKaHZA9oKADTHvwxvKsvPtEPaFjr2EVkwAL3cbaBMEluLxdcJat3r0V2VmrMRgD
cwvN/ZBck+vw6n0Vv8DecOol2RlX8gJVpQBjDXhsuqAnZskOMmJqPkbGVXv9kJ+mq7qaz+0byH6G
kRmeKBf205rGNRmTOMG0bturHb183KsoQXCQ6Jd4IjfLruPnuCfJGCAabikGlX3t1XtAiMMuTHsL
K74kQkRM2sFT5QXbXXXx+vhNVcXIjeoEzK3FR8ZBYMVxVgMNmrn7qCTNIRvUe1UDA+hHrbqbkNxd
e6W/zlG5bdWQk2RdEho1VBFnzCT/Qid5bUskCJkdN3jLLeuLGAjvICHk4qblSWD4KHkST19k4Kzw
2Ezba6c2ODKP1wxwVfh0dR9wUza1cjZ2OxFQvDw0Vs0DuM/fH7pxSh+xxvWTmqk8EsfL1LFp5fH2
4e1fWcul0RP6ZDBOOzL5OmvxuaBzu73l69xCTW7/+vShZDqyn+1hky4ZO1XhQvKIo4ZHg3nZdsy9
x9tX5tAhatyWdIiXgKIwFWeXAeH29sVwSSVqlijT5RkoZWp/fL4uXZpweHD+FdMTpUQuhUvu0r8+
d/sXWJtl2WfPznEtG8vvJP/NBfe4RJDenvotqMVipruOjBobTl8fwzaqdlOXy/ak12a/q8C7zTaR
p7efecsEuv3r0+fSBoCTIXO5Zk76MpdNvJWuiZGpJaVtw4YGEWpJDaLyIXMJW2depvMOHaPJ0kNW
ANrr+mgSu/bHw+1zkStzWnrVSVuSZW4PzGPpnSZ+xuPojOBuNCQSQmfVH2xy7zgHkQO7/CLFeP+3
dvB/yf7PUw2f//1HkTD8oMBMvnd/QvqNxRDyhx5jyQ74N7L/ueqhqL6X7//l//q/aH/vH57hoLWx
BDYbB6/Hv9D+1j90BHoL5htDNV/BZfFPtL8Q/9BNggBQJjumi1Ib0cc/0f4mPxBzDOoVE8WcLnzj
f/5/0P76J2WOgWIRC4dlMP8wLNf+LGhNJqn6CskwuR4DfZG4pcqQ03MzZ1vObbQbTEfDDZT5uwmp
pz0WamvmVELNsKF0mO9i5s6TGxsroBdnBDcTIWB3I0OnBxkWLwYgPqAhtMcsTwt8sssZxXveLuTM
tuKQdCiMLGccQd1S9Udy394QRhRbkgqHdVJrhJYuLSn5xbtv4ybbuYDQcEJ1qJS/5k4yY0kURLz2
BiIizV+PNsnyWuiCYSCcaKQF6NU0ezKKoo3X6zsqKx8xMk+iKd6bnNLSseSzbNol9YW/tdJJZh0s
Opf0g3bRQCELzYuDnNb/7Ji3HHro+jlhD4FL6kBea9M2LdwOw3L+Xhf8AFlPR2rrYgvBpYLX1Ywn
wyMpq2Jj9tS9nNq9blScChjXBnjn96kzwq94ixfJtu9CPrNSB4R2ZQrwFWODwR4HjzIWYgmBX74F
9L8wBnddJrS5Ig69+94JAy9yQTbiuJsyW+z/uKKvvzVa/+at+88LxOJsatlcJVxzKIz+XV+EzV8O
1VDXh1r4z3pnDOvbQw7rcU2NgfZi6nFb5v293vOkLE5Wc+L+88X86+fyScPMtWpZPo4FUPQOONPP
RhicNzT/6TAelLYUYHX5hs8IgFel9dfILF5AHv1kwP93r8AnNe3ya12BR8tDhonk+7Pbae5hILSx
kx9aLTnrTTatuLBpssEAlEHXmXI3aWywKTMVer4NkYytKnchMZH8Gc6BpIvXv34dPhtObs/I8l3d
QLvKWqAv/qw/NF8pRnNVlG0O+p0XIoUzvW79juQhhTW4qtC0ImpaOVa+5NtnoMTyeavlGf4UJB+j
cDDVKP8nKm06gM5s7PwFSbf8KOA8wSgYUbdh+vTXT/qzaez2pG3g9+huPeJzPhuLIu6ApCxSnjS+
0m2C4atL0Xx1A2NjmdJjQqyYbIRq3phLDesmWhQloe5wwNYrAkR/UACWO+F3zPe06oEgVaLtmpc8
FEEzIrEifiQ06afmTfrRYUSlpdZmx4HjDWPA6cPv2wuodF4IE1M7gSZLB0/REDUfTW85YDJS+Ju/
+JO7Y/mLfRckjeeiNlzU2P/+NqFTwsyd6WQmdSQQaLm1kk0ChVe9YNE1z4iUAyBdHO5NOM6GxfBL
04yQXBEaZrVy0R4satmBZqML+YIawN4mkOiS0YSBNPrPQ0NmchpegGUSzFyzCPg1vNUyD9/92sDS
0zfZ0c7IaC3t/r3BQrVncAMBQy+ZXJMJB1rfGsK/u18+KRL5s5F3Iyi34Czx+NlqkButC61UpIdO
+s+V3ytecgJhwvxD68N+1/wq4a6WpqEFkEmY7FW2DGTgttEM9w2P9uicMAM4C4Dc+huTqfhvz43n
Z5ooqv+LMl5S+YlOOumhQYIrM5cUxuorTjK2hBbFl+aK1Uyi6207wBhjM/nFNBxhD6ZkAluDZBGN
2KruzW+tG39Y80RHMnIeuCwBcg1E51Ykzq6NWf6yF5BIaT7PiN6RKHuefW0iQ+41U2GUTmECenlx
bdMB9UiUrGujLo5JmnxLrNC5++sr8bMh4PaWuA5JRQbye1T0yxL3x4KRRalKEOwRO0fQDeVierWg
iK510mvWGKAfSkSbVgkNuhPQgPhgJgBqZTTxY0oux75M+vT3ofL/HXHyaV+55RlZPkcfjjI2qP1P
T8kCyGcMsc9EMKSAzhmQcpq1drIoD2XuWnALPHK7B/1k+p5Nrx7rgqu0NT7ov3smy234hzj59kzQ
Q3M5EGcHJ//zDlcg8pcat2mXAPIFKBWP2qHIESQkKaHrJutQBo7oOMMqi1DOEDZS77uiRp6E628t
OveFIRF98352trZpBxUmsr9+A8Unm9rv5ygcvGrsfKwmy6v5xxvYOwuPoBpZSlqEQJ3hH6WWbSy/
etWASnwTxAtGenFyIdvt65ih91yvbGXqFzspLhwoIeARu+HVPzJwok+j4ax1TF1D6hVXE8rdJkxM
sKs+dDjsiMMpNbWXfqEtVZPZ3kFxHDYeSkTNRfP513+ZsexVn159pOHs6cbiQf8P78wAlSlp7C45
6BaNVnTEEM+GBQfvQcho4bOLDjIrk+5VZzQcK3IS0EPBiJvOKRgXvBGq3C9V+N/cM58dU8tLvtj1
kVbjlzJ179MFOkRM1HHeo5VO/Z3bka/RplXKXj8927pKad0DP02y+ZH4AJq8CTGFMY9bS25pyaKf
AOS/gvVgb9ox1CCaA4iuhcvgh/T4OW8BSJBL7Kr8Hj5fw7AOsNqQoATxNOZxedI/i5G+Zz+n2ntV
1EilBpCmU/djzJj+gmDuCSDvQc+SnI6yFZkcEqupYvAME5l0CpO5lV8peY697kc4FPMp6/sLZG7j
vhx4H2lRNXbdvXtzejeaR17qoOpQ1fpLRqEfITzLZvo8FTO9W60d8kQe/vrNd5fL9tObj6ma8oiJ
I9u488k4xXEVZKCraXuL48ceEQq7NyM1POvGKu9t5yqK4SH0nXANIr+ksejl27lo6q1jEKVpRKj1
JcInPyPiAPfbBjNeep08griGqj7IqvxZCQsQjRV9CXO/3XM/ezjXULKTwmbBEVHJwevg24ZZ6G8b
vb6vB2m91aRzhPD4LIJC7Tzfytn/mkaxs0nl0qAkUONABAlpv3BXqhjcTU7KKGenZX0YT4p+ZN2r
X4oh7cYGAQKn2rWgeuCMVA0dTe7l97jFzZIzqpAe9YJwKzTMfrTvMtIWEi3u1hGkPELNuj2QALR5
DvhLlfvf7EgzH8qK9NGMCVADyH3WKqYHMyPSmonuX79B/+Eu8PEGc/3rVG6cVZ3Pb5Dul13V5rxK
WoIVtyvb+wxCOT5hZsmTMe1SXBOVIpcRKRYHmbF8dnJQga5XPcS2IYLcNQlDgpoqMgs9Q9t2f2O+
vq3O/34JkUnH7YksdiESfC4KEs3kItJawleXA2yDaI9wkCiodPZ2D9QIg1mE3fS5VVjN25y8CGwL
1bcp4ZgMDI6goxpSyuzCfpkpwP7m9aNf8OkCX4gBRIThp/fpxn66wCevtVvgYVxl0Ed2cLZ9uKfq
W54SbI5IFVnyqKYTfqPpRENQEPwETzQ10XUsmx7s/s1fPyHxu6L/9IIJjD/6Yv8RPLVPp9Jc1po5
NGa4HwVzUVu02SPJCNACvUM5lNpXvrTt4qQ8R/CPd0X9E81q/S6qNyOl31kJIb/3zJ80jeGDmj3A
gNVPjjP9KXQVfZbQybdY/K5hMY+Bihtva7MswlHmrhiICEIt8Br1IfnZEJKGbIyu0k0oqbirD7yV
dylDyqqu0jsnreo9YRpXHJ/c59EQHlHLJts4irz17A9i58jkQ6ZxfB7tBvlrJQdIX5yC8SEfRerS
eTWGIyNqkrHonAKg+q6DNB8wgNDjtMTo7wEznvqcH5X6VYsC2m1Wi0cZcL13qGI2f0Y0+coMi+RY
p6FaC3wpu3hof/F2k6yVDmJrTt4PIeEr5bnkjyL4rvOQWJbxPOx1wlHNgpFXFSXYCIlneza9N17s
+E6U6jHUrXDrqnjeRMRrrR0KaDY5zzhDr7GDkPHfa+jm275trYMPUxezdWRuPLOWJzbUb5qr5gcx
kg/t0pKwZ+KLCxVjQl06F9GE0smo8jfX0MZTAiZ5pZKC82wRlsd5sN5QZtic9Ziy+O6mxvh+N4Nu
OgHzJAqB3Xfv9/iybtoJPw6ZWcjQ+TqT9GMtQPNhOnSF+WuaM/Oxz9N3dyaqZXInjRR6ZG6js+wh
jrdzlLA2X1kEL4Wh+XdGah9a1YUEZRHEh2cEljMW753jDQx6UnNP1hrmdeYn4C18FYyAjdbWrMXX
2iyajbAW+INl7KhuzF1nLtOrsscCYWFgYCSub+LKfY3gZGymuryArdG2iUOWb6OP7RoAwBsIadx2
tOpxZ/j9xlHe99jK623pquxMD6jg0JtL5BajRIaUF1unJxNDt6cS43LlbcOBazkuq+7gSPVDuUMP
MgiwmmfXJDeXU7Rpq/qe5gVcSxBfidueAM0Xe39SLxZJ5CsOVdHGQcM2NEYH0sowgsF07Q0CjpPl
t7SF1MKJbN2dack7uLbxHWpxRjeEgPUOVAvD6DDfwDJAYEGEiJNYD1DlwQmVI+fUfpxWc9WjQhwh
C+UhSKmxaK5zv/wKxz27OSM4vTHIuaNsROr2+9AtgVWlfj9viAogPsWhZw4AbUeJYx6qvCY+QBpB
pM103iTyG88luY2MinFHv58Eb4tJhlG6QdsyJs8GP7nmOcHFc8v2JbzXamiSB2kwK+uz3NiGlT7c
+eh7X0E8TjTDX0wtGl/N1qQV2BZIiDgwbUBEm7D5InOLiGOH5yA898zDHDRC21ww2cjGp6GcnDvO
QHWKVxL83bxzRrSCmhMBmfw+6LiMZyvEtoYr4M5dnnTS+uT8MVqKKwPkp2twBKNK3mZijtcDk4uN
H1s1q/KuAYAL7vG7UxibCTHxXcZcEiJFBZLHIn4b44x91jGYUQwa5APMw7NVmPsYufZ5GEl4QSjV
MHpbjFYEXpeOfh6M8S50VBeYIB8etLHfGMsfXiEK3RmDh78l7cdXD91nQGLpS2aYZ86P2j4uSnmP
b6HZZFESfom7+VWbdZSrmm/czR4Z9LFOQo2Z2LtCzeK1dlO4jlU8nIYlU4PdkIkvHPAYQxiz77Mj
JET/JLO+lCZ+AiGYNE1mJMDitfpbE+IsSTPn2vozGHHIPUhf6E8YVrtP8MEFhoFKxBi975USA7lX
KHO0lKEbTZ9HGSFldDSLVseUmicY9d/qHFENJ7WOo+RlcpOAgwalfzN/tSRLT9Njg8gNWhPhz2Kg
a6Bb/g+EDS1GYtEjBNGG+2SWvISF/zBkBJ16LtGmlNlUOGW077GPbMrJargt97ZLpr0a5b1eVd3G
SkRJPS5qpst3bnjPW5kfDCU/sGnZdHuN+pD3rEODNogLbZKvAOlWhd21RxUnMbr+/JQD65zz5gGT
Mgo+iZ5fIEVlrW8HUtxx0eZq7NdJv4P1/V5W1mun9PIOebm5GSSmmtpqMNoi0aQzfrn91LF107We
EGGZoUEFCkcciWV8s0bJWqWWVL58gXzJdjWUen03o0oRIC03nQDQjz37WJv+Mbe4oPWBkGzPAEJc
x6eZEKOHZvIQe0IDn43QwNc2PEkYUNs8AsFU+ADtJqIdmIw6jwQ8G/cx7XAXwdCaKUV+VPOiMxWS
jEmfVJIowpKs6SrQiCJdA+aCwUW405TU6JppuoYVkD1k2hNUU/lC6hRnaDF8zfv3bkHlU7GIlfSy
yxgTs5JK3uAES4MqbAdgaC5hyrrovPMlebxM7ytpA8l20rOKC7InyKLaIvvlx2QxuxqbYEP2zFP8
i2MkKcTwoH29kQf4voEqCw+z9L6ELEbifQVOfs4PeWx+nX3XOMdoRLEUHXUXIoNRcAQUpHij1IUs
HIq+26NBPdXesx9TPfhTd4RuTJ5Fwnar6+i60xRBFSUofE0GqGtR9PIE+hMZptQIcYIfWk612BvA
y1YqQ4Dnz94L6M0fbh+Xd76F+62gydWnKAyJT11FWTidZtWiVR/SQM/inircdqhj+nXlRON9bpX+
zlftuhh+tZ2eXrNZe8wtAm7aghnKRJgXI/VpXSNsP8p28SCOEMvcdD4Q4IkuYvEDMU2Jt15RMYbV
VX3wU/nqJeqb0r6MhcM8n1RIjRFog+0XNDgNDtZxlOrA+xOfk6Etw5cal7Ox0Rif7lvB95qRZZzN
IvC85CnpaTNyy7VsuhCFp6hYxjozboMaAFf3rifVcWQnHqfiHkf5vKLyo+0k4RPnS45DCbELOPfU
Oq+RYlDfLB5fYw4f3MZHkm4TldBpGno15sjTCHu0qy/C7RnTcHbaSsNap5b9xJF6YyaOAjiIWzQB
mzkNc08bJv+YCJDsP+qIfJyBZszUijd4ndTsIdGhVvaMCgs7pNZ/7ZUFeYht4KByL1oNXVNyJF5c
0hPgAPiGxsZcHE+oUYrZJdByrtc6nHGWt9JfgUAPA6YC+DdNHe0D7N2RmIxBh676RQ01LhS6G5s6
Z2tOIvNZzV9N4myCLOqTjSWqgSm5hSfNLbpANdOPWomR9q3zw7Dq11RJki/HNsRZlW41nKMoybrt
lFVB7ulvSSy2ZHWogLn1Dowg63uY1ysVV2uI9WfdH9H/Ke2r1VW83dM7tb1B5ePt4pZyOx8PXmnC
0M2QxPYlKJJQtC8xBRzHCjfg+7bDoFWbKK4/DEcsMZNoZdnkaMDEd+RcEmlBaJGwunXbxAWJRv6x
9B0yiBjczRGJCKN2nyGHnGuIWIq0WLdISIIGfaP3mb0ei/CqQh9FIJmnaZerTTaD1kzp/CMaie9F
tBuZ20+SNC8Kpz52zxgQchrc5jtumrtmApXYZdUZ+vR3s5yIJT5PDt7ucsJdbOgwdTi5XbpIwrW2
CFeNw4/Myx8dmLHIhhHn1C8d/YbVTFsDqDFFulUC8kdPVhb63o9Y+GC9k0aQc7uoJv2edeamUCW9
if4l7qpkRS/RgEqbUZpoPqrTyNh8a6uifECVs49ZCjZOVrH0Ld1AfTCHnazjp1qSHTOFtoT4yMtr
E62+2Fi/cThiywbcunFi/8UhGtKwjXLXLwKCdnkY2qQ8eiW+KgyGHFWWD29fuH3L7cPfD9NcHhOX
5ukKeRL/RJAXYP97v32fU0AAJqKQ/9lnfPjP77l9PDUknbIKnW4f/f5GqIUEzoz6+feHf/yq5Uer
zItQVRBvThjZwJqjUsDW+F8//WTz/3B3Js1tK1u2/i9vDj30CQzehH0jUlRjyfYEYVky+j4T3a+v
D5Tr3lOu825FlSeO0olQHFs0RYJAYufea31LVsRd/fVpx9Zc0YgvPl7J9XX+5TV9/LK/PEvomzgI
kmxTgpKdlteXoTuxTiGfhMt//vNfXt9fnvKXx/xy4H49NB/PM7/FUBWf/JZm1Iijl+CWpS31fO8Q
6HbHVHjXJagDejF88zO1o1ZV20EL7WVFzs1Bwz+C3JDO/qSTMuWwom2SFvtxaHT9BULT1kxQneaR
2kRp/A2j8ylraIO2FSSJXG4aG6VeI6PnXkIFlqny1rpM5YLAWrk2hu4ljAr/JHIihPR+htEQHmgx
IV7EeZ0virRqFxC0LsBaiGMOtHzfBNEBDXNxWzJ7d0V163p5frH8/eB66ZrgFjIofRzmHgnUC9fU
f6DuDh8SHckqDjgzjb1d0SDQCnwb1ux+KubEoGH61sTZfToAme07tGHVACywXNZ0+1YWSLlZCHPK
yLPeoyjH/9Trx6Sx7ptxnkMEZbv0BtK95oAYpKJlN4llPWZspTyptq5otpHtPgWcKyd9HJaC+GdA
0h15MdpFmYpwZ4TkhQUjoK8EA3IL1LGmPYTrhh3bMiztYFlroI/qgIPWBsjHBzVSqWaXTH+MaXUD
ShPfPbAfS2kR9NcCdHb7vcupsxDmW0bNZlocDYmbwnCqep2ILGTkJk8IJ6ylMDWyRQvVnGhMUPd0
AcBS7ZzjuL/TvH2d9yf6Gt90A++JroiVxFqVt+yD4MGOCyE/JVbg3UZ+ToYfR8/yxy+V4V8cpknb
JjHo5ObapuulWlEqNusA9xI92vS+soKSfD5f7IZgvGAucXhL4TEyyw2qQTIGnWxfoNdcN9aL2cG8
cjsKkVqk2HIL2ulW0t427KjvvLLfhPVZ6EF8i1uVjFjO+sVQevU2yO3hEJLRMkxjwr/1sYbSfY2r
ISAQUf+UmgjpPPSguykvyaeYvV2urVAhjQuD3gNiSm+LmBQQ89jsUc+d0JWjjPAJlCuS2fbDPXDU
IPp5uoa4c64XXQ1WsjYa7Sozy2DlTGG8q4z4Ddh+scl16w1KQ7Qdxp6wOMzeZ9IdAbzzitGZTCuT
TEbg0dWFt9aecqYJBXPls5ZgpIjFe5shcNGCnnM5VsYycRy1U1Gyzsi0qXwTmqriyNT1nDVGVAIn
lleHyaMY3my91ff8I/w6A8LMXJXrsXS/4jTrMWq+JtNjM03gKCYsLrHVntA7V10MMCmU3E7N6Ztj
U0kWcX8HxfYpDe03pkh2I6CDiXGfOjg8I8mLzLOASBQPvJ8dz6QOj4EunBK08z6I8bT8jMGEU9+K
IbIUpFVhMLqzElPNnSP8o2mKgrVcRw0TAd0R3Igbn5Wrbo7ECRrrZHr1yBiATg0iHxFDY6bFRofF
T4ZjvoRRz6ev209tm97P44FRAf2FeRlvrLh9Stvw1nFedSvCeTxql2ZC1wL7JFoKq6gW2PPtha4P
ch2H3V2TtVjFzRyEu14ZO3jvXwslWDQI7FkYDopqEaMZMQnZWluV/Ez4zVEKY9gqa3ojyGxByfxo
Vv02/qGCEFTa4B46kOlrKKk/OAH7ZT9k1BCJ/WyIfhNQ528DaedrpRGr4JN4SezGuAsskxMQKQri
XogNNPjZJhPmPJKCUZhZvs5eqTEGQLvHMrMPE4CTZUwsyzAPn0OzefCLhBhGNT5njkWeTPwMzHFR
mUV1aPUgIZ3DOJVi2HaTeTBtny6q3e2dMX7SYg3buEZPVWAQZ55j59vmzSFO1wV3PsuUplWRmNgI
c0usVd49JbQtrDr5kWvevSd1TjScp6B77TWJSXldbzIAtxTa2X0O33Z0TH3NsMASxptE2LpupbzN
w/rFHzHMEeDZYcDKnwgsDbZJnngrjdRRTiUJN2aqkOpq2YaoBOoZMp4am2aCIdcYd2okX215QbEW
njT9TCjkc1W1TCes/luAbILgJQOXhRoZXU8hMCT73axH6Ohz62ki+ikpKCkAeIkHS0YbwG065hFU
5mSLt1wBUaO9tgnrQy8+a03BhqUxy1MnZb1wnGdhqINefx11vV5aZtCx+I37sNUueg2VxDP0w5SS
fkIZjkGOeC5KukZttcJ7jvAuHWuU1C6FXi3JtTUVaXTkhgGBHdynaep3GJ9wGnGFghNF9QJltoxL
GzwfGT8qZ05aJsNOJyYM8lzGhj74FtmRvkjRg+9UVp5i5XxVNHBBgqSMPsSWpujnziD5KvXNd3fg
sYR7wXpik0ieFZSlpKb+pi/sxZyZke+Ma88sapxQVrXLzY07Bz548ahvetUWm04cZFAXuHcjgqLl
pvYg4QMdGG/72Udm9GW4Dmr5AAyq4O6aPbVqo7matbBYPdmqwpnKumZPJJ1xbKJ5i9e25kGW8qny
2dd7KgXjUznd2kKXTv4zFT+3qoPeQqxJ4pH9YAMEK8FsrOldtnNk+CMQ0x6hithSirAs90y2p7Zh
EyFttSQDnB4hHaqeEIyNX3Lj1KPxOCT5rgy7fVV0OIeAkOig/CAKFClCPCeNPwU0MpeFOXhLMx4u
ZLE/FYTw7Vs4dptSp5vH8t273VKrySAVoXXA9YmHaih3jUuYtpMTLZ520aqbL1Idp+ma3zgGSb5l
3hrTb8sXM/o+TaKcA5sUS2Vo1DQYC9ak2jjr3KEDQrOiYQyzILWmv63D9yLO7NXUEKmHgyNe0xN6
SFThbRVqe+JPHyc4Lm/0xQmSIZPGMGBNMaB9CdPwRdnSpUmA8YTAOOJWGaMX1R5XLzUQMl4n8CeS
k1l1MHsfuYjenDL0mIuk1oF0z2FRW+ZZ6+EZAFVhaejMz6ERb7xDOMETYrdDo66tvuYthlOzrM6x
7yTnWrj7Jgm7BdU8AelCL/ZuDS4m2cmqSw4rNm5gE3JdHH0zQYSe+7tRHx+GYIt6Tlu3TbN1YYSz
nYm4SXw12SMs8nVcjRweQ1WkSDASkn63Ilu+Au9nPxNF/zCW7XMdMc6uI/dFVYO50aY7ZQcW+iV5
0iNKEjuXJyR8Rz20LhrOmrrpBdEa0Z3L5U/inntOnC7nYgdQAqxobbftS6DcgZWNYLLBNpasJPqq
Zj/GOWIMS/zsa6dFtCaMojsY4W05yCfmBAnYVD9f0fd/mIwL1tFZsoniqZY+mctjsOoSXo6qIONq
DaZ5UsO7oaPk8qe5FK/PgV6Bmcj7B2V09D5L+pFM3g3tbiAsLW9deSjiRB1o3dKULmKXPKSKbsrH
X6qO8XqDOMgUJYOlOU4g17SKW2xlfQpNZlRqzhFo24TUMEyf3I3AQyi7JBjMZzOPH0Gsy8nXD9dv
ItTwz0WUTonEkT9/c2EYwMmyJjRcujqI+Vtrlgcx6dauxWe4KJX6jNKP9O5CmAcCDCkWSeNbyb6N
j737ScYRcwItm76gzl2nliIkO/UHHPoNCjSrvA2uLoD5m0b47eH6R25XLlsHYoSvf4ejwoGdckB8
3hzkbCeI5/8LZM8Q1egJyINksrdnx0FIWwoI/PwO//lnS+ViNYYgmcJcWOroqCRYdJW06PygV3cn
poAFzDE0Hr1E2S698MVMM9LgKLCSKthffyd85paf/ePXx3Tf2hzaZZK7/YGWNalVfjE1GzVpj7Ya
+kP7hUFzc4jmn18fNAwo3gYi3jFEBSzQsoXwg3wDsHnhLN2K/UcogM5nRsMYvSAsorHpRsChxidP
VvTCQm1f1AmQ1JiTsdA7YmggkFFKCihC+vwtbfPsMJ29+U3ldsDbmcj6iasg3vuBGLe0g3YfP5z3
73yQDAqH18mzKmZgTloeamnBZ5M574Rh9/0w7z+v3wjT9lYDbauF2Wg1gytVH/IkWaH2PSdujga1
ksmKKg4eW1g2B1hCDZzzFskM43K5a5JplUtsUPFItd1rnvkldSa597B8oeV2DiINv9UgG9YW9J1Q
EmsInYt8nfkb/eyVoQSlcl+L5ZhhCE9K+fOH1//L5j82HkGwrvThSSmGnhEWxKU199ZENzy3WcUo
p16ExtzBwbRHcfmpdK2RVpr8wj3uCyvg94LATNdDRNNBK2Haj1wgFTgv9R9hyV9PXX9PVl0a6M92
Bq2PvgZdXqw17GsXSFYv5mC9GKbxDH4UNADhS35OQnHcbcZpiGidqz018XsZUjd/DR31ucbegqqP
p3aK4k5o/T0KzOeWpCnkOp8GlwpEdN/0jvTSyaiJWapfhW1/Q3x5PzT4gf1KByaERSj3iqNGk3/p
9bTMTdPKj5ZEwE5pBpa6ZdSXUzKyKpWHUoy3KbTdzfWv/vmtpR/F0EFF+2KUxAfz+EzU9VZL2LPP
P/vloVDVOPmuT3n9sa6kWDeD/fLL4zoCMLl7zs93fdzUOjhba/tUpjlToSIvdiE0kiWjhh/kx53s
DLVL7cefA4Z4QHdGsnQAIggqgIXIfXnoGh3G5DFPAu+IiRXZaaafhiB3l8wF77XWuwsad4HIwsTf
ClaoD/lA8j5ewMh/sK15EuZomzD12cMC7XYsfoS7GfpCXDM2lpV45JIz9B+qKyUgsmVcDP3aKZuT
weJx64oDrMts5cHYxM2XPFg5zq8ayMayKGGVwak8Dm0+nJ2Iy6qZe3dhVjDHqORrjcxzWyL5rM18
RyPB3Gll/cS2X1DT1VvHIejNkfrGRKO8wjIyrV1lPBpJPQBrCim6A+7FHjUGqRzR1nLPgA52YDDa
yzBl27rV5SEKzH3jRGLleH6zTQgHitiyUCqiuI4QmW/pRLLXl8YPIQauUXtctSmTpMRKPldDSYvG
nvAEktVG8CB0LZLU0m9GnMmN6brf28w7Cbe9l3V2cWX4BvhWxyisrcLwFgtr94lI362ets4eV9Wy
1yl+x3YrHa/bs539lDcebHsoZksjH9/K1nuu57y7eh4EtKU4c3V8iv0IvYERygWJOhtPRq9J239m
tectAtOzTPYSUfRk+8NFQJVRzPunOZA5T7nOZF9turLumblMaovk6117Y5/Vw4xznww37NeIUMUK
78QTjhN5cGyi5DSCDiGBix8V6SGwV08Bycg+k7YDc8zcBz7WQmVx0unRZrOSO6YBiurFcu3voihA
u9EXBPQSkyqGFloyjR0Er8cK4llLhcFLMUQirw3+UpMTELqiymVzbkXrXjN3qlWgEIHRwBpkibC7
pa3HF80yvsJJuvRhd0kQAzgZG8rejnyiOMMG0VhN6zpdOZq+1ux5p7muU/c4VpCFLYZXKUoS08F2
KczhKTQYAhdN9KZZMN2tWjsWdYswSZ2GfPhip5SrkdVf0lLcE3hy1qTzoPfdS5R1n4soOgln2CX0
7J0EhEYy5l89gf5s6qqFpXFZ2D1EoKL4xqcPZd8O790s+k6thQO7iPbmmN6y0OvMld7cllwmt38f
DPtdMZJngf42ZAjaiLpmdqIuU5GDRZAkqWMPACA6vuat96NCaF4hJPCbRufqNC5W+4YG5rUz3K/m
k1QkKaIo7rBrlt9HHY/tEL0PXkrzDFjZMiQ1McqtL+k0twJMZhZt9zz65sCeKEEs4JEwmxHmV1ti
gcD9C+dlvE4AkHKaWucx1J+l5xIzhU6YPry+qefnQS8CJ8fAEzsO6dHymkfDw/XQMk2kdZIvnQDS
JVqdWQYoqPV0QGOFyewWv0BmTreWsBjS88LTVicY3u6fklpW22IqGPXXx0jJLzLTC0b/LzG04rXi
tpobOc0+gqyPDUGwKQ5pqTl30WDV2J5N2qA1PQo05EbR+6veGM6YOOmCgaIcFZFfDXmdA4MNNtd3
UUjwxXhXzbYhu/7U0OR1Q+JeR3pXYl6zTKcF5RDt9cjGvOyFtNbs772OP95M6tXogWY3Q0Xtq6sn
r00eeoy5NZ3XATg/qaxMQDRavzh5WK04ARODApY3toOntOMqnXXC+6Rv75WlYWX3HjjCUMSIgB67
yxiy9OQVGA13BaP0oCl5p9LgUIbOrjTpfPXkNOb9Mw0mS+g/ED8XymdCINKHshwfOzm9VH1FOUaE
Yhfnt03GAETj4+kc9I8GDSwDDx4buMy6t1IsKkL6r7gJ2mXcKYKge2vTYiUPNadbVkUMvwfcLGZe
pCTfQrR0C78Lvk693q0NXkfGVRlpFyeoFwSBI6hhXqmsV1oTx8nBp2QH1Xcphxebvk5SAdAsx/eK
QM0lSe/MrrCVarJ9jmL3E1MLmmiKDnKc9e+yrGdqh3evx+FW1V8CPRiW7LLOeq6dEmP67sX+80Cs
pMekEEHcOpDkaAxB8aw13G1Lv/oeRgmtwCrgxtPUm84LALPQ2F/O7F/bbj8zTIJPRQbeDqsCNq+u
Q9dm6lQPwJdMs3sLJPuXVE2XxtXlIohyfYVshmZ58UOnLcrNtbsPGxAxA2qCMak3bJOfpva7FmM7
UmnD2SLl0egCTiIE/Zssf5zZTRSxiNpKYimxMlAC5923MRTxKfabl7CATUhkon8HFXhaMEt+BUwH
rsogIS3Oy3wfsZbYGoMIhAk5XngoMpPG8UwCY0INSgt0Mq3bcqLPqgtCoLtIP89cv1gnmi30nLM3
uPZjPT6CdUWpVyKvMFDjOYFMmFO4a94lup+5vUR0wveAouZYTy2HuMcrooJ+O6mw3llsxNYiJbcm
g5pLXDjy9dJlfwmvxWD83P5IjX6X+cie4jRnfTVNwsPRMi6mBmlVQYbdIZZkow9eVYOq8J8CL6se
ZZLSQrHbDnixF699pWhAyzQ+wrG4r5nn3UJcFbduXGNa96gaAd2U8Ej8ahUa5sk3s9ewE9NtgI9i
PzAT631SENX8zStjuR4MPl68e+7BnH0n45Ady4EWOYR5YlQsNohpOneWUEsemkzNeXvj05jlxo7+
2Z2boJ67fvPURDGbr3Lgr9vUEeMhbgnp5kSHZtw7lNbcRA1bAfZOW/pj3ErO12+Aos2t5qM0t6eL
x+AeQG4/uxIRfS4M6ZPqEaAVcQechQmhuh2qX7MGFzZwM1yCMACFVA4jSINWB82JuETsq0ifHj0H
WE2mOyZkj9IE/sP0q8v75kkaQ77BFUGVmCTm1ks45ULpaPdW+SlUpbhc/+CGBolg8wyfPMpFZzu9
zWWApMA2UXSnYGzP0RRxX3WpZird4k4nOTzwNOzbqCveW+Lnt5bZuLfZhLPKaOKdy4Ru6dbEx+sR
4h8RWGdIjcjmVKBBb8IWkdEJXkI7ssnfNuXWNNnuyWSCRNc1NqWlxnA9lzxbx2B4Kpnyjzo9F+mf
B2/bW9X4yLOszETuRm7qd2kCcNPujBIZHvQ1SNY85zaYqSzhyC2uNVPEjKZW8SEPoPdsxZYBVtw0
Kn0XdNZe87EYRZQTWWIkRwVlooTKBarqQU4WiemxsYlmnyUmOoYYk3YaGketvIja3VUo75DHyBWX
mc2SGuy0IZk4SesRweh6pqGtYgga+MVnhlNXbCuXRrxW0VdsW+II+w71BeIBTJQ2vnoEla3VUiuK
Q5jZlxLQk0HjjwpKa3EvPXs6e4+roVdVoEd1SJL9xM6vtxT+PG6ga9tL1oYdjnvsB6dwqMUpSoZs
O8nmDjDf7dTmxWYQzZe00958uweNxHWqwlneUmZsCHIOBHodtq5BeswKzMcUgcDsB1aYSb3a43gG
hPNYFl3KzHMg97QNPUirbARLbpsFppZYaGunCeO1R1LcIuvsH2nQNztJNw+J0wBdIYAdFnCn4O6b
iJ5gOr9+iRCJMdaMmj47eoH5BCp/vPN6jd0n679VeYthjL5oWfkAHGQxwPlCyAJRMh3h0MSUKTaz
sxVwZxbK0jZXCKCW2lhg0JdkhXRe+Jol8HV9a6Q1MJYTCe/fs8Lx92z2aaC6bcsiNVZAR5FhxgGW
Ys11TmkBU0s0WLJDnyZYkx5ovLZotQiHpNdssILqzMjcF1wyyUWG/ec6oPyIlNoVIRu2qU9u/aTN
1x3RO+OgZsu0P2A47sF1yXIHEyakmoEJbw3srKH0YofMw41Z98HBcjOuSj2TD5Zh7hL7LUj9iBoc
xfXAaPUYJNFFOR0ZyMykZWjUwLkKfEqRAZpv8FYlHLhlmnX5OqdHOJ/j+lpZtIYnP62PozQ2dcEN
YxygP6mqge+p7RPHZtjTTfeZkV2iOnd3BYG51BxGfFs4lbZIB3HH/fCTPlRfuIT0faSh9fSmxt8L
gM+IO7U70yyfTaZQW1fJ1yJJ+oNy4gdUxbPbZLgdE/tEsLvHLpj6oi36Z4JkF5Pbozph5jG4NGfd
sOK5ZLd0EyYk0/S17hpFW9G5bXXsA3bFjoogJ3RJkwiwUiYHzi/wKVF1cZqJVEKF+UeAWvLAf6kJ
KU14X1SdjX/cOXoAuhxEy0wlnJcMRYTldB4Okw5Dd2G/GpOhbQpYogxUZLaOh2oV+PL1ao2/HrG8
kN06je8AiLYBYL54+lSBdNPp2lWeOLYc2lXRQKMrbUrEzJjhXVRWKMxxf6IQoQ9Mk8Kzk9vWd+47
NVIxzRaKq9lP7yWgJk5wsnkHtRCOM+0cFP3nyn64PqqRDQpNH08rmALE3gU1SBe1KKCi2udDD2I2
0wgRTG8retffYsOgKki8s2G15cqvbeB2RXIiEXShahfhSOoZSx9x3Kn0W+BorGaRrDdXa6Yeaq8Q
tZ/Y6zMzm6Ids5djaqQUm7hpyvSVkFd9Z7g0g9vJWKdO/FoAfGRjAd/86rU3OnvT9wxwixwJU8AV
UJE+vnQnovqiNasD3OQZJYABHJMmMj3NdvAsfLWqHps3stF1OaYL6kDJZ4N5LhRf4McDzaniJxjM
3TKzqo5Y9GCfWRxxdFGHHKPVosUBq1w0s3H2ZNcDvzrFakzPhJy07qIsKq6s5Z+DG7bIvavWrR+o
xfWRImVDe11SU6fOl6EdfEm64CmUIysdMyTka+x2FdS43td+WF0H0rEu8mU3MaFJMVA3WEPQWS0n
JEZabb6xns4WtvRiAMRekClpkbvH70hrCHMRUggSOVdx0t3GjvVNGKxHKXlRZURFrVfYdE3W+Yj5
MXJGrgXnTuttPiTTeYDfFYy8Kq/VnoYMT3mVjF8g9OZ0Vpn6aDEftl3p6wjm8dxai/QWAhlHhmEk
2B6P4q4dtHg5oPCgwbkViAutHF6kMqLX6/1kqsU+C4s9UdWd6XyPKrYOlc8/ubbvGgtNEA8dqCWH
ovscTXx2RqmByisL7NCIUGI+vrOZ3NmGNaeID/kx8RNj12AgaJUcNnnEJtcz59DxrNc+uZEcDj3J
DrWun6fWbU9NrUh5ZuZOWEa2FynE1bkGdrO+vmQWi2Y82l+gdAOFoozUB7PB8EeQkGV2l1TOE55p
xawNVmg/JLtCuV/asIGPN3/TOvU1irTwMGqVs87K+FYLlU44x4i82mATciwm8RL1GvJZgvZO46DH
MOBwgrOOPjBs77aTqT9UjnQ3rCXO0VLBETEK9dDQriq2+Lvaq7/6mWEu69a4jxSnqBzJKnK5Sc4n
lT5jHSJlf9YEw8REzseP9trBGXGmkbAy2TRBeZe3g79n2ONv5z3/OEixQOCk76W3E3Xmb2nyuwu0
CAzuasCpvd7sxxTH01V2a6gOhBVoNU3x6VEYANKiTOjnnZrZmOG6ZQAjS0Z/XIjhvtTjz0mHEjQV
uBmoHwHSVWcxhFjKplWDu6fNBWrTJuZc6gGGUckgcaBoytz00ZZOgQzn/ZqN4VoIsA126wuBdojX
Vo3LcmaX9u6zrCC8MyOfNiHqnqKtnxsq42U9sAZdFyLaKyVwBcsHZMztmMRFh4v9dSrm3agS7P3j
GAI2V79gLsHsnuK2XtRDzObWKva5YOpPZ61bi/wu10GWACqrAW/y44LlvjNtFB3xSL3nsxqrtnsh
IG9XBJRlNlwYSn1GxrJagic64HpBbdtxU70eJ9f9rPVo02yQiIOJY+j6gityyBYh1Zbeh58g3E8r
Slfu9TBQjByGEEP0TcQpgDDFeB/HaFhxTRKUOme7K8QSXh9QtA40MnHV0VHgWo11B3tikdAzYMEy
DZaaFLmPlJ2i6mHoEJHX64l9mTLGi6vo0IjodTb/yzZ7zQvOJoS0iL0NbWWOs+2czKzQkM8jpxUe
JUgqP09BvWHoneD5Dm31RIBjyoqVjqyPxaYp6nPqj9wfAX8a0Wdc9GTQ9xjRoEJQlvCgUortmDts
fQPoXfTW3nUM7HTLvJXesOQH53wa5/De/kTrGqgrOBiYVHLhhIhM0Ae0i7ntvfSwuhj5A/v4sxZi
EBQGgrl5veraTYcoAs0+K3k7suFLebjdUPJhEKFVaSavfjueri11bCQWuZ3oMVJYyqWbjCvNdm/F
3KdkaZ82QTVTLtL8Ugl1illkFlr+Kg01w+d5N5Wer6fCZtY/kQTUwouifb7Q5s/xY02E16kZab8B
HvkK+Sla1hZmGdCKsdlZhEAjoHB6f5kNXO3eeMeeJDrXTKEWOX3bl66LatwigMgyEY4vOZ5DvSc+
qbTUe0xDZ1cPjn7xSv19GB5DvzS/0qhA8VxM021su8nOsaZmSTiqtdJoUJW6nh3KGny4Y6qTNXT7
vGPz5xu2eeqocfJsQmddjsEWoinXSQAhpUC+ibaf07kCebCoBSitsM9WANBr5rvFq1NAa+/gYTKD
Dp4aQ32X/vjJNIsTTIFzX4IDCRpi5zC9AwclnTxt2eQog7EefeZ+PnscvWaRokq8Zt8MPoFAAYuK
RbYclxRXnB16XycSnkSGz9m105d5PeQ6QXUg1lUUv0YieCrT+r6Y7M9yjN7AP++ivmBVSyC+09VY
Iprp+EgFbHiSLXs6hFY8d/Yzyl17vojqgV/UwppckFrHm8lJEqyiJVZfTu+KsgPfrQRPSPMNaC+Y
pCYmGWR3vWEH7G11OLcMSBekOWarhIGHSo7d0Wy810r39qnt4w4095FBNEIlq+9B63HOcnLpynka
PObkdr7Ez1z4+bgoapboERHwVHDz9TpObZtBCje/5NXFTL0IJ383X7tm0k6bnJczaN7TIFnuGj0h
kEmTZ6VTK6q5nBjA6No1bmWvvAsqLga9wC3d0up2QvtcosODG8jjwF3CqXHHu9rTHlVna4zjsb9R
RVSTfzZnb/A4cSOwBPZNSbYhIfDspcS5Tjn9ryCq6+USEimEQeKkoZ2mt8jnG2JCUIqIDKdiWQoQ
x2PYeCYpB6KHFQ6LrrHICeSuUuKvXeWAP0oDJu5on7UaKPcEt5YFTA9+xDb43Pnv9RGpFaUrrN4O
qRCSoSao+STho3rjye4Dtbr+rvmxLQsceKRFGVYwc+btTiV0cwk2eU6yO+GImrv03HSioiVN2YLR
btIOKTSmJS6LbaU4KTw8TUQc8eHl3MNUnr2auXVoUg/72MzJSuJil8HwWwXECa5jl7c9+cm4HvOj
Q34weGD29rk2ndLS+e5U7FSCnPtzRAtaRJUPUJbccCqf584P1lrD5o6zf0Haa7a8WnM96P2cQHOn
cCggqBP+07IVzzNKBOH5KwH8iOEOhgyttx5r04kXyNtc7uLN3K6IELixFZhvm5wcJZ50MkkMPuKp
xn2W4too6q8ln9w6Sf1PLcYagxCtuJ2jinOyuj1bsWWEvBU0NhjROuaNtu2j3atnOe+yskYcZWeN
OCi4TXs64/KovyR4u4Epx6+9yUVPJNpW+RM7NuDPqEAQUpU5SbtI/NFYTkhKJp+W8Xw+9lc+UtnZ
vNof17UbLx2NBgMF+1ASTVOM1I18ZINlPXpEl53FaL9n+SsYs+EzY1B9FLe46BDiZ2h6cTLvrTQe
D7XRpLifbX/liKRaImtI7xJ6D8ssqWjCuAJ0EamdoVF6j4xzlkUfmUTy6ISvzqJE3HcGVxAZU9m6
9wcAo0Rd+U2KCGdsGfGD91/SPOxXSHrWem8QTzjNtHUxEoSAJoqLH7dGx2il9sHRtu3F4DUeE4GQ
bXSavR339aYZ71o6XhO6JS8Jnv3CaPYVthx0OO62C3ENThU8DZgRRkzeDTyZZiMtxT02pADC3FAu
vaiYNkMtL2CPMLWMafZgWChvSpZvjDQdoj5TJaeWHTxZIfmq0PTiMrBbfIByu1boST6QPv9r6IQ/
38gMD1wXpNOM9+q9GR/eIT7K9t/RffNPL2VcyKfyf/agf/1EP6mF/wXv0DJsAz7B//1Pz3V9xf/q
ObJvvDH1BkwRciEiWH+O+aTdzhdAhKwkfurjx5qnz/hCcBKcO9cvYDv8wr8cpP/fYfhPr+pvDtW/
fsy/egfv149m//b//g+oO9f4zaNgcxQsDx+r5X68S0h2fz0KhqnfOA4Hwfr4TX/Q27ccy4V083sn
gbhxDNo+8yf9dyeB8G6gUIkrf+v6c5hAf9hJoFNN/+ZRsM0bgzGrQNfxcRT4rP96EgjjxtUd3cLq
88e9feH+9klg8/ZM2KZIXT6+4Iz88vYdg5u0SwrR9evjeP9Bl4JBSvJvngOWzXIH9cUyfr7JXw6C
b97YIFwdFoOPc+QPvBKgov3uUfBufMcU1ozY+g+ngHsDw9KkeQIIbv76404Bkx7L764DlnPjUIJh
8fn4iPVf1gGf1VIHsQQn6OMocJT+sNUQyc/v3hNsccMhmEFS1j/e5V/PBcqFG9vFm2P+LAz+wKNg
WPDLfu/OaN9QGjGnst2Pk4GT6z8eBfcGrq3FvfOPqwz4hH77UjBv5juLOaPOrl+/vH3PvfFs7oim
DhLu+vWnXQqWo5u/exLYgL8hbfPfL29fmDeua7pwkX5eI3/c3QASsvG7JwFv3/J8XZj2zyv9l3ui
Ydg3ruNb+Oc/jvQfVBJg9p0Reb+1Btj6DWvgjF/7uUXiXf51DRC8feFh4fv3hfBj6f2zjsLvb5FM
tkg+Ch4u9r9bCoRD+QjZ2oWhfP364zaKDiXdb54KlrgxHRskr/FzPfylNGCTfOOyieB+8fNk+NPW
Q9Oi1f6bR4HdsuvxQfssrn97Khg3DkZjNpQ/j9IfuCzo1sda/cE//kc757/TOfFvLMfFHWf8/XbR
MFyWRaz/jvOxbvxxBcL8yn/zVLDYKfwbc+e227YRhOFXEfIAgsSDSF40QOGgtdvGLXpI0cu1xFiE
ZdIgpTh++357oMyl6Nr1GMgSuaml/lyOhnP4Z3ZnkWQZ7tG+9eiWZxuzOYfeR5yo7vKp8DzkxNAQ
Q2n9H1VYzAv2My/oH/Yfv1iSTi7zKMoXVjzhuYaIk8CESgBzQLZIlMxB5eYaOciiYKYK8YNOrM0V
nBLoYRFiKaDqcUz7cTZNoi0X+IYEnm0Vh6cFS9Yl1AJMQbzK4EUgpSe1AOoko6Ek7gmm4AKE5Yrt
hnIpJAwOotODTjh9jSKEAinlbAXD/xwNZljkAYe7J1K3kKTzmDApSQdPOXQLq2IeIW0GTrhgMbg3
Is8d1S8KEHAJxEG9ELAwQyEQMSeUHJJ46RjX4MwiZQ89eUKUPcXkyBxAQgQwHSHkMTxTAuu+cM7B
pqshZU9E9dZWvV4XyKFzCgtFlk/n0Hk6p+rAFksyC3MFZxyhFPVR7TJdoI6URClCeEIXFmRP7Ocr
Fs6FfCtdWDeHeq+LvtdVUw+HxUV67MlLZDBCGBRcC9jjOM3IlH1zQJSEX2Cy2yJYz8CLLPUMZNC6
shBh+fzH5w2IOCaBuTKuBBucS4DYEFdWqDHi81YpBw/Y8GCcMMRoB+fUcnCX/Tw8O0DXgTh1XuL5
mK9IQd0+5ThIIrWGZyKGcnbCGp6gfEIiDpiTFUESDZWMDZuWQjLXg3YWlFiMzQno8XXnidQZ4BKT
mBgQqugYCQ/DI1RjDluFhFxpO6DnZzRcLs6Xirl29hksmbtGBnGFQSRRWBWOZQvOIEbs9BZLgQqT
HgbDRp1pKZA0M9eJ0oKjnYMziOiCODDSJQbKK0nKcCVzjZ1jMec2OnXuxRScRWDmqP1pXh8kx5h9
+m+who8RkGcRlrSoMAAn4vCU0J4/wpSJuQMaD2LqaCmZgLnGZCpakDORM8MqmCs8v5AyLPRlAfJo
ivNjgKwbD2i0I0t4wi+YXjwdijqiyd4wJO+wxGcLpcDY6FRXDqJ4xBrk0Ghs0kgYdW2V4FvlSKMf
cNiQidsWPj4GMaHLivjI0WijOBkpMBALexhs90lGL6lQCLq4wtiwFOc3GSCSKc4ZcZXDqZo7BfQK
RPhsu6jXuwN0QI/P7KPjEyo1y+Z5nOeaaT06zbCoVMa2ReJcKaXFhjRoQetlb/SHTpEWnJhzvNIk
2GLrspAnjMmcvj7KaH1zwcgz0p1OJw6NqcSKRkjB+QSSHHHCpMvq6TKlyDRpDuhGymKY1qXTuReZ
gxd86bjp4Wxb7TZmu0NVdlO7Ip76Qt/mf/q5a/G3ffzJO++LeveDvbf1Lfq/33tex2xDGHzYb0sw
93H/u3vA01t79+qfqv/jeVW2ql1vH8wHD26Zl+qWLRPf79SVulVDWpBcFWv3uJLv3nnrHPiBZ4C7
mxGuLsWIcduK82p9YPNOyoFvVN2prl+i/hltE7YU+Uztqs9NW1feqm0Hjxi72TWt2jTDVVtvLUeu
63K9r9aHvQdu3n0p+Idyp+5VWw6RbZVKjFx1+5Zz3GbN55mex3x75Yvd9olI7/IDUq823u8J/acD
ZSnyj2XDwUA+sq1cSZHPkXhV9Ss06h3jYvo/TO7POlYH/utVv9ioraeArlFTuuCL3a6qm8p/Iy1B
IYauNwzH8aVsaTAxcnM/gjVEuxT251PbZAv8YmAADuubh14NjF7Y2ogU+pfmUHUnYrYtSlLsj6qq
PevhKv1y3PZhp+rNUBwQdrpWIofuOrXeHrpyv/d0OrL7vcT41XpbXSu/xGfLvXJofEHX7D3NjuDN
38DgcbpEp//d3Xm2yfGx8pV3XXNox9BvsvCm3o9siGu9ki76srxq1Sh6Il/QvW1y6C/K91vwG7p9
VA58PztXt3fdtvLdumvSfQv8n8q2Kz1L5Vri3wL8Y/m1WntuDPC38OiX5f3sn6a96WVs8oOYjqH+
D6/3vJcNM9hmZ6rlYELfmzkKVywYc4MP6mb87ttNWVL4X7eVL/HEsG1i2JsdEYmf1bjNdGLotrwe
d1GYLdtS4N/KuubUni9qlCY48kkK//u22ZSzi+7Et9nNtlL4P5rDE4ro9vW/zQ1OFdEVb6XwfyL9
sutKL6RwjJcc+6ufVca260CK+9debXsTom0KTYq6aiWF/VS2t3i2Hsgg231nYuSKzGak3m7HvxT6
b4Xfqa/3/qsJpa4rOGLwstvPPk0t3raRifGrbt3UHEzaL9XIfLXKKZKLsR8apkVc90AWuYieDWen
mKbjSRmn/JM9UeTZL8CAaeD1rlTt+38BAAD//w==</cx:binary>
              </cx:geoCache>
            </cx:geography>
          </cx:layoutPr>
        </cx:series>
      </cx:plotAreaRegion>
    </cx:plotArea>
    <cx:legend pos="r" align="min" overlay="0"/>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07016E7A-E21A-5C4F-904A-1322C8FEF9F5}">
          <cx:tx>
            <cx:txData>
              <cx:f>_xlchart.v5.6</cx:f>
              <cx:v>Sum of Sales</cx:v>
            </cx:txData>
          </cx:tx>
          <cx:dataId val="0"/>
          <cx:layoutPr>
            <cx:geography cultureLanguage="en-US" cultureRegion="IL" attribution="Powered by Bing">
              <cx:geoCache provider="{E9337A44-BEBE-4D9F-B70C-5C5E7DAFC167}">
                <cx:binary>3H1pc9u4svZfSeXzSw9AggRw6sypGpLaF69xkvnCUmyHBBdwAbj++tuS7djmKBOfGt+69VqT4lgk
ITX5sLenG9C/b7p/3aR3u+pDl6VS/eum+/1jpHXxr99+UzfRXbZTJ5m4qXKVf9cnN3n2W/79u7i5
++222rVChr+ZCJPfbqJdpe+6j//5N3xaeJev85udFrk8r++q/uJO1alWf3Ps6KEPN3kt9X54CJ/0
+8dPUui72w+Xeqfv1McPd1IL3V/1xd3vH1+c+fHDb+PP+8t3f0hBPF3fwliLn9jIsimynY8f0lyG
D/sNzk8QZhbByOaHF3380u0ug4Gvlucgze72trpT6sPD//8y/MUl/OWoULl3fze8fC/0p8vDVf72
8m7/59+jHXDdoz3PABnfpF8d+gUeu9tMSF8oXYkbjX//uL1rP3zNq+Txpt0j9eKs/xIpYp5wi5vE
skx0eFkvAaP2iQNHbAeTe8AA0Pun5B6w10h0HKunkS/kh4v8+vEXt+X/Q+Q+6V30eOf+OWqgX5Zp
UQbA/FCj52qGMT5xKDNN0xnh9Ss5jmN1P2qE06erd4jT1V23GxnCF5f9X6qXhU+IYzHCML5XL/xS
vcAeWqB6nFLzHkj2+JDcq9cvxTmO18OwF5L//vHqy7sETErwAXd3jzfuDbTLPmEE8EAMFGz/Ml+C
xpwTi1imTRD/cfy5Tby6e4VIPwPux9AxeNt3CN4flRhyuXtD6MiJyS3TZI/uCuKLvxhGh9jcsZ0D
dqCPz6F7hUDHgfsxcATbH3++Q9jO4AFXfdrspHhD7Ag6Ydxx+IPSITSylZSeMIsxsJXoqK18rVTH
AXw5eoTi2R/vEMXPOxVBsqFz+agD/9x0EnpCMIbIn9HjgYmJTmzbIQxBCrB/jfTvdTIdR/D52BF+
n98jfqfVXfim2FmQCjCHOZZzjx0f2c4DdhDJWCPQfi3IccAex43AOr14h8p2mqS7KM92b6dqln1i
QyZNHPugSH8xl5xCDs4shOiDKgKcz13dayT6CW4/rmWM3Oo9IheJ/PHOvYGBRGAgbdsinN7DNsq3
mXkC7s2ymYl/KOEL1H4hzU8QO4waozV/h2gt8vYNdQzYEURBwyghR9HiFugYQg5GD8dH2favpDmO
1v2oEVqL9+jCtnmlow/erspT8aZpANhGi1vUth5CxVEaQPkJZjbBFD9leM+17PVyHUdwPH6E5dZ7
h5p3LapQvGlCYIEHwyak4fy49lF24kA2wAh54C7tRzt9T568RqLj+D2NHCF3/S61EFjlzV0nbt7Q
z1nkhJjYopjc59lo5Ocwck4whCeALn6J2p4X/rU0x3F7PnaE3HbzDnVuI5Ta/ysK8XgT/3mIYkEI
YiJG2QO3zEd5AOMnwJ6YiJgPajdyeq8U6jiCLwaPINxcvkMIt3ffqp1K3jJowSe2SUH36IPqjehL
4JwZRnvC+cH5jczmayQ6Dt7TyBFy28m7RK79MN9lBbAo1Ruyz8Q6cRjU2yAJOBpzUoAXoAW/eJx9
3tvAV4n1MwxfDB8D+R5zho3Yk+65fksd3JcIOCbWo46Bk3vOQ3Nygjkk50BVPxru+5jlVbIcR+7Z
0BFqm/dYO9jslNrdRLW601o93sR/7v0g5cMUaquEAnWyf42QA/VzEDQ3WGzUuvBqeX6C3svLGSP4
xzs0oJudkG9pOG3QOQeKO9bxorjDT0wMfQyQ0d9TK+TxqXlQvV+J8zPgDlcxBuw9erzLvP7fSdeB
eUYWh4ThoUo+ShbYvjJEIFPAD6TYKOJ8vVzHIRyPH2F56b1D5bu+q7Jc6kcVeAPDSYArs034b4Qe
NU8cx3S4A9ne4WU/fulDmv5rSY7D9uMSRnhdv8fGlMcusA/59w9entbZt7esvVoMNJBQCgDeYzQm
zCj07TkmY/TBto4w/G+lOw7o8U8Zoeu/R21c57VQYvemHCg64ZDnITbWR47BmmJoDmMP5OjID75K
luMAPhs6Qm39LgMY4F7yunpL7oWdWA61f5THx61H3DwBLbUcKBDd6+nIE+7pk19JdBy6p5Ej5Dan
79D7fb5T+sMTy3vP/f9zHwhm1CEmdD8AbX14jcwoBDIOEDPAej4FOs/rDq8W6ziGo+EjID9fv0Mg
V3D76pukfwwp3gBDqDqY1DKJA72Yz3N2Zp+YDJqPoOR+D+7Ibr5GlOO4PY0cQbb6+h4h20n1pj22
7IQwAnwmYHMsY+dgUxnMOoAJCT+U8rnSrX4pz09Qexg3xuzyHWI2u8uhurd7Qy2DpICwfUD5E0tp
nRBCgIZBDyQ1JBXPQXuFQMdR+zFwBNvsPQYoC3n7xkElP+GQg1Mgnx9eIxvpgI0EVXP4A3k9spGv
EOg4bD8GjmBbvEdqc5rmlbh9Q20z2YnNbSimW+NaHsSTjFrE3DeK7V8jNXuFJMfx+jFwhNd0/Q6t
o3+X7trdWxaBYIIPZG5Q5Xn0WSPcYFoWxCcOsfBDHjDOx18h0XHgnq5lhJz/HhnNRQqNR7lQj87l
n4eP0MWOTYKJbT91qb+IIqH1iECPrf2jvP743fds2GskOo7c08gRcov3qHP3nK2/S962bgdtKxbU
CKDC+iNWfI4epG0npoWgtOeMPNtr5TmO3cvRI/wu/XdoM70ciq43WtzU+lEB3kD59rVxG9vWY+0c
vwxPgIqmFkSd2BzZy1dKcxy8F4NH2HlX7xC7DRQO3pSrhGkjUFG1MYd4/zEMeal20HNEIH5xrJHa
vUKU46D9GDgCbPMeAVvcwuSDN1QzAhk1hxYi8lCPGzElGBNoEYP+W+gRe/zWB+/2K0GOg/Ug/wiq
hf8OdWvfvrO8q9TdG1Ja+5gEOEduWw+046gjjAJc0O4Hq048JHUjJXudTMehez52hN92+Q7xu4hg
MYkPC5Xu5O3js/8mjg2qbyZ/pP35SOP2TWEYpivvp7YeXqM87rVSHcfw5egRiheLd4jiZlf1b4vg
vsK655XtcSbnwIQfKBdA+8NR5F4jyXHUnkaOENu8S7t5mEry5vkAzGeFBRyg9eShd2GE3j4fgHIA
tPE9ms5Hnb/3d/cTQX4t1XEEX44eobh9lyjeNbu3JL72C6XAdGPI145382HsQKQCc4WAHDsEnpAw
PKeZt7+U5yfIPYwbY/YeS3B/pLtvuzed2QpZGvTxmc5jhzM4s+fZAKy/wQjkCyZ6qB2AUj4H7RUC
HUftx8ARbH+8RwJlI24iEe7ecvI/OWHQN8uh/H3vykZBChRQoakWigf7EsL+9ZfmhV9LdBy4p2sZ
Ibd5j8HJH1Xyy5Llf7leGyC3nw5i4YfwcYTcvu3E4jBvGTpTDq8RffIaiY4j9zRyhNwfF+8wrPR2
qfieV289SxKWIoJ1U/DDfJAR5wU9s9B0QmFG0GO2/tJavk6m4+g9HzvCz/vjPeKXQ2Vud/uGVMo+
LeAMigWPc1jH6CGYykwog5avEWyvEOUnoP0YOYbs/6jT6+fLKf5YY9Lf6d3ksDjlsxUV//7o4eJh
2czR0IdI4WhKfh9ELG5//4gtmOL4bK23/Ye8iDHmUPAT4hGSZ0Pudkr//tHANphUWBjANmGpMArm
soWOs/1+BwoIxIECEWZQZQCL+/GD3Kcuv380TSgtgKJC6RzWG4B0H8IaaObbH8L79lxI/hHUHiiG
I/jHqqBnedrDMjA/7sXD+w+yzs5yIbXaXwzwOcX9eXtJCcw8gtnvHCZxOrDGGSEM5CtudhewGtD+
9P8H5ft0iO3QvERFbMzTPq3nRpr3bizxJhGJ8TmVg3SLVq6wrsknNqDINXnVL5Os4LMGD9dKGdhP
A9lOiEDYRwPplhplvk5KY4VQnbtOiKtZw1XgdRpnk0LrRVtbmStLO7xomSHXVqKuRMGmSIs5JdpY
9kkULFGQtr7hYE9zo5hQM9CTGofGPGiQmoStmve4c/5kPIrcFFPqpbzoXMZaay40KtxetnRuyUBO
eKOGs6GrpIucXPt51CXThNXnZdjE3oC0Oa3bNHG1itlG1+FkUM6nUka+ydVlmXdz4gTFZDC0vQoT
e9LV4XyIrWHOQ6pcSd2is/IVJnE6hWep8pAIwklQ0cQPaIPciLTkVDXtjaoK1+gLMqviop5lRVvP
WsP5pu3+M5Ok2rYhPTdJVZw2umJu2ueTtkyy897W6YIpart5zImba2FftEXsk5Lqz4oF38uiblwn
4dm0sxzDRSQtJqJ2vDLDftImam7yup8grOS8i8U0btp6a5Nwk3VBs4hp6ePUIcs8777neZuctrXx
xRDoTOXmcJHZXe/ViQovpaimmjqdF5Wk2DRViF2zSMkiluh7C9e4EhG6iTV3thVNIz/o4sIPkdbz
chiuyo6GXqEjOStyWp5lYSK8Zzp35El2gLgcP8iOA2tN7TMF6HbezyV//iBnAyGxESjnUpaxl6Cg
nttWbU+iLu0ngd0ECxsXegLfG2Vp/CeypW8XWe6ylMRLOzLVacPzwjdyTH2nzWdt0uBzKjvbV0Nj
nZVu7vDwCucFdYeehUtaNOciQc1siOJ+knb11MRSzNoab1OcFIuC2B43dLbs+s4L25LOWDXkLi6p
8C2jGNYNbzFo2QQZSm3zTM2i3ugmTloLz9HpDS2SHW0G9VlpMeMDvW7S2r6ICjxphvZPM5Oh3yh4
VHnoeLWy8tMY9xeKMO1Zdd77NGzNqyrNS1daqHQdnfHLv7/hJgIr+PKOw/ypvRHar41IiE0gUnx+
xwtYQCoMUCEvaZnUftRrutRRP2mbyNpYYebxwP4swyg8TdddUjSruDfOuqL5UyPD8BNRdH7ZW6Fb
1NWNXcvKpWkj5xbOqnUvatNNzI3AIp7GzIzddL8Jy1B4OOyHiSpavIy71vaqoPaMOrbOcJwv6kix
pei+hZIky7RoPqvEYPM4FWdllCAXCRr5A8uuKyNw27ATn8wixyu4S3JtmNaM1SFdplXrWWHZndks
uA5JZ86qUoqlU+DWS2TbeFQM2B1o8bVFap2mhZxl9WDMCFurYtB+DyZ+UvIu9hpWfBVIsTOnJUuY
E5PN0WDdSqdet5WJ5xSMW28pMcsaXHqljPPrPmzXJLB8O0N0oomhfcvK3Zp1xTSKC+pZMYo8EuZ8
1feZV7co8UWUW26aRWQZm3gBfmibokG4uLe5b2l7FpntIhPUw03uTKuiCVwV8y/Urm/yQayTyArW
BfmUqVxc2qRZJFohL1Vx6IVWMovy6EIzg3kDbkzPaGM+QXWI5hmvZzGRvtKyWkukKj9OjW0TKeEm
8WCvCgd/cuRwWpO2nCKVdH7flaabKtFOecSSuRCqdHlEM3ia+xUaKtMzRc38oijnZZqQbR36tOrb
lREx8CQNqPTQFP2qFMi1CjNfUqfwWRvWC2LkXsBZ6zUp6qYlNdhSWolwQ1zU7mAT+5Kxel40db/s
+3DTNHY2A0W/1U5iupXZGG5tcuEFLLmRkVLzLK3MpUB+qjXawHPlMTvxTXNI1qVd+VGMilUNxsQs
Brlp215Oe4ynQRmG01INyWnXn1tRRs6CWkhPBvasE/YwqXu7mMECJsXmsKGycIuyLpc9XJkbyqSY
y8yWLrf1hqRB7w8t+9MyRThFdZVMceHMQQmSeS0zn/e2mhmBJK5szW4ew2Q6r4nDZGkp22vN0JqR
gSi/Hyi4pyRcRy14R5MVZ9pRN3UVtfO/NwPYeml4obkPihGw7JFlATEK7CeH6PS5GTDDJgjChhoX
cVrZbhthxzVlyV1OY+439rAYOKnOk5It+65lfkVr7g21FxlULEBZ1AQlvF91YrDdQYJ6ZbK5DitV
eBjc+6IJu9shRPalyJZBBMai7tbKDtzULpdMGs7MqAp7khWFXhq69rLI0tuSFV86ThK/HLp60drw
JBthL7xW9+aah6mYOHQWnSJN6cQMKw8gx+tc1LGbK6UnmYmNCbHknRNY9SoKa+ZGJtZuXgTNaoCF
lr3KlL0XynUZdeU0r9LOJVEAn9+JeGIj05eBx83gW5dZ4TxDJFtVivh13qVzmCW+RCk1N2UDtr81
GuHBJNZ+XcDXu7Y2zEkPirW2Csw9jQLhxrVOwfekZKYNmvl1p7OptpLYtaRhr8oeXTdZ9GdTiG+O
EfKZ2YQeR064ynDlFk2IJ7Xd2ytFWy/SzjCVvGQTSmzT40K2y0oNXlzEhTuAAq8cbppu2FjNVAS6
dQXWZNNKq3BZn6FJxnuIy+wkXIkQ4NVd3PpOl8ZgAJKZqgBRU7RzxYtkozvH9GGlJ+nlYZusWZjc
5hQ7s7K/EAaPpoTahocsQ12YMarXaelcWdILSJ6tsWSzvCyydT3Q8OywmXdN/f3vn9p9yvTMd+0f
WguCZ4oYzEcEKoPC7IznD21bYmWEQxVcqKDjPm9Cvgqcgq8Gbao5ZGjXRZXNDWPoLhr7Jh54vyH2
FBtm7lliKHcosGaGTJOJgVKIgs1O+cLMzWmUmN06axPtGsOF0at42WnHmCUVOzfstP/KpNIe1NOj
iyKj0hMciRnRjStKlU1gJbjGK+yKe5xVjU9k1m3KHGyZRathOoguXZthzd3MaYMZiPHNES1eaTsZ
Jp0aJlpZm6Y7lwFl6y5wlOfImrqGJujCDtIKgmgAzanQNY8Cf6ADnrfWoD2IBJ213U40aM5ZnHWZ
nwcpnVFb+aWojenf33iyzyee8o3DjSf73AamECKLHmaIPr/xckhUhaOQXqTOoCddjLttWYD1/ELq
ITiTHR9miEShnzN72mrtciNa5UrU68LGxOuJEV9k+VZGtjEpddpPe5E4fp0U1yhA9qopQ8OrSMO3
hi5c8CuWmzNsb2WFDFdE6QpDZLAI8jD1GJgMz8wVnedmCjmB3RSrtLeSK/jBgtM0YV8rGeXLoYki
T5qBXDsJcxm480sdBsofUBpOIUpeGEQFUNz+8ZsJZ/c340VSxtGRmwT0KcamSWFF/v20vec3qc0q
UQ2ktS8gRgSPGSfmqcDnakD1sooaNIPv/OKYceI5TVcvUT10kK7EjVc2mCyyBkydwW05S1StIfbt
Wq8PMghrSRn6BS3KiUw49nWMV07Ihw3isnatIKvAbktnwQrRLBMtNrSMP+c1IvNcraOsWSNa5FNV
RHjRmky6LKyn2sn4jCv6rY8yew5WcbiiXLlVZ/FFYaHVwJRYN03m44L1boXiYVpAxOibLOt8zOJ+
mxIwcolo0MoQamqgHjIcnpNlqSVbZygXrgraetHLvnVZso1DEX2BlNueS/G5MepqLWoy7esk2lDH
Cv26j8gVwn3hWcngrDJVWC4EEmBIlmEoGi8WGeRXZtK4UdO2M7ObEgNpr1TY8HgRM1eX9henBbVs
IdeZdK203YpFxCW5Cudt5mA/lg5e5QsTo9QNuWPMDQiazjBpxcTgVeUbOs02bdV7ZhQJX+UOTJVM
6wsxoKmhA+qWunS2Qx5QPxYoWnNbfKktBWZDdZ6VJ9/MrtM7lpie0GxwSztg8wxiwhZC8bOgsW4b
5fVdJl3dB6kvM2K7uK7I7OCBSCTPGBiodY7KrSiM07TF7LQqjWrKojSfENMfZKq2xG4XJTKcZc6x
l9McL9PQy21DuGZMjWUROQskq/DaSjLbdXrRn4syWlZOFLuiR58zzfCntuOLJK2ULzujh6zTwF5v
CjVpGqmm2mByFTN6potPmZnFp2UJWY6po6lp886TCixPmM2E2Vgr1Uk3K5t61RLBvSRt7yiuqY9y
J5wWokJub2bJlSWWkTCidcnCfFqoVLiHtyxUM5rFN1ae5Yu+gygOVArSXlNB/M1LeGbgtpPUXEO0
lLpdqy8tq8+mUd8GLtUhd/suRBu4ucz9ey0GYzbWYg4LvyCYX2tDxz0QNqOMlEmc1SppygvbgeCg
y3jsF3ZNlwoYlS04pYvBAdNvV5Kc0sS4NKPAds1SFZO07cpZH5SRh2MHIgrI7jrLrlZWTOqJCM6M
TJ4TM5ZXtnAdUw/nyIyjubB6DmRDZH7iTBFPQOexyxokZ7lZXOmY2TOkwG8f7KxV6cwVqWoXUdAD
EmHdnrIkuG1Yc4FSi1+FoZzmAPO2SYLYNXFcTQMgUDzwmWxiF3nhmQ3rZhDhIh/YmdqFxDmdqlYl
PjWcYB7gIvK6yBnAgAfaTVs6rYyerYyBsW1Q5uG8zsrMLZxSwheH8tSurZXRiwBSJz64tgzrr7QY
FnGcDFcOLptJGqJoUnam7cnivJHaBkImjz5ZQ1nOEwHfmxpdfJUFlw7fn40GY9MFLF1wotJFLbjp
lgFYN0TD8wZnaBNwNPgZstZx4Ai3ZRUwH7b1WTk49aLeTNZOCXF+E5HMD3sUT3hNb7I8lBdhjRwP
VoIKV9QyUrfI55Jb7Qrvw5kwJj0wN5z6RdOVrg0h04XGg6eBQ5gp3mlX2OC5hKwXVgIJXYcHiOaF
UU7TtJlJCPbcjGbB1ixz7hrIsb0IxXrGoipztTbkVnUJ8BqtcS2avJnIoECzqsdg45wa0gwIOvLc
tFfSvEIoKld23thuENSDF+SxPamdyBdWVLpD1jpuU/NwGkjBMrd1Knh0ylJPWFEn85SH0o3C+HMU
h5lbdsjy01pxV4aYuXnKIYdVwbqJnf4c7oNvq+SmtVN8mTs6mdm5FS5FIdWpk6YuzXXs6bbMbjA5
BY8b7Ixc9X6gQSND3KaLJBcWEIrBKiBZshVMLGHFg/RTiu1vQNjgTbl/p0u+4uFwUZaptUyBzLxK
pU4mISZk6ojrTBnmqULKOgsii3pFlaRTppB0A5QxgJAnF8yknZvkkH6T5HtQtd+ckjnn8bVpGeEy
Uu0w7eY6tvJzYdwKHTFPVxVbRakduiGV1qxvbOZjlLNPZEizGbCI5cSI03yWtJB3gRu4NlTm+JEG
X5mEluMHEvlWBP63U1nvmkMmrtLeLDzdyXgR2vJTEeb1rEYSLQt01VgVhDy5Jb6yJpuX1UYPYb4e
QptNda5vsRWzVZ+Z1ZTqXrtDIqYhjsQWAU9+3oZ6YRuNMw2JIcG8Fv11EsBjB8FRFOnhS9n18PAk
jfQzG0uvByu+hp+qSuZEfi26jHrEoXRuxva6IUV+Rrt8cI2mS88KUl3WmoXTlJfGNLd5uhnqsnF5
APRkIzqIyQzVL8M6/iyFaU8YxFBezXg2y2SL4GlpItc2cfQlw7T02rahZ7FdAOdQ3QJPYW6jsOB+
J0TiyiQappymzow0RHla4KkINbuaS4iNLiBaWRhywGtGok9xoI1JEc7TWFfzsm9joMHsbOUUPYSB
kD+5tUGCeWYwNcVVWPlWjJsLXEwzZOcTpFXkpzISg5tVwVlnA3FKGpkusrDRfk2sYEmSrIIbJUKX
4la4UgkTrE7b+LpsL8M8TTcm67uZ1fTLLEtL9xA29/ZOp0W1gOT9cgj6xOt7Hs+k0ZtbIfyU97Oi
jm/SuE2nKGVobZbIHYyG+S0NIi/PlRc6fbA22nLYtk0SurwoLbchBIJZmM46H7D1lUo6x0p9pXgw
5yjruwXHECQkOna8RNB2i+PyzwHI4gmyMuQ2rL2AGgKHm8bPQFmqZYzqdpsWnQKuyfqeluEwSTrc
fya9PA2ryHRJUYJNI0l1kVTOlPNrzJX8woA793VqI7eDFbjmDsTu957yoZbzEPDeVyVu8qKvRBg9
/FzZj7f/ucoz+Hf4Oa2nnftfO3t6B5X9+59J+9uzYFLnvt9KjU/aS/Pjs0CYB+n21ZwXb/5SWvpJ
8ej+V9d+cvCVlSVYKvpZTPGXwhL0oDxbDfJQWDqMeKwrmTADk5oMfiYDaFiYAwb8631pCSpH0KsG
CwtwWIOHAzsD5aOHyhJ0h1oEZvgRCqUeaLPfl7YeKks2HLIRh6PWfrItVKv+m8oSdHi/CH/28mAT
al+wzhasYQH59p4+flZZYrTpswzSh7tB6e9V1wMXNdhi29Rp6vMKDzsRO26CdXxbSqB7nQhb51Ws
4gWUcppZXuUQP7TdeRg14NnqrJtA51Z+WVWNOq+F6YJvLy4Pm7DWtlenGZCdYV9chmVBNrXNzijF
MRjchmtXAVO/vD/ZYP2yJp1yh+GQBabF1BJNuBkKN1BpvnnaAMWfb1iko87tgbbwFLgx/+nw4a/D
OYe/GqDA1oG6/5DDbkgbryua1VMSGq2vohJ/SSne2mVV3+GkW/W4rr/2VSf9prOBtw2TdJmA8s5C
W4tLghqI/qnZTOggHVeivNpkZlBuiA6KeZAHn552HfYfNk/7SpZOVGnz5WG/IRy1butzw8qdwEvL
olvJ/UYlYbc6vIUnLZ3zKvvLfmAeS7fNCzB2h7MPm/v3eZfAscMHCdYuqrSt5/BbZLAPuIz9KCm7
hYQ6DORgqnFBvdV52IahR3oj8rIUmDGjqe3cjZImWyV96Pz1z0Bk2YoUBkRynkWTSSVZu3H23Mjh
r6HNk95lSsWr/dHDAQ3x5UzaGuqJsRG5VVKVX8UQmH7QNOGS8JB9KRJIP3jxlQdFOOty7FFed9uo
A1/d9sDtYwypiKyIWrG4JtcYiB/aFuXXznTknIK3nh5OawU6z3NiXdDYaZ8Nh8Ii8QwrjGYFrW3q
SwOLJWPl2f3bQADF7QRG6WaB08wcicBxEXYKZFUAClI08ESUhl9C+faU4pyf2vsNsLCrqMZk9bS/
jmSwpGZ4fth12NTDwE9JmjS+yNqHz4ggeHLzsMumSsbtut5vGmQ36yFr0onRwfM1OnA45WmfEtng
WpHKJwWN6UpZJJphVX4+vKsHooFs3B8Yv4+MFA7Bz1fSVZpm1JXgY4GCeDxTVpkZ+XZjPow8HIGf
pZwAoZ64DfzG5MVhg1I9q6hBt5ms9UVdYL2CzprzElKq2warbY+ibGcVArtpwcNPvcosX+TUPDWL
aJg5Hc5WQdwWKyrCDgJUXq9CVBjtp0jXQTUJzMzYRvt40Sh7DGxjL87uNxAlrWWKl8927Q8arLQ9
IEL55OmAaLg4u4XcPXoYuz8xi1UwiWVKvNjMIZLWQL7GmF81cEEXhw0xAWeIy8nkaZ8IhjWPDWuT
Adt7UZG0XiNm3A8KRBwuqID0v89Nsub1INdJNju8EfEgmvv9939GvSLrnhdsElbWw5F2Pyw2jf8h
7MqWJMWV7BfJjFXAK8S+5l6Z9SKr7SIkNomdr5+DoqajOqfn9otM7nKJiCDQ4n6Ow7Hz4WxcT/DV
xbqx+CWcUuwblHcWHea9Llf8gmAQv/gpjkuYbr00LifpbW928Nb9bi8a66db2Iep5+3WuBsbnU9P
ARwhcD3eisGpt2kzBYlS0r7p5gCzo2T6VC2qMS3KUxvI93unlms/+TQouw1Qpf1VpbaL27g4PPJ2
PVtOd2YzpJtKds1GDEGfGDFH7PshghvhbnvX+xP8FQUhfeLimT4Uc5nFs9ez8yCcKOGjX/wIqxUh
+fzdaqlaka6Q53DKYeD/XhX+3cAXq6rGYeKP/cA/eQqtz4ss/AsuUlniHSHUx4voPi+yFY6rVdvM
/i8Elrpdi1/8NLraPsHLghNBgLPSVhXtK4G3qosLr5brFu9h29bLb96FBHE5x7+mHW6U3fvV3poQ
WNJLo9HxFGGPYCz5YR4y/2wXYl94Wob7Uojv+ezzhFh6W8/pN+ngH5r3anysERMzkimGfp/Trni5
CXV2svicPbR8IC9+6+cxmNPdyTTWRTokZan13oiWKuOG4hQciLC85rlPDu48YeufW+LLnKuHlBfi
p21l71J29mtFM3dTZjJAPA5+Q97TpB6E9ZAJL9jqHM4j1vT22Svmek2ZVb7aZV3HHMfp7ZRn3Up0
jjw4Q9nCL9h7T6RDAXBrj9BqwOBXEovY55diTk9GMmZhk6tVXuPSUxN4TzezfWfjSMMdt3io4IjZ
jlSQbdRmwStAQFeq0/47SyVi/04EUIrS8xEHcbaCR7T6zi4DfF9ru2iC1ZzX2P60kiLvxX9zLyMk
92lnhvQ4QHAiyoPk0mDv2Z92ZoFwxqJqdPpzAB9llfdaPiFSND+66VoKp5fwI0djPLfqgSLys5kY
gmKuGIsXqy7aU1B2KaLnYjy6Ksc/YPbYEfMJOS4JBWNWAA2kqp7B1fO/DaZmdMbOiJ90976fGv7J
+K7DDtOJ+zHY55lTruvM88+1J8neRvB+K3uvfyiIChPuEe99CrpnOGq8/+gBoIPGTX90HFGyMk5d
/zRw6R78oHEPg7YWj8gic2wRijhYtLeq0dIWEViHZ6eb+WJo9JEzwMWQdflpgNdupxyr2dcM7uZI
uPmqkG70HlbtdbIr9isj5dbuVb0vIlokdjRYl9yBB2cQ8O42fQGxLWYnNtUxV1dRU3kwdkY1MVqt
/UJgmZNBgaXB/z4qGZ1aF8/aXBV83VS9u2bCko+pRGHVrQUddgXaq+Sj2xP5iON0scXRUSFiAp2x
84giuyLs29iIphhCRQ6dmN7vKm/si3Mwu3sXP/nK0YOzw1XEENfSfZW6ToqRwvu+FJ6rhjXLEY4s
l3X/3mBqRofwjv7nZoS/nXh0OFl96tc6aaNj2rjf5nzQJ2Bzfnn5aF/GsPPfgjwCfCHNXuw5HZ45
gFSF8MlTbZHqVEdumtgtt7/TwNuxNHS+BHPhb3if5vsh5dYzFpcfxsCR+a/a95tnuOjV3ps8a1MT
l3zRXbj1AED5HrFUJHil63BFcKg+YfWZV6Yh3yKov01np0hKJBlIKjanZzmV/DxRhJxWwBvth8ZJ
L9ga82fF2oes4tZZeZQ/2xWJdiLoOQLDaDRFT/TDpG3rbKS7hXIzdF96/TWGsUAch93GaEXqxYNT
wInBFIB8cPKGh1tVVHZ4IG4I7R/V8WEeJrINOhfeVr8jb6zn8wrHOH/n8pC8AQdQYquK1cC0Uj2u
SBCSZy5L8jQU3dZfrPpyVtt/m7b+PmsBILkcJxdsOtjhSHq/uNv/OE8yLseMyLz8JZ2of6icvo4H
wZrvteTHXuqJx/JiZ4XmcZ/2J9EGzmvYIZLUCnLieTgXSeaO1orVebUxq1so4U1sJp4fsr6soo1o
h2kzBzIHmA5oxv/+8Rc05x+BTw8vQHeRzB8JCQK8ccHFG2P//vEJgItBlQfuj9RFpB3B8TCuM9nv
ZBHW8U2OMs4fGuU18SjaandThkAznMdZr+H6QwiSc5c/zNZMV9OEmdZ0aaXNEl3NXoInEaEWr+hX
pXYmAM2ouBqdKWge0W2TARppGvylNdBOuu1DeK2Gf9mcLP6Hv39jOBJ8EK4o+KhYZsJP33jKCxXN
dGQ/ARw6q6is3sapxEE9dN8bt+725ZCGK+q63ruwcEbve4UjFFwEL6oq9jOrvXc3dLNdVrnh2ois
q37mbqMf3JCQx8BPn2+96zLYeC3nWzO2iqrHxjp7WXcoh6/ZODeHFK9uOFr4RerYVG9yGzRHU5M+
AAcbOE6bY1t1ZF1NZQ9vbCX6K4+6pPE5BQ4DAQfmdXsZ+r2Ox16GxywPglshxmbQCKhAHkSoVnPt
2HFfkCkx670HQGjWtuG7Z/NmMzoVnHdVrZ8xa/w0BhrzWRxYBDGhOQ8QoAbspxmj5iP3wwRRMYmU
8RyY1RGTug+MwusMFOSmRHRzbfX0T9GbaBoLlzwXASCews742dRMwWscsEMAojafGrI5Lf4lir1k
Qfl8+3HKdy2stW6AnM9L+x/Pq+0ibBKNgiJgGWp68QFwSXuqz2NhXZssm57cqEURRN6KZw7f+Ito
GnLSroVDp5tZ2gxsz9O8i+mQx5Ft7XOgGpzwURDJHqXm0dHqire+CtmjNw/scbJrhCFSRDb7vApE
YpWDm0gqsq3pYQznNP2C1ck/mh5GT+NoGdUoytQLzahGMj3MqIXNneQ+Cp+0mwhfAcSxXDiT1UGl
zcZ1lX+wZSu95FZdZFMzxRBy/zBQnHgQdkK1E/PK0q6/66Qs/wVvYTv/9zbA1Qe+h4u8iEi7baKU
f9wGJwNMpc5852deNzrJmJLXQudPUZjlALGm8mqKfrLlVWSuSKo6rDdGZ2xNTbeBux7sCOispce9
YVRDiwDL9P5JP41aXurh+ZNaLld3UnFqq4kf78MYs4YIRIJyl9yubnS3wu3lGlAGcrv6vaFBVGDn
tAUenb++iKmVTSrPKU50d/39YsSut4jNkqNpNPrMA1CXhzpH5EL1OOxwFK2M8vgmf64aA4YXt+Tx
5+of3bhbKTv5P4Mtg7ekJitak2jV6TE4U0QFzqYWFInjdePZF91zNqbPbqrDk6qAlgyHrtr4vJ36
2Kl4eDItFI7XkxEneOQ27ZApIDBDucBmhtfGsb/MUZM+wec2XoIqsOKAzNZHXkQNAKHSRoQpLF/q
3DkaPdwHAqCbsN4VPLM/HPo0Ob1+p/DL7WtbE4R20fsfRrVLNa/++3rpLDlWP80foOri7VPUd7CG
YD77+/whqsqWQ+8UP+HmwR2mbJzjrnPCsxyARGdaHo1UCYdbK+4U+Ro+5jYxyj9aBrEbWa7ORtVO
FrCdyIEXYdPtDau78Tin0c2mqWVxmgRDaId1W2vAvOXIbpvZY3uxgcx8BJQXOz7wDaKgjB6NqmzL
5uD5gOV5ZRg+OktRz1RvCkEKILkgGjvZhl1iUdptjW7IAdTDDmQf6hJRW3vwj6Z2L4yOcl5uMEWn
sWkIHJXrW/Wf+v3R7Mth2gFwd5gz5n0e//+93P3qqsGSiMDaP5lGLfDeOX6j42yN5FQFJTmZGrC9
b730yfaTflzM7jpXY88PpM+yGYPn/N7/k93gpXWiB+qvPjVUlWJ9bAZs0rJbhfi0iKX9pTQjUjgF
dxE8h7zzvSOTg3eEU04c5+iYNlIDcdRCbxrDUWY6LtzMv9nde8Df+MiYNW3vqns3Myb3thl7hj/b
Atix7ADqb4e31vE/3MXZL0e6auFZ+UZ7gLTgNlFbBl/tw5jma01D9TWcwnmVTxpnqk4FJw6yxwph
TPoRwTVlHB005yCPcCt/Hp1B7gDNanel4KshV+zqsHlXh0GNGHSTXuu8/ShYpd6ACq5PCNhO8DJD
7DIe7AsJqPXNtugAbe9msZZL66D3JDgVWaUSXnbDgzsKvZ8sOm9rwIKehwpO/DLIg59W9CFCBBFz
ZSMIQ7L5KVQzouwi7OBpd5cVvZufauQuj6nQZGd0vgABZ8rCWwejQnij25Rcdas0FfOTGYml7mNU
V/xsLPqxwheEU2+dMjUkNBLwi09LUPc2443+2McBg99rshWcF5gpTWFa7zPjvUFibUFAOjvcVYMZ
5D6h3q901xlr+6/h2Q4AuGXdTucZ63gbyTI26/pNXlomGyjz1Gbnu+q+/Nv/sBswdvfNwafh7n3x
E+S/r+bZA/+XzcInKPdyRsHhCu80opaDHEDgb/x9ynV13migDZsfnk73Ds3qU14zkKOU+DXqCAA2
H/Ck062aRl/amgQHzJTWj5Swlwqz+JvNXWvNRj86NlHQnLHB9VaFroAGloofg24Bhze0P89ACL7Q
wtmANRS+l3ZZ7nq8fnc9Bjx6b73uWw0qz0MOoOZjGqUfcOs//vf1ZYmB/n158QH8jMCnxOYIL7T4
7Dm1Ixk6o2OVP6gYvUSLkT4xyYCt4PTBSAvwHQCn3E5yMqkyKWj1CABMfTatQNDoQ+4ANMmiwNtI
JXgi2cyO46TY0dRqd7j21gxH1KJHxJPq2FRN4U/Nis6TdRhSnyEoQdlBkV4fW9la275q2yvPRiy5
8EK8hFylSRfVXtwBlZqA5UJwXYAUTilFAU8qOZqa0c3Ahu27gG3vqruZse1knzaxURK9jJVl/QUI
efWKTZi/CcKs3MxCkbcWwO8EEM3mYEQkIf1CAC29GglAdzXO7VsEgNBDp+ZH7MfE7r/fJvtzGBn/
yQh/SGwPkBpneS3QJ2clI7Y11ton3zMCEkVXkq8ueEKPpgC2NUeARjzgY0Zw62TAdWVWuesmWj5m
vigfdZcWV+mDjEQUS5OWpfQhC5M+67MJUeVv/kDY1YxlL6OGANjNFrh492v4Ge5piA2XGc/oSaZf
U7sEw9GZH7saOFipWHTsmA9gqGjnTc6o85SLgifZ0A/fhtYGr6Ty/hPmw7bMafjNGWgUp36UPk9i
bje9XbKjJYN23QN2tPJodbmHg7xZ4aO6tvwzRKTpU4QkXycTIpoA4D3ntvrHTlnXWnmSoUOwdDDj
knDszstVWp4D7lZP8s8r+EQ9ZP4wJLWq2qeiUN0ZeOQL2G7tk1HhoZjWirtybUQbzLkN3CjpWIHR
FVBQmPQvkFqqh8HNosfRDZ8HPFXvmjbzphux+pWso++Kd6DjROJ5LHh+1QMgxfWi74sxW3sToHsl
m0BElXm2gueuOnpTvqHtQM73glv0t6jb8ZXJHj72Z76ASuHH/l04zHOPIM8BDMrSxtvnfr4yOmMy
tYV75A23txK0iViLqvvi/NBB736xWjWdC2UhcL2IhNTjRrsT3VCduV80Fsh46Mv08rtPlSrvyU45
3YJzoy6hq7wkx9f40dDzbNXW1wx0w4GS/tTrrnqmEw77lii/qsmfVn5GvEMwtNMrwA+7AjGXry6i
L2sCBO4eb4zJ3gVgCMa+4HaApxM8UiNGfrx0/ihdzKFw5HbJvzyBNpK/fZor8dQFoCLDmxOFSJn5
eSvupwPoEJ2uvocNTjQumH9XALrpVc18TNrCEhujG7paI5hoOTsdYp242/GwHo4sZyc1uO0xhCsk
7oLR3qZTF33p02Etemf+JqKiWQ1WmJ68ik0Hdyr3KXH0Q+lTLEjAbgY8ax6MqvUEaBd+Y8d3nWnw
Z4oHOO/PjKGn0lEW4+VX9gasHByNChewC4QLgNbkoYfAM3AkRkzTWoAluTDOblWjpbRxWPKHgamC
o7bKhRj3RmqX0W7WS28AwOdYMEmPPdB4sUdY/eyNPNs1MoSvbyqtp1TTNi7nANQLEUwb0VT8ZAoG
w9NUlypBIKNc3XWmFi6t/6/OBdEXDJaXu5UxRYxsSkKrj1a8biyEILtgTYiyROLlgYo7ypy9v5xO
2HKUoXW7aZgNiMqimoK8upJiXrmLZFQNsHIHBCbyOHOYeHCCAcs+jmUuMJ0fSufpzktdtelqOn3w
jB8dbKdeGPh8CPu5Cuh2mOHG+HEZyuwylMx96rX3ZPRAwwxrPQXp3ogOTjhiLj58YPIBYIojUcmj
8Jsm7ifOX9ql6G0E4KP2+abhhRun+VgfONX+VZZFfeR+e3TGTuMWoCAe7k3OB3GYbaqfG55aBy3s
JjatfO6BbrCmek+wcVhNYBpcAFPRh2YEzLMtZffkzFYU48DKvg+qBTzfY78oVV8Q09ZfhmbwV9bS
SXEC7k1KxSZPs66MHS1xUDLVoMSZ6VYQxOETU3Utxra10GMMH7ZyV0jxESIKFe1Sr5XWtk7LJg5J
sTOxnbJHxNEHzmlrAj8WkJZ7AGAOIVA5X7CJyJNxjvIz4+H8DIcmiDI4yKes9NeyJePKm0Owncc5
eOBeG51sn+yNpEDLfjC10KpAIKvoJQRrNqvCcSOtic1gEGPiDbOp37VO9mHmXb9kgGqbBiMX87ia
p9o5fpqfM2A4h27040JkNdaogq15VA2PQSWqVaqd7DWPEOhtZcE/vIr+DKRV/xir6dCHBQMWcngk
cgayVEIAYp5dTBEqWizY7bUV9L57ayDEZ5eqtN+z2UUw2zSQLnIuteq3URlZJzbNKMLCPhkxbPO5
A7YBsm5os1NB/XCzW1S3ViPj8bBuXYwd/mIPZqixya8ZeNYrmwsvmYXVP5vChmsesK8nCgLcMxMq
Xw1U6q1pSytenWu7fzVSx8r+WWnx3c+5ldguXIB16LOrKSIlmlUIGMr6ruuoJNeBRZu0aOjprg9k
sJzh+l+4Erk6lsIJDHN5AbaIb2+M0hhbZS/2WpQXCXD2HkCQ/H1yo10L0jEQ3EP+0HXiu1GLzJNb
WbTdxog9/uixwGR2pSULX6KWrIy+DYPqgCg6eLJ2mL/LkYMJIkH1De0Uxz5a2V8rUkfwLGIiKMcp
eqjLAuAwO9LfmEQYHvCd9BHYJ8AW3IHh8/bDxpv6bDUy0h5NIZEPuI7v8kjmcqHVgwW/2BSmOUVe
haMEI+Jo1wFA/7kDkpgg5UMQkSJpNMl+tnMSjO34AzHeMQH1qLtWoqGIrHZYw2QevI3F+GgsM8d6
E0MUvvr2NG1IzvJDxK1PY6WhJ+Farh+CYbaPA7JQqI2peqN0VWyqo5dt67pL95YXgnHV/+jw8r24
iWi/D1KqXpGmoV3RfMh2PcI8ryB9tusBK8gG21b9Wk0hfkjegPe/tEbFgHV/YV2Y1gC0hX1DSy8x
YlNgSvPskcRGBFWsPHU99ilGLHHDgtyjT+msOBxVPf8VRUBnsaFJY9DnTogMBF8FK9Mks8PyeW4a
svaZzfBs9NWBhBwMKDtxusTOZXBRU83XQ1Q5L17Z2nEb1BMSoljHTrvkq3S8PSJ66QttePgwu9Ma
p0/RJBWRH+AmFmeHCP5SWVm/9jsP3KPSK8H1zadj5WOFmYqTKWzE+241I3Z2UJyGpbibEAaelu2X
cAW16bSxS7G2AO88mgJ+4PboIUNDHbchRXinCAkYw16HPAMDv5qiiopsD0LJt7vK1Gai7Y2XVfaO
FEW7yjx3+lo40RVAHPnSBpk6Gn266IVFrkROz2Ov3eMAyM5Kp5KBR8KrC9yr1cXUrEBXl7yffrdO
i2h0pjXKAYUZmJ7fvYaDXzNZ/sWlY3PWCy2K1I363muSzDUtPqa005vGKfq9XyvnuXbTb86MHTDg
ojsetfpSTUJfTM2B92uFQzZN4DnCfSIhmk1LSAWCW6mvMR1Dd28wnafGV2CeTuXWNBjdbQTfyZ4D
bNG2ntOcQF9MgNDNrsDXIWatQvcmTk063ETQ95AChtTIejCyQzXr6djWg4J/JJAPc90P8Mda+Og4
Lse0G7uHpg3EStqZjwCpcF/L0Ffw0IGIpv8uEk2HDdD29an4xkLw82JVuC+WU2UfveuNSVECUey1
Od2MqvWOVW41R2RCybaA4NePgGu4yawo3MHIobDFk5sjBYj3VmaltXcXyaiQKCe/5kEnEtqBBFX6
CIXjZ0FzwaVaIxEJflitzmFN+ZM99PO2pYG1AaS5++BFDjgZ7V7srA9OtZVXiQOi20cb5CQeu2w8
Zw6dn1vHO0dF2H04ZYUcLpkD8MjSHfgdEDFK8aiI2JrAPRwU4cEE600R8DK6iaahMhH+uw3YCHxV
+mptk857djyx6fO+/ZLj+TwWgFuBcM3bL8Id6s3ASXhrxa2040YNwcm0WmWTlG4RvnitAj0XBO5A
TNa5spgAFKsChyJqxLmiiOYuklGZoiw/ppG6V0M3m0lUgysYPViyzFbKAVWPqaZ5cwrfi9tCB0cj
5s74rZ0GHwQxNJYMPAdLiScjhWSdBmP3bBU0S4RSK7em9NRMA+iVdVj3Mbggv2WjzIaRxUo3+fpu
aBo+iV1QucCG1X+MZ8z+yfafxmwVIoLW0HHsQ3L/2jlptnN1BqIXHCtynWPfnGSeKJDl4MtEO/pz
SfmARFEgmMCZdlVZTj6aCFmDZtdFMqTl39oP1nSc8hp+6GqwN/ZkyR0b4fUd7bI4+jWC0xqzyNfU
F1edkvrF6DOe/daXdn71sU96cvpvbZHxBzXC7VbXo0auIXUJxJi++Qx0Vq/EGayZwulNw/9gDAgF
ETSzvfGaTcI+0bmr8XykzfcSXMMR2LSvBaHeWouwOtg8H57oKMRt7FCIn6lT1M9j2rh7rwvAB8R/
/GOuwGpfLu4i7QoyQM01QnNecKldgKrLpWHIvR2vsiFGoE/ERAALbgDhpjD4bwMVN7V7wye7T6Ix
VhmXSUjHdHUfytQ+jXe/hoMNPZB5c73KqCU3fjWNu0ZN7UeoN1Xfya8N3kuwDXPcJmGH8iucPEnP
ggm+UHcGokGptTErqvYUwYnywmieISMJseKsnfRxHAJ9zCzZHO9iv+hkSDpscJaqkW+Gf3W56+pq
HOJKarb6J2Pe6myn/QygsqqKM+niX+BE9kvXiB+89suzt0h6Cv1EDv68awlzY5JhyeLILAUymHEo
4efxVz4FG/PuhgrHDOlXKL85mcIInjfRZF9uHqR7h5ssSHpsFmNrrq0VHml+IL2VIN7VcZwd59+1
RUc8of7juXUCSEB0witRcSxZCiPeiwpkv2Nr/7prPlkh7ZifzG0+AObWxbWumie5YOMmYIkA52u7
gxHtlnjYXEokfQA74YXqsATuinyAmxXGyp2jJKty+0xsaSEZVFR+5EofuGT05zQGby5Nh7cypf7a
041zFEWAJDGZslYNUrPFQ12QgxMUQGgzG9wxZOO6Uq//XYzIvhYPOLVsQTFNH0xDS4b2anUbIyDz
B+jhwaSHDZx2hyYSSdmmOnZTS/6yW7Cyo/w/fcZ/ZVaIWA+ROBXweT5zhKYOeh6K7RwO9ROgiTyZ
sUB/z8ccFuiEPRKI2BF9txpPrKLSn64dBZDcHb21jbxenEXNipO5/a76jUE8ZyoEO7VQ2YUuqD4b
tJypmqtHj+RD7Hil872dyZW3kr3abeZtfcvD/lXa+tULkVSjpPXXMfBfZ6uongJwD5+sIMRGQbn5
1oimgWjk2wEn42JUSG+CWDbCYq37BadloADs+qctmy+6YCC7BE27caN0PFiznK84Go4g84/lD686
hrNUP4teIWQLTtxjzoja46M32wjh4xfeiiw2Js1Et25rDx+gctBVqgJ2miMnPA1Y7lZdP7cfPtiX
5rpwiOOPij3qExJy0HVTsuEy0vl3UQHsdARnEHSK/9VH4SjgTBJA+Cscm5K78d1mQmKHuJpsFnfS
f8yYJbZiVPwNWz1rVY+82N3EsAmTnONLGHG2RZkIls9IeAVjX7pg9zVWdIQzDWKLaL+ypT6b1qxl
73BIBxdMpdkbjsGXegy6h9tACDunSL32ZDoi72HMhrZ47JCg7LZuFwCdDZLYN4640XWDQAxR07NZ
x+/LO0Byg4I3uaXpHgc+0T55uuNbwDW/2W0P+KiacrWv8vkHgMPzrrOa4lopPCiqchGKnGwRS9lE
PyeEXJ2pAoRDuc2lgyf5a1b6ZWLNqntibDkIEkBtKUMCwgjOi21tl+0jvOpWYgFwusrnkK0om4Bs
UcBa15EvnkwRdfkeyQeLy03KGvhpKdnTOZc3g5D489YVfZcEbRWnnXMgvhzPpmAO2LOxqU7Rez+L
zdyk7A05G/hxaEAq8+QcvWXOFG2cMkBOg0WMBoYMXa0d7U2rdvOfdemFF9PVz/u4s+Aug+OjfnJz
/2ZEw9o51UhVEZs+VUpzpIIqUzBVkULQw9ZkHjx9GqopsjdTHaj1iNkpdkUT2jgVZs3JEhVYaaYJ
eTOQmGyxd80tKKbaXqV54SQNNkJXuwv7g3CLRyNVftpe/663nGHysfeDrZPng7F1l8x4RmVy5P01
htEb1ZhNwwmuqtfKKtbmMIQolrPuO0SUA6fIvoxzftMX1uisaVXpfbTo/25v9L2uqhed4shBXYY8
Wx1Q5EvNKQAvd3JwdYiEs3ycyLyr1IyJ6a9NJzJ9uad5UEejCoMwejB/Wc0OLSJ8e1UjCQbCK8OX
/3d7Zxqc1v9VNzbHvuhv+8n7trGTgw3fc5fHDX2H02T4gAe83zEf2dGCReTZcIV/FBuhXDjntEGo
x+hdGeGPrWesbRYtX3rs8zXOG6njvhJeZCC5eWCXFBb5kA75qlnvPyLjFkjxEfjWRk9DbORwNK/h
0Ir6tVP19DBYETvgrwdH91+8jcYO8iSXU7szQFfsN8gDc5BqbCF6GO5HLSy9mQdnXBldEfjOehZd
s15SLQCa4TzoUfvPIg/qlR9ptcXP6z/DaW4dFXVlnNbEezYmf3UYAW7EUVkAsBhZxcvoNOvZCbJH
Z5GkxpxYFeJFkGGOmyY49HSG265sR3YxKQ/8tAAhG6ndEPU/lHneHvuUIoVP3Z6nBZxmCmc5eEk/
eGdD3+yNSiwHNL4UFE6tBPhHiQANQnhkZgQs63SKVmXV2QeXjeebaPyHnqzPWU2dg5H07GBCDUMF
DhhDQr+RPZsCAMcv7kgVaAURuN3SntdLlte1XsSOYcfi1eSrJ9sAuTHqeoPd1QTiPBqrLIoSMXfk
NpqbLX7nQPjgkiry7Dq98zz/GAeL6oRMlRVTD2l3xnbwN5GO6N4TbyXQKv+xGLgqkd++p7xGTryS
/qQZkok5osDxOpMtghgevVi2aB6RSEQ/2ry7qcqyx3l8sWjHNriYRmO2qEJmH8DtqHc4AQJQBjpw
eApoxfUKKRefLW1VSAWbzoCaLbAH03yzVPY8r0bXbZI/ehojP/0fzs5juXGlycJPhAh4swW9FyVR
pjeItvDe4+nnQ7Fv8/49ZjELVaCyDEgKpirz5Dn+jxju0MWAW+25qrVrquvjxySz1cd91K1FlXyB
LwkPr6c6nO69lAafmt0AO4fZRBSsabgYpw4Y7R9b5mfBjghpSRpjo0NymkxuJ4N0hdGUF2EdHrzB
DA6iKooJqg7CSknulnnBUlgYlUQKgrU4jEGkmAtxKEY2a+KbxbapzXKbBB1UHmVA/q1udT8ACnGg
dt/kRAYMUGn1pfHafu8rvJ683gRo10lfCE10P9RI3Xuxck0TWd6nftr6m7YzCKGHRPvtrApO+OpY
UHXt9KT1cr9Sq0y7dWQwpGTYPxmZrN0GavFcE209GTeiTZ57zm1FFSv3tv8+TrQpMyL4zzjdScBW
B3GwqOOiXmhDRkRt9NodmOt+w2ugeMk1OJvyGdwDh5yr4xOMTKh201D/1oMScsc2VZ+kqcoPfVzm
KwUE+5eStVkxad9af/6Xy/gyui6Mz4Au1YVoULRgYSrsmKqem6aqA20fGg0XaGnxKpznhg/hMvhS
+BYouE3UXsm3ShNLRyA9MYte3dhHZWrs66T7fTSY+daT+mAL2c8Mg5m7PFrF0WNYoBcy+WRedGa5
7g6lZn74lgoTQxwPm8FJvI8hVdwg09OvvKaalaqk8d7k8fzKz/Rk8uBz/cBL3DKaulevCoBqxa28
htGle5WieMBzXmcL0QodMfmIuCO0zPIgk7LrRd9q8bNBeu0refI4gmV9OjxmqpEvX+fzxPR3SU+r
DpUXt8fUcbQFnMTSohDV2uKfPxedbWpQw8yH947zUSxFbwpX0kbYH0U5+VewZ6TaF9Ubj/36VzX7
HMhs+MGSt4O6w0leC9PygZO2xbEeQvmgh1G0KKThHFfWcO2sdLwOScWSCKCAMInCGEpYrer2Imp4
sIfrvVUMCCrWCh1sWo85KofHd1IO+8ccoW6PByeo3oQp5VFyVooekNCcCgxc2zp0c7pwMxePair5
7yHs0BtfZBSLBlDucrPW5+xhURdFHXsxiOpyISb4e9Z/1aPQfy5V3SYh3Ui3CpDapWJJ8puuAsMw
G6XbeH6jvMHNWgK9GYx9OSnJDkpKyfWh9V4FWZiv4RJJb4EFaV3SQg0WmFlyi7JS3ZlBBU1XLye3
zoiDo5lplXuvBmQpqU5+E7VSAsvqlFWzmJy4PFSRVh7E0aOQQpsQiahHxLLgYp171n5bHqKmgY+r
aJWVKbWvnmOkbuo3/S2so3pfDXa8ENXINBIogWAyK+V0uOUBVAyerpMPOne2Bsk+QveSuIlp9Lc+
tI0TlBLfs7mW4e44R9H4Jtoa6HcuTljA38zA2Pe0p9EPDqIt0UPjWlrSWrTlRWE9ez5MA/MsTsYb
r8l+iqZBD+KbwtPIj8JxEcXbzEr1V9EvG1s3qvCIinNbvb4kzG4voR2Bo6E1s5vXj7vYIFQJdj6/
TUHzLudOfRZtNvSjsJcN8VE0cpuni9Spor1ohWw0X+qsqLeimnf4CbJhkNd6pBD3L+wDXErhqfjP
YhyXndwrR2Ge2qrAQ61Pv7tFCvlTUDgsWz9U66XoA98AfaZmmraJWl1/V8VA0S5GR20krz2IpVw8
Ms6+MHt5z3IAnxOvbCA9RqIdNUh/FxLB9GXjaQ7/qtnYl7Adu/dOdgiuWJ5wLvbqdHoU00xnpkZ6
sgfht1PmmmgU9njE/02GuFNt+kkPXGHMFLLY3Ucn/OfhCj7PeUEj/eoK0G2EfMGt9kq8zAczOYoi
8IFJd/dsJVHabZPem9Iyew5Ha+bj+NNHHEpSlB4tfuzcGodLbI0dtL9+sS/1qH4LS97ug2P4+GOo
Vmr5PMVy9CRqepssJ60bX1i9sNXIIVkqoWqoynzpqQTIw0nS5ieWfg3KeGaFTP1l5ERBtGCpky21
Ls/Xsc41t0gtIu2+TNzsXlcq5xKk9nRMdVW/innsghd4pj1N83x5FDZnY/QAYHMKYSL9aIKhvvkl
THf7BH9XHkBeJD6EsHV2Tlpv57eroFPyteL0OqsmnpHx5NcXfyJbFLLnUzNvuKq5EHYJCopAkbWT
6KqXfW+4/FJ326ObGPWnr7Cn9lgeFZXrvi3C8YvnQWig5PLHEFrNdmidZh2R2yfsvmdOHxCSN1tD
Ltu1o5ehy0IlOOpl1C+astQ3bdp1z6OV9s+Bsg3sRr8KCysUdYufU3KtyfGSBfTvMjElo95JvtU9
64D4nhT2//dWAEGk4oSBsxCDgzT+2QGsXZrtGL+1Q7kbslS9am0Sk1hoksbBg0JJQ/sWfBXGOrTb
l6qzCL4wIIP89pqbzUG0maz3L440vos2H3ftSVXrzG2bUH22O+MNrrofqpd3r1Hpmy+Fua6lxmkW
THeTHE866XObmdTWwkZaeiu6drY2bSArqXlY0JpOnnP8M4861mKeKGa92oekDteKetHmnVE575aK
THtRol47iZovN/iCmqFfSTmbJSf0qvPcXzTmc3+5Nv7uj/+2X4lGT5uqszXCDZgGgJYSaPgme7Ah
Ijdit+gL/ZmXlP4MXYHhRqOT75oqMJ4zRfUvYxFuRaPoFiiDvqx93PGPUUb/kpO6dRVj1EJrN1M8
GhDPM6PoNSjVs+2p0UnUPCm39/Z8Yn3u8deJRdWPomNchTfT7JRLZUALKSPh8AZdyi+n0qafgfaa
S1pC5jWZx4qtTp9N6LegVTTAR7xm1mVlTIc493CsSWyCchCS19CCnLBHr/TNK9KtDzt0WQ7pSz0X
ld+TgSGBkMnyJH1B6KI+q6FxFDXRwypry3UcvdmJUU6XRsdqdL7BvGrkTAu3KKjkFqSW1e/IBi5c
NQ7iM7yG6i61uguIiEF2K1GGnuOfFPlT9LibSESMz6JeEmUCGScflNkk7ObE5iSLygEay7a75FrN
FiSJy8+p1qplKSvjvq41772vXu1ULT6nXva2fde0KyOMS3yQCSkiMeSAgS/Ji9Ipiud8LnSvQVFi
CoqdsGmKgsOXbVBr+8+kw+XPHk5Y0B1554o20auA6IE0hfJk9J120ebCyOBq640mWgtbrcTaBTIJ
7WIF1pWNi7p/mEqt1c/wz6o16wJXDC+AinPDpwvuaBJMfkxmbBxFIdkOri5xmHclh7nujxCq1fXi
0ake2t/difcarED/qUK2vRuIzO50L/rOc+PnAFkPfs9pOipeEHIH590LCb8W4XzZ+5rB462omvTL
6Jy15Mvlt9GE9TJtUuNlDGIHikjLPEZarexD+JRmWLV/hXJhj+IJOC1jqQ219Rkkqb1WImPYKHNV
IngHS5LxbmuetYs6xV/lMUH2PICSIpk8bWskkvYOR+KNhDvjSYXR73UiuirMdRxEsNZnw0JUfc1z
lmmX6v/nIK2Is4UxVaC3cE4XSvDNDAx1WTSNxt0w+hc/8+F/1IoP9pWfugyqptMNAz5E7yjMlUIm
8VhBpt6GSfmRxebgFkNvEmAewjciMffRg6riRrTS9imxUaYgGPOJKwYGD3BC66QY/U9tDJ68Hkye
xGP0ghu/hFIHO2w3ypIbY3Zu+sFnOa37yCg+gkwxWWhM0TLIB4+ti66swFseZQ8HSseO8dQpKmzE
c3S76nEBjZ0WnUDOxq+8Xg4izF2FQbeebLQKRHCcbK9FT5TnrQH1fhgLiBFFN41cGLLAquyiw+Rx
HUfjQ0wLQ3aKNgwkiKLaruzWKz/rBD4qy2zg7ZzP3U0ef2GP77OueaJOpSsmnQoJ/krQAbt6/GZ0
cjS6ija+ROgibAtikzn6CXawzcgAOk4GcYS4bZyN3AQ6aQ1N15ybjhQGmNAPOFcVhStP2PLw1PjQ
ts81Q++6NevheCeZo3SoCjQ56j51XsNylC6QKh5FLdb06XXmPJmbbCRaDjn8q7PbgtwaEtaOeUWc
PmzJ5vMUXebqyoOP1Ha+F50h/fC8ekGwIgzchoWO3Vfjd3hGEugoeuMN7phwBhiVQHOHbtWHQ/Uy
ScMIlVYJ5cRc7cjTfXLkYImaQYN7WwOtmZGwsEIfwjsXqt29+ECreJA/h0NPpU/LZaxBciDapKAY
ToFekrJIY1DH9IiVH/D6x8eYlII15yWoFWvNoujYX0xlql+KVlbuIDB1KH9l8pjCH0BQzWKBuxTg
MKUb1hmb/nelqoutphtg3gbN/KxyXK51/ZW7eFglAcnVPFp/qV4wksleJlC4wHe0rLWRJzD06ZIy
WHtRkL4BIFMc0pHDfDStfTkXf7f/q+tjvNa03e/xwiiG35sr+Mb9MlOvdovfaCji7qslAwux5Hwm
JrBLuCUAageX0JGCr6qfwUfb6c5rVZL/DBJGvuAeV1B6aWIY2Kr6IEV14Gqymeyr1PCuUE51m8AJ
WDEPjXcVtr7NpAXXsrbuMhnHcNJxHSbw72TFVG5aIM8fsH1+tWFYeoLE2n7JUm0T8IBgtwonLATZ
IJF57pmrdsBJBIqhPXpq3dunsQDG4AT90hgJQGZgP54bQBJbOVDzLbgb6TnouYcK1k03LYYVVtHq
lNiaV71PxTC4qmnEJ2OuSo7klnYe3qD8AWLaWc/C3MD0vouLFKEg1grvvOM9QPlatxWttmP8IknV
OYtGYRLVJu8POvnvt2HokV/qY3ul963yiUfshCqH8aJmin+ygvo1HmzLzeUumkEOnBwG4zUCDM5K
natg7Kpt5WUxqZlUSUyQ9pJHJByCq/CmhYV/VgL8+pLxmeXBu4yEwmtdZ+oarFi+qvkBXjVvRtJa
VbDoasl4tQlOnPUiuiU9RLlq0w9rqdKOrWG1L92M8IQhNQPgG8WHcQaJwibl76ZEjkEP0Cr6RU24
qFgAXkWtH1XYEVIgl3bpXAEJF3twduZTABSA67YevittyfYiS794ehSsWNuzvFFt+dwWyDuIHgWs
clIefW/wWi1qm3i8N4HqsCoLHnAH2qYahYBems5mGR69CrZPK1IC0GJxuzdghP/odXvR8xq6tZbZ
nfsC7mCfH+KjSwxvxUpU3WjVWMEVjH8E0i/fnRQgLnkXrJKSyzxUIaawdE06RyA790PBa4b733hV
fcV3tbIornoSRNtUk6QTXPe/CzmBMxtOjt3D3oC8TPShgQi+V8lAGIZPacovLRjnX14aLytTTr5n
IR49swLsRA5ivO5a9onyIPcHc+LEspqaz02hejPdsP/NKtR1pBrjL833kIbp5S+1miPeNfrO0TAi
35XiqnVlko3fQi2L9lDzjAtRrQLT3IBZIUo3t6ox/BRB6hlr8GnVG4HbfGkplr0d51ZTxWFk6iXO
nbmVxRBZvA3/CQnnxNsE5hW1i/gqZipachDyun8FpjO+jkj/iDGqpmZbr8jNSzsMXwF0tb88e6fL
Tf2TYHDqDrFS3EzSaVb1qGenVMG5bwRptoE037vKwCUXY2DkX2O72pKj1/xKS2PX42j5EgWonyDs
NV1j5Hc2oZQ2+6wIELuQ4xy6i1a9aXOo1iZ186fZLlj/Nb94BPxIzVh+a5LEAkzg5FxxZIgnpKJu
BngMngwHBDBE8msDIaEZxt/tpewV0KgS7kqrqQ6w1dT4tEYUYhYRhLMHUYimR9VUQ0BVNrxl/xqT
JWRVKKUjbXl95OdqLmowJ0ulgqMXzsn8jH8JCJtoVmo7/ldLyJ6OFTt9RCtZLTeHnUQz7HKbd/G9
MHKf1VHfrMs+Aa86N/SlBzAjq9VPCLO8XSuqVRTZsBACWJ27yMakQ4/pdQRflPBARLzKXXE4+sp8
OGX1Jve6870FavHw0HVQvK/F4b/6B/ZlxMFyhbd8HeIdeZ9kLTsRUwRSNlfDxq+3KCLjrvQ6/11u
VW2J02Tailbe1NB7521/Eq0E1WHukuQXYyzLl3lKFPikNzFl2E6NK6piyp7o11JUfZY39ylFFa6E
jYHY3JZ7UN7XDd4qn3QsSMrk0H3YxBF8xtPe6KsBxum596MQ4x5VcfSwsWBBOaY5EeHRSa2/NUVK
erTW2U9IctlPNrlciZlPx4ddHwbVTRMwE6IH+1v7KZlRiQ2eWCJU/wxVK34a1ex6V/Qb9rpGUJbn
c7zpg9Y+VfMRShS/j4SNrdLv1r/6/U+tgBIQDZxnyRP/5MHmGseqtW8G8glhIiJD1nZ0XV+IQ12f
WHWIw3sH0ZdgnuoGdlffhwpbJcaLw38NIlxi7QvFQGYM8SwSBaRqG3YAdZGt8p+m1PfJ2VBYVlbA
dMrMIfj4p2GMLf9MMvlCdHvYnRiOWZ4XwO1xVduuaG509QSquD88+kmRGu7rcPwYDMPaNfDnr61a
HvZq7Az7zkCuxhX1yU5GFLRyT1892vUio110FcZ7/3td1X0VXCAgUFif3Ei+ZHY2ffVzs1rJ8Lwj
+xD2LwgwfQi7h4qiMY5DrZKozjIvUX3/mqLf8ZTZMKhxsTfLqjYllh2BVm8JPcqw1Q2Qzk5lYx5A
Wd57iyEsLp1LXLyKCrE/RvWGtHYIcZ2ETRRaArYYCC9PFTnw3M6uZ+fpnCXr9nWm4+SJHe6sTNp3
fUxqqj/ePC1troWsltekiN/0ohg/YBCAnXBdBoV8a24V2pC32us0jpEj6W4C6/z72ETUK0j96UKa
tr2ITJSFeq1Q2V9BmwRk6WeltdZRDZPhNaxAaAYyu6cw8oZXlrpIK7ACX4pWqc6TUz0530RjUmoK
S6QDuISkXYRTtVY0/6KNHYhGvXROokhbgtyugSzEppOcyL3XH+3iyCrbLTqT6r5tY7lFmir0lkWG
d9WJEPozOnwV6A5I7UHUrdkojv6y2QnKZC6eSRZiGoQaqg7ex9bCY9NZ/qVF4O1eGBZ0wUM0leu/
GkgYgPWptGX30YB/z7+kehaduF4Wf9nFnF6Qv4wwV+xEbTDVnqgajuQ5N0hk+0xKn+8MPSdX65+0
H2E32KSRivZIJKLPTqPfw3Q/sskeekwnbGLOP32F6a/Z1cA/KGZZb/VhiiWymaGuMNCxdOI0KshE
aEfCdH2e7zo7ng+pi6MMplRXS8KjGiCtE1uedobQSj/r6uTDqDMulU4qzuboQUSshBkKNlKUAbqf
W3XWD33nuPXEhQJWmW9XjeH7qHIZZXqXrkQVmY98CZVJuQM3HL1rSvRTnaFNojE2nrlLrBt9vCcC
jE+lIoXvYBmdvdlBZyg6+UNZ8bgqVdANzM9tnSzAQ9YH0XkIvFNFOPpqmybxNK4JYa5To4KWFnkO
MUjV2ctJX+7QhyL7LGMzfhKQBtYo9RULGTzJ0wPpAAb9L0uufEZxFz8BFq7veIn/fZ77eWrj4zFH
P5AsRrryvs1GMAU4moNDJXujuQBADzRsLshsbJbZlPCcyIqWdEWpjY4pCatHcdQI4zSZbM5nOZx7
J9Ee1mrzu/+9lxgQp0TUIf4CmvvXJKL5PiiygvjY7pFvtQ+x09abrnVecfBKh0AfjOokDsM+88mw
wjhyQ/LQIKkBtJ/VgbEj0ZHrIPTwhkSedAjxjrh5dh6cH43tRcvZjVi4Iugowo//c1BSNAEI+B2e
lLRg3fRVttdR/ElKElRLdUaTVuzP76Rk9/qf5lrupf78pzqE8FS7gqlMgQ2oXibxsOhLIz4MStT4
mwevWaON9xNEBlGW85/qfQb4fAbIY1LkNtkkXZVP0zC0qygqU21PkR4At0fvZIGCpbQLLcRWuqzV
rlmd6AgX+mSMSJ68eNgcnsHLOrYIvM5TiYbcqjyUiogwPmyybH448dQcxEzCznN1WYMfJ42IkZqS
R0+SVd3PJ0yVjf6fp7fPYkxkkXDbNeouZI9F8n4xAO7jedV5TscKtYzcDMKOlhP3EaVcoWsrOoye
v5SKaNj788BCdBKHnk/gUYnsevVYjVX/uVb7a3H26PdYsP3fXeq4blwAXe166Nj4TOAb/NavLh5w
ZtiG58Lsn/zRGPYtr3kDYBq2Mrfe8MDqO1Gz4qq6ZJpSXiyn/DEYJajqPybRY1S1BCTJVGxHAyri
uCukEyyroesF3fieTKRTDq3XPA/Idq2SQvJOTtMpW12pkz0iHjje7MnfaHlTPUm60S+jNExv04RQ
qd4Z9lvSDt1BamXwUQRIbGCaFH46pMeiREcudI6q59MIVfDvRtFDVcfoqKuBK7MxlhMjesrnwGIU
RtbZNruVqIlC4imwT7TmRzf6cbSwmrDfFE5Zk7HgmcvaTPR97ZNsjuQZ8rLjZL92UsWmNVMPjQGm
kJD2kxOeLcOIIUOkiHkbXxuoe1Pbai6idrf7zp69oHQkADHNuXb1FzSPjL3oISdJcrUhX3YJXRtb
3fJlxF8lHUhCXQWbx+xyChFonxE4f9jyOpFWk5akSzGNmLAt23FDWJ1vNH8oYy6GLG52RRDk7v0j
ODLKmo6pvOr1NPoLE2aKU9B0m8dnbk0te8pxn/7nt+sHxHTqFND8/LFFd3jY79/uYfrzDR+fINJt
QiKRb27vp8zYbgBUYfnwOGdkWXBmZkTgHmftQslbkQr3+xuKCasw+/0N779WGNhQ/c7f7j63avis
d/h2oreYX3zDGhqxx4fs52+YNvf/3/1n6dEvr+Lh97cTo2XL2Eu+DSpq/iHE6DzNvkRqZewf01uE
Hd2hkqIlMLzyBdzRnO8qF6fCbO1nQmUvNbJonyTfwDiXeQAsFa98z5EDKkwpRZjN0VfOhJRAY+UX
HkzGS6bikQsmj6dMGBP1THT1KCnaV9EoihIwhobC1b1/1ZE03+AAXYt4aB8F7dEu4h+P/o6C/5B3
PgtOW162msRar5xp2tNhWKK8rjwHfq4+wyh1tIdGOkVzbSytfh9E/LSiUXQzPSjrWW0HsELSxWsC
6ChsKI/nOUShNsWwSjur+JfNi+u1Y1r15X6WMarx+XuqK04jRjV6iCqIWaR7UR2UsT4Dbr7XxKih
gc6oNEvIOf983kBFKXVS7CdhiiB82EImkS8enxfO8F+5nNQH0SNpIrQK1fr+SYUJbvdZMD0OiPbx
hYRN+4z9rr3/JID9i40cpcD4tS+Dc9K8DCUwSSGBdfTDizgykpTUqb4qtqJqGQlM7qUKAiHUm2j5
V28nloddRbbjYwLRQxScwcvG32d4mM24iEjG/+cMj4akbH+fJScJBf541kNyB0eyHKQroMy4tll0
oEwlaaTU+/GO5Txk1pMzHIg624Tbq/LsOEglDHLQXDXQBUviOeYr4s/+otOy4cOo+8BVBm38FuXN
qbI775czEavJgoE1YUdUmaWZP6uEA5+Sg++WrvxsLF/6CFLHhp2rzW4qeT3LFLbRK6lLbE01TT7z
cZWNGXTWwUKNaedkdrUbJK5cLbeEDAsrL8X7zs01HoFqFa1bi1Jhyd9oXboTLYPmzBlHGbFkV+3S
8Xi3WprjDrwIViAqMv4FDf9lJF/rBn+/hFheq7A8QYtpDmcr1yyu9ecS/qFNWBe7sFJCfKaOf5Ed
8CDgiyXoGLtkEatpc5pqU36O5Pom7LYfa8toqpo9T3eFnEptmRWW9AmeVVk7qoeo1jx86E+52kJB
2+vBjltDWQkzO8RDj8Tba3Q1psAmDcxMGqhQHfIs1ywTcUIS8U0O/aAnh7ouGnKU58NJhbXCNpR9
r/g5/kWU5eyuWE1jlt4ck/BZOyCOYFtmciskZBXMHHyHqHYtKVdRLv8StUlqbBjSnZMYCeeL8QxL
+gKmYN7Fc2FnW5Alzauo9HGxgbm9uYqxaTTddD+Uz6LGN4GX1wuio+ia9IAAW1z1O9wH0mvK/nPH
rVDI6FzVIb56Cm1QwoWMvttqCsPfNpTaUOdiawJQ2MDtJzpGg/pP89wRsb1i7405eOM/9sKYHQ2d
HPMgnd5i1FaAVZfJe4cKGPT/vPlFVSvweSLk6O99QFrvrAHeZKOMnkhXn95aYyk6KZmTXLSi4zpm
BluNyGcyFVYC85DENgjnSx4ogbl1VHg49tZkn0TrRPwbHJJ/G0FXXQ3UsCv0SN91xQ4RNw4r3PEM
yrspX5tgLNZikFEgjzu2IZsHFFYOsPd7az8mDVMUkdDlcUJ0eJJZskcYNbCEeEehgpn8qnqJcGuN
cate21ir4B4O41XOL7wWjf1oexfijPeaMFVt7y+yZOQWmoc7hLQPSmMQ8RoKApDQgt6k1o/YJjAT
jmBnh8KlBIL5l2LU32B2APYTzmniulU8xXppbExvmnPmBkgAJV7ZTmvWc2Y1qoU4I77WFulTyhxG
V1rEooAufTe9snDjNJdvyJ0SatFVFUe27mx7GKJ2jjTNeJIiXMGsmt/qhK0ZF2X/Hf/a8j5TmcW7
ou/0rzESyqSuyzpyeXi9miRMT5qcE7mLB38bypZ3CSwtX9pKnL6HpvQjtSzjZzJc7/MgenWVkFr5
bI2+AXzVSVcH1oelN02oNA3JbULW6jVED+K1q1GCiq3sWZiiWp9Q7m5BVs+NJZKa6xx3+kq08myM
kfTrgYjOrQg7QltweMxFPG72asXNUbRbTpquWouLTPrMnLZ7HZHtLaEzfm8NWwF+gU6jqGqFYa3N
oC0hsm7qd3ZiSDnFA+kTc2ct9dYEProXBUHhZ1Kr7ubBTINDls/o6LlXknPPkT4ybEa5NQ49mrmu
bkj9aeanWMp10KNKOA0nYRMFUIThlMzFFDXmEkknuswjeohs0dycW0RdlSEsfTQLm2iFDg70VGYe
5DqJFm0/eefa9K1Tk1vDYtQm+ysuuL0/eNNbMSHgkHs1KqyRHn74+oS2RGJ/lUhoXmbqpB/DTome
MsI3pPWq1tcsGt8VxCd8Ihtu4GU9uMY+fHoUVuOdahY6B5IZS9uNbSfeTZIZuKJLElq/O/shHMS6
nJ1ik9Qm18RV55ZGU3P/izq7i3WZ8vOERjY+1RCa7aceKI/IDujG5HuFOORZZA401ID0BLA5kVUw
OuF32WzDs8gOmNuauef/Y5yYRTeGna1U4UWeSBWQagLxnhE7z4HRO892DXzENq/CMso4faDJaZai
TdhMu1kPTjNdRC0x4nhb9zCXBYjAZQvTq58grR1O0TxZ7qn2ekJFColJ8zlAYwXS+5SNidaYz2o+
2dfEAuZCm7DUJvqqHvnsyySvYW2M4milkQByUkBl21UVLZCUrd6UPPt9JGykWbUv41AswFCEX5z+
l2bm1YdVmNnOIsFtJcyeHx4cq9UJ9vK0QjoGKoO0D79Ek/ydlP3uGsRtfh610XJF/zrToIrIrf7s
aHJ69VT9p7AbTuGxDihNaGu4zxy7PAo7z1bkuoe03UVG6n9EOsH5+eNIvZRsEijYNqLKpzP+fLq+
t4dVPn8KGGYOZWv9/nQdS6lFr3rrGiqVqOzzn6WlXPDI5h9TlBtLMx6QwG2c8lDmkD32fRjfpg6I
An6a/CfZ4Iu4GfRLq6npsp11MXGzIwIyHz2KtJXGjdnFR8ds/20XfXVZf/N1O7h1nX5QElP98IYS
HjK0Pk+l0pIeL3v5Sk09631Qk4sX2soPBFifQcWl75rP1+qrXDpE2tSfYKcgc1QP6k+w8juftfcP
xSu+IM2l3+QK1VO7wPmuhY187v0pnEkzvS+x5K9EV+iQUHRyivo1J/t73emtv5dJZb/AHjUsVGXk
Jh71DipuFLV3iMtYOy1ytmww4sVMFvQ+ZVXj9tOYfDGK8FuR1t43PAnnHIKOn6U6rWQe+4HrdCdI
T/LIbU3ob8gYcUn9WOt5Wv10AvkJMbX2m9aFP6cuMLaS6fRrGeWRFw/wXl68QBeRv3RVyQZ09JS1
sHWTXl1IHNtmeZ/fe0BX6C+cRMeNgcLcmIfPQRY5lyI0QDHPR2Ti18s2ycNVY0MnsgpgHOM/4Bwq
laA0r1f2jUYZP99bG4+8pMhuwlVsQV5EuLtlnn+G3G38qvchYv5AyZVVNITNOrE7yY2kRLp4dq8e
khGgXOzn1dcuegN/bH1LqtZbQL2tnPiHmScd2uFFNTe04/eUPOSvkdlHK79iH2COQFQKuYdeLY6s
b5NekJHRBh9FH3fr0I7knVQY8rMdBUhGzT2GznzVyMG8hZnub+EHtQHvmdWtTZUX0QFKIuSloxLI
WV1XG1UKVX4C4kVAMYHX1R8WmOytlKTFukIIxkJB/g3+e3WX6E6/sgfZ+GKO7TK0svHdqwZ9a6vo
hgh7JX9rhjD5bJFz27TAjzaKE5pfkjQ1vmg2HoUhka3/Yu28mtxGlij9ixABb17pPdlePS8IaSTB
e49fvx+KGqFv78w1sftSUZWVVWCzSQKVefKcbdF08fsQfxNzETXOG47V2g7JlvFt0KqVsCsGB9Ww
SlRiXr3/SkB5Jy5BfMdaBVKw1cwYDVjDR+qMs8RR9PJpONvEhO6X/5dLpzs69RSNvvq0tgdpf4DV
HUVLKP5EU4bglIsg1z7Y0qTLrryIcEumAC2i387xNAFbvw3rtPH9k12tKbn1vfr8ye56WXpuQPy3
kTksK6qWl13XvaVGVT4UU+WiDYfP8beJqvfqAXGau4ksW0kQiapYiWOtrw/KKkdR78HLDG1d6z2E
J63jbHJNz88OJ70dVbH9Ua75f5IWd/ee6eTHJPPbXQXL59lwYdSpo5wMhoSKXwQX8s0PKzgB3NJ7
SpQWhtiQh9FQlS/AALJraWryxlRad5GmhsvB+v5eyMMOjgROpqaZXoVN9NzYMQ5UBl3ESHNCDyqj
xC/OFQmpIO7S690WlgkSgokcr/xhkJ8oBvcO9VgCYHX1oeCs5y8BQHcPYtaI62JlBciDiqEW2d0p
H7JvWZnIT5VeNhfIFk+x58Laq4YBGV0DJe9pqOtKt0jz0L3PBt241Z3IfSR76j3XarMSXvbI80up
8xwvU60I8AuumcEYyRN2bnjyS71+DfRyGQ0adMwWkcJRb5u1GDZ19J3a+OFmJ230kHL2NOoYkKij
a2sU3mt4L1mUoFaVkTHZyRn6rpZpVI+lTRRYj4NzIyOIGNVGcG65+Ys50XhdXa4b1S/XpqmMMUDo
5qYbprz1QJDs08BNrqJR9CJayYWJoJ2WpXdbUI8J1UqejwqoCZxxchY20aOCs9zJDQnO2eZKvruC
7UVZgDzMx3Ub9+RGJg6exGmSQ0hR0zZmfGMddHZt0/AD5bw4qub+DOIDNwz7R1i4P9Wml1+TUhqB
JVX+FU1wewc/egDXoqlfOoX63VzLi1clzAPyG0X7AyyvoWnOT60Mn8PntJR17lCDeW/qxIKhrk0e
iihD0vRf7e00+clGbAP9kWYRG/7PwvAq9eKAZ6YkQx7XOsCCczZqCtjI8AeSRAOsLsNwFL25sQwl
2SpRQxU1Km7O1Pg8h1D1OHVDrXxuVTLEs9CbsKsSdfrCdnf+7SdmZ+e+VIp1LCPULVGNtkVsdQBt
ZAZvqiJJcAfKxj6svODNj5KvgelUV27cwZs+ZcHj6tVzrZ7QcILUNkvGolIPpAy7pXCKOcGC/KLa
gygs95SB28bYUVlk9Jb2Yoa6skqiobrGihrvFLlIwC9o5qkI43jjl73yaFEktuwoJ3nvRuuRIPsE
5Ofxi6TVpCf/HLg8hvi6Vi4pd6wf9Yo7SFIo8kmBq/aQ2pK3Gwt5vOZ+OqwGhExfu45Tcv6F35zk
pBs5KYCw6hYEuORoBbw1PnlTmZTTUAq5EGPRAMkLQTg0IxqN0V8zYg/hLnzua8RYlWBs7dr3odKT
B3+ivlb6Ljv1aXEVpnAygUAwzmFXb4VJNJ2uNldiBQuxZraLnjpxYt9teNxdf+8PNdj2vqGcEKdL
oupq+2l2Ev7yGEgb1xgrgFiaszUIbB3HIiwOddY5hOAb/2xXmrYBExfdULKyVxxchqdsMGoSxlox
3XNzpIo0b2U31J3pka4cYWyBxCCZ2EKUso42whgqqV3cu7YHQ7NLNG04yoMKBE3hPJ15TfXUdjFI
cN0lWJ3IyRYldIgR+1zfD0lZ7NMpMhnCyLgZnRLde0mEslXvWZezZGnKVfEFHWEfnlBCiy3EpFRz
pjwqD1t3OkQtABau266AaszNrK1lDwtjAny0hRQcOICj9zYNLb9xF9RLSKcwTtrX326NBbrQ7qmY
yXztl5tbmS6iZbg57CbsYjdzcgPX8tGNpxATnMAYn6K6LrdSbJPcjwb1KTDN8sHnF9ysfaNYuipF
AS2MBIfSidUny0zVXeYZVPJPzjZSL08ppT2Tq54n2VIB67YTropcx4dGAq4thrpVI3jpFOqus0gJ
QRskPyU+zJqGY0SvuceppxlV80sd8jDMv1/5Go1QSfi18l1KW565Yoi2iVUsbMJc4cIrtxwzEF0F
T7OuoqR4kKRKX1YNpeZl2MLR1CSEDkkCfKWI/Jz5DXGL0N55ZWb/JD/34vZh8Z4nRr60pEJ/1EDJ
bWp4VM9mGGn7Zki0HaJp7UXsCNVPCimXC2t22/tfy4ynU+5dU+z4vmORgN6ZdtRbJ18OE0mhDixq
L844f3cK+mQjI1Yc/ITQ9mjsfIoUw0zvU/RmhmSdwD8ES7ek5clDUOfZS9EUL1mnqZfBbdMXXmUG
uNEgIjNNjlIG1Z2tlQcxazVVCH+n0e7ELFmPAnYn19yIWcKwxqYi1t1XzQUMTQH+XYvf7UA+GZMG
iWlxPPFc50uqmxPdaNBcnLACmNkqLsfzmoKwqGgXlWbVP8aN60n5jzKOewAiUGLJefdOaYdzcqXy
V1M31bCOs1hbfJr4NDTLitMWxZHCPgYZ3CEOEoLJqDsnvyYMDfk6h9bQ4IRfBP13nsggZO67nzAf
viIo7n9xEniCqSvqrmHcG7uKuhxqXez8mpAQXkGzbW5NfXCW3N5426emocDgaCo2PHK9hry4MGao
oiIsPURkpg2X+9cYLALd009dVbnPrtdNXxS1RpiRYdI65bpsDCQvJmdUAsztqOnQbUxDv3HgcUYM
+b6VlTvNxZeaF7F05FT8COHR0ppczbrpljz6BJuY8wR1kd4YrfKYg2emSb321iT8/FQrzg29vwCS
3KP8EEA6YKzyaOh+yLnylJJl/Oq2ZrVQLdN5Rc9rWKK5mzzJjRysIZ4+OokFT6A/wNkajtm+B4kD
84kiZcu6bA88atjg2ZlVLD3eSoYdr7LITZ+SqRnILJBpeBAW2fVOjjXuZabOvm86Z1XJjBHdbsqn
ZdNNVkCEOnkl5suBiHDWwldcNe45JC6/LPTeXqS+/BxZVF+ZUDJsB9JPG9NNy6WgERLEQeFUAFtn
+SQdD6xVHisUEWP11dL58+xIvYqRTAgd5PUzmqrVTYFz+FBmabnyUst4H9rsu5UYyUPuVNIFemiS
3kbH9widhyka+UA2ufqW+M13g/fsnZtLg/YlsIBQa4IljM031Oa7S0YR0zqwbZDEjoVkptJV+9Kj
3NqFb3JAOwe5HXk88W35Qxn5gUQHBP23uvU2pgPCEr634LvDP0YrJWUXKaG0IwD4bSghNk90CMgL
+NB/1bLAEJmqufWmD7q7Reok3ZpF3jz4Zn6O3UFFlEvj6F8mf8o1zC4Enf2bFRYPneSH+74PzCMk
3jBCTo0RX738a1b4tbfwOupFs6D92akbWZO3fVA4X/zM7da1JpdHmwPE1eMlLsOGhywNBocNqtv6
tRwbb9kRi6RaqAhhinb8aFE3kUXZp3zVlGb8qkwSq5CnpAvXynM+UcMmk+03H67db7YdwKzSUXDG
DSXcmiXMKK5sdG+OCVyr1P32T88YtqVXkLhrtOc21R2q9KQHz0x3tQ7ZwmBBOjJE6rKuEZnuEt/e
RnCSH7O+6nemLR3cMUvXyuAcx7hqFzJBDwIxTb9pA83cZG7zxbfSGoV3O1hU6RB8g5fpZhuF9SPn
ywOVMxqw0KBvHKmuD1C/Hhzqmy84TGLmVChc0gFcegQMpPf88EE0EJQpRymClX4yRZIErVhiG2ty
O8q5swblLHf5l97Ob4WZEo3PymfKx+MrxM7ySyYpr7AUWhc1zKvzYJS3LgTKkydheAycH6HcpCcZ
0gkn7Ie9Z8GAArw/00/SxW2oVPTN5L0DlbEFmw410zSUBvM6RbYeTbXtLo1ZU7guAWrTpTBYlXLj
H1WnOSt1Y8NZPyEOJ2Ci79DjEeF7lPtgpAboC4RdNBRjgacXLmLs+NUfPPSnsGgPLz3aQtciDl9q
JasuBFr5Jo0dGb6ual9lOw0XFFkk2zJov9tkQh6QCdbOfW9R2qj7wZKnjexE70FMQhrfPaCLAFx5
jL4R1sejU4xh7wRRvriPA9XqF0OlxoDq0nad93bxWmhhs0YUMt+KoamZ3H4cBX5Zb6T+zcmHZVdT
BkqUTUuP967FqfXo6lT6LSdQxTHy9EdSwdLS7xAh9J1DWg23YgiNq52Aau3qte5o3znXFQs5rL91
utHexjoh7ZRB81kG72PJ9zCU1OXQhNXPTn/qbAuWn8h3TgVppgUsVO2qjyieaUKkyAOpcXcIxRFw
4ut8S2DyvKVTjzT0LVHjgiJOTGKyzSiU6jp+K8VQVvXkIinltwhUT4bu13MZyS33IGihxNAKvPE8
2ATLuM89g/nsHpMmW1IGYT7nmZwsAmACJM77j9pq4zSMI427rm9+/TtpNeEhJhxuD3tt4Oq/Fdws
mLKHIP5ZuLl96Au4H+0GfRuqbpJdoFNhRX0mlckl3GQcuYeNlmvFdbRLi2JLuSGG492cush2GY/q
x9QmL+fz9d9xDyE5l0GlAOHheIWUOVu7QSA/NmNkoTLUyc95/FCWPIBOcr0PbRuGu1ZHET70nPo6
BFPyxYnLd9VNz3LBNz2Ke9TWgTMR5dKWpoXkutYY+q5xR3kHVhol80yN14phFXvFZDfA3dMtoyvI
TPNcStXyWpVL84edJ0/KgExQlckysjXSujPC/CenvIvPb+G71/IKOz/KoGgKml051Bebr9I2Uu1u
2xv2cJMt21vBAa2+ySQoVTMJf6bmmUwW0HG+zDezr613y4fntGiV6pEEU7Mp4joD61KCjSaMxTNX
dcsqvVmmlRV9K7J+6Wdl/EP2S0QQ0iB+MYEGblqoT47jqMHSYoDl9Z1OIac/nNVat59tx1H4yd4Q
5Sq+Br5BeactFwdX7yzwhN0PxYv4obQtoPhGZQKEb8IjVMThmsjNcEkcM1+0hvEtVHLvmVLEYadA
nLqF9NR54YwOVWTq/QmNBQDCNBkeh0TvKPsp5U2Zts0bvKgH4RGY9UjVGvE5tauybdNXO9ny4j2c
EOZeIf9w4n8ZkfqrzSvUE84qgMh/3fQE3Qc1GE4pYd9FHzjus6HrhIPK/jBhTzoNhuCiBy3Y1/E5
AKhHRU1Zr0sDmWqP93Jlon+55+YivTbh6C/s1ib9Pc1WjY3ijKE/y/LERepmPBTV3EhLIBWa3nb7
piF6PdpK+u7E1o8OpOmtcEL9lmn+d8TaUwqgnUUOjnpJHR8MC45s7hGRGrZ9G6WPnjpFrrOm+tOE
PCsJGuUHp5wfhRxYLwXUT2tFid7tocxX5D2dWzI1YJZhUiV3tHNNSZXg96iU1ViCWfLd0rkJR8cx
geaHJLFnWy71JtFfflimXYRbTFzpZt/3vm8Wm4jrNNe+7Qg2S56/trM8PUtehQDBGEP81GrxCdTF
HxaAyXOgGevMr56goA6W6qiexso56glxXMuxlXOOqPtyHHxlZdR1v3PiSt2jQzJc86kJdulAyAWU
QbDLPSdY6WajvpkDfPpl3/+kGG70O07s0Fq9lMTbF1XtZOsOgiR+LmNvPJBBWPq6ZCAUlWs7eQDE
FhemQqzGs3ZuJKVLPvJ8X5X4i++o0MDYiMBocj6cRopVl4lGOjo0tX7VGRERenmwKKlrmnYR1c0T
ZEHJTtjmhqqwv1wqW+3WndVpC55Gzjqpgje76gjDWHrwOrFRrtrE0G6R4zsbn+JsNzG2ZKTGEwVG
6c4zULzp1ALGn6A+d6WWPMGowHM1Kntgr/R+L2xKAvQFdlngoJJ94yhg/VBUwlDjJEdmP3oaT8mo
TXyVJWk4+Ho2HsBj8+64ZDACivpPDdgjHgSjL1JF2qGjCHfdQsC8S4refpCR95QtteXQg9I8da/E
SgPOOH7QLGMvCU5ghtN9MBKwsIF5rAprVFea77iQu3SPHtFwxzBJ4Y+hZJ5rEIou9WoPUuZlDzxL
T9XOyEaMJk9NHujdFxMhAOTIfR7y4rp8QeWLIHqkP/P5McHoLGF4T292M+kKNy8Wxcg3Ip/JvSnI
S68KGMLWw+QlJsKici91/qcYIHQqr0mYRivLKscbDFPOQlPqniyLNt7uNtkwt2ps6+BfcRETnBb0
qwFEcrLkXRgtZQMB91pqylPvWMWpaeJfvRiqBRi6oWGE9BqQsvC5d/kl4nMVy+0m5k54Lg3UfSXZ
yLeJ4rhUVdLwMXD2TW0Rv0/Hs1Ga3ACS8KEupIivPz+LPMFaKL3C0I2wCSUkpWE9CFttZwQaK2hL
Q1vlmFS5JOmI6oL6245ymq6yYrg00AHdZJgNlprrew8+r3pLaC4mW9jBmu+NNxsw0YkvXdUpK3gF
dW7Trn50cjXZ1qH+3vptdPbb7wTBy0vcDPnGsV3YYgIUiCoX0k3Rg1MZmhzRnZvauvRFPxA6RX6k
N2UToQkLvmopfndhRfnDQN5iYehS/crvvbKsQ9d7KuwSpbawdK+mzIciiCDtCaKj2aDNqzYGt5Zp
KJoOUg+qIJ2szxZiSu2JW6fdSupi9aZVj4EgZ6LcHXke3uA7d5NMOG5PVRjpi5GiEk696hTqQ8BN
ECyJpvAVHgt8s9konqzdCZzKukGMtFfhF5oonIRfh64VfNHmKcrgEchDL141lqIf6oB6fQcw17Pi
m9Ujx+mF3CfZM8yPa2CS0sP0oO42lfKmxU5xKpPAvQ+NPEmW4dCFGwhc0FhJ215aI14qbWNguo+V
nv1J6QQYsbTrDnzXgkVHpurByCLwck48bg3HBXBVSq8+2laP3ZAs9aasnr1hKJ+zxL7lkAlfck8q
nx2tM5btMDT8wjK0bcXdkqIIV27tXows785tPriXFLF1+DnDNy8Jy30g+zmFG170ZkbEJolDBjsx
G1FHDUaeVJmYdSWEq9JIepJtXX7k/rET5t5q01PsZyCbOGgCkBx9yBvIYBpaFa+ohzBfjDiCwFuF
O5yKKvMlqYh9AzSTV/Y0NAZZ2eYZt3cpsoyXhColIKFKvBZrVaf1tjB8N+v72gbkMHd7DYZfnHnC
qzbZ6HrwpLFV1PYBpO3Uf4mhikjlGmZ+eSOc0w5Mug7t6H1W9qKU0I2fb+9r+95dQfgjb4WzRjHF
qvRt9z4bm1Wzsiiz3wlnOegAPbVTGlZcd/SlpV7X0Rbc6M6wnPbaeoO1SYIxP9nRMSNC94zaV6vI
3fNUSfOclP0r+TnnnMEssIPhAXZ9re+uTR3vKWl3jpYmwcYibLXytRipzLqbWq2LLjpIBVfO1QDq
0lQ/kh052B1q08I/LYN4xfk5QL4cdRMr7XjEC8gTy2GMbB25i0Tp/0xzo/2a576KTLhmXKlLD3cB
vFE16bBbY0QvjYxUmOmk6oGYersMnd57KwkdbzR4DjZiVqmQ/aiLGHWRaTbTgfRVWXvzAlt7bb5W
ReLtVD+DtLwjbBcmZrmqpKLcglzmvmV743BwkKkw1qFh/dWNp66uJIW6/ODwoasnSr6Jpmovz3h0
h857NfnzKFoeVhI0QK8an7YHN0aIaBpJRqdfQ294FKNwTLNLATpPjMBYGScNhZ5FMDGmjyUkT3bf
w3c+7YpAp7aZ2LVWoSlp18GVfzW6tLckSg5nMw/8+SF2AVNOTrM91uFc9IfAXH6ayLxQXhRuMmxn
Z+FCPIKzjgnX/O/LuS0HRqNUlBeECTbUdw/v9mi6q7F2utOgpPJZVgl3NSrAwZAzsj9ANhFMikKi
KSZZIdGLNWPiwUAYdrRQFBI25XcvzqYkc4s87acJ4SxmYe1F9GPaWSxD89eDRwEii/UIiPq+a0Vs
GdgTSalmAZJ5FQ1jesiq4FdDbWB6IPKdHkRvnpj95olPfv+Fy7w9cDMI78X+8zoxnH3mK/0XLp+2
mtf+46v8x6vNr2B2+bR95Ul/vfx/vNK8zezyaZvZ5X97P/5xm39/JbFMvB9KO6Dv6AePwjS/jHn4
j5f4R5d54tNb/r9vNf8Zn7b6u1f6yeXvrvbJ9v/xlf7jVv/+ldqeX/J0qGWI9g482gXT11A0/2b8
YSqqfFal5Ajvq+7jRo+yj+P7gg/L/vYKwii2uu/yn/znq86vWu5QoVnPMx93+k/7/afrc5jh6N3p
IU/n8xXvu35+Hz5a/1+ve7/ix79EXL0exptRdO1m/mvnV/XJNg8/v9B/XCImPrz0eQsxE0//8k82
MfFf2P4Ll/99K9spoc4tta+DZATHRmonhkTAZsf4dyNmomEoDqp2E2ZhEb1KLJh9TbcMj2K6JIG0
d2Jk2bTOe8y0Rl96lUFtVW1ID1kQQ6BW98+cgiGynUZxTiVhC75lmhdrxkA3D2Tff4p5YXfhidqM
JYxYwiaaqoctw9QBgdWQ7Z+gi75C6hFfC1uK953tIPjcUedrm9G9gaEyPucpDKSTlxZFKMmJ2cCS
gLN58uluE9NqpP9oAVAROWuglhFb5X5PnXOuyuu7owur5KoyAhueZIP6kmxEYoeTPThMxFQ3foSW
qw3fjUH9fFdcdYIG5O1Dqnum4RBYxbVQ4uKqKI229fQC6LpY3WrVsHMLkA0fVlu9AzA5bd4hF2RH
sbAyc2SJjPph3kts7XdaRVDTO973C5KiOYVpDC3vX5cUbmnf9WeVB4u7mz5yRLPUnSOXPUXM6AV5
k7r9XaweemRK1D8I1zcy9Vfj0G0N/m9HQLneya8mLXvXYJEwiuXzdAFOxJEc/ZB0DagKOy8oOk1h
+sisfV5Y/n3gKIEDGmay58BxIbgieHVfIYzzMskaoyVJj3r9Yc3dsxrKdRcn6fHzwlEZ/H0TSg+f
9hJDIzPPRLqNvVIZaNXHCK2NcuddgibxLqIH2MtDt7X0ti6QWfLazM4Twq9zxug8Ulk6uc4r7xtp
7aNtRzFx00A/iGYkdHZAGVk/iB6CacM+kZKFmEx+u4mhq+teSsEJKzKKoxGblRatIwMvQ23Mh3is
KdRLK0nKRVhbxOTWYGq1pZi4z07uoteNMiFv1TsJ39mDjJO5kXIoPcBr/PKdZyPFf0JkSCVg+y+T
2pjpO121v852EzyhCp9WmpHlceWtmJkv5qBhCKqug8JketW/X9d9mFKqR6mhvRYvwrA8lXekTGDY
st2DaIwsQ7H+3s7WLjKxZtSEEC2cfBOQLQhfDyjfjXEnfdhAL3ICBnEXS/cN74s+bFj2cL1KMDSs
VJjRj/rUhGHeHMVQ9Obmk406PWhjOYgt54n/aYN52f0aau9sMqjtUg4+ZX9KOCKigKwmN1/201to
pJyuQgQlxATxtggNakRqMzjS4aW1D5QCjOlCjMGe/jJahv+M0IK8EXbQY85hXjH7lkLYUmwj1s4+
n4a511ON4dT7UY7epSYlk5EbMLnpYfQUAFDb2xZBA5lP2FvRajvhQQGXw5nb8W/WBGNPM6rrcjMu
gVRZUPhPcJJ2gpM0A6CefMxNUo9TVxjraUb0Zh+xpOo3Vo980+wqzH83DAREZd4plseL29bDw+gY
N71OuueCA/ch19VyPZRx+tXTDVJKAKwInQ2QvE0pKDlyvxQGwNWogH4trGt3IdXDXoCNBQpZNHVl
u0vDcJL1bBOw5ZSqunUCfmspJu7wZNdxw61m89H/AHr26jbaw7z47e7YUMVdBTDmInDlHpzCcQ6c
XPV0IbqigYvdAEJQoWl/t5aUafeFamy02ROyUxcZzsmHvBEysVMjlttFHQCwJCyQm1UPY2gKobo8
ejWyOUF1KXN4n0VPNPmQUG2b6qA63OrXRPS7F3uAHGBy1rfCWdY05KAjH07U2qqufRq/hq5jQT4c
AzmV4gHdkL9sIamsq5jwp94/2ZM+fY1/7xG1z4Qt81Pt5NEZ7v/o3JTWqnIIfULq9cskJseiG8GT
VEq+h4T2JI/20C2ET9WBoCbviTJ86kTUB057JW1dBVvRjRvjhx2o2faDTVwq/JnDC34SfYmQad9r
CUR3unNIpqY3FRgp57HooROMLolZ7T7bpdY5/J2tN3z3ICH6hKb75HPfVVjFWKwRTTtQerIUM0Ux
yDuyyq1hKjdd9/PXmnizLwNkN2NffyHqUZtN/up5qYyCegeuX85eFSTkr0ZnPokVYW7H5zLnoTHX
idaaDT80OiXXRz/13aPoJV3+x+DZ5kaMuqFwj14FJJmb+18u4e/ebOuAmaKG46I+Mc3OE/fFYh+x
46fL1VTrrNI6mTjx/2Xd7PxrbSCjQmEFG9kPsm0x6t6DJJew0BdO/IXo3bvR68pPxLUdQyf1a3vh
U2xF9bvTRqR0wtZ/9EOb30wjlI5mbcbHT/s0kH4d/a6E74YP8UmRK2vfSTnxJ2gHFjXiOacAeYnh
3MAKuGlDoJdgEczyLYwkZx3D1rWwCJSTME2iNbxjzamZGpJ1H5vZJlwUWVlHpS3tZ7tYMA+Fm7Cl
uWbuxshBq+1ftjTy8eMV5vVaSDqiTpKbaxgUQsWIO1iwkm/FMJbz5OIk8QWAbZQvmxQ1C89HbcvX
ani+ehS4FC3oF5BqdSTO/6XJ0OtF79WA23shpsJOgcdadHMvQQW2IKz2wegWmbnWuhCUm1M1m0CJ
lKnkwH8STaNDIIHW/YMYeQUEOLNHN7l1eATW+JcHT03gHxXkvZUirVakHb1zKUiSijrmsd3N+rUw
Qp3pnwdBiBRPTsL4zz7zmtmnmmiXxEQYat5OBqsHg1CuvcAVErlK/tJWKNH9NfhrppAKaZNSHUUx
zPS7p3nZOoTKYSl+BudfxWyAGdefJmbb/Xd0mtAHl0D69LMqmnmreWJeNm81O2cINhGvTVJ+1+vx
iVr/fmGTcT+MEXoxamJ55FopKYottymWFVwlfqM+9tMkxBj2slFAZgvfXjKNY1BNereZ1hakVYKj
XarBVcwGOf+RNIHGXAwtMvMX3euPCAfJT+WwbqmPqUDSAVmY5M7tTFu5jenvU4QuTokFCxdnojxa
iS7E4kO1sDOQnZShlpt6SPtqUWjyL9f7/LxU9Lpg4mAYOKuIIVF2qpl6QHiRlD3aVBtf3FpTngeS
nkstsvQ9qCnl2S8tG7Z7z0VxOocqTNa7pTllXw0kX/eGVvxZjLLNcXWygWn0AIE15X6c8rCi0T1F
3wd1/acYNVPOVvgGlO78re+057xc9MS+SiaVe1i64mMfdQX16zxPKbwPV70EMCNsrUK1Zu24znYs
MumSU6e7HuoWtbney5d9lSiHUTRxBcApm+QEF8LwYWqaz+D6OHhJ+6snXD54a1HwJc3kcgd6pzyo
MsSSv9UGheSgGGZBdiQt4h+FqRaqhFVC6syU04mC/y99QuFcmlTOSb0K9Dj5pVt4X9Er+dEwLe94
H4rpeZcxhe569ftlDG1Fonz04qUR5D9IpeZPZKCKJ0mK/yDX3570aaTIRr8DMomU1eSRF2qBqGCz
gvp8vAl/pRgRIu4pkRKTkmFWD2pN6H5aLha5bqwAOELr+34BO07OSWpQ26/l+bIjVLIwIyc7CmdQ
BONeHagUEtdHIULeDzZpSYirrVZ7a6pSO1sS8FgxtDxIlceaqhwxLByrWsh6ZJ1TT5Lffq1pW0U7
Swk8427haG/zGh5iw5uqujffh9MysOJvCRicazY1pDCVq68mxrqf1Etnm5hI9AydhAiVHzEUjXDx
9eCpB514mE2iR81obxKcmfchd2gf3BTK39+Xu3uq1Jq7vQPWdXoJouktHQb11N92rlQfDc6eOWwD
an1U+3Jndt6ws5W6hp4WU6yaGlUrYiy6wnpfI5abFUlEoLhFtfZH8M9Nnf3Ngkym5jMKpJ3ScIQQ
Tdx6LqiraVzJkno3Uu7ya3p2/GQbpxWN2Ti/FotpXYvVrQIu//PWRuzYCdqe/7JtTunLThvgb4QX
JF5FKM58URqn406rI9JpetkXxX6BFNl6heisPFchkoFWH6dfUnfI17ZHeTlHbIieS3lhZbKyciZk
PlLQ6dGYkJuiJ2wjQHRgxdOMaLLfPTGEJo1px4ih5emmG2/W7WWemU/wUjc3xU/am6oY7qrrULyZ
baZceOcqd7fC1FF0CcvsROmqDXa/F0bRhBBDbE0AHRPPdXObG/MprN3sBjrT4qhoUMSZVaUD4J4L
FqEpnxMDNBslpqsQes1dTrb6tal4h6rQQHJ4UmKm/pfqarepj/o07GoQrFQIuycxa9r+125whotY
CgL2mpRqcRNztp5vG92MH8VcINULEDjxs+IozkuH/DAML44pPQcw5d0AbFbHzAWROo0SqA3uvcaJ
ESFQ2movJnrDK29OaTc7mLR4Hpmc54nGl/ayojcIXuAmfMGxeZvGA5gy+4rdEZErIt+/r77P+SVw
DElT1pLnuRun8+EhiL3sKhrZQBpqrBHQFUMEjX9NVHkFNY0se5vZOZ1mkZzoVn6UQz33e5eoV7Kr
56vOumtyBIJ+T4gVRkfULpQsyJh0aWPCtL3nOuY+VVCNmcgp5UlAD1kutIIFreU8nqcRLoTwUoyH
ui52lU7xsh+N24z8PyxPXntzNZXP29TTonOIBuCVnPIvS+hm3RT14R8kHKaJNq9LKhgAkxItXrtS
TJ1+6MATCAHtvnNq6zZMDVW5qACXRMdiJbBufmJYN0NxrW3dR9ZitumKpJz+D2nn0eS2EqzZX4QI
oOC39E3b3miDUMvAe49fPwdFXVFX776ZxWhRgcoypNgkUJWVeT4ynA7SJIfKvmBsFk0mAmIUmU02
ar4fXl/mZru9jNuRcdzBpjm4gd3dkZhNcnpSTG8WS+5VarT4I+eqA42KtH3jYeiU+ik27K2violY
k84/JESYLkNZNex4nbR+vZOtYTl8jbz5qJ7onJeSb6/sBVsF8D0bQkQrmLqstWwDliPcyuoUlURR
aoF7klWtIuJTyd4yPWjPPKmS6yD0WSAPQ2pYy16FbiqLqiKeX1YzG2CnQHDbKPnaWkWO0gI4oLu6
sLMtN139icMG7uSABL6HFvhtgPifMAKHpY3U9+WvvgacALRY6JslqLyzfFyRvOuuGnXSD91cyCtZ
hEhRHewy8EoY6LQohFstOj1uAG5Sjav6UXeb6K2PGzd6LrK2eSvU9ofWhhvHLsuHolfFM2nphEdW
NSvFMNCfB6I9Vr7Ze1vZGhrs91Et0QnAoPOI8vch9giTiufOFT7Ee1LA97JRjo/Kb4nDbkhagiL6
8CsFwvXcWykA+0+A5VXTVFcJP7VHWZB8pZrBY292xSPJnBO+JBXY5eTFydJJ2K5mhgEY9Xf/psu3
emCaZ2GLH16KINnQa8mlz7lTspyEjk804qWdC9kwZJl15w/pS2OV/5jmAVnmFKfKipbX/q3l76Ng
OrUSUTrD5+XVrWj+wzam5v+r321YFPH9z5VmWBmJHxMr7UHcGQ0yhuecU1EHAmIQhbzqCs5JFrL+
VzOxoOEuCL2jtF9nkEP+6nez/dGngNWx4ffwQ1NLwSKDF/7jlW5D5NXf7yYz8A0NLOsW/2tHOeNt
btlPDxRzXXJXgdSNRsCyd6BK862Ni405s6VlHbRJSPAwAY03Wz/oaBj9UZ8HttIox9yKyrGjfVH0
ygOBg+ZTV2fflNzsj7KGy1Vs2JuZq47vzRPCIbswzodj1joaKjlkaoxWJNA3zcRF2mTRZSaQS0fk
a1ktlInY3bKb7vDZ8v1vq+CVaOiQDDWtRSswzzaGO7anOK5d8lRCf6/M5FcmxXFNgFAwVT4x6H5w
kVem4GmTay105H83oDKG99gz36TdmtIIDMXcRUt+1j0HSXKONHcC4BCD4DanWCjIkht6nVj2rUYO
DLxvCcIkh7RJ8oM9RA+hYabb6LdJ2kurCorF35cDGe1Y+aCvo2X7H51+zyZt//uUhef+M3tT+FuC
nJy11rvZqU7CDtACmQYFOSaL0OqCHxlhniQR/eQv867DxnqbtLxZeZqTXPIckiBwP7EbrVK7WKzR
VlbXFktS910OH5rpGBiEZ2+qgFQiu7aH1R9GeSkL3SdAvWt0j3AtYraJ7RbT8dY8grhvF63Hx4Ru
8tdbQwgeFiU2NC/VNH/kacvtGByprJEpYRzqfPqQNVn0hTF/afpqLeoxf5Q2NQQEU00OP25MHqLZ
HNWGa9lmzCbwJ2I7KXq7vNnStHEWY0ew+m2iIf70NATMr7OSDrYnTS5ayDmkLXNhy3rJEG2kjcVR
uCxF2OzgjFzyYkTiA5mlx861hhPczFM010iTLx9HKPwboGnTSlZlgQ//B4HyEd5JuiW16V48Trzl
IGlqyLbeQjbolhVgaPKEh5FIMg9pxqEQl4ToeKOYwnMz16RdBJZxYO2wlzVHnQyiFMVYbm0ktxbS
eC1qVVw8gVSY3kKak7agV/WzMUaLOq2iteUq5TksTE5nQfPuElvTz/y/HQKebe2lszhAUTsj+D4W
2jIFhkIyd2fsMyPMvwYliasOVCpgR4qyjqfSPhoQSvZurRpbG6fIfUc+5AoEi/pm5uEnJ1zVTzva
oqjhb7jPVFub7Ln71hXWMi99bFbbuouctfmxbdy9bLWUGOJ9MvIVR2vU2qnEQt4lSNysdFFZR9Lm
f4BUCEig0JD0nk234mazYLTvcrUl35we0q4MY9HBsv5nGLmb/z/T/derStv8Dtl3ibVPpHw1H182
c9HOJ6+yINloFRHwe7yZZA9fjNqmFSp/0LmvtMnxskoi6CPx7uadrN3mJUsmgwWyzUmX2reElc8y
y+lz2SUki9pfQNm7l5oTtrHOyl0u1PCc9Q3Zv6ZuPeANQnnK9YAroUO6QBbD/DKY7VMf8w1Whnpp
9pxxsss/XPmqf6BW5eXopmJdlQapMjNZVegmhbyaC9llmums7ey1Dqf05ySK8cIdDcz1EHSfJKvs
S9Iq33zgRlvyy7tdGXoRMjbqp8l3bJc5Nvid3M5fBxKQtq4zjWtZrYemWyPUlG1l1Zv6aKWaenQn
q66Y4VcIXRxGbpWvPiQr0o1Ab5WqqpzQfyauOQO/VqqOeBm07Fe1mv2tsurGrgeKrPvVKqvpfWGs
R1/90U2TC/nVUlEdSgxifZssJjq6ZwdjaSiW8J9ZpUqnnmRNFmmQziAL8SPq9SxdD/adsHD04zbQ
SYdR9evVvFgnMabsOQQi0Uw2GEg5XFv5qRmkKM29k8oU60L0sGd/N7ulqRcrOeN1WjJrF2PmKesG
qZhll3T53oxTdAKRi11NxJ9/qiYQBuF+UabeXE9aEO7bysme9Fj/RMQz3Ra+T5xO6+cnWTje0Bx7
5yIrY12W7erWqCu+tjQrJJaGtux3AA1fvawkmdCtxMIVtnJuZsEQTgP8S5ZAWzI1/Q97UWa+segd
4JNh0+I3oJscBYG2u5s6lC45vog+WgGj0jKdr03v86CLCzjxHXkZbd90MCNy9yuYoK9a0VVPhj7G
e5ZK2hrEc/81Znmc6O5XA08dJ7WFSiys0B6Nyfkhx7EP4PFN2snDQMYj5xGtwXM3NK9IMnV4MjRL
+0JGKdqdhIjcya2jLFK2QoFd8Jiad5OyCEvSPtWmRCA8sx1Iw8VknwrXWslNqBPNcm2Zv9S8Rr3U
caRe8tr7qEJfu5M1WcjGKPYWPblxp5tdF8I4toU+lUhVqrX7ak36dLK8cFx0KqKCE5C5tSsGZyur
qWK+oOq8RI0VTYwZW2NoUcCnJoKjvIqnIK0X8tL3nbhe3JpUp2HTUmlEhjPkj46/LpH9WxiN5UJz
nIZjNBc+XphsVen9u51b7VY2oL7lIX0S5m+WkZFxWFRBzd+6J3pIXgYzdieaRS3mB87xWswkn2v9
2qnlyE1D6wsg1hwzLaOia3huGtvPwEZjFC61gqsYPddJ7JpZu6cmXJ6neqTvmlSIF7XzfrWCvov2
Y48yHOsEZ0Eunf852fG2igzjJ4T9uzpqcfIBaWD76N1ZtZ3fS0d+IsppofpZcJBVXwuCdamCJnNi
+6UeJvSR4umL5TnFJmkGnI+uXb3P9rwU4xdSZsGy8hXmeGdZEiG1z9UhfDecGJixWz+3IxTINOx+
SLOT9sG20IeFme4s9mh7yN2Qmucr49/VURn6Wb6Q5uvltXtAuBXS4cBzf4/5a55rbw15gWxxm9N3
7QebPIhtldn9UfHzHsF7pKzMXru0aJkbiPlik62xOvRHWeRV9qwMvr2N68jyTtIGGoQYGlFUCzmC
IJMQ9/Q8a5lN8U7j/KdA/BWtb3KSiqTfxL+TufgD2tNCtpph9JHXarubGk2Q1TCPCIOGk6DCCsnS
+91RZoGB9LEIMPvKNjaOQVt2LGgKFiFVwyHGVqlia1PAM4N2LTR15fvNz6LAla8kJTqB5L2QWfGP
2Dv/V2Tf2/5XgxSAv9pmQsZfDU5mk/x6m0b2lirxV+H4f8//X9PcbFf5+N8jMhOyCr9d3k04v5tw
loeWvW/v1QzEo29k+kJT6nKFjyG/R2Esu7fnK+ILSGCyLtIiiylARa7qLfuPrm7SjOyHdtchv2cY
yjHlNua1azlSTm04ance8WVJk5F2AYoXpoEbOQyizRSZvrvQeK6eCqdfa7Iqx6VFknOcqRob1Sdt
nDS/rj2GRITe3pl8dfJ9bW74U7e9NbhN2x1qnI7Xt2GoswiYskLI2X5IcTu1Lo5SYZbOQ1K7xom4
l71sU2dT3tuAOvSR1dFclQ1N0fbrSnPdlYhYhy/ZwXmLmvZZDdq+9uGPerGA9xzlLNwV2gfUbG7t
xP41d1BdTrYT75ywNc+NmSc8X1OOQLVaJUQHssE5mgzzLK8cv9Lv/KZ5uvaTQ/w++Z552bRL+afj
+GaEzU9i19R6uLDmWWW/21RzXOhoF/n++pIarIyQrKxVP5829l3rk4JXFDtZRescIWCTVCRZdVJQ
H1X7hGCAc0Bfwr4Wf1Vlg7R1bhRuijGIIA8S+6dHfbJA36Z6QGOueggjzryMQpDx1Y8VHzMFeSZ/
2mRnnoLNKumhdciq7CfHNhFrDwMH83XsX/PVddBsi5pcbA3V84ORd78Kt7UPPYsGUuAhLZFM9U/D
LFleIoQAjtOM6rzawC6HOQFmsNRKfyVn+ONSTit7yxYPggg/NKSRJhXxKMQ3kcQsUjThm8g9kjKN
k603UUsv+lRdXetkoTrHa6/R9SFYWMHnHy2mHJTP46Ges/0mT5BleMJ6xag85TCRVcj6isKMCwUZ
Zk79APoIbR8PRXgMyXOFPq/vozTZ+Pg4d5FNWtVUlOaeM1tr5xv9o6L3ZFlDRV7oU9ds2ECNX2K8
COSfju/Ch4nAN6TZVEl3tWdWNV3tfSr+sMv+E+Ek1/5G0ionVBVBsgzgk/qyPFezum4Ssz1uijHc
T7P2bm8jLaAhoLepZ7FdnY3Ljl9UsJKtPmjWo2fFPKDmsWU2WveqEu7auS/SB87e8b1XEKbTQ211
+qKuoPbAgltA7Na/6lqLPIbfheDMDVJcRS0WSeTG5y4skicUly4lNPEPwqyyjeXXCoA1t/hwyWTG
f1SQ7IdGOwf+qCamJ1I0qxPoagSESkSAeqe6mnwrAFDESX510ioFX1pKeLbsLPvIBlmVRWGTx+75
KPL4wcx8uXWUV8qMdM77b7fppVlOcrP1QfiltT+SIZ82lV772qacLJIWFbZrK4RIyyX30Zpl1Nxk
RnF5HFqdu3jqRskGB1K6+B+jiKWK9rqrr66TyPmunYy4e9MUvdpFehSeb4WVE0Xdj8ubBTxSeIZj
iVbCFJrPuCT9O2m7dZFXdeFMS0/TlNWtQRsdhuE19bdml5J3OL/Y1Sgv84rIDuhNKz0x/nwXuo0r
ri3ar04V93vfG7u9q9q/CmmTVdlwq/7RJSqVZPFH/fc0yuQZSw9ZraVsvQ3+X+ey5xdWmiLYodl8
B9pj2oaDHSyqGaHVQPYHBeAUq0Jx9UMWuKC3JGorBhp1ijnfWY5miLPXq0YVlUvGqDl/lHESB9kF
/EAIWQkBJt8vzN2Q2Darx0r56Hvtjsw5aNxqMHD4NbPLZ3s5lT/0GFJHGAXiXDTGvg7aTa90+6g2
888gdWqekrryEkZGuRpqpb+3VDPc2rA1Dg7SE8s2GQuk7QTw+6b5mtZ29KIXin2fk0icgXt78TiP
ec79vWySBegHQprVGt1AerOueKhrY4Hm7rcSreDnGHFblCuUpayZiBk92wM/MiduVyNr7ZWtLywl
jJ/8oO2e4iGNVk7qNdsktbonNc+jE3fAV9koi8H3vjisFo+yBo7D3tYGuZuRiltoyWTOPJlrB78m
m+qk3eIIPo1tw4HflLOGmSE+HYRsYk7mKuSTtd2IbZlAAwpDpech/I8SjxTG0ZIasLNJfOmtoayL
r8i82CCW8QIoacAp0xDfy0grogwvZZPG9zIIa26r55ps86PoUquJuhgbVh222RQcF8bqglj94tHO
jfyRtTTJEtmUbWVVNug5ecJRZJ+lqTa76iga+/nafx7kK7Ncqs+mJxm7KFn2RvMZuX57kF04yXAu
zWQtbwM0tVmq3CSPtWYsYptFcFyEnQkqOPHu3FS5RJWvsFki8POMZFl3Tvua8381IWnFA+W51W1y
FtAoqraep+l8iF69LM2AI7L5YZqIGLZxhOzPXJOFbMznHrdu/3fb2KHCN9Qk98bKOrcc6ITsqR1w
I+sxSp3DMATlBY2ScolKa/rt/90jZY7h33O0WokmiZ77uzJOmqd6VN493uMxn2tV1ga7qR+0paIY
9ZOeD81TnLwLI4kfpcVEYwQlQ7PfyLZwdO2zMcBJ8uvmIYkEYc2lcWZvijJ32nWfPY/swFSi98Z2
9U3t6uFdHqvWueVmYPWOd6h4zFWk63I5TK6ydgoCIFF9d8BhTogtTY14GUEvXauis8RL23n2H9Vb
q+z8X2MzfH87mLfpJJqjLFwV8gEP3RyU4z82eaW2EC9wBXucgmRzgOeYIqurQpZcXY3tHE0atfYu
tfRpPxXQsSWUvUUBiWeS/dxpk7Ibu5ZQ/UyEH2qpL4F+Bp8EThIOFjovwo6QSCyIwYk7wK56eDZ7
RZxjCDIkN/EzOaZ+sb42WlFj31m++haQ0sBRj/ea19wiXGtqtx0CNqvcnfTnMjDqA8cf3UJWBXDw
+7COEemplHap62+aKNon2VYBWIiVMjjLmlaMxdI5TyG38nsYOM5hjJV4SQAA8iKjNZ66ctKXyC0F
n7Zub1gpmW9dU0AVERCyrFEJXotZEGzuIEfGszBJNUB0kiNZWoefU2lustE23/q+L7ZdvA580N8T
EcPV97BE53BsNOXV6vrPyqzii6yp4rVuG/WFkLr2gcO1U5LkKH+3HieZIvGXsiqyPt0SCmytidN7
T8mPvysrK5uIslemXUHUtUhwDalzYQYDzKnfV0MKKYPNQL+RDbLQisS69rMBfhyAhi1v45OaQxTk
j9oaAoQXbOwMFa3BadkZV2N8dltVcMdMtEdIzf0yLmqHD33yF7VdGeC49GFZOH5+sNqydK6XqVfk
B80xcUHbBURG5VurQ+fG4ZYjNTQQBj7ylMr1HlmctumfhDdrhqdG9C3xvCWux/ZnGnX3BjCqj2nk
B2PoZXHfuHGx63oLH6GWirMeleoq0Diwh9n9VQ4anbsCCtEP2+zTRaBm1UvWIbRe2V63qHwUwDkf
7CCK8purR6PaNbHVPuOTmLXGiG2XrVUe+BzyGN9ko5377hMfjGySBXLnr+h3uydZ063aWepOT8TZ
PDXo4v+cSzaWyuT8e64QwRND19yTMQ+Wc0Xi2U9SYyXdbp3ZJqgbhc0vf90f9W5QnGXaQhyq57V1
I2B/TPBgdrAizOdEi+xN2WXxupnX2l1Ugb5VuAN3c1Ud9OmM15pzX2qKVoinIX6QA+VktlncoeDR
88yjHYGgkmyt1D3IuVR9+O9X8l8KP+TRo/vetfBFYxI6GsThpu3qdiFb3K781Syr1z5qWmt3xHnc
3QZHBTsLH37QQht1bqMVMW4HYaFtRhgrZ4EJ99fZ5M3YczXQxhBZJi6vvdOQ4FpFi/YTiDzV0T5M
NSDMuGm9Te/n4xd9gj31j7ktIe1Ks2r/p/lfveUk2ezT+1dvaQ6i6LubwzYeVKfbsXMytzE0+mdj
9L91VjV+AxLyqAAgejVEZJJcZapkblZsf9ppWsgeYBY3feeSzekFBQHt7ZseacNS5wT+xGoS8qqq
NPlJ1lvixvuZC+X231haI9uVGz8zvzijK+N89KJC7ajEq23jT91WcHb2dt0qx65zxXrK+/oZsHkP
V64evuWVPt94jJ84hrZQhxdt5k7PHYEt8ElUYrzmT82sCPf4DzsaaqfGKNRn34EF25vmr/4hQlG3
/jf73L+b+3s2/eX88gP9d//b6/rM81d/+X7+3f8/5pfvv5rfvz3m64EDlGfdNX8Eett/a6FAT3GC
PoyzIJMuBPhvZjtcBuIb+unfh8iw90BuOxacprmDHhRtPMcbv8BrA8VWKW+2gHlcznbEi8cvEHmW
xm97RqLd1T73nxyj2+E9aRYpgiuH2oirapGkinUoe91GwKMTK9kiC9lwq8qrqtYZ8ldzHrX7NhiG
3c0+ar2JpyxQn5B1hsuUxuKj6OoXh1PVn/B2U8WGN9ZO/W5Ao2Y5gGHZJIVbgfajQE+rOsqqvJKF
0nNc7htNDQmFR5JCilYxNSdZxIXbnMK5kFXPHMwliJdmdbNVRosfW9Z9ZYo2uuFPCzlODpENYwFV
lpzOCry/rX50k47UW+W/5I4ZHrve1q72MQJxMiQWcpoqiiTsDYxz14N/iZN0X9otKuoJ0VxbN0Pd
G3a7csTRS96cTSrypM/8u2x6GkK2N27Odssen1AHmZ4ctAtIKe0QX5xtpN2MCLuy4Agt0vwscU9y
2/jUDC4IXMIyIB+7Vbn0B4eMgkScZasVznlWRImtNT2YnlpAXPNumMVks9RV3X2PgvFNg0v4M4nv
bUiG/sKyiI+Y5jxBsPrrNmHdInLCDjq1/SLIcOu3KM8FZxBQ8xZT75HyhcQ17FQ7IDJAA+ymlsVe
1gZcIxd5VV7qrhyu1wrP2JUpEj6zgUAgcvjJGkp9Us9LMhNPVVYM+bbqRpbMAPWWHE4OJ5O0rQwW
FKQfvfv06nw5FKMB77ZQ1r6ahvtY66fH2oxAzgKW2w2q6a6dJqg3zoBirKb4w2sTz8DHJgvuRNQO
r6MTaQs2gBk6DLROZcwTBQE8Iw0HVEpKnhi/C0Qgf1XZH0V7xS3h0cMCOpMG1b3UdrtkLcKpSaRx
24h9NHHmKnn2QO+6bBUNOv8l3Z7pmjmxxLjg11ZRi/dCmTXE69i9cOBWHQyiS9CGUjryJYNgw+TN
omzIjsgcRzzIgsX9RVc1UIY+7LKrHeyAoRT3NZHbD3lCYkooJrDb/wwxwrLHbxi830wTkM6dquPQ
vk3DOSnCNjwZr0NrwJTLZGqzleYhhFwRjHOKJ6G/geIvfbV5y03hnx1gngtpVmOBgoZhvWtQLTnv
dzZIsBM3FeNQXCliDldWs7sqrlxl1UYVe6Q8MzZTp6UXJ/aza5EidYIwNAhsi1CUc05k5VbV0WEz
63a8pH5nkX2j2V9ANG8Kw89/5H3znlfa8GrYar9WRFQfUXjrj3mTl6tetM1zV6beiiPycFdr4fSK
f4EwGr8i+aLXxtfAab8oxJqQJkhN9U3WN2n/ZGSN8awSO8Wfd3rNUOa5Dyb3UXYq568MOQ/awg4h
LYus3SrqEG9KA34fuS/Di965R4Xn7lfLgYOpDwTnhCGqk6RkwqUb+uZrOZJCl9uJ8zBAFjv0GnEA
I5HaX0ucb7prF2+Q95Odb/vhtm7M5mM+MpIdUOmFgTtm3b7qhHgSYfna4nfd+vgCdtUMfm1cTXue
I442cWWHe0R/SYIEZrVE7Et8DsrPUijjdwJKufuRL/4YuHa404tQ3zm1pz40PmxvwGPTd+KHAGgp
3yrfSYi7qcW9byNbXXc2krOEOmR5HR3cmSAtC2+c1COxP+lmnEMrbrbrlQNk2mn4Ql1bzLljoPER
27qB0f49D5+NhRAq8mplkQ17f7JxLf59KeuyEIYx7FXSSP5nJ7VRVI6d/X7Ym1HJLAQwBsQIgUpQ
CTLTQ607+1VoPhTV0N1H7tfI0JFVT9IgO/qj9yjbbLcxH4KiU3dVRkxqT0pBtIzNwFh3uaVxhjXX
fSizS27NOdg3ursGjMfC2aYllL+xENpuqjiSJpndZh2sceJTT8R/I2DZtfd1HRL2r/ZnWQN4294X
loOHOYvFWtpkMfMU0CrQzgiZMJW0NZ54TzWl2V97mO8i9fd4KCZYoh25WzmxFmjHzPGPpbAfOL2P
LonqIjITOA+pXtoPWWo2ezS1w4Ws+vYgLqgp4sLrnOlrrfX7QRDporjxtGsUw9iw6FA/CEAEf6rc
1YPygOepexjsMt47pnAXvuf/NIp4XvLNGtbmk1WyNmk4N1sMEJRfRBwlq9ora14/QQiAKMGTXbNg
sW1S1tW0cg5toNac2ObdxZvlCkDEjk9tS5TgaCjpu+8j22zbgOosC7oAed4PhVfHn6j4+YsuNRD2
6EGqxU4tEIOICM2wu/QZXCxaWG1kP7Q4/tbjQPghaePapilrsjEIPNhZmdAPHYveO7/jY3TU+R6h
Ws3OmPr4RPo3tyJriC9ILfJYZBfwMM5iJqVfTE/Im6m4RxBkG2zHhL0yaO/oJ8RkHPKjtgHZNoFd
fjfU8a7IZgi/Z5Ix3E5IHKTBuLA6zX6ZLORxw7ZiU+1XZEiLeOXWfvVOBBLKEHoOfFi3q/ciWbAX
8t9H1cqPoESSpeyV2OR864mD7Mg8COTLykkysKii7s5m7VX8pq0KKdRSeXUCl6RIF+9ELron01eW
6ngMzHOXFCGaNUO2F0gofdOL7LupmtGHqhG+GEYOurKaxblrkkwEylqgLlK/Oku5HgG037acstAX
al93F2dOI5OZtDLjlljMDhx+9+jM6bjS1Mc+dJakE3vXSYqnidzFPSLT3aKs4m43EBO3QR5JvcRN
GMKv0M6yRqQsgSlzAbmw2cbwiXlC+ka0LvVeLJQitR7BsYjFOFjel64tL6hAOP6CR601A2151VOY
xWSOlFm4yfScJ2WvxwrBUQmariKyScxo7BNuKn1a+SRcsU5sj9dq2Xli05gAmRyOpfkzRNHGiTVV
3atxjc4WmNFFIrzyJIt0Pryp+OSHqzHOdtBrjKNsVFMD+gg+snVpIuaROESFNIYfnRM93VgK6PuR
ODB+xrlxH3Wufh/kXXkmwRCq6z+mer5qIEx6w2gfbvYhVoylVXfFRgtjH040gp2763TcEYndGc3r
VHJiJEfbY131P7V6gq0/BPmP9Fz3TvNDic12YTjl+ORUk8v/1Oj37GzdVd/kn6wALFQ0OELu1Czg
JIwUO1m9NVyrHF7Fbp2d/rIPRquuIrjaK9ntVuQ5Lgwju5cWw0kLZzWMWrsUhputB2+vCr97lEXg
8NF6olPvZBVSuQbxFxLPUHePCt/CRzCX2dZ3HNTl51HSBk2T7HUtcveyX9+Q+BJP3uY6YO6WiyDb
1JM3ruSovjK6x6pSX5EkzY/SNDhozXZ1dJaDiN3LURsJdgUnFGetxxE3aihX6lWPMxYsP3dP8aH4
qb8xLN3f41bWHrUJvKvsMdj1J94t9alWnequMut+4zVoBat5dFfnhakj8iK8c9mQ79+65hEqCQhX
tARWpjFDqpAmXIGBre7wWzrvFg+XsLCN1yDUomNPDNqy8CznXQ9qboVqFbHLzs1X00P+JHWCZZMT
Ma9pTnxXp7p2JD4t3EZR1F/ypinW0EbVR7z11tKo6+i1LEMNvkwKl94avygIQnyru+iuiHWdZ5sz
bkNv8sgroWgDbs5uNgp2N3jjLQ+wfjJ+eGbiLJvJnQ5l3NkvYWKtg2LCDn9lq01wU81MHz4ygVe6
A+vq4YlAhVznCGQePuaEhQXFUFzaYqoevKD/KocXjrBWqQmWXXB6HYfpCWezfue6hJq3xdCdddvO
1gFqu89mqZmksGbh19pCPVpuear+Lux66yeQgxfTivOPMM/LpVpr4jEbRn8jZ+zZelxntOG2npW0
R3xqsPLnchhMQvu18KsZdCcRCzZRzJgRVfFd48Rr/DZrz+gicD6sUOfv0Vv6UU8D4ynoCcPoE/uj
1wllUaAP3BlQpJ9UP2EXCaBgKtQMQa/sGkXnZ0Z74M7RLmUUHVGt7XLMPj2nDBGg8pxlpVVi57tU
+y4BltT3qCbjryGGujG2oYJEuGwdYnZoASHZS9mqlyS126QWou1nHhRXOCuYxf5nEqx5+GufZas1
iHal6tEM6+QyKkY2p6oNz3OEWZGLu6q2xhf2+sXeF1GwloFl/7aHs10Gov3bXrBe+C+77K8MRcWJ
ZGru1CTyN6mrBUjQ69FL0OnKto3hH9heFL/0Qin2lkD8UrbmWqKw7xh5Is2tritQUx+S06TNhzhN
/SnDPQylS/Z9D6bgFv0hbZx3chz/O/pDGYxkL20yQEQ21CbnAjXBobYO6NhFoe3kTDrHyEokPkqH
O3stLCRPio8GxevXagbo4wSEcDZ3TX6Y8abNiWqUngJjbI2zvBLzFUD/y6BMyV6abvY8s5pt/3uU
bOBA/NdQrzH/GCWC6Xs11cZOaFp0adPYXuWk+6zMAsq6tMnCJ7VhJwoXVSuSeC511bUscMn9I8/L
WHZT3PE//D0EdbCtW7bO4dpPzuV5JE02c+LKH0ZF9ayVPRHv0Jp1qKw6I692FaDbReLWAYKb8yvE
vIKcW85zHT2/glF09ir1NPxOeus+WJNGpp02VN9d/UeRR8OnWWT6ko8hvXC0bO4DBMI2ArndS6DF
Jhpptb1WUpedpdZlr5bakZ1TinY3zNXMrEAvx061l63AHDpCmYL+OKph9mq26Rc36q0zOd3ZqxGx
ledXtW8CvjZqwqvWk1p8EMMH3igwonOkuOkTmUMXaTedPCdCg6ThCUWlD7svVqNrZa/IvhuHog9/
DfdSEGMhFPWzbiX/OdwnqOXDmvLrcCDsxsG3XbG0U51oDD30lrGLtyfWR/YCThu91e27C9Topalq
5d5POEhPneit1QNnj4unQdOmiN8Gdq0b1a6JluJvsnD/D2fnteS4kbbpW5mY40UsXML8sbMH9Cyy
SJY3J4hudQvee1z9Pki2ulqlCSlidQClA1hNEInM73uNYtVbffRwmDOq4DQ0uLMP6EPv6hGLJMUf
u1UTFOJ5Cq3fiwR3ijK5g5rMEnsmYcDXWERWfnIMczhKp13pxzs38XvHjkP8YdH7s6kq8Szs08gD
wlq1+yop7yPUqdUtnIDmlyreMe0eq6j7slXzUxBXMAw9N10ZpokC4nxI0/Y9QS5lP3YlxoFjE6Vn
DcXxZWTb7UZW5Th17khHnSRiZWTXC1RDtXKNBBReZ4yPg0cUITLqVxwISzLko1iBRpoDCghuo8md
3A681J5FkyxiETevpmGpN97gKEt5lu/r7TIV2ETLXvV1RN7vlUBLeEwTnNTgeDes3qN0NdZecVOH
qrUirBlsuoQ3OBoDnQWPkR2YbV6LOULdNYDcI/ghoiQd2f84qNO9McvkrFh7O4umr3i/o1G2JPoY
PTlNDDILr9TvaQ1Sz7O+RcAQCBvb04ORYUM7DKZ/MAV8NqQiwrViw7kXVY5f0US4mWw6+ojia88s
TGrQR9oS24Tt4BX2Hu62dapDt1y5Y6K/Vro4yw8yw2AXw4XEGo4XaaFOQA1yLzrLklWX3xQlsEkE
/qm9rBoXA3vcxVNCn7tBYcPZqaI7dlbdH2WpzaIfJbsXykENgYoz4KP501Dc0ftrb9vNuipWQWAy
Jm0Wt0G6c7GyuqbNem7QbalHr7KzmOEiebgYEyd5lMkvWzG/sFTKbmUX/gHZSsffYis7WYIk12uV
oavcpAPp5CDW/QsmdmKFURPQphA2u2zz5hJx97Wi6qSLcSm8tpeeXu86srcLOeLjhCREWsq1hxKU
5h8XCVP+FCdE5Gf+GNkuz4o7x1y5MXbksuOXq/OB5jmM1OKOrUT7VGfObTh2IEHmmqOlT4oauidZ
s+v8m5fOmhxj2j3ZOLrjNVlMRzFXC/DMi9J0eqATnKkiWrPUfbe7aeupe4q7YFym+OTt5blEvLGW
jMxpJ88dVCbssQ/M7fVv0FAY8TpcE+S5DkmuTWuoyUb29rEngD7O/nolFpxVamGh2PXFs2dFu0nV
7XfLVKxVAvgB8lBQPMIfvFzbUeVYxeznj+qQNfeOqX+R7fI64Vijzuk208XK4F53zeS8D62pMds2
1TkIY/dk6cIiDKGhIdikw6oesJUsnaC/wMLsL8pMz694TU6qC+TsZ7vQRbAicSlYoTFCdvhCw6wi
Q4FlbvILVXERdh3PGWYlB9mWmnG0YMYUq3LfRIC/NVbx69LVx31MYvOxz6e7purxCWqIBY523T1a
NmREHAKO/Vy7NgWomVRozspaBF8NL/OkP8jq6EXZ2k+CcePFYBCdtrU2mWTuqIHXLoq5iHn8xqy6
YF7C0NbO7B4NXG+xaqIAEM6Mw9WmeJu6001W2Mpbw5QqUlbkbK13iIzy6wIR+dak7g4TtfyJl0R9
QCF2dtilHY2g30Zcb1TtQfRZHqzGS1CW2iFkmX0w4Mk4LRFynUl7Ifqhus+UzN0FYzRshygZH1N9
+I3Qv/VbZDGPoJfwkhdmsnFAXtwQTA8vSOAiJ2PF1m9Odm+pQ/u10bH4tT0rObkaoIC6BvWq2Kl5
QBuhXnise5jmqMqDF/fmYQ7MAPefG38purLVaMt0Q34Yzce5vxFavHTnrSbL+yWGBN6R+LXprHpb
DVehotirNm3sEw7eLXueiKclKMpdZxg2+Bo6fFEDGO3EAEmRyXonG8loOdduEQSQTVyrWwwoda1a
Db0T1bCme7xzxXY2lsLCa2xSZuPhO+YuFTYN0XTvu2w4EVk5yZo8geyhuhrmraqqFG3KwrZdlkld
XeQQj3fYfso1a2GgBnwv5oOvI77hZ7G7l1Wj85NToO5gPF+g3BPWr54F6gv+AuL8vcqf/Bb4cYxd
Upg/qHBX1mqKxUCBKsve9qZgz27JPyVuiB8SsZeHwC+VBQ9+896VyY8r6uRA/rhijW7W1p0ydY1V
qL4ztRhNi6ryXhFi/l5ZRnUJYBJg9+g+y+bRUAmvpJO7deZRhW1shR5qj+y2J0zfdcG9pr1DH3c1
gOW+wZmqfs3Slfx/mBz7wTLY8kKns/MCLnYy/FrF3VJZkISyluk4YbTUm9UxUiCcbsa52M1WQPJQ
a6WNdwhjCgRQmoVs/BhjoNy7FUWqLsOMsKN0Btb0cZc1JKoinsmFAKP5NNqJTh5oggfs5/66rxrn
ubHmX1D+grGYe/L78PdrDdDmrma1twrMNn8Zy7RhavWyve8p4crxvG6jlOCudRenrrTjTeX13Zaf
bP6aIXrSzoFbEwrMKi5i7D8Ror0Tvh0vsDabvrQgSXmDpcmdHscJ6VMftuJPqUZZkoKLV1XGaw8b
bVa53uZjXBf16TK0UmOZ4c3Xt1l/GedDUjrE0f3ie5uiASJrst3wQ1ik5chaFP3l6zA3qcpzIV7l
qI/mZmSBI/Q83X10lAUBrMgGwCivJj+vVjsNvKuRxV+K3l+bTA2npB7wuWrH8D4Dy7PULVCoYwWA
oQ/y8l3TmmdML8PvmUE2VG+ZdV1tm7VawRbQ9G90p8ZUShHfjTEwXt1yDIjgpMOj3sfDKitK89Ih
AbPR66i+bXUYJXpvzoTOvlt94OW7YGiXTuFC0SNhRoalD+pb2V3DB8UZpv9es0HcloSDkeLJY2zi
8ruptfDR0YBxZUpB7D3WMX/DaJK7HTY3LXi8V5h5cnhEnGUfd3WwrOo+3zFLIbtYR+YqmCdceWia
qAiu9VhUWbUwapjk//7X//6//+e34X/87/mFUIqfZ//K2vSSh1lT/+fflvPvfxXX5v23//zbtDVW
m+SHXUN1dVtopkr/b1/uQ0CH//m39r8cVsa9h6Pt10RjdTNkzE/yIBykFXWl3vt5NdwqwjD7lZZr
w62WR6fazZr9x1jZrhb6Ez9UYveOx30RpQrxbLAf8URJdiSQk5WstprQDxXmO3zl9IJM8M6GFx1l
ra89+xHaO3ija6/ByhLJy7PsyPUBalWZo2vmINRldsm6bYzi1XdCZ+9MSbOSVbQGs2XlpNFxMIvi
tV2BqE5fY4NkUDJpyVIOUuOuW7mEQvdmFj5lTnaamqG6aKZX7Fw/7xaakUMfl41Z6UBXC7yjrBFS
rS6VpozrrHbjlVOm1SW3uy9/f1/k9/75vjjIfDqOqemObet/vi9jgRoKodnma4NyDpi6/K4Yq+6u
V/InaQpvZGCKsklYG2kxH3XqsxzFbiJhM82OwNey78XMmZEH0Wktnj7xd6B51R23nPYobm9+jhJz
pORnk+pbJqq8arss/Gh4TtCtmDzSBbIGNhgySvgcNEl7n00OZF7G+IpXnyJhEhW5/MOXYXz+kRqG
rmqmq6mGqcHDM//8ZQyVlzZ+b4svg+etjVkNW5sP7J9aFm+UBBJFHgiDPxpLZwhWFUmOX9rk6JYc
/yHOFRPO+Hy2rMtSMCAOrE4pIcTJQCCqaTfEMBIWAlZ8qoIkuR66IYtQPZcNkGNVFTkFRsm6X7lg
w/3uIM+R7dchJIKfUCXx0UWoNXWRiwxWgoFd6d9/T5b9+Xtir+boums4mq45hjo/7L88zDrg0Klj
S/11qupmo5ltujFZQ+8J9yZPUZ+fHTNSv2ROSiKqFSFx/yA6B26iLGRH4ZhPaBB7D9Cyo5sudcd1
PJTYEVbNAyatWHtOSXDfNVGyv1aDOcUi8ywqgettq0QY9ARJC1f1Z4/MxYzo3sc9lm4fmRlZ0hXD
vv04V571cdFfBnO+/Fw54qPdG4D9IrHIvADk5VBko3+wYeTn13pgYPfJt7WVvdY85GMcQoLB9QxX
nvHRnURpZi17Q/f/YbbV9Xk6/fNj7Rq2ZgjdnoMMjmH9+Q7Vqlaj+w4JvlPCctOnqovLEjpJjgvx
lHAM+3cs5E6RV3XHonERM+jy5tWu9fBgJF12F4oou9MSXFKT3jX3su166GDI+EGBces8TrYhApwS
4+naray2o5Xd9YXuEGxOms0oP9zzCpLfedmtoc54yIVA545NI2sWQ6WgX23EFEuYB4SSnXoZ21px
dJMCvtAvxQZh5l00eRdPrWEFRBnfeJ+IHXOYdZyGMt4OvRGe8yjR18Br+7uImWOFYWX86HeE8ohm
eM9K0UPFGyblLQmCr4oKSF/RnSO63NMjnLX7ytSa3QSAjHBwG190YsIXWYJT9I0LoGD5sylvEIOM
mvTZdKfBuZ5QlD4M1hT87Mf5TQf90iNcGSrMWvksjDdZeRl/IfwEgdtGjMpXS3tpih4/ZF1Aj55L
sT0haS+L9RS610ZZBZBv3jS/i5gcub8E0x7PYdNk7TYBUG958OOd6YzKniRwjNK3UhtLzQmwSkBs
4IhVgHdMlKY7EJdHKICabLf8ir3GL0XA32tU66ebjzG5y+J2JeuWbn2NTL/eenmzD9UieArUtlgJ
chTHfDKdk0sefWnMSYE2nY03E/HKqzjfkGU19xiXk0f2WvK6lTVe6QySwTB4PlaGDpTXmfAwdi7x
6BpYluwEpByd+wpdBOFNxdKs0nExqhE2YfNgo3FJR2fhu23YzXFye/UEqvTHIcsw6iEmYG/Zz0/6
ou5S9RRpwBeRt9/IcZb2XR2b4Gw3sXM7ZljYD54VvLs97Jh4FGzLulpc7AG9Ozc3wveqyyFoeU4C
jshUHkjHnczO856IXXULN7ohlzaeFK9S/XWHxybpX+B2blmcDQV+BdK9WIynU3mQbRmYVzRBteJM
ROepL9DYqNip+2u2wgTAwMDuRsSc/XUhWNwqGfgReZ48RZbcIIJwlPCv+bjW5CCcn/CwrJMg4YuN
wOCtzckLVjbbirXW6KxwUNc/wQbJD8KrrHNt69Z5jEAd/v2bQy4n/jQvGZZtuI6wHFfTTUcuE395
c4gywt1YsYovihllS5uo0DYvC7xFATK9dQIFO3TtnnPHaQ/Ek9EvmNudCKVEtRDTOZkU7+IL81tf
WCM+texfWE7UN0If1JeoLBayPfCMcEc0tNjIqpZhEQqC45GonXE0g6G6XrbUChbkjZqeJhGkm0TX
eowXknCjO77DnBLbLz3yRvEMiv3UnvpLs2jzd3+MnXWPMdA+QXfxJVTzK8A4Qqv02o6befuSEE+W
QN9P4zPaJWDYDZUIHYdDWDn5w5yXXBVZaG5kVRmb/AwrdRcT7yoQXtZheAddvo/avHjAIJsMS1N/
H0dFW//93XL+8p7nHWKTCBPcL6GTxvjzW6Qqa8Mhixl86YIWJ2gtf5ms2ruL0tI+9XnVLxrR9m9D
G4Af8F0LtrKjPaGRs8ESu38T3ZBsnVYPt8JMm3UdgHQxwJcctPngkFk7yKosybZA6ORqbPsm0uPs
wnscSReVBVeJF/IFsUDsYgcemr5Ui6Onjf2xwCzjqRnFOaii6YwoUf7k6uI7+Y7mVtaCOUjZFEF9
kNW0Dftl5dr9vprPLH22av5k2FvZG4IbXxtpVW98V09vghlyBgayPXYzn8iatePbZVP39RHUHlBL
2SL7PkaVvY6MuMNuIatRmmqj/huTmTXn91LdIj9GbPOe+bnYxVFNMCVRCWHEKkONuJuH1o2/sz3I
mbU72rc2Um7TQpi5fZtX5qnKxbgv5w7ZK9u1xrL/4cbLG/vrY6oToxSaahuqyWZN+7zA65Gi7nrX
N95H3a9WuVWAqBVKfz3E/OBRI3Gf8yqyNmwpolurdKy7dEJ410ZgUdbIgydn0ZnAQdkCz6ZS3Tr3
zHCR1eBqxh4pM3lAKyo7OTZzmt+YCossPMcdVKcItQynjqXe/u9/1ObnRb4uDJWfs6HChDUMQ/u0
NIpNUTqGFmnvtua91JCabxtmmV8OQ486H3xHjQXKZC9SxKVvQY30KzPz3EuZ6vkmZnuPkRIapCLL
vZvSCa0bFQjNrkum6dbrhmpTYM18gX7WL3pjbA5FqBGLN4t6B+galFAyrR0v9fYm+L0bWSrUqLuW
sp+l/9b70fYxjsRa/A9T9V8efl24lu5opmMId968f9oMsTCZ2LOP1XuUpt+z7Ex43rsdosg6hTOW
R+JzhJ7GKxSPxOqjTZbi1tGPGgZb1xNKNGoWshhNM4jYKMeNvIAcLDtQspmjH95hJGk9/oB6dygM
lMEYoLXi9LdX+LcsqkM9SzWNybonBgruAMKoDqAHbphen22pYzK32WGr3V6HgPq6Vo15iI/mygKt
2REZ2Dq7VHX6qDvCvJFmQzgRZxdfFc1OIKILAYuqPMixeRpfx6bg/Z2FKIN25yvDpo/0Grqv02qL
dihvQco774GaYE/vAMYjQmKziRWvZuO771ZvN0uYC6iLaL1zqRLEWPW5A7EhwsF5kJ1B1vjnYvIQ
3Zw7spG1S+ONmIGLIL9tB3UOD9ERTcWLCSDy7x8TWz4Hf5oDLHbDLsBW23YAIRqfIwNIViYaWrbv
1gByvKxDgl+4C6wjpbefS9PrV6KurV0wV5UeDLdqNNmt7OXVjXsvUeGxEOIxY+kkm0cL7BQvt6+o
gdrPrQb+w8lNdSk7XR0bFo9HhcPc6+R3Qd8/4k5UnkQp7Fvhh/qyRVn5KzB3GFXG+DrVBag/XFP2
WegXj5VSvcgBnZLVC6sdmzvkHuND4E/JOvEG5UsTLuSAXM/cVeEG48ErMhefeI9X/3xp/PQeWd9a
j6xijN1gKLiRSeKlk1qE/fye+4vM0VbVovpunA/Qf360VZlZ3ckDUim/tsnBH+cqUVdfx3206RFK
Sawp/nStz9cvbVBBbJN0sucPtq2eAjghb4mBvVBcDtk+rxX7tY/Qja/tt66BQ5d0aoVak2e92SV2
4FAWWZh24EowGEHkjHbolVAT6sy6dNmA5nUCNdR1y31XkPhDKCThMTF87KKh+0fQ56qxP7Dw6INn
N28eHB3si57Xzy4EgdvJbJwH4GzGuncRdwtxI34Y/arD5g7fowjpiiULFxDmQ3uWY4cJB6+kUjxY
q4z1NZJhVT4lC9l7PeTN0nSj6S5hQ3QUg2Zs9Z9CKVLv5JP8yYfICkba0xYr5stHkzzh0/mfqp8u
18LoW5VCtxbyXCmz8nG9FMuxG7XA0ii3m3XX58ZFFFpDgoOPNebSMLfJXrVw9Wvp78flaIZvXJUc
mzdj3C0Jd5dFP/eejNYyrx3EprWjKxHysteZR8tSMfiAUxgXkyOaDEgQE2sxUNRqdCcPudcgZuCF
6XJG01zbGmFOezub4cLzuHY+qE0LvyXWzx+nRnarnPSpXfbRqK9RN3oyHXe8s9WpXmp9V29lVR6G
TGsXfeek+64ppjvZpqXAgxVIT7Im24vR3edOMd5+NLUiQj+/jS6ZIZqLyL57GqniOsHRiFDr+Iqt
13fyjf7FVTTzftCCUzPaw6soLQM0DepNOKT8OqqPmWmgVp7GtACXD2NwGY1GWi4T/+QhbXbvqsrw
UPsRu2hShlu/m4YHvRyN48w/dNwuK4lP4gEFzgWkIGO7XHEgo/By0uIHnXcEuvzjHdvA4kEd0nZt
ab2+ltXRjcO7bCyXsnYdMZba0vR1ZQtjmdCZzx4ZYS+72hieaRxCvWP112c7bCLtnTCtvt7LDnlI
emCfG1cYs5ZVXy3kaNnT2OptkBTlveYinl02or+NbUc7eS2AJECk5dcEAbIUWceXPE2zbYae4k6o
efGE9dedHPAe6r59E9i1EqJGB6/DbczbwXEGYirjcIYCm54gAyyuIzRWMgclNo8fI+Qwv8hwUbMa
kMmm6rBYrhx2xwHW5IMY5u8sqQ6aj4h8kFJNrMbbZ1lvrFFrKFHWJFBhD1761UBAp4yt4RtGRQCL
sdS87yYfeZy0sXZepI7MvY59HZLwzLmW/ZtFUlmyKy5Zlo573scpihUvLUwvTPoGBADr/MfBnasf
bUVqchtnouUGhJu7CMjlvmLVt5TKAWllo7unAsSMytw+ByqvZakYMI3JvZ2W+rHo+ZanokfxGdXG
98mZKUuaMpxSlVCViZmIbrJJBfm9LBqtfIc3BPoocHO4NG37BjXXSrLyfQLkv/XqqdjKaqLfFIMH
PGwYy900mvVGnowk5DKH5/bSKwryTl48rmV7UIe7JtLEUzGp3U3Sm2IlL6NV9klNCIN5WY90QIvu
ZCIsE7agN7yZ2BgvSlsaFE3jHUbu77Jd88Fug++WxgbDazwcgnm43ijqzsWwby1HFao4m7VFyhcE
9K1hFQqKnf3wNooGCYByEeO3tuxjRzxZamsvhqaeXhu/jnF7CscvIvLhrVf6NyPKdqRJfECYyu85
3MiIQMW5ZMceLEhzb/o8rb7HfnqnDJ1xN/lhBmNaDJcM2PwSwoS3iWN91vZVWm836k3OWm8I6rUX
JYsK/cSzK5TMWxgaDMGKr3QTZz4q+dGbHqguO6yyUm69XlNuBxsdsFgvD7Lpo12W1N7r+Uex4PzU
YQaGsp74sG01WDh0TfHZSUJke0zFexozIwHR7CoXNy/8O3Y4zsKAwkEmljbL77OT0IM7UpTHSDX6
gzFo5lltfHHGLySeZdnWskkeUoA22LQM7Q2pSCKzLUsGV9WCpz4GcAv0JQZF0oZPKHXY57grma/o
tLx4ePCN73kZhk+FqlcrZ0zxPHKH5naYD4UeIe+QVTvVy5pb1bE5zCXZKYeVplEsBSS+tWz7NK5M
BmwvrUdIO9qx0tXp0LtpiYFOHT1OA2lwH/DF9xDfjMb0vnciCBce0lPkW/1p7YMYu54Ega/cRIm2
EEClD7aOcKwGI61DsNLodorZXK5VVOXN41ijDrOw1yZ8u6cmw8CgKnhMIpFWTyVEwTXGYMHW8a3y
KTOQs2RWt3GLoaqXJkaiTo7o5VwNbdveBWhJL2XVabvyhgVmdK2iqOge4CWCP5oHp5Ol3uqF/y3R
H714Ur8ABf8tAqL5NtSlt/ArYT8mlV6vcscK7mD/5ZuoH9TbQSkHgtejepOM3KTEKpBYwc9naal6
e4FhG+9U/ttb2ticIOWJlV+NGpvs7pumBf3vPBpKlSS/R6zsFjHWCM9lOAbrqgAi/LuT6ekqthKe
ADWy3GNf6jtsFnkACtN6zsrMuCm8cbzMtbIp+Kb8IHsCBZwsFM2YEDFV0yfbN4FE+0p1I3tdLUNz
EV17IPH06t3Qo3LnThtZJWscbXsCeutpzNIn9KjMRdoq8dHN6+Cs69rvTIbdSxik+a6AZ7O2EKZ8
8XNXI+xXqKiy0Ot2wVEPmvy+yZhBhI+wzdxsl2Z1gM0sJ9TupUHvdl0MtbqVvfxYULlPqgR8Fpfs
+1UFTOnZREbvbPfmL58LKTBdy3OMdtjo2DNaalff4ziWA00useyKrfDkI7W4cqq0fkEu/QVmEr/P
qF+S8Xa/OpMHUGs+ScA92Q6BwCp8PilwQGoZ2Bq/TEFyPcly+qVTFc5Xv08RqLCj+t6fPynVg18/
CRBc/ZJV/oul+Mr3tOx++SRYvbtJsRbMpQKU6JyMlyl6eajSZvMPm7w51pHLZP01K096SDdVi8AZ
AKS/xnnazCsCRYVPYUeBgfBnGx/0KtOfUz16m/yoPiP8pz8HRgyCta4eh5KlTz96KzkILja2xkCt
r6cEzXgTmaCKZHUGTG5RoTO4cVzCGZR+hTaJsZNXRCISlEURk3yae8cwOsdY0Fw0duU3RH/CU557
2S5I8FlgtYbwh5jCo+8m+SKI2FLm4QC7NB1wxkqsRznCH17QfOseZH+A7Qif3ZxkLdR4FaWjmtyM
bvDs1K6FYIrBbly1tl5lKDOQ0DnCLYUeNFdrJYt2cRxF4I2oukk5IK/p2jtZNRsLZmjR6IfAGR+Y
iJ91x8ru7bjL7mO2HCAxidB3Bc/C0o94eMMsPcheECPt7d/fQc34SziLDJ/rqoJYjQVLSHwKZ0U2
s0lZOz07vGHcEiCcDLKSExOjlyKO1WCmHd22QjUPVpXxo+LfCtHOI4FqjeLiZV911YnuiyqP70tM
rPdOLBrSYxHEchctURVh4m2thsp6zIvuVe14Mbep0Zz92kFtpZj2iaJ3r1PXT7tJAOMMEId7LQ2U
NyZCYCfLxCEHfPj1dOghzd6peXT6+WpFC0PWdazytsee5HkEni1Pr4spvynIDmPAxbByhlNkZlod
U9CnL86Pz3TdOj44bmYu5ShfIOinMTse5DXQRCJZN64UJxqWA5HAi47C3KXAfMFnejt9NLkCTIwx
INom2+TBw4pnY6Kuez0VOWftaJbWi4qJ7tHHX3GXGyl6b3Ppo+2/lf5+nB25P67n/ix9ukocumIL
dJoconpXd4q3jYIwXLJBm+Zd2nSnpUGyEW2Xrz7afK2dVl2rGWt5muzoTL1cmqndbT/abOEgmDbq
5Ub00zdw4Mhj1prgyfPVvTAIY02iR6m6Dp179N/zpZUF7ZveiUfwYwEgHGVNAwQm1SlPRtnV73//
+/5LItsw2CMAyLBgoRO2lf2/JIwyi01OqDfBG0I1YXxj2bvayB4heDXfLafdirHW3lXfEctAt41z
iab+vgomawvZPz/mqN8vcoCDCxBW/Mjng4Ks/8qKQYLKql43p7//k43PWRPDdoVtENy0DMd0TPEp
cGZpqh8GZKXep3FYRe5UA33gYCYFns+23ezYJseLXvV+tKmDjcU3fnYLPTW7NzurD1D7gJtrUKxI
I0CeStP+zQevv0hFqt72aIY9KGN6tlK1fysqbpCOpcwuDVbQpgs/02/HpiK0OZj4a+cJL3nLdTRs
E+mRJXmQA8nA9/hWhfk/QBAM59PExD/csS1ElC3bBE8DQuXPySNY9CAMstl+wGLCFEmZH8nP+LOR
N0V7PqS6nx+9As45Aez9p3ZZlSM+xsq2RORotSYmXn/zRT6N+6h+nJu7EHdgNUVowpr9vYG4+SEQ
7hvEAWIgtTli0GD7YuOYNb3zEJigywHm/EU2gdYa9sykE9q0dMqL9Co2TrUTmjvk6IZ7tSh7xDQu
Isq5pNLx2/SrFtWW+QR5EcUrgwWwAP8gLwLDbDzFWMfJTlG38dorelMmSg4JMUKWnKTn4/kgS01t
5gtkltv1p44sRat9IQdaPCpLXUNItmoLGzm9eFoGRtg92ok1nvhC7tu0Q91rPpTDG4yp+OHabxEa
ZZFcH2Uf4Aw9y5pjnuB5Y5UNWq5+oOHZYKjHRCt/lGSbPMRz76fBsk321o1p74WPOk0/+cVBdVuC
D2NyJ7SiIC7+x0F2Tg6C95vcHIuDrH90qxGSxiQNBpK0Ln67yqRsjPnNq80HFVxGpLXpyZnfw8BD
4tupyc799TUMSH6DWWtL/n3und18kODMyCSCFpAX6cpUvRPtRvbJUWE6VXtUV0cWKvO7/L99qtaN
+9Azf3xqlA7q0hkEUIR0mlDQxaAxQXLvrQbJAiutcM8QN52zrPb6qLzpPVF8AwGGYzfo2TnNmi/4
CxsnVOXNkyxZnskOEJcMqyxMtokT4BLZEbHPx0aiLtey+nGQZ1Toun40qSQfFq0WI5PS9MotABfE
2PTM2QSqpdzKto9DYPnB0i/C5IbocXxAwwsHwLkkD7XijflCFslaJRu0Uc9RGyTHyM9QwHKKbO1w
G1ZVVFTrFJkNVCXQgybINUB8a3/3yxz9jL7LHuqGuHU/6ur6Wq3b9s7FNkg3TC9fiqwi9FIWHX50
DA7cvj1l0XQk+JPc+uTwkD0VzsJrTONlGHRr3Yp62spqjjngwpzG+FwGtf9csWLR3MR8Saaxg7D8
p7Os7pJCkmG52UTEBfT6K0/zzQho7cWz8mqb92x/8jwoULQM7+UAlN7GhR141mUI3e4gihwJ4cEt
voIGnS/gFIqzygAEHRAW0i/taE4L2QEE6o5ISfPUeX6BugyCsnEGej109Bs5QJRoUisEXToHP9Vi
Gaee2T32LptWD402ds7VZibhfBlWCCcCHoohsLFkNnZeqJvPZg3kaO6OnBg0t8V+Je0ra+0EYriZ
wcXwvpCeUwLlUErFuUFdZTbiWZKY4RfxPqiLFF6u2xyG3P9B2NCH7hv5hOIOD7TxVJUl6SkgmG+1
Oa21sFHO6C2M96NLXKkAQ7qLM32411FZvGvNo+yTLZVmF6BuAmspq8Qu7kzTtG7wVAz2dWgYm1jV
8tcxqzfyu7CGtlsGzVSf0qQkhTcKcf16EWJeZVmevWkGDzWuPOp+CIbyQWD4JM/MtBgJtELASagB
4Cim767dYQze4Wpcb4TuIbLXO2h0Gnh1nNWkzJZWhTCC0iF5mZlom9YlPDnIraV7LYyygJPQtfCz
a1T/f8b89SO4Tla31bws+PgIxdfFP7yW9b++lXGmMlTAm6ZtWO7nt7IQ/v9j7LyW3MayLPorE/WO
HngTMT0PAOjJ9FYviFQqdeG9//pZgKpbpayOqomoZsORSZEgcO85e6/dOpnZjY+6PtvXSdpdE99R
vSod+Zg9jJbdupqD7TBrlYJZTWfQGzpKkNPgB4WQ+oSPxyq9HCAeJkEpRhL/ryVJtxxGGVO8W5d+
7K3Mv2lNgin5ddq6jKxoS5oWAblIiLTPcx7mDk1VoqF+0OsB8CbUXbnWlL2lA+Ncl35uc/7DtvU4
p7gmNdSdpIyuFMyY9BBRnD72c0XlMXWCY6+WhymfY22njIG1nTruPD/WSafZwjOGiTKmr33Xpr7W
1NaxcgCKGs19bEkpozIzP0RhlHF5ZjWe+m+kLyo3WJk0TH/Rt/UoKgDZRrNJMltX6+DBQtLyXCIX
3PaNXZtX6ZhXsOai8lntGH80YUv+47IalYUvtKB+ENms3/L7Y8y3CHQmi+SlwiFxM2SmZydBugsh
OV0PdHnPVjBu17Up6ZzrdanubBnKGHl6iQV+2l03Smb2CkErOPw8eH0+VaqtvDz1x7Hrc9OOu/G6
sR9JHY+EhktWU4KdiOSKscpQPlMCtlAClOlx/ZfEjnNH51KneBv1j32bU+HlX2SSV+DhKR8hbuWW
8Vpm0VsYz9l7NMevel3oDPvHgBPURtlIOOTDckDEfeIxMioudYOD2HoZLv1YXMdQ6pTwzSpT13i6
xpv4ObCqla4MvJ9DKQilZC7gjtvNnZ5t7WiuDozH7QfaxLeaFmlvpREkEBOFdqVpYXklqoab0LKj
C+erkh/WoyPn4mBFdb+tBi44Tfy+7qf1HG7mlEh6vZWXbIZg2GgM/6/SlHHFoDjlm+rEz7i8erB+
qnGkkSv563Y+dS8mHvhlYanuhs5qdlbpSC8h8Jr1gJT8qI06aPURvnr8kEcUaJYXlIVee/Y02xfc
w9p1U/a0ZJYdXUDDF5KVdKsGTXCas6zyzcxwbuIBhwtc0qemLhrwZaV4NJgblEKZnnvLKs9TrcNP
mvLpGZtHtG0jLUeRz96oBKwqEf10te6t8TxZev4MZWm8qolNYErCUUk0z7tJSMCQumh+buMu8WTi
b07rkyxHbDrQbQ9SM0g3Vk6S7PqH8b0cLCfs/fVJhC6mfhvY5gGkWXOpY9gs8zQj7GiWWVMUa48/
V8mJ+n21KoP6RGnpj6vr3qim5LA+t13SlaJKUNLN6D06Oo1/IwyOkeiN3xe59fVLPnUVHBVs3NLm
T/vWZ0iBsdESU0YTckjyIDBeqrGpQXYAnEOASck+oUHTq+YhLRY0XVDK5EpZ8amcAuM+me27H9tT
x6TqhkLWbsfgltH0x7q9YUjiZQ1AAExL6U3Wlq0bLlITaSKuJQtt/dqcq+EK/Sd5EDFY3b5DWAOc
d2PlrXX8sUhejXVc1wOaMTtiN2HkcJMFhqNf8gmMZVMR1fNjW1WZl0iepeMfxDXLNqHcTki1Ay4W
DF9RufVx9LUexJ0VB9FHP1Q7koqL0C2zrxkB4bFbdtfMjI3QLZIYooWYP5opuDZre/hK+s63uS6U
V3XWR6hgAO5Gyt4ulHgwu4FlgRRMmUFgYHO4D8kBPM3epsi1LK4HrUuN1pIVZduZt26TaiwzrhTy
Gtn6GnQQoh38zu/r7p/Psweix8JwLjZ9kI2uA+Ycr2kiNpJZ6VfMcWXcrIpyyJ24u6DbAhNnhM29
FDJWtue6/wIp7joQqBVdyRd53/9wN0WLqWl1Nq0uJiEy5RTOKH8W/1M7EU1halnh9vVoIUDjgWIf
9oeSzDpHxAxEMLOqvPwNBLX+KMLmRVny2dYHZ3ESdyK7EBAvndZN66FmCBQygHPq/zzWCkkeVIxw
n8a14avqJK7VrJ1JrzInkulS/dLGcr9RnSJ/IBdLxXuria/aiASmYQzt9knpJ2B93osxWQh8iv7o
RMAP11eqhfL7KxVLQKtmSurOlGrjQmmrMKLwYi8rKcPQSzbMKWC3oYq2jSUtuQjssVI9xodIPqeH
EpKqSdzuWcjO47IUK1V2FmXd7gsSCH8shf/e9mlvIZphI2PlRx0gHx1qo7hKlsXQlOWjZPCwrq4P
hmbn5ubHQZANDZWgDQ61E1PxCqWMbnrQm6mtpc9IftSjrXeNr5pYneFlQAYLqQ5gV8tu7FQjh3XZ
AQ+t9Aens4+VCJ2nOu281NRHMlKQ/udDP23XVXRfB5LkjAeyfWLaxRjAUujbHXmufNSMvouoCb4Q
2h55WbEAyiSt3uZplJ/B8qJlBru7q2bR3yrOPHlhiHtdTmk+aEuFSSy1pnaI9IOd188/N61LdjXo
frSkGcoE/ihJZp9JJLeZ9OObgzRneOqyum5bH+aSkYuL55CISBs4H8Sg25oCmKfQDwOkW4JSWNfn
ZX1sBCqmdZ27+L/WRVY/63IO8yuXX2T0w1kt59+ZIALtzA3mSwgNwkQ379AKm9vQLqOTaWXi0tlL
w0lq68euyKFfQPb96L6maVJ8z1U0pHWt2o8Slz2EA2l7EUOtHgsrS3Zp1VV3zDpBfGRV+rUncHN9
ltKX12LiaoVwL/C4tO7+uvKnGr/abugS6o6lypSFHcPQZE6nX2te1CjD3pbL4N0oFvzBrIlTRq0P
b8d3tRHN1yyZNy9GB+Y6JmDdS6LLpBKNpzTYiiVDia47dTyQhETkXxVojMiKqyium0Pn+JpVRrus
LMK7ML9Lk/a60IR+lCVDO1ItINClKFMv6jsUMDpmA2ZNul/IE9SvMZW5dPByOGhhfG67Z0WXdL+d
4LdRt2t32CooJ2s1VpE2JNZCOZqL+MaScQUBlH5RFeBaufYSf6Cc1W7m4pEwOgelDwRjlf4myVF2
fpaVQNlldfcoOTNBRYIGJl57Y083NfMwVkonK76n6AHVWx2aa2MiiSvosdlEUKRPkmzRcoeQ6ubk
tG4zlKn+EJBPZYepFxhKscXCJW+HINW2s/He6Wp+6Cm1bCzq454ByHRLBXz0rLpk7G10h2CO0j1e
XLQyM7qhxChcEL0YOslQkyLeclPQ40kMGM5Z5Y5yNN8PQKNjifTGKeSej70XpoiaWBt0TNIG4V25
nTRbdZNwoHWftJUvA2Qj+QGWjDSob0kBsq8382qTiyB3JanK/Eyo5V2MGhBJgXoBYq1eWjxOiRJ1
JDKEHoSb8Yjg2DmRYAj4vMEgRc8wvE8wTXrpqFJyJNcNEWJVH+Dw+fAwaebH7WGGYw+soXTNkYpB
PHfvmVxpZ+QzX0Wo7ayQMZNZFXHuBv1UHamGi1Zk50zTn8bY1I6ilS0/McD3MmoRXqw4LdmRZkOP
5YFZXXbGzJ+dKy7SUwj0tcORUcdBeR/q5YNhtNnRiGhVB/qJ8vU1WCzzhWvvIbQJdyd33A7zS6GZ
8XMtpTvFGgZCraLGK2hH3uqI6fpad9PQQv1QhgTAkaCHUzZ2+75vL515nJFBbBaa55ZQ30uX2vMl
LBCoSBZdcaxZ5zIgZVbGkbW1Rt04llX8VGTBcAkmirIJzAxbqYN9N6m3NvNRl0uyfQBbChRaHe+V
uO6u1gfVgpw4VjkRfGGN6KqStZM2NUjlNOtc0o29HlCi+JMZgu+3iKFFbOsNwey28kVUtvGE/dC1
w/BUUcU+Spk0Hianf83wj190dUQbrfE1aghcPVUjWJgZPeJG9JN+XwNICGZb3Y2MZP1MtbxI0t7l
odqokcrtZRrHi5xnNy2ePNLp0ddikgePMWmtn+QdQehZuKFg4exSYRU+EGXfHMWbqWr931zWlF+n
21zVDMWwDOyeVA2IgPmsBIZElltO7eTfkB2pz8WEnorsGKuXMOS0lsSkC9MyDKlNGcRY63uj/E5u
hrULuaORk5IQn54kx4Quexf1E65hftt/c+X9tZHNW7R0qgHIlRWVToSlf3KqKLKa1llVxh8jyVAg
vckcHOTitkqVgszaadirFikqJXUgr2TuuE2VxtUGlFYrRricoXLEE1BxLd1qitlsabgwbYna7LaQ
c2cjz6G6nZdrbZ4MkeeYqbbRM4MMoCJ8bif57z7xX6s06yeO8FoxkN9jCvmTfZNaplMkONu+ZQDN
jjAXzROKHZ8c+ZhQphQeFmEtgZvjd3Up1wYkn6dEmqs2zkPD9v76w3WUX8ot67shlx1EruMoNJs/
e/dHRP5qzwXlm8MsBO5JVxPgXXz0driYlqbWn3Uncc0YUos92t81KXnv2nY8d4MzHwrd3lWyxZyF
suGeseF4DKQQwVkbWVslrODKz9Akuz58QQMmXzVzeJU0loK4o48uWaemu44kDmOzlj+IqnyWiihw
1TJ+iLrqnruYsxHlkJFolhq7Wtaeo5Sgx1iH2qabCdS4pcEQd07HxwWEqKtMeaOI/pBljeqFhtx7
k1BqsrosbETLam2a6aYZrJPA+kXuQ+ZmI2mQgDq/O20U7oyofVXzGbRiWdwVtu4cVaEch0i6hw0W
PyX8al3Fdr5mBbBAberkE7ocfZ8LbiCFlMY7I1DrE7+UetE1d913Y9KvuR7ggqvTzTTAj62DpDur
ctuiqXUIbZDLU1t17SXNiGM2RdF58IoTN5HtiDqRckN4gkT/JiKptJnm73/9/St/GtVwJtLCM/jl
66pl2Z9GNQWkVKsyRP4tt+Txpq+dknitQB88+jr3TagyLSqpqqvL2VlWRXhrcC346/eg/ukcXHq/
aFQ4ETVaqp/7wIpkNSN21vmbUqTvpLq1Z9QbKXS5TKBShRSzNqfVpL4g9NgxAxOHcFLGDSVt5M9D
YW8jQ/1KMEF3GQnLBQ0zSacUpkA85bI/DL16ngdiQf/6bSufSpXrhYmYAd2xVcVZeqGf5BlKwnQS
XZP1Lao5+eTEeHO6QfUJHgQSEojqkFsmEpm5fTLCDcX7A/B07Uthjwdu3ZhVySFkEFIOV1JfulRf
nWNjTakb22QTEGbgKXxnDIVt5SGqFHkzhcUePpTst404KTbsiYAIQ7PJfPJTzMMo5sancmrvBpta
39CmcFYy8kIJZ1ow3+lzII351hqgMYf0qk8V8tFNFQSQWETUny1zop9DGxkrLpGkXRE3bhVPX3Od
3maII9JLpKnbTGK0toVhh8xDi95v4r7CDTk5W9Fp27Aw6lttaDO886m1Gcnt2ga6HjMicRitGmKg
uje3+N20yq910XpBycDVid8wBoZN9VXSdePCld3wJYn4XsUmOLTCpu5acTRRCwsesMo5h0GPvneM
+3AtrWPncTqA4C33ZdOiJqbqsmPEoBxh6EZAg99ljVhfACFa3ZOrVbThwVx6bTrTbdIvIxImQ/3Q
DGLcDCDMuAUY+b0DlX3v9N2HAUoxY1CjKnsFQ9xN2TBSvUaAxPxORjd7DKazo5bJPqwGxZ16PZqp
luSeUaXeRPT5jWZJxMpWsCwH2Qlzl86FdBvlL7mOgIEkCiU7kbfJ2DBXfDF8Bzae3TeFbu71vpm9
lhK0bCg3AO6XmCPchMXcNn9zG/hkCPpxKutgHyzK7w7YvU+GsE4OHH6XVvDNrKOQ0VSfu4klOdsE
BdJWkaOOpnPfX5mm0V/pQiHfMxanIsXazuBhO+r9fb8EDuJcfMj4Uv76l/bnCwQjAMdwEBwopmr9
CTCjqcM8J+OQfAxRd41sWLlXHOTuNQpjL+C67U9dnd600NDQSfSeok440hRb8VqDIYykkerdNErx
ZbQ7FLSJpSGCjPt7a3hwCvvrJKbyQdDz/zuxiPP53spYRVPpxGia7ej88n6dMZpK1GQNkQUfkgB8
M4NUHArrsU1jblzgS7fmqI5uKAXFAc8O7SFksffQhm+s1Dnmimkc1slUL2sXqRnR6+UHdSAtq+iY
7yjkU7gCdaXVDs1FU8pDTOFwp9hiAXFgrIGY5hzrYZZdLWh2RAO9TyjFXrXERrjS1pc4C+odteHk
IetrymZcfdpufP7rb+6Tgm09r2ydyZstGypaV+eTXmbOOogAYxJ/2JnabJzEFNxPAmzfjX2rRWVy
MkfF3OCV+pgkgqK68ShNjXHKxnqDewkA8RBetFGuz0YWlvCtlReL4PobzZYOJBb2Uqs/YfYlDRKz
ho96MXKrJu09iiowPWJRXc158KWTOy5qAZMqfK6PAb6eU93BIv/rfyvnz5++b/Q/3EJVm5PUVMxP
P6J6yIzGFnn+kRqG7KOkHa5wAzsEbffCOkQMeq6zKPHRyeQXZxb3eht+D6pZ9RJZNbap7ojL+lA4
lHYh9wAxMFBWYreKuy655VIVHEq7eSWCeTxLlHvtNttEUn1FoPIIgIHyKO7GK533dqMDHIo4t/aO
Lsi0TyX9ZqTdd5Xkr5F1IFIjJc2SHAd4OLmjuUZpY3eVtcfK7DYBPXot0ZUToeRo+dtehrRLSliH
bibHHl9a3Euoe+0DEYdeR2iI24h8aX4wxZrvjCx3J92UCDXJQIBg0LkGZ5Cf24V6JDKnIsIeIDha
Gt6Y0UlP0pRWPi2Ka/SLxZU6PrTtHO2Zcgrq9Cam7iwvSRnuUw8huOrN2iMDFCSezfDRmd3JqWqy
fLhaAwN3aSom1ymDOndG0LqJSTxxs4XDbxo1UcVVfsUI0jnZZhGdaGIVbpvoxl4Jg/E42dP3MepU
ug65cgyWRNdAzT/CrgLhQB3TJTRgPJekdAQVuZQtbL+RS+HWYJiCRY6Chwy0ZimF6sZSget7yyV6
5jT2NVCxOH0y9ZpMyyWBV7WpuaEZwhujnJpwai56/50GfXudMnpwwWMcYL0NOz2okyeE/segpkZc
TF/tVBJnJj3VdhRQvWukdW48QR2iNi6fjOUBh7RLQmt5FkH5FfbOR40PfK8UxhVgZ/1O77pxb0FT
HeDSXqsRksrRyN7zrr7oJlT61hY3AzlbN8BSvUbJ7kiOKL5bgnuheUVt33rOldl0J1oPp1xWr0ZD
Ue8nJdxNdpncDMx4YJ5N7Z7LEvXtIRyIEApx0qLX25sRpX/wpNyMy8zZxNzKTyjep4voKFXNttPc
CPLP/mZ8af1pjGuZiqEZzB8tR0Fv+Ok63JNMyVmndx8m8TFeEk4MezJ8WbbTcQ1lyHBt2xUnZLNV
yXIv3VgA8jAV4YcEM+7MaH7PxsjYpQnA+dgAPP6FqoflgslyDkm8VKgYx3P/O5MQiRkEFB6XOHHB
m+EmZj6Q/hKYrqphkxbDZPuKmMD3Z8N0lpsvSZrvNUSfdyACCgIE8+4CvcrYxoXyfaXB4BrZkV2i
HYyRHhD4suQ1a/rUxzrGXaQLmZjzt4YsMrZ4YtQd5gG8oSIqTgNQrWTJ+8yburvvYlXx5v4ho/MF
d22MN3IOGiic84/RRmlkjn27EwENpWQ5hYM6uurjfrpEpnHTzmX9Y1b/379Q45qVIvdegBVDDNZ+
Wv3fhyLjv/9ZnvPvY359xv9eonc6ksX39i+P2n0UV2/ZR/P5oF9emb/++7vz39q3X1Y2eRu10233
UU93H02Xtv+i3y1H/n93/tfH+ioPU/nxz9/evmVR7kdNW0fv7W+/71p0+Qj0ZG6C/+brLX/h993L
P+Gfv10iQn74ryyj//C8j7em/edvkm3/Q5HBmCGd5E5jOSZDD2iByy5H+YfJIFnjJPntv/KibsN/
/qYZ/8BdolmWyY1nKaVQBWoILV12yf9QLMgNkO911CNogn/71z/+d/Tfj2/tP6MAVVVZfkw/bQeG
TnWcUgLvDB0H5YTPCtnIiuDBlk1yIKYq2jtD+6XTzSsnA/qs5yDUwY758KTmHflq9h5r5UGMU+IZ
LfjRmgmiq9MYda3pBukWPH1nvnaCtjiYUvlGHD2ye6X7GDOcG7QYi2OS0dIdGDX32L7PzVRep1aM
aYzp/RYqNIMfFPGC/Dqr7jZAKwlkfZEnIA+qind/bGxfrq10B604dVvte62m85Y53UkfsvRk0IJD
8y+XzZesEoM7dhVakbjTfMgPYfdOLZbQDFu/N/OR0gK1bl8TIfX9Od0iAZ73GT+pseNH6Mg1jVE7
okiiFM51nPSjN0t5Tgl0oWsF6VWywKNGpKLkM+K0jcaohJQmT7SjxbtUKwCislbjzgj+BpHBa7jE
1zsEAl5ZgYj8ljG6j7NyOoP7HjZ138tuFmUHnZpwxAWgVDd1LEkbTJOa61hC3idj0/l1ZPHmqgbP
mxbubZhYbjTRbyFM+zI5TDOMpL9MTVrvi6TcZUEEsJPoQNtkWK3GSXJvy19HcDV9mPcfiPG8uQle
B+JcPBjCoycpQbeb4gqX9eDjTpux+jUWUWP2YmhSn4jj0X1VmR4UqGs7p6l5oaJyK4kLZBH0wFaM
/mQPw3gzW3yhpRZOO0aTxWGuJs+YpfTsKJUL3pagNBvxAS3ZN42Iy/VoSE9XRjE7pzG6o4l0sgO9
OkoI+OC7jjd0jwzPlqEvDkFE4JoD743keWc/QZ9iMlTvKEUSPK0pR3qj4cmyhdgObfTeh0YMv4gH
OcSPvz40EKX/sLruXY9b9/6n1XVHAElvNxr6eV2TmFxRSBvxMDLcY2Dy699YX4/8Y/asi3OmO9tK
mHfrk9eH9W3oS/nAnbtnfBrZ8ee7WI9YX9PgrEZcWWn+z20/j/v5Z9dt66qeaLSJZAKh1mf83LGu
ilhw61oX//D+fhwpzU8GZQZXCLgffzjwD4vrgeufAflAuDMYcKqShRfahXxeH8hewdM6261nEhx4
HgSif9xfaCmnpD0aDhEaQHse8oxspj75w4M06cnZUlO2SfgbRKqD/F+2jYOuYMjeWdXwuj5n3drZ
8+TSBZqZkOhHY2ieaxAfm0pdQDkkOTfEip9DqbpEY0GCjMOppMiZdA4Q3lIHZ0kLMxurqFy7LXfq
U2qNR4TC86FmJrdheOwylspcWdmb9A/PDrH2Z671LAGmP9MiEowSfG5Qz4bFbX/dr7aquYcBfg4s
aTrlEnM/2VTFtkdQfiZQWj+vS22KoK+ZpjsHNFmj8QVLnFizGhvYDKTeC2Q+w5/brLDbYC+tAdJx
xFQH77UT2mT8aftoGMxTCb3wRFhE6iphUmz15XPHfa8Vflza9RlDGWqJbRCT1lw2xuzNpFad16PW
B8p3eGqWJ9Hji5H5Ji8oFwsununbEFTZTsuoKgfOlB9nq9urUExPjcr/JrliCl+5rSKWylH+ngTY
mbQqhtYkK+Uls5KnvGzNXV0N2bZB4u2SA6Ru5E4eEPAXI2UsazxPcWjvHLpdWT6N52J5GGO1IesJ
vKaxHKEywO1n7QRjKzsORngV3kSDbvoSeUuu3BfGYYwKyox5eKaKGKLhjrVjQ9tZZsC7STXJtxut
cvE3O5s+QtxpLuHHGkQV2PbnGSnboEPRbox6O5CVcJYmZT7LEMnPTZwlh5mWEjFBv2+fB1G5sm7H
2/WweDnz16WvlQ580i7OU3oYJDvcRmis+Tj4CnJnwHmblOo1Waj9oWwzkq2gBygRbfu+r9Nz4PBO
xCzFe5wyudHe98w/Eq4b52mclcOUUYwrWhOkn4OVLy8RomuSMHalZjytJxYGOYoUIWGJNRlul0ov
ssvc9I2Lq6Lerqu61DRbsl+Z4QBbvLQOU7GBYSmSsYbcMZhXUSxuU5Hd1Ay7mKPagV/AzXVJa6M7
gGzw0CUIjUiBcFxUQ8q1ZWS7QkOYEUl5ugfre62aobJXUzs/jkYMKCdEsnAcJ+gc+rIR8j2GTvK1
tvNQypuq1QQ11OWYoWmL47r0Y+PP9fWJzEMI3lj3fzp8XVX5eraO1l2vf9pS6QYSwGx6n57wh5f+
sZhn6WMTqOG2+PlO1r+3/nk0eby9eghKT5hRRWvi32/iD8fXOQgkVQB6FrJC5IhUNcQALg+2xI/2
52qixn/atu7tej1kLgBz1t6pkqJ6dSCTCCCsK62rNsy4KRgEMT8482uVi68t5WpfBiNhztYXInb6
SxfDnE76KN3F84uhy5uRz/WQjiY/IAI2PQaCqj/G+g4nXb+nqWH55WjyDLQPlGXSzThH5bZJ0+mA
MeZZcuoDiCA3IklUnxU6CgR+eoZV3tFVJ1tgumuVAY/m0PNvRm8lYQPqEp0uNqHIJQ4oXPWZKwlz
2JgorTzdJrmjVYhOz1KDLKqg3afgTSxC5IgQd+JmYJBmVzgYI1/We9NvWl6+MMn7sqpyYwj1hczo
wpdCQugza5PVmK8stXKAazQP0KWQ9z2HCFZd7sstYHxt8ge9Ig14tq/iogZJEMLnz6QvWQkNsosM
xyNueV8RyeE3hpJBtZxBtPcRYDn47TIXQleWyayAdN3ztR8kSKFu3jcQUnj0HGuOPKMIDknLdFlm
9r0JqvEQRjBAVfqCvloRnKYJItpwVB1Co59cXZbHjVI1lFrmKkXVgIy5csaKicnwnCqMwILUGD38
sLcS30MdNfE+sJCCZomA22QsVjVCCHxpSN8I4D4Awdx1KNHcRPsWIXPZZvK9iV+Uvnx5mSRN3qlZ
82KKJvBxovSbiFTLZHKcY5Bm9aGsk3SJRXCwSCUPKH/wZs5xuW1n84uYe3EKZfB7A6cnYzHzZjK6
7Ez84pf8yepS05/TcgeauvEyuXtpgBr4zmh9HSy53qgjsgqmWrvSRNbiNLNrD/ngq4PEoGIUO0tO
qkXT8UWV49B3oCoMN6WF9yzoVoUwNSMc+D2VKC+NDd2z2+d5DqjsOHsLOwAJEppHjds8OKR684lp
lxoBpiufFPRzl5bTsY2cpZPkMGlISUUoBD4ZozzqhVw/EiwdOtSAWsokeq0Q6ElbkCCCYcjfijyI
/EYuqFVjeZiy9uzE5lkuu/CSy+nOqfkENXOksIWU1ol6v9fqRfvRH2geE92qaF/GeZpuTQ0UPAlI
FySevmybwZ5SR+EalGxdu5Sva6m/z7qj1RPKR2INw+fZIOYzcPimkFcjXHt0QgmsDDQx1FGwNAIt
3UXoNlHjk3hAYhXu60zy8RESqyLGczJYmgtugKIr/+8Q4ayKR+IPnnSymnw5EPuehuyehtc+7Mzo
aBUSxh7rIqacmCD5WKttugEreW1NvEej3zc5YHeclfo2E3G377RhrySbTgsYZae67WvyHtTH9OQY
7aOpRW+jKaUkqSfCzxA+7NLuqtJ005VaLitGlDACsZdcHzMlRWwyrA2xK49joz3FSdP6fZnSOq6h
BuOeM6liEjZBH1glZT3XcA9nzAEbIfRTnFybSmICrgltL5Lz2StzyaOhUTA5ivlZipegS+UDxfmX
oSoqgLk4zyMLXd1YvtrY0AyK35sW+wtd5Fbdm6MjvY1hnW7zqHWDOSa9jGoorhXYN0aVRZsM61gW
h/LWEMmTgYVgo4Y4dVTs+h7WDn3bTViqtVjakYsQbWU5LP3IFuomD8gPYIiTisEzjTTd5RTD3aJt
zGNkhl4hBAVaeUJvWUp4e/0o4LKfSD0+InxMLeLdAHPoqej6TZlanI+SaXv9RK3aVCzkM8K+QXRC
v5CO/vi2VLJdU7KdvcE1hDS7iIGUEzLkZSifqyXQido52PJ3FS/2PrKymmhtAdI4IZEi7+JrpW9T
JuF8tCp4uSZdwqChUyyA79gYhEf9/5swznH71daK1NVHM/HRuH9hxjq6FllpXj5zrbLDQlmGdgH8
CAdDEzGQNOz6S23FHmi1xpd0k1dtaJNgTsMOZvaH1qHvMSTDXThbr3lfI+3WbRuHLVe8phfFsa3i
FyWHkJsGKfG+/WEWFUHFQDI2yIhRGGco0xxb2xi1bW17Sf8mQDnOQXDf8KG74iaDcnwKJrFkeOjf
Q0oYrtpGHbU88FmheeRKRQyu86oRxlkDo74iW+qLKtXxcVI2TJBDLs3Vaw1Nx9Xb9nsZiSU/zOAO
iK/ZD5fpaKgOF6THiLjS6KGmur9h8HCj9UjGIjl7DxTugGQyuEqdI7kwsng/5L0HX3djxcatIJNZ
wxWop0hhpr7zoXNAyJvqHIU5xWwFPQZnAQP07FrGAQ48iFzWOzF0F7JksE0hrRYQT9pTnnI5kfVX
9E1Pg8HXYCqx64yRH6ewyObe3OXm0O8wX5bMPCuDJkyOc84vEYUJ7IGxokAJIn+RDqf5Rc+61it6
B/EvsBsnfFdjIoM6nXBSwirJKMGwhbkr8vvCq5LFn2TeNE3vdRK0oDoGCqVPSrnF7F9oG7sy78k4
uAUwHnIrp9hMEOS3NBf7IUr1XTsa7+aMxE2XaED1+64Rzt1YGRgLmA2ZIyk7lbIvjf4Fddywsaeb
QRWM/DPxluM+86Rk8RZDxPeZ4hSkpailvuVj791JrTN/LqOPodJfTVBqLheR0YvLINnMRGxzppzw
1yZQyFS+RIlWsk3cLjfG3Df7RS5vFG9tRhugMMnWKuLw1YqMNy1H/gKuoDiqOOHDnKKNeCyz+RuW
jWSTEA+57Qhwnc1S2dPS2wf/x96ZLDeOZF36iVDmABxwYAsCHEWJmhXawBQKBeZ5xtP3R2V1ZVbW
313W+97IRA0URYLu1+895zvGeldVvK5xpG8ijg0bjE7vfVlkXuEs6R5SQx/PDwlKHD0qP+1yxby5
cxr8H7VGDnD53jda5lu9xpo4VvhM2tvRSZMDLL/VLzIJgksu6+1IO/gqyXunlXwoRfawTOW7ZtXp
PkHxuIzE3hDWAr03ip6dtFg23yWXkTmFJ1s2aOjMoYe4FyqR5TZbrANH1UQ7qTvbcrLOpjsKlL14
/lwLf41tIwmIkq2bhawfot0gmEqCtltfK8KqvNHmCIS0YJP3uG6Z2nhdbhHXrbJ9gjljIyeSPZrW
JbyOOE+/a8OLm893y/TbYmiPq1UrNxNjn62DHywoivh1GCLpy1Y+loN4WVAL7hxCovqUXnxemafI
PKIIng7vGeHAnmu3PM2ttKhBwTFO5WlG58vEq3lzFZsqGX5fWl99YfCj/gJj49Xk727irkqD+AqY
BcNYuXK6WwpaHZobklQqOX1CnTlI5wD3zNk7UUYZ4WAKo+Dtb9r7lFxJP0lS3c+dar0MWIh7VB+e
apzFB5xhn5o6ft6bonqv7QAmpnnQpvSSMKsnqsll2tRej+zK2kHAvMJ8ciyoXR9SX4fo52SEe9kk
JWjcdEXLFHqQv41CkEyFE4CFDY48S/G4cVPR3VDXVZn+86o6HsI5C2rVMq9AJ+zlHEq3aH7n9Tyg
rwDB7ByvI58QAjbmuPlqcnrNQpfq2iiw/awd9TQZZDn8NdLAj9XazkFZTAkST/MstOi5xHbgWQDX
vNbNgZoj8Nas5bEfgaHZM6Miy21/0Ay3Dzbcv34L0PCTgSSaT2NNDr1pvExLc2rXxfX11nQ2lrjL
dXLgFr1k12V2mA5silp07qP6duzGZaM0Qock46rArJsbuLH7IQ0x569oaGaCsaZqIcYpY0w0Nhey
4h+EKwvfSQ22q7l/EhGTo3I8ym4dNt28BoWh8+wbmrVR7iB85p8cXmaH54TBMK3SV1I94bRP15eC
E05o2beqoxM41emVAQFQN8eHE1kXWu8nq+jPzCoBoC0DhosEg1MIuU8aW7t3XpcZWO8MsbN2p4es
li+NOVDxEgvuA8d/yHHFIeRZrCDH3TuFXvyeT8glEkDUfpY2u8p2Q1obu2WeHpI0dPa1FoMLa9Rp
HVLb92pZpMfO2S2ZsRVmVx4GZUxoKjnH2K11aPQxvR0GJqzdPAfX1QJSI6c5ExMzGUBzvEWJ9eZG
TboJJwSutcn0sBQz/czMpJSOnMDVjF+1rakThyB0PDT/wYsSFGaRoFkfWrjTGxVfuYSMDoqQ3I7I
cl9GetevdtzXx9kEEzOw/dBa/2Xmj0OTLbTkI2fXO9lDYtRJsLTKCQo2B7+Ovop6mG6aaJi8ctgM
aT37QhVW4FxBMmFLRuaklyWvYllsyePcE5vLaTDFSYf8m4nr3qFPHnDqwfhMTSwLaXmN7fbBMFf7
sKO5YLN0hM2YbcbYGCld7iIlzyR7jVuuZOsQztOTkY6XFjnEJlw0UNp4kxTsad8WAMyy7lBFBbUr
oibgJ1Na7Nd4OeG7woYnw4KtFWlbbivMRJL8567VOUEbFmU+LdLIAXvDsfIASvh3KMZ8n5TKZyUn
bLwcAFEpyg25uscGLiEmF9bgkb0wcGFebBrCE2nI9E9p1xnHjmQbr2CCeEIscrjqgTZSaJwLr0Yf
Rt/Nkj7ptlmyhfcPs0qiIBpJ4sD6QC+OvAx4RTiQnRLxNdv7oI4jWNqtShaKYKaQXs4FpZv1Hihc
40WutQQqkTDeJpADLWzazWKFm9FFKoFVkGg7qMOObn0pQaYJkV8/knTv9JnLZifTLdLk9z6vWD9g
YCLSWz0YcB9LhIfCITKkn9S0H9rlFjMNTZgONc5SpexYOYi4VXG0MRlvr9N+nO2nNkQ/rg8qxwAv
jK3F0g8v7UcE8eAUls5LFLYDz3FJt4bklY05cHgWpXHMhrrZRV18T6DigfqN4ZEQIM+ad5OWtd7h
H2oaD9dRdV4TbeEleiOkmtNsq/1saVLoYjZvSJtrAk4kqo4Iv2vUAypYstti69iXc00bkMC1LJNf
aElelq7HkRDPJBZqRsK0efrASV1AgUhf1uY2Svvo3MZldUnyDHQftXlQti/AC4mpWGnkYGTewmLb
Wrlg/wDv6mVF6vjNKsLdOBVPyHSHYO4pSw1RvnYmPeCVhLU1WwHbQ4cC9VAyNKpBf8S8YvS4U/b5
iwn60+oFPYh5jsEw2/eySX9nM6LYYgTqPKlA2Yw8dCiyPu/KlAPXGJgfXTgXO61BRGITM+avpt1u
5JI85ZzMDkgyH4bVOEIC3wFYOLfiisIxSkCwgrNq8kLTqNgynHyhK1p5UvYP/fVNSj8SuX+ubcpc
Hqc+ShC4eNnPdWyvlxr4eh1nr1eZobtN8hyUpgaKCTgtEdx7hF7XdGu1bMGmFoHLSHUn1AQYXL5M
dmRxhXacyuL19zqZXdCTVxo2jtg0n7gZdmY8PTojHOpo/mWtw7yLF+3YOs1bOEdDUIIFBuXiXvG8
7u9iUPO2bqz31cxJ3VxweXQ55mumLHdcFn2Ap1Z6jongJimwKHbX3dFZtItgMOu5kGC76KZ16idz
xGORwMD1hho6QpfdCyGfpnzm8sK9Q89eQcXLGELK8opKDzAFcQZef+qy0oO5aU9xi7xktTgqRi1i
xVCUQS7tFA/NgPqBdLuJPKiaS4T3tYsBe4piusf5W2uadRDXOrYkXXaebtC1pceibZrSdfcFyihP
FOExUsvBbBWltfDTSP6yNPWEr+4O6piFjXT+KEGOePrioE6AG5v23Zn2pA8UPN9rxePY/UybmIha
03wv+hKlLbNXzDcIs0UHa3H+RY2ZPiqbaaM1jCdQ7UjRW7qA0Jr9YgqIhQsyy+LQBkmeriMS4T4f
u+tU9GsdV0/Z0ro10OKbTdfReSkvhsvgOZba4sftxENjxa4x1d26ZqXvUSPGu1yYv7JoKLd6m//q
M0bgcTOEvrJshowDwG1JeekpFk9v1iCi5CxovtZr9CUjyI1rVWyzq3bEXtpD1VIfgpDf1U604w3k
6ek0HN08SQ4aWZ/wiZJ9lidcGs3yvPQdMYeGnm+X1jn0SZMe5Zj6biGZQVVOg2ODRwxCzsJtpyc3
Ujuj3WWq0hZ3Mu1uFnIhPEi41U7ROj6aI92XznytwskK5tJi/mC3twnlq5UzHh+wlfUaObmJrsCl
UZGUfQbiJWXPnNo2GKZ+8LtC2zYpySsYD/pdpbuXPhc/7KsOX48JSMfgcmPazzksZEyS1+NR6sxe
KQaf9WlXiPKDk9V5FQdj1cjva9zbGXMfbUHtva/phY10CpAdobcx8+6s2VidZjdtgsWyx20VC0ij
5e2ItWWpE1yvBwPCAv+Ti70FetPoys/EBmcTV49mfpmGRdAk16hnw6gPsJoQHl9KAkqspdxodBk0
7cEx91N31WTrXU4RWPg0geibi4tDt3RXamTFglGgqM/NcyLtJ6XIA3X6YUeaQevX4wq7maDz/QBa
3Z1vwLiQQY+c04cnfl86Cykr+eLVsxoPST6fDacp/VrSerSSaiME+jZtpESfk8BMyvs1Mz6YTRme
OhhEPW2LFooUhBS60BNcsET8bGM3emBt/g3ThiaKy6A/TY1xiwgtC1r9kDgqvyQFNDWC7LM+Km9I
RTri5ysOBAG3ewxHFyb/HVMcjA9pSoaswBK+XYCRHsYm470IH0TM42vc8KStfcYTnA3EXvWzTSc9
fqESMX2Di9oQYhM3OUm0HS3VRXsPVbcl0H58U4u908Q4XZJO5htp99p2EdWymUeQOWGrhh2RzOtx
0jDRMR4YSGIbaH9284fiSmAgse9FPHJ9EI+OrjHa2MaNZaLFjpbqebjOiXqtKY9Dl5RHq5gYPP55
+/uz9vrtP7/2/SvoaJ0MeD6/8337+7O//UzCFBv8eiJ4K3APJaaWFWNomm81+Il/uZs//ur/eJc4
AkpPLJ3h//FD33+H3ZAh9J9//I/fVGl56qsppUqbOFOG4X7MnIiC9/ov/vn4/rifstdvhCtc1InX
//j72207nDgzJbu/3/P37T9+8Ps/6RzrI57CMfi+65jWE/fwr7/y55/6fuK+b8ZFGW9UGS5EkPGU
/fmMIl0vd4lJCDQsD2LAaTa49CqJS3zPjVbzY2FXPuKalubdSApDrnFyGdkxZ+T/KGrYdA1d94uR
QzE18/2tbdrCd2bDPUAL2tlCIprv6YQt6/AMyhG5quFLPfrkyI8ssyLXgC12ClJ7YZkvcm9yGd8b
vaeFeDbmhfB5uyyf3aHZLyZ6FiiC+fhzzEuBwKToN9aQ3QpxHZksKoMoozCPRjdER57GJv28jjDa
RbvWCvW5NtePrMPNPDTWzWTInYuWxLsKBa2tVmq35jcRfUUVaKYIwjvCCDc0KDyIshcBbnaTKhQC
pgUA8srxcNZakalAAejekcBEz3UE/ELaSJMi7G5ipL+m7DeJvYPRkyIsjc9zso4biHwMugvjhA2D
EEee3ooRl1mrICIpnY5hB0/ZaL2I0F9fcdF6Zj4f2Nj2Wu3saKTpXmwvHya9vGXS3tDpaJvImAlR
RRVMz5ZwVpFvrKRFXYgjP47NrdUtP5DlcHIg4cPpIgRe6VbOXRgkU8vIXNYvRW7/qiZz9sdm+TUh
DOaAKFm4zWpEb8keqA+Imcf1LY6MpyqnvK1ZyfxxrBFMvw6CLiiJEp6tB/gUkk1LmPp+yoYQA2/q
ek7LAD3FMYvu6GpJq7m/7BSGie63C50BaZbX0FZW0zHnuDHATDv0E8iTVRvemskANyizJwzIe/LL
0g3Dnh9rDsS+LBTjqPbn4kdD/nNhUws0JB7bviTeOrGnG9UafiKtx4YWZzNjVDYUU/liLW9ZxkBT
IV6wek3DrA4Zw27cI/Tf+7oLLWZkACnmzn6ZzGozQyvYlFrebPtly3cZM7ntirW1uutX96Vb66OV
9R/IUC8gFCpfAuokzMAOLFiJaHmU2n5rnuxadf9F1m5cJfr/LuizDexh0C5NSqX/8CvGIQhF4r2T
w7IwdClGzT0qQrs3iZ6T24W6IwHWZNWNGWhFaTCficOtE9EVLoZKR4l/6FpjxwxF3wxRNOCF1tx7
OQOwjFVxl3EhVKp7ZCmI/ssD/5u17apEtK+eA4PRqmXa9P35x/6CF13BB9kLPdoDg+DsoNkWcg3a
ed6smJwNaU9rMHWY6ecE16DAPS6mW/23x/A/PHn0P2wILEghHaq8f38MCSQae46L5IBYY7mrc+OQ
6Wl8oPLTN3jXtX2VT8425HSgNZQMgzjadwQU1T/+IiH9p07zrxHNJtrPv7+ISEUlLhRDOJA//iaB
zqplkW2mosMAKhwOQysPA5ZFwnlTf+rSN8IXKmii9hMGkubsZPq8T2i2jDVJjmGnnSFXNDcU9F57
DWuKEMywX+Xs6NDLAxmxTKMI1c8kjJ9CPNtOjyml1jBh1op5eKsxky7zsAqqRP+wnXHcz1Wzy9xK
3Xx/SK6fEXfy9n//t/+HaxfnMHm/SumO+M8EZFTlTtyPcYSb3biCCuoqIL94wSOqtjVQkPjqNx8b
0paWcd1bUMFwDjDfz1fK9vkGs8O4h8Mq9zqMlkMoIduP0D9AzYXjLsc4vB+M6XEIK3P7/cj/vzz6
v8ijyWyTXLv/Z3n009f80f1VGP3P3/inMNo1/8G81XEEin/MpKbizv4pjAYx/A8bmztmJN1AOncN
xvvf+mj7HySrYeTEvoM/QL++Tf+pjzasfwChs1j9BBeQ4wr7/0UfbUnr301CBO4ZlkTPhsWOB2RK
42oa+8uqJNgNxqaqxIE5Oo6IbnxsRig88BtqDDM2DF8TB3RYPxT0lmj9LZTkrp+sWAhJuPGMvL4x
wxWIJiN5y2kfTKv4aLHfeFA29nW10vEZn1gH0BUAN8O7+zhRCraV5cNOtpjycHYvV/mcaTaOTmF0
1Mrtx/XQpUmkt0vjgyljJq48M9GPeooelzVj3zr5Vg3d61qC1ZDkoGc1juCwse7Rmd5a7ewQWjKF
hHiRZspadskHu0N4vOJGzbbW3J+MoY8IZFzZuz+hxEVbG06VN7Wk8HGEwVFlAA5PvDwn3GFViFVi
duVErwMnW3eDPrwUgrmdTt6t6ZZwTZInYO9QNhQoxyGN8ftMvTdR2+1EBAmA8B0n7N4bBxdsK28G
xYR7NnB+Kp6PjTmp8ai3x2pUyzHJm+JUTRoPwIiwN43M7AqsxkBNnD9uybkxzt9f11vbPORCnB0l
9dt14XkuAeztqiwy+S9kd0PFO586zbSZF5CaaNiudldaVXQJzTW6VI22K6tpvVmZ8ActZjbfJef+
Eq0WqYFsmX/cHKqwuTCoyUTibk3QM0FiJfJJjTRjwV5Jj/UoPo9V+AqORLsTblRvB1y8jC+c8O77
Q0tP6K42qsfR/MkECML9qrCUObm93hZRhXunMHa09PmaaJGEQblAjq/RDjULOuvEjHMstSDRbOn7
XlOuFT0YLm8OO5lzM5VKUfoCFdPm+mSNs7pxiQ31c+6HRt4YX+ZWJbfJBNZrAfJBa3YYNq0wZtws
5cW1BXDabBkeuwXb/RKhwR4UGsWyteS9Lm5H9xBLvX0WWsUH8R6Za/j4fcNAUimnarwoSip9Su3n
sXC8tNSSN5GrHP/TuG4ym01tJXLNX8DrB2lnvjEYWZ5Cs38Zw2r8mU5XMswq5f1o4xSumhI/eQix
d8YteFq4ptU1woEOJBfwzGyICo/TiVMFQkDDdcvBekLSeuvaaX9riynxy9Z4nLVq+eU0xSGaakC1
qH/oEdnxj2riLZ67uzaTCIWc2X6Ipyx9h6qjQe6rnMcltWrqcxVvu8mmni1HQPj0bPcNr/P9GjLY
h7RrvTtrdKjHLPw5AoPGz31Hvsv03KmKDQtOwBZRaveWUVnmTB7vrHAekJIxz5w1i8bJMkUvjE7k
ti6YbzmzG72QpMBp3YrE9vu77mTs9IHAyVQqZ5/Vw/KqOv0V0HF16aQZeTN9RKyXFto9pvK/ig9N
r8OHbEXcMjvNKS9G97abi4RMGLRD+Zw4N7EO7EriQXiKbajuKX8673QtaNJ1fHLCtjvao0G2qzzL
Oo8+ClLNvRYSzKXSxXKOsxjsdTHT8uTNxpjTVMcZLBsLhTs/Vto0P5YG+7DlgqDuypGEGb7OXGsN
+gStxfdPqK519+3YNXTPi82oiuU+a9V8b8l+OpdJcvzzS7yW2S4SySmxbeEx+6lfRW0WuNMq7BPX
m8uCbZfzN4+qiE4IT5Fr69ldWGXdPc3d7HmpQDpn0ztZqet5auLyiVPhbVJ2TFmvt+ZoinwDDP8+
4z0xL7PzxAqUIDpZ4BMlmXgtRERqiWU9MYobLi1DLtxtvkJW/UCnJr/vKyjbdKLoljDOA2henJmz
52ctQwBiDikFuHFlM84mYwrjSTIOOFY0e7aVgkNIUEzrLXnYfMXubmjSkRJIGT4WG5emcFaeS5Sm
d7x+mheNY7xTC3kdwq1eIuS+j1qJYX1gu/Txg9RbhZFpX9vmXSTG5Jfj6IQjCe1z3g4MZXMVLa+a
LK0jQjyx+b7pV2MsiXVpjEPbSfWWc1XlsZ69SpcsHrUilCO+yHmbmM9sBJcXhMPaZEwQVW9DwJbf
vol1Ql6RNM1Gr/vfo8b7ybD1O0gh44utmdpWJHpxwOxvbQmSAOAG1Pi+1JHOI43HfMh5CWVmIy/t
AoF/FLyFmxIF3OAWnBAH6EK2jOsXVfGiFKpPsJCUtyFt47tpHRAHRSo68pDTZ2Vd4d/58maELtJr
GSWPZFYN9w6T3ESK+LGZJGt1aNd7q6rIEU/7m6xxYP5leE08Jx1eW0vbpklVHu3vZKeupRglJuBQ
X9OcDBRsQUJzYPv9XdoQCggDdel6iCIxhIhZ2/Vi2cO9HgEt+eNr15vlmFZBXYiXsF77s3P98P3Z
VPJ4JiKagn7OxtOsjPH0/VlGu4Q47JpWC17YAB+T8JgCoc1rO5KUErwfiWHUfpoRLVUQ/3TJ9Wmv
su63LoS+A5TApFkST4K6im3Qzo8JCIyt7tByWXkSuH6cvcn0e8OFjwWp+cGRbQKVF5FHIYZDUSVb
BqBs7JNFldOqEA4U7oOyT2+NI93eS6FB7NFYZZmiZESD2l/6SkHEHBIWtsC5kRldc4JmmG/sRDxi
60k3ehrq+9UMbV85cApoZR5Ms/kRucUOTIwRzGM27a2p/ckivAJn1lwgckws7Ar/jMrS8yjnD4ko
WA71sCHfedoMGerKenlMxrzdGmMoPbPv+bPMFRSTpqOpPhXT0JXxl4v+Z9Lop3TtfK+T0MknzW+a
EkwxW+EDq6Fb2usXrad/bhrjLxOORd7OnVcoHQirxom1kmmzd1IlN5bs3laiZEU6gMsWjEyZnDXb
KamZ5Mcpkaf1J9lrcFPC8kXrgcTzriFLEIdExMAqcV/Mxvjk+H3uiRfVRDhvBvnDqePdpDv3Q4WA
OM2nLzWo2GuaYtggdn+Ohu4lQzWCHtfeNUPG+HP5oiFsk/Sg0VGZX62w/hwrG23IGp0oNRSdV18s
UErm9qouvsemh2BiKyYglHi63itX67zy15DYXMz9sHHbuttFjEY2otV3vSG3C2O4jZVb9MaT6BPu
C+PEArI8890m/0Sj9LYSfrfmI0kDJHdNSUFieH5spvqqL9Jfq148hip7qAbX3WKLkEr8nmxvmpaX
kADT2sgY/luIp7RjNPZ3IfTTdlE+V1MApAGT7AVj4MZp0TEZsfYwmtpHNnX3gtgUmtt+qtn7RUGY
YyX2HOzqjoFGu9Jok2fQDL146Oj1MNVCQpyN+UMJZ8JIVvRijh5ffUQ+7344pI79aU9JvHUM3pLE
zDeGBbgqJZaGjqBHn/MG/RvS6+YZa7/Xu+z15jGpm7smkhBT4+6G+inbsarR3aefos+3Rjm5fi4n
ZljIO0PrCoMMGf0QF4fzD9ycCX0Z4aLR8Nm17AbjnIHGerOGEN0GeDNVNKdqLT/LXtS7TlueUKLX
fg+njqfR3BfGejPVRKGRkXe9c33DQUxtSne5kNl+tVtmJZZIIndrXp42Hh6XrDgVAksnOr12s5hM
9EKc+FzqzINJUfPXSLyICjKBoLc6Qx8OGouEqsaEKoC8tQepsHEToshcAz9/N750hfmju96Prls/
IqLCTLjHm8UBDb/EX43kPWJqzedYM3XvBvLJ7WdVuO/EZf5MnV/sAJewbXmodYJcA+lH5/x2iuWn
ZGxg9LhSYDy1IGaHSwZ+gX3SRtS+fIym87Lo8mu0YVUkzY2sv7qOgGMonjeE1B2sjpfcyuPP2Eru
+ykjhMmqP/TKJg8lRs9gL5A82YvGpH63U65l9oGdY83o+OIzBfObPo2v0WA9dLZ969TufW4sRMqa
KMuK+YdwhnPVdEfZaCdKIzwAbfwr1nEgXS/AQoLGy/Gvj0Paemtt37WZfRpgY6LesjURRConsq4j
EirjTdkSkJyvFpYKk1vXKZ6eXtJavlsiuUTsv7YGgrNChgiAariJOrlvRjMOOjrTIvXTtriMY1jv
BsZZa0TDuy2Kuwgd47aPt20LGUsbkGYTpejXzrvMGGw36/o1OAjW2gyYgn2rFSjC0jDcUDQ43rra
2d6cCJHIjX5n6+PFQWRV5e176A6HSlN0k0edSFfMRuWcnIdmnIO+13XM+RgqZCP2S2MFnVYhuLeH
g1SzzhxRs2457xNPgXu9HSqDaonzse7wHOBOjc8SHfzCTOyigLPjHf2NE8n0hpH8MlhxcIucz+gh
fXQG89F2y+Qpq8zXMGRrj7qagWA4HUcLiQVVVndAh4a7z4WtsBL2IZv+lVjb/GZq6a+H+CS22RTM
rX+liO5dbTp3TSrQczwlSJY8w6qlT9YzqM7xjpOf9EHSdBRf8+I3bnKUZIluddthGDmm1k6bHbAb
0n6JyfYJLKe8U9mSbkcXTqAIEU/xqp00/lNiOA6LOUZBLfI7DY6l31gMUien20eCBNcUD58uW+Ky
Rb/6Dkv/BsvXu83M7cA58WDFcRisEJexL2SIbCrCLApO8WUnful92/ImJw8DV0TBXoN2wyig4OoQ
zRERbvvWYRI7948ZJHhvDe0PwzRxalWsfe+WZmDDoP2271FWsNhNkFtM+BlVou5jdC0ca51N0zoP
NjI3ZDHmizBstsuWtrwG3CXqyVqxyvslZIFXuTh3gzYGJaq1k6udJrZXp3B7CFCSA3q9aFiyFnru
6IpbN3lDPJ9vW2s6T6X4HS+wp4c+Kfd1VkT4aSQH68jddoOsj6091scUtjfT8H/d/v6i6dqvmbGq
4PvrE4ySo90t//lz399ORXLkNNbsvn8VkQP/KM2Iv93l9zeJn9UYnuBzvd7l95emZvTnRq3e6rDR
hmZUnoRagFEUCJfktOtM6zC11W260Egqpy9GFPiHF/FGw+OMmFcTnWdo/aHq+jvZt4j28UIm/Yjs
zX6zkvFnVq9fKl2+GrNlfEUIYOeaB3OavlbCtDwyUp7YxE5FfJWFYVYpqBUswge9VRpfy7LhTBn7
ba2fq4U59fhrXSu1zXN2gdHSb5ra9mWCkK4aTLFRvYtmxal1Vs6+P2bXD98+3u/P1jx0vHFq1MYY
MIYOk/jD5Pv9E3FP7PA6Wc9NNmvBaCQfpKPZR9HneHtkw3FVefk8YDsyetdLK3fCVBkJXy+L7tgY
AylcjjN0x+/bNWd8cuj2WZ/fV5YudvgyUVuBYPdCukmLG8fH7EpIMy2qs9UoXnO5xoxZzPJIaB0s
2zglCfiqxCND/SRGZpzfH4x/fWbT/6OUingTzwVxdgBnD0jaME+kj9D+KrQIt1BPfxk2PTjx2BvR
CxKaU4euoE/0s2u1n3EXPqtk3tN4toz5trD9CXIrvPnA0PA/6sNuTFfwT1Pl2dK4ibQmkBbefJSm
STXuEvruSP9zRnd4FTDcoqXmwYYVzsIrE6CQHPVVcj/W5kgyTtDbKuhd7b3RI3YGVd4ms/urXpwD
0GrvWiJYFuVsi57Fze8H3TqpssVLcc+I9VyXza2WRFsXCbsukGiEk38dvGRJE1hM+ZohftdXcTYb
DI3dGo306EK6KS2sKomConQbP34oMyPcm8N064KUJtaZQirfrp08jVuYPQBVtPpGihR6RFswaNXZ
9407A5conqWGHAp0jZgqdiMHak9LMv5NxRVcNvkT2Cxy3vOjdfWU5E8MRDgYGuGrro07BMqcL+aj
a9xJRe6IyPufoYNqCSwuPpo6vxjpwRRYg6VZ/87qZePm2tFZnO5k9MORQRQ2rJLDz+xWt/UVJjFT
tWCqOhglo668HutDZxXB7OBw74ebpgifq5pBtpDZHdLpalPVd4ssnV0rfyy4TLQ8RkzZxccqvQwW
0Li+YxocW9CM6GIf16HfFeVKfdml1/jk1xDNxayb1oZgYjqscfJUy91QKMB1DOZoUtVc+vgt6vZx
pdz3yAHCG4Q89erlfY4tFm85tpGvNT9i2g7OGoScmLyi7T5lpY49pp4gTdLPFD46CXtUrBmZMRhU
ZJa/z+HQHqEN2LjH2kBO9b6343hT1KSoVWH8a1nM4TaRVI9m7UH9CDe5476mZKBilRue0uQqhx1W
ekTTGwoRdNz512R3r7okUjhbP3sXOg8xXWiPQFhujHA6FOsj8gFIImLQkFNDgxDas6Myl9FodYwX
KE7tYJ3QOuR58lAocRdpSIv65X6Mau2g929Sdnutfx1UcjTjOpiG5oAN7SEtF5Q2IEonHaVp3uBh
cUbrd6sBYdMJs2vSu6ohNqwIz3nYoY4zF5Meyi3Usa9mTX5E6cXUm1egoLVf1kVBNWmb28lmRbOs
fjtO8Y1LRtSPoa4+dTs7mJ12M8uBfIEXhzeiOVKFOKSNwwy6193ZJQcm39p699h04lVCnbDm8jEi
ELjLJ/bo7ITxc9O16rFIW1Sk1UfWYEUSCXKfCr2PR/73j1i66PJW+TNM7cJTkDaxGlVPcZw9Fmv9
O2ahMNbmd42AVYT9fS5Yc0h6Zn6vaGH+XJP5J2HW77pe/HZc/dwP9XFR6n1BwzFAaGWd8jtZVpu6
ovc/6kjYJp1lJVuhiSBF/dHKOd276/rUOfojwb8ylAHvrudKTPe547xjmgE1leAKn/4XYeex3Di0
LdkvQgS8mcLRSZSl3AQhUwXvD+zX9wKrX9ftitvRE4VE0YkCDvbZO3PlgODQomtmz/PeWS5DKewQ
Gc8R0x4HS1P9FpLYyeqAmCnSLh2XgAHPOIFcUBEgYyhLFdYrkJaUrWCGjo5LX0i37aFQkE4Z3yqX
sCYaPI7gd005D1Rv5lKd63U6iDl+yMb10dQpylY6xQNtD6Dc5pTf6zVi5jSV7mbY2L1BJICj36aI
Md1Us57IaCBfbCFSc/Lp+JKHNinvoB4fkwSsp52qgUVtKMfwvqcW4YVV8OfWxcqnvdGj1IUKusDV
TMGDu+9h+4iHsnl2CmLCTFaE3ExCVSTfEvsyuKA1ZQ5/QvKerQo95b6C9q7ggcmcizqTpmXyA4iu
oFvhcMOZMAhfLO9tyCW9sdzqKeNLw5DeirR411J721o5REvmLyARUcdcpgq7nVmmd9cTSRQc+s1v
io9LmVo1yuACeqDMHs2+b028GdPi0G2H1elZssL+oyMiXp5fLZM/So2o2SUsM3SkuEzm662qsC8y
yZG2VJ4L9aPGEcMVvcXsDo4wGeSvCLejkuOHmZSvwsJANDjtfawIznvUJqTBclaqfIBdRgd7227X
C7RwyAE3ZoPCWsmdM//9w1hVKRHftEOkWU7cWKdtlPMHxhg6Fq4dnmmZnR8ZF6M1P2ajpbujXKKE
Bsc4/abGfRmKJ0SjdZhC7IomVDQcW4UbaVASGDtxXUltCflfElNHLvDZiORk0/fbmEAQt8z083l5
jBtevxjGIWwG2AuTqn6VJOK6/XTMULTfGsNwmQrsIb0MqbB1ir0g/MXt5RMcIkL+TDbaDqrUclgM
Wq7UpT3NJ9l2k1Fh6AZ2I23rMClURodVjC1QVd5X5bOcspeFEQw274g+w7ZCtv27NI+fpoaSyybi
3ixH5QZG6+AWkBldDpXOnWsDvZMs/Dni2jrOFX13VdfYnRkL1x+ki5biMfYKzQHHGfDNioHIoAS0
tGM6bahsG8RDUAfje0tKTNzhYmu94gHC0R5OhQWqLk0u3aDNrFhd2AnndZWXnTaJ76ElLXgm2I9z
Lr4DgPnQk4CiC+1JtPNroznnMWaWgUfsjY6tIeN4nJO62pcSLUpSUbjOckFL0+UrTZY9+U458Vjd
79VcK7dDBpsx5yMaGWW8sLgQTE4W0F93DlH6Rdve2gITaKYLr9LU937rpnDZ+Jkx9uqlxT8uybH1
NR7BB9aja/ZiDBO1fkn0IagFb2BM8OmMHV3l1RkCpazjG8mw/QEtu6vU23RzBK/QltquhaAeCsX5
pry5xCu73H4lVGZYR2oS8IOJ+EbFSf6SRe3qpGiuFZMNZBTKlVafFTG8kPOEoLu/m8uAf+/Jiukn
LfV0J9WJ5g8jg+B+cNyiyy/WmtOM8imWBv1sme18GmWVLm1cKzcJhGx0V1HyIjek+7QTQXpM2PCa
9J/6arZePOImj8bbatZxtpA5vRkJaa/1Icvz4hsT+3RmUEcSt91Ump/lvLm1YtY8p2aDBmOPZKfm
E+LzTkF+IcqZJtb4C6v6jrnKKyIY1Z2U8jJP+RKmrUwXPslCw2wOVS6v+MaX81L3vyqpRTsHRFin
z680L4pgLm2mFs28NP1qTnMPFtHGuCJtcNDNMJWjY13sX0Nv0/9nrlfRrpakbQUodUbQU8BbK8Oy
LSGWjKUJ5gEQQhPjGVKdV3PmE+/iEffnkiKrChwF+ZrQ4FkxsQ/63npgQ/ucRNMn3kbLXfDkapUt
dkLW3rvSWgipHFDNzN1HX9DfQoye+aQu5bAskMEvyp3BoNCI5Aa6ESsfNPVbqQHzPZNBUHJM5kxT
AmiVhUfJTo6khXSzwQ/CRBU31tpv6ZUzYkipD03zZ9JldjAWDuBBw2QnK6afmYglQSH/tIzMPAgX
WzqscFU6AV5XSazsNAF5ZZWJgE/odOpDXvkwoiR1Z8ynqHtVUnPs1FO69SWW0GRDaZe9iQwl4qHt
xR/k+RvbF+rIUr23h4QYuvkYb4x2GmPcOj8KY1gDiPID6svT6PT7pnNWNzJtPKgKHvFSk9xGBUlE
y/1x6SEUgMaJ/aatREAOeulPqbyJCigmjdfI0hCL4WuPUrqEtmL7mG3ea4TBzvAyZEOFettZ9sUY
KSet2ymV1Ya6irq7I21PtfyRBeZYrsWZ5SFMGeub56jgTGbypO3J5TNAiuhyGGmjFg4zF5nG7Bau
P8qvlM2fl+BxAO4YdnXNku1KUOGAZCw3ydRP+7JYi80Pcdj8pqyG3YFa+qEeGPZkYGsljWkDKu5D
mjvM6GAIxCA59qtNGQLBz7PUFbl6H+2kAVFsRupa1VMi6N0c2iO07T4VEAtMNuRrL73VhBCmbZSH
DYCotj7JcTN7ckxDRQMQHuhLph7HYoQ4kK+sRbUDlkcsXyriidsC9STTMzjS5WMaz6vXStYtrDey
uBCjMjQK6jrLb0BVPEUDTGQiOZhKYl9ryYF2GdXu0yQPsfXSXeiGR/ax4SDLTqBkTGpH/PDHsap3
a3rs1ereqBgs4GEFAWQXj+i1nddIQNDHdWFIP3TnUImbu2IkPnnhMqM7/V1EMBFYgDHd8Xqfydiw
asKhFFbJOF5viPcdq6+N7FH3GV6gxGKNlTQRLHRE9Dg7GxiuuIQ+NpZ5GK0Kt4fABDLrdQ3Agnoz
MnXT41E026xv9D/VHt3uhj7JbJyXGdOeXg1qNWLoQMeHdCw3tpSvCp/JaWikuzbHCWNZF3uRmblH
RX6H7cMA8EAsj7GP6zg5sC05SXqhMz+gHYI04pC3KhxxfYX0Ut4vw3qjWWnhM9xxZdHfl13OqEPD
0aFapOKObYonQcQMl9gx4YjBV5U8EWGleW1cDbsibeQHO4oZJUrapXXqxxHgLNuOhC3nqF3SCEuX
vvauztDxMCoNDDlnClZ6/qHcl4C/qvW+kM66JKodx92tlktnRAUoP+burK4jfQn2cIh30vYIV++z
TbKL/UZD/1RIL5OOTadmuzfFhonPjUuP/EubxpmioHjJIdlvvSAmDsOnzObLbFAIIW94wN/RuE7O
f3LVZipXuzQD3ZQYD2rT6whEGV+JFqLQJEnSWPfZ0jyMS6ziZXcqH2EoqJfatOkj2eeEqE/EilR7
hEPdll1hnaWcEIfMQASl5bTWhvcU9dBuacBb4y2iUYH/L3mnO8hORHSbKcDL1QEGBCB+T++SgMkH
Ocxoqie8n70NZK0sVa9kuIxPycQGJFQ62VxuTyNDOq/pxy+z1iXX0JERa+Mba3vDfFL5UXobjhOA
erfUZMylDtbcnR2NPtrnfSRV5DHn1L/5MAL0gCDSUsYOKVsqmvKtVqk+M8vKZ0/neE6uRwEkAYLU
B9rqI41vw3S4PkfRckbDbHHNLk9zo4xhPrQEUrflXrf637GS0ebKf+t1Z5P1RY03mlpgtulxQBLD
dSC0Ev1rSac7x5COqpIF0SZnJ5znQgDJU6bTtoRmeIzW6YLdylNH8bGkn8IQTVCgQwkSGSiFaVWh
XlVgXRaZQ32ctn9T9ii0ErEv+h9FGe4jx/Er/mts98unHNeq26xJsRtrK/ZEnf+oCVMeNP/PUTTv
kU28D4zf8YywEDlt/7lmyZ5KWrZWC4jtyLy7rn8zqHpZwXvJ7O50urbEvg0v+M9u+8WOwgjYGyPt
UvaqusT9W3yai6aycqonR5V/IrOioqX2p761n5ElJ6NmhnU23S9Le3YcgdkzTfYIawBf03H1plrt
d3be/+TKlLP5pAIuZKt9GFr9lFqGE5QiD1tLio6Foj4JsR+ZqjAolHHvJtErgyliuMj+tLG/0HBS
M2y8TUfE2oIvQSdEdS4/TNtC97xdluxkZt13jhnXcW8gQKQpxz4gZssFQzT5jUkOV132vxjF1ew+
EF7FFUMk+nTV4hTHWNGOEGfCemLYRUdT94ge6MFBFawMWa/vuhO8KzodukOgYWEgvuh/kHaxiSpI
hVfNRewWTQP02ZsJ57G0I4AFL67yssrSTxfP+hHR7KEDlPlo39jPypxUpx7qybTl1shj/GRqv8wi
6+/rbH2IB0ATdeqTiTqfZ3y3w7bj6vMOvR3O1cUk0k5ub6O1HG/B1nQ7W2tgKdixjG9aVF7b16+G
LctvZm88dprxVRv5G7SvaKdnWIVZ1Ubr0aDButOcPMOLDCmQrT/TsEoYtyYpW24Of5o2U+fLFgCR
2LAPc/Oa9+t8wC5eH2Wj/ap7gNpls9ELhnvRaIKFgRKz3qzFTSd1QQfTIo6NXSKQSC59Ewdtq7vI
8894tPODAoj9TrEyODyiO0Zph9dwle9oHNDNztYduKWsZTGWIYfvha707EsmEEF06L0+B50WT6TL
8uWmxmX/k5SM2GaYZBtsSTLJ9CWqsPFlVQqGdiaYOU+BhEZnSYq5ZmkcBjY++2Uxn5Q60h71gviA
qdN3c6w8pcyi9jNJtZSm0bE2TMA7ZXUcGewfFdu5lSw18uVZuSh0CA19XMM8kiViuyflqGr2Z9bQ
dlw6HRMhPvjYAIwErYxdiyAQXB8AwpXNZoinm+3I6Yuy9okf2eITPDqgKFaaypRKf+nokEUJEeja
3Hs4FNCs5QVRg5XTH9CByCwlHwWSCq+EjRgye++8JmUMxHewF1L5vm9LMLoTwOqh+ByNVrnDHRRM
5VckG/kLzJ6HtNC+jMIMRFNKNGPBFnVRkLdOOCTTY8GhgKJWdL503f1KfmSZP6ITr1I7OEFqViF4
95KRqWrsMOT5ctP9gJWjMHUs3CKiuQPlxJVyxDrZgAMlzJN1it1UlbxOGUSlXEPaR9LFbt52nD+Q
+KuznqbvTc11Gb7OCXphhakxP5Yc1HvNJs4PZdJBa6mtp3oGvRtYGuXTEq8fMIJCLH8e1pM8kGum
GKl4I0coJTBBvPdqF3kRLTzcs+LX1DXFDpdR4jmCGFAnpWkHwI8B1rTkAT6QUuJ4XaehR3Tbs3IR
WJyrFXC6NO14/xljCOvUsNhYNeH1Yyu/ylT3vjWOsCuI9223NrFeE3Y54P4vU0eEojcXek6GRpLa
sLgWi9OY5dFxITHAz/rkUgFA8dRaRzuLY9DrQBuHcsLKh5akDWJt+exE+Vvkc4NQyrqvO1nfmVAd
woK5A8ldzQumRa6Xa/WCSRWElDasfkFA4ii39HhVQHZ2Mz3LIyL91i8Vfyk0bmmj3sg9RlQHbI4z
f6ienJxyLjnLjfJ4/Y5+CmLN//9tKrt3IGH/545E0v/n0zSUQp7ZJqI6gbJpvesdr/dpWnMjt20P
3BAoi/f3FaO84VfXn9Ml4VfXB/zHt3/f5p/fYCLvVfvw/3wXf97kn1fketevwX/eEutR5ltg7kHQ
d4Cpr09zffU/b+T6ampi1uX+7ws3II7K/fWubW6u3Z/P78+TX2/9+yzX72Rr7jgfOEgPzvgRm/pw
tMu+PlTlrB6EMtcsM2lzvH4XoX34893f2+yV6Ea8Iv9znwyRFV21/3PP63fxtlL/va2PwJpFmb6/
3v7nGa6//fPgv6/193H/PI0hbbIeBUaSYtJHD7B7K9QN8d3fN9KqEhOI63P9x7eg6Ts5+PtsFVzA
UJ2NS351VY65vIT2IN9xFlbH65dss0km25d/bvv74/U74ppvrLxywn9uvz7+etv1Sf7+CBWcMLak
ErRbeLG/v/j7Yn9vu96loJFFB3679z/Pdb3tn6e5/ojLp3WV3kg8OiC7v8/358+9/nx9qmpospVQ
w//rr/5zp//2tNfH5JBGnH5odmZtimNfUZYpujSy++JHK0oZo21f/vkR4AGMin9+PclhtgIWc7aO
i9z97wddH3n98s9tcj1uVC2ITX9f4Z+X+fvYf17qv91PcYAnour8n3eLvrA9dsf1evP1AXozMQP8
50n/4/f/vMj1x39/LTlls1+yIfivH8F/e1//9Wmud/z7Xq/3ud6WoCALgDz+GqA9QQxOkBEqjNDc
ahKMPpRS68R9TNpw+Ge5mLQXyeiLiLhOtblcV4OaFt4xgd920LXcSriC030oAzXPJVqKbNlMTdou
YmAeFQXcGR4zpr/daUGGdDK27+jWdTpbbLMJRiU3YDY3ZxUSiivb5TO4ZHnv4DDM5/G5HVJajhIt
TasCfTH3qP8GAktwYt2R7XRrrFw4ooGauS+X+6UZf/QIplKCnkDLBHsP5rD0ANtNrruA0GxRpKnA
TUpF/sEr/Kw0Th4mLaKIcq4RF0EzW5QoDQBVrWGc35Z1i+9/S4yBQZbcmKigbmGiEKWm9UxBynOp
oAVgiG34jlkhCLgy17om0HOB5bMdDqAZ8QJPq/xAuq66x5UI+pPt6my9UpqwtRG5goSdQkfFQxum
YqvEmIGPJVt9PlMfWDMdm+wO4q7pMfORgkgSzHLpx2BqQei/XjS9IGCpuUWl23j46d/bacuHXYqQ
AioNyBeAFzmQ/8pEKktou7Fjr31QTiA9buhKsMfIaANKct37caa4ssYUIBJ6Gk4tn50hCP0hE/WZ
XARvbVRQB/h9/YaNeW8vd8Qa/O4tPhh7dN6ZqTMeHZ2beMmx1BY8D4EMRxIbobYo8o06ygmip4x9
S5e8tuPvLKKAlGUqgnk17B3cHktqCJJRGX8Dy8VnavJJ67TTm37SA2rjF2rJOexbAmUK0f9Y6X0Z
M7RHF7jBO2gl7zQJJLoqxahaJonKvICmE+Uf/egk4P4QNjUSDQJwrB00OGXa6SArbTQagarzhwM3
WPa5/TCnTre3e970vKL5BLQnHeWKf3QTagmB2cwgyTuPbZmxAeeSUNnZJ9JvEZXw9ubb7QhSM5OI
x2T9xQibMrlnPNDqHwBlgMGpw3dbqrOncvoRCskcdF6QyiWJ1Xi6nOnsp6wbxhSTT96Pq/f97BfI
tzQ9l3ZrjhnbFCAqaMgyw1HFa5RiuYSL6qJZg1RYAkKweS3cx5hUBA7xYR6XYzcY6OiksITm+7Ao
wl1b+6spQMvEcvy5jFIobIzLk0Jdpmi39BOSU1Jh5XKSH3jSBfrAhL72vL457SKjPtkr0i/LwRit
plp60BSZZItMflhFZHvaUvhRMj4vAP8S2bkZbKrvWqLzmo8deQ/5d94qQ7i2FMY0HhsACi/JVkEb
xJThkiKiUx8reiFSfbNySnuTmGiKK8pdPNOdKJm+DvKn0eqUPYsFt6B76vP2gpi+8IAgBKbTvCti
PDNDKz1bE2Ehxpca0pOn90RYwcYuadLgyV2VWXaduI6QTzHuyKxkb+iSTJ2sPJqgfsC2tDq2taJg
j9SXrexXWXPUbCUOZGXYKxqCS5DXr7EzfoLUJgA7rX8AaK9qTlwP6lBCFJjdqxe7TS4j7oMTlFgl
nE6OEsrm6HyKeSALFpDJghgPzrRwzUj9XRXoqWXzPZuMM7rM17FwbnSVu5XKdAv0r3TFqmfBiKRF
NP1NhD6E1tSyy5PEdFNyq/bLlwmiMyqeyRf+UIaKuZBY7vVM8qcBz6BJJxGTBGu3ziCsHStEUmQ9
ooXxY44Jr6sH1HHZ58iHhPsVIQw2i0MzY8HCpkWiF3vERKZmB4wL6fCkNWFXGtEDahRBPKSTkcRs
Xcy59EGPsRBIdByK4m3CVu8rTrEp42lHQCV6bQywQYZY/GLG/x/n0+qbnUxDZmYihso+6KXixczU
h3HemtOvo8nUtyXzyCSimmH7Ty3lhPOo332r0eXoULnLgIcHq8QxM1CulVGOdx0hjV0w1UqW+E1B
pTCX6DqnpX6Ss/bcglsiOYCsLxqdPQ0rSNO9R0yw02O9I5itC2bJpK8pN3fMrdy0NnVfs2L2rTHh
nlu+ZknUg0kmbAvt1hDmFsJ96JiqW72FeaiozyWpWqVmHdrW/OzTJqhn/T6xi9LX5WKfKBYctEgI
fwBKEJr2dBRM1mOz0v2Wqy7Y5GwDXY65b0rMbhD3LegbqtmHsvRttwz4onHeaSlRxsuERskyofp1
z7qy7ixR6rtaV3fGOt3mSXWpZjnUlQIheoI8ZGmL99TgMJPqN0eusyPwpy2/q2kf0QATH1W8LCuZ
lHrXPyfd+l3P5qtao6uhNVwC7jTj+Xa1fQtuhKf0SFlxo9+CIvPsumeSWjOUMXVQ4xEKFdgVROvi
LkGp9s7U/sOJi2ezGW5mEGiZPCFwLfZAYd7zmWMC/lOoDtQGGikcKyKiBZ+b3NHUIgXhnhw8X+s4
PwHxGsWeXTfqw4JZXzqZSOzrBXa68bGI+SPumQlaBZJQu6ZNkDLxLfPvyUovWju/j+36K2NIO8ba
bh3Tw6CXz8xXmcjJ9WODq3RIJabjpHa6fB5P+oogpV6J78wVbfDJe9yR4/fZ2xAPB2w5dDeDyi6R
fgjrVw8V0hdcYd1BIGGo4AVypeVc0ie3reTKjzaPkKgewLOzS0IYEWCK2oG4ORD6lW0NMvtQz4zp
ManFHvEmUIJTrs2SemqLgf1yhKCdNO39pqNum6hy8d+fhPEtQx7P5elt4E0d5OaV6MUW7Ezx4nTS
iZXvKe2ixh0Gi48+PisNZYKh7kQ2YdQHwrrvaSGDiyIujQ6Kl2K5cifGhB/JwmBwsJpzam/qBdEH
MpEC/uwQVl8/FYOGmkGtMKlw9k529Kso5mOdTwaszO4VVciN6oj7wS48a5geGhF/EB7IGISYVC+b
infLIZuQhF+YRytNLU2nN7xybOS6bLosYq9tB16qFnNga0RmYC/U4dQcwKFEdXnGG4DaBjMQnhlO
l+HVFLTliCqZySus74qMBgkuHz5NHT2nVsbPtVn8ajbjSikKEouc4ZLSiN93CVMVBD0WrgU8BujO
q3g8Id1KXDSMH9hgyHwiY9Is25Collutc25FDbmkBe4qFSmeL0brmoSuAAt1maNOtWPShbTVoMmv
8SFbfIyWhYOgRGXlD6rluD0edvosTFaJgy07uCs5YiY01K7Rd+mjGAMRmeKZCxyV5IPzAw9kuFEW
4fWiNshyEs+SvrCbc4YPNL/uspAirUzDR9eT1TvaTDXShd8imSto0nRMRYq6BtMgS5w8FGEtmsA2
ZnzGrA9Bapnvy3W0D/ZavFoU9Q1X8GFs0IFTGy8TpydpwFW2gcXqHYGed6C4OFza9JH0HsvvCfdA
x5AzJmxvSKf7bfUp7XGFcXlOnmNvnxGcfCkzqpS16ym9MQlFqR0y7oUl255MikVyM/EFx2dKEDfr
jFs1zV+otV/gbzSeESvoo9X5m64UwxZ7nM+2w6XGXPzcHj5jEGCZZT5IcUZ73GyRboO4bkD2dfRu
jbFk2mQWuQsm3PLMQg+zOP09AhEUJ6NWOpe5O8iXeboY9RQoKuTMpZS4tlrsg83hHhsqw14pv9fo
jTNz/aIlVu0Ys9217coUc03GHbpcrWe+rdjVBQXRFzvl1jNyUr8ThYk/STK3EjB19TOt80NkMh1M
E3Fq9HPZyLrnJIiJi5JCdDWII+pz23Mw5WSrcdsNznMpkVQsERaj36QzVJxm8Rec0tDYm0CM8X02
ApaXq/Z9BkE+VOvjqtGcGZuPVt8w+w6iMZJILo2OZHRuoos9IaBtodnWMOyAG2cYwG20HDIIAcQp
jFfW/WgubloZn9lQQm6aFk+PTTXUteVZlTEvZZyBCZ9wrqfkeBvSLwNBiV+Qo8IeMVFMlCDzxzof
mftcCouztCynNigVPid90s/xTAYZVuZtkwSKZ+lv+9x4lWAM6NjIkKuOb2p/kpTQlGfGAIb0pNd6
OOpsx1ikwD7KNj7Q5cXevLtTFDR5zsImaSct6d/HRPtSTWkJI3V8kpcoWAS8+SUG+5h2VISEEWdY
uhYnoDCJOUMAm1HjExGP1CrXfmuMK1xzHn4x1L6um27awhNZVPkhRV3vJq3l5w6ze8nhKLEM9dOw
7V8p8yWsgvWBROP9uKgOkwflsTUcpFOKg6hYwzqX18b2gCBNDeEjwNrPds5gXF08BVGkpYw2dUDW
eIqDhAdxx1umtIcuEicJgWJLPDa2qeaSFdUtbK3j2LX+SqqkPwmHGbyitq5ZbJa/zHdJKDnTCnhr
9J8FSRKc8cxnYIVPrB8erGp6t/rpOy3FngQKz1SVD/Sdht+QVQyZv3WjGe4zVlwGAhw8jf405tbD
wDDUXbLydsSxJDGjdOvMec8M9Cfon54j8TjoMoNQtu5u1dkFo77IZ6h0Wxj6ja4w+cwByZkrePlO
tu6IfDuNgCX8hKkA0OyLOkoX2YGvGCfLIw43UtBn62HLAxxJjziw1XqznUebXjsik9JyK+bInhAZ
BTYFpmnhS8pU4tUn44hszB27YSesBP0Qrufi0uIAPcoZqblt73VNogVzprATGxG84TeoAkmFRGkf
+xjTpdLj84vTFewV3tPKCqZWfpOK4mh3A8Sjecuqi8J6LDC9tNaApEp8Jy0YSEM7UF/gCafAAA9m
UFWy+5ru5PxAJW2AKkJ5MqYOCpnR5GUISIYLjO/DeataDQ2enf0sVvKWiCRYFgzJ0jhoXuaoiK6W
11pPiyBSdwUYEpfc3dLtcbWYGaM9fXjLyRiDLM7OP8r4rwEzRwtDIIXdkUrjWHvulm3iKzO/zDNX
bxJp7LCZKDlGE0I/ISsuQ4AKkZADsvmngfjj5klzFnESarmRYnqdT02ufgGC2EdJNrBpQ4/ciu90
Wi45KrZQquGUtpzx4J4t9oYOp9I09ecKtipRcQSyk3jTi5bJV8wotI5ir40CvRgbN8Nk5xcRvZA0
/amj4ka20DSxBYOuTXCcu6b9Pplr4drU2aSpqj+ThqmjuBCiWe0Qvn1YqFmsFTjh4pSHXGt+amZA
oVUXP1mB1Xcap7BVk/MKHW3jl+dev83v5fUOlOLeup+5mnIqnnEqf6ZqFKrG+Bsky5nEwJHoxP5W
sbqgHK0XR5lPSyeh5GjZxddadzd2Oroypn8W06vcUXfS1gpPmuWmMGSCKNJqCFMEjCbDZrdpphfO
UdQgSoPIZdLNoIuXHY8DLjaQ0AJESinkCx5UyU+Z/r3oKtqRqY0eRPLjzK+trb2in3m2yoFqE+qK
gc7C60GiuYg6UCShpQQGrVHwcm6i2YXH1HZmqL3Lpor/Q3uZy0HiA+0eaz48moIaGULgtIWuvY1w
P5R4gsmGVov/jBPfYCF4jldzr2y6N50MIUphlwrA5Mji36GiOWsHraQPh+txVO+dJH5ofrHwRjFi
vla7mZPxodDZqZmdim5ngh6sy29J16uELdRno5ieZ3QK4ZKk95k13mgOOjKbmSzER7Ic5PZmwuY9
L9qT8omU+tPCudzLHJi58WIl5pNKSAj+/NuEXIBcYEEplmPfcbbEWKfted9r8tsgjC/J2jB7IOgx
VYW4cWnGZFz/SWfSXFkdD+1wzlvztmcBcPS09DqhvEfb5tUmmXnt0Goo9U2uEt4jjf13086bVuCl
GFq0DAlyrQmgjiwTQVFGHC1UMUNVO/tVxk1lMEGuI/FV6eNDkwykHGUGe5rhySr0EyKL3mNIQU2F
1N5mYskbkyQfJvsvCgCFoQxUQz2rv5My2WdGfuzwFsu58QPtiz5V1zVkgShxOKc7dWnOuQnlu2uL
QzPO+EnkJmhr4zNXepJ7mMSSSBhkOf7bTGig/quHLjUC3sJpSO4saAj9Ot1UEvSb3ES6kYK/mLTH
SJBgE0W/10p6VjfPGo6dZyn/GNE4GMC7pViG6zepaDvLxteE8m0N4qA66RNEnPhQV/mPiLYPOyk+
FmV8zSusKpWG07iv+ZvT6bzk022dpU9YKD4pIT7lTeZs1WNoNMvH0BDSakOe9iTiBYk2rnVvVS3k
zVC66FTOu5kl09cWWrNyqh5RrdNNSD4cLEHbTPWmBG2LCvqxtCfI+rL0vsbTjQy1L3GqW5UlHCjK
TtQ1EoNJRVUj4Bumb2nR6d7v1mi+Da34ihoQtYNaP5Aw7SJhY3ExccdEmD/M9rRWE/Hq7Aro6BW5
0py0onxCDOlWZO6oFeqXhcATGvHRa5ahijUGyC/rZJ3SVSf4qUFML9XxzmyryQM7us5E5VppHq6x
dSpqgLl6+4F0/I7MaztIOU45Q15xO8CyHXynqkHMwRJWu8yzpiEOLKIwtGw9SxH40oJQ3taA1z1A
+uGSJwUGxHSVswsV5bg3RhTmm556trHYbX9Uo5GmYtG8AdPErpyKjqO4utWKFwgyflLU910i3hJY
7wAam3BdWnIIKY/C2ORAoZd/xu63oyP+FlniTOf2LuojmV2COrE6KYGRNadCL59Eor6Xs6mz0Uso
a6dmZztrkOiCC2OVPqFe4Dos05Shedzs2Y09iaV8a0T2ze73ebKFOFj4QbRqjXwIAm9GcwPA7Z3y
YDgkCSVKhN2NIE4dJC72e8T2OSgmdd9JOm29bNEoGdr4plykm9pqpDN7zde5pLe7DlbYNQRBo7QA
7i0Q4mCooTOuF/m+6m6rWmJAwBPAsJK+2fe6yzA+6ynRCvMqnRt25Ye4zGli2vFxTCc2jVIXaksv
eU2G6J6sht3Sl8oRkr2C67CNmURYbNTsRN6VkbJbFqc9GJKNHH9xbA8HWPkoLT2aGsgcu+uPf26L
yn3Gecn4xreK/8XemSxXyqRN+lbaek8ZEIzbM3BGzUopUxtMSknMEMEYcPX9oK/Mqnr1W+97c0yp
HJQ6giDCX/fHswIvsLR5VvVUtvhVcyjp/kxq/TtwshsGP0NEReZM2HM+NX5VkDjw3zx0ZIsA9cYX
g3Hk+4kWi43q4MQofVa15WjzspRtdxjZobcTz7CxRYDM+iepm/ehBwGVeTx9FmM6OdYYHvz42/dn
YC8loyGFbrx0ai3Gw0XQkU0xhpluK8HW3pusL9LA3DTssKs4/hA5ZQdIRMEOqpITEpFPTSxYrcey
FKgzyZFVPDcwbQZHP/b/pqFN+MXZ5DOLcDzEJ7FkV9NBsepD+zUsbgesCGSEb9T65bJ1AiM8ioWn
9G0Kg5fAgYgR1JRlLtjU5/y6mN5jJe9kDoYBZ81TnZBwJ8h0aqWDpOnfkWHctH7w2WqXuqIEkpdb
PuTr6CA0KmRD3V4cM5lIQQjuiLCe94PZn4cR36NKFIDyGcsaRjdua3GqRwj/psvpDX4KPnFF8SAO
uhjkoi87rizhb+yZ4B0Iqbs2H3/rqmM7pHNijaL6nrKlu+kLut2Rt02Xk7JI4FxyUTIfEGQDU/N3
Nvs3YfKNC4pC43bNInDglFlQszzmT9X0EgtiKWPAGS1NsMc2RL913+ASbnBmhDlnZx9bHgyZQ56Z
1itMR+IXPZC6AokFGpR7sDKg4agv3ujccsZ+9szqtauCcm+0BAxGCwRFAke3CuxDtlrhchyZ/BAT
Du3m0UE5RKTCp4nsSfB3KZmVEGmWhjovhner3aI44Azib9kXwSwsMgPvfSGQWE1IlfHIcGWkFGfb
rYy3HrhsYwgIS3UZbAsPpmy8jM9U/bBRFYpkMaSfjUCwcuUnvSj3bVhPx5JqWrxMZEZs59RX/YB1
h8FUtyA++X7xPiDy8bRpDMKmKGZlk56SfFw30PYf1yP/ilqZHPjT7b1Z4VmabOxt6+gpflMoLASX
DPau/ZXgAKFBApVJCU2PzchDDOYFyBxi52Aa4WG8HY0VQQNGfx/Wbsuen7GHN07BaVAoftkyTMzL
uGBCkRQwONod5jngd20xPKiKIVDndvxopuaCLn+TuHAV4LZfdYkdeULWZC8lT/lIhIbT1CFVKwN9
yMybnrE7iVIWMd/2ydhkNzTP3oXSEQfHHFQ0zmsxd05Ao6Ad2QaTviQ8HGjZ6y4TensREGnIC/3i
1eRAzf4XUzN+/vUCbA5Flhru/Fw2yOqcWyuCr96lFSugXrTbSdXZtfeZn6oW0V4KbVxarmIYYMAC
qfnZcoD4HYJfr911/9n07mUZT27BSlpmzUvtLYJykYbaM6eZz063zoRa09gMVkVuyy9a9rWlu2kG
ZDVKU4OtMTn2hXlj1XOjcczyXBDGxMZ8q463AVXNNpQIl5KercMt2kkqO734joZ6BOiZW1iUlM45
jiNw0akr+drX3uO9ja3eg7JX4KHhtt9V+qX1+I6Vy5ekigElJvFY1hjJQEl9pdrawgpeXQNEyUvS
PJhIKFxRDLr5qezTgjo7ARJhH/O1LTlHQrGEWusuy2fWs/cCnOD0RhwdDu4b06ioGhyc+sCwWKRu
HYXYMFMK5rpBvZseNRmVHe/HfH4Fx3CVoz9CTcip3iF8CWqHEdECQADINH/I+HYqg3fATT6k8Iad
HwxnWkoWhMPQDlsAFsjmnvykBZK3aM7vxzWpG8TBS5mOwZGc0rhPlJSbHg8q3abqONSXtuZKdinM
QMhDvq/ljTP3LDe6tk++TbKTbYXLNedI61Mn7rtpf496+Rxq9RDKfO+66n7pPPPcZQTLu5gGFJhL
jDo8At3PMWSpnZYsmSU7Hs+YxtuJGbNHfipPx32XGn/C1gmwKlDywnqHpcAx/D2943/TwmGmw9hr
izOWvcbCXmRmx8q59mBTjbet6P/b8diGSR7PZ48ozibj6OPUA5vZpNERvfOHUmZPvVGaURvc247B
xtCcX0YNoKozUYV1+6sfmYh4NOFR/Usn8kRVlKfLhf99cpN2/Z/SY0QmvuHM3wec9jkE81QcR/3q
2BwHBvJqG7qv2LMf28ZN75KGVEJDK49irzJ1+Hmb8Q/wCDzd8U0xrC3qwycluQO7DST4MTGee0SB
xi7DTWLXHuKH+DXGHA/zEjg3XpB3g6N7m/oz5LDMOVV5/mA4EgiNC93GX2SzoWUQhXPkzAc1DvFf
1l+mmD760WTH4lH5ydpzKGoaSZvyg0Q5TaQu4RIj4GRs++0j31HOVUWuqJVueUgpcqGmbVfQYl2Z
sIXaWNyrLszPDb7krVDwkcgCzjK8cB3VW0uRtUn7abqVRLOcFiOLBp2VDu/z3NzxhKURoxYbQiUZ
TNQaH4iklLzpriTLUP3DXN6bi/zMO7wgfZo/2Sb9bKlCek0bF0KfQjghQDfcwevOKuMvWvv0ZlCA
4+TY2A2HDjHGbIuu//o+fFDf4WjUdrdqTebklrkcEqh2d9n64qK+wcL2zz+fIqfyd3RRHmRB75PR
Bc+AC/SxwiBOMQPFyUQao8AAA++147yTinU4ltZzPmQ514H52sl02lm27VO4dQw8MmPOEr4mWQpU
pkXTbjoaT9qYg0w1LeyFNi0I5pPS3fPoy+VgE0Da0xp+qwt6y1nkSFi3pTpw85AiDogo9QHZX4tJ
HFs41lgPlz0nL6jvou2G21EGj2XNG1ov5FWl1d72IYWJRQaSkr+PAd7oGW+oKb9r4xmRH5mRROHH
NFgwSX3G8vlgvQhP0bLdvUlVx4dUE7BuQJe1/t1aWLwjwo6dGOd8LI1oZMRqlUa3g6D9lRPair2R
aHhzLtqBKoxKAQ+L6XhKbhKPswrHMnywEl6sQQtwY+GHDqVkk6O/WHKBsfnBvSXaBzUUyDAeJI6Z
+afDcykpe04CZDPj8T6PSY1nrhh3oOGTyCjBvykr+Pbdkexh/6J7nGZOy3bDp03E74jiC7F8OhRD
twI6a/7te1ygS1X+VRqShun37P0MXP/1nFwmIX+1BWaKnovL7p510V3CFocPOc09PvNfVgHXwKe3
xBlp+vKFBVoutKlutP2rnUj69+hfGRN6jLH8nGWuf1kLEb5EUs1bNrwBvvMJN+Aw0DRLUqSMNB2D
uykvnyFEMDf1SfJjI8eDN9+NgumB68R/0nscKKwqlBLQSUFvpjG2N4DHygO2jNM8xneyY0Dso0UU
FgUDaHoUg83za1W7X+2ibxzwBuxSd2mcXggkU6DgeQaGoC4qHHJaNIZrziuEN/OUSHfREdgcxVG5
/cmCmDRU+smYF+tmwAtkS5fHQHaES+GyeRdfdiHAGcOKMJq1r2wpeBjwvtlqWylMT22QXnpmaWhu
7zY9q1f8n6z2wRwZ/cp/h6McOilXS/ZQgibfJqz1TXvoHOvkrS2dBYDkfWnRVeGtZb6auJJtfCXu
8F44xUcPUZmr3z5Mip+Lk01bclBF5C0duFpEyDyv9oZBe9kgyPPZDUgQhxQbCgMTW5e3ecSzjPGJ
Ffac9/kvfv6P/kdLXnKXoBcg0yL6d6FJ7pBjlZt86U4/drb/Jcv+NZi7J6YQUEhz0PmG3zN3Jl2m
Yo4DjrW6d5ijGmSuPQe8kZmGwWaoFsWR32TqTBvTRSrrw4onMEs1PrF1mlX3CcaXMgAWVssT/WeX
sT3PYj743EE17r2KhZu6xN9iyL5bmyQ2LGt9aAA1TzHp+far9rvXUCao0XVzpyhLjXlysqbTrBQe
K2e80QAlyM5ODE/2lApgqTMdGSVsVJX0y727xlxYfD59+4uBZrBPl/BGY0nb1Zbzt6ySB8LC6RmG
0Fm7y0+g/EYCCGPjXl09QIFFTTVfT6fxHtucy+4CYmPtHaxJJ9eulypKOvVIDmxvug23f+GcWw6l
Sa8MgvKgB6pQ9azwBMnyrxTiGqGF/iRqg+8bnCLlNBF+bzqNCy/ZG/NEBCINLygbW91RXRe4Gc1Z
fv2cyvZeDGIHTX7LfyPbTeRodwFq+bZF8/MA5m4U4/ItFXjW1hfFNffUQwLrdmNrycRKM8TQVY5Y
VR5UbwAokVRBmBbU5jEiNQFerWBTJrtjQ1cb2ZVkl63lsb2u97Tl3GTwq7dxquq9KftzEuSnODEx
quM4sgAw7uHXvGYcFktN3mXs2AL0CRw4Nv0AID4TBnoqB6wQJgb1VLP97vXqzjH7YxWW87632O+W
PekQ9tVrnVoDa3u67xPxIR3qUlk1dTb5jMO+QzwOjeNCrBzDL3/u3xG/HBW8MEE56DphVlJcaAuD
qco2Qif2nZ/ru3TCUj0NuD2sk0wojraQB7zKu6f2ZbXysB2VyjzDlQFt1tqvnYZ3Q4vhxqWvw+1H
WuRq77ZexFMs8keHNSUKqBEq2uUQSusc8yR3gnw7NAzI6HKkEwk1kghcTkTCVlrssFHyqyBZSf/4
Yjp4xmZfnTJKnubRivy+Z1eC2BjWtNpJo7w6uv2M8/Gz6JhVUNtqqcdSDQM3zUwUpvmN7/4z0+7X
MDb7GNK5MGm7Nw3NvGwGZKg4tXvpB5IsA3sCZIhnxp1olufU9V9yXx9NW5wIZaqd0dvXbDJWvCwe
nYEHotuRtb1+46XeU3zCA6Nrt3RbRa7iCWtOH1jW78viwxEr4KA4Ieo+EAmz+fk1rwv9uC3oA6JO
1q+waXEjhX/SgdQ5k86rASZhg9FuwDirr24VPJG1QuCugl9mO16pPbj7Qfn//9aD/7H1wLT/h9aD
uv7quq+v/7v54Odv/bv5ILD+5bm+b/q25QjXdTyKBf7dfBCa/xKWS3uLHVi+oPiAToL/NB94tB54
gWNjcjH/u/lAOP8KaXuhyTAM3ECEgfP/0nxgmz/NBv9dJBPYYeitRSiW8MwQ98r//l//3Xzgz60w
0smtT7jbjC0imDzzgCdw7Yj+1Jsvg3IB8gubSOBiBgj2qkGxWT/58zs/L0Y1jzxLrOnfn9RG2v3X
b//8xs/n6oHWVT2UMfo4adpMNuduLX43k4Rg+8+v//kwEO2JA09PiXnsHUuQVYThqrNvkZv7+ejn
Bf0DZ/ww5OwclLjLqV88M//FbPzz4RQ3KNI/H6r1qxROjhpEoynRRBdJlyTucE4n46QcrIC2Too9
q9KLW/LMUBVAD5f0Zb+wAyz2uiLQYJmU8gJNnCgOtWuqGb2aEQCaZNUpzn0hbUdOaEdFmrxbmvnp
rNk6WmhWfeH/ZelwzD/V7KW3s52f3RUMXzhLfEw5rG0rFo1IyvKuN8d77NTFvpwnco4WQseMiS7j
zFpS38wIADLAQF+4aScZNtj2nCU6u/S9H4UTnYZmnf6WrbjMOoHPSf0LussCBKTMLoYYHnTZYdnu
UUEOGvxnZE+/inRks8WcdpjguZuTjOzKeYVq/txNJAw9pvhZViLy1hojdFU9UM/FBNan5sExpBsF
4VOQkH1GSmVGZwW/a0ioUmIKdeNcgPoPrzMHzY1VBcbRnCnczrqO3T7jsWhqyQQaFH73/SFvzOWX
kT5Off6n5IFZZ9B2nJJHMif3XSFY4kNUNCh3lHKlWB2mgDHz4E/sst2nyrfAWa+PiiC7K+LBiXwO
IjgB2DhYZbej/YMasjS4cTqpj45jfdP+BRsts6naLeW9KFr1YBNaH1t/P5fsrBFKGGBA1gmqiWKu
2XbY7lg8k43lkaK7Nko7rAdzYByyMrwkPSKQbjP8V4xv7UxioWLzGmkrwL4Vex/T+q94M0XD+ncd
q/4oV7YWoNG3LLYzAKhr0Ik7aHlCpiSuaet7s4anm7nUoKfZhCs6df4mPfaeUfgFrl4umziHzZLV
9mGu2CAPZLJQbs6Wg8JY0ZxrmNNjaLIB1aTyCAsEYA6TeV8RrGXoFsKMC4pjMjIJ6dlLQn2lS3c6
Ld60hW+ir5kRVLv4IYSQ6JIErIOROGTrPtnAKUsOSDvU04e+ZyJmLZC8Bpv7xzIjHv7zKRUL51Jz
b8VMuAXttxANu8e6nfCSa0hbGt6r4bpwm6Gm8G7UHiP9fCjZqTXutmAbfCFa+9ySddhnBhRHQoaO
85nZA6eIonKPXmOiD6xkHZDu7GzGeROI5oOro94kw5TtzcwTyMFNuqtpQsbzA+JgDjdcxRzN29+j
OyQXp8RkQq7tpw25qJ2LZa4jo3mKoPqwg2s0u0c6w+tVOAXbgfSeHLIlPJaCPAbe2YNnlmHEBfTQ
0FAu5/l3N4E6bh1h7+f1P6Zq5p2DYF63pEl3qpznyvLeCj+WkRVlrrnD0vXmdYhKNa1NmzDGSQSa
7kYI/2tw/f7oBZzQJZXHO8d2ml1bdK8ll9nRF2NHXnlhhYJKYNQmwjG1T+uuSIY3FhEFqC6bkM7H
DaPUQ046EOR02O0MW+eHsIVg5U/Wp5oZdrW/aUd14faL/MgCgkuFWyPFSwhFipo7vkjDBh5fjEGe
2INcYd6YlsF4iXnI/WA6n6XLmpoM2HD1vR6z/nYuCdWPbZucuvApXjstOt+NeYPAZsLpPLVcY+Yw
e9FSIlKlNmNZHCYz4EyMaC0Rg9UCOY3mChqvNzQvvCfGts0YQ60G9LittzDsR+ILj3MSGwfw9Xeo
Wd5Wun6268s9YW2uxlTMrB5gacDyilW40CSA2dAmZBcDGA94UfF8InIZtZ9Efg1LbZnUyevtYDvH
ZYZ/jE4Dsi1jvVqCppk5xxR8OZrlBZ9deZw5Vm3laZjHgtNoTS0XT6qgrX67zrdRrWEjA3JzT8Fm
3GCgaeR30KxF1PF4NFqiCclUPusKcU0bLQcHwOQ7sLbevUshRl53GAqN+LTgjjGHT6mShboY8bKG
KXa6sIwN6RPGnHVo77mqx4ioSSIda5+UeI78xxwgcUuj4jawiLuT9ccyHzDoq2daBJkOjtcl/1gk
jo1CIM3H+bbCZTKOiuxzjhxnQS7GHgIdoEg5iOX1hw6ndz1HssJiMdBzUo1yYNcMKAEL1UWEd6ZP
ixtBshJlOP7TwhI8BSlHhim1TnGVHlwXwrDT19QSi4Vev3KOD22ZHicEZCCoS3WPJotq79KfZyJ7
V37TndIZKTsl1R9S4WNxSwrtxbs2zR9m5mnb7qWtRmQf9iCIUUTFiOMfdKg1RwqFz8oNjwImL5cw
VQpYfmoOMtgF02dV8Sxa7CmmH7jq1rx9tp+KbzcZ6301cT6fu5m4hznYJxINjjyG43wjB8lCM88H
EKivTOTcLWcc6O7+un+pv+sQFSV023ZfpyqgfobzYzffYZl8br2ujwovn68j8g/bBkXiQTiPiYWp
w1jcS5EuF9bp28yjWtwV6qUNJQkBEzA3HOmOOZ7RcQTLV/oVhvi9aLgncEJlB1A6j4bhHiktWpuP
7GjdvpwbkMHk5y9InLd+7T5x5/w2AZqdUfj1ASL4GdjJ+M9LwUYCbGmw9+1HyQzXgC1KsHxi+zBi
q4Vp08FPsDeVmho4n6F5btYXkdpvFY90JNvgRg/Y7dyCRX3hOJNKyhmCNHyj3KXC59kcGQ4IMAqQ
DjDZKybPlftsggTcgHaDpT7m+8kJd0aQUpPLFN7eJ0H9LrN8OA8Ouy+c1gQ8+6p6hNA4RjMM+ST3
klMG70cFRKX8RkVx+BnPHWxbKwamHFoZgj2ObfYTx8kwPljzuyg01F3SkyZIFEu/Z9B46U0k+QvI
QGvuZd60KmjW+QiXKd2pdkbq1u0e6gz8QWWUpx59xB0X7Cqs3zkwgg3iYnO261FFqmsfRUiSeips
QtTViMaMN1fsJsGuuhAEllyIrp5Pa58j1dlM4+RU8zU7szbPFco1Sht33sFzp7vM7Hb+WjgOfbQm
3FY/C9p+t6z/N1OY6bNPP8VBM6FLvBT5Sqd3WsDEmkkhAXLqFTaH0j42Sm771FdnUugqssvgse76
5SSypzl9Sdo825mcgLc//x0v7NcVNj35YZVFELw4+ioNLi0uznlrg5Kw7TNTJypYyJttq9CmV7eX
zxT48d3O7KSjQRs3S1i4J8SViXUPh8i6d08k9crmXBFPy60v5Rr9vqi89KQ8RiG+yneesuDlx5jg
+mykvzmDAJjGg+TBMKgzOVb4IPGbA3s5R3KOOkqbdtwkFE0+Vr1oj1Nqvgjb6yKGUyMkwPO0GisG
rJgbJNb+mFtQrkZg+H3r/Q6SjokU/OzdSjHatGWynBvT9PbALd+qDMfEUtaMsQFTEyWk5IRLKqnf
1AjSNfii3ILkkdnc1rmFg9MusUuLXxqxt1DFc6YMiqyBKND/i1mT6fg7RAh88G4an8OAnzzeZrXL
gE7DMG1OVlK+gCi0+I87W8pYfrMPTKPQzq9w87OoaMyotMcvCqaMPRH2mPjVdjbT716XF2toxFma
z5K6i1PSC8ao6yHCaQziY8ix5SryD9A42Y2aayUERjcuI9fBZ1ST3MIiLP1drYsHoH7q4FYj6HpT
HQ0zRJ6nvQDQ7ogkV3fzqQof29nzz3J9mZK/gEDn0wI3JsK1/yIEPpeNuVgwR4rkmBl0+hhJ2oLc
cbuD4ODmTLTS+qX8w44C3GnFYuM7u76HcqkklPm2IqKU6PqXYrGNPLRpOY+XLFNPAHrLQ8Pc/WIE
ejtT2XGaaZtewD13Wf/O7uGlVCBuDKxwbqjB0OVOVBXUm6Tzma43c1OEVIIPqeucMRIdMlXiLXQH
va/9Id/IqsR3VjT+yW9eMwMRtGQt/+emdqbqwVY23GeNnyRfr0K7xeHgOU1x0CVolBgHa+SPb36u
uNwlxeeVabRbQnTXUvcsHZ4Rsqzgn0Sw4e4OcnSznrcoRgfdhDPN4G2Y7Kqhyg6crG6yeKL29J5M
FxSsnn/OF2Rg5sSL+rxPL+jF3qlnnmOswd3Yy6soTP2XhMEDOLWFBW/lHLiEM+olP6saIZCCeOoC
nU0/zPkpoYQFk3n4ojKGa0z7u38u8xm7zoaFpwBM/cfP7Le0YJY3zvKa29bFE2JAVV8uJVlKd3IZ
pcoFDwMY0nNrsqX2XQI6cqIdpRxPqfNWgZXZ2E017lTwXQ2Dcf55MU0SpBuoJQ9TtXCNrmdXJ2n+
/VLK4WVsOr0q8f/+FH08mMTAz+1/XmLPbymMTYarado/m/T9IqwHHqQQ5Gk7P4sC+KnRq3dXLOEm
zDJvq4GscmFi3K9qNZ6zlY9BTSg298JrjsT1tl7l9BBbld6Whhqj/jVjMYK7ZTrg/Sr3n4+Kydsm
BdCZmudQvSncrt0nNfWHtQHkWOjU2PXJNByJ161YIY6VjroP6yQ9mAzQjoui70iF4Xlcf+8/Lz+f
K3OkTWDYmEfWP6KaKj57ef5Y4/KN9NwUZ5E92E5Fdwh13n8dZJftPATuOW8KHqCNF94qcBqH1DN5
Moe493tYk3j54fg7bRCQd29+w3/ueTYgH05NWmytzPySRxmLP7Ti5dwuAc6Zsk25mIPggaOYOiNB
yX9e4vUpaaXsdnPVL1BVeDEhMx9rFPQ1QMOygctC+/Fy/nkxlgclDO/081j7z6ftni069xAkI/Ns
ri/LIJ/r3gn3BIKApmbOe9wVCTMKe7osgE0gRrP4LizFx6TCy7IU06X2xqqJhjqv91IThpq9Mgrr
8QQbk7Eb9eqhNnm6ELMVaeXc/7xUhvkBjfrJ7YEJ9aH1S4UCd4RHHXYbbkjDZ5emdckP2r08YHA+
azalhy4vD76hwCtw5W2pMIcyV1jO1czpdC7zlwK1+4+uH4k41kOPqb5ukl3qW9m7Mw401dGXdIlp
l07r1n+Skq2BSXtlKrnVYfcAZstYV9MSDJJxiMMxoEoIH6dylmbn6Xzee0XRUO0wjs9DKi6uzyio
oLVvp+2Gljv7bTGrU1CEw5+aIOAGQ1Mjc8HYOWf0ZWPb1CJrLoWpeLMSpgh5x+SFeP7Jddyvfiif
U7MKAS9CTNHCP6REAskHNPpxybIT7Ib3uKqsv7VqzogCr7Ndice29BLImGRe7cROz1Ow2mQTfSsz
9QlGaqEVlaNl0zs+WmE+XqYmPLm97d+MZt9EYTXrDU7e8JrJD2sqGXjd6bJyHjmBUEncVFPUZisv
nhWxgUJ4ym1OvonEywgLDndKwn5iBuUQ4WakZ4GQX6tqWiZoD8JrruNr4uSP7vQ+E4R/sx1wiCaO
1FyLZy/03oPXMrHCW56Kya7tXQsp38BNFNoAySAsANqa18bjLlqM0D3Q5hFe06ZgMN8BG2wrsQuT
yj+MqT5L6cJ0lQVjOPHdpvVy8tx8OixsRziABAZtivFzs8zsYjE1Yphz9I3qunkvem/cpcFEFiPD
b1B3r2mDdSm11geuYSKhhom/Q7VkH7g+hA12lGf6ByvaYTqYqIO1jUNrYpjC8l+M3rImW/qoMfLn
n0+xF5rP96oMB3QtXsiijOecxMWmtBdzN6wa07jqt/36YjTAWzuXmw82qZiXgik8F2BpmU2UO8kv
uhDp4RrD6ZiIlJAIGfRwfZntlthFMv3zKftHdJW296vX2GHBZ8rzzwu8NxYQAsgNFl+IazxxVHrf
Zc0MnZPfEjzpzxgc6aOrU/YKlanBq9sdm2tviZtzmbCP+3mxNRmdmMvXNMduM3gpmFIXBeH8s+mJ
O77pn49KKy8jLOovPyedhmONX8G/1tqqj5oLBRTvp6UC0PtZRTDJC4+Gt/pUkg6a8IhgGCKrMAxC
bpnr/CgTfnijLj12ueFw5NtDFIH8YTIg8uKU9cO411YhtjhyrB0xSpK+2vsaZ21dZie4kAqykP8W
CcV92JfNY5rk5xScxJl/fdjkcfHMtC7n8IJ6nNlVDkLfogmtUTRQ8LVG5Vi8uPcJLPb9GHuMluYp
ptcDFhhuCJbIBgjk3igy0qJLehf0eznV46ER6pIEJZZPRHbkowkuxrrUJPeD8NfgIfiXAtuMsnFx
5f5jkeTfiFrFgZ93oXUkU7PFZpWl21mOv4q8OnJmS/YzppMNYw1j0/Ij2GDBoApxru190Flz1Oa/
ygx2zUyvjIlZazMlKX6w+G5INMXiBUpPF/dRC3nARlxkeRwjrXhE+50munVA1BAUMWHaQV3E70s5
D24oPZ1Dy2YtD+Z6JzPebH9R1c7vyN30IhsiQYfIFFzX/PFuWPyPughPfVhecRtMjDT49sPl1Z38
MyQ3ZeviToUlGp1nkZvrUpIfzU4i8uKnYAoPXo+/Paxr2LJcBupND/6wPGkL4xSb15zGDdTrbu3H
VEJebYqU6PfNrbtmpqbRNrhAg+wqeHM8y2Ep9+wpYpyxSYpQ3XhopaWRf2kTTXcK1VUzDwAWXL1l
U+ge7YowslmWu6Vfbq3OoPI2EIykjSeE/qe9olHNkNbvsUP2Xbex9QTclblubpvdY7VkvxN2RY8d
YDRGNAw8nb5CcF6xV2XyxEEgFzeY8CdU8fSpWzCgODFPvIVBMK0Yz56d3PjsiceuT2/IE5C1mh11
9cFENOSBHM/+66tgYdD6Uoe43srK/8Xo58V1OmufQvE4+H15M/lIIaEXk7MO5K1KAjpqGI3yyCDd
mMb+qUst+4ib4KYEdc7mqcBRa0ZBq18xvPonw5qfA1wwljdTgcWaxVOtvaoRm+A8TEfohQQwA4tm
ZSvdpgaxwNL1Hm2bgUA2hlgMExi7lnfjIcV1ncnYpJItJGKci1UZPxTxzTAb2L3t1tqbTE3MmMjU
7DmwcKH2eRPxfsOlsdW0eqKzjHqqUIQ7W3wZYf8p8ILZNR6FxAAKkNt/kvQ+HZL4NGOPRDXEfMj2
gDAeUZUYm3ngekAruumKf38lL0x7rLogxttF8WaZLCrxOTDaN7d1vvXfminhpkzqG2M23WuVpK91
/peTKv4oty/2fcHVjXOaLBhHNnk/ZwLbV4hq5RgR/nL53DlcIP7ypFwz4LwkyFY59WXI3lYLbaQn
L94u3u/cmibkAQFCELdYXhBcHmhsWj1upmzmaJyQBJzUqnl0kX2NkVna1UWB8aG1fzd5PlI4Kn45
vf2RCXyLaoKLQK7nhQbUYUtDC3wzuqnboW2iXmMtKlAT69l6XpDD25kWMe45OTjP8UrwiYmNVU3x
jO2IPHVOm4Y3svmpaFInpJGyUNTvCUUho3Q9FKl22QomJ3gKH32EkYldT9eLKaLaotlkPLAcxkOZ
PC51M1KeZjyatKc8pY792szhn5qOx5UzEh56lvQu9W7tOPtOcnLF1DCDC5IkM4M8Z2ZU8zSiexq2
b0czUlCN3P3sPbo5PXclMwWAWsZpmNCNwzm39p5osq3RYM+aLOwQPNjyTZkZH53RHVyYV9KCHpVn
kOSpwcNRhcF+44/w8Y2/3Oy7tKW+w6mJQAL15XCNF8y370R1GS3uNJX/UpzPcBnKBmNPJUElWC8+
sNgDZ+bTEshrUrsnJ9OrgFc0BIbbaxEu/WEqI/Y0dxAMAfa03tYkZ80/c7NwuuONKJ6UxLraQkBn
ZMK1M/2ZfLLgcUrFH4ViN+kzkUtWw4vn1kyAlMfbEPJPjKkEGWvQ5WiUbyb8VHqd+rUp0d0qYd/l
iIOnvDEuGMayjbOMJEohVYG3vdMplmUe8NW2qCgkW/bSzZqNdIhMcte3bUoAxK/J+OIIJYtP22EZ
/qWLlXeGDsWbJF9O43pDdWhE8f9h7zx2JMeyLfsrhRo3E9SigZqYkabdXMsJ4R7uQa01v77XpWem
RWVl9+s3fwgEQdKEm6CR956z99oSBAYHNW8Fj7wzMNUnXCcak1JvzvUSdG6AGG9kDjp1DXMg2fJs
lNwDUS2AXek5wE2FxfxGdfNHVYAI1iMgZsPeUhyZ7EGLdhB0Z00MEgPtB9EZx2Qq5D3nGnces70p
0yNyrMCzPy0o98COUyjjKykWJSPgp0R+IJuXr1M1fqfDhnmyhQhD9R4ZKBaOukCrYxCJCnIIy/VI
wy7nJ+2285R7qQBGg/HuXLMZH3SrOGRZTYR0NcImC+lAhqWMmxOGBK5TTqqWTRATzv+WvBr6Roeg
JuzN8mENTIwrZYGoGbMdo1/CnAwOTRWEcdUrVxENziHN3/UfsZFqZ7XsMfnUWJeMQt8bVSh8biYg
DxPjBzlsnjFiAensBmsd9aRKtmyoIf2xDegujJwztkpP5TWcO8xazkdBicqaaQXHA2hVyz7TyzU3
iigdFj25Xxj3ej3c+mKMe1mghqsPsRr/x77LXaRZwS3KdAwbct6gZjMS8ohaLUhpmLIawU2gRGJE
YIgGvxTh1dzEla04aKnNBfFy/9pXhdgwfSyXhy/3+WX1++nE3QtRTDDhZiBx5SlsrbtWZmWmiyf+
oFgsj71sfr+Iy9/75an/cvfvv4eJjlRQBao2ZE0yBMRfGUQ1B+Yv5UwjFhg1sVMxQwXwh9ytskB9
lGct2lqBDKwuaH9QFJuw25Vo9wq72OWMrr0yJtV2SnZ9/0w2DVdDIEwh1oGzZdWHtMpJLRqmtzDl
NB1a1slWO2MnqVAemCzRdhlE3M1fV5H0kd9nM8Fpu+7NF1MVxk+/L2IbpSa+KrZRHeCDXVZD1alo
84i9jWzFhwy/s9/r+yIjHpKdv9y+PJ+VU7H+fhaS45pfnt9U4z+eaXmko8+MLc2CkTPX4O9d4hkv
L+v7uS7bf3efv9unA/PbW822EgV0o5mqw0CpcWXpGBCXTYi6vJ0/b13Wln3Lrcvmslie4LL5d4/9
u6fKugKuh8Z3UYvmCI026kr0DQLeLQe42P7bnVoJk/iX2wvxoOjyoGV7eSQGWDXo7P0gWgd1xyFN
v5pVv7Cm31eXm5aFEbmUyKT95eGXl3DZp8mDtvofFVreRu30X6nQTEe1lo/qx/i/g6/CfW/f//G1
PPL8nn3965/PE4H3efBvGrTvx/yuQVNk/TcshIqtGzLPZWn6nxo0RVG4CSmZJpRk2AH/lKDpxm8o
wtCr8U/WUS2p//xHwygx/Nc/dfk3B/2ZwjxGkzm/K+p/R4Im9GW/6M9kWzZktHF4plSMV47GS/hV
f6bMapPUTjWcteolbNcWukb4hzniK/2Gyu8vn8zN99P+A1zDTRHlbfOvf2rmf/HXxO0/3u/4/Li3
8r+qQJPLceCv+Vd4B8DcPhUjXoWVf2tQ70d28Fwkx+BK2xYPjAT0l9KLvhB87OkmdJAr1vY6PCEv
Po2utae4VqwxOc+S1xZecfx/v1QF9d1fX6xi23xvqqbpDvU4Wf73FzspDc7GVFeurEYOVmU1N4dc
LJxBG9MVNqjm0AchpkMmHvioH6wGoP63Fm+R5S1yomUtDpx2BYybSadK2arSc+KNGacfl0WvzDHB
yvJbVebjQQqG8aCBOVtnMQ2AZV9O1tqKCVnpVjFREklEVIGPq20z24xFW0EcXhb2AjfOZ1q5uoJj
5fvSt1yKlwvesn25SJZo3XK7GjaJKPOYRkQ8u0KUnCYaLJdFF3DJmqzY3JBaf05EYXpZZDVm69II
dpddtUIsKMUUEAh8SLRdhJSRlJ/yAA6NEnvXlcyjRvAokfiThjUwFaU9aoliky71JMOZy3LZQcO1
PMx6z8UyVSbylmp/q/X9ZjnR6aJ0tZz8ljXnzzNxU5/IH1PJHudikTHeZvogLg+Xq4AySqU7yBHK
nD8vUr9c65aLVAHAw0tH/7lKq11byeoWFG97yERFfzbQ30Stv1l2tbPE/Iv+n0l+Y/RK966hFJb8
pKFeeabYWnYti8umUsUvBiYTxtioQZa3a4gPIW5FFtHyzpdvxa6Dk4WoaHt5l8ua35N8gjiAD0G2
kxKLfXx/eYfMjUgjXrYteiGMbjUELCES92UIZ4/lH8ODyxVZQd694+fgMT1vDpJMR2dZY8QCJFOf
97aoLTqW8bTclkY0zptSo2CPi9yUMJWOS6M4T/nTjtpifOyIg1s2KaNQs9yq4kgwRFNjWVuODtWQ
1d0gJNti/7KLb9ymRcAxHyxtbWpGxaHyU1jk4IQBnDS9tR4DiQhWp6L2xOTclcIK7Z8milXDYLEa
5BMROgKQN4pWPaXPEVGtRR82n3eW+FvLYduL1/y9Nne30DmxSV+O1zK2OGqXFwVsw940fn21vJpi
eUl/LhbpLGoRXqbY5zcoJaJiNuBZcdD4gHcOWfFHpvOyD2/k7xHPf3eXVC+J2W0mSCaI3A7yxOgO
JgJDboNGxtZ0ii1TpBrYELcy16sxbv3bJl0qdYXajEICgEJyUTVYfpqvEoolHmIqRHSXafdyefpl
TZDxd12K3Vfcqw5Bfg7jhO1Q5/Oin0/jSCyWtWXfBMeA2jHKsHUiYNnLzhmA3cqgyOd93/zLPVv5
S+qlbB+Lc1YixtbL2qjHZf2yrE6ByOlcVpdFZRvvIZcMrwkkchovNyyPri47L8+23AftJEmgObar
5ZO/RGqb+qDws1PvupCGccV1FuXnwHkqMMQpSskqZyfMgMPy1iziW77f7/KmVa1Ptk4gH79v1U1R
WQ6hdFJfFp+MGjLTj2qNagcSWjPWTmQKIV3gSb7vu9xr2S7Ajn0/87K53LDs+366Xx5DgzPbTgNq
g1q1tppMtSkWP7K/e5rLPpU2yLxW6/bTagqsHChLQqH4tgcDWF9qvS9blETQf4vjFQ4zokOxOYjI
gmXtsvjrvmxkfmcazHzg1xwzclj4BMTj8jn8OYk3/7ePXR52uaVYHnfZXtb++qf+/SUFHUxdh49h
UgnVwOxccDbzlo6KFqIJH0t0bbn8ovuweSD+cEpdZm9i6gl1UDBOMRNtexW0EA3rFTA9aSIztKZH
DU/PHYTWaVnYhnxHawT2iLgOXRZLU+WyuazlUfUFsLb0JvF3KOPFazqCIz5zLnOw4zMRdaN2Ky3o
qPaJg39ZIAb6fe2v+8RVr07oiCfM0jnsLV/2cp0POR8aBVVNpa4bkQ+GfHWjOjqpx12xSer2jY+j
p4gr451CtBHBLKEnejBkMiElub/Xr/UkSb7/OrDL/GAtv6AKOQWaRthwNmndXmTw8dR14k0GrfM8
ikghbCtYleJ62VNQZci2zBjF/HRpndUtMIPQDGbXngpKnZO/K/sfy2dDtyIvcGSV875Rz0s3afmU
lg5TYjXXsTPH26ChDZYNxs8upnVCYhXyffu9asiSpci3c5Jm2oEC6ZQiONAYC4XaoxHNtFEMTxyr
o/zTl/4dCe/VZtknDgdN1SGVjmBTqZTNzn5QT4PCJaSprIZqeHKLN+OpZaw7TUECJIUetJJQRyC8
yyDCrjIC9UCsnvK9mDFtOqDbdn077Wjp2xiqkc+pM1pGHwX+lCEsKO8ihQFOAfTMNajQIR22bmO9
LtdqO4IyNP4IUbmEolz2wWZEKpQCbgljX8QIsPg+ApbVyKQdbSdDv4aCyUXWks5WaKlrYk9qFJk6
LdjBoXKJix2q6763h+C6HVGLGEPCeFll3Gp21jXayXFbLho6JVN+NqMM41oM1ZYFCDWu0kJDt2zm
KP+3M5nLKKk/y1G5yVOkVYkt9dCRWANpCSOD7iGpk3Q0M94Byo6Zb+aXbUfmZIcRUexOKGB+30bG
1bEnNJDe1B+7lnt8P0fW9ZQfGhMwLGRaY92Ii1AlFqTfadimxWqn08bzo751Lb1jRCQj/+ZB4qYy
4X0sd1rWRnF+XtYuNyz3+34IcMXPNFYbb9ln4fnaUiTemGVOmotYyHMu4ivEKgc73J9ZhCrO5Dgu
+yxJ5+ayPvWTYuyXXcuNIZoU4gO5GwxuYlArXl7agUSzCNKtB9/e551xMxLHuOFI4ZKuhvuUfuF2
MAOCl7/3tfVXYEOzWeAuyy4jUyRX1oQXTTzqcsNlc7jGQ+PolKw8Ygn7wSObmQMAqCnVUrs/p1tk
J62G9dEzbG94zr/It7giW6vg6rhtXPMhPTPtuCNRwcFr7/bZHYr2cNy2sceK6h8rk+E5yVZ3FITr
6CxmSaQKB4epf+rU954SbJhsU9tLVLAcT3p8rcTkQCFdPBYxnsYt8aMxDXyF+KVmBRrRyU95fK7G
UzeijV7hw8v8YyvtbQfM0W0gE1HsBtE+AVJIID2ZoPQnydM45Cd7TW7TgM7yBywCeKk/qZzWLZ5u
eoNvdbEyeP/3rbU34ngtowcGa5A8o9em9Yte5BHuZvWBoJs+RK8i9fDQ3uPRJU+ZhrC6bqUN0hKQ
LpYMzngPYyZAF0gslH5t0/17rOObRv5Ir/BerE7GoXy3V/EZojk/0XW0ng/awVjHb9MJDe9PeCTv
DTl0XuFKNxS2G+q2b+Cs1/Ze/VRuc2/YJy/Y+p8q13bJe59X4bW263fEaKyiG8szMX3eMOlEOri3
3exK2ZUfERPL9qzA7S491BJptPGlPR0384Qpv+w2NPyG1i2kle9+NCvtOge1OdP4XusewsNz8DV9
hk/lz+JEQ5SZ/xpa40turEym2Y9t7hpn9aF50d0voKfHPcXGPa8q2s5bEnFv+c0Zh+LmoI07a4s2
e9JpAZKdyiXLheSskbVG5uJLG5OXejcEnlq5JHuZ1c7fOIDs0mwL5IMq/tq8nwGoQxP51IvbkL73
awAWU6az45KtPOKlAHnToWLmS1uPhD5SHBgPiE3jBtuTVyqEfdRv9fFk3SJmus335jq/N0eSkD3S
zfbK4EoEEc47ARyaPM6QMwfHI/kK/incObeqm1/BAXxrnXXzqZ7AumUNtNpdELnl6E73KVR5h37a
rnVg9+9jAUy+AzWev2sl7pjNa5tBRLvNk11ZnIeN/KOUPFLSYP7AH+E/gsbpw/qEm98P6wK1ObEn
eEYYClNpvlacVfJUTeuj8YAIQjoqm9Il9u8z5DqI0LrhSDr5d+AerNeeMDo4728O0AFN3KgfdX3X
v00PDu1wTFgnxl636ZvyRTIrlQn5w6HpfejfZY7K6qQUa0Y/eB3cEsX/nqB1KOAhqk4E4TRrsNk8
53QF0PysrCfzo7/NbuyXak9gh4y+kI7NiZ+/1O9t3x3uexNi46r7xMD95fDzUTwQIH7hjsoG+zMd
aV4hT58OTPrXypV20G7zaT2OnpPROlxFX/IV+JQf6Y3uFWsmaQ/qS/CZPEAko8bbdWtzBWHhnDxX
z4T73lIdCDah1x0xy5nnYodBZH5J9/r5aboz7qWddhN/4R3ETo7axnDln0DozMO4KbwK7sC0hSWz
7W/VnX6U9wktlic1dPt3ZsfJHkXXSvekF7lYWxvUe6vOJRkXmkixUkiF5NFw891KcUH2JpyymUDc
9m/ZHuaX6vAWAR2s5BN6jm3wrCuHZBXcF77LWy88RCSk2TL7HVbqSt3Yu/zWeU1c52n0THfeJW/Z
lpY33UD7GkqzjAt9zUnTDQ7QbgbX1NfwTk/83OINRbpdADzrmePwRF8PRr5HSWKgD7NS4+18htFs
jxtjO97+8HfBiZnnLt/N/FBTkjdv2p28Hzjz0GZzMPmskLbKmLLc6p7PdN8eR8gOrlqsETROCIh5
D4CpEdjzs75xXqj3Ix0r6PdoGx8xCEe+uqrO1s431ogkmq1PeWcbeMm62savACnrR+ZesbQOeEYk
gc+gdOFVlriWTsiM99XJ32QH8wm4kb2FIr4bk/W1BUvqWJWbcqdxTcGp4kJuoRyJRCH2vsjSOTnv
+k3yCL9kG37kyto4o14DMSGgZ8t10c4rCj7LqsZpI+sBlVA8Osi6VQPO8c+XdDN6mhSdxNyoG6iX
Rw0xzJFqv5ixzdh6p5uDutJwUbgaFbBDLyY3y1ogJiTL2mBobb77XiX6UfbitD8mehNvI3GfdJnd
/N8frSUVo5gGFbLVGrFLSPYaPlxztK2fYUGCNKw9BGTdn4u4ljv6OXhGlrXlhqYp3yQs+9SRbIDf
Q60fAnylYZLgmqFyZQ8SAS6zzplyWR1h0eDJQY1tkTihQ3hiwAkhl1hQ6PCHsLSQ5mR5GHPepQYR
L9toBITZIXWnJJl2JjHKDLRy0RGyKRUta20oJgWX7Zr+3zYK5SNsO3xBKe48VbiHZbGwIoa1y9pl
n+L0wxaX741PMHekcPCDLoICAbaczO1cKV3a/Ig0g2vINPLBtkDCrcxc2cchboFOTGWWBWjbczVB
QF86d5fFdw9PVByWfVii+JR6+Xqpso1i1ras1aXNKfeyUzcbhAIR0ciqmAWaeGxl0mB2Szm4FSXB
Zc0U1WAihuRdFoKoNpX7VNZ8vLmUpsoRifNUcpnATVEda3BZ8OA5H3dPIwqpPSm1G8kYHTAMfxSQ
ZJtAmAl5ND/GqINrIPS+2UwlRmtrzuqI1dJQZeRJfpU7Gp32vSkPKDNshkpO7z9YwmIRLpL3cFYe
ytrGfKJzINAHgC+vjATGon0PZvGN17rxnJETDVR7BGG4mLZ1PL+EzNmlay+6Q/HNAbL6fXHZ1/cy
ckL/tHjCoVyhb9exPLiIlx7kpjkjuHA1Cx95LwpxS4lOGPHXhnA2RKKcrDeiivRdPL4Uk1W1fzPw
E8JoQ/ghFaOG86VFElaFnFmrj6lNsAQMNE02RaM9942tMHNjISPjy2X0fg0aM28pqy5f8LK4bNpt
ER10cFySzJh8+XoVIYqUJkuh0gg0a42Sy4a9bVPeWbp+3wtRTTaW/l4QoDmD2rzSKqAz303xpcK6
dM+/t5H7Zt7/NOP+v5pxCjiGX/o4/9GMuxctsn+s38ksQ5b0bz2574f+3pOz7N8MnsoyTVPgHQRn
4ncshK39phmWDf+Hthx6L7prf2IhjN9U2VAMSvmaqavc68+enKb+Juu00izDQLWoavp/Dwuh/QcW
gjI6jTnd4klNjDt/7T11EdxDnGEFzLo22Cp+b52iqnvIdJyx1vhcD31z1zdYGOuxR86sK8Ypno6o
ehiNGczVuZI6DMBsPzuT0u0TzO06M5DvQlIO+BZH9GU+mHGY9pCVdr3s/IhjpDbSnGAEGyV6QECZ
4A402PzNsXCDM37f+N7BUS7XufaIO5fJx6hJG2WGejCarWdMibZt5aBwjcC2McnZwYaqB2IjpZ89
2YI0YORIetUCx3YJFdjKA+Po4Fw2kSaR+aBgVrcQtrZhAd6szPeFHx3sEcFNLQ+Y2OvAge0TeQke
io0vqEzBYJ4bEhW5CKb38AYY0/SauauSGf8TKjYsNozN6TNqFSBQqgoGTuXx0Qnhx+VpDN7Y2Haj
HR3LURXw+6F5lTRmQCBomRvHDiyzSD/7bQyjkuPlYA75JyyynIoaWVx9oSrbJoFkJDE2oD9nYHmO
mhegWRAXpPCpTfNdHINzItNY2+Is2ascVceusJRDOmgftQA52E2VY0Hbg4s2HkhYYCQcVftcpfaQ
Z2FGCra/63w1OCh6H6yx5JLZ+D73zSnTHkFhOkdNKhQv9oc7TY4Z7aU45U05ta+sngEcbmzHzGCQ
R5j6pUa/HiY9wxMecI0LfcaWAZMQo5OOCXbqA4Ee0TnundGTnfKxN8N2o3G6RVcdGqcUbSLwWS/t
ev/kN1zQKTbh+Q+xDOR6fTsXyjM1vuok19bTWFjtWjOQT02+bN0NCRiIXiroWnbT3ixM9PMdXcpp
YJ5uwsSdI9948rsWEaev7dU6uNORV2Lsj/GvlaFXZfmNDNDzCAwPixUhN+4UmvMRYy+Ksda4rcFF
3fGBEm5tkiLZDA+l5EBKcUgRkChtr9I+Zrhdcj7H0oFMMwm0TVB/KrzdlWqZ1o2exA5s5dcyU8p3
grGIMvf7/FbCP7vS5YZis9qbz2FkMHOZjF1eEk1VWOm1ZQJ/IsUZV0aAPM+upqsstKSbpn8wgY4e
wzG7w+xOvm57T6N/PpDsCI0qCI+lYp6cxtdIxR3w0FqadevDrirVLNgrebDr9KomuGYcVloLUJWr
+J66f+e1ti2D1kJ7Rru+oUCC16fokx2uT2Dqn7FUzAyxcCvkWcYMuD2raTTdFoH/mQHkdVVLlvle
c/TfAZkhYeX4qzgzmU9A86esCrVfV0eX9I9hRyFZOVLpUaQ3a3KYmNUVdA83iysDkPI+HAjmm2L7
JDloawsk0ytGhA64weRRzvS1ZDjQR9L8emloCsWWqEFekzqB9Mk8FnhsjiNujXWEctrTY/XQkciO
WokgU4eYnI1R0E0bSzBVfRx6zajW1wPB105bAfLNw4dafcqRVWa2PRLSpETnILCUNakfYL8l64Yh
/gOnIOtmGLqfYQNh18p9+GJFVngmLJiTSIXHRa8RV0LQfSjr5jauBN2ANiHDuOo8BhExky2h5ine
/fUUAcDr2k660u3uLiur4RBHZujaA5xNgvs0D7Qd0JXSifh81DfF0vV1WiXOVg67z8ZMNtB/VXom
sNBjjdoP7ssvq5tSbxwSZpeyFHpDbGc3LkgD+zjU0mMa++om0kjkygB0urlJ7EoxFdSFAulmRqPr
zSOo1lCzf+qO/1TjtlqXCupNnJRk2j3TxI3Okx1QKKl8n9c9XvPR0guasrsq/8rStntEdgRQVndj
lBA7mZIqWlhIkkkGp2FYtzCb97WiAu7zVTr7hjy6PQPF1cBFILSRRFvTl48lYktZfWQcx9C6barn
2FBIFezhjcrcx8nzlxrKC2BLpoSVPj7mFsr/aUTQ1xgUYZQGYrGc/5jt6tAVCuWNfPiRKQEM1KTd
dzWOBGuCgVqkqacp+L+yVNkqQMBAvkDJjgAM+xBJVm0wbdQp4keJI7mcRpwlGuWeaE6g1GIgRdE6
7kaH6r6dWCddl8YbW4GwMMz7sTZlpAoFl4eZE4dWG4QaBkPGaR5i6iwMgI30THTT49SMJMeWjraf
nEaMEz+MMRvXpmaPW8dsMnDq1asazB92iOq9rvfmqPd3zQROKDFubVmPbgKiOl2npfSpY0p3p4I3
0ejRbU163RqxfQ5DHiB3h8AlT/QrzR+pYuaWs1GSoFzX+E0lLXEOqdLqlHmdxpvTrHVlmaBZY75u
LaLxgjKXd3YOZoJ8LHdQqDfOlDk40yFjhjdoVdh2GiM/Z7pOyg74fvrmABoBUagHK6f8buSx4U3h
xFwDTqKP7o5WjE7AvFY/Y6UKd2pL2UgBgoPGNH+f0BCNrRMLnyBGcnM2XBXJqhtygOF14QRrNc6+
KG9MMw4ex0zaZSPuwhC0RjOTuGRZ4dUch8xnNCSQSvtzymzlIW92xHm+KBbNFVgTz0U1/8g1P4By
zTGTTZFrFEZzjZ44lbR9HG0dX5IOSle/2mZS7ao0EPYbfAa+qP9asJO2jjVn94rakrlIqFrE+XtT
Gb564/MGtNpWbh0T21ouRS8TeLix8Xe2qiaeii5rg07cPxhm0D4nvX5vR+NtAzzmpVcBKxhAGsq4
Mx5sX3rktARyJWyfLSX4DHWcTfgJmRBBk/IcRjDroC3kHckphZvgBryHllmgwq5bF2hdt5UrsmFi
LDtw8KY3dWqp8UYoiZ34ZAaq/t7LAWJqKJPH1lTOdhXJx1DANWiZWO9GaL/4pf8eyvOwl/VMfyCf
nLZUkFonVPw6hNv6uYe4v2qVoN/YdhXcGaZDvwrwDOFWkIDaSIJ4b420C43xTscFeaX1de6qs1Tu
zICpox9+VRKeKwPK5H2CQmPbAzvZ+51mXMcDn4ehF+bGqdVwp1XhvkwG/WcRxJwa09OgTl+hLZ9o
YJUgd/EkoFTbzFUZbIcwmdZJpAAnmZT8ICEIsCZyEc38LsnqAQ9beXDQRDw4FDVg1Wj9jxGBemlW
oJIJekDl3OxLcnQI77vno6J0RXN237UixAHD/ElL6+BoV/F7FFjmOq7sji/FcGn+Qd0Yo/DBjG/E
OKvPQHSlvrm1wtxYO1n1yLV3Y9ZBsregl7mdbNx1ZXOzgBZq+832dUphyuzcz1ajeSHhCFcRw1XO
1e28TkmRJefiS+XiT22rkNwyB9MkiQMnqe3YSyCKgCGlC2vk2k/MogZ1fd0EeCzf2CGjpOZZH4z6
E0nvq6+W4ERE7G8/lVzg4NEmM+kIWkgsWVA8jXbcuHlQ0hxEhg2XKKYsa8zhq3+Ta9GVbw3jV1AW
x1AP59ep0e4ly/hoSEO5o+G3n/TuivMRZxBbg2mrVydzAOylcFiuxm4gdHxAvkT9PiMBZQ0wlqzW
Wam/oLZSgG0i89ru9eMcAleXpZ+a34XHipqGG8ug03H4D97YmI2nWIm+mUTSZ6pC+CaLJLohNTYL
IunJ7nTkEUPoDnYpXxe+RLjTkHyWNlXKZlCmXeGT6FQ0XlXSwHemmapqX1/5FS8/tghIMAR4K9Kf
fNtG2IhSYCD2jIBMm6piRyUNt12+YZrwqSF3JJm1O+ZNr0JkQD2kqtHT0h5n6jFjUOtp9YnHLA9c
1AGhTuEVaShKo9G/Lwegy3OBI445VpzOx0YOn3K5wLPcj58QUDE8qIBK0qol2cn2n0xZIkC5pH/a
BcHwveD8vA/l8hacpYwqEnxAGO1tiyNOjal3K32/ZQB2NarAI/ySBtnizVsWC44k6odXRSSy65FC
DVw2oDw4SJ6m2utNFMVJYDrrtFeFlxclBHTl2ZUtnKGCXl4d/CHOSY1F0lWV8bOCGXXTtdVZaqxo
qxhjvoYrgbdHXbQu3TGwOkRboY4b1MBbrwkzqCrwNgNjS0/LBjFsNj/aapS8rIPl4ohoYXyaDxWS
Irex8QZoM+EtKs6hTDCV2im8rQzL3CBisfcMT+bKuiv6zrMEBbRPTu1nSNQl84f4OjMAZrW49jCL
Nkd8DsHel0jLG4WzM5K3SYuNEBpTeKVIfrjJk5iISDu+ti0wCzHlzSADdUWupXPVz+lTEQLmGAll
vEuGdKtU5rrvgAM3YRLfKViOS6MibySU7zG8YavECeClOXjChMA4HNf9q4THjjixnPDuwH7J1ajC
gz3oW3AqHRSMdRM38IxzgIaD1t7PyDihc9iv8VjsproPwX6lL1hhXvXY3LalcrKG8CM06NwkwACl
+irESl21DhPRikI6eGM8QP583bXTK2WwzSzTOhgIlrArSXMDE1ubOLOF8rRyZIz5JnXpPD7o6Tkl
9MDPCqJxVRfRK20JZsV12Pe7HLzUrhOt38n2Dz7XLGLV8KoAagbJk8TmrkOqCR5L2gQjeQPENYF4
OvXZoFPVq977GPtZFxl3UkNvx5ExUxh+lhyj8CkZ7Hdz1G747d7kXfLsa6V5cNoMvZ981k2rcxnY
L09UzLD/qzLZVT698KbkwlFqZJFgJDSs+VkNMvXoF/yOQzDWXtVTdgMAlKwXL3KXZAOzIMoHoZPC
Y8NX7tfAprJsgtCn7RBNmYd6cBAcEELaDyPBgrm+dyYIB1ZGyylQeU+oC2HVgnwBKWk3rjx195x4
bqMOFF6cMYjMAAa6fc10xNMGwqeG7DrSk/oYxMC3aLrHyr5sNAkEZwAkwMCeKLWfUsekt0anAmsS
j+9U12d7nOxNlFi0F7OxXS3vH6wP6YCF/cDMyjjoWgVjQkA+nLDTkKQEx7LUaXYHpFAJBByBq3wW
Tjfc63NGFEJ7jaS4XdPQmOj3Mo5iLPOgwLPY5Y5FVzKgJ+2HwQ9GQzXj+gBzWGjAsjQeh9HHXt9L
dzRbQPXcKbaSeEk7EHFjESdip2cZo5wXzKR7cHl9kk1495IZXoER/8zsVFnZfa7TsN1KMmNlNUk7
5gfkgFukraKwHLd6X5or7ICP5PqGCHmmryF/bbBF3avqlzk7T9kYYV5PMPD3aI0SkZOsTWTfpOE1
Ybo0EEx4QaNU7DuAkn6IxTu22g+lUnZ5yJCJVDMUBfZNHChvneI26Cr2eie/ttQAD4UN8HSaLcx0
XbwrBjCiDZ3/mHhqTXl3qEggB2u3WDINLyCzh+woxFeB+kVnybk6d5PjvKlUymxYxl3WbQYqY0gy
SEOxaXs0UKErFQqAMdHtnSBGBm216hJtQH5DLzuSY3Vj+PZ2jLL4pDLUX7d1Q45W2h2ivikPhe4Z
kAP1yafebCifw5iGlNDEHIDKCMelefSlwFpFMe3sQlOqaxgwn7FRPEKyhqIGKxNQyuxSSDfWQ9IL
hIBDvhmhg6SrZ6QJEFDq9p3aESBJsjtB1NpaIpsRWjPaBw7rXZ2ONKzTG2Dh+3YsvirmuljK6ARa
2AeldLwuH0MLS+MIATKsnxwJcFAapjeNk6Kaid7UUCpWskFecDYnoIysx7DlhFZQCpnVM79rxB7l
IRuzr7LlcFCReek+PW+Yl1ehhESFEHrAGpM79xPS5jJ/l2vajZV5X8kx4Z9p6ya+Jq9UXRb2BNIr
8nEHkR/MjNacVa4lq4xpnGXSTm1hrloG14WCMQuhNAXzj0j/tOPwk7qhQ4jFGGSdl2gaX1D9kpjJ
62CKEvFer/nmFHqQOnwLwzduYeRQZu3T9yJUrvqxRYiBGCHF0Q+Wb2+1dFrl/NOu6ZGTyeKlLbwa
uldyHOaezkgZeqLZr/tW3uutX56YVB3lWLopC5+siuYaANhD1Jf3NlAScYbfxIxvGBzd8RtpgxLq
Wf9lCjBBo5jPQT+eieMmTYHQj7i8o8B0iFTpI/I1WtAENJdJjB4c8onOaT5ogRzJXqOgEeSkRtKy
rt3ULQwDZ+SMi/MPPNjz7NQ/5kH/iufmMSNScw6wC9rDU0PHBpT3j8gHRafU05UUaR/SWN3PQ7bu
4+izl5U7ax5c2en3c5K/9qmCGKagfgTq0O269B2dvUxPcvxU0Lj7asvPh++BicpZVymbMk3YOxHp
acRUP2qmsZ/KZE8MNr8nOlJl+1pUxsPALGAo4k3KyZwwql3T64R1YbwOpW2WWcBeCqquxi4U8VV8
oeTXJqVIO5S1TzvEslUQgd1akUXZJn0idIrX6Dd3FrMQGYrfqrWlyk1V6BZ2+UEZ+Cbc69lnUeF+
resrrR64sBI/vMKhx49Kn65AaXy0qn70DYLgBrI54zF/Go2gYCIFcylhXNbK1D2L9GvS/w9757Ej
udIm2SfiHQon6QQGswitMzJSVm6IktTSqZxP34f1dwMzQDcavZ9NARc3dTBc2Gd2DFhRyBNOmfjK
lcVBg/21qEALx29w/bAVWJwfq1Ju8Ys9NXMNI/iegy8CqFXyu1dZdw94piK6FRuwm9gYsLDywmah
vXJD8obE8zsHHdce+pWrEmfr+T6tViJfot5KrdqeszX52ZcSDwq4WvFOcjzL5Clw0T8qPn1Gg+4o
rUQMnf7UIuMalQVvtPxpODHzt3hJXruhA6+OFsA0Q20JxviPKp1b5/rU4aFq97LHHtrD5Y9L89pU
vzU6mEcyPXFi/D893GGvfzRzIY5EimI0jrVbZHorxuUV6R8qmPJ1LocQakR8DTMVcyvPd/kcAvhN
kqdigEGziDllk9S7xGDptVwLD0I57tvBdI5WPLTrOZx+0BXwRZ5k1Sbx2Y+hZHILz9cWDgGpiUIi
np7plAJ4KeqGUIMZwr4LKT8ugDgaLbKUqHnXQdJd2ya+wjlgx5OKO2Ybw5hKdI9UFVb6YvC2snMA
k0nRoMlamBP9WlDhR3XdVPQcPCl6BRD2nUrz8TiZS21YQL6bR3/lTtj6pE/ZqZ243mXK9s4k4SHA
TnLcYmFu4qGUnIH6ZNUPLoVg/JXHm+da30saUgh+vMmYCUGrejx4ZnpW2mLE77sjie+o3OWRmbNc
tzurH1qskTZnDAtd0hHbGNzaphxSZ6fs5DGnPR60QFC3SJXZuklodm8jY0slCQ0Ubn1oKYK+uU9z
/9OsAeWPcyXZ5TTHRiBVNqUUEGKHV00d0MowHpBM6dL1kSRMIurbOF16J7A12dZSgkfRfVJn0559
URzsqSfZ0GVqE7gUATth+a5R4dooeq0DGsfiNPnIOow57iieBhatwGqowPOCu9mIVyumQcaWcXL1
WtiwSZQ7ADndR63S9qhjwbUlG360cfTagYhZCRWx7kToqtXShqnUi8ypj+m7AGoaABZ6li197DRR
ZokChOWBHaJGqN/RqgaNgAK1FYzjpbQmDu7An3YudHEsMg1PSmhegJvARersQ9aVnFGk/FOmQbEu
Was8ULtY071D3FR6m6QfrTbqO4XwK6vlMezKaNvnidpSebmNQUAmgfnOAbdd+3R04r6NG04g+c++
MsD72m/UXDbHLOAS5gaF82RG85dyC4/n2qluQ9zuirx5K0IfkpALitrVOZe8sd4YRfi97nHXjRY+
zsEJBlSpnDQOXxaCEdH04R21nzr0/neq9Glyil8jFjBlU/43G9434ZVPc0RfNgzjZsD6A3nss1R4
qLygfJl8fijzWfqY/iZU/XYhZ4ov2x9fZImEAS3JhDKAoBBlvAdoSd9xqyBXtYKS6m1EP/Knpr2d
I5dJBV4C+KjMD9akDpbf88Y3MJZ12lrhelPtS4ikk8BOX/kpFzgTE0Qxhs9G6L8oJ3ziWID0Pwdw
2ujuMeGf+7zHAzw23DXBagQZggJziIduqU0jZZkA/sy/x3wwFU9/Cv3L1e3VN0N7Y9WM/ZykftjJ
1gpSDt9iX+j0Vhe4DMeOJzb/5nLc9SZI3XG0Rv9d1wYOSNfzE1bl4Z4tdwOHVjudX7viw5uYHMaZ
x5nLbH7PpGyCuOCWgtzl7DOzf7an8YPp4rZQDqQP/2QE/Z+ZP8ngit/0TLXgQfgqY3QoePYS57sT
KigYxa/CoqAoeK60h8nOJk0XwGQn5y/asKN323tuXaAGKsPvl219L7o2ifpSfrZtK/XOKU/skl7e
+sm/Gh4tRS231pVp5a9D333WbnhavlbrZjS34pxD4+uczwYzJhMLLlvTyWJvTcS4D5PyHBVPjV9+
0sN2HykEDUAYdyGs3uHTpo6JVxLr0MbW5d5Nw42C0CISVh9ni9Vnb7NEriZOJvS0UUfn7NpuuZ+Y
WNWqmatOra9OzVKZFNaL1PNrosrPCaGjc9IN+OVL4dEcPFZvuXjlr7bhXXpMgCj1zEPaKXhyx/5p
eb16A0G3SJ/4ljeTGtfKew479TXWqFpzilfP67lrT4BnKjzFS2H7OB4cnaQrOwd30RbsjAJtvXZa
Cm508+zl/UcjcdW1ih3AftieXBmdiytwvnspTTLUuzPO/pa6+PuqtHlWwTNgQVxK8bGldWnJaZQc
i1dj474nvb3zwPKFfXltWow9dWa8ToAE+cs9pylKleEHDGtiKghyAHiTMf1iqrjOYVGQRI3uTp89
sA95aOHDYeooVc2ZGygDi3AWilU9iKfGBoXSx7+qnIFr3NQSmewd7TlmJSQG49udvfZM+8m7heIL
Yeuc6wF7LKU4wQCgPIj2JbnNilvyUqHH8ij6ewS1s+MZAR90TYS1T+hi79P41U45eBvObobEman6
EIbGzs3adegxdamhqdYTUyUoNzKE6OT2L5QN7DqDO21Q7icBUY9F8WJXyZYU9svy4HdG+r3KUT3Y
06rhNuIEH6i8ax3/M8/A3hjw5TJ3qzr5xqD9cwTHkrrTmRs2y1VjflijpPZR/ykdUAVge541b/mV
5UW8OBDW16NVnjl6gDwSR9tsMayTZhXhq436UHN+qQr7NiUJ7Nn6O+Prb4oeMysFLBLbBb3NP0tQ
RiVjT2HMG3yIG4MVVXbGj9lSv/pCvGlbvqkY3R0x4lfZea/4vGjEssGeN+/MMb8gKbkUoJpu+Cxm
9Sdr4reyzHaZmz0zcz4C7lxnmkEr/gqIc0/msDeq5tWL+w1Dql0S5D9skzmw59DBmxDl6X8iwxzm
bqP77HtrmCAE1beCd71R1pc+Tj/tGuxMZ2C1pE57yPxDVhR0Rg57p2L2HdntrsnYgAqiJwW13366
YY85Si96sx3rXvGaOFL+4mddNSNMKKj8VfFmMknz2D8bq7inEFRE8zvUAEgi+6ZyaO01wzg/PeRx
dEnm6SY9PCdGeZ0dcW6d+neCZ67NhrNr9J8ObyrPYwKlqVFMmJlm5nOukm9lYZ/y1kbP44ILdGXF
G+zDNdyLm8BUXipR/WZFpOwW+zDIB4YpZjc+OXP9NNrw92bnZhQW8jP7JVXTKswuvTW+Ii69tOwp
K5qlHxVRwUjPJMx5tFk9Xctcacnbs7Dvfc396VG6IzhZuMFIkV7fnb1quX0BIM9JjPhPrrYpfXYx
v1BtGq+XhyW0i3sY3a2QCotaTgRFMVoaIQhLn9rSdVgiWmEwDgsHDx09BVVLMj56EkN+CLry1RK4
9KDC+5XrrLqq2XZm/ZQvlXn+i5OOR1c7mBNQ+CP709Wlg78eCcjXLzSG8C1Gmkzc9mkexDXV9h0Y
9w/YqYeopZ6gmC8hU1Q1U8KYqa+iTx5V8RrEBDsd3//Q8iuk/Xpyp5+VASEYTN+tU9kjXMt5ehut
5jv1VEOrLqNSn7HQ33xYsEUWvMcE7VclwQShup/aTq4CFZyxCBmkiimmzXHKaavj1NmbhN7IzMcH
HEHSGfDFJBglxgAtrmAYTf8o1SP7MOOMxIqBR5WXaayLlT95/grPjU1TabnD/1nDOH+xDB1tBt96
Y7p1DfAr4w44ccc5JCJ/FwNve/pK+erz2UR+qB11KK2Wxw/hiUgYZ97fmv8fWnIbBBA6rSevKV6r
vN1HzvM0Jx9qbF881yXIwFHdpH4Bd3hVE4xM651hxAjULpW6lvizfN9Me88Eds5xE1+JzLmrdim1
WL5hIawXvwDtkcTBZYr6RxCDt1E8KXHyZhf2rhuqd3/dWvPVtTAbhpPgHhIP+9yVZyNm/rx80FQ0
H70fcd1Lftsqpmu08F4ru37u450P5G7c5FX5IrGUiH7eZNCBbBU2nGrdhzkDoAIsMHOBw/KeogxP
ijHi/O7M/cJe39VgtBSpbE8gitDdkzGVrykXtBGYKUm4QhivViRwN+M0Hlp/eApCggCmOIajetKG
f9WUdkcxLTOzcxSfQ4+IrV+HGfdqog9S9k8i+RYtUuZY/U5H+QO19eiVzEAX7Fbk/2iCN0Y0hyjM
f4dCXsOYugTtNUdpqu9z6D3CAnx9Hx9liYLTO2u+gb0yFJblmSWyLgAr6mDda/+rZJq2cZmQ5znF
IxnFEni4xHZm11pTQWFsfMaq67QrsC5gG2ACVVJnjAIwFfa3ZcmM1PTpFZCdmf54a0M9ebJzQKeZ
BMmrA9zwTYhr4urq+NBxnjiBm/7rafz/jWD/DYsFhIJFS9f/+j//+79gsdywDf/n9s9//9T/sH+6
/wgXtVjghfZt23PhkPyH/1P849iWJ0yoKJ4AyoLJc3EjA15xvH9cKS0H6rLp2Hwan/XvTBbH+YcP
xZpkQ1IxefM6/xMmC/sXLtP/G8siAkvYQGF8vKlU9ji+8/+yR3w67wq2aUJTpiu4YtRvrqSrA+Tz
tqzt/jl1/Pg5SsdTWVj53uzwITu16TyAswDBhwN4cot6nY2l91gE7O2s7HKXzEZ5GTU7L/l2904r
q4zq4e71DOG4L71URksgKxmLi+rr+sNprwEGniwx5y+Oo8upZmxudlfWZ5iWxEO4K9IVYPnPDd7S
teaU8eLj+GPMGC3NWc5DIhLsOtuyz26VBEQBOrJoDeUhdty4eEBRNSuMND+7wLjGkvwdjQT5WZRe
fpinsNgPlh4/zbbdhCqZviXUJxlN59JumLOQFB7eJmqacAP4w9HhzTwVUf8G0TNaxYaur303d2+q
oAiwqjtQo5LxA6MATlNRvgHvvs+LuTijmN/0/KzDWJCXbb4HPiljNFiGgFO+KxJXkqSe433bG7tx
3NawRW6Ok1DoGU9cpmLmDjS5BMVlkJk+Ky6OIX+sd7NrN3nt4UYJ5tfKKzisUm218Tzx2xgl+Ti+
nalmImYMOdFHuG80AP5iBl7lPD5QMIKtb7+MhHuTSBQ0vltqZ5BW4bB3SVUfvJvn9NmkWuge9dNn
OEJuLibulLogUKbbnpVon404O9SIzSxY8LvTYN3FNDzKdrBujGQn6iPzeB8soxPvYkiUlzrjPFEZ
JeMJE7myk/aJ8W+w6kWb4s+UGwFS427IFl2lsapDLX7xPoL/nBbi4GuPfpQgzImQOq9Ldw7QObWd
ZKyeJFsUdKGwPgY1jsvWtad9TSCaWVfd7dD99sLUZDnBWJBJa4gNpZkBMlTnQLea/tBlmLKoO4vP
1mj8qYhb1oapD6gwzrNpnKIBNyLU4ODi9kGNEk8teR6ih3amF50chmIr5s35ZnASY2eE+J86T5Zr
zJ/O3amxQgak2tfYUr5ax8wu9fKPP3fnMBuSQ4xz5mxmOc99TGRKORRhwBXwg8ec+/YVA5B9ZRst
wGwgKiQCK8yiU/JknSRnXrqEuQGIML0n9IJ6jfSeJ4cGTCsu+U+Fn7Ul90LUqMy3pIhCKuDJbtZC
T4yyimJTGD5awACtVBQ9jMsE0Xs2+k1X6feS6t0N2NWcei+YpimBWK8YF7BxOnOhRqpxtDfsfCKr
6Bn96nWcyv48tfEPJ+zyY9sANnM9nBcypd/WRJVigLyf/bY96PkxJt25aXCX+GZRrgtr+fU1ElLp
VO1hAsu+6YRkaLY8rDUeY7qQUJOUBeRHL/bFZMw+zFi096Cy8eEQsA8d52pH8j02wuqco8UoNTNh
xLDyWVTW3m+pz+Vi5l5573y43P9ZuSx/Z+Xz88xo6Gj6gPfbJD2XIR2kjuEgNJZVjjkDk07fZfUm
BcfIYWzAtaGxJ4Z5xhsNPyv4qNrbjPlk35wkaa6pE+/TtvziYtJsIPUxN0G+nN5wDW87kaBWLVdX
xrTySJ3FlnFCd4plojduML+XU1k/+YKwoFWZazXiOjDn4JO4D7HY0mfE4BbfLLCjlSfCXSON6lsC
hFWb/q5vnPoaFV1584JpetQJaPXcr+OLr2dIoxL/GS1uxGFL11sLo+hx8rX2M/DMJ7vpyic5+s+Y
62jjqhh4SSb7t8XAW8jG/zEOjMQrF/k5fY/GCO26INKDTXlI06NWDBJ7K0uOgw/8QBU+gKM2SUhp
MTNhipQe0tr44TLBecFy+lTl7o4Grx5oMraRNG+xzE51RaHwEuLsP0zNyk/I1I/tp5qnfxuTgLup
AG2vBPyKLWYgDxjMNlUcmMaSQYQnuP4U3frfoyQM3p1QhzfRWqeWOelmqkPcB6nR4a6gWNUrDHsH
hjegOZpyBN+c8LrK6itdJGHfMd606ZyL1uu55G+VvfiuLF9ubPzcO7Pr/6RJ0DOMBrmRqSq+uMtU
wOBOeCgyofEiZZ95Yr1EyWScZUgMNMspu9M/a5q7exgub6lhfBZ+z7id6+6cefEpsxkF2fEyG3D5
0zJ7Yqedm/Zmx7TrMAAGXaApBCi/tMdHDkUR7/qW8UjklsE6ijQ+1KRLDgFPPKJY0D4HxpGJ3C8q
8mgDiRr3MJvRPZF5ve4pg3hJdYYhViePycyaPVVWe+ITBuZyZ0lehAiUwXAWCm9d0pSfYew2TH4L
aOM0Sq4HORf7aaZFfQhJgOPPs/debOOydKvXPueEXKpi2ntWFTxJZziYlu/v/BbXvju45iVoMApU
Rif3cvagJk/FfKRsY9xIsiYItWV0GxkdXLPK+7Itc2MNns0NsCLDm1p3dHMSwcJzH4JnKBrBA+Ne
OnWhRZDTtQmoFlG9QX+mY66x/9hafy/6zHrXFhexMnhHuH5wMPo+l5y9G1oAYMeqt2jAt7zM1tRl
bghXZ/I7l8wRrsL4WStcgnCiPUi0mP7r7GoL6/yvjcSndYUbKLti6sM/alrzwGisXPV9h7eggBuP
K7ne4mQq7kFOiGS2v9uN6T5no2kdc1yYUMYdZOmGnTqGws5IoaQ0puOij9e5eq2SdN4Gkm29t1sH
3VC3h9xR1bm1nfRYFUBw+4wIKpmZA293qrzHn17+yCmmODegRvedJVG/m8x6ZHm08buBVEdT7YeR
phLlgszwnSe4N+YDB+ikanoTreTU6qo61lmH/RnQ7zCF886KEZddVSskxvAcsABdKhoLMG5x/1Gt
8i5DGZ8Qwbp1WuMyBG71u5kbTgVGGWMaeW4KnuyaCw5R8/6lU4b72pKrz7FQrEurARNOGsnwq+5S
pF+5gxolO/2rpTZ8W2Jo3cbUNMSJTK/cjvtVp9qanyeLSlrUqn41yDzc8zqvBq6PX6PwMLYBX6pH
7lse2clbkvPsV3VbHmI9mTteaaoxo28yiBRLYwVD2OmM6DjOKQMvGWyGiovj4PUcHtMR0hJOkHBE
R1StKzZC0nHWDnZ88dzqd99O4a7Cg0CoZeGDiPKoAMrdHcP4oI4FmbSBD2FUL+n+7zEiQxcGK/BI
i9LamU2TbcasLz+HZttPLG3GfLfc7KefcuwQDI8JBvpXMI/AAqKaoPGMC8+Hd40ZKhbjkwjFd1fE
Pbjogykb3AFWqp4XqD5+Av8s83zXcPm5LG5ckaM/DvqP4zrxpSOgQ2fozKbgJ1wyk4V3UGKq6gjE
9kmotyRjY05raXcvOGpNAsRClPZ3zqzFhbIPcw0BCBI96KBD7GTo3Ua8NJhGJPR9772wGRIb2Uxu
tXKhRfm4tqfBBLSMwYhJD53gjO4OWuo3ofpk79gES402WZB4CSL++BRzdgMANh/Lugdv3vGe7/iJ
PNt4TfuTHcr2029qvsKmBoj3VAu8gdFIqSkpJ4xBVp9WBzMT5NMsbZ5c+1QtJ+wm9UhWjggVLdL5
KvSG6VGI+j3GS0viqj5KaCQ1HUiPzCqZGcXM5ZOWaslpQpCEKu0k1lFNpGaMiTyJR32qY3AIb8dK
AdjPTOqGyl9lyZYbGk5yyUosJ4kmrYZnRdw6ievQm7x5z62LGaDhUEkcG/5Oyblap8uOorLho2hT
JvzLYYifd1VX4L+Hrn5RSV8vtwCboRkdseMcXPxspNg0p3emtesXfwoj6N9Jumvi/BmHX3rl/59y
WqnphKXg2cgwaSbu3G6pqoAKLHTDhJdDGW7v6ZLGmA1CD2ER709wNsfiK606LBNGmV+aPm2OQ0k4
yTeS7OKONPlyJ9oGvq6hbzd6G9iBc+gn5rPekG3TBiknmXL3pXWoyvXAtG9NdkvyfOEWZn41Upqj
rVvrc3ta/mcyYLyzxno1F7Xel5SiTYFbPKIAza1iOaYDqTtWUUB78oBbmOb3ADY4qfPEbmjsBMJk
OBx8+4QztdE6a5kU1WEqeCobQyRk9O2D38lrGbTjmq+sNpY5bKWW5bbqvwbiBghQNXASl7i9mP74
spYbFbCn5l32U9jYAYRTM8WocbunWHQQAnG8RAqn9Ti3ZAMC2W7Y7od1YxSnHPOKHRGsTlRn3yqc
I0vZahwe6MzlEYjBleRR+plmEs8tXi+2WJYBXrqtyt9Tr5mfMDct4zXZHjvG/EQZaFOuGBl5rUVH
jx3dgpHGN6tmKtZyAq4GmCIcGDcEoaJNSE/OWUzTy2IS2ledKfd5SOxaLD31ExcWM6/9A0LsK/M7
vU4ymP44ZPGWBaQq/JfaUz30g5lVNOsLNnCv5TQdtnvfMNAHU/0RpI1FhNHHYaGWFpLlsWwpJLNG
vMdFll1rXX8gPHo8fmW/kpjDz3Wpv6mCEphBUHGSVqG3kwoUDmZHXtAk+8QbK1ZD4CWbrKetZ5De
1bUNas9GbLTABGCfk+84iSk7U93bHK3G/WXJdthOIfZC2iyIUCa5AcwlHNlXmXfqocp4kTZ/L9yJ
1Nk67IoXrTP+4oP1p+L8siUClm7jaPip3ZqXO8feDN7p0nH5ZOog+OWKRh56Lwku5shbLSkgdI/a
iHZt44PUwQFL+G+QG8Yazo45DCWCrTyQHi0PwgriTeKbDD9qm4MdDRaZlVRXerdOns9pBeO+ubPo
7YtJK/1MnAl5s6m29kicS4ddeyBTQsfAUr5nrTrWbZCuzXfP1T/VfOy4dx5mNQXXemAGXpVlcG1g
9NRTpg7gyZxN7zvTw7Inj9dQj2ddK67lHYtwDc6itOfwOoXDFzdXPoBayNMsuw/pD96xtt3u3lb3
Mhn37OLdU8h+tBdIOZsG2EaMaLXvnQ11r8FlHgFndhTTrVy3y3dmS+TMjKZgk6j5t0xn5sjNxDAV
LH+ZannJbcMixOg5l0TO4Bz8mg5X7qbsHuUjDtuj49odOqqEKtJRtOZJZuqyUMe2vE2VLS726OfH
hMhdg7RqwJ7yFaZqPeP8D9j8qgVsSv0u5humlJzUsdRrd5nLdgjowbTpqIB4Jxi2782a6Fwa9BvL
4bRTlXQrBvNlDop9ktXZjRsBtKcgJ3yD/2UrkxkWlJYtgSx8T9ayBU6tbV7CIH3z2m661Bb7nGaA
rds7Hlp9LnK6anCGvXoYn5RDYiAOXJwA0z7tSuApk/n4V7ooeM8mDl2mJ70j1SMVZyJiYUFsEXFL
M0g1uEcIbK/ZLud9E7r9tsIPvU5aezj4XDOBa4xHY5bPFpPFeyW/Bow8vTlW99oqdpaCL1TNhbsx
2A6OluOs8XCdxVwaB11SLFPY3rTLakQqX9CpbY3JUVvXnuvwNcnGz7wz1DstMQgG5Y/OMJIXkSef
YToUZ3o/vv7uWCnAh5Dyza1lNeWO2frbgBAzW177EmesL07rXDN7xsnadwP9iQ2zSaLVmBGdCMdW
jBFmo30aVQN+t1Z39LRDcUoG+2k0aUCpVBjtKx7ybjea8NG9Sh1kYNE/gm+Hi4hJxRAPNXv1zV5+
28lwTG7NOAGClBm8QxbhSOWrP3Hei/DmHMaQabqIOM41qY3WZEV/vNnX9zz3DqZjqMfEEdDWDzIB
9bfUIELVpWhHDjV22CbQpkR1Jsf2JxWteXVjF6stfjyBxHtMLcZSwWQvzl8zvnlbERA9IKDA9APs
Utjsi3iEpUV48JxMDnmYLOiwvzc+bojKOJAceqmCkZ+/zczjULQH6ADlfogD6D8ZkRtBV+s1H117
X+cLv0hPZFUmIX70AxNgcazdUX1aKoCdhKq5YiV/EkAyD6Q+OeJTwSorI7ia1S85dbRoYZdtmWxv
YjP4Fhv8tST6DAQnpABqwtu7KiymORhznJ7bDCeb8d58SersdiN2BYbk1ICGYXUpCsN9xDEgDWV+
xEPnfEXGJ7P5/pw4mM0tLzzSchOdUwk5Kg7GJ08xDbfsdi9SaUJeYp1nFzc2hmEgxhTms5G68arG
K3wbLQI4OVPRzJHZS9k3+4A2mAU6M22HkGe2WsRaZ1QPN2kRMyW8QJIR/nZO6fmsRMliYZbvKnsm
9jYjpXg/bSceT4Phl09CVKiR42uCGepJjMcIDf0SsC/b1hgeXIUJR3maq83SQz972EaGYkq3JPHC
PcI5Klbp801SjNcT/Sk0uGcTSYzIOCQGZ+uy1xFhEVJV9cAI2O5ojXHrwaKyCcVimHvK0Ee/2BsJ
SBKA6N12iIxi18DK3NVJFWAASNdzhVZO7dkdsuijcriN557AX9MP74TWaKoL29so5M/BrYKXLLWC
l1qgEExoE1LcR484k2UZwSI5pztQlEejNyPMgyGkJrfDV2iW1zHKPlTOtZflkjJgdIZn9JE1huds
S0K6ONIT0iDrk/irloFwBv6MAcFJWzpaGU4B3KEp9nK0v5E2Ry/sPaxoXfLh+fVBZu174/4cBkJC
KBxyM5jmHy+DNWgt8oeMODnHU3D0CVeeqrq5ed7IwVaV+TN5lhdv7gjM1NF0zLW4cdSJjhEV5gfm
yPSxDJW6hJCR1nllo7g2tnccDJvRXG+dMNG2aMEt5U1D2h4MioGlX3I+Yq9IbWYRqlQ/hpqp21jj
NR+0dZ8Kp9hJo/wuMbPFcwYtfiGuhowmWoMl+S9hFeK4PuAUgKzJfuQtjceRP+7TyL/5JoBu3KNT
by4wNWTjLH8YM8GJbLE2Lf+YvyaiSgrH6sFe+DCwFF5MJJRdF4ZfxhJvwqayTyGTMtKtac5rUVwN
PuhvQ6zs4wMhVkiODakYtRCHBuns/mbIfEXqVva01VLgVx3cHmB4x/blqz5e2OSYG9OAk7/X0+DG
qXqKJdY5RvCOSLZ/q6b/hscWZ4vkz4Z221KS1sZ3rhWblo7nvVMIsIyBuzNJkKney/bj3DyL0F58
QTB3jCKqtn9/ToyAM7+vyx077wiXOPz9g+rN7xm5i8haT2S88kFOB47ULK6V7dJg6kIGMZ14/bNj
0T55C3E91TMcJ0KzTQMr/+8/Ecf1rPLNo24QB8cxU9si2g41BHV3yD6qNv9VV0TbUxVdCsKrp3Ip
HXfc/I9f9fO2j3rFtVj66DRlRyIyAxei/T1BhJ9Ym9hFDaSq7JK2wbc5/PwLSrVnXxwqQQXRAmby
l38imJGrKNb0pS4kJ9OQjLgL7GZigfD+/QfJF58V8xdssXo4CZeO4bAfLlSJQ8CfbBAH8fiji4OW
1Fr2QjEwwc3IUiCClrmEqI6CetGopMsuj2Dj1ZbFK11mj1K34cpLSkjcCfPs3qNNKKZaief9NBfF
RUtoTBx1HcC1QI62GZcscK3ZCMGcE4ZRBj+iJv+FIY1wmP86p0zBwUCTS4R2OTPIYJf0eFaO2gCk
ajlRvLPxS4PeGE62gH+pB/3lgvrC2LrhFJjv1UQsY1qKnIH6zRL6ypqw5kmbEzjViMx8o3khmvKN
9ITY9Cb5soTh/0lOd+brbIGVe/3LLPYEDchCheeK8fvaSusZM1vGwxNF74MY7Ldq7ixsj/7BZREg
Nuv3O3Kn4W6u9VuQ07f0d0Yyq6o9O+XyvW4XK9HmzaAB75usOhhynD5cXxmn2nJfY2Oyd6bhO3DH
9Ls9Tt4WFr+xmqQrGGNE+8wYWbP7SHxqD8CfZZ4iKxTUxqJyo1hpc10zPuEu45GjiilmUEUdbQk4
Ftu+IliA8/9v4/m4kOG1qoFVuubjX88lThVWUAe/s/DeRDJcW+2/FsEvt3vHcv4wNE6ZmSgcFr0R
5SLoKfsmCluY7nrusz+TqTciAB3jQYZbGQHYNlvII7IwHFDVEezIwo65jnAOdenbJ4NPjm0COkLx
Gntl5y+b8ZpOWQ5Ff/vtBRrizqO41/vJMSXwAFko+NCJAQo4Fw8Ux3XeQ9gyRPBd2vWXmYCXLMvz
kHEA9l4mdSfu8cU4mqXAr7ngjMMnHocP9VPGt8KCiGeEF1OlVLr3y6XafmtN9SJ8TMcjsoweHrXs
NwW4kJgtgWZU4DN9vzHJ3q+aAs8GrJPQkG8xH3ryATKPTpod3AUuPIX1CGjdWBfTLWoa58h0oz8V
MY5eCmZh6SogEPueE++MQtY0+7hE0WbIvPa6RK3kZey4Djb/xt6ZbLetZNv2i5ADRaDqEqwpilQt
uYMhWzbqusbXvxnQyZTTmTfz3f49DR6wFAkDgYi915pLm5DLTcWdk4waNggrwKmLknTNglUF8roN
ES5TuyNwuYiC+0SvqEbkGi68JrkVykqfuYRP0UNA+YnpC9pql8tOgK9vHRqYKgro+rKkoR5tIkqI
Xs82TTfivKIBmO9LfGdOXVMyUHJ+fRisy8mACgkgLqxNdxewINKsVupHU68LA7HX5NizMLDVmDD0
qhypounK3lYMqfXeWrGb7/uB63ZZVSyTDPcDUxM632BmzpzpA4t8Sl/UB7BRxywqXfcM5PuVCXGw
Hv3q4sgUiW6h2I2mhq4rUHfo/5tj6k9vdCZYYsQOBowp4NyQ9gF6KMGmKVRkatLJ6Za4heZJvelR
i47MJ6nhdSqKJzKIzdA/ZhXT6tEWAXjY8SUD24d6bnou5dt8iZzD48DAqtwxQ+ioMPsXlfFnudwt
N6Uc20VEdHRsOtdKDU+jHvL7/AK3CraMIyx6AhRNhljfYEKM62rdC6xyBVzvYtZZFwJAhM7Sym9b
+ex36BGc2nl2QbWAN81n0ld0wS2Um8B3AwRf3QWtUrKzEk70pJjenUESfOmjtXnNojnmS8tvvmwN
6XsfYQOwgc14YwESNKTPB+PwebwjcsOzcMWVZVOhG4xPJdMZyrOO7+l5s0ur2ivJq40z+57r1bDB
SnbvFjG2rDSYYbDjkFY1tGJzZp/dURuxUfUvup29d8hnvWgaZowbTH8zXReskI3vCMWZ4W1cg+HZ
QJsEmQdHE9NTlEaag0e3zw/4WT2ha8YO8eKzaXLNYDjHr+Qn1OPdhJDYVIB0LIlFT4nDxYwUwyl1
fS5d6Ho9nHeSIaL/qgR2SZM65jgbu+W6TQGrOyjNu6Eqj2QbXkJ5pDiGfwoCIFuauG/AsO3sxvbR
giUz1TK6CHY/XboGvrgfb0cVlTNUwx0+1uepjwMO7/o2accTDkbzJNRwMxm1uDfqrKIjQWBoZo03
/Eu2CAGGx6AfLsxs71itOWvHRFOZuRahqVH+yyStZMVaee2qwiQ+Jn1xOJOqDvm930/nQZR76Bxq
px/mZrK9fDD4lwt6HHnqz2aomD0VUYMXofR3UU8xb/D9h5ol4CpxmvpCRbT28aE1UoOnQ8Jx05L0
EEyLaVoxCsrCnGEXwRZUbax0HtnJd4wTPmVFyhgmnW2HynapMTJqQQO6ZvA3jYyxbm0HFERBgFKm
qpzAyq42Kn9nJk26D9DRe1TsMHMpyrbLTPWgOjCcgoZyQea8ReQAHFSNSYw9XbDBN6c6cqgmoLjp
InymSOM8JiaYRt/9OP+u8k+8spwJ95mGCh/9hiF9td9yS/+mxF5qtOZJLQkSVuPvuYaEpZgw6RlA
jhB4EibIgr3xCMTk12FFVfr7AsgFKx6Nq+QqxlS+FZGhb7g+5rgqRtjSExZ+Zs7P7gAkRus+VE3Z
N5ruH4wSLQz507mrmdc4Zue1dlLv8NVD367iR5uG7R40zj7pfe04mD99aA902oIDiAm4W1baem7x
qy789NXNKa+A10HhmHxzd4SMBF7MDJIIGdzHs2H+dMsGckvTYPWFRu1DEI/wE62seURQCgXEaLRi
ww8ItqpFgUyYCYreHL+HbeOEcwE0ixGDqS+sZw4CuOIUhMKmRFkqhQFBvDZlZ953MX1juN/r7T0+
Qn45lswpiZjgiYCTysvV4N1gwirbKT8sN3HXgPPobds47oJphwWJAdfvKDWqNenWAQaVPDu4pjXQ
IdLwhhKISqXpoa5jRLDqPHkoGZrbLu6vAQ6fEkV25mIBrgLz6nQIZv3q3M5Qk/qgVHZDRLmuayi6
p+lFY4GNT8haN0GwY4CK905Rmh5L6Ve8amWqfvg18NbAGAHXEhqzpvlV7nwz3/kUhhitpOWWTNb5
DCcJKrsNiGmeTuOIQ0vYkzRKNt4oUG0ZAtmYLgpIKijfTQfEOC7Bdq8b9s/+PG/GiPpfTVYC6l/k
loUFFd2a1+NGpYG29WNcQ/WjYRv1gWTXZh2NsZD9K5Q/qD/wblkSSjW8FgYylyS/Q1zhbO0EQe6I
eTrKnH1CFC9Vhw3FR1ZQJkACujIs47Gdktkw0G8caHfl4jSqcrWGQqeArGynGLnV4hUV8TqzugXo
bFc9DRJsDKw6MD2S5x1hp6bZ1CTZdzi7BEXLLwYCCo37NN3ouS/2UQOSMQp17MB7q1JPYF1xb4bJ
Y1pWBJLjzTYqkOZ2n6CVV5gkc5mDw7tGDlavZBR1HNc49ILqnlUeF2k1rbwymjeamNZp1E0HkaID
qsl7lskSYTbkXjRndxmFgrUR9d/t2nyY27r3KPOvyzI++IhTjYyiKW0j6o4eifQHtQ63jhjrY9Ho
G2tSk33b5S5KGWj8/kD3ELx2Koxmi9yaXqc23GONdGGEx7syMY80RlNck+UuFoq28zVg8qOK6Qg8
0jqw9WkVNNoPWr+GZ5W2sW7ijEKMPl7VOM7W4z0rnPooo8bQmERb4czfMB72qwJzK0UvlLXFOXAb
0Hal+A4kEQr+AHWfPJDAy4r+DfEPFtLWBlmXuicawcourbONw1u2qTPe1/nYMdODZdbITxlI19tW
gFcqgcqpLVKbUtAhNpTyzgIpGKete6R/gwvNn34Vajjujdw6Gw6mFpYQpMHgUSR0mgtvUoitjps+
GaqV77di3yHPy9Ke5F9Hw1ndV6uco7WsShzRmI63Fn2LdYB5qaaQAjo92wRK8FaDiG/z+anMdjNH
lBiYWg+6rm2jmFjrxuZaZGYqtV4bkNOoYiPx6Q7QEx832azD/7Je83TqwEZ2CF3GBzAmLO5NPQQI
iJNXzeTR0Nh04VPdM32UdgMeVlWNHztLe3FoH2UCXpiPTNTRipBz7ilFh7hFosEyneMDEZnR3Bkg
Mk+0qc4DwkPpVIm2rk5Og+W/hC5k847k7jgYo5MlCPTIzHAvq/gtknFYL4Hhxcz/Z6VezxodI+AN
0N1FSOS92l+rMr349thsNWhCnoNJDXEfmYNVFhGvNoS3dTm9EZ/QiR9Gyuk6lflT2WLTVHv3W4TX
aRuCP87CdEIGp8kyZIZfh6VF3recE6jBCD9h8XYMZPJqdWppxUc612WXVhjz+ejZNy3Qk4YeeCls
Dks12+OQyzORYDo59iHgX+LpKrXr21NpPTm23R4WhOES1LbcfN4FOrqyJkEydgTwW5mqhCIHUOIl
7taQhYXlZkmN/br7//FYRvLLqmXhObsp1i2Hwq0vKcx9TOyvOrLOnKxOI7bdeVBZEiaFP6E2and+
nYAkjFvyQ+VW+I+t5e6/e2x5ydc7/t1LhBhZLOAkWjdCSxhpgJzFTR1eQjd2ZGLuiI2uRZk3+eCs
sGcn4Rxv8rB+EoP4CLqgvkRxNGx8i9QDUTmn3AmpjlgyMhc5Mqnv4oPAIxfXZARVFKesVh4dvacg
ONF27VqqhUMf33Dk7Rhi8TpMzEk6NxwvAynSbZiJdS7RGyhK6VRS5jAllkN00SngeQhs3RYdi9fN
8G1q/9s3LdHcs0h/MWaOXqEyzHUN4A8LAogpYKDp2nsg0SCThITkoEEULWaUNGymUN2K4jtAEV9/
cxg6Dr6FNc74Vur+dQp8e2ezhJdNbKUbvuulpZ38qF1rLU1QiS9JJcgkCS+1GxvUDHGa9BJ2ouMZ
1OWM0vKV5y77pTZu9jBoby2UFIqr4XqGmxJIeFRiTDujaUGGJAlsnhFdzYyTxKudXVJ2YusPrOyH
sfiAFn5m7sJlUG2e0UNTl5YAlwmSC9OFjcOKaBVquEAjaC8ZHh7YL6iISNvQocHUBCC5gEJCTa09
aFg/GgoUxCBE43Z0+2yvw5XJJWCmlagZQudJFzN6zFXZmwONZpRYGtXErDVkYFiLT2hNcHIkxiaS
QBtDom36BXID7SaV2JtOruigKGJKTIDi2BKPM8LJSTuAOZVE5/gdEB2//agkVIdAquAE+Vs5FhK5
M90FVGArG8tjMV50CeZh0IS0l3KhwT4EuGcqXLIxxuxuhukTLnAfifmpJfBH0UD/YOsoVo7EAQFF
FIeYdksSUU5dkEESHkS5eQ9Vddq5cIWIadUPMCbS0wRzqJXwISHXeL0EEpUSTRRISJErcUVgLPWT
kASjvFnNLZHMARyFfQnlqIR2lM9gj5bfr9UXw8Kmr0JGolt+1OeJlB0ze7FhJ5kwlHDHvIfhs5Bo
JUcFsuRL3BJF6ftOAph0yk/LB7nmjSERTcpAyVlCm1pqBrjErT26jWmVSrQTBugANR+4pxbuUyYB
UJVEQfUwoQwJhyqhRLnQohJwIkZ6G8OQKrKOvwtTCuuPLSFTChZhW2KnZubDaFxZ/UOkYpL3Voes
BYUNqdMZ8PuUTN/SZFzF0dkxtReCqXLPcP33ptRuDMm9gn81w8EaJRArgowF2vDNwOpDFzvuHnoj
XKmzGpKIkLGqoWUmDIHkGSN50/mvWtWpW9vAmVtF01tSlhMdf+pRvYR1+RLb5UiAV2FWP1WIXrVE
e3US8qVC+yIgbDdI/FcuQWB45Z9tiQZTUubrLB/ITgcbNkmAWAZJTJVIMaD04TmWmLFRAsfcjKrL
IG6K0VX2XVTTcayBk2F0QOMdXrQOL5v5bulpcpPP7zn6ogm62UgpJ6DjWCLq2DYTuS1yFTVIK70O
G6126DzQdyRIIx0eHQlQSyVKDWqSsilK93uM+wA1F8A1TaLXdHn4tRLH5jbs9iCfG4/28inUgbYF
Et+mSpCbzzxjB6TmNgwg0jJPfIlLsG+uBMAtOdmzLalwmQTEYfVl/NMsSJQSH9dJkNw0blLMK94M
FYkljRkw/HOVDfvh7Yvxb8gsTldi6gi+CzZlVJ9zibDT6EQ4BqKgFIiFhNz5Lbi7QC3vevh3MKkG
Qn246SQcz1QlJg9e3piMZFw4GLAhZ3QbA6peJvF6jovUuermE1Mmid9rAeWuhR485guaT0L6egrW
Rwt/3lHIm3mB+bV0Fpe8CE2PnmeJ/MsaHGOxBQZQx2U9Z/UHlOmc4irvQQHAwkqOafiifwGOb70B
sqCocW9yaOzdBToIfdBB3/RWSiBhidAsh1BYyw52IaGFKvRC5FLhoZdAw16iDW0Yh6mEHaJXzCT8
EJExAFUJRFQlGnFogCRilaYPIMGJpM3B7fGBKc7Kr4l6PSsJAYIK3KIrwYu5RDA65Ya8HxMsoxgA
NOrG6yCBjapEN5oS4phAc6R+julcAh5HSI8ZyMRaoh99GJAjLMhAQiGVoji5NpjIDF6kex0kPLKW
GMlZAiWRA6BOdoBM0rV71kHcxTP4yT6mgj9hGZglmtLVgVTqnftmDGb9MTUvNhTLFJplILGWkQRc
CkiXvkReAi9RVrHEYPo9QMxCojENvChrLI/YF+FmJrNARw1IM5RIzUDCNSeJ2cQY6T7YUgLuFkA4
teHQls21hc0JLLxbmzW4zgaKogO/kxoVjSuJ9Oxge6KMezfjq5DIz7wG/mlBAY1o6nNmMLLZEEIx
/QcnU0JD2xZ8KLPs8kAqoMqUq3go0MiVEjYaOo3Kcra6H5CNErPd/3BaBzq6hJSWYXkkRpKzKL+3
JMbUh2daSbBpLBGnvYSdThJ7KrC+l0A/VlZol4cANmoPI9WFlZpDKyokPFWHoupInCqLd2sbScSq
2wFb7SR2laGw2wkUFg94vljn4mn6STyzBoQKJDrNJzuY4TaGJo6ZTrvWJlLtsaataFvWjd4Vu6kY
qnMfGvO1s7pwl+ghJWDKbWfHUu9a5NLIl5v8HFQJ3VU4KZu+Vh3G9E57a/Q5gmUHtcKWbYrlJmNN
eExehrAtzwAYy3NWR9bGKamuft6lkL9rWgFsnbnKJObh6rThazjh8cocOjxdqd/Hjm+uQZagp4L+
s0mVStpEXMVLQrKhFNNmvBsxZoM68BLfag+t3bza9pzcBKbc5yWVG5Fo4qZKlCez090NdYB804a/
NEhhXCKnZ9pBPWvUGT2kQC1t0g7ufNpNTFnLVQO09hKm87EJTf+2Rw9gpMMRwWlydR4GeL5wJXOA
4UWHQEKCjOpc2zQkfpIQnjEl1gW1pBLTDLnDzV7JgD0tUKLffI7/JlndlGHkv+W406ERJn5GHdsg
DGKhy5z335LVu9BPo7KN4r2lN5h45kY/gxwDDta6d+yubUdt6pgII29BbNQbS0zkDKl0/kFW2kwN
AsTsKSwQFC3xcy9TVIos1Ym0iZQ98hXM146Vwf4uZdqZtEIZBNB4RW2TVFU2e2uMYmL/IubOSWo9
tqnb4P3otJORoMMn1lalkKCCQmnRtuil/5bmxnBu3Co+6J1xKf05OH/dOBnE5zToHgOtoq8lmCf1
KODUybYAVnVNuSlhj3W263v/eTcKGXf/x250DE3uTdsx2JXin3fjEGKImHW4ae1gf5R9oL1J7riX
GDGIpkSxqHD00ev8Wk4Nmh87NYg6G4171I4mcpAUNKFIjXv6r83FFrCDERBsLZFhf6HY/cCJixmn
sx/VqVGA5tQr9CXBdYStuWbfN5vCsn6kWk2UkBaFdzo2RCQX4be0TtEUjXP2rEVjvhaFoHAqZPS8
1fi3ttaRzT1VJySh11bHpycaEH70nZmfNdqzI+if/+f9ZGC7/XM/uYbDFFC3sMnatvSv/na45Ubn
FyG6gH2nk/6RZ/3G8ptdORT83FifmEqaZBXVVXvqVaSsIeGoHAM70LDRgfLwrZ9D9QjpUNhTWhMM
RO06NttqbwY45jP6jd6HWWbBxdlU4zw9QYa8JaR0BF6IllHxszcljvsHZRAnNDz/+bfxd//tj7P4
gRZyYU3I53//cRMu1ryfkb1baXpAXkr5dDsURvQtLBsskEGB01vwD0H3SmyNqoEdoETKd6cCVNoX
TILrtNyL2Ew3uUOzlf5pD223U59q1xzWdp1R6uawArRQIF6hY3sJDDv9bSsxw1tbN9rbqYtz0jiT
9kfPEGmpU/5itX69dXaIf8Yjrlztdi6afB0Eqv3ml9khE3Tj8lF9Vtv4LdL76InZTQdD03H2wu70
+xQh+AotEkLMYbKQqCsvVH2sB6wSyaqLI7GpWXOQ1eZqXkXfZD+l1oEQRrgTREGE19qBGlcFmvPA
Re+ItLwjPywNb0rXCm9ZzDIg+Hgp63j0T2SbvPSN1f/saXb5gnTibprQuCMF1c37tkfHkNimxLm1
4gH0F+XpbIR9wIJ6rWgYSbMKOZ/d9dZrJVGO9Wz+ZGjdU/30T5Y1YqiNfH/Vdk7wGPsihf5gWrfY
7HBcKNke02XEdYIaZLjlul1vQemH7bBt5rJ5w/aGcLw5cO7i3x3c9kaHcJeDhfCMoS5fc9uCLIlI
AS2WOMahme1bo552JrS8fR/rNsqq1tikTDNCv9De/vNRaPzrSGTatmbahqurqq39eYbR4AGbgyd3
71IwBQ9MECmlTVJdXtJev0a2D5QmqK0NxUT9lGrkAodREuyR0LPid4Z2U8ueY6Tq3zOTOq+gd7cj
b4HogYkYgWwCs+li79AbnAKdVNXPQNHstsng6VODbGpnYxQu9Xs/fEPYhmiD6qgnsvmstrwyJUZ8
n9Gr/C8/W16n/nkARk2B680yhG1oqvbHwKKYlTJ3uh3uZ7u4RMmkX4hyCDwrVcj2MLtTluuwbIMc
sgUYM9Gr3SMrmosydCww66a7NgKPZW/rdH/M4Kz4qSWLlQYyGTzLZY/6O8h6lINSCDmP7xruv5Wh
4AAk8OeJk6hcE2SpJnVzaxnhUS/MPeXoZJuOPv1puzJhRWbmlvgTMIYseWln/ZddoFn/+k8PkUCY
roXfg+qjBmfg9/HH7tUSR3AV7nu97C9TGjjnjkQiLdNfLbtt7+bACo9VEP2wBdoNEZUvQ+SvazsY
t5atUpDL3PItTS5tTwwdcRNnO9ONx8wOBEF6KXXfaDyZVd2/uNGbj0zh2g/992pU1b0O9HUbK0J9
NohvRZHCmdbE+FWm4gJnEvk+beywSCExuumF0PQXJWgjD0RofGyUuntwQUL7efnYURFaV9lY7ruu
uKalOlxqWsjQTaZvIDt6ZKYwSaHQHSLTem6m2LzA1BQXxsvXVETq2tI1DtM2au/RDxnEsUJ4rTqT
pWGGPWRQzh2uIjjmwtxEA0SfhlbNup3086ItYcw+NClL/l4FGGZO1Xxfmtq90wG876r63jBa52ZE
EEWcRLYu3RnFMXpJQsiHk1KUeE5a0kyczsRNMTu7bnZPrVrRKhjUiCHPuTO1LtkpVqt6YRuIzaAg
SMWmGJQCBbpdOje6SRaOiRZvA4yTpcfQfxCgowKrJx4PCxhpMV3qX9NMu1BxSHdxn9ab0kFJ3OQE
PUcs3zeqllXr0SHQZtSUZCszwa5q1O2RnCLfi1iX+1DkWJwTCjqHAyTInEW/pVA0J/3B32iVpu/A
LDIUPDO5Yv6XUtFTQozPzXdTK6l8zRNSrrl/U22j2YFUNTyckcz9oOQjQYKk0MesG+o5/AUv/Ipu
86wh2boMGcVRiNM7wDoYPlh2Xeu0g3Vjm8ZmnCi4RJOW0FqH0JnZqC2mSH3EZ17cpeEYeYPFO0Pf
Yq4+O88oxVaGzboPhal1k3UTDZ6S9Iz/PLJo/5qpRoFVt4WlOUITliv+mCKHmkJhqLeVHd3UEZpl
rF1S2/c9FN36aprFR88i+j4vIdNNWpNuSlsQFhlq3whdCaAnULhTIBifC9cdr41CTndHiiIsZPfR
dJ1oX4Ms2Pb2oO3Jj3tpczKayik7L9Ek7aQg3at60pfhGN+ST+K5plOwwLuOYRJeZbvvjgkp3gpN
tzdRjurXpznvqAS7Oj3Q4azteV9AOWW085SrkJGcrQLxQw/Ybj1glT6bIqNtXmganeHinbY5lWqn
OHdhWKLu53iMTM0mDKoFvG9FzTYc6nhFWjl5L1P7kg06MRJJtDFwm0mf3jYLj5nSNT/sqTlELupb
Tbnq+nfKF/1eKeiWg+WdmUTc2sxwuZIMwx54CPoTKIIELvWboeevwK426Uv5896wgmubx0huWILR
mpsOcC/M9eKDJxfNIJEJaEM57zMqNqvUGtxnbLTnZKqgU4i7fEZzxcTbOIamix2wtas99nl47IFr
bMhNz0B25cYlyZmaI0y6QYfpaUrJZAOjV52ijBmwJp2sPCDDJXakqE0qIRBXo3cxH2OcN8fZJiGr
99Fixkkx710nqW4j9CAz2IqNCDDjoZKMgzj74RKZtnJjHZanr590G6/icsT+H+bnv2B+DGHpXPL+
Z8zPU/se/lO24+cb/oL7aKr7N9VUHULQrL+yGP8O99E08Te4c7oLpk24DvmK/4D7CP1vTDa44lqq
a2ms/1jx/B3uY/9N5T+DK7Ft2iRCmv8buI9uOsY/z3FURFqGwSRHZZKjo8n84/peVEUUFlhqz5am
hFTEA4TYtolk6LdNWgBcqnupQf3c/PMFIkXcvUJMOzTJnHnQGK9RaDKpp92wg/PrZfL86Qtqcl0h
boKpinb5pFxDW4PQ1Tk3da0MzIGgyZGv8wulW3TNp7lGSjxRlWFNui1qheq+mNF0joHNco6FXWwH
t9k8dAyMMQ6U+ZXSvC1p6BEsGAWK6gDZPesqkA0uWkqBdyutrGSNv59googiIhQYfiokwby4LJuK
Vjjzw7LJ9JIEZTy2A+dg26xCpURCsjy1BMV+7orfPmZ56re9tLxqeRB/Fr3CGQVpHPZILqQsUksq
q39dNv1uSLdChI9LHuzy0HKzJP/+0er9ekwMLYvB5YUpjfm/NoUCPuIzM3h5ann78qavz/36M/ny
xuX+v2x+/aWvd/7x2NfnkkMNMj2qR9b6NYJ2B1HtsgU34K+tryewPP/12NfrArMk2vyPt3w9vbxl
uRumtFvVKFW9f/dillz4T5dnfvvEz0eXt5tERBAYLb8fqNgeb/znl/3jO339veWz/vhTy91QHhSK
LmAT/+P3lKNg7y/3KTnrXg7DA6HuxAIpX26jSYY+C9pAOLzZxK+Yy04flfe62C0Pfb4wl098veTz
M5ZXf75IPv1197enIZbz1zrB9elzc3nVHx+33P2fn17+xG/fMsBCugrdiKgKF03oKlaqHIYg3395
ZRUoTkLHRinXdauRPrHcL2QM9vKi5eXL3VkJ4+Nwvzy6PPD1SbPV8iHLfeqq1KP/cbO8kOunm2DS
5DOXZxwyTFZdpsOqCJWLQZH52Gq5xHR/bXZ+Xh8zTa+Oy/OUhgjANl11NTDNQ4qYQBjtbLEe8Cev
E3GXmaZ50GSWuE9yJM6PBhBOr2ztVpn2czR65ZzzJRyZGP65qWlEUJvsTebRUhHxubk8ii7oJGKM
qMu95WZ54/K6r7u/feTy4PL08sKv9y2PkXZIaD3etG0VzAgK+qz43sv46dmvT3NXSA9CKlaWCfDZ
T9tvkOMY2eSNAfwpXRXL0G7JB7Ssxh5fEHstZF9syWsSMhSboME1M5zbWVSPhYmoRe9rlgguQOAj
9ek6a6bDYmlx5O9etr5ulsdyyyjXoPx7MrLZH3ONjYK8AJQZ2OtfBHpLrhMaEPKaFNogHMajj7IH
u7dWgYTTHqMlI3xRQPvkhrvkhzeRj3KublvMTjVJkihm18tdlqUr0coI8r4DwDgm8zGmZUVCOWoi
j5DODoE0SphSSutsXGmyCrxto2o4aN2zSeq5QQTENmuC6hRJrBYiLbjULjHpmQxMH7X5QZoWrLJT
94sI+VMCLQ08y1bj1IDGSGFfTDxOxALLpAG2mmSC+6Krb0qZ4L5sfj0Y4bsyZOT7KM+g5SaUEv6v
u8sWfHZtKz1TvTzol5tExsvb5My7S+L8YgVQggsMFWWH0wu6ejlwCkzYkFAYN4iKya/P6+5KfWL4
PBAN+S/3dfgtW8tjVYqM0O5Fuk6J4aXflrKg4izARIDsu4aVDeX37/eXrUrvRv6YW097gtnWit2P
x6S05b+wAUU2z+lVR8v90OGpES8+FEC9p65lt2LT+FhFJhUDeOcMiuapM1Hwn5sUX6F166TMzmhI
anFEu0DETYlHJWB96YS5+yk6X5TnVXcQA24vq4udY1s3DrJ9vDuRkwPrbg3ihVGRNzSctkqyBpSH
Xb4EwTUyo9lr010Tb6cHOupGeGgexm9OuOuAEZKwkHvzc7oH8BbiOKCA4OGB41BMPsBvJ9eo35XB
awd6dFzX6n7qXjc/jPIWSbZo9nh90JP3qPbpikYbvdmY9A0ne587iCRvA/WqTZtKfHQ+sX7yo+Ma
9YEHoT/FaP5MN7YmrC58z4wbaHF5itXp1Dm0IbYU7WPQQgWdqUM2/9R1rAsA2sJjREBtcOgtoCqe
jC1KwC71WPueLLEX5sEwTn3wYv+0ysNkPlHYLjp6lfs6PhcWLupdld74RAEj5J1OAllAeK7VQ0lg
Z03pZVP02JN2dKXmrl2Xxq5hd+r4hBhwBF8rOmsVEqiD4kC295RfY9lgz0Fv073W45oOI5/olxcW
RRkZv4jNO1xm96wch+4lIz2sC65l+2H1u/ronOxkTZXe6XdmhIGPhPF1nh5CxfRk0Zj2N4Cr5N5O
ucRBPbgN+qMFNgHJsbM33uGMYQfc0SUnvUVPcPAd+gpR1S2ytKZHkIdW4DEynmcEBSikdpPOHHWH
/Lb9peMzfK2fHeU4qnsCD8lFYL520c5Zg/1976PICjeRv8JXmwKjeCYs2N0MlyBaa0/tOQI7TfAC
Xb9tYayIiJ2sAzY6qMxwJc36Z4tAIT0FxdlJsCoSFwhK7MbRv8czU2qGyY76+40KN18B07ZzJLXn
WNvXpDvF0bGfOS+M1Ujcb5yQWfksmjPMlvlU4r9CvApeLthhYklRJfzCoWXDAEnWCofpGB5Lkj1J
QOEfsN8R6mL+4pwV5kc4Iz5aVzr+9KNEWtzlyQG/qIFxvPLYT0oVr/z2yNGp2/ThDjHBeRmKYc8C
St97snp+MvGJjNsi306th7TNdCE1nBFEgBgbhGc7J7UlOmGt3pT3poJu+NFNj9B9BEXwQ9bu/XqN
8tLGoTBvhpqpA0Fz86qp17AxU4Job2Zau5vx2/iEIDneayDizLtWPwxIYPv+xmy3E7YO6O4rIJ8r
M913LTgmltQr7Wf8DXOGBUh5aHYoOgb9HpIoshb1EUahUN5wLUf2JXo1x5Ux76z+qBFRILzszTWO
DadCsMu0a0lJQiWbZGQxL/Brqtc6PqhR6Um7ktgKLEUUCTLqCyc9WPeECIEjIysjWBOTMsH9BTul
YAX93mY79C6rWHvsnAvxw3W8z0hnJBzzA160+4SEw9wYt2T4UQAmhARbOVqskH4+sou3ZFhZ9i6e
iIvcSqlu7RWvEkrPwFmuDAKNqzWf0ii7OCTXcM0+p67i4eq5hUq3y/eIP5QWafoK+iiBxDiLkdd7
I/SNFHPeyijohD6xcDLweZ26V9N4hXFpYzDYd/f6h0+QEQJyvhfCYWxYqYMoFpon1Iadk93oxspC
6+AFTxj10PGDZXJPpEp1xORtIS2CWKEw6TIUa8NNP9xY0I6+EwI9u6QyHZR3QC+rqgVkrsB0vu1X
bo3dCULFU/6SnatjeBGPyqad78NoO9srvfpGxS9E84vUEOu0qW0wA/TVzkjP2khh5lzjCJJhHk9T
sa2cja2c3PSuD8lT9LI7lDWa2KPiQbozpXsCjV4y9v8PiNanVOzHPf0m0ongXR6Cu/mES2bWNuML
UGtn2tGbGJINraqMc1lZx6+qcURiHIHyBqNDjY4DgxYP6JYEBR+zYM6+m1J5NOELzY+CrPXpbmBR
2rzTbmyhkeJ3opECQpZsciqnMalHHkogUTw8duHjNB8lqbxtPbrZ2D3ICc67hyD+NUxvvWD5IA0V
4UsGM6tv4VheeloiKnfIU+89FaKsA31hlcKo8G8swskYWaJjqSIpeR/KG005NcmOPYQGDtIuldNo
hJVIiNoKzSxO1JltjAofCPzi1SV8jQS9w1VyYkGD0hIsUGKtyKb1qt1wj11O09e4F+kMEbUn7Wdr
o6JduiISj97ULqx3WIMe8fVZnnXUPcQ1W5Rj9foHrdnyBXmcdaU0fBB3RrKdt/E6P01Xq94Y3xBk
k7KNrWrDkWZvksFTP0qGg2eabJGnPti3Q7zhm2seJ0P4Aj/G98EaroIncXU+yn1wDs4/65eOAvgt
hmopMfQ98tGBuj5xR9mQfrcy75s1PcE9pbUVMlMPj/DWvP+x+lluuh/N1loThbrSr8ZtvtevE4MC
EwDkxPKMyV/iF9z6GsSrF/O+9z10uSiAx3LjPxKEx//D9MxLh4LYs4NFbBxJBmv/6tub/8feeWy3
bqVp+1Z6/XPUQg6Df8IsJlEURelogkXJR8g54+r72ZDdOla57NXzLpdhkAIJEGHvL7yhVZ/iYGUj
uYd3qTs3Emr0yLnNfVCOMytb1O3K65Z3MXecvwFgkr3S1b6HLtbMZEiQ1Zl0CcafOwLtXGHps9UX
qDtwJYx5qa/a9DhuNQul1MWbM4O4v0G1CEMP5RkjwkX3iuqXth+WHjows+oovctXEKstFjQ3j8cg
2WYP9NQe5CdvGx2ckClhlsA0Co8tWoxP2RoMAnI3D/YPyMP8TXlOIuQ+5+ObxVEvwQrQK/azuwyQ
1Ny3CdvmvBfMwkXwUKFojyI8p/1Z5gmjTET29KRcwMC3j+q1OqJYsWpPxh5KS3uKduYc5sY4WzVw
Czlpc4Ay++rYnso7d/2K9ALSO/viqK1sHIo2mIrvcXw68HhjIA61ZcSGdVZeapc5Y7bCbHY2pI9s
kc2kGZnO3lj5P+o7gwb4bVhCY9y+Vrd+nxz7hQFKc030sVe36d5XZ+MKosw8mktL1HVmyQylioM7
T2ZsssgO8cpZqfPwVN/B5c4v0TG/SC/BuV80t/ACi+eCQdBHcUW1+Q5pY6TVZvUP7xkMCaZEFw16
j8UQsGCZ1LNyoayYNZ4Zybh1OMNgLGIwvnPu2B5ZPmgap/Fc7m1/nt9FR2kDnGpvXHI8pNx5unZO
UHFWFj6weL8s/IOJIdkP0LhzDFvmjFDyHKc484ekbXDRYHL5kfCr1t6aoOQu3nE7XMNLve8+oqO9
bvfFLSbqofL1In+8JMfgPCzdD/9H+luykTkTjDHGztg1B2BQYzpj/HxsDqk6XzWv8lPwYGaoDHPh
Kx6qYHaRf8LQkyANzOllzwArXJy35hWPF30Z7WBXbuyb/lT+GJDBJhmZ67fyR/iO3dcRnmj/GO2i
nfqEH+6peNCfoqU856Su1QPLOWB/dvAG2pnRZwVdcEGt0NhbG3Oebf0XcdNtpOcezpQwwxQjXPGq
s3oIZnDhOJLkAe/Oe6bEbfGTexXvnnR2N+5QPXkadx5jTP2Mnkl2YHaKfk73ff0c3mNPxv97nqIF
vi5cLzp/9aw2t5o7D0BJyjPh+URO+rNGofiZv/EwAQQEi2+To3Bq9Bkfw8/ERDmCOeNtfAsfJXxP
UR3rZkq7wuVDp9Mv4w7IYyK9yQfGZXNurPo7CZbqMT2ZW1pCd4BQN8Ox/638AcuA3s6K+z29dITk
7x4OF/PsKt0jy7nyNhkzUqhsoCTJ1057idbyHbS+ux6fvBnE5nGpbaWDdqgxurHOyU9Baq8WvvMb
2MACX0uVKbM/RUh+Ybm18h+Gs7y27sd9MzxEh3JHSAEIjmdF/oEX97LduKefwQNMpYb+FBgipO8I
lbfhffAwPvfTADiNEi7RLRORPquesp/47zCoyDPjreGD0CpSChgQCJcICx+A/urX+i5d9HeQE+1b
fV9snbckxrlm3p1pDtk31sof/guOwPewmTnqkbbtvDq3EC/KOde9fbSewcDcRyjTj+vkQcQHr8pb
8cohhvkC6GXxsx324zMTYvuG/hSHJ6ViMGZgI0QAMMawNCxh7cOW2w7Lt3ZDhEeuedaO9PVnKCrN
/bm3LO8ZS5kmX8fk0A3r6oleNVPrfXfgvEYbDOKX0q7xZsq9uoU4NSMEmiuv8h3ar+beWdqIvs70
nDfzZbFAOJ3hBnW3e3ktH7NNXS+Mi/dcrvLFQL0KbBMPr7d58xdoJq57nzmtf0BpdYbR+Ty857j7
YqkwSNIPXJGNPaMi671Zv40/6m6OLN4P4x7Rv0W4co7pc76jKbrzceg8q7CSrSXS00xp6olwkDoM
N+0TFDWG5/ION+GFtMMKa41IFQ0v5oaTvTDOxBTdT1v8em/b7rI1nJefLePEJtmg6jFXNuEqfAwe
ogdjl6668wpZHOVZ5RaIZr20UJ+AQlYPPLMunnALLqD+E1XTNFjK1+E23PJTeYnOybHep4yC1rtz
71+sR+Ue45rxzt2a6+RoP6DMuAh/vIUL6dzvWh5nbSP+MXFt7mYBomxX9RafJGMZ5ngEbwrkXdo5
THsIpLh3EkJhTTt7sf2DMJTFiHRv1yvi4q25pbG8htec35EvPIQrBds7cdeqT3hixSvG6Qz68sXb
YuoMdD1cqfZytH7KcClt74GGHVcRIyTrUl+wO/G2CItgAgOY5Ow8cxBv3poAH2TZapI2iVoCK2Sw
NHIj8qOp7CaJQmTWKb8vPt+r8MexVZNaAdpDkwDDtPal9fBZjbLhuGRd+EAWQhFqUpyZFlMl6uvl
tOYNHdjtDtvFqQo1HY8tx3AfnBx+gPIYofJ052P3UsD4gWJNq7OurDsF8fe0DXaV9NpSzFHGdkVL
BaNsNdggwuuBreIccfiB1G1g/yC+Knv3KjX5dSkAQ9OC1MWUJfPOK8xsW4pS3rRWVYgCjWh1qz0N
hgraLJFPLPoKZZX8vhrVcsAs0DFcxlV2l/pInAQ2FUz7ybMhao6eRoUkTYF1FBigpsjQb8eQftKg
FadSpzY4ycwo4q2+89ut7yt4yA3Rm1KbVF8AkoY+EXXeezSo+l4E5cIYKD5ALyEMEkdMVYuOgCyY
ckYkWGUuYpD9mOERrDHgFtI9NVra9WXMwMkxYSeLwEz23LeWhfT2gJG7ECipLdEemVab3qSkEeg5
o6no1k013qmuO61ZU7OuK4pd4noJBErK39NiEpJRSwrlX+/lUgNWwMdzIx0gZqPagBdVYZTbViym
l9NCxpZg3nZkYF9KSrkkFepyem26LpDspF1NddnPWq06qgDrCtiOM5CsSJrlMYaKFtzBXlSGh/9Z
g9tK7VO8Ny2+vZy2mz4WSTmNjSQdXhUbwTOz+hnJ1U8wNXN6qwwAqH9S72SeqZVsp9TAvR3oWnXO
7+opUm5BvJTbQtEQUczwlHLvugYCPYhfRiKdqnguujh9hUDNtBbZUHpTP1qEY3/KZBMkNQbRBZoj
jdXuFA0ZrKJUVq1kFrB282KLSQrEFtu8Wqrd3H2+mv7gyMhFBR41+1/enD73+Xpabfulk1pAmYEU
bw0GfLWkiFx7JfXjyjB8emPT+vT2tMAnlyqzWHy9/PprUblUXBFXmjb7ev/zW7QGoZj515/MLn2A
uI9peGFp81YOlHkrUByBQxd0plYDjBEqm5g9mZxenkE3496W9FZdAjv5gTw/PmuOfvf1t2nNy9nK
Hkd+w/QBzSwqeTn9aVoUqsRF06s4m2U5tn7TRtOHqF7DrVCmNqLYX2/FbPn5VV/vfr6ePjB9dPrS
0BIg2Wn16/s+t5ze/Pr412c+v/775hgp43leto/fPjLtsLPKct6V1LS/vuZru+9H9svrvzyyr10X
RoQdqhPSeRbnbfrKX47+l1/3uTp90v06x7/s6XN12uDzBzoNeSY4YjjX4vpNR/Ifz8m0Z6sK/rh4
v+z563d++zHT1/7bEXztYnwda/2JNt2PSjQ1UjH4j4bx++Lbe99eTtt9ew/hGepa375GmZpWX5tP
a1/bTF+RFSYZ2Nc2X3/+q/e+72b6im9f+7mNpY3nmn7bauJz2VMv1guHbF1UIbxG+pqNmG+nv357
aU0dTsbn9HNDe+qiTpt/rk7bC8lm1Taa9V99xbTFtPj6ms+9iLP9eTT/8XPfDuw/fs203deepu/7
eq8XXbD/wx6loEWHf8AeqVCd4Hz8Z+zR2c9++/lfgEdv6W+/YpB+/+AfBmPKv6AV4COmmY6p2gi5
/Y/BmKX8y3Z0HYq45Zi2Bfb3d3sxgUBSQSjZAvULNgiY0R8IJJ2v0z99xf6X6CPwvn8GH+ngomxN
1jWOgePSvuPKi9JrysRxsg0tVQJnz38dhL7ZZbBxw5Dd7FRWci1kmfAQSWnsdg6a1FkaQhBUlFUT
W8dw3njJyS7ai52Nu0A1XnChAUQd7O2KDNqgxhBFNyySDlYmr6DvzOzw4CfZXZUdNSN4KFJRQHTy
uQFWqFVKeNQUuIrMtuHOj+Qvpo140kPd6atkJBgADUQK63obL4mPsdyikGdnNcTGOJkXmK5Q/pSv
zXiwSpHdI+Q5R0h+G2nxMJdCKg8yOCmopR81giyp9JpFfk/JVb5KEFGdFBPDYqxniHIoEJOpQQiB
7lRFLXjoIfBV1hEjXfzGe+WEutOm1q3fWsSPSyfBmrbqcMqt9I2jJZSDaUWpCA1K3boom0sNC2cG
PdKxkp/dMJylolyiDv9zoHCkkVu7hvB57WZWIGHNSa3MVdtDhC2SV4nKP7lYmrYPnRwfgjo+ZCmK
IynFCgMp8kK+k7rhFJTWUQrkHXjWXebIJ8eVMVYykDAZTm6B9Lm6KhPlWmJwakTlsqoGPNTjQ1kH
HwpOB44UPKOTeg7s5qL6xksTedQgK7daWpmNonYPiweMaRTeFGPcDR0/M0J4VmnPvuwimn/nRDUi
UM1KV6MDo9FJD4ddaHZw4yMBcNiWIU2jkfYU6qeGEhxyBTeJCP06EAF6vQgya6PGHVDWCHiEc+wg
VWYWTI+BDpU0nOTRPNTDsxwjVODo/oeWcB94ZrYDuI3qAsIKWMl3eKgPIfaqgNZxEbVh0bNnJKgp
w/cIIdY5WG7qLW1884x4T3HXseky+cYmr/1tCKZXUb0tSugHcYUVt7vSBEf1Nnojh/igg/xR1KjK
cBpzaURYm5taHy9KsUbv+X2Q0WlVUNaX+/WQmhT1lUVMU6+IGhqAlEVSylxl1mHGi7iZBwmw0pxt
r3SnfjQ3zYDgCY1LxThmo4GNEGcw73eKr29wC0K1Kv6wPYpXMoo2cMBXsh4dNGO8inuS5InETUa9
Kti6+LHaOT5k9hKWNEbAw7nL9RfcPsCroxuHGU4JkXXaBxbARObaqaKU4HUSooSF94GvARlu2q+9
Pr6heI6oS7UEN771LezXBXaA+68eTi3w5ECmgdeEHyUiroNWA/PDOAt/c0mPthrPeTIEGzeLEIAa
rv2IlB2Eiz4EmzhGeFzUqyLkXpXKx4gOWNivy6I963FzKaXk0IrhwH7r/fHqjM25Q3TJ688qlwQo
861qfzgDeJRuvFrFeBVXsJGHnRRHB91PbuLEiPtR8bqzFSDgmo3QCpoFFoKztlNn4idhhbPogfRr
aMMaKpcGB7NTV8mQ5ro12hsqssmkgnxfuXD4PZFjLYEJo1hrvFR9tXRGYxPo9hvEqNFnTHD15rGB
OiLu7Sjqd+LY0H3FwaqtLwHQ8HBU13h2H0JES2aNT5/UaMAO8aw3SQMIJv5ACXwZBC9di9Rj0F9U
pV6Jm8kpqhVp3NWtvYWaXGvOlNZaL32OOGkkj1dZv6sk5xHm5QoW71YKS1rgFBfS8WSV/ck3+gua
o4s6XcKnOknNcLXCbg17nFEmC27ENs8QjB72VW8c9VJ+9wEnBS79VNUL6EebR83q3x3DfcLdeIaj
10edDju1gRDGzSzhylYPW1wcjqhY5NLJ7bK9lrULs8NNWa03xRhtY9s86kZ7GQv5lMM76cWqsTG0
cae9mWH0ICOFX5faplDjA/kduTyPx+BzS3CmTaCG5SvlhvsGar+T1xd84ihkwBJ3+x3p/UH8KwUB
ydNWgq/MpGGBxVB2hUH3yO1PPfcm5YRLofKIhTpyZnTfS8vYiMEqqHisRgUx79qLt4rVXsSAjSTW
wsvCe4eZrQ7HqxImt7oonlQXRZb+orlAzQO9f1f9n1WArVdvHsUjKcYE2bGO6OisxENUqTxjihIE
89azX5omh96WMtM4Oj1eg6K1THVTrs8wgI4qA9Usak9+Hd5q9hGnjG4OfkZQsmedZvKoJbcQKcRS
8velfxT7SlTrOD1xSn9EkN2DBK2/ovR/VFI3WWLvc98GNNHNEPSQP2hPyLkE4HjUcNtLtTZTUQOP
8d2YI3v0bIfFbXDqdmOEyjv6Dt5dgTGxRcFkrzVgdtTO3IYMsfvIH2i2DoO8pIinRei/Mt3RShuH
Tdji2uHjaRQ30UvS95j9YYQ5ZMmuVqpXTTL0mebaNf0piUkv7Qb8uhG8nadGj4SHqoxUWy9TqWcq
+nwr/wwjVgBdUt81lvkQ+KG6GkNTw4Ax0KkbsTYtJB3A0rSmU+KZqzP0OgGMCezUVIdwLO+5xVBx
0WogHiBLb2UoGLNYil3Qxb5wVipHheIFC2BNyjYJ9XrljsazAggKtRgXeGK6AtP37AcgiwBndlvb
yb27BJ/yJqaCP8jBVbEU/26AAWH7I0OIgLDV5kqxpeWYtot2jJapLmFTXM2YA9CMfbGrDzBkq6iP
lwO6BOFQL/AztcBogQUYanUv5X4HHzalYd9I1S4fMgSpxKJBinjHwWHcbFVHyy/7FUEROjDoI/qQ
uGLJP6WZnkFN0q82EFLjNhrOxmcWWBa+fYOlDre2ae0tMLzXgIpOKoX4+iDogcBIMGvMntk41q9I
yAA/ylGaSyTEQkqaIkpNL9FLubFR7H+PpWjbpsbR1nOEe1qEEfBUyfLhBQEPfzbymIclgwePABTY
c+KMZ68c5jxsy8El0NEN+0csJ/W9HC5hjzsK0Amb4a9XCzSuIuvFksyjkXQXtRwukZ4dY9Ol5mmv
RyO4BSALOrhQZrT9Jag/fRIO/wsz3FMWpHX1//+f8u9hsqNajm1CqYe0BDzyzxy8IDT1JuwojzZW
9IGqV6fEl9TqLq7dH0sfMAImgsRRvVV8Zl6fjsV/tefv1GobF2GH7EEzdFlX4CP8ec+O3jUpDgbp
xvWU04ArKLAJeoQLE1XUmEAnCBFbpD0oOYirEir9ww8XDPdfCZjsHq9SSGXQTlXHkr/tvrMs5Gbc
PEPYkiCesSb165VU5GtHPkdKdza14EZht+4fAiPZlTqjGoGtHw7rfziQ70zQ6UBs8iqCNkf898/n
wdNSB4Kxm27ExTf69mwQmcTYNVry/ZATGMT12UKt00Zhp1HKZRo36KwXy1Rh9okJWB30GFMdGtfz
3x+ZyNH+/RQBg5UFQVdBdeHPR5ZHHuQxNEMFYBJZunSn+dqDVAXUobuOINTARiRq3qbbO6+Iz+Ph
nUjs4lWnzAhvstO/az4DwBQe2sZ48taqKT3n8Xitmbo0EHjmQBhCbAclam0V/VqEIKbTraPQ2Pg8
ACJKl2uelBgiFPhuJMZPo2ZsSq4FdnpYvdMJ89szOnyAwF5iW14VTH5grEG0DOvSrs7F0G1iRNvw
XiOGFX0sd5Wa5Ur2qmWhlUs8GqHmDe+Ywz2bvX50QFdZWnmii3GGaP5ROA1fH97KDG0+okRVt4RA
eB3RNofOH5P/JRn1+aZrL36Zpf8gQfBXt4euyKqhmAr6huq3+1SNA3SpVB2rQLVa6Zl8akC6JfHb
FFn3V6Uu7/7+sivaX113XdFE1m7rPCPfrruDnA65KU+mZw67Kg4fUb43Q+0aZt25YuJDVTO6DT2D
2kiXWG7aC+nuttATsPDcui1A9/HRr9K7NDuMSXt2nGbeq+m9BiUHlTYCUnz/Thq+I3Ds7yt1F9Q2
oiQptjkNU0eXgs6zXhpCMfG9nZ2vYAgarbnRCUBFVhBzJzh+ssVHaocpDeDX8dqSVSVGuXRAqg3J
qwlMGWW6Nfk9Vi7xIQ1anIrfbJ8ivgJeyDFhQPeI/KkYgQSDai77zjbuQsUAw5fj6grbTgWiUyI1
U9ruwbWFwKMbvSs1EBkiKRXrOCQg79Oov3aWewmCZt6SghGBay9qTHSMkWxsaD9K0lH0o28iaK1z
3DiM+JggEVQ2w3urEo6lASm7fy7KO1irtCjuWs6xZ+CVJyc4PuovgpzdtdtEH/a9FH5Iar5RPWNh
e81qyOMbKj9bS13U2qnPNRwljc3AqN3W9ovZKieR7hGx7Ggn87ga0JtEnpSZG7UZGXYhWKcP+I4c
xe+QOuI30zt2WoaXVLOwlHbX2fK7a+uob1Am+Ps7zfmL8QX9EcTX6FLAH/t2a4/YUBY6JnmI9kD9
JaXruezK1XLzZ/GTUzPfpP8w2v7VqG/IhJw2WpaO8V33BGZXYMX6wGAbkZBVJKbZP0+pf/HIWqYC
jVssHdUWB/GLrkbgF1EdyzJmazZN5s5AUFCNx0vZA4pDYNaiFPQQycV5xPdwsHGzVOQdMs8fIsou
HWAhtbkMNOwcDbTLVcoRknqMSHtaVX+xGAjhxaLTwGcyDFXC8M022U3RRgeEOWi3ourJQBwl/bXx
1GsbMlRj24P2Ipan8HQr5B56qzlrXP/GjW6qM+zqusZrjMMkL6PMfPUd/RjloBY1QnKUkAzrPHb9
xiDREQdpEIdQ5D4OmnkBOsEts4Qs+5RTYbDBngYgOLTw4HTNRbGMFy/pd7YZHlLstnzVW0rVgHC4
eaxxjJJH3E6Mcs/tsRuRQXEpfVTUC1QkZGZU91CVzp4VOPCgV9Nl0xN6yWrwYTBdSAM5SRAd2h5Y
rOrMYq6kHWsbUVcQu5NLBpo2NF5Ss7kkVbmMCmBGsJVFUiIEjCSOxXW7ixjBdfK1v7+50XD499ub
Wwz+NVmRrOvGN4mHVM3rPhuSdKPETJ9ox8yzIixnQU3eVMLfRqBZ3mWxVM8Vn2sk9cG6q/I7v5ce
VWcewztvjyVpXktq2OjmsdFhH9RXA7xUQYYuUre2xQmrP/uSt69sdY+m0Q8Hm7I8rSnJycdQC54H
O7oJ6gpTFqe0SyE0BADJKfylBn5sCHuGBSWAliefaFQEFU3ZnxvXOIpRtRjb9wxFCEmudoHbocRA
sMRgZmnZQc/Z02DTqgNnavVrheIC1TtX6s+O3Z6VBsF2AyhI9iqSVDpn21LCBWKsVznFkUrDJdYg
2qH+Yub9tfDlEwleD7ob4am1iMYwpV94JHMzzzhisuYpKNuVFVIG3fuARr0IgoxKlCy0FydEsk7j
X4RJm6y7mga/uPF4JDT3IadEV9tvkSGdid3rxd9f6L8YxQjcxP8wqaCy/e0yd15hxXXXppvOThFj
hqORW9Q1uw6ULAWGGiMZc+tiZvz3u1WNb/RaKtyEi0JDxFAU2jLfh89C19D21Zt0U/vGNSmBgjLP
YfYDmmPZyVyMODm4Xb0Q9bMobBeupm9KAp58oPBChRPVs41W4ZU+qosUqxsRZEeUNUtZmYtYTDHf
TAopegZyhHjJplBq9SdR3Ugj+6V1qlVXhFsxZHQBHjmArFtzjUWT1ZEPxQ5RWDK8e6559FVtoVPc
C8GgoIp8QPj5KsbdkJsuTCkhojxbJsYSW6gqTA4D7odo+p49gh7iiawY32GdL6yUqxnqe7MT8lrR
IYV3k4TjuY+HHdoLyMTwDHtadBO/WRvl66jI13CUD0XDdYneJAvshE7ax2ejAM8Iq1yqyA6i7r4V
gY7Vy7ua274ic4Xi0xTxsS6xY3BfqAfyxLb2i6hQeC1oOQzlak0/5mPyIcohUJDuUyLz3zKIYPiw
HZQ6WyjdRxmHq7pLDqZO1DGM43siLzWXkQhbexDmUtAfx5qnUoR1o5HeRjSo0Rm499CMYPTDecYv
lBmOlquKdDeM4u0AqtW35UOO8QQ235itRbdmsI6iag3bG31K5MkK2EiDvhRFOHKvd/GjUeq7qJFy
KqRgKyOrX4bNWczwAc9G1xpHzx1O4nWuDuDrkYWOt2UTHFLKyW1vHnxAU7DKUIGMcHd3EUGswbSL
0VdU1jLyRb1u7xUM1EUSOzQXe+jelSx8HCnOKI38KG3FqNtQJJfd8KDSOlDG8KYH4UFJG5JN/6br
HJVkMEJTfU0QJxpcFL8jNAkN40VU2tBKW5U8valsIJ1CBR5qkEx0meMgj3CCCJiUeLjqsf4CNXKJ
bvFSicb31meqI5po0wSvyHCLlPNWwj9ChXDtWdvA9lCDp6ZZx5QXi6WXoaYUbVFV3U03PE0PEUYG
TMN9x/lk9NKpCugpFhvMgrjWHp0Yew6a32oC+Y9nKtVrMkgDbh0EOe9dlqjrixtOVF9DJtW8J3eo
inLrYMVk4Ss3q6z2Go90eDDxWbYFg//YrtuCqjPDsagTjrn78++HD0VDA+B7dke2acBJNUwGEflb
lB8PWlioOmpPlTW8pxUncuzuNPeJOhcFjwZfAZGM2k2yp4xJjwbFOx4kUXsWN1blO+bMrskBaocS
cdbh8x4Z07A9fYGlvhUhAW4ZfGTO8B7agsTTH5m8HyePCNMGhtlF5Z56ULesHiJJbWcyQk19IKlb
vWXOSUtJX8qYRTp9M2w04fKqNc0pQRBn7YGPko2ckNkecagMXhRRRTJHHpPeTMoVxNxbXsKX8EJg
sqiXX8pMYGczapsyILLZEf100k+/wX4sW3fYHzhUucN6uDoFKWL7IZcaZBkecDG++KN2l4Uhdnzy
XIzqpl7vliqDkxhzHj1JPsoFhMDSv8k2UUjbXTUZC4BQ39SwFX0FqeRyKebwGI1sF8uBDLR+AaFI
DIFOEx8c7kjx/FWW86hojy19jTiUT+LbRJjkqSI1RtjmXiotzNlIgLkrIhy8xZc41PtLysuiMiDR
TojUfisyDb1qL0qEtlE2vA8JB0DdPhmAcjrKalPmREFZc5b3gTANVoZu3UaY+qVYBhXVR1w3F2SV
T+KBrq0/Qv//0/z4p747QhjM4/+5734fxTc/S25/6rl/fuj3nruj/0vXFAJnVcMaSSPA/J+euyJr
SHiYopAnuvK6yDx+77prQtzDRF+Nrrttk5lQZvpD90P7l6kwitqmqk9FQPt/pfuBDsmfRxbe0Cxq
e7jcWPgxsbs/5z9lGyFsB+t6KwVwnzKIkN2Qb7GdcRax61874GF5jyFaHvXqopEeI1vR5lkDnc+P
EgLlGl9ooAZUavV43g9RvS1o0OMjBtrVlaStjNDjVte3KdBGDd7Jnd+lwQ7B9Vw2ormGoRfgqfqt
L2Sw2RXCAgk2HJo9LvRBwZ3TiVbIJtnbUUucbWV77SL08VBTM9iSuWlccyOJcJ+FjV8CDt22FeLi
09rXQtIpaAQ903GwMCyEsKc/qVgk0gcVHyq6zMIvwuNJl6KrEw8qZGfv94VX5Sq2BW5C6mNp+Ijw
MkoSaknImUKz+2Pj6Q/TIhCbTGvTt0xrQwo9yzFQxAYiukjKD78Svlp24s1HOU5200JWGoqXI/x7
3NcwQRHIRSSdtp9rRClJZFEvGalreQrmDy5IuHCETopuCdRVx5EemiKwVpm7x8IEh7LKZNjXvJTZ
8Y9FqLTBHMiTjS+QG2K5HLTGonV80klDzXeBGewLtx2X1TEhLJ8XFVJPaZRB2CmTk9rZ72YOjLUt
xm5pyvFLPCbxwg/yV9vGmcYZrAe3C0s4zybE6dBOSXtFC9rDMtiWfjQ2FAmtjVdtIUF/dfpxk5nJ
XrNpBnVlYxF4FurBq1Xl0HeDjidBzdTieHAFQ6iSMvq2UIuhf6mVh7xlo/h7afjQUiU9tE6M+7qA
1lcp5XF9h7VUs3eHZhnW6hu10ZZ2tRnOUgrMB+T82rlS1u5CMzLtkJeGIOqBbQ7i9nHIqDVFzgBX
DvGw0kCiypMM/4AEAndnPcarDiFZrJ20DR7tyRG7xnLmJ5SutM5rdQpWlJOMEoi/XkjrXge+iMY7
GX3S7VMEoVH3hTnV9dXO7jNjL8eBubbs8Tr9zYG3v0BefJkAvJhNG5ghltvAddcKP/2AQo92UMRR
15V/bSV1WJWBv5r+NooNzCC5H1TDwo15fDI9hK2ANWAGGqXjHle2Yd+ZAefDiNeOKr1bY+1hrEcp
oiPGWxMNHswJEloJ3ZAw1KxVZVZ/eq8rfyBTfwxqb8T9yU92GOVCe5eI0lKv3pZI/SBLLMOsnlan
N78WwlIZCWKQ0DLeNxOOWdHZM5P5bno1wbgjLDEh61v2wlQ9vJwCd1mUD6PhPfUBrtLcG+oug9U8
2fb0PCyFZp5iT1loQmsehLFEMNoeJ7vcxhhhTdSlvvgEIWPjqCBNe4p8td7moa1SDkleJ8x8pw7t
JnPMOeJrKHlMkPTPVWTXFiV6lhvZpSI+f49t/P4m0Qx1Us6Ib7rBlaONAWqHLtg2EZaxJbCgCjmx
zfSWA+CBHqzeLkuN1gBDQjprqOLNgrz1F50JpwssfLIsRUVqRoJfbiePV7RA36O+bZcYePwK4Z7Q
29N7PSR5Eg7kHxUJArBrG3jcYKlQmwggtQ60+5ww0XKdm1Y6cKK8HDtbcZRj4t2UoITbOp3JpsM/
2u4lmsRZuQVhsQi0vtsMDs0/1RgVSk46RdsUP4qeG3uOwqo6lzEwmmteps6tSXKIeitSI8JRspYL
RFpd4DgqStVUc7Z1qCXQKbqVjAR4kBZr9Pn8FT28AY32+kkTthKFbfcrNUsvlAeAThFZo27WVXPZ
Vbq5hE7EkqkSg5tacxZdAFmC5jF1ugprDS/dV20BZTOQfku11kHHcU5D3dhIBqAfAX00J2zlF3uh
mpCYYtEVNkidAHJHJsk+zglInUw3wCBgqdNalWXnWm7wBBPaGYGwvzGNgOnKEaB1l1LGLEHfceG4
Ie4SFpaqQVh3W0l43mAE12BWUfYLr9aGrdqq5MmWvDQaF7XesXqw4tZlJqo0xCmhbf0wqp+eguJG
kXhDTO2eWdSaqwZPauqgctcrvgaf0vwI7LDE7YYtYyxa4Zs6ECHF1pGJbgu26hWMpWZpJWG+wVk7
AO0ACGG4K9LBvguSDgEFhsMlnnz4po/6sxqfO4ARd99++/SyDTAAAIfkHYYK1+fpNCAjPFdlhPSm
V9NiUnwxenMfq8NbJ3xNP7vgrZYuDXr+kAjxL1UTdJfCwgeoxN0RiRs0wroZGoqFCZoDb7xAV9AX
TpDjsaeGtTHRQamEHyuCHvtO+CDHKlpldIXR2HVCZeGipjibevUl4gcB7s+hUvZbPDfznubE4BAF
yK3/KNcMEI1w2HXCrpzlVFg3stEuvjgNY18ygGUpGbxlxP7SmZuhQ7mvHWAFQVOglkGKH7ib2GQu
yMucZBx0+iQz87WY3qvG5kH2yno1DW/TQhNMjq+Xcg9zJQmkBnasVS78zGNubfLN9PR7ssJoMK1O
C5sqJnailjEz9HqP6J89Q3c8RQ2N7v+0qJUGrQNg/9MYlIwM6X7tI8PiwL5U23sJ+bJlrcuv036n
8XY6lm8vR1eW1qlJN0lIBVmQ0dzavnOjHLx0WwyCsBvD9MfRHosreTstKglfqCrhjGSyp+8VC4fc
/2bvzJYkVbIs+0WkoMyItPSDGTb7PIbHC+IeHs48o6Dw9bUgstJvXkmp6g/ohzAx8ylsAPToOXuv
bfT2V0H9tVOxFl8MSwvmslZHo3zSQicDbrwcmTFhqhVcaIAay2nqr3ppUgMgvCOgRRbCOTiGjUYm
ySYdYrE3xugtb7IduO9d4jXgk13a9tvGzC6ywtC+knOMBY5VzAt1a727mpi+6Trr1wR7ailNQuz4
2e/fWu9Bb65P7vCTyC/eATJFjiNDxPXRarFJlxTj74d/7plOdjLpBsnGiQS55fzqX5BLte1UwyVt
qoNVuuTZ8IpLo1Rn2oH6VUrmz5UNP2WoNe8QuQVm7rb8nRSDOAvNFOemrnBu+v79N0RovZcuHq8y
WTwi6931i98/85++5nZq3FZalG2/f3i9V5RuexSER35//W+/v37DWdh16z2pGm2raab159Sr64Lk
z/UsbFrcMltPsf83qiLdktAbEA61b0JcdWtU/PcS+v1wvTfMCOg267fXx+sy+/2wIIOvGGZyZVQL
F0fo0HyWJcdYFp92mJirrI/H5TyyLY+clG6RHgn8P+uNpyvCMbwemM7QjNvRrOXVeqNcHLwTK/KW
fLkuqAWIoNBwMe3AWhpgN8jhHM602Y/JkIWHicG0bI7WxLvh1JHCxbLcJY6KMnk15fz9W3/5qQQ1
h85Mmye+/hRDE0IuT7PL1YfRKp6Ib5vD+lAWxOL9+U6dOXN7Wb/KrqWBP/0vD4WInaogAYJzZjIV
p+v3XzE6G6u4q4aFQYOM+Y/94Y9R4s8f/+tXvv9kuDgMv40OqjM8xE9gLvjy334qnmJv+vOdP3fX
//3PE1l/dH1MH4OfWh//+R+//5SeQvAGUdmXF9clGf1vf//7Wfx52t/f/v7r/w9fQwqWuo3eDns2
Qqc5nKaO/eiStW04Ab3t2pyP+jg9qdJS25lQEwbQzY2V6ri3sQqiIS5f0sQbgsqvXzJigShmZ3tf
trp1EKF712Wq/sFWmAnw9N67cYPO2kghfmslAx1+XFRkshaGXWyTLn4mdkoPZJrhVoXnYsVyYoBt
wzvonGmHrKDf91X/ZFYJK43XkZDBigJ/BwHj6I30v5FDVNaM24lxwOBeojK9aHECH8MAwpMtL9NS
7AKQeaHCYuFDmdiPE6gG6tOt6sFOeX3fBWlHWvKAf+3AWOo3Uig8qmok60of3oxeJTvH+eGRGAyc
Js12xEJtrRbmhBJo6oi8GvZDpUgDagjznh3NPLnSQRY3V8esQ7mr8b7lnXWBUS+59CVvsdeXN3H8
OU4fJAPjUaQlSDQWlskyfu0HYFyuGZ+shg1pWSnCE82D2de3okbWnkQN4KlIfjog+Wvdtw9GSEci
dUr4KezcZNu/aq7ziUagdZYGRjGxtvKr6Bamh0yFexAjdkt0cVcXBDjnDoQO8yML83u6sNnLUHyg
lthJSq7bSebvBZ5kGodL0qB+10zutKnIGt5wr93mY8mOw5IQgZyfM5DXwCr97lRlOX3SnMzg1FTY
p+P+oNqGT9bRCkI7iGXJLf/ge/27PndxoNropVM4vjLSYDEzLogtto+Ih4YDUmZCsJm7qNbK90kd
l1theu8pR/o5ZaUmOHeY93qcPBHa9hy6JGDUhkbWHgVoQbVKPLA4qD48jzpgqLhW5nGM8GmPrQUz
pzrFRWM9oCN+9Or8ZkTwxkIC/KAXEcHZkEkaNQazoe182hlByFuOat8/aCPCiqiQV2WShp/a0F3x
r9m2WVZsu7Fd8P9c4Mhn7BAnc5lMmhl0RhWkVTofbCs/27N+6ycQxrKobxl2pFf6ME23PrTuU6Hl
NzUYANVxvAqBwc4itXtomkBUxJKAeuPglLOJKs/Fze+Pd0Zqba3IIq697z+MpcjydFedxvpVszwu
qwM5Tya5z6nlQVmJLGqi3r6G7GogciHiyPCz9GIZAxS0wX0gBy6d9L2Wk4dU2tmPxrQ/GGE+MEPW
f9Rd9VpzidpOAwxZr8HgMaq5PRjzOFzrOmpeEoRcxS7SMpj8TwNe5NwkpLVVNxVpKY4krSsTYDFk
dzeVX/qcENzUOReurIjrY659T+5Vo/vZQ1tXpyZSFg0s7XMW4qVkJpzH8dGvSZJzUq/bFpHTH7Kc
ed6UdThFhu4zjHM7CC3/0Xab7thcZNpZBwKaSCPEfLlJpLJY/nOoH1bI6WafZ7palHke4sw6ZagT
XnU5ke1jKH9T5KYbC31BEHJxqgqE4X1OLLN0kfF0/rnwYvBfdnrThKLfOVGGn0VnDfAVo4ccoh0T
7MBtKEJ7+j5GXbb7LA5fSeNLCdJe7Dn5MR71x9rVwnPeZ/vYBUzXN9Yl093mXlNoC1Ix4tLIus+x
J8Yn5Bq11adC7pJ+gfwqdtE9CIx0vAOH7eylcxgr72mUxFH6TtkHDGc/E8e42IxhURAn7wy7tpYH
gy7EbrTpOL72pT9ch0b7YrYIzCdiTfbTwBuNLGPIv+oEoKPnt+6xAqdhaxy+9TttCl7TAAaICNI3
P1TH2ameRIwCsKuyT1m5EWOJGJK+tQRIWmbxWDjenvF0QDaWvMvdq84snAOZ9Q8D4VtBZDmA+6Me
6FadVHvkbUGd1sw/xVzvEvUuo/Gngm/jz+PzIhOnf4Wrucsf/WR41siIgcqR7VQXXyaNMafhfAzl
ngjDfJvgifAHx9w1RPAwBMQBoX+NMa51zDNfniiP2aKTFT7cnnLm8IPYiJeontFz8wYRjkreRAQF
X0FM8dDnQWguiN7L6jKoTaLKfeqjQMnko0ZqjNRvl8qB+ELJaL9p4TCx9fRYquBRoSXPGXHtTOJE
NnViNVu9FJ9TGdWIsH9YVkNKd2VBQemGD9n1DEr9mvOCrMxk8d13A/6Dn4PbGNuwztwjfagaLmHn
SOsm6hJ4Y1HFsTF5m8ndOj1idL9wMtSx8Ztlo3ELb1Tt0b4eSdm2Qvlm4Ump2A3v2xF8jePgIFip
h6gDI98a9hmkM/rN3j5dsvaiyCebhPYw3N76vsnFkVW42fm9tUeibO6MdH4lhYhw50UZNDhGGcQU
jZuRAE6Ypdm9k1Q2shl6JLF6twxLD1I+ka7LX9plaJtrxm+jQlJGG8qqpjFQFoBH7cXJjEv3Xsfp
szVr772fNGcVgjABppCd2K7eTCEAspkwaHMQuEVEebDr26IUd97cMoj102Y/aGo3+z2UlT4im9Ti
YhyHzV4O5jOitgo3COsyDYQHhF7PbsgFMktq/b6OSnR1ZWrS5kGVUcFxLKQPRgmkoOyLZBtX1rBR
qDqM2Adz33d3GVRNw02WA2K+SvTiTlUANJhhbgvXPU3RxNWB4e+OfPuLVkbxqSL8/Wi1OdnP5ITn
2S2VX8/M132us/Yiy/jOTZruUg3WhwW9RNQkhVvYGXBXGiSALIRD2LKOhNoSCtRcSR/+ErF6IiUD
XHhKAnoetuAdG1hSrd8VgQ/LUA7Gg7BNEn3TmxmsnaGZPbRNV+7qDs6QYNBoDeVHXgHtspt2hNM2
IJYAIIkQ8z1MB7gfBiWg6Xe3+tRCgKoxzZsw+rxhF9lV9Js9B1180jT911YrHxDnDxthJRMt4ZrY
jPMIpHIs3fxspJifBl33d5lh7ms5PrDLZaHmrGuFxhUOivo44f5XVqRvDTE9sdl7rIwuuxoTsRvR
yhYaEZGO5V/HyzZkLh7IQMyJjh4C4WXzNarte5Ho4qL1A6IjsG9p75MTUMut7pKyNM9Nfe8PLb1m
TyxIjJEkk1pt26a60BKPmzCjunXZ82k/NJcOXMfeC6HuVG2rzNvTbSrvosR3bxH6q77yf3I5Igib
Yn5f9wuzUSrIKG12aXX97Pus4ImIFCttSSBunjCBQZEw2cxujemhxhdx55r64h0RBCqlTrKVCZ6d
NXjIclIwKxJhJa2vkiTYqcu+XJsgUsmaFOiy/FWl1meiUWvlrtT2EaUVUBdd3Y7EVmYjuYrOfDCq
2sHVI0/1qMdkOwrSILg0cEH09fuxV2SBNQaQHvvkWPR289HfUSZpW3vIWsLmFwlrd5NhzGLvxdC1
GmhQ+i4mRgRYyYGcmIDgKpg4ok0PpgOMps9hfsAxdXIQKr2R4GFlcsPa8SGdgjiMnKsyTg6AOeBl
0goKpBPGX0l3nZbgiVlfKSNDpOf1g+k8ulhfn8JWBGM0dnvfAxdpZoHdNG/dQONc9sYLtqKcZ2Te
F5H9WiPBoYF3j7q/YN9X9kgZZ2BanR8GejU/VIY2bIkShgnEOz7Fi9QtjCCb1BJvzmWQGVGdLnF5
FoozByGvVo1F4Koz1hWAPIVx1zPoBPKoftmlNwWDNybYb/iSFi7K4xaToLvsC9B6jCaDbSuMGfto
3U8ZMZkT9cLAqXVKGOZiCfxZCbaoxAi0Gfv8iZG42rpJ8WmWrgiKwnXYj3lk4iRQHKvGODfNbyPG
jdDYIeTcTEIk949V6xAU4zIdzOKqPoqwIULDrUls9NMduxxATZK4EIyyucP/nFd2vfW7lLXBvNVx
xFB1ZYTEzmmQLZkeaSJ/Sq79SBuS+RBnzlvbp5ILnrcLK8vlZJLvjuqfMunfW+SuqWamxyCwZoT4
vDqRbMxJvU9lwasz/NehSBPkyfpmrhsY5vOCM4yngiN73NFIu5AGCIKSZOdNRwOo8PxT1mrLqzQQ
2aW3YX1wB+LrumI4V5chST7sBIfW0JoQ5IyXMUXTNLMq2creO9Hw25qgnWDUQwtTn/jM2LZZhLIW
7bQf/eqZ+B8SZwr/NSOfoHaH3/jLno04OlWRdaCsfw/xW50in2K59J0HHaVprKmnLA2h6miYIGER
lJU9BeWMs1cHYuhxQlZEdQaDqa4r0nOrMGxoAr0bMzny9Rj5aGUMzCMRg+aoKKBKRpW4krpRM6Js
0PlYN4yGosCZM9RVc/GsZ7gUZ8BbfGRAt/Lplr0LnSBbu+A76LkK+7Rr9F6+zKVZ3bBLMbJwibTj
LasnMGolQESS138xt/2K5bx8i8ZjZHBoO9YzV4nPhuEZdFWSrYao4cSA99f7XLVD2wtYn6OrQRtY
RCMP/DJvdNQzWvDtYedrzYsT6cM+SLXIe+DsGe06Y5cSgnPyGOjlyac+x9DsCvutmrYd4T7bMuvc
wE8+3Nam6ccx2bkAXRXj6k0yuPRH5iTQBM3Erq2+4rnJ8E9MxziZPkQJK68Z0lMYLk9AR9Io4laC
sNtmjfZDRsAhWVxJ65avZm8+tsZwZ5baPTlbt37Kp1SkEa3UYvxl+vOh6Vmf2Mg3i78uSeLnyA3F
piY40Ywy70z4Kd49LWaHHEd3vlGJQ1wAoGYXSgVA0upu8IuSCtyiw8xVbRIgBgEFmbk/YWWmepeq
5A0JWSJxRAdjZRMoHDG7iacGX9wExDXxLHGV0WFIbDIRcnd8J8OQ2HZtW8zY+5K6Q6c4pi+TeI8N
8RYVKb6yzq435cTq3FvbZBDdjfA2bq4xKEEHZ5iufVlClEkTDjfIKWbG/Re6T9lmIinsmHd6czPk
5MdJ+ZxMdnjdjotFlHXYMD4qabWIqLCFa2zjuTc+TLW7F72u74Ys+/Jb5tNao59Dt4z2nRlHiBRz
ak1znHhF5KQU8IeCCVt+DkR9L+0H4kye5fjlx3S9HfE82o1EoOT91Oxn13VY5cyhoOZzj2HObpE5
EUkqXAHciP8fdWKyZfh1ihGx2bUOx7OKxBW0Jn6ISrVJAScaUAJUVSdb0XEF0WFNF153F2sMBZvM
4vKQ3vkx/DSpf4gobA8TT2FbC658POfY9Kpdw8xcUI62vn697FEJ88KIE0L1dhxektLVq5SttnFI
BU41w4DqaVN+O1iAa+8ugbO108Y8kH5U7whAfs669qsvKli1DDyK5HYoK7FhpxLyGXdN8hKPvhfA
4iLRPqc6136YSYzqs7Onazf5ZeXFnV3M9omcPOiI1J3DbE7ApMxrvdOeuwkftXLKklwWDIAvBVB2
xVaAi/FcBqKPf2lDlOyb7KjY3W/7on5i0bw26/nejTg8gWwtn5PIUjjVw4K0znkDhwaQ3xxxtJDM
vtHcxNhFcU1t5j+Yo3irUhSesI4C0znVqQMQ1XQfYxrQG8+6zmwkBnnIcDCK7+jHkXk2ZneuzfgU
mUXTjU/OlD4lA0JYldxHyXSCBXDTdwV0oRs7M94qXkJISrbb/KohQkSjdtfZ8EZN7UolwJ3L2d0v
G1NyHjacuBS0kbg1s+jdCM3nGTM0FGuQMGnzlSKZ3VjsEoai9/a29uz507G29euBgLBNmwCFrEJe
rt04PxGv3xt8WmZoAZXdEiD6CLvnqbEUtO03hgpmToHIrnTrpkOx7wuOmNYqgYbabdDPPkHg7c/Z
dX86RUMLQVzroviSnf8TCeBHWX6MXegCr9evCj18Zox032iY8J3yy+DJ5nP9FcXZY25XT+UAxpyO
JXjm0v3wOZ4PXSbfSgpsnApcktIG3xEB3O952p7a1n0sMbh5Vk6jQJ2wihCEWD/adnoBGPLqiu5x
dIt9rBgVV1547y3mf3QcX5mX3fvRy2jJW6PTrnA6n6Se/6p1pkotqOhck3skI+5Wj2Jr3w6A+e0O
xp0hmlciieo5ecv67ncR3ZgdIYh1XQveHu+6MtSmkvFtKBAsaCbBmPaXLQgejaylWWWYZJEahB/U
Dl0kKu243vUusIT+1SQsII5+tCrSQKJP91rIVhBTIel4D3Pyx1jz/wV9/6ugjy7n/yjoa39HVfnv
cr71V/4p5xPC+YflOL6O385B02f9Rc5nWP+wHdsGbiMcLn82mr3/hug4/zAIz7QRABqIeE2f5/BP
OR8QHZo9ZBWbuHqxkSDP+7//599sud3fHv+bQdhfuEB/FQrrNg4DJIWGrRvsQfW/OxCzTs7ZKH1i
s0IyLRvCa2i5np2ccEHE6sTmElleSYIemvBMo5rklzZ79lTyGekxdPOEitBf1A3fN94qbkjNK+XY
kESUeZcsISXrTcu4tW9ICEkxrIMlXGaCql+WSaVdk5VtkH7CTeXKdDMXKb43pLXsMZuTI0S162Pk
42nuOAdHzXCkoxi5UTaARu6K7CjN4YIN4leaa+FdI3NGIKb/UnpA3WZ72yAPuXP8oI2AzsimAR7q
FaeQklEoz7syOkIOZdaeuKR8JESTkjWpXSILuU2jjeW+EQswbJ0lrYis9d6KsHIM9VKP9JiayqGX
UtYHO7dvskHPmKikJQNqmqsq/KXHpnNWuTftqnpB0hJtdrY8Jej0JKBQQ4k/h4ZSvdz4gzIZFL+P
RdReGnZVQWtRqUW8Gi0920s4jbnc0Nqq/jxc78HqxGZHPzRcPoMygp6IvHczNFF0yeauD2ZJbHI5
iOB74EWAq3Okttz0mUdnbH1xOv/bRmO/sxvGPkE2nz+NZnqFLS2/TJMhg6ki8MNoM/fsydgOqMBv
2bkGQrP22aKgEBq6UD0yyD6moQu5SB9g1AxOR2SSwLqDWiiBhBmFXkerfElfwlRRB7Z0jI0a3fYS
zqYRuFlDfzLy9kYRuQfdHcTJ9MkGWgaV61v/t0/i+9OpkswiOEh+mVZ50Knk8U+Ak8D6Wu/aRRGy
3qBJandeZf/W3QrNjBw7vCII4OTCsHSWk2G9932jtLg7G3kVHqzJ3pv89+f1Zn1Bf3vIrKc5I860
tq0hfHQpqCi22SIA+HN3VsbdmLPfToTxZi2zB5pyzHWXe98PxfK12W1xvSEhXT941ox/fubrw++D
Yb03T4p5h03LaT0j15PRXdOn4kV/tH5xPTpQJ/wwCxqQ63h1feu+b76/ZsYuwxaytxb6XLScyPmq
jzAX+YNYbtbv5PMYBl49pmzOkBZk/7pRS6TRep4Xq9ygy9jE225Mts1gMXo30wW6ukzh//IYvpIz
9fdWh+h1t2ZaxYzy2RLDP8rIaOmHCqWX5sHeznpg9Z4g0Xe5WR+uN4AQSQIB7LJh+5Qi2qBhf6iH
MjsiZjMDlJIIYA0P0c6qQfbAWiJsKqfyUMKkaMfw1avoM1VkgLiJ1M6eaUIXm4v9uEr91idl7Xog
h+f/lLz1nZa0BiX5HVsgv9UPwuVDmJaz0wg748CG/poFIsgbspmyPqouTsEoTdO1aKeZ1XyOLW50
TZvOfjOSZGGpH0nR+ueEANyzNT/zzmaCagGlQWhyM8Q+FFpO+H0IDKvu+uiCG/HJS0kqXp9zs8hl
4oLyUzlGAUmIc2n9xpCkRfPD1f3mNI2NI27EmD5NUz9zRusd0RT3nd8UaBwtjNNDd5PO6qPHxLEF
FTZu9OEqiVrI06x0W8MIPxNf5Cc6hGLfFH1ghO0j9v3kGGUS7g8pTd5oLoXbe1ELxIdjce+D6ces
lRT61Vgk+b4ktn3bJD3t+moOJKw1muD5de255cFT6k2NcyBU9hZZlX8yVcrou8BoruqZmm45FJS6
NVvmojiU3sKJAqsSBdtMKW8SA05SlWK/MErJIGhIOlIRsIb0UU2Qx+REQYnuKYvLqxwXGJeIIbmy
SsJcXI6mqLiW5ErQdIAbx7BYZVZymnqDKCP16MVY00c7RK9KduRmTKWxmyTrm+2pY2MD0UphAtce
YtRWxd3Fz6YX1TKcnVKNlmFcfmbYeTbKk780FFHnuRbuzvSghyvgQWzg70NPi3fEcj0nbO8PdTrd
aqnXn0At44FX8N/qfBq3bL5vTTM1L25nFycsff0mRYyez7TIisLZ2WF2YDMMOd2wekQq1UVrfVhV
ZYMuQXXNoZOMZM0u7Hd2Io0gGm+rCN2sbTX91rTQE7ZJyKh/TonuTRhwmGy88xR0mC0rc9taprk3
oe9svSL7PYmZ2Al/epI0YPLWwZVrmcZuNjVECqa7U4RtsUshYMGh+ewLg04t9I59U/NHpy6/6/HP
bfjgFQSWTLtRU8wvR5/gfJwbD/5N0IQ1zaQQrji2XKwzqdgjl/hZpXVEXa6dS3PG+OP00d2Ug8rt
IUnMzHk0rdVuJKIyNk5MRQERE9dtZ+oRTTq4OUtO5KyjFSXt7dqrgdYVogO4Tp30kSPLgb7E80pM
me+NGIgezMJXsPmxXEB29WYujVMVD1g0k88swow0omzYxC6x34RRiKmZgBN6LNEANzZDGb/RmKuJ
RRjdYKgbcdLADLGT8ndG5mjXPJlP1yJDZDAEmUhkXFvzpyjNO7cI78vavc5y3lNHr34y73xD4QZ0
178eq+JsuZy3mYEnLU4X+3/sQaxzjxSXYosng6CHOKYDGMqrrhD28+yG2n6q6IDY7C2wDD1nE9sd
W1u8w2LvWJoMch0qOanxwRgjCsNO9lI5/q/cSFlOdGTVnm5ruB93sqjSgzs5nJOimLfMbPOdvcTN
yEne+Ys+YPBtArMw/UbIhzdZHqbHOUdY059iR7zCNTOCWrPe2LWfR3wpyBaf+ySfA6VZX1nr2vdl
+9RO5OX4kdq5UZ+dWgjpAXUp4RvVwNNNw2NngmQP7azY1SCzNUPdGZn/yBO9S5JIbjtkCdepGW+T
KTp1hfM7ncwfcx2BRWz0K1MPvZ2lDy00PPj+sXUjBbUlkzqg3IXUcLfq2nURjt3Gy5OLbjZfdcUc
vx30eF/lpDOkAmiUSWeGtmKzYxf6oezwNtX8Zq/05joJ55SgtNgBkyCueqluzImhvCyze8NlnK/n
RFMM/RPpK2YX3zK1by+xQ26MW9BPtCsEC9kgQPAh9WIHTIiLN9qEr5FIHgIN2DU1bbRBda9jNmMC
vU1AWy3tGUhli2fG6QjhzaR27dnmu23/NKckvLQhPBQ7JgdE56zvG9rvRZbdjS6ljG6hphFU3mX3
QZc/37sMGGcMnLEsf8RRQiU+08TNERyDD32NPeTfMkFfOluITOJRHmVNUCA8CGx50OkyrfksGTOe
eCMw7qe3tY0tsNbau9krmG9uYze1abjjQ5lrliOMR7jryQgaKzUFZh7550EloDRrYPOs2JcJryqX
J3nDWhpta3lHCKBkOJGQDEDACOyRmfR2QA30Jaqjm6Rsc/SBQKOKaWJMgca4gc3JUp+sj9d7UcZ3
1odjRyDEpFGSLduX9YbaFO3Ivx6yJJJK0JUvChbiZijKdMeNvdHHlBS+pYhab8alNvrbw0oqGyob
cnvqPZPVBAXY9GiarY7QCYxSO3bJxZUMbOqGCeAqna6HKGeXRM+bmTYJcBa2hzJ/Nit92mt+R2Ag
3bJNwwwU9Gn8axV/J4sCfNV9rzepUlTAHmUQDtcwKBrIY65FrozRLaOVxfqwUu7zBXUvGGgdkji5
ai3w5bQU37NIm3amUZyScSCMb/lyKxLGscZwLHRnY1bNdHYi9JfsMTBc6Db5E6AwObwQWHqe8Tlh
j9p5iN6pBhMigQf9LxT5FSXfL1W5ERUI0Uwf2wrbn/VmFU0XC2fed+C+RQs8fxVM95YN6m197Ofh
tM8Kd2HmI53+xt+vcttVlrt+R6ToEzEgLJX9mPUJk9PlLtcuhB86hSFu4VxBgZ8gIkFvE4+2Wb0w
fh6OrCJ0KpVObtTQQPYrrCcLQF1qendaUXFwV0K7ZeL/KWFaHhYLGVNIWe29GtVaCBzxxltuwrj/
PedOvs9tdzprI6Zy0bI/mmMES0E+CO0Qh/rPpKR8Es6vJJrqnTUNMP0T197ayyESJ1VDq7ZwbsUw
HcOSeoEEg3cCtO2rBtNAHifRTenXbE0LBGmZRvaE4zAT7FrjXbHlcseuemCYWdSPGtFMhda+ij6N
nhxPczfoTEi7F0IDelbazwOa7LPD/AGfyteEm+G6Fz3hiDkarGzZL+pgDEDT4HECFdPexjJqb0fH
pv7UK1QCqX3hyGOMGXPJdBKSeIm0mZ0gceyIvL1YXYMwuVd5dw0S/oYPgiFdbqd3lvhNKy27sZpT
Ws4mBvbaCcwSBMfIEg8NFyF60bmEZ/lTA5ggmW5TEh32wgm3QyYw45K7cF9IE6mxasB2Fuz/OWBo
wDKKqRuDXEpX7XR9xrAUFe1JtV4QllYLQirpbmRFAmFNYxZ9Cz53YLfeXh/b3/ZE08CPwgMheRB5
MV0hC1WTBavUqy6wLxAcauxkio6nbpvR1vK5BDMkOzvU91tAW8AzeijDgwfN2MXQYOeGcXKq7rMx
sJKlBp4ibQz32hBbu6qJk2ACfqT5YrobfThznnUXMzg/TUhDtNG271MVx3svU++tH/3USrCp/dQM
NyUxEKVbatc2ibUHXzL9xqp2qMC5oQnT5b1J1BJDDsXsNJwPlA83gyjzS2kP1HOA9rDxoOck+Gc0
cSWLjCtVysm1laZobgt0jW5yixT/CouYdZMaGuSBbDpaqvjVm6azm3xCKWMvTW8MjylIKXN1nzVR
eRxYpEdu2DVPV64yzjoVxQ6KM5LAVohTm/+YvJTtScXnmtuK4atc4pjG0AjiDlRxzysC1ty5HFz1
cIhjqDVFw7NJqOBLLjOHboYCxmiQV4rljDEISQg0HY6ySV8rh43snPVXzqbWsvAe9cRDQ5fmyJ8t
d01EpJCXo8fDqs30MiOXrhlBEajs1ki6XZyE5LyEytxNhXWmnwwKSI1XLdC9q/UeWxRjm2mpHjhO
Wx5ydtTkjqZkiuPszEdG0Oz6rrU4yplWPgzpoioJ9fQC6FQHB5uSPj1Y4lwhNLOqhOwsDDEb4bjj
PiVdKx2Hnd4wATcc/2wVjfNIuEX8gGxi89pg4EfKszjR9EO27HG0KL2V/q3CjUEDfniOVag/6OWb
7Dm/qireN0Oh3wxORZxkSfxo2X4IdKdbbBY92jcdb6lRzCfmyf6GJGVqMviCtx2ir1uvxvGXdx+j
Hi1qYbM9xb0bPdVzdEb2652alj+Rp9XnKK7ywXOghMQMn1qS65Y8c5Ck9iFF4LaJ26a/YO5/d3Nh
XvkyxTwlsealwuZTzUOmRnYnMcFrn7J2p720kK7ppfOStRVAUCt9lD1pHiK2q5O00D8s19hu7h4i
pAknLbLHGwipbO8nLCCAu8992cLZKKazpeccCPBug94Td1YyRtfSNvZm1RV3sanfsBq9daHA9uap
ezhY4jqpOAJ7SGKytuEr9CA0J4suBEnYGvhDVe+hVj1zoclPYjJObIF/1TZklylC99g7rtqHee8e
TjOGuR2qAy+oRuNseLHc515XU614BFlyjeSI+ZHh2KXEJEC2M8RtkvkCR99gBnSNHRSXOJ8AXaJa
inEZ1kZ7q+ZRPizdVHXMYWP+6mHB9J2z45zCmeA0hK1UyXIMV4eo/LBGXed0GI6I/gWs5w9KjPGY
lROGRtveFGlcnmbHI1JJds2+zJjSwzs5YPQ7+rn7O6Vsf7ao7mXDLpJ5ooMF9RzXRXOcyumdzB17
GzqcSs4wMU5lsMeyYoTP2XXhgyyC730zZJV9T3k94PbOiIMe+5CQFsUIyfC/ujklQNEh4rL1UJy7
ZJdvIy304AJTYEtRPjUkLE7zpG1hwiEXVYbHFAqppEqSbtsZFLCzQzW/WpWasTX3Y2vcrKUYU9D/
Yu88lltX0yz7Kh01RwW8GdQElp6iRMpNEJKOBO89nr4XlZWdGXk7KqPnPWFK5+Y5Eknwx2f2Xpso
YA2eBL6g5579rgv4D6yqptwazmm1B5ShVYPBqOEeXASHCGVkdWBzGB20ad5nycIwhmK975lba6FZ
oUdARwgEkKGPgDJkLYJoyL/mdrHcYhkfDaQ3uS73e0VQ91Y69Ls4l0nJWlvbMPJ6a2ppeB3E4a5B
/FCnNd5POQKQepHI68zw744rgHC0h0erWCjqZZOaE/yzCCKF9dq+FKv2yLK7HiuDwjccfc0cl6cI
4VnWpdOGUZRqg9EcPUi+qPOSPD7lGrU3lPDMt2hfm4ToUykm/g1mYiviIkPaOn1obf2YZHXhaU0G
SF4PUXrO4XVdMoWxpkDYpZrGR4tltQephETqNfREQ4i3K+UPugGLrlV+opP6GVdxPhgdgmQ6Rig0
lfxj9WROslMhmrf0xEVI3Cgr7oCcCpfUHXQ/QFXyajUh4RrJltUi2YJXUN7Qi83nQQnPuvrRp+nw
AgSVO9tKMFpvdl9mlseSzSl5EvqYSVSpkSHWLT55A+OladEhC+iROGHUMIA4fycGtgw5O+mx5EYX
NYV1iMb4ZcktasTm7kQXeDDCiuAkqMjdqJL7xX3mvjklJG6Y88qL0cWw6MsFSDbiaKcExm8KadrU
EuL88n7BKq3sZurswcWbj6pFKG9W1q9iY7aHCoDJ3uC3nwWjclB+ybiTammTr+FHEdX1beGDmIzs
B2PNmh+FZgrWWoieUrCjU6dxjZXsP6QUQdLamVWgQQPGIEKWZzGpbk5r6xVipDk9NxovRnDOykKN
7IwV92ayynEft/gkuM0Lbtgr8jG5/xTWmJjjpZUbKeIM12TNnhUpVuVek64K62xXn7vJMVnW0D40
yKvSx0ovLa/khzrm2MnIUqhQs6Y6mdFpzltt32ZtiOIyz7d9ll8kAd+vNfEGGFavoVpDuMUumhsA
LTa5usKwBdzjxBE5qQwmgkkF1cAyvtvjpgPk05HfNMZzyirIkLa9Xn1hSZ6ZNZh9EApaeNItRhJ5
I0UbqiIfMz6vyIoeOFnhbKnySN5mBfUrrdqW+IZ1dI1JUNy4FMrg94WWYngUkrScBCC/uhKKe6Om
DqY9Q4rjr2Xiq2ljbnqIBWFitBdJlGHM1By3k8ao611QrcYpzeoq5um60SJF2KURMtlF7o9VMb2N
+SpxyqJ5Jj6JiWIxrLJPrcyAtMte1WbGElGsyiEsCitoloK06IxkRtzXG2skcUFqSjYnSnlIdIqL
kPEqvIQ23d/VqZJQC4y+2VhuM0R0W01k6QQ2nHtytDf7MD/qhYpGKatOvdj7Cs8sqOeExlCLHkNm
m8cS6UYyvSZlMh3MDC6dHpLcq0IN2uWGRZNWCY9amhr73wezHSEjC23qwDwrzlpdw+mYCK8kdQMx
SmG2QTIZxhGNY3nkaZtDIpzVVH/TNOyN4f273kjfZq6HPU39yACfs2BS9JfCEMoTdooKsaP8iKOu
JfmcJL6FntUzstmDejU9lveH2eq8vBwerZFOtZzT9tyoz7VhDXtVQxVG8yAfBAPVwtoguc7ytNmv
iZRuKyubyJKXHmQEbE+IsrjWFzR+ybwi+1Il3CC8cU7c1cZWGFLTSUTVrzUWluPaJkFiUrtanF1O
M4QpMJD1jEVF2lTV/KmOTbKReVNPZdQ4AsEDRysaTAc9NlmA6fA1zZp6AYzhgkIVn8aQrOJcPAno
3k70vNtVNGjqUKvj5qE4z7dqpXVnSzJzv61RCpbdcGZA2OwnxCPMt1VScUvKRo3BbQ6L7Wi2LsID
bga0pgQEwoKC2LitCw7hApXeEYyVnTJxejB7LiIFPS5l5mFoy+ZoMDpMNIxuea1cJ03e121jBkIa
JdvIRLAnE8+Ni8PKztkynlcjGrGcp0GXQchWrSrZ4jNiToNFelLRrhITha0CnzALTMteODxRl7Li
6ZE6e1JVKt7dCsv5YfG5HjGyp+23mOpNYJXmZ7wYu6kbi1PVYyub0m5AcNsMntaup1apYF2js3Ji
htN2zX44WOa5D9ScW31K2+RPhXIfuDW1nwh1YDZIRoFZDs8wZw+DoCtbxWDfvC5GHSwFskwxn+K9
BrtZNIfaGaue33WmTK/N4VqHlnlggHuNJO4liHvY9SbomfXB2Bp3k0JTb/W7bpmem4tjoHtbkEIW
GrNdaYU0NcjYy/rGvOCfqzaTho9BEAQVfy3pu+XARKmRum8lmqt92RheJGrVJklLT7lTQ7qheyn1
6g2NXO+Ey/QxDFS25px6v89jMBtMxKvxMsUlFzAouM0kDbfYHAcvJuuTtdt5DeGlqxHq/2blCARm
BQ6sYw1WoKHv1Wud7SVVnF+RmCfu1KqFL2jD33Z8v9u+3+XfP/Z+//izKByucVOCoIepwXl2nyXV
923s0FXeELIarWLVWU28tCyfSlcAnsVJgFnmFxQhlWLh5MZdg/D7fdp1RJwX0ZbhoYhZH9mjQgSN
K00x5buqzjsE6wD/1QQyihhdIlRm0P3SxP1dHv8mUVFDkSDZxmjAE6QJYvFRKObAWFbYWO05bZEq
RHcP8HQnJIi5ZdhhVFt4R6RpF8ll4TYkKthpimvu9yHO01PY90kgMKrZdQvwDnXm4i7YYu3DrKVT
1uQLH5bWHvXmWVuJtxnUBL0YvUwF9k6KHJb+hStaJmMMXarr/cInxIizZZsrJOFGylo5qZy2O0MQ
wcz9CtxWbFbMQW9SKtR2lKKMhQlIdt6dCZLEeFRpQcBd3J/J74N1/6v5fcj3jz8TFDn1s6W6/cse
OlSokjK6Ee1ODPh95r9fVTU29H98+/uVUS+p2ypskmgPqYLvJIvfr8z/89Xvt/H9Batk+br2zSlu
CsUp6hl+QjSSGKCRbDDdH6yypMUnfMEd1XbY/T5o3L22K84M8+6uXoFhgfa4f1ljE/rbw++3q0wx
mqYV6QzFfBhN0hy6aBWpA3gx7r8b7lquPvdXhpH9ihQyTmem6iyN2VZQ8KZwwtXEjIOuFkHQKQKu
KoamgshD9jsvpQbpdpahPUOTiP2WzfKuuGNSfr8C1EYhX+YaDIr0/PtHLBKJOzWe+/vTqZL0vx/6
X57LiN1vvE+Ef5UykW6CLyZvvhBqqLt68zmaDM1KhNl2jocF29vfH0alOgyy1AZjnKEa0chi138n
wiwHJc9S0mwjjDpjRCaZyaw+qGYm/Q24//8FYv9OIKaA//2fBGKn7+l/bVhid3ingTh+/8a3bf/8
13/If/ub/60TM0QobZIp/T0ybfru+v/6D8GQ//NOblMsTSaEzfiFrf1dI6b9JxE2TDmwY0jwh5V/
0ojJ/8mgm5GDAnNdw6io/L9oxP5KomUqwUTOVLGpmqao/wvwTRX0OWpMY91g5Q2yRD8qRYwowxNu
zSHfGLpDVdoYO1wa1FDDtf9Qv6Jr/6xWuGXdxQqYvGMvMoSXvt4PIeBZtJqYxhwNEIO4saCbERIG
R/GWkZ9WbuvwMQ8KV/bLDzoMRfEkzKWhG9+kP83eco2t5Wrpv2GV/zUo4/4cCcqwNE0x+J9/wfy2
oYwEndncBmT18yBJj2j9g8ZUHtJJ/RrQEXEDnuw6S960RHr8pwvi4a8pHar1F6Q4P13lnTI0VTRE
TfmXn14V4dyknOsb82ZNe/GnemzPauyI7zBCf+LQxuQ+/BhP6mMVuuo+xp//JPjm0XoyDWc946hW
LxIN/qHZyR/Fad1mFxj43Qk3/3ShPME4dVo+zPu009aejDSgdK0281f1HB+UBzGoze9I03VPsNbn
7BtXlf6gvqHUqmy87swgtCOAPqQPtoAV/r25Fbexc/Dqa6R1G55hweO1pRo+mo1alslAdygOEJv+
sPlS0J9hdnZLw0XAbbrtU3OSILntu8DcKW7xXt3Iao+/0itPx59fyp81ENCv+skx3OgDW2t7/IjM
zXQYzqknYqn8XjaFS/7U4iWEDtX2j7wntQfHBXP1LUjA7hMRNcMZwS0+O2Y0qits23fyuwrZa2/3
fSKjDtmDyxtd7xKgW9gFeXpZHlZGSMcIIZ55rS7ZN15GKl/hWF21YH0kb7p8IcFDxLWVurwc0WF5
LT90n+FSiJ7pJ20c46jrW276BNCVKTr3zWj608QL4s4MJgxmIba+vI4F1zQdDu5uySvFiyr6mD2N
S/s+7fXP6iE890Q8PzFpMLkdUNhFTtwTpE5FcQJpcyIOfd1ED/oeb/qCMczpFKf+yKFg4ca040vl
Kj+pRwwY0Vw0g/Ttn33qZaMfE0+vu8zdXon+qauH5NrHR3OvLrS1Tqk7qdd75X4NVD/2VPoVZm5s
gN+kP+GxZu1+XF+RPjBLOIdO/g7d7qgwQd5i7hdKB9JXoSH9t1n2H1A0lmkAYfcFE3hJ2Vq5+Xd7
ydn4nNgTqWfxTR497THaIjhHeEDlDQuMkADrOvJKMDTqHQMrO1PsTfoxbFunOGO7rG3Ctz8BpXf7
XrAJ/buZF/xCXNoU4D0wcpuK+lScpy3Jj4VyMC4dEsDcI2bgc/LL2kk3zSZ/tXBp2tYmBlh9tB6s
Z3QhrKHwws1e7xR8Ouz8ezypvJp7Ob2mldOcq63OVNtf2d+SEsGoJ9tNrziADARq7jDaEDBDFwP2
h75h600ChWfRb3id4GDIvmi7aLDjY4dFCYsTEGEP04v+hcX//gR1v/SMLSjEaOWFtCUgwkd2dvUG
d1jrtKeicIZtfMxSR1I5A5XeBXAC2g0z4aC7Y0T1b0t/8lvsETv/RvuPg8leNtDqKIuCJXYYp976
98XdYAO6qXjr0H9GTnQmDykCO3gNP7ofAaEjWLTjOG6XF6KsPRWm9AUPzMwOKVjaLfL9OZgjBqe2
eVaGm3UZj/0byYO6bbwtj+KL6BZurNrio3Ru/12QxF8DS4gLJebTkCS8tb866X8OXIDSZGqTLjeb
LrrbktdALowXE9TO/3wM/+UQNvkx2j0v6S7Wlv81sahthWUAGddsNImYJn6EtcwYj+dvRkIFPjeg
UmvzbzjN8v+N8y6psmhqKoN5U7VEbuP//OyUqFF15hLdBhLfy1164WlzmW5Ihr+D2RXhnf0GFmJ8
zvUzQwYVb+5HxYALpkbnjAB8t2q9XDHKjZvVlPmo5RCfBmRJfaKIh2yYzzgEcJ+aCJokZdGYTSSq
Z94H4mzY8JCuUOiypjv1M0dGvuauVaksbfP0zFq1OajTYrpKittW92knume5HjSH5d7dfTwAsy4r
AYHa+tizJ/S5yg3idjayMmJiq269ZgxPkdbJRysv9w37uDuTFMkMRfbW6rvDbJRJsETcyEKxfrPG
ahtpZzZIBvvvL+AFTsNm0G91obExqAlVQVZevxOLTAoUcd0aA+ZBwj1rmN1tIOi4YSbStWtSQZ0J
/y6lxviQ4NVnhsixIKCjg7PiN1ikd5VYMEaMrRe5ZsZINAczdIDWQ9tnJ3mCQJBU4lOmh+oRpiDo
j1Un40GWa7tCCpWZy0Zr2oueJ9mdK+HPCYs4NuIKv6T5I19jKeRMLePZ5ZKj9crBsRLtR3Qd0LxA
ZeJFk1n6wp1SoKSiwabYOKYqPiRDnLjxGep5aZUl0AX1k/Rakot6T81lAKyDkW9whWC77bVuy97V
m6f0QamEL0vmNyu19arJHxG/L2zG4k9bqViAa5372SqfUzZGpKsWTl/pms+07XlINByeeEanEDZF
TmYTXQg1WgsdaNX1J22NnsS6ddJMOolmvGFY8SDNf5pZe2TKrARqtLzMev1M//YRnwcxLjxiJh8h
kjCAjq5slP6k5gx0nAt4VRnqaN3L/WuVtemUmN6aCKmv4c7EhI56UMR7FmbqBoXcVAL109jTOHjx
XFUG3oGJD3EhKra41m5QIo+CIA7s0HmnTWwDaSXQeKsQe1l0pSMQSCUTWcAN03MJYFw0pwrDF4Jy
Yf5euNRFIb/OtfwnRGpBpF/LwcekW8wCIYOnpBMyzI1CfxANk20Sd4b+xOTQXkLo5rw6+XqUFvBK
aAyH6almod7XMb9H5tYDAR9LHJQiUjn+hoiibs6/LcwUhjog62GcXRoekmOnN4GBPejINgo2mvDc
HPJxgSc3rlkMjiaF9jSDPWy3Q5s4BRKBUHrXRsExEARlFF6l9p3GH+v8tI6aq8zjzeymgwUEyTRE
X8XaZ2QrptWF0Rr3yTnRiVNo9b0SYdJNCtCvsZZWdgQAyMPgwE2jHZgoC4MJXJCEVoXx9zJttf4+
gK5BHi6l1Gxl4pw2aTFsOpbota1J88Aoqn0UKpQPahXhEs8gRFUay8OoI46w5uSzawX/tTnK0WYZ
xx3QQUZ9GCOcui49E1MhuujEN+4A49+HX4pxnrTUbLLVx3hOzYewH0unFDTAU1KHXQ1GgTfFOC1m
dcp2hv4BEIui9fePEvOlHHGmVEmR73//RIMO/bevRvmLT0S6R1eqOQaDOgecEQiGVoH51uccnzOS
oV08yN9NJAu+DGrQe8CejlXzvD6y2KBcpAQAkel2x+qCAQ0Dv8HA0g7f5Nu6kd/S2uvc9pgfCYz4
yBlt7rvMwX9iPazYITsne1ue+Ow3B1zr808b4ImlQjgoJ/PNri4xUJ83rL3qOf7oDqo/HwfRDk/V
Z7GnZBdRhdjyK+8RdK199xRvkMNDnjQ458/MKA3IXZpT4Hu/b8qdu4MWHG3nkLn5gLddojzNgFzt
KGdHmBEIv4ytdDFRBCDus9s38EuLcZA4E1TXoEAEZmlrn+aD+YfV/XcyvrEVz1IXoqs68BfHn4bh
7PN0kAcM+GT64VOm6nGy3s1PVmA8V1cK+egBEfOzEeDkOEM1aB1yecOSQkP5yd+xbZeO+bm+w8k0
gqYD7kilDX+MstmVdLff9zAGaVX8cQ8Av4p2+cgBajlmeoK/12qBLu2nzIvYkEyb2fTh6sqTp3SM
KrdaytNhM7W3CAw9tlgjUDVDAVBtIKJ1AyfHRjpIfU44iP5ALtPM07s0nE37wpvARfqxgCiKA4H7
iYMPB4sFGkAsq9FL3gf4VihOT+zjDYUiFFF1+yrXgSL5JeJY0B3YkzUH8Kh2ltHab3k4Yp0HtMpM
TjN91nG6O73yGhOJsyxBz65VgXfpmPphHiBXOikDxNFbBJutNFuXC1P0kurym1wKpd23n/dE7U/+
mQ7BEtHIHONnS98hTqEL0cvHadzO1ptw4gizTpq209+E2hs3XBaFgNgfwzDzySfjpP5BpSVmHi1Z
f6cigioiJJia0bySoNjaXXoykz2ENE+4rM/hmf6pe0Nb2pSP/XVm34zn853S97U81NvxDz1ZiVrk
W/GTk34sEKCx/LH7l+mWIC0CmnziY5N5PaEcCNZLp7rVfvsU02qxRgb1Ziuf7HggQY2Sg1YAWUvB
BX5rIk91MVjdNErVFYvlXme1VHuh276MCGLZqvL7w4+nXD8Cj+UzSQkleACVWIhc28xpQMc2QXNj
IYrgl6fJPz2OD5X0WlUs5JBBsqZ1E2ChmcOLaNBIniB4aAep8Yx9uDPpQE36Gt4pn3+jyWDM26Ur
ErGbPUdrUOiODmt22AuwZ7zkMSLPewX3FzQUYifrvEApWW2SZObteMg6xp4+V65qh4JNJPd+yHwi
HnbZEfEPlU3+Z7Gc9FW0DvmBjS69LRK2kmK73FafLdlZdHOEWjgVCNtXrivErahhx8FhSCpsZM6M
4TP1SC7p6MzjDcwXxKPZax70ukMxQAM2efNzUtvZmcVo4QiTmymssW0BfY9sC6YD6BwuVaR70wH3
/Vi6K/Ff94udo3n18nf83ZBMZs2JL3Tk5S7LrmNAlWddTYBP0I1s0oVw9287R3oFxRrotzxgmPNW
3FEWtrYlHd5XbiVzBc847Nnvr09T4c0PjWg3D/mFfuat91MS9Bws0xxjkVsTyuIYf/ASRRuQ6vy7
46samO88hwudLrGW8W4MkOfBiOoOeeGungUzyJ3PkeQsSHwMv6x88RQ+EqYFDI6urnYml7a8f+zO
wluz156Qovav5gU+8nu87fYhgxTKhEs4exYaH07t8SldfDJcOfS3eLw/Za945hbaP9yBQwcIZ6fo
1H4hTlzQ7RBL5FhnQXFUyq1b/UnczJETVr0qp+SW7SMyneEVwvX0QhzryDjETZ4d6n5biw/6RT0a
T9Uzc30KTOwWZeSGXHUkhfyhNWBdsm+30quBovdMS3fiDsMohB4x+QTZgxzTAjbAh9VwDQgCqlMU
bh3ueN0LV31t9oi7776XV0nxFAJGzuYJ3EIr+YYQjOEmFjbI/nmfwtjnuVTZBalGpW5lIC4Gdgk2
y355ZKwy3Tl9B7pK6U/XfFJVWI1b9Qf1El8FUNm25JsXOSACJXaRG1W6HSGvhXcHlMm7kyi2sewq
RLYcElDfnmmdGkJquSGdGt2B02D+jK0LIRINxgthS6ffY071ol3xznRlYnn2XkRkNdiWtzwUASY0
DPM7RfpEtpKal2g6Ju/o4qd8v7bkrrDV3Jv1QMWLp8iGAh9le/LiBhYwkfCDZzIwCWNJYQS61gIW
yLqSEPy0ePGX9CJYLh3BdMzfmEAor9KZAcjIaueM5clvLhKbB+q5S/TOfYnDQFE+rNEfjuO5ekw6
W/si7oz16gvRXabl6qJj8QJgbOVWxvkY0QpGbH68HDfLLWLtqDt37R73lsrnpiJx2r2l78Aa0BxS
l17m1zB8QnOC2KTfKlyx+Gbx2Q/eOtjhOy4AuIyl5NWfza16v2c9PNfJY/pg1ntivLRN+nYvPAU/
+Zgrm7XcmLgtboJdel6VDRS58UXa1L4aDCRv2uwIm40Y4DdiT3lMMrRRQcMK6xuEfA//THOjhjAP
e3gzWZSfwqdyY3jh2/B9D66jCriOFbI9W2ldPijRCczJzQCp91BdVCd6rA8oMrIPCLTNj+IP72iI
o59lV3zIIIkSB1PEtPKyk1tJ1ChF+BP3vORiOcsDXBst2fa7xFvekV41N051peCYdIDeNScgUsTu
YOe0lY35rDOmLGzrzEDpA+PRN99IWjBF25k5MyPWOYAPRlxULjnhVWZ6udceySbUYj/OL8W3slLF
esW3BqMgu6zWnnWKgHYdlcQpsuvxYdS3d3LJIr6rjFty9RN1E80J4KboFV0y+WfcoFDvkh/CRy+h
sZ1UTjocRNnQuohB7CZpadQ9gyyjDl5OGqAxUI8LDfprWTqAR5Sfrv1ibdliZYZOYgNWDbfRNzVM
eW4pEi4KonIUpVQJO6PHc+JZmVO/AXbnjVO/YWOCsL/bbLj0bxPGZqJzr+Nh/GN8Te/kk2XkjHw2
33SNVufCowx/Ot2HlWFP9Mw7ZsnaC6JS7lkiBrvA2IELc4tDEYBTAzBF7PsJVfhbW5MVHlSCL41u
vQcj1pwSbxXtRfLVP+KWEjEJQHZHe/XYkDIOpccmpOuUv5XbNMAm1H0OtUfeXnxt9hXZ7JPNneJs
Bs3JNPdiMH+P3+aJq1IAjHtdj/Gx/LKu0bk/FuyMP8H5P7cHECnMz5vnefHBZkrEomqosxxaL1xN
ZWUnrT9/GWZQs6awaGXsiKiTQujcOWEtOZq4gNR5EferrPI6z+hfditdbIx+FFFFLu3n3/8gif0R
coYQiN3SQrvkbjvc/+vvw+//7/er379mTBEHeZahFyYYZ2/NiYSA+f7/rowVz8lCNEW/mVBZXjpR
ciNtVlzFFKEZcs70Tae6ptjKniHzetXoAIKi1lFfz+Rqx6ZjaCkZczMf7KIb2atK9xSb7JJY8R65
I7+b1TO5VQuRBT93kBXLJ4n2jQoEizgrecwK5ke48wa98hM5paJCE+OHWCk6wwRxgx/JDy2NOWcI
w6ZP+zdiqGJIMN30JBUwF4sy9xuZCbtoUXD3LLbw56UznXD71HUKstbQ/CCfkBuXAFwGZCXitsiN
2lx2USG2wOlahuZyWPhKMsfPSQJMT1VxBhmSn0R9CzIvhD2kJXfHLrfCqqn6x4bqCP4VWMnUtMFi
0KxBQrTFbtqrGLZY3qwMUsxpH6c5tIwGcrwohYTfKW86PBN75XxIhyzeguhUURykj3U17cza2Bvc
nMK42Y8KSVprToxFQ4U8VeElT8J3aJDdrpcBPFdssPWU86+D64yFebrb3GWjglW7p79+6Gsxd2WV
+MFFLjJvAdNOAg5FRdGr22iybnGBpBpmmB+PhIEa0SGs51c9w0Y4TgJ7sl5/CNOPfGjbXWhJ32qN
hF4bzdkblzQNxBB+HAOQdFBB45g0K0RsWsgpajzQa996IEIe1+hSlKX2WgyvnVCJziz2byWELAQX
hE+E10b7QRrW2kqUP49xzn21yWZmatZPUxp7qZvhAgjwk8WS36FgvdzM8EdlU6D1XV+E3hyxM2K2
a8T4Zw01xkh0QyZq9nga403ILK8Z1ltDHPlmSIXOaQST2bc+sWGIppfl/sPukKBMWhzZQkM0z7lm
txBjiCTwVckSUHzIot3F8kasGU8nihWsmQoihUxRYiD2w/oyNcILdsqTzj10tBSmjcTM9j3N2O/f
LVLtRzS3mYSBs57o35mnJcZMy5+bZ7Bujd0u4rUX1ddyzhBBI9xxBJXyvuGus6zWM6dybA9mxG9g
fElh91JpE5ZqGuK6pERVqv5WNkLOzUeh1p6sT0I8pCT8VPEwZsk47I2Kgrku2CAQn2Kpb1YuvbYD
E8cM2SUa2MnJpuVQgZKKaloGOWaFkhLU5CV5HkgtipfHWGOpVC10dNjSgkpKaGY6rCyNcSFU6VlI
J9omo6WeFt+yevpMZ+40Zgl/3mIeVPRbLUGmIA/QO1JMr2p6wzZFGIDCkZKLdMtxl1cENRH8UCgY
yNAkbswE0bFVJvpulLgBoOeHCRwHhgK6kIqnv9NgBfEyc5vqOqt3hOQaxumHppI20UlG5kEM38o5
7ielq7kvEjKGoIy5hRAp5bZrmOjhab6frHCWGssGieGKCvu2aKjPplVekqm9Sc1yH5PdYa0d9gCJ
nLuJqKxGnG6FCnUskXU6GSynttyxtgh7J8UD68qiEW3qhRGsLvi1VF0UXlquTrnctColrdaqZKtm
w0ta5dQjObsYzvDiYDXPikmLJpXpm9ETiIGddDnhBXfSyLyOU3pYkUaFspr5ZikGFQBfG3gURmk8
+26aLfK5Zg8owAjwdSvRYfQoTmaRSaRiM07NhpFCbn00OZ1rFeNfRqCWjLxXaGjgwM2EQalZc6oZ
M/R9+B3rqquMw0t9zytEXQRlLU9TQl9ZrIkInrpxZ3byezxTyNb9m6jvI6k+sdfY1AYie4SI39bM
4r7oXBHhPtLJYwXg2I6K6Og8VpAri6Z5QnsE8hY9yYR5FUbXtC3a9k+d76xF/Iiigttpie/VhHNo
C13OsMnI3zIBFAvb35boq7wa0UQCVFAjWpzl7UNfrAVyFIV9B1irHJmTKoKM15WpSCvce1VzekxM
or+yNLmIWLNhqJD807D2nSvyYCrrKWpJqs+HhRtrVm9ww6PlQWKUwmirWgFNlJg/zmP/NtYphq8C
qW8kRzTL1ERFOV4qQfiYUbktsXKORnjFkgbc04p4NwZgUSmtpISDV8CGkXd4cVWNb9Fat5swE4PY
oCcuI8IbrCw33MoqbtU88Uc1Y7V2Gvd5HN1gh2MrG52s0yQcfnnOahXDlzjKQcdpZutmxrhjVE7S
Kj/n46IHiQokcwVrrpXrx6oleylahW0qSpfCpAbN+/o2zTlNtN4/zQoT3HAyLgPXqbOoHPCyFcCB
ylxzyOmb2LVGKm3VaBDshH0+axQ3TOqNoggBkVEsoXNCZLHYbRVM8KOZPAk8/+eE4XlWZa+ZkcXc
iWOqRW5kOMvRgiI63aqjuBctco5kpWCEnCqcU62a+HFNY290LQ0m3H87EYZqm5LlNqwJMPooTfyw
HKEoQCsZU9Nw9QnpUiRbUBEnyVfY6zgLAyDCnmgN9eVDzSwyOGdsr1UNoViUNkVlbtW0HzxTwG4Y
DxkepErHTTG7uL0WzOeLk60yhg6R918PVx+pGoFqiFicMBUeFrUvtlqtIkkzS1r2giSRCnxEOsk/
UzMyxs07Z7qOgqh5pq47zZLSOnTDsZNjRIIjlAFSihezfwItwVyzb1Eim5vcwENitNplKrjl1is6
9Nk6ZbxEThIah1rH5AHpOElZWuV58tQsHZ+YTnuR5xpuRFa8ZaF4m9p4CYBAsaizXgwxYtA3zr6m
EJ6QwBvejpH+iseHqUMquJqkgIYkaQWbpeHzdk9+Jcmv/QiTESc3k5j7zFoji2kVhH1cr0/kDqhU
uqoGM7nmY1yo09UEt+lEpvRnKIaWQOkuYI6PoBi7rj+G/WNEAkFufOLmFN2u1HdRsfygB8c+qI94
a3iFKlW957SzVxOo2BKVOC+9W5xm5lMNgs5oiFiQdC6JuCMAsZ873c18qcAfJI8ku5QyUQPiABPz
zl1WUUfArxvhRiRPmAcGnwXN/2bvTLrjNrps+19q/OAXQKAd1CT7jj3VcYJFkRL6JhDof31tpO3P
llxL36oa1yRN0iKZzAQi4t57zj7dijSEQ6AYZWc9Eoh5l+RhsBmZaEwDfY2oRSQuORmwsN14YpxW
XfAQhrpat2Qw75Oyv+vlzvBJw7NiUiPnprRPGs/B6frRT5/izZiO8QLuVtnXhMnQ1pTKOQ1+/PeH
69d83DrbREQv0eIRvj6onjuABcvcFjWnthCQj4B+gSiyfHMqAWQ3C/BqCIwLQhF158Q9Hb5FjhmZ
FLIpQJ7N2BtbRFX0NHMqt0VB2EdRdUQfTY+fMIxM5X88gG56MAoC9uaADEpN3na5shySKK0FLHV9
KEE7ndov0Aa9k/GvhwR5gT07GGU1GXP58nBVKTqKXHDPEY/F4NMVk055L8LB2vedk13ISrL/jyL3
u57v34gEpYt47m9ihM1r+/qHEvD2tfj2n//xKdFvVQl45+8CwT++6w+BoO/+xqplOaiD0Yn5gYAW
94dIMLB+81EOclqyJXJXwHF/geTIhfXxV/tEe9gW0Diexp8gOes3O5DUdnBq0R8EPMOfwHG/BMn9
GFePOgPBoSOFZUt+nIlY8UcZg2WKOOuc2D1fedte2I53BGU72LkZk1N6o3yNb50yXdVYho6Q+0cc
xGi4PCn2nT3c/O3l+28kdT/p+X5/Oh4ajkVWJ3zXXKh3b6+PSRnp//wP8/9lvCi1VRfOWToWnfo6
rnFOv/Xo9+9E+RrUYb12/KIlxLO+G4IhP/369/+YkfvHr7ddXt0gkNALxI+/PkjdWTP2t8/NGH6p
0NY/oZg+uK0uz4MIc6ZMbQHjpb1oxLq/32U/MP5+YPotL/XvKsNFV3r95VwqXCuwBZETLsjBv//t
TTzEUZeZZGEUg/NahThb3UmuiomZRdok1jMOjTM964xmA6no6btb5KesSsk30nbL2TxpVlEM4LwY
9Hz49Qtj/ijm+f3JmbQZApSkREOYP10nVJM9qSSNfc5DzYheqy9OjutCEQSCXT8xQLliYohsOhSL
Cc9ICuYolI9Zbz3llTEd6auogfner5+X/aP65/q8uBtMFBIuPHMylH980UYCYgpvTFBXEjC8jxRM
cE29vinD4LvIsgjpFEx2Kzc26WwPG533zqKfd05Vg9g/O+jUtg5Sc8jP1QQjr/U48y9qFA+TtcA9
GvT0FbvmScIe57xMvw9jFyNLd3x348Z96KovrtI4t9A+JASsUntF1YvbBh8MEE2PRlbfc5NlNwGh
H6JNzQcXBE8eWTQ14SN0EQ064AQPYcVBLdG+PMap98VwrU8Cytbl16+WuYiSfrzEXMFt5Qrf9FwP
P+mPrxZOQir5KLTPSVWJXYR9FCet2W4yXkbQDygiZxSt66TijEr24ltF+2T9v30ipsnKY3Knc0P9
dKNFqRQ5aRn22fExFCA+uYEYKx/nbtzXVvtE9DGhFpM+26F9bDkMtj4E8l+/GP+8clxhEsbt0PAD
oOn8JN6Fx9sYhPLY5x70vmEh3CsZwHUTW3iAfSDd8R79u+Xtn6stv9MFGxjwX7aEn65W0ac2nmGI
71I4h7GpnI2hracq8u+rsDB2aQBFYsH/Wy2Nr2z2bgR9/UaZ8mPTOP/m1rH+ud64MDw8E4n6IkP/
ORDcD6XZz4YpzxXUhCob5EUG7Y1PuKIAfYxDanpzPNy7nF7pyQGI2c19eWNCUTlqTJIbGdfmTdcy
79UTw+nBn4DZuPmjFKVzrDiSrwjRCo9+W12KBp9uVrF4m7R1ud261a/fTOufK7crbPYxXOx8YP18
ZYeWaYUQTezzYMNEK+c6vMNXLFfOGBf7kRa+WtxdtYG4Uzm5fcy1Q/AoZk5Z1epRz4wnalQVdZeV
O3+m1pfY1zdVHffHbpDn3rEMuAgR+s2YyU9hMgkGi7E1pgjFm4dpvXUzGCS1TvZXk/Cv/zysCf+4
b21bBnawXK6e+Ol2yfLAHYus5rrJHHUYjUUTJXi6Q9lVZ9V/hgJfbX/9K83l+v95rXBdIrlNj2OI
9fP9QT4GYixPSVh52IaLKJrua+yEZg1oJnAa5qakQe1JUvPP1weffrv7nqmy+Deb8k97Dxu9bQvc
RYHNCcX7551axwQPK1UbpzakWZGY4slGWLn3yJ9aQ3EZ99aQkvzq+ziWI2DMltbshBidD76luz3q
rU0UNdET8WrNv9m0nR9X1OW5Ec7goTx1uaUXJO+PKyrNadtyoWWdVFAA78s9uBZtus56dNUu6LxN
36XFmud2Q/YKopYWkFcR+nfLvhINOYJ2hbgh6qVxHhyU8e5IcG8fScI/1TkL0R40FZcxrV/vMA7+
lv49zVOgh1vC0LA6TQ5Kiyk8j2bnXEaVRwtZxETu4YJsaJlS4kAmlZbs2MjHw62dU9uge9Opzxgm
RpDk0+wmEapIGAGNCCyrgtZjkG2mObE2+LC2JsG8B2Sf4n44JGZVnX99nfEW/nilORx9MXF43Lgo
eKX7DwUvHI4UvIy0T1Fkoot33A9LfsKuSmj5uWVxRxYKvH6swiQukHA+89zXlQuRnRNazAx/sahd
TXxKjMg2fCAeYuFW0QDNjqlB726xXCXtkO44dr0UdnGc0wxX6YjXJSYh7zSlrsQP5j6Mg0j2eZbR
L4TQBaeyXWeZ5cEKIRtvcIdbFYFyKSJUjq7B2B5k17RuyIFez7PNZPSKfU2LBVR2ZcFePx/THMhl
QFaYaCSbTO35ZCrPxKXNdXzEcNhvh1pW5ySmAe8nUEKHkZb7MN2WwwxbpCvOpOCWBMm47Y7jAZfQ
sOCYR7meJ//AupE8uC3NIiWBbSblJ+zA/XGOy6Ux+Mi6RgOfY1GT9y8T8bxTHqM8sxSo+1hY20AZ
I2B/N7zLHBAkorDvW9bQO3BK1aZXc7x1RT0cOf/vVRrjEdGoR2ongv8mkdV5kw4ubdQgrw1QOWoH
lZddduFazQgWvJHUMEFg0UnC1yQW6rMnMBQA7wOS1o+vmk34Kc9f0jL9LB3ICCaW4a6lAdcn40Xb
6D7nQXyqqK2Pnem8dm2HM0CnBGAZ6AUrwgL3zAEoxz2Byqro5YnZrJIrFJTox/rbpJPujQ7wzozE
8ZY0/fI28J6GaA5QMoQ7RW97H8yhe5rm6UO6mOLHFBGXI+KjgChYErm+03HAUNnToPgrhlq22ZFy
FwOl7Ht6jThQD5LW4wuYlTsbBQvdJdggFu/5IDnIt92jm/XZJcxpk0ZOCI0oZUCTVfEzLWLvAcUx
oZwRB4+iaPbD6MIc8xWR7GXO8FZHj0Yffg+FFW6xFBdbpjsBAY8th1kHJWsZEUqKPbRirUmIz7pt
Ge+srNn3Pw81ZI20vFHpgPqJbhH6PHQkWegh4c1hzpDO1TyTfLENmnrfGYjSfD09+kW8d6p4vDUc
JBBF4hDeIkCucFkfzQA9VesZ5tavby21AD5yZz5wrUmmzR3nGZP3BscWvjCr9LmV8mEDfAm153KF
N6VgLhFypQZ8ZKrwO5mQ+lzNFaIz9uCApIP7wa9uWcngR8ZzsI+wQSI9FoB0O4alWn81uDU+hPIL
kZiPQZZYF6AkRCJRSe/rGG3oUPY3BgOrQU3qSctoDww8vG+xQ6eTNlg+0FcG7rek9FET0iDfaSPG
xJKhYcfte9ZEkjAtwBfqQqt5mFL1yjxIHxpyAbAy5K+hRt+YusFtT4Idfg38Vl3aeMfQCl/tIJzO
Sw6GYffDTdSZYhNW0gdB57YrzKPJM+SiCzOdEyFB00c7fGrQcq+irvPeQW7NfUw8E/Og2ufgbXuy
udNltkF7UJxyATrOVd+DwQS57uhXnbfqzvb6hS/xNRLlcCppsm+dTFbY/ZrPiTjmufI+6ap5ScyQ
DrcT37nVkjhC4ttm8oPsJkSpPwyePDlLf3+sPATmiiVwVjQAgF7fdnYz7YXBuyWKAC0fURnr0jPS
S6WMjw3l8N4ZPIJAaciyEFRvBUeKFRmwhHiY9X2d0ZrEw3spqiS8sWIEItZcPhF7GTJVkcfemF9i
Z5Jb4h5okRpeflS9vQlV/4KCKO0KDSRAeyRQrRr0SSmurM50L4lvHujN3qTBqB9ksCtD39q5LeMI
22ECrYdKbxvdUoZWlvlckhy4QKw6U/b05ooPjZ2OF8PMwo9Mp79FSy/Sn6eMMppn0pedfMhrpEVw
3gMMwpA08LvnG+BH/aaMBaRZaZA7xwxwbHIcdKH6NHJCo8MbNYem68ZL0QfP8aQS7rd+L0fTvlsi
dUa78Ddq1COJ1c70HF1GgWSnsBG6e5G4TaBVvPTAJAYzjXZkx9H7BSmpNWHofWveg0Xg221yW7T2
b4wZPayPW2+pEksq453VLtqopsGSbvpJtW+6EmgQ7DnOi0+zJuETbLo6BqxOD6QrtRVxbGbhO+cp
m+/LlpEjQ7V+V4D73opUP9McI164WLJisuAlLNzqEYhfuU7bFKfhwEy1tEb5qbfNflen43Y0WJzk
nLFDWPrbPGlgzIPsj2UYwkGgGloNNC6J990P1Aywa1HMVW42cpFYD5FBN9p1qCUCC7ka7QZn67lo
beoyfyYqKb9IfZn6Bnd/pboNSb7RxMi4plqsx3vthzhTaN3TvXYutWV8CBomnaHRQ6EguGY/dhhY
7GwJ9ms8YwtIC0l34wO/MorTKDx5ZxFgyfhR7yw1BJ+VxvCHhP0ArKTbW4H6YiiO2RFJiuj4wTAL
kEabUjGfy2bmPVd0hG8P+n1KrYgFMhHnrMKi1o10jZRdfi80EgffcORFxd5D6ypYa5rhSNDW467o
AE/0bfPAORybVIDqLwiRItRNfCZGWW0is6lOhrOrGXefjJj6hdmuI4jEdasYHkwJcHTnS4GmPnOP
w4SIZMRyBlin3yezKXYjGjPSVdOV1Y646htmjxCWGt7HDvXniKRZ2/RvTOxGF+UbJ2cc63PSWyQX
z/1AgMRekPy7C7zJox7vh41boRE3A/euqYhc7Ks0WaV23B4n1xRnq0c+3jWQD+X0kkTLAczaMzYx
bka8fXaWdrc6dJNNaGbBtumD21RJGn1zXe3HUiIibml5WfRS2fxhG7RjiexsYlmM+sw/hFWBcqKo
SB/VVgNswraYf2NiggWCCS9fuC7MM5zt9TfC2ev2tZsgs3O+5PTvL2kYkOHLxbWZrdS5xDO+e3Ze
60JMsUTSsW7LyTnGcUnYG4zpm5EdnFg/HXC/I+ZpcgNuBhKFYQ6+ea3/Pa764ah9+6Uv3fe6RkrJ
Pb0tw7TdkC/4FYBDQklSxJvBQGJWtA7IK4hgsRXs6kY227CZL0JCdnQ7ChW7/WIZwbEdz8bE9V2Y
9TfbIXU7sLi7SB+BKYSqbEzYO+y3CkXD1u6Lz12VxYc+Q3omkBNr030c4ajvQt8h47yMX1z3vDTD
xlgy94e+S5XyfSyJFcIX89X3uk+Ozo6ecHcuI7FNXRURhzhnNw9JhIpDP43cssiISoR89Yv262xf
ECqIAobJoBrbYw46c9cgtmimrliHMcGkqgHYmeobw4KgjmMKWla7W0bvKK+bUX70FxW3yds2tNOL
M2JTS+IRZBqT9dxpJ97r6lUU02tnpoduMt+cbQ8YaQWa9KmfBpTEfkoIdG0fiuaj0SUEjmboEhIH
X23jvFvM1dY6a/Jtaqp51WHkGHkzKvsa7gukraqR/tSjczv1aCMH1dYcjDNnLWuNFDo1eFuQGg1T
tZCqyoeeIK7EmzrmTO02lAao7Jq49Yl8JIbpcYPoPPbURUFswWGBJUAPUQN7iGS5wt1UAGNhb2M7
HZLqlsjKlnHyzrNQxzZj+9TVM1YDZfVHVFAJKY028169IMvtIb+P2j7f9fN4YNjKubevqT0iZxs7
2G/IQj5MVsYmiyPDAIG+rUmDpwweQhTaGHXMFNmVQh9pwnXbUvRVyFQ4y+YIloKEZHl86NmtIbMv
XSZeihh7G75GBOYQ3Bks3RkesRohCa19wIJOpYagTRNsrJNuQ5Abkb/JNyreA1mtzJ/tkIiuxv7I
xnDPWfTdJiWZNYmdO/JIE2eqvrEN78E3kmRvaZskDgcK4awe89KEgwM2ZJv58Y4T+mqECF5UsmAJ
ZZXzxKE21LfJocSQVQYQs/7UhAMqR1pJAIk5VkYElBDw9yRiVotiya2dvepsI6ZbFzJ7oqo4zfBx
0WaSUMcT3ZeRnFjH3EPQ1SiwNMpLNq1glXdesQ+zd2aJ36A4sWdIVOd6whs9es9JqKZtpmI2gjTc
FkUMujGKLoJZ4062SJx6v8cHBtu9qLPbBHlEzSGY9aNdxGnBG9o9RP4NbXrGPtEuIMnVN95GBQS3
d57kgD9NDCFTZvkuaxJPJSIHVXj5plFJv0GyOwaQnEwXg0eFZiCq2H50i0XZ7L7K8n7OY/jaAeiV
DMKQ4SK8JRQ7c2S1AZKPC776mhsTWncmLofMeieEB2lEhZQI2QceULU1p1JfKoxzQ2t+6S2nWbtt
fok4CK5JuT+UHhNO26k9Vtox/jTv0TXe+qGDjnVAlJHb+sGy+JlGiFaEJwJIkb9CC2hhfR8STgMM
nKhl2Hy3hQvkx/ceyj7WZOKBJRAmkgrYYQ06PceuxrupP4SpRdhZivUx7bHzDB6vMZeuz+uP37OP
IM6alOM2zSom7fbJp5pgqfiavFT4c1f2OL7mCaJ/I+Ck7FvsLp1EL7oGTMs53ykgmzV2B+zAo+KK
HgnDa9AcomfHVmltdeRe0obdFcL+HgXJJ2k22Ij2fdSYBzhCK8/tXxvnc26170aQcTxZgNt4mFBT
bSJtn7VMiGZNCA+rZvOSNBhKYtG2G6PLTvYQH7wi+liK+rsZsTwzol+4VpTDjo/EN7+N2OVCq4gR
u7j3RjvVOwlUHkp7CsBjjtYWYXVDAvdGl/2FFujwBJLY3FJbgJQP6BLJWTVbBwEBuw84TlNgNzeB
960l5pQwsF/oeIpTE0q4tJaPjLrv8oO5+HqzfhS7ziiNTT6Fi/cGNp43JNZ+rNQ3J/BNsAnQM1mG
T2SzglAFxwVsH/2WqNytT6TcLT8H59HyUY43+jaOins5xfPxr6/r1oYlPi+6YrdKqKgEmhKL++L6
6fWBogTdgreIAmuJe6uzyYUadd/u+1zFt7XEKspptp9OKhyOUMRiwGHL16Y2fo/LIj5UY0N8gmUc
IqHFyWOQf3t9cP710QIBJKcSC+0Y+R/kgIIjl/2hc0eaTrkegmMcGRdmPnzqDeqS1UjvUWHXgcmc
QJEcWCd5/ZLvqrrDt2LkxaFMelSHKXq30uv9dQeTeG0V4oWqeNx45gwiEZB35vIWmtE2Kep3XaYF
getpu9Zh/+APEC6pf7wKiVptwB8L4JdB5jbPk2b/Fi4CAriJ4PsZ+09rWts3jTMgQW3TDdT0jIUT
F6HnGu8OMLTZjpH/RPTHHLaZzOme0jS6gyov8H2ijxewaKMO8ctMNReYoNpWTGmzHcpLBH399KyV
fAWgjeHNTL8DNEQyaytuoKXHGEtO/yomnpUuNcoe3tO68ZojSRfxo2/2F23J+B4eWGYm8c1AtNOY
0BGV2u0vy0o5THCdEyfiWFsSfWJEg0NDREM3zKgGq1nDos0D/zzWXXvxtcJ91JV3ek7m2zrKqz2b
1LhPJDdPmCbQCzsTUw58O4po66jF6JzzYn6fwMk9Mb248aw2vvi+wm4MKno1TmFwB7OkdHTzIDIv
ODQcLch8ML0nckKaTRghgzfAqp+1U9xpB/RzHuUDOu2pOGQZukZBiPTeKwNONDW3aKyik1gAhGOV
klWC6l63c4w9O0Y2b/XVvaBVthqBgnpFoC9hOqMJHz4VsRFtGG84F12WT65SdwR5ZpeqWSI0Pfdm
qBMkPRZPuYwsf8++OexddV8Kjewz9M0HJ34kw15thzCJPvW6uPVrM/5a1buW4J1V4ibeplaO3BhW
22+5W75URp4firzFEz2Sd+1NeXOovA+p17K8DyM2bf7UzKx2zcg+EHUJaUDpMbfs6uzE1VujGn1n
51VymHu/phXI7mo540vQex9ny4J315jFmT893tcF7JBxjE7VIE8cVLN949suFYrtnkfIch7FbWYH
0c0w3SOPx5EbDdGWkSREixohb6JNDMcTS7Z2mumx5njfRh3ugqj6ZFUFjikExwcPXNqFfOOnYIJ/
a1QKBRT7f9vmxaUq6J9E0CxbxHOfmjp8RWyUnNzKf5wGu7kguPhg5o55NkciQV16dKd6Nj6IKa4e
TSmPlNso4JVpr6/Fp1Wp6Nj27g2doui+0xFWzzJkoYYMsS/oH97UohfYq1LzRou8AnZmB+hrBZbu
6xev/2YAy37jP5Uzpzfb1Q+xLeKnYcg0PEOX/vvEEWAN8m9FlnT70Ac2RqEUDzGS9QXaVJEMUC3U
8sKF4xoUdtkTZcAkQHYD3ZEy2nv+s1kbzclOaWPMmFqrskIWTPlzGAb3OQhlcFBNgVe4alYo/eZ9
PSDh9S1m4Dx15loWUsI6pXzOQwuNb4Z1TMePOBo+gxJMB7S+MkdXh5z+ooXoeQ9wrE31aKwN4p5B
+3P0ZMES1KHYWaDGcDfybFnkiLFCjsXJzk8OQwoLs6ji90RWbKrTxrLLG8b5NpYap9wVdrDpmruA
gmw1kDuw5NzGb9KNsRwi2D2Bnl53sRsc/MWGbludC1PoY91jD7s+cB89znb6Zhs+K6k/omsTtFpm
n9C2blii2paPyLCmh1+ngHbKJYUlXYK9BEX/JpDEdI6eO3Eud3hVcvCR2xgEx6nHqsNp7DSb5Hv0
/TKUo+4fcB11lUE2ugk7hpAXNxoxLvcAhmRN/8SXF7fk3hAszSIyxl0Qm8dCYuqEfJgfdUMRYk3u
0zS4bzoiIAJe5rK+ms8DAId9b9YPQzMR485yvR2d8S5JQfDDS4xDuBKNRDlWdfgNI/AaGy0Hqv8u
PcVSc8aTJGjH3TeM8+PRs/XZmMHaYqVAoFk4xyyjG62i6rvTZMaZ1f9AF65eyc6eDpmPHpWSb3Ll
sC87Ur/8OvhQz17ykMDK8J3oW2cr91RNPOPRMUhPaVkdKckAbzbRjQnCdFUXAUwfg8CHusRrWFSh
PFDFRqgz0dhR/dVJOJ1iNYKMbvIbGk3ZVgApYXiC20NkwUfZGxYkbeNpbMTSAVmBLnG3GFDItYyw
4Y1DcCcyGlRBDkGKWhIyOY11Ey6j13NxpxNR4d0iiMQMM2uRka5S8HqnYj0NmULUQhtssqYTZSeo
gnS+l4Q6DSPAKR3vI9d+rBlprZ0ZjwGZSumS0eugBt12KS781HbjfWEwx0DBukk5k8DAztemh38k
NOSXxLQEsIvmBphgccxHfEIjwYRxne8ZKZBChSloa41vtOYMqjVaei7HUPqLXkS948/qXdAkKnKP
Fq5aWj5j0W7j+tXLrPg2Hh+g3NqHORP3JqLEPcoZzZjYv00KWx4rC5tcZyxAlqED1t0wxsaWCGc+
2tIM6VdlAg9oFqTMux1/m48tx4PxVtbuN2UX3c4LsgdJnU3hA4fWqD65bAy7CByBb9qH0Am/FIEY
tsoMBsxYSJeLbHZWFevSegZDvB29zThRV/PDGKYQToEFv3roszDcmfVXTTP84AbDoYpRXRfuY2T3
+aYllQ6QzDdAy+Rahj5Ox1y9JOh5IBZwuLZzRmnKow5KYu8kVE3yO13e2CyehOXjRHTDL0NBlFXa
4/UbG7oEg0bXkLHs75uSOU1beIdcyG1Qyo9hFH0JGpiztQRQVbp+hLU/MVGOJ6wKVKuktLAnhgxT
ZbiBRQqjtBxzcCh02LW0br0p/djGC98iax7Tpnubx5ZL8fuQcFpQjJ2sZKjPIclfrBQ7P6UpkmD5
FJ9BDtPCTzC551nEMuTDog7AVxhIp72oAN5qbN1xeAvqpcXBRBo4RLZOG1Xs4XdwTCdnKRV7JsLs
eEtqgSKIw6RFQSaj/ACdKN8MOv/ouA30TE5WgEs4NAfEEa2AaapNlrsPs2G/TKJ3WQ8WLgt23sm1
q21gSayEWg+bKbRZLORyeRvfnXQi4LRR+dadCH6gOU3LwzwrO5R7hq+s8ZN6RyLG7eHrd0Fw4mYk
NG3VpoSTW51JQiFNIKDf68DjAD73NDJgxalh/kD0zkMw+3uAp+1Bt4M4qbpX29qexnt07elykKT5
1bA9JMxI6WoziBsbJGBm+jRSwp9xNUu0c5uJoze5QilnUhcvJcqadMOyCtjBVfbJSRquIDV/IYKs
/ZAmsXPnxv1dR27Hg6XDQ0Cu93MOrWKxtTTuZchZE0KjTveWwTx5EBziC3J8wJPQ0vAi8t+LI0LL
+kIWXxk4H0rff3XzCuDI5B1U1np3dYVWmj79bk6adCdgyw+FRflk6vwumfsz2TbjU8HIcJWX7fNM
PsI5tkv/Yncx5yt7M8gg3M+dHexrj4NSXeiUlpNckleojooaC2CiMKm6jPMnHCnMDbj+OvNDHg7j
VtsLKro+Gb0dwQhKvnWGpJVDkPpNUY23TucP+8mCCC7q4q2ce0qMFMqVNPxXJFs4TmopPloR+nZA
VSti/fShxjzVZb5i4D7elxy4oKfSebGDT9Uy7Ait6EWOFRg+7MkM16IDp9I3q+KvwSrVkzRYMDKa
yXdpU6/cVm2LWd0170VUi33pFZCYao4rSb3YUbd5nCWEmNjkCqLHLkqAlAGtJmh+lWAUzJSo5xc9
O1H5Thrxm62gArWheQMP2b/IpD9kqEmOjV/X60rm6zyu5N4yc5AjDjs0MySMZXHtcZqo4cvz7Rg+
fTxhXSTXg/A1PasO46ySX5lHt3hR1YPPWryXfg6txFX1WugG/WGJpyl1p1tg3HAfk5C3h+5l4tRM
uEb7AX/N3pVUooXCsY37wklY3Tqbw88UFpy2bEUcfUBoI6TjfZcEj13jiFMYkUYXjT65DAB4tCpu
SmeI9tOUndDqELdjeER9lh1jSebhZlwsCAE23RDONqZM60vY887FiCNyTA3oDLKjYOUkD5qhKA3d
zGmxwvdc7SH2grGhC8kZmo4g3BR9CJURn+QWv5nImWemo4o/1viYW8FRpGJysxboUoGnY/hQXj+x
1YDgdsoIdoRounUPko1hu1ufgzg9Z15LaHPzmTi8ck+KHsYCMfhrJ0y/TwmW3XqQX0cnI8/En092
PlGhk4e8afW0VxGu0WZx3fkjLAMPVPLRMDLjKVR7P3M2TeIxMcTtded6AGvKbxim1tFY25eqHd0N
EhX81gb6T7K/D3W1K3mX7gywp6Zs2LxRzwBybw5G5yVMzwaarQNwAiZrrdYY3dyaKzRuORbqJF0J
o0VfYaI1U5TX2g2JAvK7Y5pRUBmURZHFSNxAp7SmN06BQIbuLikoPiPP3lpNFpx8Gsb3iKieBaq0
VZVYt/lgQwptOcGlloK9Shqg+9kaC4yRnFUukID5iekXqmyf3TUQu7BxvisfWkDqIxk0k0NBMBET
kGTZNjRK6mA4sYHe9hjSAFundw5JVUzr9cVqAK/lboSEtqsvvdvc9CokOaCaznZf5bdqNqk/Z+JM
0cAxN0RLjtFy7DduP+JfjzRuGzGZm7BXH7D3sVYa+YdadPUuDgf65UKfZ2yfmwpdxsbpnfm245VD
T9OebG9hvukeAGngz5twgp9dJt0RXcwhwrgoAwVzRBnmmoZEw+iB2jVtwM16dgIHIEJ2tajmV3HK
BGXCfJaaBeFWqTfdD47g0Blqf+t36oJqAUimPd8bbqm3kioMt2qNsMFrMVJqu7htanPa4+yq8aLi
BsMdTQkq/fCU9R9TvDLCusP9ibs5xB7ijShIYpx/XafkzrJpu08jkxxiip2dX/SPEVLBpyKwzlnD
66ZIpzuFMI/qsYMu2X9KePlwWjnzqp6bDXTAM4Y2IoHTr2YXH36CTF9x09evXTnaf6NPoycglUkQ
5ikxrPoiM7Y4gj5due3XNOffw9qvH16/eH1Qno8FUbvDmjCAZl8h0bzixq9ocmM22z/w43998cor
V+xdOSdt+OPXf6lDrrO4ZcheeB7198BqgXG5mZje6+ZEdMk5rNgmM1HBqbr+5viaHX/9UBRlccR7
wAZSkiD9rwfVTzmErH99jh+02yZu+mYs+Y6KP+80Y3xphkntyH5w9oal99f/99c/ECp0KVtrf60Z
yfz+bLHnaVyyVvrHs4+Xj7wOcIJKUo71f1priiTtTgO3f14QeuZdgyGleFIZMczXMOwgQ7vnurRC
l/93/dLgw/fQkf1kF2nBChpBU8qy6pjQYW1pwpMaVAGIPPQhY1ZVRK/u7Lxfv/0K3K9tH4hY+axt
Sfdk5HBM9KO3vqrs/o/z/TzVGHFe3wuWwkS3TfLW/t2MY5nOImz9/39aZP5h4SFmiyWiSf6bb/rT
wRP8htkmsLGlOJgz/rLvOL+Bf7YCZBB88U+695UHbrrCQhZqCbn88j+MO9L9TaBMFp5rmsJHAvU/
Mu5Y1tWM8pdA1wFgzoDQRvBMPLEnHfGTmL8x3VR1KopPVtutfTt6qM2y3V+vKQ5qhENnubN3snB/
/ez6sPRLSFlKD2LKIH2Z786Sxnl98KuJnOrrh4LTEey5+ZaIqk1oxzNe4tw9pD4RxYIWFyeK5mLO
Dn3f4puLgy9KyuZGKMibfTDspiIY143AB5gU6SUcGWqPuOnczrwLC5WsRzdSFwFqqWzoS8CKTLek
fMN+6mYmuybZ2PN87rqBDnPmkiGDy/O/2DuvHcmRJIt+EQdOd8rX0DJVVcoXoiS1Jp3i6/cwana7
p2a2G9jnRQOBiMyuTGYESTc3u/fcVe3lQJ7KTY1MibBUoscbnyZQI8nvw5vrDO6phgT6KghgrYnR
7v0MSTv/uAi+togbN8zJLuy9mMb0O6clp8SZ63xTxgReSW8qNkBmSTvtx+EkbVo9QVDRrjQAmXeh
rw7RUTcL0bHmzkBC804asb9SIqUtyVKZ+dCzNDgPBjBQW6MvZpyiCWsSgHOV+KHkZ598FIL+Cjby
xpRSI7BxATmLGM3rUxZwKrcsyYH2aFZOaoQusJutJ6cd8u5KMW0nuOunk7hPaU2oZJdi4dQWlmTl
PuBfhgg0HTsTUodwKnBIRH9aNVpj2eu9B8/Ym6P7MIM/R4YXc5ocgTy5wCj6piG4DguPlsyUAA2W
++AaLhRoHBcrP23vMUikm9gEjKdTjtideT/SIP08F4j7Y3PQpzhMSDt4Ssx+/tIym6yHHyMT7GMe
iHJlIrkbpibDdYNRNyuzT/aAuMCrke8WWE/qDvK1j2VplfrlyGJM8oPXJAg5Olh/MR2XI+KW0zw+
Tl4RHTLM9Eh0rM8+or1T0Bk4nL1rTg//yFtzduvSPIe2+qFn8mn7oINnY/LxGrbxgJPyRPOMNqq5
h5zBiZMxyqRh5Oz8HgVdmOrkEOAA2bDnIK8yLKbjUE7xlvX7cab2WZeJjD5jMt8WjEfXsmbBrTMB
2a7rjHsheTPRV5DGpN9pvxJuLBxvnXkj/Can2A60Mwm5YWDOjDk0mFhonLenoi2+x1DSmG1wBGK6
nwcgo1BenzXDns0g7ZNIhpx9igg3GpWFIU2wLKp5cjDQ8KFRinZcZ14z8I7bNm1xBySaZ33PECl9
RO3CZjj3FkniE8hJEw2qhYN9RU84nIt3E0UGPvPYItALCzbRsWFFswCJxMFXBY4JAzOMhCSEimeP
zZ4VkJyKfU76swdfsiZTiWpQ0yKKCB03JlLfov6s6d6tGIbdlbB8uhoZX4fqco+QV6MkmMMHNTo7
3Fw7x2IUmmuL/6Ggp1BLRlFdDkGZRXBdl9MuqkRNrFparIcm3FVZvtY9+iup/KPNLvAqTXIPQRtt
LRLp1HCXT89da5CtRWw26MODzMlSU/zv14QxpBDeO4O4Yzv09QalIfMA62HEvIz2x9fnStpfMctv
4rms9g4J2esL1nusUDynsSn8Yxg/x0OLGz1l6x7m7WNAGG3nzBDjI3aPM7E9ooBymvVGBo6PKjW3
HyY9z/e6bd+IfX1NLHR3rUX/fW7r8tgEHmZwxNw2OECI3Iz0gJVn3pbd9bQNkQPR34LbYDIhrddB
HsOhCpahSEe4AMEpvV99D9IpIIh15t4EvIKRJNr3hj41u8Y52khhYP+GOLCuG+QH6Jd1X6ArBZKz
6SqPst8drp2B42BO3J0Fx2ienXsVB9W+dKpqm/btVys3yl3p+z/i2nrra4C2soihBsjqnmgVQgfH
Gc+bFHAzB8CFFqb9glvbZoodrGzk+03T9IW8crV2q/kQaLc9iJw4KEEDR4XqPGB2YCWCTBf3ErjV
QD8szU+y0Yc2i+UDvKRGBYfEFeW+6hYq4AQkH/nfXU1/fn5xR2imAbilrTd734dlI4q6h2lRf4mG
+qF2w/oAG+R7reNvSeEl50BH7LEMpI7R9Op2qbdtyKXd2OB4mqkLkATMXxrm9EBG2GUhpaLPYgi9
qmQK0SZm7peK4ec0llgjUus6kFO8g7UB/oupgi5mY1uM5EeytDwK61NdlhR7w4sTZ2+dm6afhti3
8c+walpDiF5CDD86P9ePRaKfAtvxNp4/Tgj6/HM7S2NtmWRGN5fBgypZBCdRjrTQ2NtC7dn0gXky
HeSGFZ3tLAgJ2TAVGL2Kd6nT+lsO6wvfzqKIOZRty10lv5to5e2ZQcFK9cWLah97hUbKoT9BtCAz
DYbgyLC/mkBRTYA0UAcGvZ9i9UmUOXKLKOLGXKcHVIvuzsWkZo0Q8eKY/WlY1h/GhO5AZRJGqE/W
sdBVSpBWqbaRMz470fwWW/RdEOOR9WQTIpD0H6Un6ShAM+pwdxLuiVqwM0k26LJk1zJ5dNVYcPE7
4PdMBA/QcuiQUAkypI7flCuTs72MuL0upfQWiFhB4WwsD66a7ddgyybSLIcQCd5ApBSjmCP2YQUy
dMiPYcHH6tZLsDwsGLaN6cahe+ak0Fhsa062rgYHyKzfod1OAAUeWGxFItiz1t4jHmD6AbItY4Nz
EjI7Gr0aNmPoV5fKBe+JEo3JGrYNZNTOzi3FSy/0m0KiV0wtunkSzFdjGgH7TtW3aGI/3dh3RlvR
45fpvqiwwkiH+3lVED/WG0+Opx8GTiPE8GfR0Iaw4hZ0OAMlazA++wJ4mNLhdW67OwCxzHS7kx/H
cA9j1LHtNL+lFRcv8Yj+IQyTielL+8aqY++KqQk2o8di5tqMrxoBraFDkNYjdVlx2wzvS6IMW5CL
gdsiP2UWjL/GPBUdNAuk4e1OO9WxGduPYC7jdTO58amxzR9xR50RzMUBnkayt91wV6sSiGfrMdgP
8xnxPQImmhaMwS3TfCCjOFsZNvREM4dv76bmGq1PcNcMBTQj3wtRTM3pJU2MlD0ngKDozTDVG0dJ
o9kHhYXCLXxZxsNb199bIXyjniwtpykLLDci2qZYK09cXtkqFuBdbIyMIiuCNf54Z9PmOXcw5nIW
AmlkGDGrYBUSnBqnVKSDTB9RDELeA3wsHH+X5vieZzOkDnWcfdFt+9a0D61W5oEtyR0CJXkWiH83
g219bzy/PDhtt5mhfpFG/Jnzk9SdAd7i5AiAH2VOPzb3cG735pHFmzMD+W5N3O0WR3ZBaXZQWkRn
X+H/zvuaAsaQP8JUtdvcdD6sDo3w2IC+K9LhWIfjJixQdJGBM+2qlM0pEo/NSGjyViGHIx8E5SZ7
0R6xKcgk118Zor1XlfVBukCwiq3mPPs53LLU/ii8rCMuvNWAtSJB057l8fay1iS50hrOWeQFKwim
2aSnOMUKeuy4ODZ9AqQqycpPyKsY4LrxfCFVmvs3So410HVIsw4tGyw+T7WCpiLTbJdqXb/kYXsa
Hbozdo0MlHIkOQtRXJOOgt22I4wG9aauHw0xoHsq3Ghnp8CvYOyxMagTYhJdOPfcFgOjienqUvkl
3LkhfRAL65Yvus4JRQniewX4rDIsYI4m8b1w1EK5qb12oRpDoHYdm/5dkkLk6amGkdldZpl+HRP6
p1mUkHk/Dvkmo8djmZ1zoRC59yM4uKaP3tOBmqSwoDDZqa8OvPv7tr6Eo4O8sYW8j88TOYDeseeA
qZ+NVNWgzic/pigQ5adyVMHWjFCRdUNx7sySsUM607pPm70Fj8dHgCI9+TTK/r2N/aOMCPMg9xtE
TaTWfWnTnUSFngzcRkfTX4d+onagmzaziiOO9NoYc3oHRI8Kdc7XdjhzmrXtdgYCXU3TqYG9FbCD
YePwhkqD5EfJsopmZM+t8Vvc5NZjxuy6yX1GbnN5VN2Yr5sK8Ay6wEN4ilqXeWaosQ+j8jFZ2FEE
0w2fsLsYif6e+SCsRkBmG8Q6COm6l8h28n0cfW+NRXNWN+NlnpNzxpiXKexs0WdM+3ffzkmjjO7F
7MdXt4ZBo8l2onYtVg3iDAxnb5pP7cuUqFU9psXPEB+DvvKZYy0QJkbQer6vMC/R2/dqgIlS7rJx
jjezTw4AAaOujQQaN0/WyPDYODHChD7c8oHjigu9b9Kh/TkYtD8DhztjrdvnECvawYaFSHzxFt2p
v5ET59HsP7lRfylC4K5JPbMOuN6xtOgwWl77ZAjSafzRt75AtINUW24hDhXfSctcOxrsVlPVxE9n
YMRnZh8he+BtOKR34zRewjCGEiqzz50Tc4O2l2wriD4n8gOytSGDY2YodO9L3iJ1eLGWXN2bWZBu
O2cmriCG1mJq7ytn+NTHoKfZ7od7RBuXIB3Voc1ZVomfvB+H+R3x6cMoZH/RlpbwJCHF5a21zhgu
UFi1wExRe9usySTZwGGP2ulRasamhcheSCqwdg6b+9GSzq6xJ5qvLixzXSHytuxx3yNQ3oLCeO3U
IpwOhgEbpGRKZX5rPS/jOs1/JkzioyaJryYwKslmmyozhTOBOgO1s/7sp6Zzbix6yVHKGj8qdxNS
F1wKBCubLK8xGKqA0rIMr1XV/oCl5Gxp2m/tzP0U97zZiSJlKCXAgO44HQC/qGqscihFh+alccN4
63Mf2I2WgxlXaJPE1VXTgf5FQgC0CI77yNxn60OEiNv4tXHIeWB8CllNyE8RdnBQ3O5pMtxhM7su
tQ4BGbFrtDDboChXpv7RxuZzO6J6gz2nmvAsApDKXcUWRmwR8RvRJtPcTCq/t/e9TJ8seAkLs3Q3
xG2+pQfRwc4i+8McGbcJaJbo0yEWpYLNeWmSSpsSQ1hBkXbs4lmW8Y9Z8uMYzLI9Vlz8Y/aVyveL
lHD2u6C7hAPndlFytYncR/nQVKSXYArhdnRwJryhBcVb7SLBES5/QhEy2K1q8YraXS/TskAzMbfr
5h7ufDzg4EkCD+CZ2TMUlPJUC6Q53KeYUN1eI5tQp9uz20OFk7cnU9RzWhQmxiNWZAjOWPNOt4fa
rs1TuTzcXnLzJh9BDkzm8kyequUhYmrCctQsBEmHAa0VISnO/AcnoMd9+23tcgi3h0rV7Ynghz8O
QnSgt+0M7c/oBjPf4+H27D+9bIeGMZvRHt3lAEXOaK51v5SiMHGN8uL25VGO4zbVzQ/RAP+gBGHr
Pc0UTsvB3p5BUbzPKPN3+ISQut++ZsQzSSlxeCRZXp7ysJe/3iSVAEU2JSlsxKJ7J6frNbWIcpNT
Hz10DAhWoCXQhCwDczr725obz6lcHm7PfPpzv56h5qxu/0dHAYABvQGG5gyYaKhmuxM9kw6zbtgT
E1QOyJQ1iKk5GfqTWv7dOLZsQPmYLFw0h0YDcS1qQjkZh/x6QLePePSPL2pWFM4SczHr9g9Gg1c7
EMR43p75y8s/vlZQrTNzZd6yOL47h6zW20Nm6GaXevHnkaR6cAvmUwj1EgzmgqiLBhNsA046OaLj
+uPBzER1osiusOZjliVIFiFM6cR4WJdMAsAsh4nl+ZT15Ne61Oic0AyTrYa0zQLW6prCCw3c8tJI
ofn6PcoMa+kQJjgDTylX4tF03vswHE5IeIt9HcWXUS2SsOXh9nWvTEOAPTH4sNIjy73siqUCnnqN
25wtfL1knxLW3W3TOX83E7SxzHTS0c6WqTqjCGMZ1iCBmtctap7THw+Mb0kacCZg9WPxePs6vz+B
VwNPEcs0pDLSTucl57QqREQXD+jhNJnVPoQ8puwUDVZFmFp+G338zwMmr/4ETYg4ldt3HtTyE8wF
ghYvP7BejqKfMkENvbxewrfWRcaMNWjKz6XNeZdYwAEZd25C9K2di9BVCbZJRSEcRvZjuYu6F3+o
KNf9lHu6iW9qBCGNIZ++yOx8k9gNSZNTxyE1roFuj14DSdoIpnE1p6DKbSPFl1PWpGghN/Lc8jGE
Za6Ftnd9Yn6qlf865QWyeeKN4yTal3XyEE96ZCtdd9eoI0sNk+r3xPhk+RLxXE4uI+Cjl8kOLyoB
btxTra98Jr6IwJg7jNke9ew213TpEpndZYZl7xICVw4YjdFSsGk4JFYgN453MmSebJEVvIQeXFqr
o4ua5buu94l1BBrALTX7VFYezuu8+0lJ1x97m6rUSF/i1CJNJOF+KdC1T/aGSKpi7SztciYDq7kM
9M7HqHWflPxYz/AwxoflVY0MtvN6SHdJg7s8G1DIdQ6RW+p7p6Budz77CWQvHLnxznidzuuEcLwj
tQNFY7DRA1550BZfjOylzd15Y6O0QjfHhksyusb+ZuzKwT22fmIzpkbAkWaNc3WL5pgm+sXHaq2b
Euk9hpG1xV+2ytq6f2hJWWgN9VznCE4xW67ywXgtVfEZ1uS899BDNfTK9qYBadjSBBDa6D7etQ/Z
S7kAVRgfNq8xHL0TvXt6G4Y8uqb5jpc/xQkg4fsXowS9/JJ0aD3oZK0cOezBs/ZrHz82287scQxt
FxoiGVUu61sNW2/rmv2btj3KvZoGVOd8YWCTfXV0/164iD9MN/raIWZkKmsQZD7wYRhhT5TeUHzl
DX+VWbJF67HzGS6uXFzWYCC+61x/iocQ8xVpTGHwMJNJtQEYRWcbx0iH4iijLbEaAXvsG0SSxMmT
Es94g0qm9JFqO/fFcAgwiDMcD8RelS72JmtI1k2IFiEbwx8KmQJiOQy8YbR01/TjXBvzwZQ4Qeqe
nZ1AS2aW2QWubL1Rrf/MDmEEQssWs6NGiNsPegUfw5gAGrVHBMV0GBmFsJQgZnuYyL6ly9GKg/KY
hkzRs0YVR+hEQ6OK/uq6LaJzbj40T2i6YfR6w5US/H1WXrdzUKewIdU0QuuNM5bDFetFsngMQMNe
ubQ4u2zrLpmAJoe2/W4hSzgU/VOJHo+SbXwRZm7tQt19EF2VbQwb0jbVowk9P6JzkVD4QKHHi/ke
8sGwD7c3cC2tXYIMAc1Rtmu95EimfbwCuYHIsl6GUHnweZ440sD2yp3pJiRMwLbl4loto4zM7Ulk
A1a01rl7VCBVd1lMQIeb98mT9VDlcbZRLkNcWltLKphCUuh9Cb1SXAIEvGzP7Xtcx2jakkAzQ6/x
vBrhuU4+JgvnbFDZGLAn/OqYjuIoMx/NQLw5SfpBY3th+6PwGapj5ZnhmXsrfmjCWyb+2KZztgZ6
lxXyElLsSYvvWXv3CEsJCpDN54jBCluT7waiR/Q86L31aNg4G+tNK5Sz8zLjm23lhBlp8bMhQm2Y
R/OljBEZYjVNEQvmn7FtR0zVNJ2CIO0Rk/nOjhBbdK9I/lgXYRR09JJ9Gt0rByHq/WggQkNDHTmE
DXTyQRzaetuWnHlBVUN5Kls4vIbzpWjLZ1SQmM6wNsGvzXch+Wi1bZH6lZI+Fk8E4Mzc2GUWJtsC
XicyeXpkA3fwPtJIXaaLVPYdNyzMvDGbG6l6fjetSTaXdxGyRR0TX9jUL3JGTWHgV6p9xF5gFOaX
QXvlpiPImJPAPjbSuQOOTItW7irVTAdCwS9W7MPJIJ2hA7i4N7Ek0g/JEU7FV52GJpsuiLbZElow
fQ2Ndt4nwYj3QTuQ1etXESmDNhYeD5/1v4wahM2kImTQl2MAFlvhv/bBlKxRT5lcM8NLFFR0k92T
GGDPZ9iE9jinPw0WcvUJx42E65cwj2HDZ1dslcsvZaZfayYHaLZSPG76S1wOkn2t+dSOmAM6YgPz
GmV2XobDRYv+vs2zH4v4VTvraJoLQtbpizG3zGnzB/ExWb52+8btITaIjcgzrzglAOLpaya7m3r9
9lDXFKc9N13IH7TFpiI8xI51N0BsFn7zlOftsA/tdVND4dFNv8cz2eGb4CFA1fXr2RR0KDgjcOm7
NjA31bj1UFrHlWS00hv6jG40JJiF8ak5H/tYYHmiJ8mYziK3AzkXFB+aq1Y5n5Ckj4csSK95xsLj
+9V9NLKM+4npAaIdmpGweOuYCjFR4cfjafQH4h1o3G4ypIMnFklSUSeKWOLk0XS35fH2dXA0co8y
kE2991jTvicogfFknD4NQefshMr9k3J8CmtU9Z0dnyrZ0ynMZ3aljLKOrkch5LSLO7mzh21hAJ+V
QuAaFhnZbrNHPI0JqccKBzoibK/CKa6yFUYLf4Wc3l774A1YploinULKTkIK69Pt2e1hSDK2VLen
SA3LU7kDzpOS8ENjaEwVoTKJ+aPqreo0eVzbmUUBN5kIh+mWfQ8FapYOPevJLtHe3F6y1atWDtK0
ZhrofyyflhvE//y0XD0PeyvB6z+6BBZK8Pxzk8Cjdt2Jhj3RmBBhGKstv8oaC3rnYQEaEAVNODyK
PDb2ynLyQxLY23yiDPzjQRWUiq2MaeXent6+gyxyF+DnxywV5WdU7mQ4FPFdEVXv+JWK0yQW2QvM
kqtRDO7uT1/rnPaqTULmpomdnzN34W7ESDQsZ7e5/NPbM+bR3bEvXjCRqBN3TnVCes6VgEhu0Tfc
SEx/4Jh+kZqioMPVkdObWXYRKEzL0+3Z7cFORkk0Vllt2gFbh9SkMxT0qeOkIc2Hft7JaPdF0Ian
2Aea7KiRVMGq9ug2L2W91ZE0Kd2Gc2wp9W8Pbtz7O7jmuF7Z1nWx96Oc6JKyrB9dRvO9ik457GYU
+Jw7N5EX0jqXbctI2yCU5YmBHbkZN/VUX5EYiBscr+X/KKVuz0AwL+5NtrBFhI6K9zVHDGz8tDQn
zh8yKX8RU91eqpo4LuVyjto4/AlD7e9SaCenX2oR/A1Z6lSHDaZN0n4GZC+HzrHWetkj5stu0Qcs
uJ5C+ri3DyK00/KUzfhFV23jOhuP8TWdjw6CxEhJXpVkP3lNYZ9rZZ47RkA0KPPR2M+2vaCZZ/qp
fnWIoCqgoapKve/xMvQAeE858fKB7xe72+8Z8hyF/GAvt7wWJdouUMNj5+EPcd2eWj0oafxaHQer
LSBw4DxvGyGDhAKdlm+t5gpTy6khcB1C6iK9c4E6n5YF/lQv3729xDzT7YEiHjEDsa1bsM+BEkSI
4KYkDnzZC/pRjRQR4ftetzOToYjBE1GZZ0v1Xx05PSVzAlNk2YW6tledUPajnr29HkNNz7OJeS90
2Z/drI6PFW2FmwRnLMYo+/W0XM7PplXNgenB5nboUf02OVmDkni5U2Q0h9dKdle35SPUqcQfa9zO
52zDcNbfhfySUkygRZ3D7adPfcypdHt6exBp/Ot3M6qqT7cH2YJWpev636+1Vu0aBeUjvuWPKFR7
Z4i8fftLrrecXZwhJtbm2UALu9xclq81loNClCnE5vYXW6T+IiFc3gciRN5mywRsizFRLG9PdCkQ
45zchZ2NynZdDqn6dW3eDlFPdU8Me82cbtmWN7n3lcDQ52xpj7T1FO6dpZWyvAqm+LseiV28SewC
xodoeQMS7FxNe2A5rNulcnt5e5iXbwx91G8IHaECWv6XcTKw8yt58Vv7LrQy1CV8ur/0lDbp3JXa
pViuVnrojzrPyUxSXPJ5zzy8mt5YwQzE33m2r9Lm0ch2oHI/qd5TBz/t78zCZPsQBhiDTRNAOpiH
zkd1G4sHKgiakdy5ZAZxqNGZZNoaTivl0L6uTdhLg3GSJe+qrPS3ir4mtuD8yavkW9I5707m3dWV
6W/YUVp7/MVEi9r2hWAqbH1JwnIuuhOGm3PrVu92r5h3IKY0MIyQ0IgqZ4rQGLT5R+jLed1riCMZ
QbRFFDBxpbOoSdTY17H13E9nVQfXJXGjlDYBNLK/S4bso2wzbrbWtR/ygrT18hvt+PZJ06vUQN+a
MZqeMvx+HfWYFyJtpyo8urXRbVxPkAKZOVfa9A9eEigy2k2XwL7Kgqo5OvE97s6UcqIjX26ytkqy
MaZIpVDpQNM15TeuyBlfBkWZjAOPlRnnAZg4wGot8gemBcV5qm3MgySWTEXdfy3Fg+2CUImCZmI0
sYx4SmpUnYcbbxAvoWXc+zQuwIek6dEZup+mT11fR/pxrPHftKWBm3O5/mg694ckQRpcNGI/ON7+
dhfxcWPAiFhuKOkYymM9HZEhcF+bOvPezGYDy1/hn8bcFcf/13qyBe2mv9F6KhvgyF9pPV+/YLCm
/ij/ldf+65/9U+1pms4/fBOOJy0fX9m2BYr1n7x2U1r/cJWjJFrAPyk+kYciefdc01tAnzeM7j8V
n5b9Dxs2D4kvC+LYMjm6/9ahPvwScv4lqv13Xq+N1NT0UXw6KIFQfv6m95zhSfVG2zuPDO3jTdGk
07Ht8CCHYsGi5cU2V/Ya29ZyO0FF6dAHKYRAvDOY+alFdgd3yD8kWS+uRpb+/NM7+c+j/TO9XP6O
NubofLgAroDd7vAGLZDPP5Hb6StYmUt37dGh1VvPpXXNfHI0OphXx5hdMGnmTzajTAYMhHVMOM/X
i1L20APJwAbvobULgSmCxVxFno1udIbgQqARgTPmQD55EIMmK1blTH2uyuDr3xz+7zTo2+Gzdgso
sS6skd84rtDlUuRLpkUs4Fi9N3OZYHxIatwazDwqIK/M+CL/Aa0iKo/3KRTdQ2fKc+640UVFVnyR
YXaqO68g1XixQCDO9Drz2a+aY1wa3qbI6UfGsm6OWrdPcmHBghVYgX2GqFMJ95Ib2ePf/E3LW/6H
QNjybN+VIHOXkABw9ubvf5NUcVj4sEcfOdGLfdMKFw0eMgxBYmIvcQW5kWlfUs4PVALeAtaqIX+Z
0XQBGjvsgVA+e7g1z26udv5ClbW8zzJmmiuT1HqiAKHjhQgAO333N/DhG3v63w6da8fiiuKqUr+d
TUVVBD3dePloIuMXDqFuKDeHvG7Yc8cBQbI6AvJco0Ob0iuWmPGjwvQID8+2DX1IYtPf3gDvYziP
O9WX9FzSId4zpVjX/Aln2OxXQ5M1h5aBpkRTRPeeoYg0HgRmO6ITXRcgXRJjzglKF5Zkg2nPWdYY
RUeIU5LE5i6X/rYmS4nUryjaMZGI98ZQlQdwcnZYCjZpZXiYgzl6rIKAKD2iNHuDhizlyl2MWf16
eyB+zNWMv22HdnyTius0UgnasdHtTNpSVoCnmES66cNnD7fyhvhVG2V/TQwr23KrGPcoksiRSSCR
WKLT97dnQ6ofIIngnFZG+6SkLO+wRRxL0997NV7DYWApdNLPzgzWpxlTc2uY9JUn3KTHsRUNtJjq
++SM/jGP2zdZ4PCdR8+CVVod7LxtDv+HU9W5MYClbQr1Ow/eQ3jTj24kH41l4uz2Hg77ptkHmDao
Qa0jepm7QVlM0af2OYpthZgHiRr0B/IuJfa+CF1KzzbWTKGpZb35OBiMzhvsh/40b+bGv/p24b/+
zWEv3O3fT1PkFr5DgYI3wP/truEYwk0wQKMRRizCjTt6Ylx/r1zggNIBpVUXpNDWKPNWZIMUVxgs
p9hIP7X+F4DX8uyI+OeNvzygDD62OUIcNhZbVRczW67+bxMm/sMNAc67os0ifG4Lv9+jNfunlKQ+
QqoCr35ACbD2pvQjHrJL1BPW5Xk4tNBInrzCQt9fpBczTJ7j1Ot+VSj/a9TFEl/y+/sG+V+4lic4
GgwM/7pYBBO+KyH4lPpCY64xrUvziqjGQQSqILwZ/Uuu39OysD7Fc3oN5YiTZpDy/vZWTm23i6ch
u2uKheHHACpco6mQx6ousG+hwyIR0bjw4aAOKYoDmwH3KEHyavIG77AHnIbAZFcUmCSAUfZeDIMW
p5Fkb0kaGb+MN//rnyr/wymilLAoKZa4g3+7k0k40j6cSPHYjvE3qx/g03oMgucGvUKW2E9Tm/6E
QfJoIJLbVsEIC9lRV5OG7FbGagatCX1w8mZSll3kMF2OZnGmEwmK09jURhGu/vqcdv59IXddigvW
DP5zbflbRgEtchHTXpWPN4KqzGPmNK65nzHTVsRj3Hu2hb4GpNaqd5nx9whzz3mTWMeW/USf2g8m
bJAt8K5vtqe9C/3MFHFt+WEJE9PbQq1nzJAeI5ncDzMWCOlodfSsVwf4wYFGa0OmCU7Lgt/A1p9+
ju9Ym7xqox20h3qlTTe/9JB3LgIqBak1Z/TiTylO/0tHbOZ2GVIdjBGRQapBy3n6rvb0kVXBI5Fu
7gjAlA9FG9o/jYTJZVyZ7GgZiCY9aBrGh6YfqmdaEs3KlKV1QqdLHysfr4GjjFNO49da/ijZ0H/+
6/fdWu4Vv91LkDMShWGSxuBzQ/nXayIhl6P3Jt98pAVCBoM76yfaLuV5xiR5QLwyPkEwIwqT+uKC
zLZfRcN0dMrJx/SbN4dcWMGub4nL8sy9VRh3fa+6tY12ioFwqI9wMDcMMaZzFT73ul0HijlYVfc4
FxQp6kFHbVhM1id05/6O/vB9ahTOZ88z1lkhz7Pq5dUrK1wBUzBcZWrt5iGll4qpA0a4Wvudtcuj
Hr4C6yCh3m61zW0MOLJESf3X79RveQC3usZVluVZwuL9sn9PQzDQvWknsMxH4OKvNI+Ra/bRG45n
NrbweTaeY0yrYGgQzcd5fkZ+RAYdnpDUAmo6BUSdqGq6FopB3V8fmfN7FQmbiXsaGwdh4scyfz+y
vAuBiEAqfRwW2nUCx+fBJyKQMfAz3mnvAnz2MpJJSn8mbjamkxV7Am3tledUxvp2+lYq1Qd7YvRG
y19dkd8RC9NrcQFSdZ1laazDwMmYIOCGtzqs8Gk7p5uujyZ4FAcofeJpUK+Dw7poDLMJBNKxDkxl
vhhFNhzxMBXGDOo/syEEWEWIhgk950KliGq61RbGWLtdTn7FhBj5tlrnGIXGAMk8gJNoZ4IJog2U
Ao1F6LxTuSDSD7U/TLnpLk2/EJzZX+hKY9WxNtQeJbW6fEEsa+5onzUrXVX5zg+HZh35VoiogRBA
u7QQjcdluIEvmv3d/Rft5G8XFtslwQVFSpAlLfcW6fXnncnspb5bx1P4aKRDeZcb4ActI0MKV0T4
eoyLbdff42AkUm2evGOXxCfsL9HnbjaaI8T1bB25X72xSe/sqbdww7gzAvOK6Qal9xF7uRetQZh2
O/hlLZyer3h/2dskOthOxDDelW2867s0fRDme9fV5lMajM+ddsS1Lx8SP70XGuwXbxhhlUnzLe5R
m69GgaEXsevToKXziXjqE1ypnnEGze/C2o7Q8UGHUP8CpO+vxcSfBIiZWpV0gt4PxYYVJzn3MN42
Y/bkxkRazhFVkgaR5DCqTzy0MlVEO8LB/bYXDZFJOWo9Zr3ucGHMDnz/9kz2j2DkGB0AmQrjILgA
c9qKFNudXQ/bvExJZjcad78w+CtGGuC5RLGtvNE8hKl88ucheEQL66CGdAZ4KXXyag5uc0joaI+N
T4c8hfHUzPhD8gwEBMA+hPZuTBK2x+AkqZAJJ62758cqxPdJu+mIkNxwoqMJtcGRCtroq5Gi967O
3qbGNBkEdFi4WkZMzij/i67zanJU6bLoLyICl5hXWeRVts0LUdUGD4kn+fWzUH8zfefGzItCUkmq
KgklJ8/Ze+3jUGvq7EsCW5jTtT71ANzQ6Sn0wEUbaZ9elVehHgx9Z2tNxY+ZVJegbGL+T+bWE7ht
msZ0FtdFHzVYY2LykLLW2AwWehqMNuWq0LtqOxmIt8XwK0WRdtLH9opcRN87HrkLTc/4BSHOkz1y
9PDx0hUs3J9GqoV/mMjzWAM90IdrSv/xDr7ve2vNHyWWt126MFlUqWCLCwOQunO3m/Brk8bznfng
Dt14skFbZiO6AUos0S7XGSYipkA/7Rwx9uQCp0Ubq782XXWogI+d+NgS3FH0v31lBJaw8KC0gEq1
ad6mEnm5nhEymiuHSTgig0mSCSQ37H9CUOxg86r+l2dUEGCbNr3kBjM88oVavP5te6X12l5zVLAz
OZUHz/AIrvAVCACnZqrE+davfbWa27G4hLK99AkJJrrtTU9u6+CDwu4ylPxbDr2gm5dj4yFhRu6S
JC53lahomo5FsxpV72yGkF1YNKPXNbLrmP+uyOy4o8f0A0Ovrz5/c0jJVUXtdFF0Zje9ADaXmLh4
AcYwNAAIAP3Ack5MCPr92IBh5a7mFs9RC9FuXiLtTd5WaMOnJpfRthK23MQ20homMu82zzprqNJp
DWjelwmJAmCNQJKeDMnE1u951+l3EiXGewr/Aidc0vEmtaksV31Bbi8MLIwhRIVd5RAeu4XjVsTO
Rx9myVa4M23NyaFLONT7vMKAFgptCQCd8c64kIXMxv9B2PmaDIfvU+hpe3T4Id4TwjEwabY6oL1s
PlpzxFobd7/cLp2u/nLhSr3EcUFTiL3dkgkRZvthyn8qbEL3uRsXi2F4r7xwrdWz/YpL89I0IUNu
xwL16+PJMuLmHWSJ+eJE5ikGUX1N9D2RvKTXWibzNg7bz2QGthhqLsTTIlsZnT+cZ4mtdGalNIxm
OknxFkv2QtkcA32DImz7s3t/1DLEz97onifX0G2uURzGQQQhch9lpKfQyqC+G2piONvUIel6qI4j
k7DaCd17X03fa4acOc7KFzuzt5ip2u1gzV9FjGS2qLE5GH2dberBrV5H+yZTkpuz2rixTuFWkGnQ
miKiJ9KGOzcbNhahC+uO3B+Mk1MTEAH6K+4M69A34d1Cbb9q/d5+MwzzTYsR508ealiViCbHV1E1
x39cZffO7f1kFvSCl4nKsOgOH3OQf89a4AzdWJXn3WNcSZLerG/nRdf457aOXSgkJW79r3llPGkX
023d3aTxtva1aP5xQZ6Mnki07aXN8TGxym5dz/wJkKI52hZ1kYOZBkSwq47JcuFGs0LG4q4gEA5B
bSTQuuAuxOMw7E2zOKSRphj7Dh9/7kb1GDs4lujN91gHuCiWCWKfwJ5xbAGMlNTqY8Gc32VLHyQT
+D70vUzTHxfxIiPUdC66PP7hMKEnio/ZZegDDTQZW+3GMn+L7Oitgcy794bFgYOCFtAJA7tc5ZyA
YjK5rMFITi6WWrZWAwEas3oxYxbqwiSYWFuyMQhTGNqu4p9kSPm4+NfNeUzLzazVYuX6jOlHGw3O
0JbvkJ4AVC68h8fFY17092ajNDsYANP+nao+RkiPm49rEUOHfPW4TSj2rjG0lpkrqbGT8ZLmNuia
bjE35S42WRb7jRkjH0Kzs0F+N+8rp3o1bPqgQ9S3myFTd50x9EbzulNTV9rWNX7p0oGTh86JWDmH
Pe1grDPPgbNVE8tuQ1EkBcoBkV0vyvhxXHsjNMjcf+3gKewiN8y2mpl/jH67B/guIC87iI+GzNmE
o9y5xCKvYhnimhAKI1mFkTRPSszwRFy59CuOY6P/1nztwzdxi2suX8+YHS64kEMD6rBZiHxthvRs
wFVDiXP20KUfSJg5eAvfEV5/HSTlBzye3chsb9PBe6WMiFDfVQN2lfyxV0fcBfHPEQma0bCjnRlJ
sQHROqwRIJxoDQXlogfIixG1Y7LoA7LlgtPXwY+adv+4CydaeXw87nHtcd/fx/557v/747+vgAlJ
rbtBi5G+/u/fWbQsqau/vwZ5PMQjNQGgXf6ux8Ozx2PMesjBfrhH9NE85e+Ly6UqInfxV9NKc94+
flCxPCGQGDo+kZm93uMVHj/5+7zHaz9uZpE0qfmjjREpIqgbPM55Oe1SoGmnysMdpEBmrryq+5mm
4V6bFs/oPM4bos7R/ToPlchygdyvWcM0tNYi7VjwoTRjBOrWpeGRFeMb5toTkKRT4RI07mQAXH1I
l/TKaYZJ80cMlPOQ6LE4lgPZzBnj+hLILrAirQNy6nl8kx8/flz07IOOHnzBtVkjPQHFlyBAWZ7N
WVCQ0JWeSK2Y94/HPe56XDxuFqK0A02ITbu8yON+kXv/uSYh5KBlT33cFLzQ4wlU8jlnYiYPhSRB
C0Q5oc5ad8C1PR8BX85HqBOtuWZMB55sFkH6FaL+iyiEt6X9VMHhEt2MlZGrZYFcDCbsos543PG4
QCsh9W26CDcqSREGKMgn74IzwOPCX+aCf2/GSzS1K2wOkb93ev/z6L/3PZ73ePS/XgYbLumLrYew
Y9QhTfauSRPBXA7PzLagQFCzv0bdmJBW3rgUQMVUHP9elLWDtPbvbVx8//zxv24+Htctsoy/z4hU
7Kn139v/11MoB1BoQB/fxD29jj+PLgqiq/5cnWEDMCD9n9/dJlm3F5xyBIB2KzbDIPSS//7j/z7s
7y/V8DH/4296/OBfj3tMw/7e949//PGTfz1l9GttO1sX35J3wJE0HP+8SVPvWgYKrOVPlSGe2xc4
LcUR239RBI93hgi2EqKH7jJQd0Xw+Mz+fqKPm+iI2YAVj6nwn+uPu/8+9HHt8UEnJKDNNFmWJwyD
oak1YLx5b6VghXSTun+cfbldUiZqNuL9ssyh+xJA4JcjYJrRwX2dlvXQfywdTsPuyKhHNj4txuoS
GFO2eABI9PnPRdN6IL7/3g4FXlitjQXOJQeZJAgj+/HSy4vGyxlVmEZEXyLEtlckK6E1u4RYeHQc
TB8fn0tD4bsz6+pVsqs7hItCxVw+4Ll7y5Nu+3gD//X2P+77x0ckH4fpn3f979Uwkxw2Sd9/x6/3
g8hSplgiqU6qmvEM9OjY/dotn/DYnKZQGzf5LKbnKgPYsZLsuCBOehqZFkkq3b0TAj6elhmmnQGe
RU4Ub2XXtfsByuC6opRESj83F0YQl6k26y8Cplhonb0SHoSIDpmvDpEeYSyqAAj3sfEJGNi+1pX+
ivk8OZjdtc/05gSr+an2GjOg0fIJD64V6mq7Wb61WYI55zElaiH3wzJwLkkfv86N5lIi2K/piJna
qb1P/Pgd6t8U+xnshy22IRblxP9eN6VxrfoRfplthQt8lszmRfPh6N/92HN2A8KEoPOMbyKLMAJj
0OhBZayrqJO3bK53BEeN61APp105sqHXbPWRzNP3EoX7KUnpQOkAgjZMmExqAwTETQt+3spcE0F3
NR0Q2v+YGQDvxkLz92HURnds+fGixbebpzRS78KpXEQY7s+SqLqd3vY+5Fhwva7uP9dllDy77Vzv
oW+8DQVJKQyH842hZLSxVOVt0yUd2xxomFkAAfZtlBxGvgy3qKJbheAaYXBSkYKpfxELlNQgCXqd
FFCIeNuvJSCUddKUP0g0Ky+DxHqblzBH8CywINUnKMjxIU/ya5o6A86J7Am4XvGKEBu8n21/TqbS
35s80C1RnSoNrwKA0goFpdr3DkC9DnbiIQQ6O6qMU2FaQ6gDB48JYvwxu+D3fClOi2O1RF68Yzr0
u6joU2Z64cCNLA3scwjbjgVzoHPRe+W7R2yAZr1ObeN95BGZYJHZm4FRReSfEjPSTf05c1gUhNHW
d7NVpKG0BkAzwz/jySBJSZuos8N5W1fDbVB9HbjGpJ4T6IYCSY/miv7J7LD8TZZiRll42SnqwHm7
ecpGjxOd5rnX2Q6jQ5kyxExhOcLi3/fdU4evY9MPtnfOB/keDa5xsKsETVqIhUbRQ9SF9DZNmBUI
4pQ4TaP2vQ/yzH5SU+af8xhLAKyj4ZQYn5qmjWttYJxAAota2XNHOIWDwNxyxN6/D2S5mGjrzURi
SCSRLKzgyRZ+lGC0N96Z31DBskPfGQY+3llU5AdyYCnYOVbRlCejcV9iiZqr+JgZOb93/qcp1bNK
yvDJSOzvFijsezSFpIIrdWGEV1yFS0wLtcpwaKpFH1+1783UiBfcSZfcbFJY59OPEmM/2X2xc1Ea
fKp+ZI7kA1+YGa6/gkHcjjrBaGWRNQEC+ffR8uSB/emSZq0veQV4a2ExuclwkMxNnKpsTohd/a1p
pvx1vMEwZ20tyNX8lsq8ecXUkYbmdM+sXeRE7ZNXgFuoHJZXkdMqZipq5C4lUm6u01lN+yax9T1D
G3g6Qx6tYi3Sz17sVPsqZ35Qlyo6+RCtSgHNyOS8ClpRbCykJzD7/S8T8V9nm2jk9WD280YnBXKj
YDRsrNC2TtRRE95LMw2MGjIqxNQQoNCaPJWvauQvZ7evrUTTfQU17WK2zsOL5pa/VFd+jaW74yHl
ziKzmdFdL0/11PfPSA9ezAY6tsvNTThLi2nLog5zP3EkGddSetc+hhGsXO2bzq742kmsKyo20eM5
yTHL5+LM2PWHqVevRAO+dpHydpF0g0rMl7SQXyutuTqCsAidXAHNn77pXQbaGSnNNvWhYCzjR8P6
paeH0fCbD+OrGZaEIMQa5PoDGnnjNSHQzCUNoBrs76PZO0GfDs+dSH+LLG2CKWduIiq6ucR9PTi0
LRNqPE2qORTq2UtqfTtMDnRRp5xfxoEOo1XyAVgOQR/sWnMn1d4MUw9c94zbyHyNLW8zMQ44i9ok
o8bz3XWhadFKeUCQVaQf8CLsBqG+zBC/tjIC/iGGEg9aVfsQ0V90DIXnCJj9eoqnzQQBe6/htl5j
S472Kf0oMAYRmuPxjG9bu4h+Y3e9fDFbj5aWhfQeKd/GS4z+XMyfFTCvJ492XW+OL5RyznZkejDl
o/pqtRnOn/zcWmn84kcQ0I04BdjYNkgUyzF+06xweHIBXiQzZjg1O/3ToH4kpt18amAbNrKek1WX
cdDSjQQykuJ+cN2JcN0hGukBZfJJdZzTvLyVGH8Y9PGFaPCUPA2d3R8f94RW1JzQe/7KUj8P4Eut
QZ05e0KBz8TAa8HcUkOZcxJviAnML7JK9wlkD8I+B3mJ0qnfjWLke9ETYmKkWfqmsNI1EWAF5RXp
rQv7hsMaT/64BLiNU3mbCpEfYQI1W46JdeuYp77lxOA6st3ITv10RHdVlWGsMAN8gM50Yc4syzZ5
6FuF0RWDh+9TepGmnXcTrXuF6KHvgpka6u463f5o6ZU4TAt4TB9QTGJYIy83w0lp279L1Y/vEsBF
pjsEFod58tzmEdyGBFN/lc732M8+rFhVl3aA59Uypz52Txo8hJNT46Fiod8zdmErb7t7UNER/W4i
Kju6oqaDcd4Z32itcPhqBIQ0wlpXVkS+EsGQ1ErjB815fZ+nbOFB4vkXO/URD4EX86dsAtryFMlv
/Mr5MPIu7JQxf42dxkaTHhOcpmFBouevoAjQMsVGAse6dN+6CmiurgkCvJoQT1uWfYnyLmSihyA1
Hs121ziQcoABkDkZEouhtzEhDmb+1bbzt2G0qWBpsfph3QGgGh3qgek1E3D3sogYnXGMbmQGVLvU
4Y9INejZiZcHo6U8dK2kNaDOPurOB8M746q7/Z430iqK8ZtVkqrgEG8QNUzmKuZMTxMSXwxT8dn1
70i5nY1Z4u2MOJSHxEOnbbD8U8JwVKj5ZkDOO/rslcfObW+zIdotgRDvCbtmOshz8ho6/QX3oCCc
Xs37GXKoF9qBlfo/kxoDqj7wdcWiL7ep217xCzdg9ElNbW33i27/pqrLA98c3U0pSg6XXv5imPMs
elP/CaqdRrLvfOHsBdFLuRsD3+uTzN23eC7mjxg8PlZEPEatVVMzDpl3sjOHdAaz1va+C6BdA9t3
wOvAKVR/1+vy04UN5ictTu7EmFfkY2i02QBuzVHsn6VT3AzHpa5HPbJNctKR24ydRkMtfWYrTqKq
+6S1S+UV5kEf9tk+MzwsjSTOLigZ6FQJUzYDLDPxtXJHIPImjmwcT5MTr+JiRACRZmyUidn75kf5
dy8mHELkTn0eyekZxwmSQgcWIctGtMZZDe4/su5eWXh3UY770KWDkY/JiZFgQCubvoo9fyO+Hdso
i0HLOGZj9LThKgsOD9q28Fj31nOKZgYrJyDyWmuplp0sPzCs4tnTgoei2AfgPK11H804/d4AejY5
ZW/SfTCTu3zbuTpCJN+7y8lX2Mf1b1ORQ7AxOKEsjOpyGs6UCljaOPFBwZt+1sK4TRB8Roe1GuLR
CWf0HRXoDQiAtyEM8ZBBSVp3RbtJCuHe67T6Jo3slPRS2+uG2ZKsheM0Zfq2b0f+HMqqFE1ENxxi
o3hOlTYcfACUoIG83xQ81klrWpJUfXs+TMZ4cDi33UwQnDi/qCpIT6CFO304LQMYW+uTN6Fnt8KG
1jOFlE1OO++SpobD1bl0lyzBlx7AEOhQnD7QDbzsu5DK/VW25CRX3xJLn56dVL/lvfUN3qF/c335
pQTrcexMG824bBX15hgyBRQi0Iz+VGUjqSsJUr+Y8JSLU7MD5sSC3HIormixCDjhNQtceGsyErH8
vg65DCwtLJi0zd6xi6H+e7r3nLH+5qoniaYiHjFVaOcQFxZ7XQ6YA+3J26K2/U1v/BnrKW9W5fLx
EfvsSEcFc2R8qyBnUh61R89y9k0azVc9QW3QEE6Qnd2o+Fbbo3E344dmvJYbUVXzjWBxZ4UjMdx6
hNKHRMxVRmfh/uzuqvP6QybCY2W/OHVuX4yuI0IlMipSk4enHDxgBrvg4oc5UV+opna5AerTN4gR
9LzFHYc8M0pyc2sTD7tjfV3TL4H0kgISnSYsqVU8yE2zFOOZNl0/B4v5TY+D4SEvKYjA9HTdXTx/
Pwy85TYD6jP5woHutfj1nKrC2we4MEpmnONxsnkc48hkNwAO5GFMxt8LGC02FvZoZjPtZ1izwro+
bJOJmlK3T3Wf/4IjQAzHNOsURxWmCdSjTlgYzzDt32NPOzOlqa7R9F2TCDU9OpF3BNHpJqo53z8u
MsSuF1zlX8bM7QMqv+I8FyIoPGzszPMLMotQIuUecDCbuA22N6+tV1FYfG0bG6mkT3ZP6MhwZy/M
1XFkD/IYO1XmcEzH0LqkYf3+n9YALJ1DRAZOxZ1TduZxAzDD7DILSeQy+xECqokwyjjZBJnv/WTi
H7AY9Ke6zZ7qLINGmjpYk1J1Uhb0lFAX2sX2R1wBtQmEftKe7VH9Yn/dBpoSn+aS0AEJKCYOpzJW
7IlOuRBfGfB5By+LfQS5+s9qliPaoFLb6TYguL7Hycr3JpBDBUin1dpltEKCqNmh0rV7MjVt+kIV
PXi7yaFbkKwMEqWoweUrTAkdN2NJ1I5VKR3aBNZi8uaqbVtWwxpmAEaemXNBwZdrTdsmP5WVDq63
mO9OXmibRWjTN8xuiC2B9wrUaIs+AfXVth36gEGE9UVUP/WZ+khV47ljN3agDv/CMdOeWuu5o6vx
lGX+VZN0aYDrFLs+1qe7MqGCdrGz5jBNsNXb9pPwtRP9BfiZaXnJO2tXRoUVODqxL2wJCdOQPiUC
rC6SnaR+NFONvIGc5CEDWdcuIj5r09rJl5ae4gVMBdS3CKQRDa6ESAl4cbEC54sOc9xrLnWmRPV7
4sVgVvEVU7WC3+agdmtMUKdLgyTv2p8yGcLLJKO7GQ03QFT++9RBhspLQvo47wK1kB5+dHaLOsLA
Y2kblKS5XQQ+QsGt5ebo5ES/ZepbXwsCvfZdZhEYR+jXVrPA+VZqcXCaz2QQ/apGZqxRW077LBT9
2SftNhAMysixNH5rOMCxf2H2w49+gxdCnmaSHGeO0vXUeH1QOozPs2W4HYe5cdXIrWur+CwZeSGE
1HGwOaCTK9cf7/GcYp09KC0eb2PrvEmpXcjrSna2a3Sb3tcPiDvUpUt9e9WBp7m4UX7T6kZfO8uG
JKpFei3m/svcxzsXN9rPEVA+jFVzFdq9+TayJPrgq16HpmPwO7jXujXr734x7Bo7/2GaPmkhtflS
C7ikWYiKwvQtEm2tvnjqHSqSboh2BLCE28qfYcF5MFsQn9yRX1qHENCIm8t4SzHWggd1FoajEmvU
OukGLeWyZRhJsWPk2ZoI6NzhAnEdUVRlbt2Q5AZi4Wx6WQzOx6acOSIVu/WlKEkNIz1GAPx3jC+Z
tMsmqGPEl2QQLrmU46slCOcNGfMzMMCJPqV4MbrsGE5kh5qht7HNHgNZj4+rr7EwtJ2dML/TP3wq
KJhJvMeZ/DpkmXbshZmSOMcwRG49G7jhw5LgeWxewFU4fF8jUnaj6JPcATgy6XPEcnGNNULGlQnM
kC25l01IeWK/2KolkaztS9b9GbtWw1ZvzRxF2xFvjuOyzdZuOaZnT900FQPhqFSI898A0tG+aWnp
A8hKtAMjeAs10+yucNl3RKwys28L2z1mnaJMy3pz11WEJBmRveMbTehmwxe1YZYXajeznBhdNfY2
SvX+pGfeSsSom5Zg4yk+yGWZHZVN7LYbw50d6hdiVslDdy8WI/wAnTferNLe/emv6e1z6lNRN9JX
NzWzXWg0SKFzGX5RspFbghFJTc4lPMPxztkoOWut+/XRggF2a69FbBpB9s2qcoNpLoIgGDV83WDM
MUQc9E0bZf1ea34ljchpp472vRyGn6JwTj7xOds21VHq5+RTupN4ES0UsLoSyCZqRXVQ+UT0GeqQ
yYY9qwVfZczkb/7tJ6tO3gpSGzctLVOClQnCKyXxMR25zutxkXDEof69M7CReUA5N2bRFZC6Jo6d
uHRuZq8fE2XvJjKi9hIR98aZy3mnxWEdmG5F+8+lsrYsmT+TZfPmDcmzv4DF4MVNW3ugAHH0odjp
fmXvqkJcp9btT5Ihgn61K9LWhLR+9UgszkYhNhOZ0eRQo55I9IbDzScqIi2APUPJDlGmeP1mTlz4
1/0CEPGWAmNA49hKcYmzoTilWXgbS30Hmkd8jPJizjHJOwV9pCLFfSLS+Wem4Rgu9J7jqZlreACE
Zxl99eshhg8n75PAsfbLil4V2drCC/eAyzm98YW/OcC0hfkmpmn8PVsVMEhBNW3ZQzAYnxRcya0D
c7a2mim/WF51H5yEZmOVW7u0Qp6a8W1e021eUJvNpRq9s4iM8pm+rbk2EgfDtRe/dWmd7Bk3ox5I
hHdGcPQNbm1zqgFmonq2k21DGOIqbRc2Zt2iePAmRh/EQzmhs1Y6pFwm7JCGe53JNqnILpTzV8VI
Aqku+pAFApXWjtigKu6DVjfOcy7tS4gsGrc3ftkXlcfyIGK417SVQC8srcc0Ishc6+5mNtGlhyO/
s7v0a81m+Jw62vsQMn/x0Hyeokze2mQRLwK0Ni2GnuVoRMfRf5Zu6p4eF1CMOOba4jl3Qwvlpv0r
Zo+KcBj13GrUSiiKV6rk6lxmzvQlSyABh/G2NGLsDWXmv0rbf8n5IpwiQoadllgM4NM046acFlcW
dzeUcO3NlCR4hTohMogGPdquGiYb189/1/6gk8Q9cyJr5cXKCv3EkKU7qJmw0xhM31Gg+Tcy7VzD
53pLpjR7aj7NJVMrqbI3zs7GucSuumrqva2Z6YuOsh4WKnB9ZKDq4pPSDOSy3U9t7iHiaMipXnoL
RvPMFkULYIcm+xmIfx0z/9C9Jgn0n1Osxad6YLXPLO2l7Lhl9hhyO8O/qCI7aBUBqrXWAG8wzO9J
3Xtbo4B0WHk1jGGPLm8CNmCkqHXtcgrwONDDik1rnUFqp2GTBColzlPERhhgMkYupGD9qwLu8eAQ
PsRmxNloYf2it9a0Hw2C0GPLfS5dtbc6tHqVZ1yLMvvezYuCZpDtc0kaZznCVk/Zq51kJbxDWtIo
NJKqOxHWtK8mU7+RxvXOWyC39kwJrizjbsX8+yUTyjXi9mJXeynxmSXZYhYV8R6NbnP06LDEsIL8
2jHPKtc+tXEAdOvJGZZxA5I5ee+iYgqANyoI7s5AYzW5hGUWr6N86M65B+s1nHqidbJPvyK9wzOL
j5TVdGUhX8HxA5cx6yBpmBaMJiNlNXKSaiMmTBzaaFhfwSGBMOy+ZFUeHvNWe7VkJ6+gztTCCw73
hMtugOLMT800lPdw+l0ylN8OMbsLWj7q7sRhepsyAprc8mujS2h4WMaQ5unIaAhaQyNbdpe+BPk8
CPYPJnygcRAXTEfiAjPrR0HK1KHylHZj2P/i54w+aNc112kkbCdczTSDXjjngIoioP3UmtuwxbSv
4dIMBv+Zvnf2omm/c9VVe2aGA6HzbHVGmZ0nOiMXGGoocaKEo43YubOTWbfUrqqbb7jFNW/f/tww
B44LJNlrLUGw59ile9IsBKuAMuxtYtu8yWzOXhNz5CAxouFsdYIItF7J1djMbvAwXJgjFZTZsqNk
VFTtF9TznBKHVg+MrMxIq86jSr/0S7ykbuj3ioFVG/fO9k8osDQaOlFm8Ngp8i+g+k21wG27JW6Z
9d4THQJbx91D/ejXrq5C9ug076Z0uhOGU7ByPDWxMd34C6jQiTXMRxPyZkjmA5rffcWHtaamMTao
Q90LwRwfc5EOu6lHwlFHhrOzm+xbtKwnrgvUtO60p6iFza8PagrQMWobykg3ABGwZVP9lINkuzA3
0Pb1CG+iXsaOsuW0P5L/4dskrJdLxVpSFiOJSYEHcnKg2eWtNPwXq7ID/TS0EDU1h+YT5+HaaNFk
EU2Xhu2pFr2/bSWyuWHAb8b/hCYRNK7X05CLIC4NFduyevxBAzMLlK3iXTiCdjZk467sBDm/ZXbW
WY7GSepzemOfLNkKADfyYsEsopQVZlH4XE0njFca+gOdbnqsgXBH9WqndvoUsWRFUBUH3VUvYyt4
hJ546MqM9SCX8iwxtuFsnmkuYDRKgdCqSnmbsOnR5WChUUZsvroW/ykS3oJmJpUGbd7Rk78cK7OJ
OnWHawm+lUbcJtMS57uFR9F1prWLp4SFqfdOxrJ44l3vA9CItQZEvZHKofgzsg30yiYwKzhukHEG
1Hy4aGOBRnqxTya0CBliHasILt9AP2MN7BGRBIlbR4ncgpmmc5VeB5aXDde5ccwvofN9ipzunQ+L
CAZvZF7RjCtBxjFtuIl9pw4RLLbNN8CLn7ZZj9fQ25uF37J/ZgMkQ5/6wyme5xhD8tTsS9HLb6ar
bccieSnMsdxqvdPd56o42HW6rkQMG2yZzGU5X3VpAPjrDMWnZyYRJxzTuJp2enLVa0+0/UZVuc8C
matbFU8ItJzxmyD+55z64casrEBjp3TO7U8NOe6eiPUlf6XmtNm7GyaY0VrlTnzqKoiKmpGF7wWI
Wi/GPVIawA7Leh63QELohkQomPPZjjatsuS+LGjBduOpV8N4fyXY3jwJojSK9J3Sqd4gZk45ITf6
tnfmwAstRiWaY5HdULwhlZ5Ovj2NJ8WkaGqFdeyJvb00CFb25LB9ulZUnnTTKk6Pa5WQ5WnMjPeo
biSkFRhND1DT49oEenueNEUvKW8vrkZj28Fo2wl0AkTmqLVpIhvzkmiBElbPI/YhJsl8zOVAFO2U
+qQiuyV+hWw2XolwW5JcsbE3EaHpQGxgVTO+f9jLSsarL3P6AyHWjYRR51vLfiX2jW9EEfTPZFDL
kzuCZ+pGuZKO5p6sbDEVEF0ErGG+mEM3Plnpd2SJ4qWzs72t/AGBWQ8O8lTJtideyDTXWfe7Soqv
MZX/nvEDXV3U65yUZ7BEQ3FkZEb9VSQE30xfbb1gmYs9Aio9i01kkX489BFkKNCeHpP6MtuQAVFK
oy4fSxqZnif3Xjy8xn5qnrWYlZI21EfPH5Ki1VuhpvhtdKJeCcHXuNGJRgdpcRps+70wpuclrJvE
7OpHmszF3gi1jTKFQQiZuNghBDTiseqDb5NIDO8SENZwahgXnfywOMs+ggAnsfHaFVW31fXYNfzq
yMz4LcL3fqRMcjYdU266p5wdOpfQp0XVMzTmNZHK2iWLcLkkz5BxYN6RckKuusRHt0Xf7e3aYglD
Gi1trQh2Ml352i9B9JHHKlHqIcZzplPrtFQdcQgFcOOJhnnjG7QVxy7Elg40sIUjyGivEk9J4sDZ
9MUhvaCBDN+sFsCfYLUHooUiJXFzeqOl+kAaXge6OEaa5lxoZVH2mxpgMd18g9NIwjW6KM6b+4LJ
S9EDHVeOl+C6pKc7C/j4paoChFVjMCJBKAH5dvUQWKOuB1rxidGFnJ4qucU0ZFc4S9qgbZ0twXn7
rE/dH2PQVs12nEdohmZz8+Kx2TRCg/jf0/8ELOGskmywoFNDf4s5/9zqobukNrblovpa0FIjg5rw
SmlIsqel2+3GkF2ei2hC+WW9Dfy8w/fiuNOOUIkJRV+RX6b/Yu9MlhtHsm37L2+OMsDRD96EBHuJ
6kIKRUxgilAKfd/j6++Cs7KojIpbaTW/ExpIgh2Ixv2cvdfOu59jrFGX9JODPtnPlUaLpCL2fjUa
AF6MNhs2bQlpjL4FFkHinizH1W6ZoDzUvlYfS7P+FujqWRRNdt+aglDQIbhtHO1+6sKZQm3qe5wI
CeAOMNSruUo/jP4T879F8zicFQNeST03j9JP0BraFySaxaGFYHMm++Uprot+P+fWS2vYKVNre8Kl
Qj7HwJUiCxMCsyfXxW5DgJBD12ltpZp+Q+DUW1BX7SnqwUnOqHakL+//0u/+hogiNNvBDfcf0u+K
vH3L3/4afidf8ycORTX+wZneWmypmqBM/wmHAilFNTXNxq6P1ldT+ST8M234//+fsTBRcLCrwsKk
ZhDc8q8UPMP4h47qHzueQLxnWf8dE0XoGl/gk23WRNAO5AD+ka6bjnAwhf7VNlvORYKKZArvrGmJ
ZKpJ/cQ4vufCOS5l68OcMxBhkHVCThVv0j767jQOhGs0ftg/QgRX4akDRrtFTBZ7Xf7hLIzQsjW/
Cad9NMo6Xts9xr6p52ChqbsGlgYnqLJf6PQ/oEUj9gHkCqdKXFbJ1P6Y53RT2PG8IaJ6WiW1/i1M
kAqJfGcZWXuXJpP6EDIxJwFtlSjMm1N8vyuTy7SWGuMGOYMOIFSDDHdfzfOLYmZf9Yms2uIDsiC6
snpXOwv0vSNVI0SqvKvSEQu8n+4CXsb1CFgs+PBXEs6QutnT+2gQvsDWWzu1AY+id/BcwVWY6EIG
/RvNmOQhw8KGvYfzMhjAG1swyehDA3UFVY60mwKPZDJ8qG70XjH2y/u02LomVePeo8uo7lQHSdEI
epoIoQ0NwYTKezHuRMklz0ysoxqiNAip3K4M7LkmSKaVgeDnBolVGSxRYArpdJzMHSRUyUZgDSD2
diIRd5uno3lX5eAUUEh5rRE460h3n5QIA8Jcq/dtX9BRVkgQn5OwoD/3BH2yBmZBtqow0letBtRR
YW7QOuK0GHwGW/KX4AKUBHfRWNnqcfMNRgpWFYpJm5w6m3DpVJQVXlcHA5hmg/WCdLKNLMiXAVsg
RS85wIj/jj3rEX6GsRUx+ae5wQUc8hsJCvMcrpk23lXkk58QGHwQBcz5OXMMD2Z42LrGfup5jzmp
X+wSw2NmZ64XpuItKMwRTx7Rg3GI/DAJc09NC3+PXXf5Y8ezoleMFWa8XhGmAT1f4ntGDN+RTTob
ltJsdn8wuYTRmdjf6fQuktXAXPVTix7vHFYBNHG9fMtaYroUYFqo3AHdaPWSfDRb21G/0QV6sqCE
eol5gyotoK1UfLioNg4o9l7VCDZ0PTLOWuRmYxFHnl4LkkqsAC8dl8SfidIyTsoxg1lhke8MCuM3
tBYXGK54cIsk90JGmjRWX/zQTU/olgi1i6CI4QrwlDjDaNZoVBfRuo3R49iAfwnjTWX8NCn+hG3n
qfWdvThyAtgwqxY5YsbxbWueaTsEqQAZCGsjOWDr/ArfMVyVJnFBkekzd88Tj+vXG9qSd3pN6lqd
NUapBNctuMpmGhHRTOYfdj7e6mrOe2PghrradSsKwezqWI/WfaNh+oOSviX9e4Wcs9wrVbFMAmDh
NKuaun2oUZUjTuxgl/p8XzMcHSmqeXVPxxF9zaaOCFfwQwYPc551Xpfu+deyFcNYZDtV3SDzIvOL
dBQGxgi99C1n4LVvm+9s8Rz6qNBOyXDfYuisNYf/tiVJBmUfIy8DpZCxqYO97luCcVdBAHE0vBEk
sC2abkTxSVz1bDXZ2lJppWHRgk7dF8OBcMPX0g3PauHUXriEZ/VELTB+QfJn0J/3HIgkFI/DdUpc
ydQ2QIQoce1Kl6S9zh9Qwbqg6NLXoNDYw/JR31Udw3R1FSoxTbNmQlCw0lOq/ERptEQmK2+Onj0m
afhm5tFdDrrqTrGp/Q0+MUlVMD3E3XQbPkd05zCZepSk2/VIrAl6DKb1TbFF8sQkL9RW7dTRtzEm
NIijp3QQ1VN8nLFIju3CXs078EDMGCeioNJ5qI8RlPpj6uKTgz+Z7txAPV0fkmtAoVIFg135mstz
yws/3ScHrUbEhj8M20iPjxHgv1zSBv1+Vqx3ndjVONS1nQQfamgVj+S4gh5cUIfyJqmtbINl/IMW
AC3hym7G3dS4d5rBTLBNCvRao8mx4KBZaubmgMWuX/X+4K6r0LiZOVF7VmhjwWEiew7pAquzynwG
qCXJaNhMHOkVkIvypilrcOH8pDVD34wUZW4oC0MGW3wc18e0dtS8PGT2jyMYCh+X0QESKaB+zoTx
XD/i1D/SD+q3gZi/FE6+kMmd82zO+7CJUioe3Z2q6IRiLDelGQgot+GhazKqh7WWHImkZL9KMA1Y
91YQfG39DDZK0ALYQlJFWovTOu5BJ4knXdVlkO3rRGxabfnnTMLosZM9jUhl1bV8rFm8jileh8PQ
PmfQ0oHXeE7STPsgi/YW5KLtODpvLeacNtarE62bD0S+5kZxiAhBTXUnM5wlVlVG56r2GabqfDB0
JS/2EhVpi58uwIk9PexFdzsTXIoPIkAhepQ3SMDxW2YNX1guai2nR3SD7aZiiL5XCNirWktd2SPO
riFh0lgaBWfcQEG43S2bv10MGzqOhKPxYJvjEzPLnlzVY8jofxVZIYGSmnqDMJn4Orv/TpGu2GYt
7ipMeFs11fZZTv8iGxa/o4GAvPchOl32AF3txnVr9BH+Oawg8pOuN788JoKu9hp0rQD7Ic1sosW/
lDXxuJ5RS67lVqoj1F9ZVP0ht831Rtoir3cvS3FWb0mVe+xpBoKo5mYmDhRtHrTneC7wsTABpk8O
8b00Bmssd5lLZe2vNk3dj0zK+uI1T8ZU7g7zYnMNDCpnlSo+xCRwAQadr+b+bnCmKPwR4iVVxsWR
VC3bd1z2dmcxB13vImDFoCOfGe2xRiG/rJlJW8ksPVL2lBT/XEM+VysGmIUmJD4dLO31nfq8zzxL
IKKW76Yvh59curzN5SOWbyCXPn2MvN9l3bND4YJErD9XkUvybS5f5/pR13XkYwUAZmNSnGBHa+37
L0/+r3flE7+85+WrXj5OPn95QG6zTz/j06Jci4CfmREIis+btFaKy+a8vvWn1X/7S37//G9X/d2X
tjN8YYC5iS5lYF7pTXhiFhyeikkbSRtUtZ1fY5eUT/iTVpKDuqyTBUs+c7Esyvtm9sxBwiEfmk92
k1ZboHFUUdPFAfX7xaZkiAewSeCFJLRYI3TC08clNcVeQNu4acEly5fK+/JGC/Me9gTEV62nol4i
UvLKZuxWRnXKh+VHGDOVq0ZQDOMyStu2dysU4dnWWkjFkyQCG1yIiLkq7+wMR/biGpT+KmfZ5eTd
MVIR8l/vywel/Uou/fKSYkjbfd8yLFr8iPIGvXVxWRIJEhQjZhzgLmZB+SaFNOvJxR56AOkeyyXk
YuGTi58ehen2mgPfpD04VUem/frGKapvFqXjlLww3FGxkh7afrG2xo6rbMZEPEd9+BYIi3nQcjTK
G2mnixkMr0zfjTdiSn/kk0D4QMqAOo+nxCiRbbrdXtrQtBG6du+uERS1XlgEG+mf09t3IkgyDOC8
KxPT7PLWPjgRx7APVjS8z4N7XyHyXMnf4SfWk7/kqlzcZ/IxuRk499oHXnf9fthn4IEQbLW6bsUS
uWZCVAYWdfQLNHpNNKoyr4iR0muvqfqmnAn+uaxiLH9wraev5aiZG7VOMZRKF6mqjBXwL9Q4vv44
1vGOIcHotXg2sjgd99LRJzpwcWRfIvxOCYz35Ld0k/Zc6/hE5FeQ38u3IrQs4m7W85bRm/5wWfFf
f628m3fdzxixz4p4W5yYRYw8Vn5Kt1yh+sXshwmQnybvJ5L0rWX7skgm9H7NoNIRhRw0mW0+3HbQ
m/YyXslZxj7DQj1gX/goEexe/l/5TzTyrf/6x0SO/kfa4wSa3NojdtrlKLH1dUzWasosy8dByrW0
ZJPJf0bu1oHa41RmeuFjUZe/Rj4nb6Rl8HpXPnvZoZf993d35cpylf/8Vm3ej4w9buUhJ/c1+WXk
3Yu183pfLl0enKNkIlXQTi//V0AHYq9CgpKryI9lrsmRLBfhL3GoXRbl8S2/HCO/Pw9AWqQMJa5f
OShzhF+MExW3+yJ9mvFSzA0VX5k38jChbFIQXT0Z32nmljuiKxMygsNQ3cjVL4v+cqCgazU7xhTo
rkDpL3uqXLreXB+bZsJcJk1sSqARv5yD5A9r+8W6Khc/GV4v376cxzszvh2LNt2iirlrimneQqBE
Yl2lpDhYxg9HfhGjPpJ+qR7kxv6dkfr6mF1Q3qctrFxs1fIJ+em/e6187Po3yru/rPfLa6P8uUsI
gZPbQp44Ozus8728L488tnjSnuT9y5cHhEIhRQHEIN9L/qef9sv5jVo2hGq54QX9vYvF+JNd+veL
8i0up6oRRObeKVMvXQZv0oEuzyXyrlySj13vysesBW/xX60nVx78n4NW5wf5+fJA6eUOej1mLo7t
y84sH3Uxx80kE/153Mmly1py8df7n97101q/fsCvr1I04hhb64s2qzSKl80pLyNySb72d49dV5HP
XpzycvF6I/+a6125JF/3v75rqTkcyNeXyBV/+ajfPfbLu/7yScFywh/VTd0BrpfHLPQfUoLRxMtj
/XozO3pJYtoypr4+KJeuj82XQIVlnarVOdova8rTrXzz66qfnpGLBLv0mOYEp+RlPIIwDYrB9UD5
dP+yKA+pT4/K+3L9z4cnRrcRGFxHW5CSHoPj6icuYkuoxn06QyaxAoBreenu2orimzs8J2Our/ES
q8+cTui3jaX9QF24AIjUVc8lrkEDqdRq1qzpW27ke6vSlWeh+bhLRVF5wu+fkriMtkWNiFmFBHqI
yF5TLfMxH2PCQHR0wPDty5sZ26hnB218yAzU53ZEuZE6CSk8ZCE5fVbtBptqHTY/OBeLX//XH3w5
Pc1QvbplUrUYyhxJB5GXV3lhvd5c/PrX+5dLrrz/u9V/eUxeuuVjl0/43esunzBgycWEqKr0kOWQ
brlxJG3het9dZlCkduG2lw/K+8NycF0e/O3zv7wcM9jk2ZaNyKddGBDy5Zlj5/GdXLNPKkSPY/Ug
n5jkROz3i1GQBmszLX5qUW2tiRmG+D8hzB7ajssmdMF4CH+iaeyUkj8a+21s2MjxXslaNjDc13sK
dja0DD1dM4869k5rvDQllgN0fM7onvWcFCYnLr8vZGjRZCaRCeajP6o/6Uma64jT8yZi6E/3EMdE
M4PoMaIcUHI+N15HWIOnBErjoQ9ssHVlBJvFLXVN6oy7VulO9XcrCE0iYRgZIj5p+Yj7IFWDvT/A
bU4nUGXRTJoWZgB8NQRCuj50Rs1MTkDXMiyR/BJscV5U2KanKP6L1XXfgnCEEJlmwkMH7I3U2ajy
YZ/OKYSvKnQq2ASneuXaQDrtcdSpFEznPgyoUiD9oGSYFVs/CdBMULSYSpbMTieWCP9P0GCAMRo/
BUBYvCv4dQwFHtrctzvolR8IRKFCKSLalIh/o9R8SS1jQgnHFBy53n0fxm+k3Ad7G1ooxQFMCf7X
zqowMaN5jSMIcRZbFVnyWvzQIW2cuwnECuxcFKPm1q599EhZ/o7ge6G5LoaWEbS3lnWbKcnvASy4
d8z7ftpuqBzVwnb2NqaVeQmK0AYI0mmP5c8GLNXkNEwJ7W1mK0aZjTI6wFRK5SYFloHnz2rQDBW5
tU9rAx9qT0LaqNbboUgYftJEcB0iHbUyBIqH+K5HugtvZ5dpRu3piEtRZulPQ1E5cEcrA6Rl7tVV
8+zOvo6GJnCxNLtP8dhOmP6b6CE2u9cwjHcJzNkvkIKr1exoXwiXQtUuUNhzgoLjqPm3+YzorsNZ
i4MI/y5JHae8BvCR95q5Rrq1c9zqbcoW8/GcCAK4DIdw+ay5sTXiuywl/9Y54A8AF5EtgjZ+sQhR
03vOJu2N2SezSiPVtnnT70e/9vm5I0XnnDJTB8Qz0/of1pDCHTOQBKSKdVPpw1a3S8JoOfvj7uKs
R72JDAxwsbBCpzS/qbtgFxpad4ArB6r3QHdR2QA+/Uaw3rhNKLBWHSyjO6NFlpBa9CpQbRIruDj7
MUimmvXFgJQwN/m7XWrhj0lXf8TlmD/VfRIfc7NoPavQPHY57dxO1Mrpt5DXOpzcOXKehlS7sQdm
Kr5REoEQ3Ix13uwHk+tKQYetE0Wwm7o/AjvK7yF9vDvasIeshsOyLmjOIUKa6nAtrOEJ8fWP2crF
LWeKhAoC0Y1chr4lI7AFAcd1U1fVKyhn9HguPlZS55kcgv1DE7RKuvBtbknicvX06BYESOLofy22
oiBZK7Ga79ZAKyGewAvZkBFbcWMN4rvioDErlAgiDzmVzeNU/swrM3xAfI4vs4TlFDQ1xSZo1b1e
1zeA1VryoAZETRY7CTXiKUKq5Cr2T80PIX4oWXJnmWS2WjpWnAJyja7aX6bAyDytEcWmgDuN70Ss
3YYzhlDZZ2NVW/VLLzFFZLEuS/c9o9SWjcOu9CcQ62H+YFfJiXIsuZr2ISElO9HSr27E1bBfOaAR
cCLVypMT8BluvS8Edc/cNHeGnjwIBx9DHZ25/FmolFZWhTOa/xE19VOh1uInpmQcTV8Hsmc8wwnV
7ZD66yZlQypaehpi4lxrPs6DJiLM/qsLa2SbTtNmFJz8GWDeZ2Z2Gsgi3ujKDMulzMK9Y2DnBnpj
o7vQkSHb5ktvFuqx8r/OM+2j1N7oWfOCk5j8GNceyKIQJ6dWEoog/oPwIyIF/HjrdG3jDXMJF3Ip
kqsKG6HQbh18riRmj2djVHwvMhquEBPXJUSk85oGAKEKlD2qvv4wCsPaVz0Op5DEcB+JdI8Amhk8
Fghjzg9tXeN3Gbr8UBnMCC2BjUvROMoD8P2rVEzDDmvUdqqGAYxmW2GsrPVtSdMmIm5iH3WIHuNF
ZMOZnyMQYTQvCrotedqcXWyDpuxotJ7jfitbeqaiphUEsuZDCdqfwdzP61Z/6AedbMyix1BXi+1o
JCj9kabnZhjc6jPye7WsiNxMklOn6Ed9equaUjmnYmZ3CdPbQcF9ZSDiPNCUWxUmIYWEj+5SHMUU
CsgGytD29j2coLZuTk5gk2NJvf8r58eT5WbBOlDZUcFRk7bByUpoyqKRTB6pzHttRs6CyhbzEt2N
d3oSfo+14hw7eOaSho5dWxfzilr+rVD6+7mNT27N6a3zrR/MmHdNRbHWjWDxU70zYwsZZcLVSIFy
KSwBW6Byzr6qRDgIZhDnvUa3yhofzMgMdwQP8rOKea/nuXs6aiW9YBjUI1LR51Rj68KUxzLsE5Gm
R1/VZnA26Zvv09VX5i7djmQvkuXW7aPppVetct2Tcp4m0VGY1gN+7h2NuSQM9C3FIxIdBNzagUO8
chCcTkv3Zuy+093mAPV5o8LIyNpKQcZk2nMyhe1D4GMrEYVAYjYcupQtlHNyqd0xPmkqvGLF39Tl
zTA27mMQBcMBNz5aNxhRVh4xGuhXQ1YUnu8O+1jFU0FHGfQ3kX/m/WTBKGkHPfG4Qh2RVrbrIWU8
3psJ+u2oQLSZjRvc4Jz65uipE2CSpsxiNA2hfjXlUF81pQk2Aoz5qqmqZ1+7t+f0nAzIeO3vujsn
YPx6SlskMusLTlO1xqXwA9MtD6FUmBG+pGpUlqZldzJ7oa7L5GQosEYSexfoYBtEqtTrPmq+zQOU
8lqfvxDidR81FZshTwbyNhFDce3agQjAZOGY30iMJf65PA0KRrx0xDupY8neR/3w4jThXrPzChx0
Pa4tO5m5yB18u8L57YTdwbVwobgBA+YotIkSvQd9voKywXkSTJFWzo+xvqUynIaKgVBcPWMDH8/+
QAZPQvNJwH1e1dMblTZ/1Zvhe5nPZIfb/oZ+LVsi0rbhoQDEyR/U382Z6pX6EyoJB7aDqWA/44Ka
4ssk4YIBZjkfuSrRCe4qDsEI9nnWvPaoL0j7Lb85Ji7vztZgJTjYekJcYsk3lCagd6lL3BCi8Egc
qbsNzd7cj4HzI8ySL2YGFBJBjLpqbWJ+m3RkmKSZT6H9NWP+QzsavWGdltZGK6ObzET5+d0OwmoX
dZSDQU4BHx9u0BF/hz9lbZuCcQu4ibXG2bTAI/AY9c3JLmb7YPsBXXtEr9HESRmiVupNmk3Xd+jX
WrciP/te6Hp8GIbuxZmcj7qyNAAaFsj5Hq5fOEFxcpDZVCHi9nba4ZYZwiW0M+nKQ6TcuwL4MGl5
lA1FfRB2VzI57eAojdZBNK55w+SCOUPWU10GlBao+xR721Z5zQfBQL1wi5OIaKZnDvF5JoEUnB1s
58AZ/TmbHc+iTHVS6/tkVGF4ZFCeOuPDz/1+FSEBimLkQ5lxC9oU/2FJMo3Su1t8+p7VkfVamNDC
Bt8/q00vVkF1sJdeYUS/c466YZfHVe2pIV7xIFIj4p2WMxAnP70Z7rtxPLqMgxhVpbu5maDk+AH7
vQuUm7h6qI4dRotW3Y9xZjxkBHsPKxqh4d5Vwm/5VJ8BbNbnNp+QkoS1QnSetq3LfAsYA6wOE2jN
UfNzAmbcaJepCYzqeHK+Z5mgQagn7bq0nIq933lGHulNjABGv3yMsaoQorQzeuLrOn0Emew3EGCt
4SbN501AW9KLLfFCmOe7PQepV5oxkwUbZFRp6tk6zeId04bXqsBK1KE5SFWrwQSygF8GLp/aXO3d
vN6NKCfXrr1BBDocxdw9E0ZoH/P4vlNx1buOFa7hPbzlmX1jRxSATLci0nRCZdFpZn8SIzlUfXBI
O/bCQbTz2U2zJ/wGP03HHF4Lx/1a1SkWRj19J0oEDipWNyg+5X7U2b9SA0+LKV7S2v7aoOyhQapt
2sBKF8OtF+Z6vlbaZtgCnmnxegd7LY9fytbInhoyL70szdbjjNgpjpTnPMZZ22DI8IspwyNFFT3X
5q9WWFcbdUy3ocN/aZkxe07ReEE9zRtMNeHWYjxQTwSUOgjT1gW1Ow3ikKKTkjMMq0oHzFNOeG3w
XtqA29Y4LrRdYLv4mBcaZUo8PTxdokUNBjoCM906INHAs+tY2fTBg+B6g5h/oA8Do6IliJZpxgrD
XohYBYnmLIJtYaIwjdCZrkjEc/Am9wvwzk428I6PuJzjYz1MexyQLYd+iQmhpficOjeJuuQ2da35
NWO6FAe08gtUaWtMkSmx0rx7XyGCUdtsr0emChweBU2N58GKm94j79aAG1bftTGB4ymTD85kadIc
TXsyt2GW+kwTQZnV85Cu5nC2gBAzS+6dZkeUAfFR2bSfmviB5K4C+fh44KAucHaQfBiTbgKSzt86
I0Jmy1LXdln3D3i2ODcg3gptg85JjTpNdeEaMzvngGMP3JLDmyP/QYsdujp+jyl9UWOd0zwXrSFc
TMt2SHfECf1jXTyOQ/PiRI+hgaOBrLo10uwCXu8WbpN14N+ogwZYAD5wN+DPQy/sJYQZtovyWW+x
beh4BTCLuC9h2YQb+t4PmgisHYqyfGeDxcdLBZitxg2gzRpZgwIWVUwK1UqrhfCGYEOo2kfKtlyD
xnd3ZZT8ASrnB/373fIVD3jJvptUuQAlpM/1OFANm9q92QY7N4vBePg58VAdaKxm29vuTQSeFy+G
l1StefqoKgXTs4/cn0vEo2AKstKDuNwaQcboaKHozfylpQnAgqtwEDThuSsQm5tjT7R9N6PBqzsu
A93zLLrXTAvEuWDrYeqsz+oYLR2BguxbM282sLNzMPT6U+wsPVhrAd62Sw1iuuuqot42Gtnb4HPI
ksEZtbFxKJwcrb2kkfyftvhvtMWm6f5HafH6LY0+6B1Ff1EXX171p7hYM/6h6Q65SET4/HvWoqGa
qmu7FrEdzBKu4mLxD5WsRcIGVWE7yIgJMPpn4KIu/mHqOg1bR3UcHR3zfxW4KP4aHIK0mM8WmuXA
1EfjLAxCHz8Hh7QoQgFDdiNeKMDzWqFu4S0apK+X4y6AUPJckI196IzI8Sp8wp5SmySntFG5i/zu
qfeL7Eumpj+DrLjpR8JTfD0/I+bxSOKJTZHfZaqLqt6AKIetYhfWaX8Y0YY2bvkMHXm849ow3rmt
Y/1N1JD51/gt+cMMQES2jaybQEiL1MzPP8zIqey5YdefA0w+u8GN16I1iFCt4dS2QX5T2HboUVmL
UWwpgL+7huiaYdTOZWj80YbMfd2xvyuscrzFbp7v9Y6wOkf01m2dlBt1qLt7OyKfwDXICEKK0a9q
x09vfcd/74nh23NhfCwWmp4N/XKNhLjf+DBh0crmFBPV/KMtwuFUW44ALtVulLwaDgGnxxO1l/iU
tA2IVptQEGgsS8iH5p/0cLj3FcWB7Nbrz93oOtQ4jfAUbsxcgV05ObDDF65SbqCAC0hE/pttav2b
Dp192CJdxhUuZnv6j79s08iGwuVO7Rl6frvtuzDauj0z96C1gy898kwTJP1RAaV50iPk3HkZf2+L
4d0xmEVEbiVOGCq35N6rd33f6fu2aLsNtloB/mhXS/+3lSaPWsAUr7fEs+s6FXhI8xVAWk9NDtx7
X/b5KaAnFHDRgOoWz+ge1eFLUqDsxkr/NFK1sbhYBtEOfzk2ZZEV1Cu0cFeZPp5cgTBVKZz0rjdB
yHQ9l9hqkf1NYtC+6Dbb0p3vMeVnL1Nger0N87I1y/A20Yo7FM1Hm2sJVY+53YfCfEwiZ97HYZu9
iPZcmV11AyHwKcqs4Xi96d0IQOkUR3+T+6P9+8FrGxSx2MstjmHCOv76f9iTEpBhmDbn3PwB57Y4
LVUSNh3W1TrsoGL5Ijr1hmndjr2BB7cON5afc+XBjFfVMSHR5rlrDfUmQiathwt4ZJn8qi+f/Bb3
l3yvz7mpf039MlVbI23NsXUXc8Vys+xWn2JTTRVMAzaq/KwKpTnGiXmbW5m5McMh8rrJcv/m48Rf
E6oun0e0IMoLxyKt1fnl0C/Z/+eqDouz1yhaeKdof1RQF4ENCZxctWacpzbJNwTPuU8VB9RiFfAs
tytOLmPUYImXsh/1yQ1eWl3NDuqgczqzf8SEc6dtpLwgz+hX1I8BeaDG2zSLoZcUkHpbEpu0AhFl
3f7N9lu+8DU2bflBHGvEzRq6YeEC+fUH2fYi6s+z6Gwa+nc7DcOTHbLzI4qvOV0F1TqwElADNqL6
Bmjwjc6Z6FTPEEtiq3qMIhF4vRoiMOVF+sTZsCm1e3mTGO4fWt5SB4s4BAEY4qBT5+A0zgzrG7ib
oqs5s2uLxDGfB5CmBntVNRzhOlPOy3rtOEshbARssantFKSgX1FVjO2v0ObCdRgyavfDMzFETM/b
FLBG1q6DhXLR4+6HXDo4RL8k460yEH/QuioABjEeNRvSsdJ0H22jhmelVpllaLh4wWhoN47jo6Wc
knnPhISQ2YKOVGm0+fk/b3fz33ckx14uj7rlCoMLyXL8fdpx6YSAGjR95XZy1q0/0iEFE/gADeSV
mhUn3p7y2lA7w5Jm8Q7gL/5DzzRPxAXgyMTGSZ8Y1h3qcPWQDEq/axGzPEKkQ+66rEtAHWPw6b3r
krOR6IdRWPH3GFMFkUB4fZJwmu6rlHQZMC2ciXLLeAMJYK/c8tGoHNNLa7AUUz/ba1FN9zF27Zs5
mTsPxL4Cg1N7GgQRdpOojD1gODTRlZqTIKBW29wYDbqE1gYdxrAf56jaAGtNz8Ei9/frb30ylnd4
tusXw36oRTN+dRqzJbj8byJwqSj/266tGzpnBMtlrGNwVVmSGj9tYqt2ALCErX7bZj4hLFqqncD1
aSe1GaG9BBGc59ly9vIJeUMGjQ8pYFmnhu9Vba+vwS36s5zL+tNDn1YB/qch81teeH23vsnidW9P
5L/J95VP+wA/lfWnNWdLUchRZHrEnkIw5PItlaHOSBKi4nl9oXzi8pHyC4aZ6m9dnK2Xx3T5Da4f
PrlME7e+3amHJmy93/6m69r/fF/tPQuc6Xj5Dv/6MZ++7PLlLt9JrnP50K7M7mLYRXXf7czWUU/F
sppcwTdqAhDlonxG3kxy88tFg0MWdlfINX6HqpO5eRPcQCSEaS3Ac9GbbbrbXuPU17sEqMVgq7Zt
33V0vXWd7sP8Madtsp3a50kZPnqwSocu0W9iY/5QR2Ag/RR9aZPwLR3h5mEj+1FmqunFHVXTwXaS
9TieAHKVz35nn+MGy03awIqkU/iVoqzKDH2+xdKEgRw0DAwoojIzMogxLm3jXNmAXyZt1acWUrY1
E9iKYULii7MQEEWm8QHvbLIOMJLDFcRWTUTX4COKmIE6rRLbWOHRTumgEgPtqOMTyJ9w0/W8RwT5
Z63GfzA6Q7ulzDpy8SPkijXKcusrwQJnK3qv4v7cJ3Z8G+nKgb+t3QIdvdd6cdcFZIYlMX0atc3L
dWYtgoFO2YFE8r3cdaKd0IvHUO+4IFn9lsP3uwEFNKuBh0x4aaOllqA3xq4yFsqrQWJCgec0wtjH
m8EDUCiTJ0l5UyQVft4odFeuob3O46ysHB2WkH1e5qUnpcXhlgI9JGgbmJ1VQ8WrxY1ZBchyi+Q1
8bG3ND2s4HR8j83ySaBv9wpLPMZBfetWrQPuE+oAxn1kveWuQmmxS/ujkvtffHepzo7RulAhoHT9
T5rx1FPzZNdqQIXGotLvdAOzern24drv2gnefYjC3Gnq9ahY+c4JLO1UqJwZgUakU3SoFyeSdapD
yzpyxT4lnULXI0yjLWF/nplQwept/r14/BlV6WNm52RG0VqYaIcuuFH8VNglJ7tqPIXJ+Dp3amIA
WjD0RF/nPVjZMChBs4PPD9q9Fptc3sPqBvzSDiavf+iqOOasnrOlAdQs+A8BcyTEO0jInkr3by0S
+1mr0mJF9YhqOU2udATTI5qOPInCZuOrtPV6cSAmk4i0AangLMYPe0iO6fhimPG7VXTbYqz7jWnE
jzmY1RvHtI8FkZsIkSvyloduE4v+h26HN6kCwUuJHluu8/R44AVVyVOvkpQNnDkycpLJBpBtRrr3
Fe0EFeAF0x3wPMJnyhDSc9n09xSba69lpjerxRM8bLHuCsvaBKDHFVN0G+xvFHobbQCCR2pqZQRH
19c2fZx/0ftyp8I98JqirOluGQW6XcKqpjEn25PqGDa+9H02sGOKEgzOiIXxf9g7jyTHmS7LbqWt
5igD4JCDmlBrhlYTWERmFjQcwiFX3wfIr/uvLqsl9AQWZJAIkkG4eO/ec0udDkKBnKMyulubzyCS
HtuHmFYllLO9Pjo320SL4MxZZl4Eajn14DoZ465I3J9OC+8MWNnJa9K3sdVSdnYlYYamOI3BWGzt
VD/loQmXzgUGHzvhI+yvgUsr2UbBd+5AWhcsNnbhgC3SttVJH8udR+zPrXtxkwygWrTVGRBXIyyD
9USuJiUtbIz2kNzahuzIvLVqhGPNS9XN4eWTcYE1TdnZ5VKG6nOYWF/COJCvLLZII/JfAdvCo83k
xdCbHG1y9cl3iCpXQRg9DT5KWXkZ0tafDCZo+1PDjUjXu0u3ZZma+MppnuRtpq+gc3oOfjo3wz0o
W+vZZIUK0nAOf9ZNBCVapW0S3/vTN/BJeYXFRovdM9uhH5tirJw/6RgH7oybf9PimSrmhO+da+3Z
ig0QmokjsKa9HSNPrcg06ULk/eMArVPSn9bH0TrbBeNkxq5omgktmRdvO3NsHho92SS1RWhcQrBf
Kuq945TppoR6TOSu7++mrlkNKpFrIkK/0q4D0AC5jzAeAJPvUQMQLMUdXLsWQJghrTd+q26j/UBf
jXRHMhdBTAJq6yck6JHzCPrM24qRTaPK/XM9lhTDUdKNejZC5tLFHjnGyqVGd+7ufeeZ5xxNjK/s
55guQsh4iHcSzQ+gIuyzdf5cBLScAgDra/ZFNBuDYm/YX/AqLtAMEa8X4sUmeNkN+A9PikCvLvLW
JNWmmyaenk1orry5oVqb0hh2nfjmAuv2EKFfUwbO9VgDYYSNtSd18TyltJXK3sIfkWJnyYim8dEh
jDUNmzrhZu2Wb1WqP61KOX0WlPJRNMerwk8MAjKcj7oabhFDZ0ksThuY7c510fnMlsWW1KYVwSDw
v1Nowlas7YeEiLEAxdKDpOaw1WP/2Ausya0Qz3i8Iwo4yK9KU4twdqoXetwaKxut2uRaReSH8s8q
KO09hYkHNxmeE7IfSQS86l3wpy3SP0aLhggF4MGeppzIw+FDL4wCB6/OdQeCdRWXGMiSob1WKqw3
Vt/SgW9pvNvFu1OXDNJ8yekLdhunZtcU2RXe20vj15RRT3EprF997B/IDTM+yNrqtr5u9ecu9LUb
MRP6ennEclhuplMR3jHRDufAnrrt8rT5+QYfzC8v5G9306Q9qQGHaNlltFPTMHmJlf6fyzmafrxi
IGjfK+bTnYUKBJKcq91HLSvW03yOwnvs8kz9OEkabyQpDrcBksgF32iwEX6tfXZ5vV3O5U45kjDm
8EdTG+SRrVi+J5mZqOQIQP3kZt+uVta/zdw4O3FDdoRlFFvPBFBF2aW/anoEa0Vv8y/NCXfLQ/no
AeqlIXi8qBvZvfVEi09T/QhM1Fv9PVt3TcYGtCiu4XWG7/eOuRd/T6Rh+qfU8hqU/oc9/129Ta9d
4EYfY0tze9DD6NLTpyARhCkD4t34Rc9q2xtO9XtwAd6ObdU+s+Q5D+yat2PQ+QfCmYxHvQXYtDxM
t96FVVo/Y6PpaAKK+j7CiDrZjap2vV7Hb67pvS2PtCfrluSR+d6G3rCN3cE6EywW3iIITFaBhKbT
vopcbmRl17/BhuHndkTy7Ne1tjfH0QQ352iPVmUaZC/xXmbTf60Xzc8gfWtdk715b13pnxzS5nad
Xit28N7L8gEZWfXAdFW9AxoTW66DHtJ4VZOB0icbqZv1t5RzG4mzlk6MYUlK+6mEzXpwJNzFoo2r
p0wo/rPzQ3xWu17kBd+aHYOxNzTr5hMofNa0TNtWnrTfAj96Xh4KDemppwv2JisdX3RJdAK8Hh3n
CnlEudNa3yrz//kgPQ3u01R0TwZxWwcvjMqD0Sv9KZB0uZaz9ahVypZEljbkHHaTO6gwx5KklspC
IEaWRIS88VdvvWsTXnucSvoGPY5+kYD3bibVwb8PKLRzLazsJ4kxm2taHVw6TYtuI69xHYyi+OVL
9pe98ZPTLN1YVi+vo9WLaydpwS1/gv5exxcOcAW9T09NpMe7zbVvHVhiyUiaNACC5aXULdVV5fp4
Xuv4apQEPObSY06m83gJusPyKJZ8NlL2qLzJQROX5QG6n3jfo/a0vB5nFoYWY6zf0sxSEBUJ5O6n
qfnu6Mj9fUER+Dkp/eA2lgY04sr1kbjZ3pfLP2t5BHWIeu15eXVn8LTP0WgmWyVH9dXgwF/+io3I
as2m07jTuenPygdPGzHifUZ8K5dzNHUYI14ooofQQ36Vz0PTvLn/hOvHQ/nsJ8W/x0TI+pCGwjtB
pDW3o5XNHemWthmfbSCwtJvSOdB3jdkbVBNpqWBo+TKNH8lg7ZfzKM02VpVLPBPZKBUcWyvZOY6W
fHRhcVzOgw52oNFfD4+NqYWn0QOZaSdcXiwPTssj0hCpWMwl8ThVpXU0iTIHEQoHEaDqmzRQvg7T
gAA49Te2PsaA36T5ZFf6r15Lh28uHp16gBMA/mG1r0eUNNz5CTqhOdQl7dfMFMFBR5OwCyKz/zLo
NM9PNG0igRR1jRPzebYVOnxgxytel1+WiEsooJbOrbc9dRtKO/97VnxYTz0MnZekbpyjDSF+K9N4
/AbNiqYm/FZDDTpbj+TRJ+7w1aTAt7x83VH9mrKWuBZhMBAEQbzn8jK7bvhStps+t2R04ImHjbLc
X0T0SGlTf5ajZHVSJOrQD/S60Y3BUuL1SwEOpCcL8pKoWDzY4Qwgn9+4AymYtV7mPca0+M/dyFj9
9xeBvzGzNvrwBmXsCw0Wp+47KSgJa7OcshuiceNNMYUDvQ4e1YgcyXfYpGle4z+UgNBQTVfGQ9nE
4jKpHg3O/N6HMjpS5pneJEC3Q20McF7AQX6WOkv7dpweaHOAd7dQsgxlbZ7ihA5862mff1+VyRct
iGV/10n6hhdIX2D5RRNNtzR0i9ducsqj8lP2uEObftPsXV5tO/X2FourfYwysn2kGVAjNkGbLZ9O
Q0oc0aQNY3ng3ggKjf6etTYQKVAYfXZRIyOXz/q//8BMO5tM9F9eWLU7IQq+MogTXgGSsj3lTWqG
ZtDs5SvWzuCz5WsHE8L6MpO9bka/ho6pOzRS1CAAaLeCJYEKPJKNywwZbpuVZLA6X5qRlAcYC9UV
HAhLk0J00GikC4HTsXeeO+Jp7zpm1fbJ18E5Ja6AAquzWTUsY9/r9JJrv8WO4XfePVET4VS1dZX+
THXFg1Gwg2WK+XHGVHswY2vait5By91AefIHpFK0X75cD7JVY8QGOztPviKyOJIiA6QnqMRp6LxD
DamHC1K5V1ewqw6hha/9mMbbZHbPWmZ9UcY4ZIlnv7VmFAKW67pD6yhzh+bA3zR2OWyjbnGYp9U5
qNzy7yEko2rlUk+a/2nFyV08DcuPi6W47cwzPJNo/9/s4f/9ccuDl8O//N3IUKJ9WEwQ/znzcoLl
Ef/F1vyvOxnG/TVafTSNVoLzs4Gzf0o7lHwW4Vmdhjpr8prxyrnkekDstUWY+AaUlfoLkPF1RArP
XnrqLY4+cjpcLIjxFNROV56a1ioJKeGQtjpr3bJjzY/m7WQEhLT0KubD1UmC9ZCTenxEu8z5dmGb
HzXfUCdZZxDfLFluIWW0TAJDsvW6u2u1zt8HdGOqTqlUCiQBh+Wn9Ax9Mz6IwQTX3a/tBkO+0v9I
wqkw984uweUwYmGebJ8MmbA3d36vtlGbj9u46j5iorHIPmMDECDKd5seFn51z11Bfkbd7JePh6us
2ZpzeoxMa8DkGhuGpOpelzdHdbTEerzK9XIuOYIlVNZPqjirxk5lV7jxq9GVnLtRL3oSDesm5Qmq
h8VRGbqO6VgZl9iQ2m65b/lt0bBEdwS6pXZMN1iu15Fbo3Qt3A0LhbAE7768sIhono0s2cXJLOcd
Q9kkYsvZsxx7aVLuFg2aQCgZJDh2NwtKDjr6N/IViGgriMP2PPKvwerBpA2ZeMFZdATetcEpSKN0
Q/XK/vv9+Ht2u8aXtfzdHMPJOhls0G6WOhoBoeW0DA8TgTXbkKGKFgvikImu9WbWtSAxykhhm1zk
LGTErztVP8KNavd6RCM1QQa0Nxv34mhjjRQoJSyGLjQNkdLXdlPdv8VWDO238g4y9P0Tm0VL2fEp
0pP6ZPhAL+puoAjZ4UeGd2Oskrm3V2IGXhnwm7ZGJGAJDVgEm+Z34gYw6Ns6pb0mblaH6ZTouns2
VeHGHPq3fzmzFz/w4narF+dcPcN+VGR1W5VCySpq8QZ81LkG2cXxWvdBkyC8JjNjfZiU3rHlqdem
77p1Bu11B+2Zffqszk/cGNEOWh0igOoDITY9WSCmszbJ1N7bBhEjojPaG0GayREd9Juy2+kMNITQ
i8Yqn6aR8Hgyg5wr+ZXQxAXIAZh59pompLsLZCBOXQv+JxjUisRn1hYkdyA/MwGyjJrYoyYo7l4L
sKmiQAyOUaKhhj09voRWHzykEm+7yDK5tfVsetIKqoz8nfJUt9RsU8KUT8ZIhwM/PiLr3jAOZZ6Z
p8iCTQ1mb7cYOFMXdukK9Uu2R6R3/mvVm52/+SAefEDjbGfNy//kzE01uEa99GvejvYrTONX3SdF
hQVYAA2gfXPIwGvSgWYDBRFg8w18Fy55BJ62lxq7cTAfIjyAJ7ex2YJ7ySESbHQAoDgp13UXo4NK
+YBMo973Ql5yhYP/XwfpoBGY8MevtFz+BFGOY0mOxTpyvL+excV+OHSo49qyizYzgOm0HCg5tUAT
3zDVDWRUleqkVHKPi8zeZSYUh+WuJcZ2+akjhZ2ugv02zQH02ZJFHxpchvF8QAerbXV3+AhTeuJU
ax5yA11YA2V5k7UB4qcMwjNZ0fP33EUhzmio+bA2bU2sVTjpRyjg49nOh0uaSH+lmwiTXJdptMr8
9u9huamjYQEWM/8GPRn/514e+/mdLIdcaBADimIudiEZm+ZDGXbZNi9AGUG7FetikjfZ6S9+zSiP
Obz7e/B095+fEKn+8xMnQ1NY0ctPE9UDRTL60/KTBYXxv9xcfqGXUGkTpzyElSNPy0H4MfNKlb+G
lpnsopl6sxzyinGMmOx/bi73kS1EZ520LuAYTX0KBNClKMmbFfJMdLfCecXBNNECFbDS5qemJkNJ
JCao6Hk1rKFzDccJ378LFPNsYLVC+pfjIKHrRmmUeICzqfeUoWmBmrupl29WN1GosfRHMuEFawmC
bnsjw1sxMl6Ecw9WU8DnsnpulPJZLQeH1fpK6jEWgvkjaclSoYjvz0JuvhXLO0lrrqGA7bquHQoB
nWOI02+9tRPE5+GmGnELtf+XW9BydW4kNUMaIcED5TUMiJPItmHUDyfbsoYTQhe4mkBgV3Ly9VOS
5EQFN82aLRKDdo7GGk8ceKu/t33yM8OgzY5mn0CAo6qGmQKWbeWXp7YutpkImIsjGLGqNYGOZG4I
CzBoX/5l6v6f/NzLfaHDF9FXZM2YfC9aBM5bcKH9NYG5TRIOnqcURhvJMCVEL4yNKy3yvNWkh8Pe
zXVFd5fNmCmtl5QYCiSuiXcf4Iu1bHO/6cGQWuFbNoVpIgPzIADLVMHwpyd9bYe4pQQccr8ID447
pReBiucU4PeMh2iOgDGvBOrUL7ldD2evE9kmfY5sf3gqmsm/4RaD2QJtK/FpCAKsnpiNwAc7odHs
xzgc730FGt5RWrEJPMekQOg71bYxe9o0uP+oxZr2xbAlOFgnesgBMWFNIWhjE+UhJWVgJ+7g2tDw
3P7RpMK7HbyKoKqs7x9dm8QIYejBIXLGnTlpxQO5slSJHfEQeFWxNmHLEbcarVyKLx+GT05EXs2j
dUIQCzEt6QVeY7wyRiF3jpmlF7eEI9VGHpaEPPRfsi75XetBeV1uUYtnCSgZVDKMAmtU6tb7UFhz
aqfx1VqasxWWgfrCzOP3waq2y/1u2dFFgIh2dARgwTqv91Im9pPfy896JHrEJyXjnFdQ+kyQaStz
sl9K3a7fLfr8xzLGTdXiiH2XxkQGSFjQFJp/66U67lUE4aL0Czi/ICNWmRFpR13iaiddp353HXLL
PN//qSzsL46YtinpXniJVUQpZxfn/fCkbiny3ftyELhsEU8M/jGZmb0sFo1vpREtauf2Cxinlo0B
C4/GzsaHlnY7e4+3Smnemxib+FD06ZVGCp4oGZk4ZvlphIcMc36QcOAKLh2b4J0mtcbHKKtBtNsO
GIVplBu0X4qPuiEoO0sw/iQ6MrdyCkiCYQQCdFkfodmah6bI/uR1C6C3KMs3ZPb0NuKGYtucdGgS
D7T1PKvbsW4Au8Zc+dOFz37a4cklIHHw4lMzQBZNnLB6cc0hOxLtV69r+5l6sn5rGs3mRbhMIwZI
dZ+EXWR/g7pGWTZsiRUMVlmSMhX6qnmsq7w9D4YM/qC5z7dNg5RoazTtsa+r8q2mwdGGMrtbU4Lo
axA3xy+e6EyZL3Ek1AupoJmbFKt4xK1eD21zL3gXjksymhKquCxXeux44hwXO3ek1TXyHP5rTHXF
U1Zk7VWY9XW5ZbiI9jS9onPjEgouwmgtEBXfD9qQWe/ukO1Jg8t/ep86W9Al4a3Lhk/Et+OFtii1
bxtDmevZ5iMSe/MRm9nFTqij57oFApVd3xrnB+85ydQD2qc1QVsMP3Xdb+LAGR+FPZXHLqLbRkjK
JpCIRYqRhjauPIc/V4gPk2LlrAVHs41X1EMxrQU1XrCi/UR35WyGprFPAbF1L4CIHmyn8r7CuZRA
qbK80CAiuSAnzBzMqE7rYxx/YVHcegjIP32/QxFFXvUm9NA5l7psdoS2qWeVkxpBDnL8awjjjVe6
zh8tqcj11ro+3LM8806yVFsGsugTAWS4y4mqPPWt7j+2xAVN9vBu+KF4rWw9poHIRGBGoKvtoPrn
5vJbOpw0SW2WirIhG8QhzbYcRuvDEg3s1yBEsjLfrOrho6sNFHcmWXy2Ps227lXY+dl9RAxw9hKf
Ba5FBdh2cINStYQCWYf0SuORugnlXd355ee075F4RDhvaQTQJRkPoe65T5Ohz20YYKuWmPqXYm/b
oAsxEP1ImsnvRUEqK+KdHB8Jq6TYL3BF1KSn4jVKPvqYjOKSOHcrJnE5Jb2C68P7NhvvsfLM6k/v
EBafBkG0muSB4k8QrxqCTWzInVu0YJRI7TRYpWPYnEbXcV6CCRF7woqAqLbJ3ISuZmzF0PX3ODM+
sziE5DU16mpN7sZwkvINLqSbJ9ZrB5r+OeeaL4Sl7rEW4tMYPePIlwiTlk2ueK1jmmubVp1Gy7HP
ZaeeZZW9kHCttomYvjJTIuT3TPY1jSJtVwO4V7eddginsnvnOR9pbaHVr7gwalrF68qdgvWoqG+N
fskWzbK890kOHkb6ddoI50PQ4c+L4wCs7C6qZp+FmF3B27cUTKODoJR0oMwUr22ntw5FBymf+VVu
NUVWemRSlxFBBsMQ2PIKD9GwttJAbWVhus/1aJF3gZH9lKWCnp4t3ZNK2/BI9WjaCzJOklSPPqMw
SVfkDf9EhkaPLhnYu4YjaHlG5F/N8JucAHqwQGOvQrPkuqg749Yk7dugkYTnESZ1Sdrmq66N+jkL
y/IUzPVNx6vtb+9zkGW4J3bEeOkNMzv7KjeeCibPFaNpxsq3EK/T5H4n0I61SKqV4zhYnwIzPBp4
EtdNkiT7ZqIw58lKHTtbeJACfXZnysv2tEWYxPQQuix+OIZ/iblT6vJqtT5+Aku7Joi0t/SLy6ey
FvXOU9KEZbv8B5VJjHlovmCQh77hp813Eyc71Mja3u6j7OhBvmLRI56rNBZHPc3KM0gE62gQBSI6
e3iKCD24GarbL7dsp8MFg6fi2kB6ldBNInwSGUjaWPyGDvq7tg1rl/Pf34YNnIqscb97JLH4VFmK
EcEWVTelaGRU1fTaDAgvDC+2Pv3uFffjiCfcw1cVNBpcWis/j2MzS4n0c5NP/+dQy72rtX/oZDz0
SYCwUIP/QMrNcNbkiFt7js7QRrjOMzs6IoHhPqatf+eqBAigDNkQF5P/GWwy4pLImg60qZLnLD/W
deOd6tFxT6GuPTcEQBNl31AhBT1xw8l3LWy2Yg1RDViZVbTDlDGRWVaZq2Uz3eStOgeZiX2v8Z8z
Q0MAE8cPbY7sYXD85sYQ5YIPzXq2VeX8DtE/adcqYIFV9dukf831sb1SvPBujXKhzVad/VZHEZzI
cYIjb5RHmsblZqoauY0Lnqvsyj9xutdU799jNlVv5oDvJCDmYwgqgj/oPH7HUVVg6+6dLUQEVmg5
DQTeTXa1yr5bKeoLJ60f1Z7oi19UeO8qi83HPg29XUp5DG5fou9bzw5Xdk9EmXJIwARk/AZWl2QI
Qp3y+TLpSNFcmThQHvF8/uiYFuctfP+IxD4/Wyzt10GEYzaUzV51FHhTEbyGYkBdhI71VzCvKDUC
bhDAbmVsYTx9FKJyV3XXdT/Q7bZO60dkbaUZ8iAjfphAp5Cvo2302RGnBeRhNTJmqguoKE0yXAvG
v11UpMnFbsSz5dJlcWJtuptaTGoBIuwDOQPBLqP3QQu/+c57mkBtnf8nNRq6auQSXXqP1ZLpxE+V
V5KkYCXyYHtdT4I9A/bk2PCcc1IrWxG6Rw109aHxSD8PekLTVhOe0FVsDuJgRdamdGX2bhc6JRbq
9YTuMOfD6/3RmSz0KMyfSze5124DgLhz/HtskjxTulF3HmUcnjEGOXtD0k81W3pZTveZyyqkeZtn
58E19o2vmMOgoNuhi0PQCVB9axvAB801TsQ202dfeiXIjTIhcKx5CfSfDLZCvG1elHglqFahbwgf
ywSUKi89IyCS4SuvEv2JC7geVqmiM2pZbPys+rJIxfMiAgYUN7Bdp85gXImIxC31bs/8gSyqNYmn
r1R9LmNmeVmPMA9yuWfFEYCQNLOtXmT1OuU359ob6jN75ZvmoMkKVP861Nm1SltxZG1SbArLpMwH
YfjMMovZrfmMFHk6Q2tXJCxq1ywy05uXEtShjVZ0pfKVY6XVo0uaZXsrV83ZiIOjoefaQxBi6CNB
K72Saee8gwKvkqJ9U5DSszi/KU9kN62ajKOyo4flrjw1kNPm5toss/FWmukL/lT3pdOVgbzUf+/g
8TzG1Xs37AdKJ09JLCkAO5W57wbZbEsrBQRJncQ1DgAIuGBK/HmiLvYhCOh1bu9N2hVfwqHjm0j7
y8b59pSUjPZNnjs/emWshQzDZ7LMzbVQ2GjC+AtNJMZa2wG+FqrhXaFLSgoi5PLcysi6tZrn1OYL
S/vj4OHbdvDehpT+clGhdime+TQoShFucEYJQ7jSj2rn7a4geIjE4GQIgkNPDOcpjtPL2LHOkbXn
rlnL1N8KWXGngzW3U9c8t9EwYfzgk0jGdnjHeDLBWgkTGkwuOXrDnE8T1E8QKEDah+kje4hi0xc1
IXrSqQ82BYy5dhBel0M8CM5bEGvuh2pdW8p9WQ4ppd3RrFd9nA/vfY4YqkrCZB8LwtdCx8eCo+mn
IGqzaxMwHVtgOBHkqfSQqUg/pUFvbvK8Kb+oVD0oEXxotnZgL96xtGIoSFq2r17rZbfiyxwZ7pI2
BI3ueHLX0M5BkJJpyLa6bD/mPlFktH1e1ESjxmcn0FXailnKuAWlllOxhzQh4vxF81MStajWJiRX
PSg2NH6qjae4bQhBI0TtbGopG5VQR0PeW+KoEO2RbGtcx4ZtpszcirWJluwR2dp8J9m3DX322DoW
kSqdfwmdIWJLKRGZ5TScNUQtLkTtd1VW+Umn8O0T5pKmnThZaczq2qNHRRHTf/LIJCPZ7asRrv+G
E7E8ZSxH0IjK4G0a7GL3xia/wN2SFXcEJtvONftLtAfAHN7DqEpfbcKw4Xn21wqizErmjXGvQ8s9
Vl7xYdSRcUfHci5UXB1F6xSvbmGciqFKaMiAg49HLNIB9KOfYTypZN97ZvBS9WP/Yk4p25D0N30s
ddXssHlkB5zT3yNVag4FIlFXSsw+SXV1exqvwCYE2qyWFoSu3DVkK9JzJagnBo/soOZ4luXgNHBU
lRjOOIPyC+yV5MAaCFX0DIPKJak4bq/bL5FS97Cw8m/f9ATiLwQpdfgMz55krDaVn0UZ0sBx7T+C
NrtT+CULUZtVvO3vq8JLTnCIjCtlKhIJaLVckeOpU19rF0WwDRAi9el2CGvhaMdnGQbvoCWYKuyS
ch/bd2rODzHRVWEl8pdAme2jIJzNzuHbm6xDc73Wv1sN2H+m0TNuDR1xG13To+2B06RSKd50T8S7
eITXvBi1TQe5wDC62XOfG5TqveY3xP9Xl7BfoAnxxPa1KXc0ta0ddb3aMINLY3Tec+6WRJrmEPUn
+zRIimRjPR5im5FuRdGD1ZsOrcOkqnMfOj1kT9C8AwSw7stdUdR4W3K0y4NdSmqGzJpZrAdbptWU
ZJyeqiYyywsZTr8sSlpr2Wo4oqfhFBAf9wDAbHgw7DLc+VgA6dy0iIjoJic2cQ/ZoGdv7PhuWJWq
TR232Ox8nTRVhJcHuu+CykfoXBKzurtIIJRnhtceu9aTop6Bo1F7dVu1mxrb2mFNS3ZCEwTvtTFI
KbN8cmwupkKTG1OzbEpbGU2RkeJkQVH14BmRv8fbaG60TL6aE+Fn4ZQ/VDhTtpblM8Z6xivh09Uh
DFMWDKBZemTZB7piiBHrmNzmYAqvmeX/cwCa5J/SAgIh4xTRFLnmnJeD1ijEEPgCKbn4GfEQOmUE
WT0j9jce3VamB8IoslUZwkhe1exDEUCATJoGz3ocE3oHtXpM5kM1A9YsFEhuRcYVXdWNYZyjXk8/
jQJp4zga3dYZJ+KfWK1Q6ibtjn5eguamDVciT4oDvWgIIV41J7GW5j2G1Us8vQ87WaNsOPbkpIN1
c7c1lVQMPIUHWj/y8IVXz63jemdK2t6ZDNhk0yQTGUiOzFekk8pLrBXTc5O8WPO4Gxqxt+/yvn5B
GsJGvlHmDBL4nTvITAgSnDZlPxAkkCHWcLwGBlwTnUheRAVTfDdBHl7HbhGDju29j7kwA/1VdK26
BinSq7QytaNmhE/jpLm3QbbOy6i43mOMYn/31cA0JpKaGcVg2X2o+suvuulzcNiD2gEhnctNBCIX
R05oxCkRrHRZRCdzMKx7KUaiWI3JWhd2+SEaJR76/ndPWODD1IRYGSRqoJYS7JW9JKgoAn1Zc2bs
Tv1q46Eusa0oeE+sodulva4fzbh94EKjk2/qHQAG9KIOkYp7Y/6qRqSZ092ZTj2ogG3QzQ3sOLDO
w3IYblR9qpOitSpXEXKeA3rbk5Oa+i3vydWo++KN2L+K8FNPfDrVBNNAOI+Vg3FAyqOUwvlthSG6
4jYZnqA5Xlgd+Ic+1pHbyjR5pR3o3+JZTu6J+mTXrK09y7eeisBHqU1NLxXRKaccVSfByg0StJCi
bPfFONDjN4vfcRWy5YmbW5b0oIrDqDsaFFRO7szssEz/Cd10QvptZB2Wm4i9uo2LNfcBONwF4hCa
ta4mV9bjWhGafkXNLLdUSp11N2b6VeqdfiVkkxE9YUo0RNhAt/ic6XxPpts0z5Ilshaan4Wj66+x
w0cRasU/Py33aZ1Xr6Zc7F2lIZ/EdPUsMv9KGaX7nEZKXMAlEDaRslsMtQ+gRDJkGGiQMKO2tBDD
8YvC6LPo6+E5rpqeMnqKAcBBsNz2wBvsxoxXSQYKcGo6+9UCtg5t2lEfvCUaY8TofbfKe63D8DHm
Ut9H9kR9UVcP7YT9hDYL23YVkOFjR4P3M7tkzcRFoR2F2THT0TzpBeIdqnHBi9WgnTYj5+RG2XAT
OmazKG5m54Ak3VW10IR1Izilu0xY/SXJCFz1VBt8KxAPbls6H11iuzupnN+9S+XXaDOULyYCrCrT
tSdKyCU5MkX6iXDxPaQ5eS4mTtGzGz86CnmC9LXwkfETuX2KjS9DbkSNklZBVg3R83LQRon9ZvLd
k9nn1WZy/YmwPje+LIe4pcFRReJ7qeBG6CwNLQw3Zdv+MRkij1X4oBi9DinMl0NC/ZV+eudtyZbG
aqxpW0mnDXm1gQsyJt6ynIx8jxKrWlVBTlO3Ux39rBRQpGFR2Fau2uuJRv3J0uy9Q+/rYFP2Xac1
bbwq8tkC0Zk8eD940PxHRYELLpuX72kHgGRopFiTQizOhjjbc3m4snrz/xMX/rAApLY+ln/+49++
f+cAZFkV1vEv9f8ms1mG+V9cmptv9f2//j7z9p3zzGtcFH8aqb7/h2f9g1zw/H+3PCHoV1m+MBxL
x4/c/2nUf/yb5rv/bgrPR5FIlcI2bIe/9a88N6gKwnYt+3+zdma7cWNrln6XvucBucnNoVGoiyAZ
kxSSQpYsWzeEZEmcx8356fujT3Yhjwuo6kb3RRrpTFtSRJCb/7DWt3jUCnrj/0AuWOY/LAbm0gOm
4UqPr/w//v3ffs3/M/6s/3I/qz9+/3c3NN/mDzsv6cauDtcBuCX7NGH8YaM3Qb0TTlUBt9TZ7zCV
bxxOuht0xpbJrMbtoxu76c3PaE5W5jBUfK6JDR7uzBNxDGX85RjmJD/0xK61Z1JCW+TVTderL4q7
on5bkZZpH0yT2A1kq+rOq0mUzm5uRioH4jltbot6djR0zw322W8dVBkR6FKp76mocJ5kCnPQcW5J
mzyiyjPqPUvqMfolk4ENNUlLsbgBDVHc55qLjCiatMTZ8+zry52lQ+a7HTyvrW/aCq/uTneTpbmP
hzYyD3bBXuQgBoCsOP4FCwUdvskroAtc2PgLYR53BcoTIjClZ8Gdia1UPxRab3zSo+XKZ69EQObM
6IRNe4t7kMxNC/Qsim1lE1A75CMScAYHM8G36KqV4rtli65OJIRtIWRZIVPjDYB5Hp/Y/mcEZ6uC
opIUBDhTU0JhcogS69Ga7GrHNBwBfM2DpEdfKhoNvGCUvwOKgherWV6RXPoYwB+SCScS3VEHq1ge
yhVoK52C7UU/kUGpdK9HCrwPimX220tqLGdvmqm/Rq9kD2PZ6PY48hNnejYntzW/8Qe95gMvQ/Ic
exMSa1x7aMVgBuf4bLBO7HtpSb6UNPtXO8mHKDS9KbqDWFejGIzMp8qQVJWGrOKw5ZHB1ImcLMCm
0yzOORCQa2UXqBMMva3BXjJiYv/KJvd5oFuY9tUIAuTqDdCUEOQxnw6EWHTj3HW8VPBHZPgQJKuE
tYWt93bzsM5KpmFqLwLgEpBEO1hMAckHLFa97BMyN9UCD55BlAcd0f1Cc2+qneatcJPwzuQew/Ia
OvgOzrQDQ2dM41S7KWPbXIJS2BjGrKZZ3SYAFcESbfAUVpxROJZ7yFxGzLumwAgXRhis4ru4GTAK
ZKkqBVtoW+l3TTMa3zICNOg9czm1F9iwMcMHCK3O90pqnjguree6jPXx11uwiuxhzUOUd3wqE8YL
Nd3Z0zCHEP8oSsWYEoYVaz8aq1y+jY5pPhod3D+NBB/kd9b0ANI+vuUO4DlE8XlvNDoRbTPj1Y/C
YpCkdcBqp0okBymm9L0dsbOyaZDsCd3mWCsrCj23rA6imfvQ0XibV5xfzW7Vqy7E/mPeWJ3RXtK4
1f21qsx7LWdl61EMPxWdLQ5T6uIxcFrndk70/OBFdGGx4dioECyG3TKevtltDD2ql4tfZgYj0cEU
J53s0+/60rKiSrxU3qnV/LTKaXkbVEHuqTZa13qYous0rlskjFFdm2oETYL/ERrdqK5uHQ/vY8G0
mh7F/JbksH+BwzrJxSWzKrSL1j6oeTJ+lBUrbrPN8pO9cKsgm873KHDqY+5uOprSRSGs0jg/al63
hB3a79u4jlKGmSSvPRackPfdmlWv1WwRmjd48YNtd85hoBINHUnIbIpXO6SEQwHHivVoDU119UxO
F3aw3QU0yXhAi7rurTWXD6MVaW8QBclQZLbyfUyb/sEdNqhkpRHj7mTACYFanuwM/xik2d6XMrUe
dNkL0loSq7yjniORI8v0r1LPQPcSk3VnwKHzdnB/dBtjZClOrMC1F71Z1aUfnUL5zKLtcacneYOo
rHCuHnPd/bLMKAXN0gliEyxuiUgxzGpBcaeNpkJIP/YUgdzmAxFmj6uNntqOTMO3p2gBY7hghYxi
4sARCnoHtB+k0Sip7QyWuChsB8fxJ7lWvwZDZFwhhD53+pB8G+vOvutmqe5QGdZhxOdzFGkjT1GZ
zyecm9reyjNt3yTI6NvUmI/IYWXglgJqQ8bSy24WzLp9PPB3PSeoIun86iZIyPnapre6mS37smu0
0GG0wfynthmXEY/tOnZ3B9YXYNfSJM+RKojDg5ceCkG/zpRgPvT0qKFXl+ZZunAjMkIOfRg1Iii4
lQ5DYjkXSGjud1cB8pndTN70ydxe+nzUD2Kd5mvEJAUOIINJLJes2vKprhkf6WnACMw+TssqQi9y
xQGPhYdUZm32eonSqYItttdiA0CtqMnms6P+DkzAsEOwMZwZmCAjLeS07zk3wzl2zECvR+O4siS7
DEY87heTye3G2T3M3NGY2tbo0KIb9SNLzy/90omPIp4wIGUYWxpHouxk03hwdYC5TZ5ZgVauCqHy
NJ+0PEXZicXYHzITdihUId9elvGUaJM8kq9Yoao3caLq5BZDNPJeHKe0n/POFfda5AzQD2NnQyAV
BKr1WEO0HPPianKI9sRzFwy9ffRRCztZ0/1KLD1mcq6z4l+17tF1F5tgB2YD2aQsAiKNNojpJYN8
dWO/ZHLImM7LzjQtXZABaLunu2lImy/HO4OT47BGGah3RkmwXWH1ZhaisSp1qrDU12EvtSSjGTfT
+ZjGJnjfKs7ILWKH0XgFimIDNUKSMjiYSQYPyGXncsCNtq1zp/Umru1ie+DqIW6fOSjtEWmpYa+n
IZui0F4Ndv59QY/jZV04G9wZJWCoPYltCoy3xzWcdt2+z1hT2Whu/CbTh0MyldsDBMfewvMuMGKd
JO7G4Cotszgo5oimNFs95J6yz8KM/t1vOr24TZdheNS0TGPVtlbolWv71C9pv9fkzMfesiWPO44Z
ZXra0cHBFEovwgZX2cOBuAcI9tbCaqbumjbI9NE6VPDJESLNA2hIrW2S62jjdShcAHa7CKn9SzOA
zTfhNN9ZdNnFPrcs4QRZPKFDV0jvosucWr0R6MQIDMgaSTI+zgyVV+SxNmPOuV3t/mkmkyvZU192
fWB1zXThoV7USMESijj49vhqS2B1eOzJSGbpyXp8YYYPw2+g5bsdGDS/oyW2xFoFv0v7/9/cucNn
vTUH6t+2L/yrbhZUF0n/7//6W0r0v77v1lP8y2/C353JdfjslsdPNRT81X9W99uf/D/9n391Kf9N
f4Oc06Lc/y/Sqt/S6vPvvc1ff+Ov3sa2/4GRUFq2iaLLpSUB+fRXb+MY/9Bhwhmw5qhrPGmCWvnf
vY3zD4vBsHAdsEjuv+Dk6G3YAxJP6OhMT5m7OP83vY3xB+rJch3k/aRiW55rQpaz/yBS9U6ma/2s
rcdh2VGXMeo2dqKnzN+JX1SQr8MTaBomjzt5Qpn+tzfqr0br742V8QdLhm/OZSuZDeP31g3UBv/K
ksEiVbe27oGupqrQN4gHUZh3pD3YtPv4tnji2J/G9P/6bf9A6A1WJEfybtdj92NgOV3ew/EIMRIB
XojUjWz2jG7/61f6B5foP73Q7VP4GzQnt70ucke+I1aNYb0aWIoU4NndkgZ99t/QtCzH/E/fjv01
Ym2Hx65jEZH+x/uqCq3J4rElTIS93pbXeQBLdj/3WF6YLlKJsm8JzdpVgA/IOF3MPLt4aE93iSOZ
DYmcmRpk3EyL3D1XroePk04IJSvZFR3BcQaSM8wk+rBfHf0lckZjV2eGvl8oBofM+hh5Ms988Dtz
ckg9j3Mz6MyyP+SQu6O8jcIkm+4jrWXhl00XyzaodVaQvHIGgkB3vEdMMAZKPyU9MBGrFo8ICi1/
1QmznJc47FCp7Uy7vIv6NDnjimf13L3kntqiyeZn021GVszOt9kpom+XgfX+lolwnKZVDyNHj1E3
xBjflXG0uzdm5Fx5JjkgmLbranmWuk1a8ND7ViHPig7GR4bPQoteTcpzBWh7Ev0vs/buRMRCzKvM
T1kOl7RpX00xPlMaBUop9mPTyyJ4Ejg97+xKaDcIhSjIGU8OEwBum3zZzVMfFvb7kKqGCgGUCscy
7PyB1brKGsjdHSPLlg8Gw0aVatSbGjqOGrGjPWPJZUHV5r+MSrDy4u9NyFt2Ar87yxZeMg5x6hG8
/tV6rY360EwF1TktQcjbBpdl+VFpZ7tml9T3K77kxjfKwgDPR9J1U6dsTmr42bAp0hxQ6fKZrzNg
ZTOQIGDTbn5eppTsZbBqoK5QHjjrp2miyG8+6KJpQjZotgsP0MuU5g+aj+quDJ2peY3g/GqOvReV
a+1Ne3yWTfmpkyOf9hCat69TmvOzvsj7pX6wWw9FvLIMslFQ5UK0RDK1A6b8CEecaMpuDtZK44/U
dWgJdcvIvUI1SfbloBEHUNpoxwrThNGreNfchqrA1r+U4DUSTI0rqKytT82hoASSiaId3Qd+wUhM
kAiz9EvlvIJSsZPD6nabMx7ySxMVhii6H5mJrC6r1YcHnhBJujOHA2m5Zc6f1mjG9GJj+8Zcc2K1
GZFkO8OoG9D5/CCttdVXLJh8nZ4s0zNxQet/bG2Y0AxKEDErWiCje7TWbYRjGLd15sX+qHmbPZdg
70JLTn0BfE0g4ppo4v0277FwE2RQLyBmI/qYBMM8l8zWhrSH3x+053LotNGb67kPfK3Yr9moDBFv
xiS6Q6NZREa1fWCgvY8bcV1g8/y+fCvhQYNuiTXK7BH0VnGNF2YxY8ycqrfcR4xwVCcFrw5uDTE4
7JGYqKwlG8n8tF0381I95eV0x2IRzU/RvxqtHfuK9UtdNxL6i6cxYOjQP2+bldlp2NigHNPIbVkS
/TgO5Z7b98YRTka3Ckq9MW28iN1DWs0oawZ1QXz0rJE+Q8wEb9/vK0+nbObcrZDjN68ApLgS0rY8
ZLSdaRfFodzuuNrRuWAIOU+QSJA0NS/csy22kiNBHESyNGEeYwTCSsDdCdNh12n6Z2n03/BB3OUC
CozFnWpsv5hMjHw1cMZbVKmePT3DIuZVyu6VRJeOqna4IltDu+EtB3czU3E7L/74PRo7EQ6SKQk8
qcaPycIgg0T6RlysrJnK03Y5uSyrEFhwmMV9GjCtfy7M710rrD1jiJxVtH2V+AYxyhzGJJesLpbv
rFaJDEFACk1nxTnNkf/780Q/vyiDfIOyvwwSa+BQJOQrR7wozJG6zTfJYrCqioNqXPhECpfDf56C
SkSPLqmIDCrnZ2sVnwSOcBZ73pFtFfwruEv8YP3Mf6y8+opX79qNE61+9ayJvNt3KQxnD1DE9vfn
lbw0p37xxPTcjstz55VwniK4IFzOejo7fpzNz6SG7EnE+TZsS0rJh1hN1qcgloitzXbGdOVrl8rn
toIR3kDb68zPOlueheRq5Cw76bN5naziirDoWnrtl4cEd5Sg7cV2H1t8ouvM26W0fG+NYKV0t1x8
2RL4EUGOt7TyDNyB3FDeCnJJCePIblXC2zpvh/uscQY5OFKcHmWzJK1tF0/IRDZdIyz0+dIV2CZW
byOkduIzdTTOzix9Kvp7yG7t2n9f8uM8cn5qHi8tdjPQO9pygqvyur0lS7tpLqwRBQJ3U5kXRDSN
6+8XCBNG7tohOf++4GXTv7aKCCIQCAdvDXGnxD5L5BHemzw4qBt4ItP/iSTsMj5wL6KTZAB3dSwo
EG3zmpjxjy5PDHTv1uG3E4Yh225ggWIQoXbw5qQIemGivSveV4OgkGw71WSk17vJYFNjdCsiwbUH
nT+lYTRN0K+mHOEM6oS6wVbUN/DDJ0dds6UC/OB1pIF3COYSeQvkn1so6RbfmMprV3FTYL98sGpA
3JG6tAz9kIJy6G1PvqQvLmbWXy0sgKGsk288o2/4CCO6WRJrc8Hic3puZqfcszpAD5HBM+9n7wuJ
44GxBjR83LmBAdxFubwE9B6wIiQt8OpKHztsjGuaBC67X56hfGOZSPWQU1Y7NA0ZZi5oTyyX0X5R
N930tMZlSLrxPbo7ek32toE7u4B/YKIPrBN2MHVE6zAaMrCdYWcgADJWqOokX4qH6ociLqsprYcs
EwYPQEx6/FP3VbGJZI6NGMUL7MoAGwoqVcqaKBuIGuqHm4wICdlKCO2luF01G8s2eC1s2VbL0Ogn
JPmB+RsSQX0WrxP+OkVYGIty5dfdOpxGbEgkUHn3K1qMZE00zljrbY5IY8sLROjjpCK/KKpq58K7
IEDA5e3cgp8x/zyNK6J7gXXLR7r3rtX5wBOZsbVDHOsuGTSdQ7sTQWtBt2MWtCPCwjqT6TTsxqnH
YEMqoqdNth87qKWid1rW3M977ZVsQmodDThmtozH1PHruAW6iTcf3K94ZAF86hCeBJnAM64auauQ
hwM7AlmHAS8oYfuTB7C6Rw31o1hb8GB2daPW/HuscfiMswAwyEQCnNrMHh/VnUGStdEETUXW2wxy
m7IsmsEqkQKEqCs9ji7pGU5TnTOzw6Yu4ahJaFL9+MQ+1kJ1rwU8HWouIt0FWuKeF5NnemdNWriq
D0676cYe5w2XRhrDjFPSneBlGEPtpzJ6g6gHPe/3D5GSFUKbfrQWpK/rrTenr0aJcqXFWugzgkF9
nSTUBnWtfIZxwkdxus80/UWLIyyxfXO0zVk/rk1f+NAXgc0i92b0iOGKJhSvrvVEhMujmThl4JCx
cu4EBJ8ONRvLiAj1CekWfoPi8TDPLuMJ7Jmpee549rKvrjE/JU0oCdSonXdiB4CZaqU4NF1grPPH
iPExQDbcoGMtThzAFAV9BH27T9MdgD792MOiqArMJFgwEfA7ZVg3H2nJBZGMyS+G7ATyrISNZQWW
DidaA4+KNwDxH4HJCHI5f6z6aBCtAcn3tyofKRp3C0duqzHYAfST/vOK4qBIoSRwv0SXtLYzUA9Y
azvmVJweyPKNqbF3YqgqxBGiOvJOkF1gQ2hLjKXwszhKb4nKeijkR1zwYStWThCmq4vMyeWxsAv6
al7DuWZ/srgRs700xd6PDXbG9pZ7KFotz9ZCD6jVjuaWysbFJhJVvblb4fbtnVjxpDeUGWgCbQMI
ryEWjNvovpD8tQ7zToncCHFJW59WtxsfynThGIC5IuPoEPEI32fKprqa+q+540E8zfk7XRHBNAKz
acPKIMix2WnmQN54E/NER0DDZZwFvdlUtD6YvXXxHT9W68N1dIMudsnAqe+cNNd8MzF4ryLIPE2S
PzbALnfZGEHrHpIDw6Rh1w2ULQJkHdJHziPUQF5CtJ9bEpVQS/PWSvP3pCL1oWWo54jSHwox+rNl
3dm1/BhoWH0H4zGROKIPXdqtznIgpIqviuH+uUP/QO+RpbtW8LnalvIOs92Sh6FYeenAHBFFvxT2
+Og0Dl6sGvW9jJJTDJtkV+BsvnbYWkZ4JmHiZHdaPHzh24xC2cBWq5fsmWQaxsRimk7UqHeygqNS
kOZCtHe9N8TY3ihKC4SyqAt6ms08A/TekRvRKMPP1ECzYXJJ2wPBmQxc7SVVBJhEe7ObN2u/+6PP
DRl0lvYtbZxH0Yw23USJg8Yk82Ny4j30T6pmA9UCSyWQyI06wEvwRpleTBl9iy4FAONHhYYX1XyO
KwhraWb5ll5LPyLDbowBqGcQO1DP99WJ3707QO4Cg0CjCbY7wIWe0NsFUNKMD8R68dypf5sL7xvL
uf5EZUUi+2xHhIckNvhBhyN8Qu9nziVCaO5rb/LuJ0KWdikjg2SYMK8qXKW56br7XhdPUlj3mju/
w3SEgGoAnyziu2zyplOFSjsC+X4om5lUbOlxKHKfGUqvwymq6N0JsAp4d7ncYUuyy7UDx4o9MrwI
M3EtwkB7gjRCS/W3yKi43bJuOtqDHaybM0Msq7d1m1uiXJ75c0z8pSO1wzhtV1ph6YEh9YOJLJTv
vZ8SOsbOwC48cVpCsQSJkJIKN8zjadWo9ZPWXfZ8VAkqSCYQx8plaowsbj8q5g1VHhJQw1mTOX6P
H+DouflNPTWEJjFd9ezlICJqvhRsIsaULRBp38yzHiBN+VkZTdgZY34ey+Ld0ZLXKSNB61enr2f2
3Hzosn2rLdAcCuhabljnVo9uB1GyNZwP2tg6zEjKq762n/mynCwewb5HHDqedR1aWM31K3TzaKvq
p75geKwr40TmzrVOtbcmJs+QOpudHEPucUH3hgx4Z1Pm7JTtPUINVcE9c+6FKxa03JQTn9dgcRSg
AA8ocfZr7rRBjQ0W0dnjIOlkI3IPYCXm7xmKrZ1eWWSBWWQ3822+VRaTQ9J/j1EUjthPA3tgrREh
Luwq/YApRpud6rDaEr6BUd5Bdl3JmeP6RP8LOCCVodYiMSVBxWqGT8Tfj2MJhq2KvldIx302kLTs
WzwAckq2UdqNqUstKBOrO6WyfmFby2KpwqkXuaFgHoUsQCYgDHKYr+560yDlKqAmHXh3ido0ryq1
LqZNok+n19mBhdJ+KMz5xNYnLAuo1Za0br1VAk6Mswsp6Syd+Nioas2HRsNDZGFC21lkDnbIeA84
B53AIZKuLNpnvWJ+MsO3i+Zs3edqtIK4KR9sZXEyM00iuJb2rh8rLxgo7Hckl3oH5Oih3Y4PvQlz
VkGs9Qfd/m5TJO2NCtpcN3SE7Qzo6Vz9lD5oujsel6SHT5QNX3ZCyFV2cKqaAV3D2yVUTI3kDG5Q
sOrZmQWA+K4cfcwJ0bnYECBDFMAnJ2cajYTP9Pm5WUjK2fq7XLYdQZcvggmGb2cgZiqOtyxzD5G+
ABpNeAVtczc43I7JUkCyRZBPEIYG6FY8FpP64VQ9tphlBc9dLne506HInaElmal9WMiqI8sNliVr
aFK/FdbDlCMsASGeV9D8kdjs7HweL3M/z3RtSbvLGQkel5Iko8Wo56Nmdr5n8ru6aMyXIXNuESRP
ezZe1cGyiFKocyx+rHkQ+jcavrzs0Ym18lQLeTVb07ypKIKi7ajPdeesR/VemzPFPZdRsTqR4auF
ya8ZxyV06Fgewf6qYFnN90R1T6D374WTOIEZwUvyluWmMCZY+w4OokZ6l6lcu9MwFadRiPuirSU8
fhFYcTsd4I6kbN10GMIJA6f2hgOHxn57VmOVKvyJNo08CuKPPR7YIIsodSNQurmDJ3Ra2xeSCg5A
bKk1cdMEMzgmWi3QVsJ2qeSc6MEz66CcFCgGnRupAfXWoUCu53W5n6fpJcpInrQFnMBiSc5AdCiW
HbM7teA2ORez53H74T2DSbFNlJVCOHqYorH3R1EWYWcxam3lS1RDzBZz5IOc/mhK7WcBAjYAvkK+
WM5ToZBeOG1voJDdiTWiS0Hp7htSXOJ8AakGM+tQORlhiJy9RhLJvaq8765UkIAs3tOK7VcItQU7
MlvJ2ToXS3djy/KKoAWLuccTcwJA7fdIapi08c5U+8l2uH3yeWcQtkxDqQiF1jXbx524X0awhYh3
abcGk2hOC0o/W3VAmVw5haYp2rdfdmQxrpPiuxczvy1gR8cpaMsupjX6aXcYiuKAjhvHUNedakwD
535i+FitLCcXo/iqbHskHBPpgZSU5dGA5VMZXPNc3PMNE98PAkYYChb8ZJ1m4T3Q7scMVPI831aV
UbJgFfmD1WjvFRSfOHcCoTdvXqeTehl3xZFHkXGOX23tizW3d4CQrHaxwt+f1OjdZYb0xoTy2oN0
mFNxIGs2uaB3RZLCNcdLocoapmtqVreaRQPhreSztV7+Uc2c71CwiNJ5rsm1xFJA8qnUu10LQdRv
Zyq2PHKRGsuZteLo+QqbHcQsxnOS6w+FLxxOfOaZqLQnh7zpIEXghmMtSbDKWjwZu3LLcmMSBAOH
AyiemNIiENu+st67T8pdAIpDWcpF/mua5iD3lvIKWm5VxKcyRbkQDq1RlHucJsV7qnml7xEagQgE
VNsgATY62xBwZTZeT+39JFzSnCe0HoBbn6eewOC4Yx0QGTwljGGrrYW97wz7ftIYQPf6qfBIkB7x
AH3IKLpBwOv4ZbGCKEvktSX+rm9MUs8wa8gx2aMDOA1W+9bK07KxiJOWllzJ6N2O0n2EDZTiityA
Llw9KFgOPCwo8O6LOZs3CPZAnGMLxTh0q9mMsUGLlIr7HV8KXuXuLe/QpWQexymz0WGnwrobP7C4
EMtqFHc20AaZxxTumVpCgtrsW9PGCs2ITgt7SYwabG7cM8RjN7a6jZuo9kkZeMKKywmv4GZtTUai
sVQmrDmukhPScDiVdQIOPzdfopwA9bZ9c8FT84FDa02aN6RXcGSXlyx2b9kTXJXBYTdp0I0gBK04
DOd8afypqfFq8tI6zKsMBl9whj2tmvU0gSdM++mC2pCDDJ/ELm4y1GBG+abs9ZulVT+tjv+Qa92N
pwY9WEDMMABrQltrHrewXn9TjOWr1MJlRsy3GD96YEG7JvVuS64F9Af1LzTmBJR0nGedyS/L99Iw
XluofmFvCczoPO/I02DgWXOSDyXU/7bwQWI76LM5F9hJn7vC8Qv6Kz2yeIq0maKPmUiAm5PL6EWh
QVtbsB8iHdEBvWk91rblfYNzQ84FTSACMr+KiAuclYsttqHmlqxZ7KxD5tiLNOhOC7ek70XRCHgE
SPnkQpxvsmy61mN7dJwZYiLxAal5r5gvhZnlwnm35wcaSYf5+ZHgP2ZNwr6gYV4319nLKu0fuj2m
gYD6TFhLDaGuIuuBYFIrIUtozOjc9Xig6IQyZwPD3roVqLtbk4d+hUE1uIoeuU6ipe9dvsyIbTj2
SX9iFRIjj7Do/cCKqaAHVr2LvPqbMZruVeZM9DYDNqK+pTkJ0bRImXrvOiGzLj+n0XvHuPCgCW5z
ki1/zhg3+HTodlwEdDPfj9jRXeHBmMA4ljFnQSQV6cS3T6QP75AcMVPeGtvexNgB+c3gtipMw9w5
5dVFARgMGQfkjDfTzW26/YGyxDFweOIe6dqBAeo4QcbG7L8VLG3LiMiYxuJGaldVZV0AJPthzqr6
FkFRc8XBOpr693IyYLp0un2Wc/qSDW18Jstb7fPF3Gu1ntygoCNvqLOfZTtZx8KC7SLTQwdjFSqw
n1usmNq2EceuzB9HZ2zvoL8h4N9kNArzI6DKzF21S16bT8kyfyitZTfE0P+GYq+7kXgjAVTAvdVY
wUR088O8aWxUzUMXiYYvIpuTiveM9AqPASAuHPlcaml8Mi0ZH7UXwlgXo2dU0CGHhPTCPIQ69fez
MNb4Apl4RAHA02C2SYvhke0SXmNqDIBLhqohwIWW8KFAkxVRcY3zhKBScT8nKOUAwaeRYjc6s0bU
+fB+H/QoFqqdQlZIyFaG9j59/33p4kyixdcLBLJ5u1WgCWO/SfsqDItCyPRu9dJ90EkuCsp8vEvX
eA+pC7XkFEFDbcZXa3bu3FFnoLDd5/QrX2bH5y6y9y5F/ly0zdcQJ6Eb8WWJrCCooKnNIFpAZG5X
w1h4T972M9ZbudXma9C7jC7aequImCOSbguluiJVJFkYhILOtxvWvQg3jnNa8yUbnmbJFsKAhng/
GK69yXHFWWTeG4As7YyHJ2wKdzlmORVA5iAQ1Q2iSmsTGFZkMe9AcH2F8m8yWDwTIsyArgg5fsgQ
LkAqMB1OfHjS3spTeVUDq+9uomXXvrJxWrDgpwOJ0GtgOw73oFmu1Cf8kIJ+A1mcdgQgtfNa2id6
LypHXQvdGRa60Rihl+DRGJ2zgRtkVYl3NhU2IVQBJuGg/Xz3+98GhfebC9VgoT+ney9CoTW4FYAh
SoFU5xGBMno6IqcVu4nq2G9Ml0CCpXmGW5SfjPzozFehcc9mfSl3caJIsJwXIl5dTuvYINslumFf
WZyNEZNXljCmEB78kEY341M9jTHRuBGiy5iuh+cjzvf5QYKGY2BRpve9XnwWFk+Z2e4GRgpuYEei
+NFm5qHTPcAg1s86T+brKhdayfQhYTKzj9fso9JRYqITY2tjmIE1RK9yJN5T8OP7Tfm6TPHAKLug
anQuVRKs60DkuN1nd56Hp7pdwXPHuMKrjVDi0kxpZz1VKgBN8WPhJ+eeHLIb2dHbNbEXpDlNKw/t
21oyWRA46MOhbdID1IJfEwt4KQru2QZWqnTjfTVlxU9IlQ/AO3y1ynsCmnQeeOjnEjMbQ9ZgmAfT
5Wvox5usN9HxZtPDSB9BtLj6iaPlwOj/I2rSi9ZXRlCYJCyJRJJR4rHXgClDd4hRNe41SLbj3jH7
gA7oqW7HYYdz+tNjLx9oiBIt5r1N73Q7FvT1zspGCmRWq8AmUnvfO/JVpGI94xxf+aFo9ytG5/gE
b5sqYYlUjurUNvld2eCWrwT+B5mrfY2L72BE4xskzOppxpVIaVkcmGs9wzgGHZjixadi9WczN33d
Y/+ZmhjAFdAgBmN3Tg7bQYJ1OVDdbFPwebyFSk9cD+EzGOufBe1ZM8Jt06LkybA6Qi02M5xXLRY4
betEzucd2/FzhOCc2VrmnePKvRCJ1t80pfFW9GTxzAUJwxNXY1Bw8e4jwn/CGvPGgTxqxhgVuLd8
+RIsRIJhXNazYLZ0sPLqR5Ww7PSAdHB4WfM+gUIT2dONaD2AjnV0sGVPdSTEYc6wAeuAzdkT1QSi
xVgVcSrpqE1S9OTxpp0wQmkhLvWWavrW6DC/bMynJwobz+/Y9bnO2j46FhRaBNdD7T2AuGD4sc40
4a59rDQzR/I43iNVN84NIc0+E9ewWiOGKfRDcStxdRbOfePEBm2HBwLz9y81T/GzaVQJ/Jpq/Y9/
FToXmKGsHhlrY9n7tlJ3//yr7A/5X7//LESI1fzx+yuk+hO5hDuysrfOAqZwb4HO7PgcmcfzZbOy
T/dmFj3rMRLktbo8oebu7ovJRItZxeaBzqaEhyU8FCird/W4A3yzMZbdnDQkPnj7HLCoP2fxvZd0
2tujvZJzodQGhne4WCrxTuDdZ35dYs04pX1RYvSL7v8XZeex5DYWbdl/6Tki4M2gJ6ADQZ8k000Q
aeG9x9f3gt6gq7IUUrxBKVRyJICLa87Ze+2i7ndxQPYj1xC6aP8Z19rKMMkCgG5hnUS5KMgEI1nY
l8NLFtI9noXrCGC+sA0A/BNVA2Eb2aCwcKoreZ1EpwtXr7eVGP+w0KvbTGvydVQUL/BMGioJ/UuU
Sot08LoD0RUdymg1RR0w2+Ys5eBXJDGPs2heCaf7UPTQOzpKp0obxpiHh40VckfSAo6onGrdAb9B
hqKFfAtgx47MlglX7zq0lB2G5JiddfyAn75aC3F+H2SEGZGXuhO6L+bmgSeYtk8gC/Z6XFxxytGm
lZuzXsUwsvUezUld7ahJkeQ8dUBqk05zBVBvHKlidaug+1sQ8zifsHImhGYRG/k3pUU26VryhH57
mYbGukc1yuN1EY5SKS1t1Pw7MZ3fdBV5nqUM4UOm5MeuNww7oHK4kvzacunib0uR7nIv5+umgnuU
9f4ySlNa7qKOpA99cmAhBevD3lyTlVgf24kdlF83OCHldDNNVjWX0axNTVuN6oPW3lHpRBy8caeE
crGlABieAhH7a7JoOJG6uTB+jZkZPyGosE1wBnDGhm1Wo/0IA7rNJGIP+G+o5WVYC1e6RRZLnDHY
UWvZZZKWO9JRaH0Vc3arp8t2K/D+x0XxOQWKgZDefCiKnsoEWSR2OdKajmYZUhfA3lQHsK5ppbuj
TJZCWPffctQv2jzFM0rvjhSp70jRHrV+/GiDEllRqO41Q9vRe1tSGKIYKSnlXFl6QpYXrPw2uzGI
taNKDiM76KQCSDKpV/1sCmF7aWG/4sSiYCkS5KDg8iTMydOXEFSNbZbqNLAxrSd0t9wKPersiTUO
nqX2G81IKJpxIHeqJjV3EeWibVALltt1nrUtFXzbvcZlMPzTrW/pGNygynEGseQ9FOhpM8Sycoi8
At6Q0mnH3KPDHgWHGjLYET2UvKrkSDwbEoml4IQRVNPtQeFSmUuSV/wH3EvSUpO07oEKLLFtgiY8
YKBadgIbONNPh2uj0lqvhCa8laoArrUqxVtrlSPYdSO9I9mpFqWRswEOdJqcNMqBTXOgUnnDkIN7
1WPPMQaHDKRJmNeMcC0sHn2PvekgttljgyFrUQx68iiZ5NSlPX1hsSqwv/Z19FjP/ygR88EjtdA5
ICf2H72R/lLDJvU+ZIgIAF+adyYmCvJ1YdyRV+ULqVOrsxdbYDNyUupM5FFmhSLx1/9GwSQfNS8H
2xk+twnS+6Knt+5ZwOHqEhh3pGnbUMev5PlqBwwj7I99Vij7NqCPOf96U4InL6y0o09lgJCWml0V
GY7U6uZjE5v3pkcXmU3vyTBns8Zze0GQ4lVq+i/R1GgL4Km0j/3aWOqDigshi4Z1DvtuVbdEWZkd
DwL0lLRE6/ZBv3Jco68nCqzTsRLn9EYrURoPMvsSCiOxsoL3+CaM014Upfwc6VG/QcveA8rYJARo
nie+sRDp+9kTYEVzoJvGdEwHGNAP9KaHtMvQRfH9vbgydnEPrU2q6QhiXad2h0d/FjkCnQgqCuDC
Cnapji7A6A4aSF0XIrXpItpRMHu0D40f7ZoqBzdIvA7CoPhchaHTVn3kDrPmy5uY5LuOfjLBBnv4
Gv0Cbz7oEn1FYX8mCnJaAh77itUOrkGk1qt0JMXGiyi4xUf08/HOTwrB1tOWzLos5XxE5knozeda
uiSLHjkokzuTSNbV+7JiadCDkq6fvpl8hFgIwQoEAjJVnoCoblSUuq3kNRv2pBMZVea0VzRdP0Rs
Njk0WWtTGdudpOK+zygBn7DbAzTqdnVF3pLqAbopzJAcOjBPDsNP44udhG4oEbFO674LKZ7jY+Pv
1khBjIldWhJoTks0XEQk+FIc2YcQucLJIaKxqEIMwFh69qFk2wpFMaZtCHx5ObochbB6Pk7wMB98
ygh7gxBG+ISid6iDHsQmPF4SHi0XSdwiyxWV3n/CVOLDiWpLYzkO1AS4yGmbBM10NiZJplJ3MEUp
PtYEh499q+6TEDJsZhimq3YgQdswwJUpjpvOx2uva/KJriBCVUV5EqLia0yqe4CQmZE1nvSCZvmg
SQo8ImbcoIZRB1k8cYg6o2iZU6vFWrbHxUlRgGgbQrv6E0ILMt84hYh66rL2e6tRD7KFOHZPOWHd
7iha4yJss4r+DllDqsfRQzZOjdrmyxrIjt0WcuoKAWF9XdDuB+RlW3MkGi2CA7hnZ0bGttdB+yg4
BcBSIUMlv3GsIwItJQBxsAa3GVSi2Kuu3hRkcNOObdecTBJXM4RqBdjt0Ob+iyDORitKxpuxLc/j
gPVeqSQAd73/LMscgwLFnIs/TmVUR0smwUmtEwLrSuiDXozbyPIQVzW677ZmyuJZVJda4QTcsSGA
999TQ80CZYlXi14sKSHsbEYGY7c38OH1Q0JuVE0G7nxw5E7aFdjfTQCNwiBSgHIBCoJO26BJ1S+C
XsmLstWSVcv1QDY3DlBBBxpynb6KRc7RpUjwUy74R7hcRB5NHC8Ecl9Wqa5S1vEsqoSI8RY92CcK
V9Gj4nsJVs1sq4uyvrP0Zj9GWuOoUXTW8pEqCfyYhVKq7dYIe85CjU8mqp8TEDt19AeLefH/9Wu/
fiDFQtp5k4UsTatGitVpreE4MhSn0mvH1wxxh4yNKFW9itaqV6ZbZRjFXTj/xq+fyZDNyfbU5op4
4y3Ng0nW2aUDwCcvJp+AS1t3Q6iONK8v3XOP3P0GUWcbLqVz9my+dh/WXqJdGDxJwlqg8LtiW6U+
clxQLyUDQV31F3M8eG9Y/Zr+UpcbCy2hYM9llZFEhzV+ROkFZ1qxiRzRSTbZSv/gF075VeevIqOX
OG/kNlHmF7Ad04sR2bwYiOy0M4GXFeXru7EP19NBENeC8wjTHYcru5LpRNCjdaNFKL4bW/kYKQvl
Gr/rBumFS4zP4mZYEiuQfRY3AHhWeTCKE3x7/eI/qqlTl+9dcWBCqGkxso7Qysx2Ur0aExu6Y+uv
icVrDyijsR5TtmaYWeYmLDgxJOto78EFZHp5KN9zSMZOmhxM4yYIH1w64ry1co+JnIyBztn9Z7lF
WAJuJyBxyx6OABWLalG4hJbGt/TKrlvNtqNE/OMGw0ZywUPSbrPH6FF4RUpAKQnbwyrftNpKeVTf
ExlKu60Miyn4ag7K3XKB5CROm6I9dnyaiXa3K/fo24hzjF67txTqySVYmmcublyoH8OmfyoGt3sO
bu2jtAZ0gtQWNyUzmz1eWdWQEG04cUor5CKkaxh2sagSVBh2dhfzJWoS4RYJ9kCEYLfqmiX2xOkE
gyTa46YGCYO7BqdLoi36aFG707V3sL/kpPAyha3obpEgbvNsRjfbp4/SSbtl/ULVL63skDHhHVRX
TsBGuQN9iKt4MW4yxA0GDkhsxnW5fG5dvAETteFoIezTnXmgcMxB8hZtAZAwAnDv6nB1n2jYdevs
qzqUL8JlcBMU+pt0Swrl7o5wchUcCNYqn0Ks/alNNfmjZsv7RlzgUTxKnwPlfpukUGwOp4o17hU7
xBMTcKpsSXKRwk2vblBiNCyqR2sbIL6uF8Z2TG1R2UZ3U1y0nGQB01Nk5lVdtjc4wkfO4WgJxgX0
uOAxmXXVS55ITYulWtZ7sldc/zrchU101Dbh1rhX2VkLt7q/9Pzlk3SRz96WvWkMuu2pAZ/4Ve3S
BdNgTbGE2urax7GHEvSlXubP1c6jDPjUrnFzPsCCIRC2sRsnIGKQx3sc3hK3OhjnYvNGCEu9VzZY
veE4Lc0lGL1XDCFX44LGJX9W7ZxatL9S43Xor8ifbL6jb4BAiCdqQNUr5SgqZwJrdxR9+lemMuWd
Pt8sqEcBvqH6nSDLOyrcGJSaTna13rV4Ub7md2FBy6TYqLdmZ/bIHRzpvX4V4xWNVhD4h3IrtgtU
oNZiWJjP5da8Spi9PyALLqtNe0qvs6MHKe5ki058TXpHuFErihoeKeUg8aau5Y/6OXoDa1iujI12
mUB7PhXJ0rxyTpy+pYRIeCfdi1flYl2CaEsZzNtOFJCP3CEO65ELObt+F9Rls2G7ka1oE+lu4OYn
/blfG6/evtr5m8wpvmvCARbRezl3mmyLGGi6J/zj5Cbgv7Y9+Eiv3q41HpJLQq1r3Ql2cqdu/yzi
5jxht9XYNOG0cQhvRIyMtK7/9sUD0ZpRy5JoG5/oOMcRA8yxR1pDFAYz0A3PQslaw6CRkYPZhYU0
b6mx9yR5E77fhtiGx+BNMPAaLeoPTqzEoo0gN22asaRGrGpHOgeojzcROM1duw8rHjaDKZMW89I0
ax9s81RcYLGZ+ZKMsSzcweEyAA3AVmapWZEtcFfJrBkXYvWAIHKYzsJVpu/4EN3RcwuUgm2gFLW6
AjPoYLxTHXqmzYJZ98M/mocCDsVSXDV74Tqcrf10EmiismM4gDzTDt5Xby6ivbDmlIgPQ7mxIkrs
3Z61m3E2XvwrS8KLsVU+hX3t8P5FHOopGEDHrheBUz1WxI/YIUrRhXiyVpgZFsGL/g3a9GL4NF9t
+UWi0N/bdCQ6eqSOdCTTNtzQyLXcGrJ2u0AALCpLsN7mldyF6lsEtOBGryKP9EHaSqeyfYv26ZPH
0GYPjl65t+GBhgtkMvmS/8mbU8JUNnqkuvS22G/UbY2BeZviAv62mkeBIMelBla9UQ8D32W2jSyJ
uOXNUlHXLiFKbWuiQggaq2yCBMUt4NHaRmU9LiFHwVEi8OESZASV2bCvl02/CMjotY2LMtryunm0
DpK4Af3YAEq2y82wh17IayKdhOd4BVyNtuo5/PIPUb40P8VuqzOnnkfJRrvQAj3doBNmE6R+AP3c
0eNMucTyDgZgJBUvWww7ZL7BKj9mL9Yze3RpXwpQIRe0AYU36vzIcb1P7Rj3tnyOVSAyE3oWu3m3
RHR6CIwPlce0sBQu+tXvLvrgTrtkWW/qhY8BaFMefLt7z57k2/gM6st8p/QTuOYuO6bqChzrYzGu
6g9eOfihzU55Fx64u2sJKueSG2b0J27EVC5CsqhvceBY1iWCpwGMnDZaQ1mTp8Q7bStPYujq5mrY
amRI2J0jbSZEGs+NQyK8ZdqAF/VPQGzxsAT1Iu48cWkcuu9GdGCRyTK1oE32WCMYXHR34WXiTncr
AjHSk7kLgW8N0Bgfkl2S7TzH4uxvl/vAUd9V69KeECbmwPzHdf3hbRVhYYXr9iHSHKFf13cBB0Zq
N9i28Wxx83YYFMcVUC9gcf1Ja/d6sMGNIe+Nb0DzwC40yJIHevLaZYacCVewOgiJtcfq0iOTf8/Q
XK4Avg5nYe0jqUFZa6BMJmt0xYuZbYqN6aSNU00nRlh9ToutBFdCXNCwQv7Q7pJmaWJFylz5gT9v
CHaG26BbjQ9DtzNI/kVbSZo2nkmYpMFaydam5nJmD/ULO4Uov+vqoWmWtXnjICm0BzZsxVf10FjX
JnI8tqGvUbqVLkxQyJ/k8E5RMHuoT+Epw1Pp9uXKv7ZPcbkhQos3hnaN7S+NrcnGpfgQDZLbF/6j
dhoUfCprTsUoA3THz49l7FKcYzuHCik8+m/mq3xgkki+okv3alC7c7qV8prvyf91213zoj4UQFfp
CKMpvSpQdeGc4oEKJod0ggKjv2O9NoASUBSlO1BcY3YiuQwLYLAwvZM/XfPP4rUIcG7YHP2IhfO1
L19bYffIvvF2peoX3rLxGe8iNqxEt1HJIRycBd+F3ayNUyXbokuZlACAsN3VV7qd3hN8oukwfed7
/Zo/R2SkOubNZ/vlZo94UBdKAyHATg6Ftix4WFhHwOLzsvKUGGwXaL4VCpRFcmcf12RvxBPmlEYP
A3U9YMQ25lDMAyxfboyuO7bNBzpuXvGkdRfhnF5xygyqzXac7nWEVPQdsef0xcJWYozY+WwlALHv
xCd0K9eaU4crKAQL2N7RdGoE03P28UK7aAd09NHjuCajDMM+TFu3S1z2rRh+lhTMs9cQzOZXu6/h
zq4wjMxAfwT5jxlTtes57FuW6SXeKdVSW+dusja34cHcF3jBTHbBC4iFJ3YOPsBdO9l1uVtggVE3
REoWV31yi4ggHZsoNfjwlXXzsMYw2jRXOxqpPeyoq1OnUJ05TQ50Im+EvCiutH/9V4kJix1VtMRY
ku1ic5M8etIS4PyL8FoMr2J+6ZJl+UzV2Re23podVLhBooCQmu3ZUME3KDfmQ1usPJ9tfQOXjL2P
aFufPAxW1ZhtPAearWwLh/Q23AHNdq9QTCqX5AGq7J+jZgOLFRy6k8RnT+eKlt+6fBIdHqP34CEp
6lnvdgEbPxk+79qUneDOCwo2pFurbnrxN4hsQbmaLuC+ff7Wmba/S27+EQ5ybrFXahHsfFEIeFDf
6c9wEGXDaq6wyVh7FMu+HSMWd8Nz9sDXls7iq3hRbhQz+FjcUZwRXvD6dCiSkbPvSIB594Vd8krt
joNC8lV7OwQkc5f95n8yG6eCi6KqOZpPGHbfo+/KiWjpbYE5fXh7E7Omx5mPPbKdH6wHvIzU9Yp9
76YEOS3rVfCZRvSwOA85jY1K5rlyiXSrbMZL+0ypgPW6fab0AfG/wtiyJLripD4IL+la/BDHNTEL
Na/qGZYXJqmRW968RdSXPqpvVq2+XDbTIq+X/TbolsrK+/B29ZNf7SLEvFt5LywNN8XmFpDkabfm
lhSJF8CM2cAbys3+npkl5DK5+EAMtBJLb1hrG+tSXZo7Ys4nc1wC9aTqy5vOsSxej/vgjV119M3s
RzSQDtj1faTA59tfHZEVrArqCn02q3zz1F4CZZ98as+MzofwzdukzowpDpfWzjhK+As/6S0guiCr
NaCAuTIUpPC2+irsRafEKL+yYGAtmf31Ha2TZXBgWA1kHGwJ48ICf5au82Qzi8Q4wxlb6VzMh1jI
2sTR49Y7jnfp+bmUaMsvKfvQtMVzzsJYvkKVlBfDWiU8CmfxIrjIu+AL+6v5kOR2+B3dug8WAeEq
rbOX7Damm5x14uJthq1xZY7ipTA+6brtlf3oRhiFX2LQDYDXr/xjw0vjL1uyRkhqV9ilLYItO2Lv
C+U4x3W0t9GXyhGDnZGKctIOCPZciA/M8r49YLc4RHhgbqS4vSFHt/ZzfVOg67PyHvxrwPtke0/J
F2O4e2YLPbroMcVLeGI6kplysJzZtLvqp/pJe6mfmB6DB3GHkeBMrPgTZ1f1kO2ltbHbxhewj88V
b1uJoDRfM3kyWWov7K3v3Wvv0I15Ku4I1Ej8QEfqdmyl1yNJy8s5hWVPHJxcLuu1SMuPZt+j5TKa
3qtLKVCWWcSIwkBd3szncdhZy+5I1OPwFBGPk240cZOrnC1tVP2OQTI15EuKIitmwLLHxmiLL/ML
NBzLfld8e2tilyYiMtgBtGsRePCGP5hvtB2A+ROzIJpDyx35stWmegDGvOEOiHtlVdMQvOMxDmy4
9ZQkBg0v0DZkoaS5dZy3z3gJ3zO2ZUSBrMTP0tzE9YoJ/ElgIp+FC3bhkIP7Vj9jp5A5eEoX4Q5J
yddmLmbXqhsDEXRvJeQgzgGdv34WD/CptLggdnYSQehUvNKI9zE0vfqxx8NT4n6i0EDa5A6vLKix
Xfjr12NEWGnclAwVK97VEpzOqGIdx/PkLWEdU7aekmchUeq10Whct14LsitqGT/1zdjFcUjHL8Jd
ErL3QqWMQrRvz7EYlZsk4/sERYfVeeRl6OcfImQ3i5bOBh7vSUEGV+9VaWC7BP/3f34YTJIn1ELf
EIpGMDEJdWozk32TKild68v6ymur21tCa7Y2ci6KsOgTVmkhcFL59YM+3RNDIOfFUCliIjAuVqAt
2T4E5hMiy8oJCjbm6B6xIFJ4VvGeouSgRDtOn6IW3YT47FOxIGXGRDQgYX2ujr0qf8oxuN0s4jCn
mxeP63XDkvYfgVjLvOTMRfRgu7Bwd5f++KUU3sFrPJktLKQttX0Ggl3zqoj4j3kQrSo76JVTmwgK
lsfhYtRtvJmwWlCZoXHmFY9q/TSqqFfnn4fmUKIWqT8h/N2spLhWQ/3QCBOZnfCN8yF56/WCEur4
NBYkezaq6FBZX0ujcSalyCkE+ahw8ARb9pBJ6tXwOBwZsmbH+siJpVIcOfEuHs0dQIzmY9FO2jr2
UQN5w3TvJ/nE42ADk6sedaLi0xQ6cuW6dlmJw4cpa4JreQGOvsDxlGpfZ0O9bXFZMc8kybYy2Loa
g9OLY3CsBEwnmDHGjVe2m46chAXhzHQxawPunDXsuoxNptVRDCxTykHCpG4sS/4YKRqvTJk42BBx
BoA8D//o09Rq32qP8FHweOsIellrCduFVmxdDOzHqAw4DUvm4v/8f8TP78g1M/EzT0Y/z7af//f/
aKppIl4yQEKquDP50B9AF31I5KwTzMrpVfgQuQWmoGO9ILRpW6czB7/cVGrkForMYlyN9z9//H/5
LvOn/6Kb6nSI1B98F2PQhkbLDQCWcf/tDepSrH1KB0SJE1WKQMmrdKpdIl7pP3+upPzmsiWZ1AGw
n4gk5PmL/YNjI9Z6MciDVNFpgadW4RSr9E1o9OdRxws/iajp0+qADe+gW+g5aSdzss2VrWr17l++
ynyNP5+AJAOgg98O4dX68QQkAkpG5KGV4wFPXkalABZC+ApyE1XkKTj5Bf3JGQjD8B3onnVzgtm0
sNgJd/74l+Fg/Oa7yBJaVMVUNdn6+V200JNkIQ/plZcwS7OIBX7GCiRj8RbgRfMEU/3Lk1B+NwBl
LB4GFhMRgN6PJ0EeEWGYhVA5eka5z+jTu0GSOvPbsmynBvEmtx8M6mtReABjsk2NE7Uc2NojB8Bl
krhK4kVIjOGpYqUl75q9vqrxl7yYkJAGx1VVPZJKvi5GlKlNyuMtWlrgJeQIDkSIw1ah2Vz+/FB/
90xlQMBYZM2ZevVjXI++WrAq+bVjpiyEOngYWy/7v7w8vwbpz5GjyDMZWIS/ZRjyvwcxwYXN2Fjg
X7tKu8GmuXSpsesNit8Nb0xBCdboswvZaeAYLH7Sm9sh0g74Pwbs68lFDxhRSV2c+72nmnue/aYw
1S+rmZklxWtSVodpBKBR6OVGrL0zxMbvvEqr9Z9vlvwfehZzkCLrmkzosWRJ6g8qMfmbg+TLCscB
i60piVXQCnQ0TrRaxpRnOlVh6hBdviX3cSXOZWVznVXJoy/1CBxjCCP68OVb8pcZV/d6Zi6QnwgM
o/fPXmpWf3lHfjt3KCqNu5k5Juu/fv8fc4dSW3pO8hhQqgoCkgTVBsPVYpqxU1La3WNa6rOn/3XQ
dpFC7ZJMXsAiVH1Nsfnbd/nd26MwcYsqinqEoT+GgI+wRCJ0rHJije6JUcbjcqaNjAE1oVIuN77G
+9R0tNh92hhQhj///Ox++/oqliarIpw3nYH47zFo4Tf5nzE4IChaVpJMkbkLEYmOd1CmkS0ruV3P
bx6+rBggyPxwOvkagZm1Z5zMgE0OG/vw5c1AlAmx/6KJpK/GiCm4+ociKWD3JJyyrQZ7/3jrAu8d
TsQOGyUF06hzZ8pSM2Oo/nxh0u/vrKkbrMayav5nXkKDygASAbnmO62lxK4ruAJRra0HUDNNhJZ4
kqxtQuE8gvzy50//3brICJuJZyLAPeXHmkB2tNqqKWvCOHN6BEoTPQY3XtpoI/nGPdIyCiR985dr
/t2spYoQk4CRA7oBNv6vRTEe2qwbk75ywGUmCN+rV0KJXv98ZX/7jB9XFmqNjE+UAYvI7zDp1UY1
079Mvr8dk7wMkmLxXtDk/jkmCXToK7nhpSglIJW0AEZmEWtggGl5dhl+YYLUcKWV7QG/zAVTE814
9MNJsk+8chdW3aET8YeasgQgNqFLZVAxCMbgNSQxpqlRAHcKIxkK5T0oWJvHGRjlGw9F6L3PwDHT
Q6Xx5xs3w+h/7BMUUQTubzL3WEj2f6wpqla0igAsyPERp9sNy7gN9HslI4KCTstrZtTJHXc3LQdw
Nz7YTlsp2PoWVrb881exfvdNDCKHgdXLkvFz0il1QzTHQimdMvsWfJrtgUz92mgk+rjjZaigyCsA
KwJl9+fP/e/uBNWkibDO0AkBNX/doX9MvJYvNVMVJ6UzTcHSkHkna272Ii86/GhMupX3t/3QPOL/
vcIqXB8ZsBjnNUX9uTu26jCcxtHEHaaa8CNQZkuK+FxU0eOfr+y3n6PKosQDZjZX5yv/x5XpnOEU
qyJKxaR2Q0TnRugxM5TeX/aa5n+3vVzPPz7nx2ZLUBLdQziSOyApGsFSl2i+OeXrtjAgC5DIHY/A
XIektNTRwLxdvKjR1ihJ0DHnWkPXdmuixtBcKelKQY8lKeSpRuyE7ClI+cYEsvF7kA96FGylCuCm
9akZqdaA/b4Qsw38UIHQUBFFL3Sf1iJqzPL8q5/iA5M9jvmRstXK2l9P3TpPAxKOVDp0UmdA5vdV
BPA5WaT59IHPXNj2HCjxTPbII+nlF+1HZ4rIC+LA50CMXwygyFtvLDme0mrzQZpbifkiGSglwD4W
mJt60kS3yJCkGz5G1/SDlz7VScZqoetog3oh4fRbhIm3jD062IZmUsOcJGNdadqzuJaj6cyhudwQ
McbJiQZ4R/rDguhchHJD8BhOE9F9pz+PFOk3CxMbSkNjMhBRhmk/d0tJMgkKx7TciVKAAHLQX0lP
uyi9fDUr651qBGzvMb5g53my0uhcW4EKpKnH6r/PQ80dM/WKef1Zk8qVFBT3SUheJZ2Ye1lpKqLg
5M00BhR2Spjlov9YdcQRTIHXLjAlbgZP/Kxq/NVGfMHWRpdKDR7zjtapABBUsd6Tvr9qjXWcmvYq
x5RcOwDUUUZDJLWOVRmsCFpaNKRTAcgJF8oAYrnHyxldUlnd4yW5yE13xTLnV5/RmG0VRfocfWnj
kakED4bw3Ep+azNpUwy0HkNu+5xrrEJpptS0KqsJcQWehcX8PWW1hzVttNdAlz5//b1O39c5qd8e
cosOQoWMnI+oBndQPEejLdiSfFZHneMNzGmS+qzI2RafhZuE2WEK5LOvqSc/hg0RVHdhyg+4XWDu
BME96OOXKiimfRPA5PF84aHJapJyjU9L06nmm9VTjh3xHHcW3q3sjDUuf+AMypgiOHXzlxHym4VC
tqClUnzSUGUaPyYTL4VaSsY26mgwZDngZ7eBXLrQLeqQaaWRGG99EgUIW7utkLOIPPa4HmiCekrv
/OW7zMv5jwlUIQ4B3IQFy8P6eUShytJ1fZHmDjgQ5OluLAjhbFRLCf82Fq0udS7Ce3EhFP3bYDQf
Ui5e6wplTRCY6irvwEMrpuBv+2b4yyIm/ffUoXBCEwk9lkyomD/n9sofOyEgNNDxsQxQ7ypMpLI0
XhCX+ztvqF68dIJOaMiJUxtwtkCeb9tW9P6yqM1w5J+3CL4t65lpavz386zYjLEJQ78FL2veIQKk
G/x/JAf94oZg6rCHaBh3WYI4Ucm31UzTaGbPudpZyIqTCEej/qGlOyJ0Ed0Fwxne33TIPQH5E8YS
WY0XsoVy1oOxPenCWekSriVsZIhzsLVUON5eq9tYNpL//eEE0ryugGTQqG3I8o99WB03RRLjqYLQ
2h4b2aL1Xr3BoLK7pLqVfXZL2hHpjzIBi8nf/jzy/ruDVufVVDJAQhuWpv3YZ8ZdgbtJirCjmLSb
8Csth3G8Ua1bh3q57+X0YRIQD/35Q38zpti1g7s2DDZGiqj/uOKizvPW79rEyWMkn2gJC7Dqk94C
/YhOJDbtlQyP3PCWRsYFFfXnnz/+1xbw32+bKipctiypkq5rPzdmfpgUmZqUiTNpjUpvsWN06DLS
O3FBafUUJfqlwxxAe1ujJy2AtuipTpSdag+i+VS1yq2df9sM49NY4+UvBpOKSf42jg9KewDj55IY
yxtS/e1p/Xea4Itz6GDTrml8/XlK+8f+p9SoW+ttyhfHdB8ouIEn8zPChA+C8i+ng98NDIWin85t
Yiek/fioAKmwZzZW7MQxXAPCADISClKtPRjovLGMcaJsrKc/P5j/bpi5PIjpCpDzebL5ue1SC8Ca
ghmjBOKft4q3fJRuIBmWYiHdf93y2COfUTb+Mh7/u61URY7kijhv1vngHy+BVlPEaDwjdoS2dcek
c1Q1PoW6uP/z5Um/u6eaSLlLMSELyj/LuGy7hjDk33b8TLvoHWf4nBeNghtLZf5SCsqe7J91JGpr
E7aAWjPLVgpOq3bchogCgVRpcOAm40nw/jayfrNd4h5IIvt3UxZ1ToT/HlqDIA+kb2D7rfABTWFw
VbSBOcDbkxm2a7sXyYsQ+UQwoqS/DTVtXml/vo/z1EcgmIYc/+d0wALSWFCOYsfSgEuoGP2ogMBa
EA1CdYa8J/S5GmwMmuAaIJFkis8qTeKWnPqnABO83XfetAA+ePgFvDUljIAmL7Ui4T0e0hhiDSsB
6cG89hTMJLkiVBQxolIQzOHV2UOiYiIfZoLML+hYU6gY6HGT4BNLZkfb7RfLQCjNldYDL/r1xwHi
WbCTgD5hIqfUCg6u71+bWnOrDiTDlIuzKd5fBybpzrCPQXKE79T1UL4NwP2EvHMAcVkLWSrfADyv
i/kY8JcBN7+k/7mxpjWXZiTTUn8OuCmC4RqoTHSEg756EXq5QFvpo5tWqNFKgCie1rp5BokE09Qn
7pyVUtTnP3+J375cRA7QvrCIVPs5Z6VqyebBzxMHTyeSKi5bjKWbaTR/ObT9pt7ICCZ3TCI/RCeP
/scIxu2mZEWZJU6v0HRCm2i2IDuYp+uyc9lC3WAeoAfn2TSKdglaeV953Zwl/7cv8t+dylyhl2gT
mRQ/ufv/fpWmSMRGDJrVkWq4Fy0/LIdqU/tvcTo+a7OVs66T96rUjrMRPjXf//c3nLugsqCrpkiS
3r8/ntdA7+KA2WyMvc/5flfoy9LK+8tkLf/3kEwRjJmRPgPle1K+/v05Qx1n0v8j7cx2I0fSLP0q
hbxnNXfSGl194fsml1y74oZQhBTcaaRx59PPx6iemUylEBpggIJQSinc5aTRlv8/5zuTZMZwU1oM
As7/Iisz1FneJR0NKA/MWYnV7OLOFYu+YZRDnl90aExMBUU8xfDAyWE3Cba8c/sutsVTDjOHfDTc
7MgDawOB09fT8GezDTEUNid88UlZxneVD8KvS1F2tgetbw5aWb5yKZeFaZ5G/ctZ/9PrZFqw7sBe
+H/r3GRcJM+l+rUbh2vNICOIULXXlrIpSEgfZU0Wf2+z7zbgl14DV9WzI3WrQ1wggPn9wPDmO/Jx
OuBG0eS1DYtwkg/rHIFxAJ7CKt1hMsalA+jfB/wAgbKCWhmj/cIkJZv6JmI3wZbgIvx6q/svnm/f
52hr5PsQYl2J825Xs11KWCBBTUdEOfClEwbK9sG5IjLnamzMe3+gmFEyGHSrfLWb9FFYzV1eylcx
6KcSUP2iRjlpqxflO+sqJOgZG+UrpWpKkOJ+MqpbC1pTKeIZPPweS5rtkZ9ba2m6JzzGt50FAqb0
1DFqLfAW+oYO/yrwCOaS7lMRc8xl2OsoTgcdrKV5ihgOi9SJYe18+/X/PTcn2oerXFZUVCL5PdG/
WlXtT++9R4WV+Q9v38etvQrquaSQs7JV6lAAW/LT7tDT5FzND4Tqe/RB0bhzjFZxgPnucqUTYdwn
qnhNQvWjjer9pNv3Wswus+mZsCtV3cHiuJls1bMtFSSiRj+S74YAOdJGiBLc8QaH107CIktnzpSX
uSijNfetY3D5pUMKPYmQ+TwXWx4/0iHgg5ciLCjrcBLI8Lap6Wd52hfLwGcbDEO3OUZi8BbzMe6v
00XmtUMSAxDZaY2xMIbiNhyCg56sjbB6kGp81Uu0OkF2EXL84oxjfrIEGUyG86aZZq31cb9vGjzV
Nvbt3RQYb+DanoH9P3pGtK5EcZeU31rD2lm78d2djWUOwp3omSDZkwysV79r7ooKoJ5f0vUr50oV
EXkIKMyg2FDvwVIlmrtIZfvfP6ufza7UtAyX/T77sb8duztoq4MKpdz1CYo2j5SzlvpO3t+ptNhP
ZXrQe29jRTi0UGmOBX8cOpJFr7d3WYM6wouwzkTXmTf9SAb7Off1twkWXOI/GPn4mtb6F2eqT2+v
YdCWpBfDme7j6mtrIomVX0uC6alBub1CNPQYNuVR1+NLyGaryIb1mITb0Xe+zBX6ZGPNe8+VZ9Nw
BHP1X8cWU17f1HbF2CI8ZWkymo3BPvHUbB25crTkDmf9IZr0tzLT36hTbyC2bQsSOR2zvcOav0gb
Hxkz8GlLL65+fyc/O+zyx3GcsdiDcXL7MOvmAUF1seROTo18Bje2GSfnOXGYLsPIW3A+PekFtaXQ
cc5uKA72ED5+8Rd8cq7izujC8snaRbLwYUNSenbc5AXVpWrs7ub707uC2HYg5s2zLbo7XU8fZe6e
htQ/x/jJ0HnIxHpO6umNzNeLVtjPBZB9zcY16xlfPJ2fLMeGhapGWDZr0t+68x18y2KiDo0SuuVc
Ld8dp7rPagYQ+ZkXvy2+agZ/NlgsYrZMxzBNjnsfBgsjI5BmTf4b1YGNClHDwzNZQF5dlW50l5Cy
p0BJ/P4WzPf4w8pLv153LIsOtG2KeYb608G9nPpB6QHFKxzLTxM6xgFvuNdcoT/6qvDtfXa3//xe
H8ab0JI0se25UCbgY9VxgMHUgNTFCceIXyuS7sgfRdZoW9tIr85TKT1MOP7RHwUPLcmPsr6fib65
7W1C+nmqHPe6tJ8A1ed08kknAbeUTdvSaEnYI9Cw1sp7LLERCH2roVgLReLoHctW3f8iHyPRzGk/
wuYr3+3C2I0W+0KnA7uSTPs6MvZV4a0L2V2P8VtoemtRFyjpvIOPB5uSiznIXSPHrV6JY6m6M5m8
a08bCWKvz1pf3acAfFoNqykG0Ky7yrtxbxFAu6jan0nS3Hc1f2VYnIcCgkkeTHfEQ9JuF0QaSUza
y9gDYZMN06L87u/JfaZPRojeMg/0Z6JsXtLa3RG8t9BGa1wC0ibDsNMJybEg0mwq/Gi/CJeCj7Kx
UUnixrMPLpogLwmrTT6glNbz1xJpFpXFmhys5jiFYwYLtWAdcSuSfCQjELzA1rYmEyhSGB94gnGC
0mrZEhSIcLPpYdMBiurHhICINr1tczaJlrABg2R6xkvM1H1kibASnHM0eNEWshCScSrYC0IYnoMK
nXUirG1BLJCvlRcwenh0GPWTX1xAna+skv2Ypw/7umApdKDGpfiFO7KDRPousAd5cX3vB/7R8dV7
F8tLqIqLVjdoKQI0TzaWdvmj9o0nM8O3WKTyMRkIJ0VZ44K7pXHw5AFHCkpM3kCKRbSLHF4rDa50
Qq1awAFW5GwabT8PicGtLmL0jr47YiLlj5znASDpW/StWyuFexhEpz5un6UXDquiHbe/f1Y/fX4M
zzOYHCxkK/Oh+k/PqlvVVTO6TEhmTQSvy4wc9TdzsKiPSsge3XU7iSMf8Yt58LNNCvUPTq+IKdAq
fXhb0j1hqIQjLjLaP4YuzkWaU88vvpiJPl2OHHaYc8eWNqL48D424iDg9aIgWVXs2p68VJJGuhy3
LtUUiZwO6GZ0Ecq8ionFqYyvdwqfzfgsqp7LNaYK+/HgKMq8ysveoaOAhyOrUJy26N97zT3xn88I
BTj0+YsgnG6Z/NdRjOIVJOJJVwCSfYqPLYE8TaNuUpNILd89BrlJB8sBlhwQRNNDzlzkRsEjWAe7
MCveZNjctlF4gCt+FGMHTIG0qc5ROBQKqvkhQSEhBuK8b1ejdO+tFgxcynTZjnOPMNOWpoJWGo2z
00kfX61i2hUTgTuRtzSEd84jHSH/m1mnCHM6DPjkei08K76tyovyJRp2G9OA3kyv892UkMHwfw3p
yk/cR45Sae4CbRjBZyUXBW8Jci87kW+B1iNcmDt2EfOGBUePnNOYQk2XXPlsUskqIC02pgpV516z
MpMupMoAxtEAIZwF8ZbID1IIEKg3WfmOkQowqQ6be+jA8iOM6EObSIPGvi+HvtqMaP69sgnBOwgc
2gYcCnqPXuceah0TZabCRTvgse2SxyktoW/ks0gcz2cc8AYzVvD3z+Bn66VrcUQX6N0YqvMz+qdn
MNZrJy/SroB+SI/JfMjd7Dj2+jY1iKv5/3qrj0e0roQ3LEE+7iIPkmIBX7igxg4mcdk32hcf69Nd
ssu5Cl0KcjSOc3/9XHpllrKyFZ8r3dURaXphsY4GuZn37Ykxvhgh8WI42cENf/ExP9v1UKWhJMVW
i3PYh12Pq5AVFBnTy0DbFwJ6nmN5aYhMjsTRKLm/fP/7C/v5OzpU8udg079VG4BTo26BY7hTicIA
pu6hyrwawfgkM/XesIZAdVr//i1/TR0f91mzPpZaJ2pl76P4Z6pLqP4kKOySIYuWNiGHHRpHzJaC
oFFdLabGvathM5EF12d3vn9fpVAc1cgeQfVzq0/iMW8uGgtVjdkVn2nesCONp60YkTY4moQ6QfKI
lzvHFNEbha4AU9y0d0vPXU5q2oZB2Sw9n+etx5VG1gC17WMHR3fFs3KMY/hSNG/rpRHcqQxjXAMT
LhfWTubmwyCqm0IrxkVAJRZB8ypqImjCQktXJvkJ1GZ7XMez+7yqgSYhACQkTC45fRZLOP4viQ91
wgGO9/ur+umoZcxatIJoTaNB/euo7YeArLRI5Lu+Kt+z8VFAG0mDaQ++7mza66Yl0Xg5TV8VMj8b
QPCAKGRS0LX/djKoO22MStPNdxCq35OJ2yem+nXMmtd81mAMqiTvXt3//sN+tvrTeULxrs9ffu2u
/zTz6EKlCJIhH6YsIRJczVKg05qXfiWdQ+Ib15ms7uf9ye/f97MZ70/v+/H8nEx21klHzzE2D1s/
Y4wlfn3uTeNJye78+/cSn1SoSSF2EYlxLGVW+FC6bXqfQA9CmXYkrt8OQ9evYmTrIdVYU2UNMS7l
T4cwN7pP03bUI7zsPswM6oYGNzoIam/h1DsrfMsk9CPXHa6T0LrAqhzyAMCplSHy04y30MWLVdvA
8gLnJUEjuTZNZHkDsXs1jMGIEHfDmR6aFqTJlN4xN8LuhTy1iYo9e1ps0bhNatzaJLc9/TKXuH6i
E/uE7U6cU4kbqdI4bxjgrxecvCgYS/b6WnFPzEaNJYS6c2Bsw84h466pSdMjGBIp1bpw+pdusntC
4Dj2GI2zRe51DtwQknMP/JJME5bgBsZEugxNGMKpNVzsLDrM++ZKWU8+O+KhZmwQqbAOo+GJ8Hhi
sJr7RLZn4h7KtZdqxyF11j342ViLfmqTGtdO1BzImG3OjopIi8L8SkLvF0vMZw+NmAOoaTzwtH4U
dWZZWaO7LKmrl5yupPXUgaNodPvJKZ0jDd+nhoiyL2Z687PBK9Bk4IbwaBV/HE+cL0NyC5kg3Mw7
mwDvkd0G5sqolxUk3HhOhzLmFlwdi50bJEQa5sF5iJNkFyb5nWppa5Ymbd+c1A4z+VkE5TN6e8Kt
OmLsBR41WLzwElqA6mCz1lmHBdhwoEH8/rn4xClg47FA52Ey3VCr/PBchNqYoanMYB4F+Qb9FA53
nYr3oIyznfOpyN8qFzGmPm2Ev55qEWF7QiDMHiUV8hAjoiaabdcyCzfFHal66LewOm1JLcCJC7+d
SI/ssbM2gWsBjy8hXjYaARSZPkdD6+S+xl20+/2H+nviN+hHRAPGvJnyKf/MI+ZPM5pwRz9vTCvb
DWayriiqg1Lz7xtJlIUyh40hgnIlc9DhuWncR/AVOMMX2HtDskGaIt3GKccAqJV+5H8xD30mxEC0
Teto3iV4fyvMhoMzlUHHZFv60amNs1ctqy6RxBjt2BiRGzJOFBzv2hnugT9eR0Nz5dD6WnQBJ8+m
9h77TR4V703KjYJSj8wtfx9JK/B6XqIt/COhNah9bO3nF9dU/2QGRRuBVACBG42dj11NPQlCl7JR
jj5bEaSU4vdrR6aNQD+Q/IxGhKs7TDLe99FB9KAHZJJOV0KH3dBHb/pYmdc00OhuZxCDrGDO52wr
VG/G+BpOPC5j9p18yGLdF801dFS4JyQripIaR+HytDhxp60SuKrkdvKwjVDHHT++ZbICUFlIb5el
wiZtt+As5VsHaZKQY0XUhefOF9yU6ABADUhfRoGi62auafCOT/H2qa6sCK2h0NZ6VaI81axb34mf
CmRIC6u1jUVfslfyNf+Uih9ezxTsJu1b6OirwGE3U3Q7hGyryv0GsfQ9DMLDEMJ+ChNnFVryMq8n
nfdADOa3eVPYZNZTrdS90bZvJr0++uZPXWwadP95YUtv7iP2/H3f7UXZ0CCPjlDru1UY9z+vAt06
C1aD0E7SLdVCLOmqIjJFeBfikDk+QgRkiu1gfpXNbspm7uiofyvk+OOLsfDZUECQZumIVjjUfuyq
jTQTsrqx8t2QyAwspLUA73ubh/Ww5TzH9YnFpbM1Qjzn+QufTZobXyhLPtm0YBD00Zk784r+scBL
3HVV5fMGTUhuX5+Vj64HYrgTFdcGOelOjNV6wke6iGEtf/UUfzL7Uyqhp0MZlx3ix+p7QY+97fO4
2KUtIZJlkexsCcPMA3S/sirsVRIz0sl37hyegU0eRMBD611QSnKfo8bfmkVyDtrK3FvjHAHYCSCE
5HLpzr5rh+AKWuaKwKT72Cc4lL3Fll0Ne0Kl/r2K/ceP4T/Dd3nz72NC/d//xfc/ZEnwahg1H779
73uZ87//mv/N//mdv/6L/74iuU3W8mfz29/avsvza/5ef/ylv7wy7/4/f93qtXn9yzfrAl3NeGnf
1Xj7XrdZ8+uv4HPMv/n/+sN/vP96lfuxfP/XH69v3AJoxNiefzR//M+PZnMrerJZovAff36H//nx
/BH+9cdjrMK4iKln/fv1/vSP3l/r5l9/aJ7zT9PmoO7SWcYp+0vk0b//+pFv/ZM6j01zFXWP79CD
+OMfhVRNxBuLf9qYSg0U2ojgTWpaf/yjlu2vH7n/5NXoIlEk4tBquu4f//vP+8uN/L839h9Fm9/I
uGjqf/3BEeVv2yLe36LzyOEb5Rwblb8ugn5HAppEIg2wqLq4BFsugL4zRk9OExNBEnIKEy0TeYWD
ffKOQKJSuzPgDDqUY3ISYA5j0reH3hitvemd8ZSuDLL9dgankIMsFWoCEO1IMroDhvSHWhEX2mkP
09zYddqWTQyIAIuiAhUkUoOJ+zSGWy+Wi7D1yQOs71zzgU4IlZVirprKq8xw27UXndOf0wSQLRie
A6/UN1QVMK6Ew7e+vokflVMTetij14KW5pnlt6QOvw9xWx2YDSBEubcx3XK/ro2V71rrTtuPP2Ow
oDg4gk1YF5hgPK8bd+jiiEkzvUOvowrgHACpq3CvZeGZhGfY1s73WhLjAsQ0djQQ/Wz7+8m25+UH
5kFYTuNKjNNKK4qfXk6sYs4/rpRAA4KdbQXX9JXzeLDo0uRW6Y+ZeENScm8BsGVufBhony9yc2gO
We02B27fbQxHfRPipT7E8xfyJ3ItAWniDPla5WW4Rj4KC6LRfNDBE4kZekHgmplG8UIj2mc1iAMH
ymilFK2rROvxSSRUxEiqWqJz4PctwuQVw/4hiKpn6axaagbH0at/DqRpn8rYPWYVHztvW42iOtsR
acc3ZlsrwkcLeewcrV0YbJE2hQh31oh9Idebt7InISEiDnAVxYF4HO3ReBwnYz8r/MyKRrvZ5/Q/
+oB8SGKkV3ZKDqWfXKzUMxe56DcVypRrXF/B3o8zYn9V22xScTP2EQomzarhOU422cUP5ciVoocB
liBCamPY4bGLB9Mg7YtT2+AbezVo/Lsu28KvsaORekRofGsDWEOBSmdYjPno4KvfuDqZAfGgBHV3
Api5/X6mQ6336dQm2bvTi/s+IlIhlG/Q8r9HE0F6vZn2az3gUKjsdZKV8kB8+1g4NBj84qSMXh3Y
u8hNHPkHDp8IRGYQKx9r0RXprcSRBmmApFQtz1khCKrTe1vuhzE6psqG1qcyYynd/K6coHiwJfo+
DGa/TsxEHUTbnThXpltvftQcyL0k1CcN2Yd+gcWZLyrHLTFppJaZRVEetBDGV1iBTe2MtDk08xe7
1RY5ffWdMPLiMGQvsRIvtp6fAuWQiyKgAzY/Ut/fhg2iJsQYMLkwuZLgQg20ICBybTrZzzxO2n8P
2bgOT0wvMRdavmVe/qRyPdgEGQ6ZimpThek6kTTK+gCDqebVh19fAi3bE6YFp70eqwPV5OqA/2Mi
IYhjtFx5GmHCSYR9M+38YSeAoFjzhdHy6irJ1UNKMyhRQ0aolwOlpoPgFBQJeRt5SPwqvl+qF2EN
0h0nR+vCmUjcs+8m2PdS51xVjrZ1RQbiOrmhLpdiMo1qKp74ncKwP8DH6Q8m3r+syaZ9I8WmCfVm
P7rtdZTAKy4RASw63CWUuXJ9jRlyrWpN7rxWU+TH0r/qbAWRofOtjer066rq570H1U2vhRjx6++M
nTuW6H7TyXZaFjrII0t2MCKIOQM6/epHdbup+SXD60ruajruejK7wXWkoJXN+UswWTRlbtOes3rf
6taC5LCiIqHC8vxzGXpcWpckWwk1Ddkf8at4vglALg4VmU+rPABl27Yl+3PUgp5mAmwrXvvc4ug3
GjdhH5cwoGN3qYr6++iZ8YZO6biqWxganVFdHIOZRvO4S1WcegfPSiHNmQkkO9+Hn4/3zsm1aUuO
ROiqG9gK1tnXIW+hyTgaydpl8G78QXmHqQzvVTSQKER23iLoe9CEKZnn/WgcKhvYbVRzM5z0zSTd
Zu26QHbJFpDHps6IC3dRPo0E9swL0aDsK1KoSkikRX8aBgJb04AQ6Tq9EDCswMro8lYJsQ0NpR5H
JZm3qvrl13eoipINbYtpZTVPfWEaVyaZIWcy0YHwZ6BVkPoZu7YNAZEFIVc9cIEICl1bmalhn4zK
fG+6CGmpVJfUx5CGhrbz6XqYkTxHirNOnlOj4WLXZF0L64lLu/DbsTmOekk8Yg6hzUxhYkextSkm
k+RpUZZwoOhZLNwA5/vC7hP4LUKs/BHUrZ/QHU5JZ9p5A+RXomn7Dd2aYFdbpCJM0vUODPx6I4iR
XsCiDm/C6LsdTM6REny2GRVRStHQ3igql0z5pJtE/QhZiWfqSg7h95KcP7S6aU8p0N878DcOptDc
gxvFJ2XDOPZUL1fFkD7VsFdOUP+djUYe8InCLK2lqabF49sQpaRmr4MsIJE3bOq1SfSAO2ZUBqx6
WJG40R5Y06tVHmX+QVTRk0vr44R+tKERR0hRWvbubhh989DQpQcmjN7IGVfQcerroCivIyElwds6
7JxmjnGMJmMZGHF5yLO3wmIVaQT3tEr9Yx8D0iZj/j7uDeJq2JExT7TyOPmGs8vwllBoC7Mrndda
/foBl7CgLdRumZRQqsXpDWEcN8nUdneFVbjbOeSh1QIwY0kznl1BbHqp+C7WcUe2OkmJurgPQ2uv
adZj0KTBt9ox+2XcpfCkjWXXJeldZ00HlJrdwcftBdfOaA6+FzevatxmOgmE0VTjoayzYJvYPlWU
PGu3w1gFG8K/jg3nKmBwJOjd9la991CtJb0UF7tHHd50lTrWR2GRlNt20LAGz6p3ZIIDw5sdXSah
VL3f3Eu/zdddnrYMKyoQrbi1qCpepy7UAqerTqHvjaeiPLW0ixexE5iH1huuvKYjGFcJeyND+3ry
6n6DHaQdCL/ySV9aq45fmlz2ZWXQv7STH94YTbElTUmsnQaxacmQDTrrjlt0mCL3xO60uSV/a9q4
hvbcxXm+MkSRP+QhOaJJsg3TRJ2CnnRIVqHpqKu7aFLaMjL77ExHnEzF3IAKWdsw+VCbx7kCiwJ/
50pzmVr9b2MRhjdsIuCKpsGww8K1TZIEJG4KEa4kRfihs2NghCqBolfH7UPrp1Bshx72+VQhy+dp
QzpVPeQGHFM89yFS1YO0aRwp78qQDgZ8f+R24HPj0G0lLiqP6a6JY+PUpHFKEVKaT0iyMJXSh20m
ksIB25zo8B81QV4zXeD8lCTTVQBp51DWJk1a4n427ZSy7lf8CZYWlVu0+dapJ4gF/yEpc4Nuryyn
sR4qxhe9EmdcR274ivXUv44T5BMCm9wuCam21haFFQrLcp/ZuX8ZOnUtkvHSUV+5x7c4QK7EvpOC
kTpEm0Rp2bFMxmRjlon3oCzzG1MfVvG4eYiHZkOrnoJyxIhjFwZveAiBu0XxnJ2Q/0gSiUADq9xi
SlrnOd0Q6PnNTIvuOmKLuB5rHUaLskH5sUJej611K0ZBsXg0vLWGp3hVOpG7Icyk2bJvVlut9uBp
TaF9oGQGPdfGtG+EYbqaUovQLcARdxL/wCot6uAyyOapqSGM66FXPqBF5w/r7OjNgZgXd6X/oCZ4
S3lKEKGnHorEUADQoHOwcpYvdVIWi8KYuVpOZi4hM5mroJPfvVx1hxDpzsKVhbMp6uqhSJd+aUTf
k15dO6BS45GJ3kaeS0ofAGkjbgGdonVg9QCZPjQcdBK3fYzyVN8HVpGtHIc80XTStxTeceshOaB8
Vk9Xcfte4y9ejr3H5iliOW9SNsTYUn9dV9IUxaZA0L4nQWcMDHWyQ3Is2Xp0QKNdjNH5aKMyBW2Y
RCQxCPQDYV4QINN6/nOU04XLXOcyjlRCLV+dUln7i0TkGdzUajhLkbzyKsERVbS/9IifecW4a15b
UVevYwJ+tpz7CL0diCjlbFhNIUrWEMNHh4MPLzZ8bF2v94bBdYdItSaGbbwh070nh6EmjgIHOH4m
q9tkkWdsnaz5OcBQvUvTwV5aXv9UKMomucXmUA8IuOPx30+TdeUbUbPJK5thTIzs1MfBTQe/q40c
hydH+0mITLJ3gSKRxBYmrVgXeQqUo8G3yECDoNpo5jIPybSESbAr6ehdmdp4Slg+ayb7a4+cH1pO
VOEKyciPYnIoaq5orLvaFbsvHL0RJyMCVhfIPPcsEtVBaylwosz5HgE029QJYgNdkELaEj+zJe4j
XmptLq8G/HRx29z3osRi5dVYaDsgcZkbnsqqJCzINCWvPPFIhGIHy646eJX10wk8SJKmrlbCLpJr
phv2G6VR36qEeuoYRVSsk0asmSVhtgdJcCgsr1x5IQnoGjsMEgXD84AL5By8UILoF6mo1S6niLGo
BwjsRW5DAB9xGNZasxuGwkNcEaMbccuZe5xmJzO7QmkRg+xuzXXdymgfRN7zaEXbXHnZQxHo15oN
PH824EdT1XJ/0q0NWDTChL9PyoTP5gzdSvZFtUbtBLdJ6eYBPfFRCzse9Z4lv89TIuipbbbpxEVG
T4GAr71oHgMzMVCo6yad3+Z9au3q2JmUuuvCfVVzxFpvd9VqjmE/aBPht73fi72B7ylMaMPROWsv
6VC+GJE5LrMyDtn1WSb6EDvbaijL1t1IsyGHQY5gEPlz4Fgrv+yGnaPTXqnG/CaOIAOWUpobpAwN
SXT+j2YUcF5GvONtYR4DhwJnU6X9CYP2tY1ap/cmAt8ou191Mr3X8lvHaqM71w/jq8qGjKrhEy87
easpiftfhDAVMPhdDXl3ypGHU59Gdx254jpyKoK3u43Iq3g7NrZ91Lw3HZLTEb98g7in4l4CB9Tl
Xd/W1iHt+FFghuvWzYCHa1m8982eY7cZHutQI4SmtgL4DKQTeUKuh6mEUVwzgowbEoKjl45quEqr
zRCZZ9z4ZIzPcYOmBNlq6SrfCCdVK39eccmOd5kx82HXjDp5mmF7Gbya0dsnEGd9dH0oAZcRFdhl
qVoPeYAJbNcHDh5bwC0NNoh+fT+iRFqHjRYs3EygEuwI7cNzEa+RfZWbhnZNDY45aZzkG0u1uUbR
NB7ctl/pEW3KqIZJwSlwb9juQxgV7TYdJYV2k9QipWvmwX1AtzQMkp1LlWWbgcx4HDdoFMBSPLqo
rk5hxvNkcr03LAGoH/s0HC7DhDVt6ro3Y+juIwl3MkmdndVXznqM7fdKF+9ONpjb3Mh/OG6q9tHU
bESZuFccholfdXEtV8o1Hy17HxlCPJiieE2JccLmM7F5NeDC+C0lFbe6agoL5EVeF8fWKMoFQk2U
hEZ9x5V4pkHc72V8ZCsYXdBbyZrlh1JC9hw158osxifkYQg3q9ZajRAPbnPL3wsZjnvNS05d1z4a
1D7WmKRYDiJ5Tex8c9S03gR8SFdlanz/IkHl18Lch07d/OALSSjpMq1K7y5KrBU2143Wk2fgYeM9
Ilet6ZZFq4Ht0nUc12TcdoSGh5SdXK3eptiJT2NP2TBw1Yvr5fkC4BZBEBaKLS+Zbgstvhs6tp6j
0oJt+zzOAIVEEQikjJIINEpCFNrqpVaUG13bZG7cb8KUpBkk9MxuDfHTxALuIrMj8ZziygrT5Ehs
J20NbhMtPSQuy854raZcrm9Mb3jqevwA3iBZClvYZy0BB9zy8dz2vn3D1O/cZDn8UCNjoXTb8hLU
0j+6utein/fZkTnDqlJl/GJG3Z4DVfYtn+MtPHJt2rgiFURYMTt1AtbqoUL9UUVkhykqMfXQ1teG
Tv3F52PhbAVvnxKUOSkXrLUaqaRqebLvkuZS+JN1U2uWtax8LV8hE5UrnXxwUhD40G6s6avBGWu2
NQZZBQy5Cran7tmL3irf85BTP+aRlWETZ11RYL2Butlv+0w1rP6z5E7EzpVwDbrxY0vahG++ZhPN
hSrE8pQN25EFvXWYlf2CNo2Zy7OZBsj3kC8nPgQ9q83vHdplGNiBzrf2HfGFclE1JnmN7boTzr2s
AKbmB5jZiFaj227+ErnFt8pr8ouTM0A59blhucn6ocGSSjB6WxvXAkxye6gTtKxDFYz4ANIlEqEr
BKeLfAT73+DKXtC8L4j24CF1Rb5UqvSWUmOEyTL+TvT10hHVk9Ha56odX4fY/EZoIznVNAcHVVyr
3mpX5cSMJZpVlHXWA1e5U5RJrh2zfAGctUtBsmR5fJlYB9nngJEkz/vKmcApW+l3BNusnQ/KETc0
Z+9ds7cWsJOpPodu/dOOifCSMlr7ZIAuMnY8xJDR0nTNZWo627Zvj5StFWloHnk4eoN+OHoI+/EK
v9VDlNmEKcXaQ5F1gm1nG1G6LQfwKRGPXPtijcRmds6Vh3CAIlYfUwNwnU0nSCwfkvypN9lYI496
cqiNaOw3sFhtsTac2iLyZ2tRvyjl9GKSGhyxUyizZ8bkNzuHeNjhHd6Ubv3SRHa8NY3gUQTJj3RI
7W2q6cdybPsda/yyZwEw6XZqiDpXkwn53EyMW2ekcEqNYpa8EBaZIfOcB68dUV7Rbj0DlJTTW97x
F3RvdCV0xgKK/GCjY8nNrT0SPxL6yYMtYWVnRAhQ0OaQKbVpRWeNjgIQxJbE8KWkZikVt08vkhfU
EcDibDdgi4lUvOfDNvn0M5t7sOG0Qh/Phn1Y++WJhAYwmdwYu2x3YK4UuXXV99YfvnsaWUoF5YO0
ZKodR538cs05Ej5RG6G78pqaBHWqyWqo3t04+Da59bRSQzqHXp3bxCe1ebCP7BlMoQ4ecC3DdmBm
ECtlT+mpDU2QYWOhA7/xbmRKlaZTwFtRru/83iGFWf4v9s5rO24sS9NPhF7w5jZgwpBBJ9GIN1ik
DMyBBw7Mefr+wKqZzs7qmVpzPzexlBSVCjEAnL1/O76nwkd3LlDUKrZ3IxhvNugQA5+qHVz6ZRZx
C8zCMk3Of9matDXcDF33M/MY5FRRJEM/N1f0N8GiPvWq1iLQlCDRS3njLMVnZi/jmYSQEPzuodQ3
mkd6nzqPgix04o9G1Ad0PVkPCL7pCcpbOmW68XfaO8u9giiujeznYtrzG5MKCZlec3UK77iky4vH
zB3aGlXkerpHxuMZPw0dAc8Q4f27SGkYlZon7qcNyKHXlJ/g8R4PwYR8wQHx3gLuAD44ZMfdcEYS
gFShRHO4ZD6Ba7Z5R6yKuG3gOzRLvvikJbszUVKyfqeju4xq7Y9WmvIiFVdctaMLyGUPi4Z2Sp/q
jQfVSqB+Q680zhzSoGf5nAeEVPX4uAPPA7Qxq9vJ0uhRrGY0RzOTWTVxIUBv9N8dRtrV0Dg5GrbZ
lj9jz60RihErYJGzfZI+9cpKNiDf6thb11k7pUQ446kiEXlNKRapgbzQ6axkdwhl0+szXX3LoeOq
e2S6M0L5oClqcUysGkfDA4UZdZSmfeCTFJj3+D9YPNe5uWu67cldJ5gBsycosjKjZrQfXVqyWjhb
XVGRVAe49LPK7g754muxqYGw9y1RLe2dMfLgRVsLntveq6V6UvrUxeUiRFje1QMJ+Qhy7Sh3/fxm
LEmL7TP3PM7qPTX1T2l2C1c+SxJ7zCePG2NK26OmkxRpjZ/ZYlTJnF+LWe6HOk3aXkZD3DguXVyN
fRb3qbV3VOXeceT6K6usum30qjk3zAe+HIPEXl7zLeXjG7N4lqo8W8tWEKo6cLk3M03x6Z+0UH82
YduPjg6dE5Tro8D7CeLGobCjVrZLnLdHHAN3T0MV0qChpn1f6QkNHZW95Q6JCCNqkn59NDa/j0fT
/HCHzLmpC+2hEeN5WtvyUul7Nn0Df5f2qCfM7pMrojZgXNKuu9oaxQx7Z+O1CZgoIJYyCnin52Uu
oBylmm4h33EkBHhXKdEDMVURdcUvZTA9uX1L0W8PKVdPBOI6FhO6W300lcAULPUXdPVAAIo+WFls
ZjIPm3uL3jxSk/c89rqBnJTEMnevnx0K88bSyyNnXXO0tOAzaOvlrdLf23yeiYjOx9PWNzLpN80g
4Y5uHQCY9NSfpbuw5iyJKbxXkqS/e2DOcRqM6+tCxdqqoDiRxdNM+L60lFt0Kn82ZoL/SwOr/uB5
Y1IUJmUWgx+7a12T956doCWx1Y4+erb81BRvM2PltaR7a9PAYBWqdDB4uq6BEVStnzvCvlDpbBiN
LBn3Fizh4qf8DeaTxjOS/RBvb5pyHnXNJUtpEM736MVgHZKOWIDe5m/q5OZSWtv+bhxKFlv3F7lQ
YOeoX6JW4JLGv0b6cX0ve35iyImszIS/2xgL4ZJOssWo56Dx1mfSVGuEkLA3dKea+vvGm6OgGuOv
7S2/atK5Llqtb4/u5D3OI88tMtoSe6CXxHHlToYsw11leKG/3ei5KR83swWqGi5pyfcN4uxCvZ7s
xj8DqavIXcxjBvcWLlm9nZ2xS7pyri/GIl+RL/kH23wZRxxd0+p9Jwz92ST5zC29uOioZhT00NQL
JcSzLh66mTB2Ynqti6MH37Ju1m98G1wuR07q8FhtLVe7h/tyu2s9TO3tPHHI4sk6e7kGSmaySqNH
oNFd48Fk8PAWo/9AreYDo3YfLbl1JinLuNOEjrat46yqCxqALfO2BjUZnFR/4B5mAKbEQnHQhKPd
MV1Q/mi5677QbykcAY6Ljgz4hfyFyOnu/Ga5XxRbNwfr1q1nFx3bbOnMhXb/Jn8WNW0cjXLfncAp
jo2OsUaXFe1DDj83jO02e3qszTM5gMCQfgtEYbjQ2CoWC1qBfgvYfhTy1RrFU+psJk6RIimbghqu
WcBS1DO+Lj6eEXll8F3Yq7wGUAz1IPVkSVNwh6q7+IIWYkn+XkFb/GX0oP3LHnkU9Eif288Z3jcO
NZ4ZwropPUYvfbtVlDYf+rKFTfXWCBKSOkeDR13u7EtHIIbrltQ81h+naX+2F7k66mt/VSSrUdpn
8nSCBYA+YIbnwsynz7IzKB/OmwSVn35QBk/o1qBFeAlomcwgMtX23W25UDILAfLMUmkLE9E5Y6xQ
0JO55r445R9ZWr8XNVANQXHxWhVd7KO25B8DqOcXA0sswYz9Ynj0mFE4SJlTrUBog/4FfK2+TNb0
4nWkDK2Oc1+wlcK11NY9jbixtaS/hGdS3dc42rnXPCsiEfVD1lTe9M6TYfAcHSmI9pX/tKbDBrGu
m7edv55Nd7HZjMmENYb2p5Ilq4MS2WkmFYVwienYYeRbUsbdMdDzuJDrx2zQbTgTXNB5H6snwdur
j8DYTqtPNumSqzr0Wh3LoSRDRhaITz286qFlFU6ExOpurrEH4GWFbbj39fSRn2DipumDk5NpPBMD
MEssbIuacFPRBcL1i5Vqmx60bGeuHH9jqO5CGQjCr4blbCjrbtta7+j58rcmXvuOw9nzu4RMoDsl
1gLrWxuh+YBzsR7Bft+MPhxTj+VytGJ/LbQoqFz+VvpI/Sl/W9WwxO6MdW6iyIFpZ6QVqkHmWpMt
NBXdXbmqX1pL66K+Lb/4BzlUyUnqZ4enVm+egkelsuUZwitBitld3cm5c6AQN+HMoW+z0Dpp+iRq
zwfsJEyT59AhL3tAH0Gis7Vc3X64h63FFzblT0aRXf2eSjvDWrvQcrzLlKOEqcuSwrCgOstifE19
P4bnWOiV4gNSzCQwrWh0ZwDsvIGfz5VCZKqOhIMCZFTzASNAxuK/urTN8nRtqzE2XHKCwIAOJVpi
0LFhQdNPZ+hm9vdzm9Mbm7pxUby3gg6YtPHukcc/9gblObr1JHvBkGlXVydDxmCYYEGyzr4H68+6
pjih20x0GdRjGRUboKvTK2oFbhN1yFCjhuNII213sro3kW8OOXK0/NkaLTNyXOa4nUmA17YhkVwR
x0HXJfI82UW5txBZ6dNW6eZuGnneMh/2hMY0n9sE0MTHj1eIW3qw30Z/urbNUt1QgIG0c6KhY3Iv
WWGcSoO1y15XJChVS8/uNCayoJLWMOw7WQfwBvBP4VqSYZE347vMWZ5QLBI7AbmSumc8JkMkNk4W
X3Jqkg2qd83H/rvFsl7twbvvteCGxSsG2jtkxgvK3sglPrjDICAXN7FtxDmkZK7T+EJ0Wqxy7Tv6
z+W26szv+mkke0bmw9WwoCpGETRnSatSObpPQVGv39NKI+ZTlBHipzLp+zzJ/Ho+ZFnbRx2eO2SJ
GcjsZGhRU/IGva27KgkRsI/ApvfF5RURq/l2P7s5pFj20bNchzR8Yz+itkg6fjKt8zci3CUx87Ye
2zrZI9gjK9SQzhAaogxipMp+OIpsINF93D82nVpISu5jQBVyMTN5Jap+TtIiLwiCRVBJ8zKYeB+1
aXNN8zGHLzKNc8HYVRs+Nuc+bGYEUoto73VPBBwpCJCzSpGys94IPpPQ8ZeESNeazL3lY9mgnR0i
JaLRX9vz7LdnsO9IWH5sWUGX2FpvEquFWZ/EwghYibQ2L8Il08XZj1SsrzKtRGyVtsZMNAU4KC4V
4ZGccjdZ41/zDbG87uXpcb9rKeKdkAStehOXZXo/Nc6HPvIxOAVdbvvSgP+yDEnibGdylDZ9ds9D
LMQg71zjNh/ouS384WM1hH5gX69iYYvhxtSze0nzM1Vz1W97UzQ96+uvnPKsmVXNKufgiAcfp3o3
y0dXO3WIpE6tuaVxaVTYxuxwbgcZTlQfFF5FQ5RmLbFH1E3mbiHMpPdElvaxYOKKcomneSZWOdJ9
owgJE7xHzFicKQVh+Pa3aBruGwtcjDv/m2nt0E3enDDd3UjLP44VpMK85twnZmeTd1qVMbGBeMtM
TaDiUd9wjPdHt3+Wqtki2twPnLwlQO941cftGR/8c2kCF+IKPyIoiGYP0Kiat/4weh9Ba+an+RMj
89sG+3AobOQ7NAE9VXXpxvQ+YKEp3M/cr4yowEUay7b/g5ho1XbytlmtqHIY2Xu2Ea+tn8eVQ7a8
mn7c+wZcXTbqJxnQ9164cQO9zKTVKOdDkMEZaxwSlxLGK86nlUKHrLnWDZ07LfdTalXNmxBdiEr4
V+PgAloyjxRsWKeAIXDluBrBQWN2YrKV5+1l66/jsM3vTu4sKJ10ZJZnZrGAX9OZtzrttdfFrQ0m
D8L8rQnaR0ualARP7YVSFFjrrBVEIlssn8E6siR7/qmVXE6MXcPB2sgjGjQihloagx2eXmetCI7S
+lP6pX2j/2zYTyNdas7Z6RBuurWZhwUSBB4CaLmEqUhIcIbbHNeoMow/xZriaSrkd0NPgQ9c703a
8ljUrvFgaNJ4AJ3DvEA7UGxBC0PtqTCFkjuCrw/xumC9Wmcikwt6sqBvsTXFW06Iur04P2qjWChK
fVyDu2JqzFfOCf7dpbseCuzKm6MkmIpvxpmHmkoU7RLbE4Fc+nYUVAWFnQCLNUbJthTwIEN3Rrpd
ab1M83sKZXiDu45Ox1U+chVhB59IdB3T20obGE69HayFaKIBo5iVG/sDJtye/e4ghuIVL7WhTfXz
sNaEmblVQq5K0nDMxDl0HllWU1xs5ZWPoP+GMuphS7c+DEjGO9TV0+b617lvfkyeX5Hphzbe2duK
xUr1ec9IbLrQURuK2Kmj5m20rIgMAfSlhDVG3vBzLCvY6S1kDL844x6gQvvxvCkqPlZK0rIugOzO
RbS2VuJM9V6gja/bbPfNwB4pWBcBA1a9xmPaY+YmzL+H5WEUCsIupU6yRq6p45bgzuu5sHWee5tz
2rwa72OeMqyau9VL8kylG4j37bWfMwf+Rfn45TTE7LIE3rXN5lXwXATbTu9Ro1DJpRP6BGowDvWp
yokacJFVXoQLnoFBjcG+PBst2pdgutdH7glL0Te09Q7UGsYklFefdU6Ug6C5B638zHOZH7c1ADeZ
LOqh8rQx6nKXntu89O4CBihfjfTpoaeKNh9fB8ZKZonAvjYlAd8Ew0bZ7PIkcLTr2Ne/07KcEzbp
Vf8x5Ap2Tq1oaZ8cuc03gzdMZ60yTvgSme9r5YY82+LCqhTaLN8+VQhjNgDckha31pmNyGlUOLsl
0RTTjIgRHI0jlQWuQZbHZUeqBpdljcEVCohtbGJyUfBm21o+dQ319daYPpvjhzFo/9QDVxTtHFQx
etFYwIDmNsPK1jkEnZDBTooLmr+mKOhfq2Ss05KhtpraS2uXKpdpfdnAqXoKjM5aNznnesjv0Le5
CQJuig4HffheBWaVVJphhsMem/JFqOFNCUmsInepXyMxpzR4o1xJqqrPz05AXbPd9ReUUXTY9YBz
a/5iF988w1Aw8umTJas++ZJ4Nn0XVulonhzqvVgPTTD5XWzJSXBvKyRkVBNcXMucj+Dd64U77Ar0
DLgydd/HOaMbb5uMU66PyCeWe1y74zGlE6Q+EMZBK6pDNyypVOevt5OS3cdqhzhOlN+WQUcTRuVO
VHuUzP9D/a121WAxT0+A3X2C7bm9aObQHfSZCt95VguND2B6iBFUKiLNkY8y7bajwxCwlSg7er8N
9WC/NYlWidwtL0LXCIDEAwRoWWOSZKr19zaCgKTVi58dFQHLws3hak4RVsQrM0BTPB4Ev+ZxJoZg
RjJuuGReFQCTYxkqwYU41vWT5BymzWEXlZJnTm6f13xgKzHj1M8J6Z3tIFJEfsZZuv3YlRjQNN53
gnZ8VIeoOUNjyOjQc9qTxPkej0p7p1iDvDPRPE5G6kSLJISG2/aKDr2EFjXfGxXoF/giXvqlPRfk
VHQ5dik7Y4YJTIXXyxYMXoSluOaT0DtK9GzS8SEO//HSi/zCDbcelV9tl0UUb26D5NXQ79xJ3JC+
Ae2WrZeyMJLVIfqdPsqbjC/FCB7vySh8Vt6H5WcUTu+S4Sqwj5ZTujy4nLMwzD+ZNlMNW1GOK4KU
SomKhAg0yyUYWG/HPRInxkzBIJmKKUY+2FL3hGx7MpYXyzSsY89DLvDm5lyCu19SkfoXTByR2Xg0
U1oGhbiYcdHS5pv7WZnYvFNyAsN845KYMncNzYkUw3J+9VdjDbfau3IAFgdbl9REVrD8PlHuST/1
T0inl7iovaeAdcBhI6mX6Vhn1EVWDajmtlU3IM89cifuPo3V5tu4ti8qtwkqarU3d1xNdt8UvXH1
8aUc9pg+/qF13gBRj3YZEDjZMzxtH7QhYg6YlKD2Ud5rQZBdlJ40MiNqkzUTELOneKC9zzJFGmxK
LylEs31pmjAN+NyQnSak5PaJ5IiG3jIijdTCQ+c4QzJY1bevu8pIQUMWMye1Ws+J60gfLP7fe8y+
vHypnr9e1NDC7FN3vGKDmLRHr8dnAiKu4xbp68T0t5fKCOaEoeN18ejo5OjJks3JaXg0UeClEufb
WBsXmaK72/RbHtsIk/d3O7SoV/r9StFTvbyxtyyP9HJPsHWX/XTYfuSGNV60PuN/4WB56XATUI3O
EbOk/b2jWFf6Nn1rLO2aYk87WTyT3Ll+qvAnJEamRp7Juca/b85+B83COTeUzBgInFGN1snsAqqV
pkZSzX51l/ZFYDy8kC/RsVNn9sncWPZdyJ+FjJHJydJjr2yUl1Z9DpinAObWkDQsdQjSKQpIjBMt
Ut31FwA55z4prZnLgf51A2YWjwTNXGAyNcDqIrPJa98fcqb4Jg0Z731Ro7iThiPDkdCSBEzsifhT
hr65ypB/JB5in0PQjdxudov2yhPsqH+xQ/3Tb/RXf9GX2/OvsROBTiYS1hsLVM7A9/I3i20WLJLF
fKUdsCh/K8emXtqhCLzB+IhQybEP5cz1ix3fviA8MYFQYM029yMAxvs36UX8IaxM//3N2CTNUXxD
ar/tmM7f0hqqfN4ooCKJT9eRT3uOPSTVViM5EvrV7PpvbCRRng7qoKG+AgrKBwgPiz5Gw1foltvs
pW2/4dZubr1CNLe7Ehqo+anLhbhzQcqaeYxK+ilAn9Y0XnK/iTwz1+5txsnSo1kLts66TFU9RRgL
RjrTPESUE0ynUUxDOPnldqEmhbJNUR8LwxZP02TaCOPuujQt/sDcf+qz7uOs7XJ0uUiNOHIkNzx8
rF43aThp0n7enARLQBaiCdbJ6yh4ui+zc64ErIHTMtvbDvNPVnFsZvaA8bI0Ei5H7QeVu47Vn9sd
RVl67c5cIQvrnJ5gv9OLVxUwWrpVEyMdwaGSZ2eSC+aztKdzqnfuvV10b+aw1LdZrrW017PYbGnz
pHWDfwGGwFYwzMZd43Odd0PBY9KhQ3jGeA8W6Fv3+s4vNmt6G5Ra9gKIUmVw5mzdFl3w5d3ieaAw
I6wEklvrWFV4s722pEjZIdWIyyA4mjxKY4AfCpGxtZDjqr9VjqqfNMd/IuqZTgPA6IgIa5ME1G7G
M1eOR+RZOxY9fIq0yW6w10o8EsSUGWal3YIc/uKoMC5i422KEhBxMWr/xk6tvetxvfUaHoLtNq1X
lILanuZ2ry99+7nmVJf4j5wSzQdCg+Lg5PkJ1tL5CBA9UgtFiWm6ilsNlnJvq+S6T8UtFmQOeqBF
Ik/M7yZJDYyO5Q9sJyevq/wYVduEQtBWr3XQDmHRVX+szjSPes3FhB+FHIVJDC8UKb0blbGAfQKF
LVulX213qM92Wj/I/b9Kd14AO/ZfNlxQV4sMlcTvWkpb/b7quV48BSII26+vEkNe5plkke3f/vVn
sBqCGG1N/o9v1D3Ni9x5204pye0h8jNxsSeq9yReNqr3TEZSp5CwOo51zp1gfRrXYTjZxl5yMwL5
+C92iX6ggYjOfY8C18xTaGarb+3W9tc2cPVIF6XOXQmWSrcMThxXNPRLz803CirQDtUPeu1R7Opa
IZT8dhsES3CoXMRj+eSeXaMfElMbfvdabnKyj5wALSgGbq/mYLaD/cS8iao6va96Ln0pqdmuc9NO
Mkow2MWm6n5aqNwNFuFf9aEpmcSJqnIAC5/Qn7eH2g/Kc2oT3SxTXHtzY4ZGV3b3wvnTZ/Py7KOk
cYwpi0cBSocy07kpSp3wD4wvwif01a1Q+HpuCRa4eZ9+1g4n35zt2zST30Yt667r7MJjGuTOd9aS
TN2AbVEqoDwM1RE/syFJbQWVC5CjoanASqTidKU7tmIuzhvrjkji5WK1bVwJmoVLi4JzMKaJHbEe
D1mb2+G0LsuNFyAqhZweEgSjxdFz1ScQ7xAi9quOOhG1fuUXkZMBy/ybg+Lv0WcYQB3qW/cOE1vH
Fvu3g0IMhpm6o96eUBSEjL5DaBtNedHNurx1yF9nQRG/B65jHDMVkgG/aNG/ExYWOHpxa87avdGz
KDUNJhK4lj+gif/mLf5LJsPXWyS0HBev7VM3+be36A8uIB8aqNNqlHReZRg1Fh8CD62XeaNXFCbK
ui5/pzzKbVH34VSZTKeOpT3M5RIZ+mPVAL3nwIch2Z6kYQyrd3URqxWt74TokgyAbvgqMMPuMDLQ
A3W25r85Bb8Cwv77IbhHXdDM6tvknlIf9N/9vp2GlF7fiI5E7tdfKWd9wIB3cFk+IsdwmisBNPjP
bzOegWBY/bFYGxtGE0EeT58FfXv3bA8F3fHrB3QSqrm219Dr1njC/u+XxL9EROPbR+axm/cJ5Av+
5eeNDZE2h3RACV+6CKH6DLNhp7sn01+ihrDub/O4/Fyz4bGf/OFtcn+uG1S85xIPOTUYO/y0vnGt
ponWdNaObR0Q1uDd1M223vqIuONBcNQ7ZCMwYJvmYaXqM3KbzmFWxUPmQIAeOkpDjzNdgFFQ10eT
neI1pSp0Vvfa5q+PXUd1AkEVp6wIXNyySP31CXhHeAgjQPYL0KTToMPkff1o/r8h/98Y8hkifZJn
/s+G/Bt8+PKn2P5qyP/nH/qnId83/iOgcMEkDJnC6D0Q+3/Z8YP/cOjdIYDO2h9Ezl6z9F92fMMm
yOF/tuNjaNvvI4PGHN3gdvp/sONb+wT615sToe5X+BRR3Mgvzb/HBWHSzwdfEQ5CrU6JIhAgse+Q
hriU1bV7hzprm+MpuAPP/l53EFPKb/KTvj4WWnXBz72eSUyGfBtKfGAeBjSckyDUU6C4xQeazqza
ZgSqdWL8EMiCfghtwl+z1lXEYhIhWASEC4r0TC3e78FMCkMq8g/+90fyPywFVJD+67+TnxRqed0k
UMjQ/96evY7O5gjTdzGqYMprnSlZC1Gf0n5ERUHS2IVslhq/MTmYgaYPl8zga1nr26FH2NAsFKUZ
hv7SpNZFOTrWp8GpD0AixU05BAe4ungILLRhgfHsTh6ZcrL91mj6p53X9sPXS0XGHib8VUcIQ8Mc
yYKruZwLrU4qDxhwalhcUQHXLaHUYrmBKjyDnspToXhybN6K3DY1lxt6tTPeu/0hCIqNBrEFgKHD
d1/LkavtL8EENoeqYdIb/fL18gVHbYR0nUFj/+vLgYfaTtXseeVkRSM4yskqTHX5egEPIl5sx4/o
dYdt3V/mPc3ASrE1Fa2RpFCaJIy5dZmQzv6jPXWe+RtSVYSbnQlQ/GnCpYSlXyeYq8zN6ZJLfmZN
4KXR11LZaVl2bFxA9FaAEq3Sdy6W7J0wcyr107DrLZ7axwpF6EWx2iSA/U9uNaecFnV6sV2rw8iB
FqTZ/1NNevCXl6+vafi0R3vzTh2kx7Gwxod1/66Ry2/MFnky15zkngrgo8XZCoUAcusZfPOhZZ05
CwrUUxnYl76ancvXr4Dqjcv4KrR+TiZDrqHrpFOSYWga6fjsMuAlXNgkBKRYCpB1sFMvGjGffoF3
mVRhQtDoGjCFNGKd0+XyBQ6QVfSoT3xJ6WZS42G4DTAsHBB7d/HXS+fiVbYyNPgzWN2NbMeVjlT5
8vWlr5csW/nNWml4I6xHpeeg6tUemPD10vl/DBgfuCTUkJn93olqPrfLLbbn4dDrK6yhUs6FNsAv
fgMFWOYghVOsVAHi6t66GdrhlmCdNnQRN/vuD12OIl5zHamjJhludTCOrjAoY7S0l1Zj+uwWtzyz
+TDNFuBdXRMCPZf08YC2KQRXniLdeUaM4YzBS+CWdfKFJ40KZBEc+zyWU37TbJmLJKv4npWDFVZO
RV7mg4R+uQyFuFayLo59kEX52vsngr6XA/fGyStR1WnVCg6rB/zVhasFkVin7ahNlOXquOKl1luh
NmzLuUmxdEgjUSkiyMIhzEAyC1+sHd9e9YytDIdD2K7tnkPZXrqganbZCxVk7St/3jvzcZkX5a7l
YXDkGud9tXtRnOME1HApA27Res5Zltt+u4CA+BIkjm5RvAnjjejJKTC76WXAZOuqSrsg3VwViRGp
v4aN9OYbueTVMS8omqA8/gZXUDfbHcrs5rmvFQK1jvkbyzNh4Z6NgIJSpIxFxK26HxbqqsQkU8Hr
HXBpoAXqAC0SRfgRcRWzvFoGTzyjb16aCSRpFaQLzNnPdsOsDSTvAXM+gWNvZ0EyGCxRO4ZfD0oO
zP6EyilGsdsf1Vo/jp4kkEEH4CTrPIvr5vuAGpNOEceDvN1RUZ+JflpXJ3SMWUssqmm00QKcpDP3
HGQUEq8Wyv3mBjT2T5CJhQSLixSpFgtz/l22CKdUVia+Wd6OxoIyvQrecva2hrD/RM+qF1B7WlEX
mIgt7SMfhTE0HPCdX2gKubj7QXyZIEHAmi95j/mu7MX3BbW831vPjVld1OZrx0n2d+0e1l376e/N
+2ZnzXs68fDFHvx1mW9VQ7HmMB5dv35vkJsB7YKuoiCYD0PjLfjdwBTHwX3TXMW7NOe49OyJ6wG5
6oxvOpI54BziLFJ2RkJfzJe00HAGeumTZ72wBEHVVBo2+RYlPRcE6BnCAdODhDFh6ngzMfnleTyZ
siJdpSHnUJ7KXOg00upehAXHuTP2JheKT6Oy0dsILnrlw1kcrEMFGDI2ahlXmuWGTaDgVDbz1O8k
kr3TSY31VK1wzo2rXymZ+WEfg518GovuN3TCne1rBqta6aJG78+B0ThXlxb5rYYpGickIMKfGWD5
E9Y2eXcGFmHw84qVTyhFcDOUGAkYMYh3R9iC5x1S9MXseMEnaV1JoYn0UWXsIHqmpyxZ831HqyXC
vXNPwgQVN1XsfFFzO0k3ko85bMkydRulsjV2efi8aif22qJ/NY2cOTsA3iHG6jAUjC/5PHx6Qz6F
VmZtdAdrXUyODVwZFXpnoWGQzrpTjhoYGwXh0k0ujRPqouu6E5BipyLRLo3W7BE3DwOvEGoD9VTH
lPRcwP0OCiWg1jeQdjKrmrexac9kCoGONpr26I7775P6Ac5yIVsz9DXyPtyfaZrtuR/QqKOJlNjl
+40JXM+bC5KAYF3lTr9WOxHrwcjKnZpd4GgLnclseVq5mTEBI0jL/fRhcdE2uF11tT0ZUwwehINv
EwZiacn+KEusqb1fyXB9bsBnTfHqBnhghIvCqDAdN56H4UG1GzSKwOk/4yJB8ay6Mlp2GlrBR+s7
Ma3tFLVEBTA5L0VlKQ4UATRRcFmCH2pI4Q0o7kAdqXFFhCiXnQNQSJTZYIvJRSzcMBTqEDf9Norb
nonttcIVlj+l04RyM/N/9A36I3JfodzpeW0X2HTvrSJ3LkQwPWDLsOyjufkq9HzvraQ/IE7lYhzy
ndvfxsp8qPPlaIOq45z1j123fCfypIys2f5TeUwmWzHeCp8W6ICJjJnmK2s8DysDHfHoNS52URqg
xj+amOwbuQdHTulx8h3jnEmLhR8Juyrs9qMdcc0tE4qkwi2D04p48oC1FMEbOHhYa4zAUHSXIctY
EoOeI+S7bdbmye3qWyzJV9/kB1OUfRCq8ewvBglWwRKOera8byBoC7yE39Znf5V7sK8WDS4NCCUC
35mI4xuPrB8jqH6NfhfWdGi82Q6ijg5tFeD6daoM+9BoIwa7wm/Rm1pbHHi5+wFLjTfGUxlKG9gW
cxwPeC0Jw8Kf2IEJHhn/EFpDv9YOL4Cp9dUrw36Sb+1Qf1Krkoc+s3s5/uJD/9Za86MAawT4qR9s
bHxVVTfJaJZ6OAd2HdIWCZ7EnJeVpwqBy7pRIkKE/KeaKbg3RH5EoZ70fRq6mf3oKfNeNZ5xqhsd
74PQxIFq6vssxc6tLBT7a8nCAF3lNbNPJXbzG7GugYHgUa2+G+GDvWr+cvWxQybtBOQ04U83U/m+
AmaauXjbqu6ALfEDTdwS5piOZ21KwMebSLhUPGb1+GCg3yIdKnOiypc41zpdUuZ8biQ8c1uYGKkH
AEGvkiRBD+3rtP3aGlnSa+He0WI/HAHjELLL/tk015d19d6aLv3WmpWJEQUVEAxi4ql6OAXrS9eg
71xt/2Rt6bHItRA9W/6f7J3JduNImnRfpV8AeTAPWxAER5GaQoqIDY6kkADHPE9P/19nVv5RVV3d
Xb3vRSoVosSZgPtnZteA5PDObg/9wCdY0KPn61oRGB2WGSODvDBRocwwXBN8nHBjLpBEJ20mntf1
F0a5kPwTOyzdvAwzeJQxjAtkq3pjWd3JWPOXpqkvjoGEGMPOUVGYcGOJs1nGsI5KvTxpGGESz/2s
hrep079xvtkZXoFtzBq+an08NOvM+1VMIFSIlR1Yc345Q05CsihPxlQQrbe9O+KfaBwPK8vsx47l
WGW0dlCK9VHTxWPaFiRtVYYrifWxlj9qYBMBeJWXdtRt3ofTGWrvY4JGqOTqtyLCUwYo6KDquKjV
On1tVMuHmDphZ3LXQylbypao9ZO+wE6p0tzRYD1PQJ2M2nrivE+eMrto1qEB23G2a+N90rJHbLTq
rsgNdnKWuIOftQCGsO/13py209RwHG4IaCesn1QC/n4TH+a0bPar7ZETdRQ2Tk0moz0UnxENHYAb
p+nGwSbdJ7jOMizDS95Af3GNBpuFVgUiHvHfejSoxSlPNamUW/4Mh+aDYU3TodXup4z1eMtjtqga
3ZkldpHWxO5YWSel1n+tzYhFSe6qrBHHJwmbyBaMxDvP8GO23LMBLwji6bZOuu9OFV9ntB7mWX5T
yNlTwoOeCzNUK46FvbrmWy/3fprM8+EUwRUhkFtU3hrk+bWcmxe9ALExWsq8IbvCkZzRAGfMz0Gh
NMbLSLBFmLOIMZV1r22g3JMt9JTHJFLbcG4Wd6d4JLVXB/5025rPWSOfUo6FNtpoh4jkezNJxLKD
Xp4ViP8ScacY6KY5a2Lgbhd3yNvNPADf1oX+FpfjvDU0/VquHL3cTDs1ivUttw3G4+4Hxq0HJyWU
aeccJcxcx4CYfaSaYwWjsH5gouSdA+yChdWyibW5OpasdymkExbdQwOM+pge00a673PTrkL2Zr4S
m+OFg+Mas3KMNWpYRH9hnspScKnhdXwNi/gxCRKisa69eC0zkKU7Dsn0Ufdkc5RlT8uS2HlYjP0M
b+e2T0V1iia5KEG39LMp/xi65OwV3kdFI7wxsEWs8oqY33AYZEzGUxpkag5/WAROziB9SF9T3i3P
FJJjSdPxCHUHI2bKXxR2uwNh/0FL8rTN6J1TKDNjAmBttQ6bdYLKFmqrvbMJlRMEnckQ6SLAVwWh
bqDJosW6EYhUHAwdH2WijrPMl2YId8aMrMcSnuwdUDArE+Dy4Mf0CdPkGawGRrEHxY6/lYZwNziK
URwyrEL1p2EPnzp7EbPAzqeGprP8HOeOKG3q8KGffuaD+yRaLHhKdtElPqrNSc4ZlRdtFPunwwpe
nUhsl7MDZjxSgFCv+85k45A7Jdnl5okrZtmUcgDr3Oy72k2yudrbAN+aMYGyyOurLAn7frZPVf9D
5FN5KOLlqC2KvuVjXAYmxyo1PtuZQ+dRtDgsiuLLwF5uk5K98Mu8wri1cvZP7c2iwoKrmj7ZmBzd
ifxylpXlRbj3S/IjTmB5VHEwUU6DaobKu671sxpjX8amuIWaam1oBGQNGK0X+V9xyD3h+cNMTwm5
1CzsrR9MEHm7zqTRFqbxAwNo/GOHRE2+AwHh/IrEmbsNw3/OsXWOyWiuqDWd+TiwLJC2fkHKuHD4
+MsnMqv1V/eMWZ4nw7FxSNFLYOlRh1kTerEF7qpXpajq6T+JjeasxbFyT5UksKkNV+F95Un2VANa
S/JPhVkAnUag8ww9wuNl3RMHkkgIwou2tdq+TuCKtf0LaD2QsNE39NplO3vuc8kicmO08EySKnpQ
Gk5kGLc2FtuiDZ/wqyzNjhShbtZHjwDykGrHaKlYbkylvcFIgcSdkcQWCr41Mzc9v9+rOsaujsEj
J8cPoYkoqKT3ziSoyf5fZy/PeSKe5xl1kOctmlQ+bJW7ofMpQps0F+ZuDTtyylb8uSHMvA6GCFHM
iRpbSQyhDe+3UWBUsOt3T+cBK4l4BAUHzGMELwRi4ZREg4H3P2F8onNCSl/q2HzJRy3b0Rtxrifl
Y5o6zrH9T5ShQNTOHvv7XWvBvCR3bRAiUZ4sauJ8VRTPS3ytZXKm6FM/Gj1+bdrrQ3Rp54iB3RSS
1jV+kn2GU7Nmy/TF0oJ01aOVDii+1oxvFX16E2GtgCzmQYox2IeciJqEC54ln1U+XM/y2Jlr4ruc
KDnr4YKwee1oXMMUwkF0jTjSCXYCOF/ExqXrO5gipERiXqW3PDZ9FIOxxnFXQHxrlPY4tN2+86qz
brKaz6sRKKK2fjOa+SnqxLVHCQrwPH7WJrHwqqMMcbEerbx5MRPzAa+/YQ0vtO9cO9WWEpY/s6Zw
5vxkOtlTb/BpGVn1J4X+WBBEiJyKUAkedGThk4cDqQXwUaacGPLoR8TuRhkEo6oZIrVCVLb/1NqJ
XQt5bR+Xy1ANe0/BvCk/a0b12bTla0XecbMS3rPG/mOt4CikWNAgBtr3/dDVW2Iuz22pf4u0J4hd
sW9WylfXL3cuSBHei4O54d2DNxuKnh+380e21nsHKw/Uh9zHG/k2Kyqpy04huV4Y7yzYaCeokbC7
+HtjiwMdJ9QtzYPq96O474YAFuSXPmYXp8qYlWnxW2J4OJSbQFT11S7NL0Upnir5mJWp/2ZXhJEH
DuQuPWqao4Gh4ZXaOLJUWs+rY4O9X/dI30uio9n/0sz5kPMsXmr1bo6FTrVXfSAElmzIvUZhW3pa
SOFYjMHeDqHTTOHcMjhjvi+dUTONsssKgH4RjBBTOpoXVpLNRNZfW8jr9CNTffrCYsV7EuwVjEbl
LJ2+KJG27nOWHDBHIeM20bixi2U4AO53/ZpQYoyH/BqXoMUcepcik3rInvZXVyybmYCak7NkdrOY
T2nRcvlAjCVftR8gxTM4c+SKCNAfaZ5I9gIOTTCr3Smy1xKtnhc0W6ePosd1Pg4ZKT6MTPXE3twu
3JYRAd69TmVPd5nM5iULtVpI442G40yYL67FikYZVXsz1/mlIZ8CP2x9z2tomAtvI1+MpelrbCVC
d6SDQFAdB9jqtUtbN1C6RyR9I7BhCD7NKpCwmZrzToE2wfRp31TVzwqHttdWFazI6hdyKKuJh9xO
7lDweabLVtA1M6IYJu0vLFzexhSmtqsWAJ8NdNq7iEU+a631bS48it3S3LyQv2KJ6i73xWqupPLj
QCn09K6uM79vgdvqC+cQjqBF716TBGxdBvnZdwzV2VW1DVnUiKGlrITd2n1ezP1FrD2zNBh7yeDY
gdure7Cwd/Ta1DsNC0hCbsfrS3OTo0luepaWPG6DoS1m9KGeU9bTjJshKenYBp91Fds0nSp2qClo
tsWY3i+KF7EDmeHZOgwcNGGhE2EgQP/Ycoxz/abk7+ppCuIyKqlhGuuAvNIcFK71BKAuOQmq+pI0
PdZ9uZxYJXP4WgZz1zntOxmiX/iBq6NTWkdsLBC/QCONK97sOlItPAb2tI1S5721SGc7bvQCbOPi
xMP7zOznRMPsskEX68J5UnyvwxUd6ePA4Z76Cbft0jtIBhtbnzkKVt1bmhFCHXVivmwc13PnFp8p
mfltZDCVQjgmiRUhtsPGeOgUzbyzM9m0LLIwI+Sy46Hs+zmvH6eWD/cMMQ0X9XRRleQlglNzdOv5
rU+b5tyWLuveGNO4rKwPZFrHUFQViN1yWGY5rDQJGmu+0evdVtWTyc9bVnGEbCwsi8ZVNI4kHqYe
n1oH5KCDhxYw9dac9GGTpubyuFRXZUwoolbr4UGU6lZtdQxXpA0s9ZCUWF3L9quNlenMi/dratJ6
l1YgRYnOodkpZ0cdxQmqG3yQaEefAuwSpVnvhs76NulGdfXqS2nA6mHjHHrFTlWRE4o4G7dThdQE
YhZmKugFcI8N+bcjlE6O35Z9ZjTbhYYLLblTm1/0FTzGC270JbnrV/u7ytkjM4fvmTJb+Gh5RR32
oF4/E8QRn01fmA+1DoiBdcIxcr9G8pf5nJq+RWaeBTDdbSoI5hh82nYRBWaWdXg04ZMyOpp2HAp9
S+ndJyiIUWit7nPklRgDqmp66CbxiSdv37NHgrjNKZ5g18skEgZefCQBT7yVZLV2Ui0MyM1ZW6F6
34VdPcOe7K/RXHcysIdnaYm/xxE7DjUzH9ZpIRsqkhERTDf9SIhXHH8SbvQar9mpjxmirrXzg+jp
I/CEIPFwXRo5kalpsIw7VhADnSkMIxxMHmXzkBrqxB6IOlDNGfExmMuBGJ6D+Z/xZQo5wJ1Mn/jE
0cmyZItzKtlQxnw3TxRhW7ELyaRrcIus2TZ3IjfQCvhPmRXWfRPTFzhRigR4wG0u1lHBZ+6nUUOS
p2fPqTvOub7LkCUwHTu+5zACt+VuMsnmYMXOs3EtYmcw+j7xuDykSVqTLUuBFKnmHdYcMxjd9UMG
77LBxckWVafSa76bk4F/kBj/UNj47TKLY2KX7M3Bvr9xeFnfgWHRyFXh91fwF7MqTzB0A/hY48ry
HULCAKG/okortg6aHdSehXlddonW4oPNFSROEYeO7b3NNdXgcCyAxVSyVUukB6f9zKcxDRQB/kbV
PVjXiulcrOi+LQxaEprykcaq1M8Wg49nShDYG37GdOOMHXCqRXFfm2J8qwC4njPU7sBLUTvpisb7
5JzHomnRPeDpKD3dIsyWrhnb5m3TRTs3wZJmEPEcjX451LIbbaTMgRdvfnasn2RhL6IApIv8Nhw1
C785pxIgl1huPZLfhmrJVD+ytNF1oTLH06Ff65KIdvU0KOKlBrXjmZB1GCwSXqs5CIB0CtJBzu1X
3LN5l5gy69IH9lxmwY+KUfVrMpr8dTdsW3X0iFAXOLvVejr1PVSElpRMMhG6radmG2XVudAmsF4C
3E7SwJ7QxfQI5sw+ZM99nq3bFJ+lPRkFHDuFQLKaUIapKfrDQhLTXrxvWW52+1ngiwHejjNvqXY6
DDIs5eKDZcMa9PizNrpjPGRNRNMK42ZfEPnYQ7hjC+cUjxns+V0EqWkzwZxF1ier0FbZr9gsiYT3
ymOf9w7PixPfO1k+bd2RsoucHHSbSy6TfV1FDYVzdR6tgrMBJN+LyYaQg/awGU3HOZqO/lGCOQnm
2a2CSNfj16y/tsNXxNr8YdVL79Ip67aUDQYrpoclU8vNoA+83R4qZ34yyAvu+4ix3BQb3XVQtfcC
R/5WZMq1G8DAsOI/Kxqn5zHvk7sGgiPVqIFqTs0L+ToAXLm+m0rtCupj1+rOOR/hCwzeZ5a8TYT4
CozIRBYag5iqunWgkcVY5zeDRupt0UviCa7C4j8tnJ2WWNvEJKPaY3gNTPJZJ2gk4fCarvVX2Q4s
kft8k7fGD8+qyl+GXRytYjtAsb5LE4dEnzHsnFVrdgAF/aRu89NaaEGtzEm4Wg6booilN45QnimX
DwCoLRw0G2WF4ACej4k0sdN8mh4rYpcIh3jxsO5ulg6fBBG7d2dJs00/anpQw6jNlI4xPO24oQA8
ZdkxxNi5OA9DRk8sGwfkjZkkWawc8noYT1q27obBApU0fwcn3lGorJQYmcV2thP1nBUVofiCuV5N
s0FQU1Z/mkYlYUtKztxZlJ+MjE1QkStEHBzWI5waVhsKxLW3fLDTTT9JVagkiq0KILU5DmB9hmmF
TT+ghaB4MOT6xu7xc8hqinoiFmYzLo8WTnjpaOTXOVrJN4/9jvCIThQTbe0jBa+xdVoNuysWUV2w
/dAi6pzJGR6dzjxMJkowN9+FdZk/ChLK65iN10FhSEH9gsUHbH1HrrxzrBxfPAR89niczGJijTwK
FjjdI7WkZ5XKVzIWznvaYQKAO3yABBNfLHPg3AfGhC2jtk0zI1QZFd1x1qB7Ye2vNoRmZdX4SGfN
XSu4TZ1jRae6AUMCKiP0obonycOiUyjGNm9csQd0s0d1RzTWmWrjwy6Y83SBopU/vLSUGFvapvQW
8SU95ySLnxz6nMScn29fFCUtzhZZU5+pcZAQukedEz6L2A5VMssDk6qnTSmDIG3FZl4UOsiEziVe
6UQbPXfG0Kntn6Jy0G6T1bj31IajJroirgGUCEg4p362vsd9eSIhOVJ7E19LC+RZkfNa94jvpS1I
pfcWPhKpdGroVfpIdwitBsZybZEIj57LgmshRsaRuSNu7VUQFm1csqKh23Zxtl0NgI5JHbyTI2Rh
GPqWvmssbMXTWPUbMSlk+EfHN4hKULJLBGzul41VzVe60apd1inh6pGKblgGsoj7nMsV3ZI55jQM
49bwUA9sUB6+a1vVttZWaq8XFiiUcfimNp3wpVCnWRa7WB/TS6y4hKcKptYr9kXOgQzuepPhlw2Z
tqaaMBRSOaTYr6uzBbqnfvBIa15uX1QnhaRgbUfLEAezNmkAMxJ1V88cZpnJmfjC0vY1YUVlL2O5
UyEZ00hnyGqw6DKonXE/k8I+J/N0zAxGrsZI32YZ9dRsOuthtQzvbBRsBcqyvY9HSYK1j5XN2mnu
UUCWeO+WJXBU/ARLvJ76NH+JG3i8eiJhq52e+4mav2EFbrZFXoPecOMFOLKnB/qUvmJq3i15pm6b
UYfVz4GJZNBBeUlNvBu1UgCWXZtpT7kEfeVGxIdsHZNdTtqq6OoI7DQr73gaId554/po5EDFAXhA
js+cJ0AmHy6VYrr5UhssayHaqmU9+RQ4wNjuiSrYvD5G5u2EXRRHUzj3MXuEVocd5Rm4erEAK3tr
rr+MTPxyGtUNG9UmEeTQ+GEJsuhDYfIRWKt6t/JuqnTrPYfycJqKlCkm9jNVcc5dixWlhL/iZvYP
EplMl3rvboDEQtntXiMAChDC5MiYf2skAwbzl57SEmnF2JwNdnTAhdj7c5bhwI8Mu23XuNxwImFY
WC1hhWGf/Fa6r3Ve9I7dAvF3BDUB0X8zxG6oz7RdrPH9gEDG+G7plF3XYA8sCwSOpry0k72w2+xO
MbkvoHCRP8BhDdqEGUrdtyaLOkDmrk7dH1ZXfZi5p0RHdQBHyICI1SwPFJTdsK0eYxGtoSeEuVfL
gdzYUv6w3WdDQxpSx+xc5RZ6Tcl0g7k6PnrLKIufRa6z22YG5PXLI1v+6NCnqDEaTBbZn0gGmdCt
46rslboD0xYIgenEc6ZbRyj3jOKRI9gjD6xv1eW6JjnA2Pyh6kp2SnNyTLDz7TzTYMI9gciEWFBp
Nn4/whirrbmbHE5eAP/zh525yp6ESRANQrnCxIMXY3HcXQvGZqprbwEKJs+jPQGDqtcHc+4EOIgI
F2Y1Kj58QpZuq3cqSOnt5ch7rmnbEb35y1vY2+deuQdGqgGTk8lospBpqb1kGvXVbOCXoye/3L67
hQd7wFS4HNURkGWEYKrNAEBlvuz25ebGwJpA+D9XZ0ToBI9Ra6TEhIkS1FQJyLIQUbFgTdhP4Q4r
+ybfMI1GF+Ki2+W3LxJbGvaK+427juSb8ooePdiRYaR194n81+1HMePoZvSmPdQP5ShMjEO5U4Vm
viJSccxgEJ/1IatOUgrgNRRw5av8gqcQA0hKMZ6YDHZ8yzAemXAPf355yXseNNxRYm5K+uzIop9b
hcvtRx6tSf/npf63ys3I5P23Vmrkql4Wov1H9fUfKF1D8f6PPWd//v1fNWf2H57qkcA3XRLYtJz9
9lU7zh8UbLoUrlId5WmmSuDgL1+1+4fnmZ70T1OFbTLp+V1z5v7hEk/QudDGlq3/L2vO/nPyT7VU
09DYpVsMi+Qj//umz0UrMy1ZZnWPwuKj5xTxl7WeqC0IVdpvNWYUqkmXnuvSPvZpdeCPxydARzAF
f+mYN5lObsWMjsEhdZrup3qvMlZvvmvgKntx/z/Yo91/dW/pfdMwgXvSd/5PQRO2c3btujH3lpGl
lrAC74r6XnX0lbns98Wrzx1Q0BgooeXsIdVxJMTiuV4Wl5Gm0r/rZHpGU98D3tvGU4YEG92RMQkn
hoILYiegVF9gq4IK63tXx/jsGA9ljIaT6MrVYPiBOhjRwF7fy6tbwBNH8mf8RtZOodlUH/J3pB2O
ptZA3lxlURmCWKiuClfthj0sn9o4u+yT5I/kr8irxMy+k/fAhUYor2qy6mPnwiKoP0yu/a871ZiE
LrlP8g7e7nAzkZK3trZTMP7gPMbVxUjY0USlAjvnroIX5WHSFdBR+R7jhw+JDIseeFqE5i7OtsJV
r/J38CXBsts1CX/KxSY5l7jmT+SvAnyNUkKH7OPc/gp77qADc2sgpzXtgFGc1TE9vWoR/SSJCJKC
6xBVSSd9fYwQtRv+tuFcGy9YEcpgKrw7eXV6ikMLUiWKkfyNTEwPDb8NsT3DyMPL0atfutv6cTZs
DPOKM8Sswo6/yEqugNu43S9uvNGc8K+HKm9PKhrs1HY9WhP9ovIi00hu/59h1b93KcjqBtyifABc
j4mOiryHS7fF+cz5Wv4nf04nZVNmofxePoWR/J7LuqrwvSpIs2eVu7YY5QvEIKzICcy7nDESvai7
AsYKmXBk99m3+X6s7lP9ObKpchC8Hfqj8LCXWP1W/lP+cqfNPr0S+4UkqsogHhgUmekxBE1E9I6u
OX4erS0TFbLC60/Bbcjr7TIaFyD7E+m/XYXO917v+CU6rrxXdPYgC//5py7qUcNUMZvkIpi5Hd/L
yxp5tVtUsNu1ZSaQBaH1TypAc8jhyJ08TfzqlIe29wPDJNp9tB+bhSwPEgPUjjeg+AiRUBxsZ1Pg
Kunrsw68Czk6eBtnWNRD9jgr0bMXQ4vCzvIzQ6KksBCYg3EfFfnLVNspMBHaQF2LhbBz6hbnrmk1
5mGgldhHO4l+N1BUGJTuoEE22U09gybddZ+z8rve5YjcAlkmI+bIY5o+SojRNP2ybMOT7Ctacp9r
hNNG5CNQ3MbUP+QqRBNWqAOFFyIzrhzE4v87h/5b51BygC7Rlv8ffpEVpP9QEHoof4m38h/6Qf/2
N3/Fkcw/HBaanOI406nk4znW/xVIcv9QiRyapkpm3frzor+dOE3tD4cAk0pQktwRoShKO//qB3X+
cLiAfJ/BeVVnavu/CiR5puz//IdIEtl9GRckqoBhQv/nqM6gd4lYE/JHTLVXmE24fBiHpKK4Rswq
cJwQJUoG59KlUBBtuUo3mahYcrSSyyGLwbSFDkkq5eUABnStTRo83xVyONO1WMELmGaZ/m47MAUZ
/j20RIaOYybeGgfs+TRBTqnk2KeSA6BcjoJSORSa5HioY06EYlxuOB91h37+3stRkspMqR6M8UQr
HEkiAIDEMeVUiykoOtCZ2ECC3DeeRzmmUqupxdKm3lm0nweKTntP06Tviw4RA+ZXt+mYeJVy9FX3
A/UckU+3VcfoBJpPVFgcN3A194aBp0Ef2DUxTVuYqlVyvLYwZ4vlwK1h8savNPhwp50SM1saRq26
07pt2xJkSM3yF4GpHykHQ4exLbae+mt89ZjyWXLcN8jBn5AjQJ3hkSeHggulxRtbYcIfxej6JuMy
BG9rP7XaNvcmYxtZ9JZVdXFQx7dEzh2ZPzbMIQvmkSNzSZz6DDeYVK5yZGlxzkOhxH7FMJMK1v5i
Mt9s5aBTiOSeTqZ8q1fme2wm/TUxbYb3md3sq1h9Up6KRItD0ZlIsxB5274cjm6ibRljehdPjlub
4Svtr54cwk5yHFvIwazBhHaQo9qJma1xG97exrjMcwvmuosc8C5y1NvkDxmTX0eOgG05DO7kWLiT
A+KCSbFiMDJumB3bcog8ynGyJwfLst50J5g1V3LonMjxcyIH0akcSRM5fejkkDpn2seQPf+IKo8I
nVPv7DJXfW2amGGBi9oLV/kmymjrla3xkCT5wEtXLEw34/IE0dCfqYfadi+kUuyDni+PvQHZiQhE
d4gcraOjoMZe3G4Zy6AlGNhiSL8FOsR8TnVTjKNDk57QBZO4aj+hWtWvpGQwYwcuaZaAInKTtjj2
YaOEopWMxYM1qSFZDSS/pUpQIRcwL33JkA86qSNEUlHASUwwA42B6hR7b0vdQZMKBKgnVSoSIE6G
YyJVihS5wrZ+OlK9GJAxPCK3+Ox0Rlicnt2BrolFZz4QIx0UVXN1aHHDnIoyMkiNREpLGqKJ1eXW
Ri3yCa9HkZyF2r2J1X4dpNai4NZxEF9wll1Tqca4gsbtrK8fFTe2ziCBnSl1L1mKzpCmOWn5UU3B
9n1mUueZUK+Zgek7zQQ5q/TxOw6sMJPqkIdMpEDfSAxl2ZVgRnRe760+wFBTFAjQVour1kV7w7ks
xSdXylCGFKRmKU3ZsizSQq1ayHHsKxNJijmfHdLPNAFew1Xaf0+X5pRK0SuX2ElUsDJ3zUAM9h11
khEdBnUdTnH/QJTjM1MxCCi4Vje5WAJHCmxUNRFkZLGUS/GtuZPakiklubEcWn8Feub3Z13vLrGm
MhFaLj294EGJqqei7mVS5kuk4OdI6c+UIiAwkv3Yp3eKgVxg2KBAcgyohFdNvCq0q7EhcDbDdNak
vDiXs8xS4FSJ7YkQSvOQSDFylLIkNulZypSmFCyFlC57NMwRLVNF06R+kUF/UZwm5TXXBxEWQ/aq
mMiglhREFymNrmik4KCB0EnZNEM/9aSQqkpJNUFbTdBYEym2lhqWgVUf3d3cNm9xo19GKc2OaLSU
bjn7Tsq2Cfpti46rSUHXk9KuicZbSLHXlLIvhRd+LIVgA0U4QhmepURMeLHaam0/4ZVjQjSUDfEy
VnEQjXzP/Yql1FyhOddSfLbEp3sTo9nx1VKeTqVQnaJYrwUePhRs/GR3lZo/svV67FG4TSl1i7Ho
Q2dyzxE2PD6cA1UtM1UuXehqKjivGreOrtTj1pXh/mTYxauahSmKZa1eJhI710FzvpWJBlZD60ih
1ImyM5ofpWqSWEWtZ96ohDjN32Yp5K9a8mms1XxOnS9tRZXLvQPcQKJUOBIWyjnpJRoeHCNnZrte
jYgWHTPiGKpn0XaYB51nIcU8spae33Si2onJuqbeYrFdXBh75+D7V6rKtp1FjpEhGbb4JypIDrq0
MNjSyyBNDVlOiEgZFMyC6tpgpVjfIhMkQ1ZnL7ajThevtg5xjZht1XP9WMxin2VuvjNNjgZ2pGId
iq27tikf0LXoheooGhs8fNJlq+TbTq0/a69Uz22G5YGUAyK1PUAHBYy6WCmhBiwzDRAmmCT6sKMp
HPQSxl3CH11I4fqy0SKvIpA0va+GdVHTRnkxbOIoJrhsBwN237DCdlK9Dq0C23ZZlfeKZR+1mPMt
WNZf2Ti8pzeTirSrNNK4wkHpmOJkiaSlhQX6E3LnHCjQbQJz4FQBcYPO7r5hO8QSR5H2GAufTC0N
M7O0zujl+owQqGyHPr+vC86FytLZoV4RoYq156T24I9IM04vbTkt/pzUViD8tkSUkjRZgFF2JoBu
HPiz9oVORpdrbdOoSX2WtP4s0gMkzUCZtAU1e0+ahDJpFyqlcQgTvbNLpZmI3hwSNPiLIEoxJAZP
LI1HYFN89PTsjglHAOZepdhbvae7EPPeOpqXfsyXgzPqb+SwSTKRI7yDO08+CKvMzgKSu1Glfw31
79wUExwQQtS+xSNJ6fthNKtV7S9Y3VVYadU322x+9tJkhSpCNY5Jr3jvHZeqz5+AHVEjZT66GtAJ
5vnoEJi2HNxb6oKNK5GGrllau+i+kW0W67ugtXHDWPzSMhzh7I4lTMMbpkuTmC7tYpK30L4wJIkg
PbgY2ESfcJKHch+6vVuyecu3QxytRD/Xj2RKYU6x0sMrCQxF2tVqaVzLcbBN0spWS1NbgbtNkTa3
RRrePGl9c6UJDp7VxsMVxweFECAdVSirtl8p9aYaRvWa0wGQV/giOEUMh9ES0KhL6BIDqeFYYQ1S
4cYjh6Be0+IukS49adczpHHPxsFnSivf2p0Kae3rpcmPJoegkLY/b3lZOdCDdvVnD0cmLJZw1DRI
5BShMGlPlRBAPpYR8oB92+iHPrrDG1ZfMlP9mQgCSgurfN8qyNClpi1ohUvIjOKOPGZO+YRaX4Vz
KYloBvLm0VnAonk6iZttXZe0dRfJr0LRqqOdtxVZgOhZmMkzGCOs9mOLGZH4GzUZZlsRFCeC5EZA
f2z5xars/hiSi//bv28/ZI2tEep+NCYKJv3WdOtjAyuQLt8EWKHD41UqYawbywRg7E5M324Xl6JX
Q2ugOHtgqM1ZpDnevvtX//xXP5tH3aHqTTj+7W+hr1NGV9j15r+8ltvvRWDI1409DzlGaWX8u9+2
Mho0/d9/jdZVBNCDiTz+vuTvvv19p2KbvF7jQvD5/deKoiuSra2jLrCY+vN6/91HqcUJO696IrlA
JHZpbG37+9b+fAS3qyKtztubBpE/b/j2Mzr9cHU6VCZ0JtA5z2JP1VfG3rq9FVqDnoDbBdhzyczK
XyGDUgSxrAr/fQFKJmkp+S7LoU2hTtFEZmsrb6nEyyRDlE6m4+1LlJanisU8DkZedHmo+7svt595
xkytZZnhjCtT2sKHfK/LinLi4uUxy2fK38AisEbX4auqJWDyvMi/6fIFTeja3vSdQLco5uKoWvCU
b9/9089Mwl5qKt2EDuuWk95Y5c70yqO5ADdlNgm2QYJFbfnZ0S3iXhuVLBAWJt3iNsD4CDFAkIrH
ze3af39Z5C1WsML+vNnbBZXthTScW7tII8ekVCO5e5TdEADZGdxFefz983GE17dU6K+Syjo4NTvu
gtu8/RExycdEK6vQs0yPMEzcEPC/XWI4cOv1sd3f7nAtn+vbd//0T31ZhnA1T7yjz5bEkcp7AE9A
7JQG/gaw1xZEIt+5Er1x+2dS0wLpJuBb7W5pji0nu2Mrua63f/75M953yGT+LjvcL+F6BK/m36ct
b7QeN1r4qnr+LmfwTB9Ru2X6e6ZP9O51PhK8Oiwhad7A2o0LDtD9hAXSCu/X4+sU7vot2WtEIkIQ
/pKeMaoCjo2e6HA4Fufc3eyip3ZrPWDoDc+2P26GYCSy4e/WYxfQoLn9IW/szMGZwMw9ueFXemjO
8yY7vJZO8OoqoX1dPvjBEHCDeEufLMYc1S/8aEr2xAd7V5xfo6c+Z3yA2RxBkY7sI5K6bz1w37Qd
S4CHHdfNe/urC6CrBtpx3YCZ8ymrpSilaoPaeyrWbJPwXCw4CYbN9F1AXiqpSA3X4v+xdx7LrWvb
en4Vl9vGKeTQcAckAGZJVFYHJWlJyDnj6f0B2ndr31O+ZbvvqlVYIBhEYqYxx/iDBzik0D65PSCQ
nHneW9oLWmPj2zjd5BZ+ulGLueGhapzWd6jt4oHYAHGC+TDB17jVjb0fYNoJIU8nyLnwt318rAIn
JVKnVOHSJBJ4RJwEAW4ku54U6HeO26IFaXKLKLSIlNjwzPcAgmN6fA0Vf/kJ4qg9uDqLwh7tqpx4
EY3pTYdkGypmoPdqG3/vEiQA6HCEvyNkIhz1JgRJMBytaQPYlkYgJIB9aLJh/lSQsBDcBXyj76S3
3ne4CtS6HKARIJtyPyDJjQqE2hyi1DUwvQIJtejDXZCephWKl1l1mT9IQ/PXi8YRyLzvEW2ZyOig
XHMzs66dUTuwoj3dwiaZmk8IZTM/LYK+jnlv3lR704SUfsuK5fCf+kw93WO+k+8g3CxWGCmmS17y
NIHVfFJuYDyVG39TAp655mfSw/05PAA1tA8qmMcHdphYfAzmh/gpdjuELAfTCz/EWyR5uGH9VwVc
4o27k01P/pVZEWHcSxq+d87sUjDeRuiyfOyaB9FFPt5uTsjo1udWcKzsqyy2srDHgfmabNKPPDvH
eDhkyROibHUAv7E6i1ecsLb4nNnWt/9JsKjRXvPmUp5D+dhe8se0PAn7bxTmMXp57fdjetfKO8OF
vawxY5QQdmH2sQUNcbL0WydDPZwQR0sPyvcInnyD5MopfqcLdJqAjNBeleZt7HT3/SX7A7e+fpLi
PQJmmYJUtkM7xU96eWchjpqUD7DTg+quyV95O6iqQF7uB9wSDP6wiaUzssfOoEe+wbkv8YSobZqs
2zzPB/HT48nuhVzJmxTv+k3P5j3dJA0kn0067/JvC/0E2NlXifJ2fsPfjic65Db9pvlLbBoZNyUy
FHdqeaZzIf4aGsuf1GhZUMPzOXzix/GRDIiQhjWaazs5wLroU4kCItSl48/zOUdBAg4XH5qjRD4c
VUgtCZ5E30LPXr57pyc39R4IhCWcwuBMp0xR74bUq7pcBHfHlzmaaL+tdylPDon5WJUPVvnZKX/C
auNZmVPV+6Lei5gILDBYl4+M4pNQfzRo6fABmnmPCnomn3qC+x5DxFzyJGDAUveu4G+tEAKitF4t
8r4b5gpECEBwb1JgXeXZvJ+lQ4WsoECLDHicML7xyCWzsu/Zi4eSx0eExZ/nnOoO3lNOUBOIbRl7
5AIBWDImE9fEjWLf4Yy5UT9NChGU6/bdfGu9mTe0sIxAYcds+w5C8aa1L1F41bzpkxGM5wjTE8OE
aWGody1Z111m3Qyq867cKR4Wi+gR0FFwBWP25IzmMLz+0DvL3M0c+0pX4m946Pt+Mq+ObIomhzfN
h/xb44HDVznlT+SZJlcmGrNVfmlgvZcgwe+Fr5pEHU5lyGTY06folg5SevVOTYjJL5Or3us3BmYb
Sz+JOg/BACZ65UAn5JuMh+mltcML94C8G1kMb1ZfQKzoKBrcoG4h28EDM2d0ouFyu+duGd0jX0Hl
xWir9E5L5zVHd3KR/Z4+mX2YSkfGWocWB8uiv5MOkresHNRseifalMusmT8xWXZbNvfI+bI/QwSB
3wBxLzrpN0DV5gO9XnhUsRz8Ft5QhtQFtz/QWKRx5Btd2iLIjHowABQs5uK3V/VeOH8hPysih8df
5lsALWQkMRyXj4+fyaQw7WoRwuWM/A3PMlWvf17JPAErVfznNu/GGw6CNqoZd609vICYesMOnKVL
5atxg8CwfnLiQQnBzgoKC4JNqdvaKEm7LOwgzdaVUN0yO0gH4bFHpsCmbyj5bQmZybyJDUQ53PkO
LQqHrsV3ze1og9fKtHQH/FFpDoXbRSgJ6JGfvBE/3+l5LBfoQNntoTqxfpk3tBLa/+RDWYkbF4OH
k3GH+zM2lJr3bLyxDTtBCtqEyMGk+JFtFE+8Ec7Co3Sgkfj3HD+Nm09ugn4/bmgXbpOGQxh3dcvv
52fR+VlC+8MyTrVj6YRIXNnSHcuLhsFZ8ZQ+yfc0Y3FiefbvjTOVzhRg95WvHjNlca+MM6ufdsco
y058bPwe5keUIY0NntwQk/mLs8dSBjh74ktD0l3CE34nuhBnpkryrC6zaPPyypuJUVCdQXj+yFQZ
7DGAjk40PJNP+sQ0KB0YedRLTvwy5oAXFnft/MqvUN74NYgVsoZyZzW7dcAq8qeMt9e6OUUsqG8c
yHhOGybU4IFun2EO5hh3nUCHLh3aBbSU6obvuXZsWCf3rYNsLbGC71Dz4QsgnrBo/G6VO+Z/3jUu
nVQfEXNy0m++Fos/f4Kt+Lzr6h04veaTYe0bHq2Sz4h5bBBF44vxp61z7wjRnihKOPHOCf8T837p
pSrFVE+mo5/QC/ArMHCXkWBBdYfb9JtcvEm0F1xRFZm9aR7vyR/Ah9S7R9bNljm1ekNJysYe4JZb
UJyi23jaNAPE+U2279HZcvKj3+2XnD69HjtHGFNKg4bOJjPAY3dnrGxJBu5GbrEmIT/VnEh+9ORK
wgbGZrlqZOpH1Pt3s8IWft8aLkWtStyUzW2N5pL+UFI+SDGLiZHaOr+b92zSEVG3mRrGZZKTKS9v
hvESGI+3iLUBBcWTMHqDQjajHgdbXlBsrA5hym+Stt0bUJyWm4/r9RKiudFw/5xmZBZdwiYkdTqc
lY/yvSzh8HrDFGWQlkAyE9Y1GYwlCVBuqIi8spwOfAwS3UslHql5cJ/QBNzCOpfFE7pC1qGkESmI
SFgquHl+sUZ0KpZuYBbnsl5yw5vHAAeX2USe1Z2mWyJzcfDk4hzSXYmI1aO6FRW4OGy2HWKQ+Rqc
wcDCMAizLzjUwhNLq/EYs6OkA6P0zzgNtpR+iGmWDnai2M4fv/+kz7KcE2fTd7PdiOXmba26zSte
J1AaW82WRC/V3OoFbqO4910aukOVSXVH1WUNzPNjaF5aHt6N5kUSNygG9AigK47neUxybX0VHuva
pacVL8xX9IARNzVy2qPbWeeMcCiAQXxWEUB10NIfYMOt08q0QZZLkvcUBdlhEK2MG/EPlveK6Aji
w9Af+cLsOOhbXgiSmv0Oyyuxmy1DJHtAU5i8I0E6KwYu39IFh2Jig5Q4hUAYD4x6o5zHaSdT7D81
n2PzDfhWF+6o7uUaN7PVDvKD9FZtGZSGh35BkrLfOLZ2YhIaMyGrB0UFPUSWHXDgLfLXNy1G18aH
BfSgUcPXStad+D3oIdci+2rdp/FBa58SjzcGbFHdKLvO9ZFbYe6zt7LYjxAsNHglTgixBIfNTQSp
ILmJ7gSH2NLR6Fw7Atsa3saxhbOXRSdAuYJyxmCa4Z55LKRErfij7ihZpAiNgMO1sYu0m0+GXBE7
DOIYphLOyVipADu3MbhsCeSsbZ7vyXyNtvVMvmkiHw+nnezQZ/vNMmUcrRy5JVs4M5nQuKHqtckZ
im4g7FJpk52HM8lHip3NnYgzVfZGcRd7kl1C9SR0RRKIhC6ZAB4DdKqj6g7E/9rRKYkNpGvBTwHr
HGxhM8JZyS6mciu+VsLShUaGMrpi3R/TCm1wUx4cnUwgHfvHDG9bEQG5JwiMCPvFwguSajNyGspZ
qI5cmdh5PxWQ2y5T7voKOB1CUzsaX0ZUx8GyoGPdOY31BazfnnC9Rl0ast/B5BmqR/Gmy8H/s2+7
a8MbS3ynoM5P0SOvREmD6BkX68LRRTfZmA9Xa9O4iIctgYnMrs0O3qwLAwcPCs3LvoLH6ZYFD6kk
Mzqq4jEmsytjj4NVI4kAVt1MQOU4P8UKYYgnbKY/AUn6a6duk2POMmjnz0IHn9D2H/wdm+6xc7tQ
we1GTw9ibFTU/weKPXfatSExvNi1eojhW5Q+7aZ6Q9iIpPGiRNQG7JzCLeG9gOgG9nVX/05HdfEP
XjPZk/+2SBsJWOSZdnwfnMnvalcL/n35AS0T444S2AzFyHtpBri+ZRqT3tCVv7YVWqMtWLna6Xdx
jInxG82s9vvIM+WT3zK/jFj22XQFA4gaaopgeFBkO2ntpabQXh+n/i7SboPhYU5fVHwDw8kLw1eF
L0BG18YtK1Mr3FABHZwkPMNv0k8sobu7/HV4Ay82R1tWYGbJI3ilbXSatpBVUcA8sSqja9i3dv3B
/+FNeiM/trcUYlDQSBBOBGbR31j9BdiDj7DgADh8E8SOcM7kbdQ6FZk2gAfvzBjNYKOUrg92RYq2
wVvTaTbaqdzr3nTg3g0VAOa32R1P2ilkdnPaUyAxE/ZbBJODd9M7I0f4kDgJDqRWmGMacz/2e+yE
Av0N9MIWAlxkHHZxSazMfm8zh++NYAJNZEyVe6Tb3yxXcpkzWcyd6ikwt+ZZfyTJ4siLg/JZ1dhh
HGR67XOLWZ/kghWXSNxRR10cy9FbRlIidDHoG+EewuxIzxF8Nzc5BgT01o1wPE7ZnjKGfhccUfZ6
lLsdxkaJhz+hRmLuhtlUfU3OqA+ItrLD3EjZKdvsaoH+Ck+o86gAxW3hqN1IWzLezApQG3bjqcip
db7DURPpPpv6BY9qij9b/7XyRHwMVQ8lFf1Qeuqp2yMqUN3e+xdtG56MG4GUgm3cFE5xFCEq3Ee7
TkAA+mTIp+x7ZHt3gyvS+ACr29WHTTC/6K/BW/fYomkfHuJt9ahyx3d8Y6Di80kEjwB2DYTcuXyW
rhoowfOUXAr5WJhO3dzT0Pj3MXvY2QZFpnxRyrAHAccpkBgEW15xHpBbYk4sNkilKpeyteU9xJaX
+JlZVHylQhZ4EncZajOA1/pYqOAw7Kp38GwvowcMGRnF0rVSb5Htlwx7Vvem9E3UZdY7YgSx3sfR
JifqzqDxkA0V7Ve2TkSHRAhCv2xikC1CKWncCJSEl/9R9+WOp4zmE3akh9kJcA7eg02HmicfwxFH
lQN+7nGwz3QYNwEQ/E276U7DiwEEgZjWfM5OkZch24BFtlc/g1EoAkCtm160A6cUjhSz2FVR0qHU
hrYDlleN3d2peFMjvAArYgOOUdVt3BTHFuUwGEJ2jQmdxGiNHwk32aFPL4m8nSek62x8y6zbWboj
1S/u82XPDpLEifgjKP0LLtkMAWvfd3qBjB4bq4BH2WaK34AJp5vWCS/hDhPpctk1IfxiUDexg0cg
huq94bTPFkw027Kjp85AqXanntGNel1m7+CxpTRkK+74knxHz90HFgcF6fet9KmRPcENJgHwakFM
24sI5k1vzXcKklkBMcE8bp1RWYCdwrj4XggsyGuSorPz02LsDNSfm9OcSAegKpyHDvZ3e8pM4INI
H4AAIkJglgfRUaLA+1LeoxrceDizajtzT5B/P1cHdDivET0jdv3yvbiDK2LgMpocwT+RHLIueHRh
aZrv0mfgvJATINlbaEr+gdHgQHY0u1OjaAqCINu8246H6LVDFcELgAgTQDz1koeZpjZv4ivcPjyO
J6t6LZ9IqX628R2RluDBnOnabaBeLIT2GlLCJWUmJC38bXJAat0X4PXuh4v0bL52gu1VHtv7E0NS
cfv79ll/DZlFKYm7RYD6j9tp4y6Ib5MO9JrmARVAHgnP0a3+nV3k4kvDbbJVT8p1JJ54RBxT7s/J
u8y+N3BmuggKl27EGPRrhyJBQXn5ufwoP4pP66xBslgyHOINcAHQAkp1nzKgUSfu7dEhVPmKEZJD
3Se6tS7KcUE97zTyGJ52M5Z3AfmFQ3sQpW//1H5Ej+Uz/qFEZTf+Q67sgvYmqLCKhMKFFYv/VTUq
o2WZDFiS0shFJMUE1PoFExqHsF1wJDVgOLLhCI7K5GYTATAB7yIP5TsbMQ6GD58aUnQ7jrt2N4JF
2Cz3ccdMEtwR3p6tC/JtD5DBL4nxMpNGc0V1O+e9DXjj/mpdgjfqVaFBXfVVvCfH9vROAUhfZtun
8JkQCnY2oHGsBJnpzNvUcgtiAAQzmGefoWoXW/LiN3hQMg9bJD9tNNLYx3vZWXse/0ATK96Ua/Ho
4zJjG8/RYXygJ35V8W2P4xZCP2pwMK4PKphz+xMy6qNkGxcfdEOzES7JQbh0rMh0Bf8WYZ15W3mL
i88meMuALNo3SbjrZUcWX+ajvtEPBGdkNxL5DrOPXQIn23owCuHUCsFtsBSAgmxk77+eDov0H3Kt
xJCiYbl4RitAnfuEmhF1n6nDEEVGvdjOBipA6zWrio4lOB4vWUpY4SK6DESChIxck5KMERrY/D6T
La/5fagGoHlj8QGt8GzTLqW39f3rYX1pq8Z80oTwI2hLxJT+7f2JXKOVORwikcJOK+jVzyFYHq7X
/HIgRA9N3GnADKGLx363C//x0n975/oZWkGF6PfTitov3DRp7jXNBPxX4+INasGvqBath6Ba/sZ6
itgDGMX11DSSRnIMDLK8ZgyPvy/v//6av9cAVVd/fcR6cX1NltbRjqXG/X3dev334c9ZmIVoYC6f
+vtMosJ4rBqWpt8nTAVWFDJovLAYiMukskTqaPkZ//jz688GERqwV54YVk1AAMmYzkqrd0BGkfxa
crhRDnS8tEjoVdk+7itEHIzQpbIvIvdcnZG3JA0Xk7ualQcJQjxstPtGsnYdmmF2oqh7WMfatgM+
UaNJix4rAm+heY0C4cNM2nOjym94/XhTDo6yFUmjCRa4WuU5VOpho1CysDBpYwdE/mcS1AR2e4M8
mhWDA49Nr88kiYxxr7p9j5lnDawAcSdrp2iLWEDynA4xiuqNtm+nGgye+FCuWJ+kH/nI8RHTL2bB
AvvEYT5m6EzZkA/zftpCYETYxBlVYssquY2zlyAgTiHLMbB500xrLzQjoSJo+3BIa9dCVLAMo5uw
yVxVMpi7lOB2fhdN9WB0MEsRxjioWf1YRsK7qM93uZa4fvAx9Aq1IEiPYATgxt7MdV5swKiYVEk1
2dG79mzgg7ZFg+jo+waaoy07UzO/BWqGw1JdamyOQEeyA6D6yiqiWTgtAdbD/5QAA5L5OUwvg298
Ye+E0TOSjyBJzmJgvAQJEFa5m70x+ZSkQzCkKA1AzRty9I6asAG/2n2HuflBGRmGsaj0XiHOIcrh
CLgJu7kCmqhpbKdbGZhumz/DoKdWLh1qZMkBk+yzjDrL7J/GSL42dX+LQzp6YDXoqPwwJVSEIAyH
YutmbYJvjE4sxnSPqy83XX7sLK83H3R1xi7dkJ1Omz1JN48BOc9We+M2fTSA/tCqvZHk+EMl2kpH
9H9nKXAwG4OgwATCPVOwBy3j7qNB/5lig0q0xxqPFVDHHUOQ/NQacAiFWguP4WzCJ0HhdgI6a1uV
om/L8a5CVuRzRsCs9rUr3qUvWVmTB7U6sqlKCs4o/5IC2DdhJxyHptiOapHvksrwRsgYttaxp1KX
OjWBZRwLE0IV8Z8CrohsiNsgGx5Lk9V1arUS5btm3PfIiY7ggbaNNqK6hlVnJqblJWrE17mUk20l
m8K2V9hPZvLT2EnFvsnmtwRdbwSFJLAyqBwDAxC2eja8sten+hRgfAvyMqpjF/XIL3qSI0ntkz+Y
79hHIxozObMBVGMWx8dx7I99Gjm1XoHc7VEslsTzZAT3RpgfMgmbsMoi/aEM8nV8wpm2Rna3R9GH
WmYpt/ImiNRHpTNHu9Lk9+pTVKzvKsn6PXZNdj9W6KYY01HWJN8dKj7cwm6rl3v/2GrQ3oVqnJ1Q
gysmXGYR5w+M9i6AX+HTor82QKv22Tykpf4ImrwGiAn6dqrQk+61d5zOgfNCRxeoiM2ZVTlCLVK1
QA0rnjIHnaXuJhFR7EvmC+Bn+McJ8Uc9Wa4aoNyiDPFp6F40iWkO84KDluq6IylUt8NJMkGjo9eV
Zt81NP/WGljFTfOu9jEw7aH25/03rln3oJ0xrg/YFmJzh95jER91vXmOOnYXmTy0aGQixDvhmAJR
vEqc8imVMkT9NYzxBOEpZGxydzXkfDBilwQyMpG4h1FOrVKPIBXFb9MgPfch8C+5bgNPFNgxR6EG
OWFSSA8hswOfdq80+lkzpaMeyYj7TuIF0TAi1SG4Lb76uvzjt9R5NAqQ2UEJZ3FbQQ7fhOjMGbK/
6XSjQXAAHVlDk5eQkIqLP0VoDnRvxUz1UxNIewrMPbs69cmYjdFtmFZvWtk8Vvlw4Z5f8ErbVQS0
YxdTNRXE58Ak6ZVYD/5QISY2e0KJ0TQUL1vIWRhqY8axLYu+VdRKilG1A0WHHFGEt7IK/VbRUzLy
YoIOKAQkGYTpRtB6EF26iJF90m7EPv0UCqRG/bn9VnXSW5i/7REQ/0iYvDetEn6Y9RzvgQaPR8Nn
y8/8naKZZpeJChgRKJzR3jdd9N1G8nQrtfT+OQCtjtgDKQhWQWAPhZuZfUR6sMPEvalekrFEVLvN
b5RbhUyIgChakH1pmSxv/ugq5YIqfE3bDz2cGeqiPKAPji4LSkcOQP2DnN0Jfn0Jxqq5gK5eUKUk
1KViYmfj1zt/SKnWtNmTEHYfmqxgESgvpa4lV6fW2z5LEWwvUECupuEx0hFkFqhNAvuUEe8N2cIm
5OsBsMuOkJYHAVV8Tywg9OWJgBonGfOyJQligu1F7/dWyal9AcVFvMEfnsXRmjCTN/d1gaRmPiL8
FVnas1hjSeqLOb22a0mE1JDpZvmz6EOnaLqDhfhwQLIWESEckwGXGFICggCfypMSk0lv2X2GZMSc
IovBG/lYheAqj/EY4kHKQehOeONSbhIpMwTwE5l3052UaP45IOVoZYA+DWX6tFKyUyJyCWjTkqLt
Segn5iXrCuRD+87i21InyXN48KDESLSX+bVrqga5QmRMdPRMoEEdcKdmQlykTiJfsPUa8ZNokUFp
0EOR0EVZeVL/3+Lq/2Bxhdrwwvf9ryll9wUA3v+2fU+K9j/xyv5641+8Mkv/F+A1SSecUv6DPPYX
r0wS1X+JcMYUVbMQQdIXB7j/4JVp/4IAJpoGOjWSgarvL69Mlf+lonaiG/DK/t+NriQcV/8zrwxq
G2xsUZQkXQJEqkmLIeDn+zXKg+Z//nfpf1hik7e+XwnHGEIj0r5+6eSm2RGk6g2py2TfBKFP+rd5
QcJ22oiTf4jHBpy+cAtfwcA0RJyQBoZu1usGu0bkVKXdlFBFwx7ZDIZbyDOpEc1b5NYPfk2agZUR
AFY+bwU1RZyLrTxSwDASLAoRHUl7jIyuaPe+KHPjBeiMI8acX8Ix96rKvJXw+F3Aw9peoWQC2h6T
Zsl6FWskRaziMZ5n1CvHT7PEoCAlbumy6ajmKBn4iLFiFqslEqmx0DgnUEE3opxcizb6UGLGFCmZ
UlhWz+aaYO5FKiYymC1CPBm1YlPHKViuUTtJPTqdGO+ZGbaVvZB/hymejOp4xAkxh3swN91tN6bk
KtIGoAfKmj4K1SEvjlKEHltVfewGFT/v5EkwAhioCr9Z8w2qJM3dXASLtlsFuDqQP2dJdaZlu5FU
8rVKkwMk/ft2gGarlG2F3Ju1NWvhrdX6h7LK39tt34NCaiZEsWPqnGiygN0uZkcY60dJRKcM2bt2
xgRb63AI1YFEd4F+FgyCfWl8AoF57osK+MPAvj/j5ybchUYoqbPn/W2ZUvAsZYQnyyjcJeJej8tr
C6/FnMn2SR1QkphV2VwsOgUZ2uAUEhFN0Uw1MvlTpLf4J91oQXePG46r8xlu0pWV3UVRzUwvblkm
8AvoyUDEgnDxEUCnvDp+gMk/CYtzU5WSWbGw+oyupf4pjvp5KNPh0HITprIYr9OY7+IJQr7FrixC
G76m3gs6Gi3g25C2ln0oGEPU7zWMAIG0VcYeaw4SLUns1NJkbMM0fOyUwdyFdXsmlimPpdE/YHbW
ADagGDiz4emNlrsHp6uhMe2+SejKsYT60Yi4qdJUqNcnJ72oYlcCz6yOd02Ypztw/hell8gSGr7O
OpK/ZGb5kiAxRQbmCXnf5zIpQVj1AJ5kA+mRPP+c+rNoAXiDNm9C56DmPkMogQxgTyNKg8V9MejX
OTP3mIayrywHHDXEbaNTAlYC/1bXmoucXwwhiLbwIq4EyCPYy502E/5oCjR6sSXLWaCeOA7SRmmV
5Px7aPRI3RY5PzEzAwuadpIzoIfpxTIpsEtkDcz2q0sUYHBmTviQVhFs/eyxRIvEQu7JaWFjS7P6
WinkBNsQqZScABwWHcnyXrlL2x6dNRHD7EhU/lR9HW/zCW3UOtxjoJa7tYhLG2SU+TBQW/85+70m
kFshlZwu6Zn10C3JmPVshUAvkzFbMPPlryeXrAz0dqDT3Zqh+TkX5lLbZh37xZ/H//i4LCHVV4rt
tpRVPAWGVtrRMX8eJTW3yZGieALjW5DWHxHUtquM5GSutejSNhidmV30aYgYYpWdWGFlFMyuPKUh
Bh7hxoh8axfiac8WbQHkl1aBecE8/nU2KCX7zERyfy+tr4hr+RKNEUiGv18fLW9aXzaxlmxnDe6U
UGDIJZugiUtlXvibsldH8lLYWq6Jy2F9yXrI8QLeQ+z/vfL7qshYgOLo1IAlVaWfd/58ElEmz6wf
1UfxNbDQJzVrejdEV8JQzXeTPFIfhkw4TpNXDkn8TkrbwIV10TxSXgcSiXNHdbOKTCC7RnUroZdl
D+2oHrO+97qqjRGXKx6GaarPHQJpO13KL/pic9QhsWnXYAz3CP/kgKHlMICtFfbXCAtamW0uufPS
RSAKQkwVX+bMV0/j1D9kkYBedl8s4PpZ2Mpzah5qQ64o5RePjSkMgDJE8Mkl/E88E5w0ih2Uj47d
/DJKFnvgCUSgP7/UCuJcmvA6K6ZI2FyTfBjj9lIkzT6RRSjEc/NeNRJ6ILnS7LKp+FBHhSS2VoW7
sOnNR3QYNpluJDvU8XR2e2a2h3z5Wk3dF/ZKzVUXfdCDi6OS2TuG0HYPM9oKhxneVOePBHxjWzzr
Y+JkU3jN4tBHo4hqUhnqMaBt8aVvw9lLgso8JBYLbkPqJfzTlWN9kcM7zG1hSWbUlbE0ag6gEeMt
Pi2AboM22RoLZomZBIprFuzVsQo9XfaP6jLOYkwFD2Hd4DK1Pjb7Taz01n4c4Efs+gXjvx7myL/p
e2NwiSaywxiJBlVkbGVmhyyCYpe95jNEGkakYfTSHnyDPqIFhhkayPsZt4etNmLA9A+CQkmHjn9Z
C/7yeCpFGWo5Vd+xgA/yS1ugkI769IEeWv9g4kdEZHRBoBa9wOSDJKx+APPr2Xptxc+vD425fBJy
qE4iHKgDjrXlYcpZ3ZGfHtCplTEWQO/VjgQJPNLyrFoiyh/JuEFk7cKR0SXQR/kU7dMOY8j1oEkK
lkzrqamZ5cFUtGdd7010dbGN1Bbna5VKubT4Hs7LIZJwDfx9KIUD5Y3AIBds6j3gyMVZ8Oc0lDDj
XB8LA0VwVF0/1WCmuKRjxLJIQ9EjuQ0pol5UVyZj2g3z4v0DZ6CYBjAaca+B8KddIV0yOYbLqQYJ
BzY6WYU1QR7PW+5wueuXTPlvK6/cj2YhgKxn6xPplHxpEyTQH5bFknJfmRdrR1jPfg9z1cHpABX2
0+4ra2I9rASMtS9g2kD0QjItcDO9elw7BPhnKCzrqUTcQBVAaF6QxNEctBjKvRiRJSsRSRapzicB
pfT1jmIXukhecWgNJXG6HFzO77X1fgdxA7NubHf+QrX4PQiLB+rvw/VsvTbrr1URt6Cvl3T6ek9X
9sV6lixEtcQ3TWwF6W+/h98+uF5be56RqnuRgeX1mE7zi1LzJsmRCMF+FmjJckgXbTFN6IHHr48R
zS+Zn6qvoYEe9tN2P2MUjzZwakvDRYiK7eRFiPPvhjMQMoS9/vdI/W1Dha1nPBjdbm2gfh2zPyP3
51yLy08YnI2zNsxvE60t9m/XjNyClZUi3rA20zpaf8gva9utj9dnZAFAWRWKT7/Eo7ZuuAPr4yZG
6B6+r4EnCFFItHrwrkNmHUqhIv81vn6vSYHkGRjGeePiVdlQnUs63D2MZvSwR6wP6upeuTz384Ll
WhEsWCENpxKELpsDAuPgQf8++7drQo28s0DsbqumSboyYufgGilqGmMIKAvNBE9eJ45F5m09yy3U
F2arflubUFqmjN8WzVRU6n9atIxyfdfEVPCWIbgOyaIJQ1SjAomZUktMLO96MlYShZqfJpwvFmLj
P0NS0ZHIHObY36xDkkQBezDKKc7axORRCfnWdi8VALMxhlBrQ+eVDoLjlyzlm6z51Eh8Om+XsANZ
qFE/5Ka1pf/xuDF1Ac1y9PWnfKnG/Ru9SVwvZn0reEkbu+LfrLKV5rQ+XM/Wwzp5r9d8eP9+Xlm7
3+kSWxhquOvM+XMKm+o1t4Iwho+AwcCyyKzVPR3QarYz158wKuPyw9bn5KCenfUVo0R8tFtP16eI
w/567/owkEUDJLcufPRlGYYffptQF18Kjv1ijfRTelzrj//VNSwNmUX/8cLfQuW/fcTIXsXJ5vB7
vZ6u7/MD8ahpSuT9o775f/HnEbnWt3Oj0B3//nJiarwbA55H6/uLEe5fU5RbqYY0PCzLUS4xfNSA
BWg9YMJZHX6vUW6j9CZDcELrnjLAkB4zoQPOqi9tsb4jQBQE/PXyMeub/3cfsz7xj/dYCLtqsXLC
9z13wlp5lkIAuOurfj7u57V9OeJejOraUVIwnl2fXw/68n1/nu1n1RbRfdoJask00QywFkuUF2ZW
t2rYNzpUhb4r8nqH+UyLAbQBnyk0CQsocP6qLI7r4l6u2oxtIWGofI+OZAUKhlm7WuMF1BNoUj97
qUVVc/xlRExh67sIp52qhZPolyCq6izy89NESpRCJIti+/dhfWiuM+96MbYyiekCAl+0DPWfwzpt
r6dluxA8zakFNUNdaVC6P5la1g7fm+B9ORjLirA+VNcVIc4f8XUFf8kGb6suM0+PwxK3DbWF5Res
l9YftB6CWNKpOKZea6GdumuWYCBcooRoWRpNqwyxVGIJXI2+BRYGtnrLGiiiBrLpxnyCeBcx9/1Y
NC9r6nrWtFmIYut2FZbUUvFVG2YVKBMKk81yWM8krd+qEbDadpl6VyHK9azW1U2NbPNuNRmOlqk9
GWS6oLTM2OvjQU1JKsl4RLSaWOyiJbwylnAKNqbKLOm/tP08zPhJEBzOy3TzcyZqASKj9pApM/rM
y+80F0Llelbxw9x47s7IzYfgD854/zHOl6BqPeh4U21zH1XUcgkq8F7kd6/+1Lg7gliuQlx0zc7P
MH1kGzeEgou7se7N6RCISNAyc0xgFiqtGN2141gL3xRrNWbj9dRvZRZk1QdTHSxavkAWRPJZIJiX
025ZqHNZRE+li3fKsqivHtHrGW3EuvB7EVFYYdvVQOR+hUjXs8yMoYc0hvt7fRUobQM0HNrGJ0Wi
anjT4ca6flq/hBTr2e8hWHpqKzXPaNmbzvpBsIpZu9ZTfcy48SqSaUrda7tWZTN29PugwzcWk4yF
proe/hd757EcObNu11dRaI4/YBOAQtKgvKMnm909QTSbJLxLeDy9VoLn/HVOK67M/E4QKJAslgGQ
md+399r1cqopaURCGLSeKg3B8gOthN3gEQAO7eAfqfOen4OZWB47hc1u1Fqk4VXWL7M3zwWBZczJ
1cm3bGJqhMiTi/CTYl+9NSlz8tSmT8hsHR8hAI5oBobxpOs2Is7r4xwtxCGtYE1Kwi6SBHRJ6fWR
Sn+OkFgtR2NQ0FvPKX4XRf2P/PIwIMR8efi/HUvAffu0BPLh0ptFeQfwb7jtAgnoztwyr6FQ1COf
TO0AwylwGzJ5ngh0SJB/BO4uMoVYe8Cw9y589m1Fwv1u0me6Obo33xv5Ix0Y92D7FQkF9VPVzN45
Gcvn2Q6CQxOjUWwt8cM0wJUPuB5lOev3Hf3VSxbi8vBumG4nN92ko3UykFglLhdEGG0HYyLv1wCV
g4ia6AX9mwfg6pj2iufYu4/JWKsqTGuteh1EFNKE1Zj0wUEG80NKZ+1QN257rgYoXhaYvqFWJujB
2QEMJNJCaDcdzS8g9Ul9EG4UwiCim+iPjXUEqHVbBIa21fwGv/fEGS1qWA0tRgEfwMxaoaqxYMyX
JO40SsHT62D5iGddVDoES9P+1MZyZzo6bWNzuKOyVZ9lYqHlVntdWn80FpBqp26qiwV6i0kuRqtU
U3526pw4BTBg1J3s14VTGyc40Fi7g8BeO5kd36rI1pXBahylyHpWKWu6ZZeHJIvCQyHl7dy7d9zO
hmcyCr3dZIIMM1wfkWqhD2RnDPldOhEaakpVBgmRmCR6vZYuvjQr7C6mV6CDqbp+Y9lmsq7KuNxo
nndjFbLYuTXS0IjajJ3QtPWqB6fSnjPfwufhxlujpZCaW91vJwa84ptwzkEwddncrOyOTdBGKlCO
FJugfy8N3MiTsfbmocJkaj07RT7eBAQPH2xnehl1ExliUrSAMTznRLIfnpiOVqmNyLQrCC2WVNan
RH8TDUXcon+vQujyFVyd7eQf5jEGvi66m6KxwfzQVd9Jsqkvc5Y81sKQWGCidhc0FuIAB/5YYzNY
DgX2Ab0wN/nUkP3OSEGU9LjqW9xVmQ8rnSL4eqwnZ+8QSmhrZgfCKaxWpT5ZO4II5ks4gTUVTP13
1pQPx2qm05tDpiCT9L3PCJ9BvJKqgrSWfOjQGCBkUePUjcJFFoIR0c3LG8vSEkpN/OPKAbmUTUZ0
S/71xFyWgEyiebxN29HMiL36o3XUfNOK8HGwwAS9Xm66lHgFaYaM5i2OT3PM97HVtocQgyhxGj7k
sYx2f2xsrRrVKBIT4DCNdxfo+dnXRErEc3tAGJEfyQZ4qxBdrEvUCZv/7N4VbdxO/5funekI0/o/
de/uP4qimbL+V/HvNOV//OE/ccr2X0iWhI3cDkqzR5/uSoXU/0JLYdAzEyYcDcuAP/nP7p35F4eE
p+umZfiW5fhXKqT/l0u7TbgGFHV/AUb+z//+e/xv4Ud5/wV7bP54/F+KLgfRULSqG8cS5N+7d7YH
l9KyXEM3bZcWngJQ/mv3LsstEsErfcLkUz0NCWW2IE+e7Gkq1wGN9IZCDrAbsk90KtA6fgTPtBuk
APq6KTLn4Ndu9ohqI29Qsc8tkSf+3GKzgSK+zZlwr9yRNZ7ICF4r3eYBBUtD3G1L7FhEeIhHayy6
5D15NjKg9pyj2gItG25Da3wcB+7NvvFaBCEC/ngm7thGoycy4kc9S7s1s6g92bd1Rk5Q+ZbIPj7K
tOyZE6ClHXzi66JQoC5HD5AWQKGbOgX/ROwRkBAAh00avvoWMoNMc7pT51MkQIEF4bdpX5LoMU5g
Nk1+v4/apD+EpvuDcEq5N1qVlxJ+Do3YN5aynyO8zqbKv9DMZ/JkUmDVsuyUzRH+VzEgd+8ZvWpa
O7uGex1SGSrVYVyYsOmRYgWdMYEBZLGsa2N6dE35Zk3xZxQgTygt7UW4fb2dEx296xT7qz7DttVH
YOuEeeOS5UUNzkPYYTc3qXUzjC1NQBs3aYRSwwI6QX+TpFLYjN5xTKHMwe6rj7OpD1sJOud2ivCt
JL5P4kN/E4d2ezbEG7q39EKo+42lWe6NcBmWxkTFEUGV3BNOBQ9e1OamH10ClpiW2ELZjqa6pfIL
b9EnuH3d6zZ+7sIBjpbEr7bp+KtonNp1GSa4awhS3pTMX2AfNs+sCc+9HOaDX9E4w7zpOYRAae3v
wCh/yRH99jiLu853MT7aJjJ9QadN07F6tk17M2cZ+TOEMpPd5B7cODJvfdMiZ8L+4Ro5eWBhdRkr
vzrj+N/4PhHomg5ngjom8Dlteg46dTvHhZOkg3+eZrwnAy7mLPQwJ3fBC8nx+VqURNlSE0FElVmr
XdGietZSsuBMMfe0qGvw/cLuDzkRwHA3S9rWrJ4hU79Lwm5lTExrnjf93nDzHWGaH3VqN+t0pB0n
GQwIhLYeWw/AvgajA0aUNAF2Fg3xIsEwVjtdZMaFP4EP0HKeBBkfnCrrb4jQvIfzOG+H0eyOc9XL
TdK7P9soSg/6yECETgzIR00M3Nzq30cIMevepNVKYf5Gd+v3oQj4k7F58gWDVdgEP3NtuOR68TRH
NKm7Ir6xvRAiRk5rKk0FAXi6vjF6CztIBqJSB4oZTvOGXOmjDDTealY1+3ISN6VCRk7o3cYCzNbT
FFPiD4vhwdfQnRv1gYwT9H1THu6zOHgOB+3Di+mRpCOtasuZ6D6be7cG1SAiWJWt3qwro/jMAa+w
FGnX0RxYnC8BUkYXcl8oL47X0mKRhsUYyX1rKpozL5bUqhHmWMK8vIhJo+KGRAvefavdcl+ikLuD
2/4sDUmMh0371XXAkvp5e27TFz+VlyHQ93ZFaBCBl/lD+tMY+/d0mHgRIw6GSXiYbnUWh7TSt1B9
kWx1Cc3qeU6+I79xyJrz1lAEi7naEcfCBAU2Xi7sc+Bh2MjbkaE/TcEf1PYbGq+Zon20K8Yez5tL
+yYI2mzHKuS5ECxHDDd2dsDvXXT78bAdQQ2QYoZTDdpkF+O5nnGm6KXzAOGpv6Uwnh9Mh5sRqE0M
IPGhIQgMnDnUbx+siNn4xzKHj+af0QrsIzmS2cz9wfH3tmeaB0n+XBwkOUka9XfHI2JsQHm0L4HF
17r1WmaVARcGlmTXT7hkLJx+juHIA8nL3/oY4PfQxNDCiwR3QXMEw45it3WabzOxN/rQPreOUJoP
L6Qpzu1iBtPX10awFlZ+N5n2A+y63VAyS2fl7GIinV6qzBpWsdt6j99nAkuojnfzdvaOU98iz2fe
Per0n0ZUqhPzx7VH9zfJ9EuBXs+2TgM9xNt5wojXUSMgP482Uev8rtXt2u8sVJiA+/zc/a35zsFk
8bTXiEBZ9VLHd9faOEtT2MRiOGmCzE3Xebdz41F3XNQHAZ4i6WI4ETO+9jJ+m1viSLq4eG23NDoh
LLuEiYUQby1DbtpAePAj3E5/I9ex3qLN22uzTThURYsYqQDU1u5IZRvVOWaCFXFPVmh91qL4ljrc
MCbpw17AmDIb1EUNj6l05+hEkfvZTTCnj2Y5cSq0uKUCaT2pLCkUpBR36rqjoch1zERk36MqoiJO
P7qxks3cTTt4HMyN8w1R3BXevXRdlpO1pS3Z9sFDLeF25ma9tnxOokrsCWb5UUeZ3I6gW3dhBH9U
M/tjqw8TtSCjBagg4JV4T3ppIJAk7mDntCDuR70/zijQdlaF54jc6W4dbDz213HBZxyKcl+nTDxE
ED5I6FBE6W7tqHoYs/lYJpxydBqxQwfxz153nJtQ01lq4PeN0RivZebSRR/xaPnWbe4XB61JWVoY
hrWafZevufWGlT8Mv72+TtbS25tJ8Cuc3Bd/8j3MPfjpnJw1/ox8pp5+p/RUNxTTcPTOw97w7U0b
ppjWMXuLXKxr5zWevN9OBBe6k9/o/+6HtL037OE17Ge083VzpyUXbgqBWtSdW5HcBbzAtiAd0gZA
YNtoroV1U4epOMYsFddu324L7gXrjvYSY9sEJ6rGu4onIasCAkyPjsR7TlKoUM3kt3Hl5UCAtVRE
J1PiU61qpiN2uOvMJLzkrXVX9v23FEolDmQPHSEnF3TrmzKIwn0yEjOrJ+YxLMtX2amyPXc37D3u
PjaaF9+Hjm1N6bs51ji0NeuuKvqXOcE9nRhIXgA3bobRNc9hO+HvN7ZeFCLGrCq+d8hISQ21IMse
izh6Ker6HaEi665i3PiB2Ic+jrbMe7Z9ks+55vaBjlUFlOOK9RGuzxT8AWsq5laVJYnVdgouJ0G1
KEh6VATFS+jpg3VgZA+314bg0DqAcLO83KZpy4A7IMTqgjqDv0Hlhob/v26WY2IMkLyoH3ACMOUU
+HySv9uu1w6C1LlktXA3qcrW0lphfUfLYnnMxZkdeyQ9eZ03X42+uRcgKukAEDNKSE9SPeUp0dZ9
LDXsewgulhbjsklV3W/ZW37gVJDXljeiLZW9QNX7lqbJgo+b2uLY2EbzxZ3z1A+X31g2y280Xf3b
UX2266Hrc3w95/XpjIrG57ma0uqY1G9zIqxT2T+FxKkehWum+0oDxxwWeP3yILZPyy+486TvYy84
uguybunqeF8FSVXZXh4HHWkVI2PWV2tWqiK3XHqxy+7S7rtu/ji2PMMfx4K42eSNJQ9/HL8+hFBZ
kCCFW6wsFYFVFVb/aM1XRDvh9Foq2q7zLasmf7u0P69fa6LKt9lSS1++5myURKIvPxfj8C1PoTiA
puaY7oblobHRjf19Tix7fzyhTCPWK25ElJSqvF83izxgafAtx+IGSq90Qb0sL2F5qnQ5x5Yn/NoN
A/FqpqUCXtNJXxpzy146T7S5szZXg0n3vrTpSNYzNvMwcLUKRYleKIY0Io6h0aBndxMEJV9f2xd0
8Gt/+ewTwd0cp2+w+erBLdxEemYUcP8mKC7NukFJ3HL9aM42feWl/fa1G9aU0MmB2zu1lvK22tcv
3YKqtrtuwrdQqSsKrdO0IShPqZR9Zz3j7OYT4iKaJgroy8NlT1cP7Z664np57PdJykq03QaFKw5W
Vf7QkOafyxg38ciRibrKPYdpZVbyGbpLQWtga7b4bOtgT0VtfDSaC2iu9NGLqRDJ4LsMZHZytSHe
1kyld2lby13lBmSOUJUv7Oq5KC1nl3r5Q2FV4doJiwT2x8Rw2Vmpul+ymBPxtKVgyszDpAxpO3SV
IopDYEGz5ACP+rdpKBQaLQ4LYeLKmF3rREHvtu4yMDkxoQON9JFdjswiwlQ7esjx1w01s/PQ4RMw
+gA/KwnJCvTP3MVlaV1ZIj0FLmZ1ilt3Om4Z4ejmuRv7HxSPlVMLxHwUymabZCaojHBKT2IoPrnC
n4lYrY4Suj54dcSYna5nsF+6aQOOK6KWcN828IIDIUJAGZN943vB2mdUwDfbx7emxYzQkPi9Bvpb
+SElYmE1Jyw1EbbikvnbLQlPlqFlMU5eD/7xO1+2StVLvf5e2YgfUnrVWlr+zdJdzb56zerX5t7r
duVo3gdKqjYrRZqhNsvDrw3LkrWfpYzzHQ2thOUMEpoZQ1ZECE01YlXwUX3WApWO1vv3oz73u+WJ
lk7gsicVwzaV83gU4/31ZwE1e1yGAEmWY7Va4uuTOC9/2Kk+4vUprg9RmEwrkyTsTbNo39Igyg7U
dLeLObRapIXL7nWTeQnWbTEcaaaWnFCFRbwdlwInO9dIVmC/TbnKl2PXH1wfCukPSF2KsNp3hXu6
/iBMp19mk+jcSHi6ZVM1BEcbzPNWlfq8ls8FDVu8TwL7XC1yDlvYl0wzvN3S9V6+ErH0ypfvNYQV
QAVVfe+mGpd0REqGhaxJ6pp5WjZTV1onM6KA30tURL3vBhtyB8qVdELzNCSViQ54wuNB24t5OYIV
teerftwfx2zTAPY4mMC9SlvxuHkbhRp+/WF5y6k8165AfkeDoczj+KjNYlXFTCIHOALqTmwuAgu1
1+f5tM+04RCqrqFN33fv9OaBhWu4lVwawKKUTGh5BfMiSijVa1teoBxsc1USOLBZ/vsoJmdXVtat
pbqOSaY1R6//OSVDdxoQmlVKcba08UwRyx0KkAdLvUMSfhgfkzRsz8vjMRvLed0EPjabMYwzsB8w
CNxwnk52JkeCJj+u3eGk9e380KkRQc812ZzDZCIQkQDnpdW3bJo2TcAk8HEbqge4/PHygw5DJiPH
Mn4ky7ZL5bSJcs6tf/kt9eTX/7j8r+XP/8NjXhMxIl2fYdlb/u567Prw+jTXl3c9ltRcrAE57tTc
k2/B9ZmXX3YXZcrXa7/+TZQR8jAb5vZ66OtXNBOurnBaIAHwzE/zEljYh2JXyfTOVPjicqI90ilm
9bUHTPEqKumacYdZDpbz+EKWUwSxIxGHecA2plrq6O7jjS3xQunLKbOcuct5ct2Mrncrg5gex5xA
4x4eErxBJ8/NekAzDP+D6sHPheJQFyUavFaNw9WiZCJ5BLmgehG67J8GUxQ7z5sQaFg5BB/kCW5R
wcj0AK94uRGfeAulbInMzWlhRrZMXBpnQXLM1Qw0nox7UjH9mBhyFgV/SxwYxWlRD7PT7qWRnSoC
egm5xPSHKmL1n42F/5fGgkEvgBr8f2wLOpbDv9mB/vEH/7QD6X8Zjusatmdb7jWbEZeQsE1hCMT9
/h9WIOsvRyfr1LUtb2kY/IsVSP8LZZfveMy3VGqjI/5/IqZYtqpmwVfX4fj+P/6rQ86jRTWFzont
66ZrWXRQ/rWZMOVt2xdu7J1qK33Fwws3lpSjptDWXe2Xaz1IvnmMghdPay5NDBw/qhxVOzZ/aUxJ
t1o9kfFdlQSyzP2l8n5G2PuOFvKINH6JZ9Z3VfYJ8zo+MBMkoADIm2agLgbMOfXawU1j89nS5+1Y
eda50uUl7jF/dsNLIHXQJQUrSxKrniliWg+TC1q3Ye1XDYgdwzgG7q8NRAYFWOoG78mukDlJ9J4b
VFxowLxLKMGgyH48OlUa7iyVp+EEdrsLpbXVSjenROnGxyJ1G9iT4jXyE/2uNHNakla2rZJwvnUo
EyUCrEVQ2dZDXYgPV2RwvKL+I3ZasFLSucR+Ox5tDy/pOJOLnjUwIQPSGezS0s62PR26of0xxPQ/
4g4jpEqad4ZgHxTG+JKC/Kgs+wbPQf5G9+hcNjFFpXl6GINCPxodclMrq/FQpripSjPZB5N3Mtpe
34U9QETpkGNcV9kmIyqDafkd3SCE+Mm69sd400P3syYnPsvKnUFNmwx+1TSfZWqh6D5ObbiBWdHs
R7pCER5aK44ABFb4nKLpTWiZeZk6X9+6KADIJSlu7b4z9qPIILAVP23ZvEwmQXddYO9RHsLiCZz3
usCM0mSClXWV4Pg0J0BySDr300DVpEyZpUoT2RBJ3cb82OUGUJFymwgcrYbjJRSX3bMVbU2zx0OJ
0HzrsohhZWh/WhbG+GBoz4UmL8mo+RfM4DvxLW2LkLjn8SYbIajOWfRmD7UqyeusQVLzROf81iZD
fVc48XiIyw/QvDDvQpykpGpqez3pfqAsgJA547nu22FjoAA6mqZxHmqd9bsbZtvEksUa1SMBUE5j
7WKYECje34vSgZZnY5XVw+DdwF11sNAortPQizdpPMWb1ojbdaW5D04BSaRXEDAndIwdwu6fzEPG
Q2azKgvnElCCgzdnaI+5Vh4dN/TPM2DACcpyWQav5XRHenn4INAFQbwzIqJUUk6wfW3YQBC9745m
zedJesx0zYAxo3qQsrcwd6HSSIxPW44ZkRddsHUKaBxSCyAhUhuuXFuehTEAasAGDZVKP6M+646V
L4tN2wJDIuVobdMsWUduLqBk/dbGRu79Pv8R4lPDVJ7NG0VSOQFMM33XudXN4CJxtIOTrCkWDhOQ
ttzbZwi/cEFrd0NuEx6G/ACH05REOoQiCuK9/VRkdnGTG3m48oQYDoUv8IwR9+ZMSIttD6KnEbKm
SYE+t1PjHJy23o0unG7R23uqPyEp8VkI+zX93hKJHbg9bmUHHNpPjFv+riGJyofhgSECQcU0CaTi
uvLInJ0GV20dcNYkxU88X/FhSMCWRjn8MtPMtnrZPGTm/GkH+sZL83MYw+zyR2LhHP3DY8ElSs3B
bEYmVTDVhzHJf/O66c+k7hGVB44vZE5br7BgFZcl2MF5TaV8ZDHaRPs2/jEC30qDRts2ec8XiB5j
1KOXnJs2iocWCGNWDtQLiJKSDcyjR1mCupuDLt04uEJutcewJiOpwCFjVtmd3Qw9kCXxm9x41lBG
AkOZYHGSO+CATGlnHimBIJvMTGwSyb1syNJh5VVtbTLbihZqseJ9DULzYHfeCV+2tNrgDJPkplPp
xDo3adHOr2ewAvn3apbpjoGqXudJDFeASBK7ni+NCXM2K2eMiNO7EwqAY6jjiS1F2k9IIa0Y+RNb
y7DCKqPSUKkokyz3mn/Qvsv2aSHno8TXyIpuFVGTu7DeHuiaFL/L0b+gnEpv0w6UR2u02kbvKb9S
g48jXnLZD3AFZUlsU25CVzMdWjnax0xTnyIlk6Jy1AHlDh+pSxbLNPok/MZW+I0xd9cCBpilD929
pfCfTNMlSSLuSUX+ZgvtRdODs6GW0aGDNTs06Wdq/Ws9dmBGfeSMSXDKpOFuCx+2WtaEBN73j3Vf
OLt5tOQWU3CKRLUGMxb1QA5HRDaByrFi3rhxG928Azrff5ssLzh1CcSUxnTHzTAJ2p2olvYBSppb
3W1J+jMrZ4ujRl+HLukwpT3fB6lst7SKL0bQcPo4YM3mxJ3uU4P6qjFJrg0Ydy0GZ+bmrn/ybORu
qcTwPqKF2bAyw6hfa8ba9mtzH5ntwZ6rQxnT2Zhwsuu+B8OpAQ5dRCrjr0naUw/WSfSAIAhCY4Et
ACJWZPrEAfXkzqMN6mvZizd52Vrr6xddB/TshU20dWFqrJpp7DcdEoeVMDWY0jOfm5wNFT9XZrd2
OXHzDVDDCnkTd9UFYYJ9prYs1yEwNYGpCs9QmdwNWQu/2bqdK384mVqzITETHGacA1SJD72q3wut
NbajzwSdkb3G2YfurELpxKyF0B5SpUYg/4zIM5LpMnpg6YwIjhBk1Ir12W1zBBOEnxELm2w96fp7
XCh7LdPitV+AXamTqj1SW95kMaEkI5HbNCrAZqBzvukqm77ckxYDnoks9FBTHD4HblQhRZvrvQiq
fj3gZjpIJGGKqJI5wrg4QQ1hJkmcG7vqURFWu7rSxkuOxHaV9c6xS0vSmAdSf3iV+V0TMw3wU2ej
QfIKM+3JQ0Rx1FuP3BJNECXVzdmla6Y90JGQ2CgiAWt8sNyAWPkvJWgvy5LuqYWK6oYs6cPZpfTS
ZxTyw3ByCHkWzSaIcI4updhOeu+U5uC50In4d2uVrYSfLpFiro7cO2v6p1E5Ob2O5DM8fwRQoII6
Vahr1oirUiijJkLtyvqZpCCbkgK6kVVZKKyq7KBDsHL0bjotmznrjC31619pPsDMd/rf2hyAAVsK
nDpOpi1rQeChanWeO3N3ULRdMRIQZUchkPvYp8vUpQWBU161bxsPvFlttyjoU5dxIHUQX2gKyxFq
E1q79q1lDk5RDz7u8iJHGENcjgI5hCqsj50DO6JP4Vw2LzIXMJEaHVivfAnSlvA51ZJYKqgGmOqk
nEBUqVJqWHkXwr7gGKrKxeJiWfaQC1J9UMeuG5wifBgkXndKOL1sFkfLsjeZlnaE1Cz7IIapTHWj
9B+tQE/OdRCkx577SdF5YK4L6mlFgqSgdHTAk8xfd4Zd3S8vd3AtYjPAyy4my8WtsmysgRil1fWx
CCMXGKl4XWrXi9Oor8KsOATqsh9jCbV68aj4sj9CR5L7xZFiL3XEZbex+XhTPRvXy/mGJNboDSJB
VNkJ/pUG91ztZk6DZ3euEeGpAsvScPCcLlReELVdDhh2eT+rTgXtlx9L3XqxFy17142lVt2L5cjW
840w6RDOM73prwK+KiU5Sz1JWXckHja9aurt9VBKdWFlq3rj4t9ZPgtn+ViWz6oxnYtjxsHOfC5k
O58iR9r4RMFcoustGKXM6LxsqBxG58b7rDtCoqOhnBjPbBLkQtYopRIXjz3meSY7h4D+Ah62f258
pU7G0lHuUn9+ybVKQ6YZaSekPJxzMddnDUzpamjzelduddF8oPlCFz0P9byPiPNZooSuXrYlVGh5
6C0Sa3027e2otT8WC9uycY2C26UnavxCPfe+Dlx2VWIeTWreqYi720DKcD/aM8IvuE2PPsrc3fLD
frFt1xj82no0AforX2KnwqL0kty95e6xGOakkoUve8bk4SlZHiMF/RZ7Q7hbvqPlu0DRRLkvtfId
LZEnGt84xYLFp4HEzY1xNSzfzB/nbzOQeFo1CqD2t5POBR/DtJlI+RpG4nIij4v/0cYSe5BMCL4+
kD+8fyRqYr/Mky46spz4+giWd7m8X1t51a/vnNs2BR7c7DmudpQ9CanLFgwED34UrduD2xoPBiti
1/ZIjTElc29llNdxzDc4573FQo9CAB3fi6ai1RNlszfnGdo2znudb0UZ8UdlyZfKnE/DBsqoMuyn
0idFZgK2fd2MCi/uGvFZ1bF9O+u2Aon0ClqtrrAAJnyAPgJABFm91upbE36AVCABLWKgxwGPa4Tk
UlMg2bbhZZRPxAQyYtLDUFACwsoQuMApmOEVjP1NAr3AgGJAY7lHngdVZxji11z/lijgQQb5IISA
YCoUQmJxCRh5cisVJgHR8YMOZFrhE4YR2CxRt9DDaH6I3iLBlpWnVNgFZju7ToEY9BkkQwibYQgm
pj7QGqhDV+cQfkOrQA4hRIdaoR3URBX1PxpgEueOhs74GurtsfPcYm9YRPJO472fe8+JlevA6+Kz
96ZRJ9hOOMamzhsenc5j9uX1p8a2bzL5ezQfvPmRJnm8CxY4BZSKyBnfWJCArYBfoXUhUEk7B2lB
wC1eUOJQc1zpInBDag4a35h8ShByF9n9BB8DJT1NT4XMkFn4q0E0DzsD/peOjNlzRm89uv0BI+aj
J4++WuopEIfhiZKPq71PXbTq0UiOnQ23I4Df0SmQx5wAkRi/BS6AjxbSx8Qko5WSS8JAigmBLGLO
vHGr6oXyJbQw6r56wrwKfsZxbkvSLxXn8lfj9M+N8H72fAhzRFesG0CQ+LBIpGKS5PpjndFBAuK1
reT8OzVZU/cJgrBkaB5sDAOJgLcvM5/kliz+1sHKGHvzZQoCYNdo/xEJfEhpyU1n1Uf8/i7N+e4+
h6USlbsZskrrJ3su+M8mRibmt35Eo0qJNZ1LDZWlgc5SdmhRDQVsSRS6pYLhkiuYC6h+hXah9Pc2
m+kj6avWekzFTTaBXvfgwcDTOljwYVo4MSm8mLRPw1UPQabojFvy615m9O8phBlfoWYgeK5nBZ/R
FYamgkeDgntf6AAK0wFQjZR7CbmGNvYjr5K2HywqtEPevoByEyjczajANxMEHColitHM2KbgOBpf
Qzjcjwqag7dfPxgKpGMppA7AQQI/yFVwbKIjrNy/j0f4O3B4XAXkCZrmu1SIngFWT2sC7ckVvmeW
IcK3MSV3Iq7jfTFrP2RBbjmyTIaCI5yTD7fEFxR4sMqiuv+lmx03P63bolkjpWPmdiA6/Oxu1t53
DV7mQCUDKz5pyFxZy+KzKIznxiuQUJKVSW4qRiiELGtsQJJ/j7hqpCwHYm9AlNvQLG7DwwQGYYVV
gM7SoNd7rye1PSk+s9qJ172ovntKIlr1/rY0jI8WtDmhy8jhmGIpalAD8sPP1l1Fyk7YA1S2Uemm
8eOURtO5U9aasN9bKUaAKo98PEYCCpyrnZKh1i66GV4ivUBGN+jJPcmLtBiltW8c99GPZLYue7Pf
uNT/7Wx0d5C/PplZEIDR9fWaa9RF6n8a828g8h5YF88XwyaACP0LMqDuE6Mc+s6agoS0fo2O1Pez
1H8UcVKSJGefO9c0ACVpq9FDO9tZ77SCXHQ287iFkLQhEns92vCBLI+8rBzmOnnKACFNehQ1EmGe
u9KhpblB8RLH031TUI3NU3CWeguagwnsN0YNWNsBhcCpuBARzlLNHdAv6Y9gRt+EbkGSwVWGZFcT
t23m3Ok+0txMg+sZ52RNtf2hx2F8zCPKAm1uQQD0PokAJ0JCIIVstLjbJG6crXPHgHBYfW+oWF+4
rW3ikW/TCeUnZY9pJ8cKQ0taHfQgeKq5B50Kv4aQNKxbAGnoaOVHRBWFPLRPj17XRisunp6129DO
HoizTjcp8huiUfVLK7s7u87eGWIuDTeyXc48UMTt9673PhjS+7U1AgzEn3wy0DEkyXvqiGk7zERu
i4GxMWFO1tlwfxqvoXq1SxqbqSxDGhdSI4gVRKXkJkR0lCpFr9fCUx5sSs+/N/qOTF2NuwyzWiJ7
9MHkNujFzEe1N7eTDnlpHuwolfQs40eZOvmtKAZSKXIBgLAb3DX/CVTEPTYiSMFeRX6zPVib3t7K
DgHXuDZs+6cc3YJ5ZjegZXUO+vwhPS753PB3fpnDoDVaB9eOXJUtHG6T+jmwue5Ul9GPUq/J/Cav
oSb+sh9g+M3N9BA4GLfDHL+aNWJAnFGNrWzrDksQoKIa9nSKU7XUDSJ6TfHY0CAmKy9NDrVzsKx6
uGjCe4t850ZjFYY4ma5lYT8X6QxmPkldiqXc0MKuvw8AvnayOgwoTNdmPt5OoVKbc1bHSO3mZJgu
tjU4DF9mt4tOKWTgzdhk55i7xFoTsNWNDI4mJp/X2EEd3JBJ02H2qjra5MZjyKmfGTsrc3eOO/xO
rfS57G4aYqBXPZ2ETdZF/rrvTNZMPkKlfKYCJ8xVQQ4ePLz4fur3ozHrJ8pk4Ll0IqkQG5LSJ8VD
HJv3UT7BI7NfU+rbq6V5u2zcHlFgWpD/U1TPNjc26IOgN1duS+5HQnGoQni6pRZMU52kpSlOGfzD
z3wMqnMw2PreDcz/xd55NMeNbGn7r0zMHh3wZvFtyrFoJVItqVsbhExfeO/x6+fJU7wExatr5ltP
R3QqHVDFKhSQec5rRixjIPABQjlrVn7PY26fwTp7QH7Q3eVz+SEdvyX9bWg2zrFnSbTz6tDZh5b1
se0R5KwRn+297GsQAi8mF9Ge4a/8uRrzN9ZNRyPKv+jAFiYgBo9hWh2skXVLm0Db5P103vRjju1r
IpV3WuHbyI2TCQztr46zoCqOKzUb5etVZ3uV9PlfMAqeqgb18L7rD46VfqtN+9tKxONQ91rPvYit
JtDgne9r92YyooRT4bE8D/Cy+E64DWcoYHsRUira4PJ1xjZi4tV+QmkUaIzzZGEqvEds+egU1rE3
guvQxSfZzNPmBLyaUNJUfGoNsyJX29UEM61rkMMIOjnDLeRw9yZ27XeeobDjfgpvpAhcgBcVXjl5
dtIzRHfZDfQ7b8Thd26z5i52g12mF/WBgEp3Spyv5TiC2tW/NzUZ2IDvsahj8zS4uDvVevB1qku0
bPGqKfZEnYCZ6hii+ipgDp/jzmseppWgRdBWvxe517K/ApUrPOd+yQFzCx9Y2kIHNhUT9VOuwICt
xBGKJB1upL0VsCa4XTjc6TWBcxj1VQwZ/wJAEBorzAZY6rJn87neMIRC0QvicTmXj+RE5hMLHl5B
dW3FiOoz3l1+uq/Ui6azk3fn0cbhWccOfC3+9AllHOs8GC556lklzWFAIF1Z+ivyL8nIc6XKcPBB
smu6Gcg63Eyq4A3coUVcXkm/7v6ZmvZynRSgqK1hnojksBBcF8c4TKKp0XQDCTcyI9L0XKSwtApA
KcGyZxJ3rDdFfUbjfBc1SXpNugtznXLFEU4FRNArB9khJsQvRd7ryWE1VxyLFJBE8udzaD0Zfc5K
Lcl/dyazPTkKCSqFcHtX9N/TxNXOG603TuH2CsF366v06T2EJ9JmHqYtQuUVZi/qtgH5e7Uj3zrL
FgdZBw66rvAg+dof28ytz5rD5mid65ine0iyqHXS4ZK3z1U4qyl9BE2bFE+UPEULeyC7paUcJxn/
ulm7izSBrQAA0qdmNCbMQCvw7APQ9RZtmfe+5SkbqAGpXmtI/RvdNPgT3RbavA4+p4CNcVOrGjC7
6Noj8zl2vnETZhN0S2cKtJMHQkL60og7p9QMNKrBOrgEOMvhL4X2OQoL1tdi4wbmKKbgzTdpSLfd
l/11xjeG+j0WaKoQQbZfNVnwAo2qMYOS96dVs8UlezA6/mBd4YikkO6l78PruXocOtTLdmwTAK7m
6YNhxzRz9WblHWcsEqAOWQYCrTB17WU1blxVSFMKF9WwQ9M+ZTVP4iLna/LKy+u/ehPqQ3J9xwNS
r96HjCxcCEnIkjmeMiQeQDY3LSY/S72HXBSx59pVjf65iNisrB6k9SRG3Qfi9d5ZPMxMZis8Y5Zi
tbX9sBbA+4uKkLY2Es3uwv7OMJ0UufP0azbn31gD7XNrmSDVFO7BqBIMLsqPVc9Vki0YDlVY2a6Z
rritA+piGR/XXFa3LPPZS2gkD8ekK44GgQqIr/Ztz46mn0vnKhs5XavFh7/ph5n95tUa2oBD2uiW
oG9Lz3WbGB8rY/xLU9IeyE91uyjV+BRQrSNTypU7ejdRj2qKN+ofNA0uXONCU/g/0Mh/BBpxDdP4
V6CR269l97X77//6S86mwBjG5ZC/w0bs3xw/8DwHDqptB6YBo/RFRdb8TYc5BwYEnVnbdgBt/J2H
qv+mq/881wysgBHeAzymPv5//225vwWB7hs+wRPXN1zb+F9BR3T9H6EjgaV7voXSreWjU6BUZl+p
yJKeASgbze6tEYbXQt2Z7EG/83rQ+ys3pEhP3Ktyqa+MZWjGWxHwsDul9CI3/8HzlVJSUu1QnkST
Xj0LsheRj1E9QrYmqIz92LfOWaaV4ZcktGvAgQDdBFYmNZGvaIfBusbvYevexqTvgp7bhvuq4wZk
ZbdIA+LkHLOYOykurINrWKElf45FZZxyiJwI5l4UOzKdVIHltsX+gpt7lu0Y4cWjAH5c3aY+tyD6
EKjQfy+jeT4btnZALCS+zc1kPrqu+7exh8TlGRBD79qiO/tDi7dL4eg3UnQhNzIyZ5/Z5iDtL9pG
Op/3dY0DonxGYXnSeigsAjKTRyivB6pWZJdUTZozyZUVF4Fjt87vvDxKd07cY8u5DveyTEGE8QbT
ge5KnqJS5A670pKE/c7GRSIPlfcqoOO96KdIoUFkyndSJTlTn3P+5qqISBLBI8NT+O9vQ96L4O+k
JgXvoz91+vT4K6yd9PUVSQXSeucybcIzQecLkjMligkcnqzB3nWQubI10saWaHLJU1QKnRwxthjj
eSabtesL6CZrn2undYw/wKWcbyrIqTerfkqMdmZjSRiaKMMyod6J+n2L+m8NN2gF/DOvWIrY+Mhc
+aRwZAWQFNaJnEl1nt9FIJBvSIDDfzHS8VgO2HhZFYgKvRsR7tVxqUeNwygSSJjA4tEMRF+/anBH
LFX6aDIAJdSN8S2o/Dsl2gcOGirGBWk6FPpZR2lRWklV+Sd/iO9T4sjEL1Ow1FKEClUttWpxRnzR
nsg/4GVBXs7lV5WsMfHZBvL4teVesxI8+XCwzqXHlRmkwzEIq44IXb4cZBk6oS/KnhhCpSxIYx9z
yd4M/hY0aGekCRk0FPB58F5m16LFIjPt7q+5+zPElLXTrfOY2iGf7vBoE+g6IXKtH43R/K511sIq
rwXvYHhYZqmFGUIRLDwL0MN1DQqlqNP6UIQtnpHq43AXBIf2F60l9ckg4Ayptq6f3vztpcphRmwA
rvqw1bCJZC8iCFISas8IWPltOgI6lSqJQVZApXMevH2hUgJ2ov1oR2icWkFeeQ3h77EUnzqA802M
pkPXzOyqkGE5riEAFoDHHRtwYDxoBZEcHerf3TnFTXn03BuvHT/mmotLNprWp7hsrrIswSBuPs1m
WJw7ZJwv4rbYA3Q62HaBNos4lSvKTgiTmnuYYrm6yE2cYfEC8EsQ1+GC3VU4EKpK0rg9NKMznT1S
W62o3NkmPp4ldwrRVqqL2SCKHX0V4KjsG8w2yE/aHH2LFi7QagyQ9O9dEuSJf85GmJUdhjksYDqc
HfL5SkSYBBMtSkxSkz5/MsZj5qbf5dcvukpNk3E3YGcPdso1sOOtR4Io4Bu5Jli8NpZBZspAq9JX
UkWXt5ShBtSM/UHuQdLlIXSyszVQF2P+1VB7DdlwkGXA/BKCfIpcaFl31dlrHLzKlJ6SXAuXqq3y
2YM7nkVjyciwQiwT65hZYY8iKtK6kUmMeSUGBboEWqCz1sqUYWahOT7EiFzDTiHVnEXGgXjc+8Co
QSLLJ4uI3mKbt1OijFec6KNrPqKCfkwqshroXwUHPce3Xu6/cn8DW3U72256uS/7MTvrkMz9zmuT
8qwbNeJ40fSogb2YYkzm7Lq+Typ8BesEvhmkrWzPkmAhnlplB2SAogMRIxSV0vaOVAxYxzAZbtDq
GnCwooZPDJIFWn8uhgAannKFMhQpJyaifyPN0Bx+NHo14GVb1/tFvVSfxNz2POuvJbOMY5UU+e0U
69ktRmPEO25Q6wYkIXJwUpUC7grHqMKDhwCciNtmG1VQeNnz7eJFKcPZLHQjYtnXlom18Krnxe1i
DMXtMLn1sdIqQv49+nRuia9GubDvnZshvQ4LsgrgDOBZhnF6A2VoJdyNbhN32Iir6GRnxVPZYdLe
W+yTgOCTij+DeTavikqBpdOuuvbInASm0meUPhAz5iHIMX8oJu7zhC2XK0N3rr1SxySlGQMD4ABC
t2FQk4qZvOvEze/HWZ/P0zSvELWwWFuIwo4hXIW0WzDvtZzo6GfGtW8CMQzt6Kph1i2Zp/E2gOHZ
zMcMpxdjrsOTS6xchxDL91O0+vM3Jc2YhdCV5WHOHSAeS+Csi4anGcPE1LUfethQ56FBsmDXA0y4
IQ6Od910I0Xp1ykU3PKTqF4natmzSVeXiiMAijy9VrxLL1QyYTIKgI7bAiCt/K92nt4VHgJ2ppFw
/0JfIDNNDJNa4ymtJhMa1vjVJEPWDjhe1fn4OYmqr0vH4s2aWrzVtMHa6RAJZ5s05OJ9KOrAuCKW
gfr44t0gl3AM4dvlTowHCHQ0rJ0/L1neHZ1BsIDI58cA4AB03iDFdGXEFr6ZToM0lvt7Fs7ZLta6
9UqhTp28PnbEwyd+jIQakvs+dPIrExmegUQBtFoMRZwk+ARg/q6f1uXsWtapXqy/gc54qFCDuB5C
8ziPuEQBvVw/tUGEPrA9niy0MrlBN5/cEQfvJP/k9XPxQOassPCaLZMc6FEaW/imeA9dpt/pSTUi
aBV/8SphSgVHi/UTQkVZQASjOMOKG4GYYJDCivGcN2Spc6/vD9UMx6Wr1HPga111iF/VDT5elZmR
Fj8a5znrzfdN7H4syEDxyl5c1O/ChAib06unT8CjBT7qrgxnHJ9tMJCQBYejl43dAZQq/uh28Xti
BtmhTibcZNfZ+NTxTPJH/W9EcNddkGvfe91yT2PeHEj8oX69Iuywosmym90fxsi/QJZ/NwjJ7ggw
RFdRTfKnHEE6o9qPTtfqHgskyKqqv4rGjh+dEd3O9XWYopueRyRY0Ib4gprXH8syGY+op6E6Y+Ky
6NeAufKIeN4XFPBiLJPIWy44DgReVwF99N6ZuIZd29PCxxuEX/3KubF7wvFwDDNCfkl+sN6Tg06f
sqTodqaVA90rvGvLx54dSFt/nN10h+/GTsmazS6JVkDG9UlzMKICzPzRbBr8q5c1R+mGLEePzgoK
uqfSHs19VbrWKZ/tQ7zCkkri8s+RnFaSpDzy0vhYeq1BWAh/c8zq8gNCi1/8Aa/yALXayVH4B/dp
IlFztiv/TxjayOQ49kMZY/LW3bvmOOxti4SzN1fT/QCEsgTSRXgXaonl9ydjDf7M/ekerQJMkn8f
okf0DG5jtwdhr4/kYuLWJJcaf8Q6ZI8ih35e2TYi71m97y0CPxXOFTt7YjrK4+B9k+6Lx/9QsJBw
aY9OHc8K7vcRxEN9qNf0rncwo7C6muguCHMLuYdzZY6PCyKqB28hS9uaDiTE4EcXtdwIbSATduVl
V+6IgIaG0cKhms6o3L8b0yrgVzyAPy1s/N3Ix/ceycV6mEk+Bdk+NJyrfKniHaBMmEjACLBkJAsc
oUEyfiDN8UPT6qva4A/XO58Yf3qMgupzNJffkCHgbU+EYciyBLuBLwYrhPhbhQIRQYnhT0O3829G
734dMcmd2C6D1xv+QE+BPRTKH3uo+aclcrwD4bt4QVfLACF/UbetGyV0KyzacU7Tk81jgy2WU4ch
HtlzcbMVMmlrXiRyBR4nnW+G/z/7iqS9D7Q6Ufmr3mJ1JDqtlnriGrOCsklbikSh2LbmJIaX0nZZ
M57AWN+3YdneZOvU3kitd1HCjnTiPqS5tYI9g3RLUahZ29StT2qu27F6+6fD22nSCklPaS4fspFl
93YiXXOgnMY6glC8q22iNC8vIFUpxgyNlB1YqYzd8csfULFyvgrz/pqkX3Bc6+Zzqp5xiaiN4294
yFqUl3LhkkmnFNucra9aFLd6a7+Z4414zJcgnnC0ql5Ne3M+YIasMN8cG6u3tPWVQ52iYS8zf/nO
hsAC9uaX8/MkOTT30XjNpvSxhni2oobgvTfIB582Xd236rdKqLdZFswSQgC3cApYa40imIs2zrMW
76X967FNp1fmZ21MfhKdroloc8ianHfn6rtkRPljL1vhnNzf9E6qq+2xqZgbDVcgpBRERlRqW5Eo
Cv7W1AHR59xMz1uX1EoNx0e3mye4ET8dIMf/qo9fDDTO7fTbHD0IHmscXU+6Zhk3cTFStOVfmlss
xwF3hav/C2H+JyFMYuvYU/1z2tu+yqv264/qdQzzcsxzCNPQiVPacNjQynOBVPkEI19CmAFGWMQp
Ld8xHSvQXxlhGb/phkU40bYwqvKRfPo5hGmYgc/d3VEKeMH/JoTJ23hDfvNxPPTgwHu+CQsusDH/
eh3B1Iu41kNtxSFd/ShkkzOpn5vsdKR26ZNfWyq/vEnqvx6b1Q+0lZ+qOst2PpkuRWWA8jXVDz6a
gvc9KiMrjt35I4SA/iQL+Uxucl3XYTABiwgcCqt7WfFLUcv97TKp5Ye67qVbZsmif5v66nTbnG1Y
ajNPCxb905/jELMslJuuKt686mQr3vE2LLU3cy7vrNM8jCMV+WybU6IjrKsbu8Ydvla3+k49KUgD
IjItTwIIZjwVpFcKTx5LWxvIu5L356CV54yhHjhytHTl6nEELEmeiS8Tt4O3mZfp6mVfvcCvht/0
YSvhnzqerTHP2EE9bLczSY3U3T0eAu4pVs/uWZ7YUpUiVZ1bE/cgnvc4Yj13Dmo5sAadd/kqt2/x
zZcqzVK+fz9C7QsjWKzF3BoT+dYmeE7YCAS5DeevmuFEp4C2CDyoZ0RFKnzfGjW8LzVR+qR2OU4u
aRMC2Qkj3Ae5Thfpk2Gsim8biySdtPIJDbUh6TFWltfc5pmT/d4dcIGRge3il+blpOoNoowxGxqG
bQQxQNCC/JGqFAnhpeshR8CTvPYStQRsCpViF9EdAN8ocqsm2ogsezWr2ouRh1flcXuWar/0uyoi
IWpAiT/0PHsvqHGBjg/dPAAfndqDEUJI9eBiS/9mbqFn4ZVZguTafCzSNy40RGYs7DDLP8XCQAo2
JGSxVeDdkti3KqRJpuHzutT+8aKmEoHBDAACz0LiB4bNTwqyxngVtN4ZwEpBkhYpjsjr2YW9qlrJ
4+wQIIEyA6BUAsGCoy+kKtD5qZnRmireu1HgnBpHv5c/jNgzLyHVC4I+LxAirAIwPKXpmcU7vOj2
nqLEp/YCz3N7+x5S0QezAfcgwjG/EpMRroWMZkVzTyLEP4m1A0wuhFQgqf9dYqYoYNyu+LXLp7Bx
I+TVdEhc59nGUlBF5BcVo09XbPxiZLWO8+QRKLNVNBAqIVXHwbGozkr8XTPTw1eDuF8NuwYaYddj
xaN+Zxe/GLL/7q5iqYw+HlQAdLih4mst9LXOPEuXfEPSLzXUuWsizRfDiSwvPtVdGZ0uTRGWWlLI
IBitk+LVEU9NwghpHqJYJEg+BXMTnSZ7RZWpGq8Eli9jUrORNTCBgV58ZjaE+QVcrsEMvEFWvgOK
O/zwN2sZS9TSBRovwPxyTT8YflafBBqvjRaEJqkKIl5qflckXEwR6t8ssYS6kPXRzAejgPDiQgJM
usIfFoKHE0R/iPcJZD5yzi+FNP01gA6IWYX0I8D3pz/OLtDcgUvCU9AFPy/CkxWt94OSIpCuOOrN
q8QlQZL5n2s7537/YqXzFl6PxCy6hmgvH7a/8PJnWrFyM1JMohpH6Wu9uBOW0fZXSlP+3lqkocbx
NPtteJXkBEN1RTXZTFc8iao7m49O1dR715vMs8g2DbPH/dxMs+Or61WuDry9kHPGYIRNtHhTqN+4
XMDBoF0VMZJ8lx+16rfh5ZErcE6/IvJEa57sPYd8hnwrlUovNvr4XvSqRCzq4uMjLjCbmY9j2Dih
o7R4DGRBIOpRUug+MD24aeMpTzo48KMVHGoTfV5PXfMikVZ4WbVPQeHuRSxN+sJyUaGsFICkk95K
gS7vuuuBB5KbLOyDhYjETvhFs0L3SM3zIxgQ0PDn69b7YACH33ml7+4rBWSpi4LcCM89dFxUoSRY
doE+F8dIVylCsaKSC/zStps+3OOPw8+bSLtbt+xk5OsXaogUqxBC0BCAKoqt9P5CRjPFYkeJv/Ri
mFSxye+rhCcemxK5uKW2NfvWJbStQ0T0YTF4CjUiBd46n+F6jQC6+bHronujClHI2fqkWUmWQaoy
UYa3pvRZaRRfmWgJScvmCY3SqDr1pSq9r85zqcI53Ls99z13gQuGvdqdqUS0RNbH7GaA5t1jZbrQ
Iwe2aLaRgSLVYIhUTqDjc49amllDGMvVUrJXi57OKMFo26rzUpVxbirvABWnZGQBr5Tq0SJqTa04
k0hVOqUQgSepabqP/hM3HxaBL8dIc3y0BtKn25HSK83FVc+sDHLbrsaJhaWJasumejtTHBJTh3dS
Yiytfngy/Gq/LvvrbSMuzVcb8X8+XKgl8mWmTHq1G5f2tmd/NfzmdOkWW3CCtLrqh/pmm/LqXV4m
Xl7CU/pLUegDylTSU/iA89ATMSlph6Y9Yg3dwzB+UZnaBKY20SmZvOlVbc1hbWJocRfdKjtS9lgy
TXfcFcEhdVINybDn17z0bufZXgoHNajCeFzvZVReYHt5qW2TX51xO9f2nmT2m0O2edAB0TtKEGTl
x2qon60Um//OmyZa/gEeM0CHZUBUnjbxHanZTkHq01l+SOuXSj3/FEzw5lQyr6riDBAFRDoZtcSj
bJsocy6v8svxQbkZNm5jP7/jlz9U3rv8FZ3cpKR6+avUHBluhcO2/anbHAdSuYKtBDVCmVPS7OUT
3PLDk9bzlXvGVJyQD/0gWfMxJ8hcySIPD837OCq8kyCbRfvKE9LkBne+YJ6lsy0NZMibxuTBpJiV
2yTRs7qcUk4ibRm+dEpbX+AIGOUKltzDv8zHSLOedNQLpja46QkG7wgJ9semBdvjt8gPYDdDrKup
PVDylgaoW923bTiE0wdjJq2hSHj4nadAcVsEomWxppZtg6wlBUKCDBl/v68E7BYDw8FwCOybYNUh
Xqpa3BTOpWZjIHfFVv8cmyRBuxiMRyCrqrR0631gme1+yZHM3Gu3hsmtvwhXHkOCWIWPprB+iogr
2mLS6WqdhgZ3Z+8qz3gy46A95XpEbkaZS+kzYqpQpBwowRSDXdXXCZLFknQXiyCpFSgqpylrhg0+
KR63HdpTR9Ko38BNDTcC4d0K6YPVgJywYSE05Xfw8dZmOladpd2Y3RoDRkCHxGjSP9bW9/GXV49j
Xz2JpQBeOV6jFXvx3ZFPwlHrKvlgpCaFDOR1BE1shF8maN9LgVw/Oog+Xh4v6mAXVS5BVL3S8NJL
hOntNDhJ0PCCps0T/t6oxYBSwqYiVibYDEFeSU1GpEY6ubb4MkT/aiuKlgzv1pSa9KGhXe20YHYO
gtcNA+x53BSLgMCK8dx4AfLKgDRn9VEFcwBoXOGn5PuV2lYI5Ey+c+mTJjlEro6tfamtw2OMFNkp
k2tnO4McLMclkffQA8E7bb5OgknZmpo8ImPZ7HXqQdsIiVpAKjI1RmF5h9BusH81KccsLkn6I7SZ
8CpYq7A7C7xbBMkCEzGWXWWQziO91B1gr8Y45yBQNlr1gFcPxdAgRd8PPuiRWelHvFhfDQVxKDBf
6I8oUJfceZpx4eGy3cMKQwdMD1UGoXl/uUFf/CC4ccFqCGpjaw6rSmVvbaltyA5pIgefn/8vWPsq
WPu9Gsq+XZ7+ipKqfB14NW3gmf88VvuxTPq/fvzXh/5r/9dPoFM57jle64IQ9XRiVahUIMi4iZUZ
nvkb4VEvIO6KlVbggkV9Bpx6xm+ETj3LVeFdkwDrM9rU8H/jXopdSmBcBM68/02o1jJ+BpvaqJ3h
hMKdwzI9NwBu+iZUi4oNDy3A2n81VnXvlLr1cW4w28G8CEWO0TU/TjYOFwXqLVcyqvuacRk129K6
jOZ59jz6q2PlVDL5V8cawVcgEZhIjXVzKwWyGWh9b+1gXtALUcWbPnTE6r9PREUNAMx8BrDd3m1F
jtzSq2Zi46NdZSiPBNbnCK3RO8sNQBKoZrOUyBBOsXdlsgj5bHr9j6zsp3fs83dGDBLTa9MTCb3l
i1PDYoSJ83mMZmIzKbB7zBdW+0BUI8SfqglvpebWQXiLZYuLxrcakXYWGhbiDPijLDoPcC8E78Tq
JULPaTVu59zwmhOSd8attGN3eKdVof6tzjCZWrgT36Hgig2ZKuJw9vY80+39mwFpSoG8ZnWX1Rmi
BlIFpRhN2Z2M5TPuzFE8kzcGvQaZdvUf0q4dTxEOZw+xqq3zPO+Qxq0OtXHF47H7xH5Ue9/nVXaV
aXGFxs1YPYyqCLWMwmuWnVOzEen7KRqAThVucaibKLiy+v7BiPr1Iao1+wNw/e5ojmEEybF1PsRR
Pd1HdfexKeAN6rHujE8ZBIkbNA+QQOqeCI/0sBGy8VziInfpkwH1W8GdNIWqoea5qxk9/auD5ES5
M56JN1bX02xVmJsnA6o4fva6kL4anaBXA9I32vXH5+/ctx4WMLG2MeXvWihwH8JQc6462zUIB7sg
YztgCuPUof5lTj16/r11axjmcFN703j2YVg/OHPqHiEPVU/mDELBQcf2c5aDUZ7mYLyty0Y/ILKa
7yF/p5+klr/UuklLLn1bzbNwrMBVzT0aOZQDw4PQEODWA2hWtadydPBEDSK8PKHuQYuGXdFN8Qfc
IsrzClzzzArMf6qVINGoFemPeJ6OfRMXX/oQmaHY1nBR6NEhi6yMLGe/hIDbbAecaQisyNJ1Z8dF
X53q3Kwe4iWu0FVqq4dFFQ1GMOAE2/okA62/AGqSYS3unR1qe9+9Yb5vwvyLmRYT2Jeg0W5Us4SC
Fu8rb9VAL1Zf+HnyB70029JuH7v12rBW4HFObzUI59vGbVrmGb4FWdUfrQnYsnRextPO+ObCaz57
hQMeJ9bQrUPcxcck7bvW4+mWeaH1UMzBHsvHfP005jzC9SaJfJxVIiIwoC4gozvZ8j5YHeQOVFHa
B45IXvdE0EarBl/70GYqcrbQAU1Edr0oeQTWbKKD3BbfkylC2myYPztd++ApcKu6W0jBXS+8ddR9
RJqF3Ey2Nl/gu3AticS0BtgU8jX3cWt7yr5l/SMKdYC3pvsjTtYPNuJrnws/mI66E2LGsLbFfUIC
7zJ1LPEFtIvq86tH4bPH1k+eWgYpxVcqmLYb6IGJeQGuX67LA0uoDq+oDB5Q7SF2Y/8v1k35dSIx
f1PtQISD1hPIQppB0dHett9OfdX+h+rbYwEWZnutn+2jba36x6GJnhpnmd+hf5x+rDCCKjps4Ksl
POJAbz1IYbirzT0M5YkSBrV0FWYFbE2qvjpi1iCHyrztsJcjtn7HXCML4dn/6DWasr1vyqn8sPgo
43RjNT0mZtvehS54Isft669RNt5EMzpqRaAlqGGGBYoXfv11vO2TCDmJoupOfVL5Z4KO3SdNK64L
MF/T2n+Yo7V8z2rYeSri4R57j+EPIDfIAbuufTRYq/5Rjg0mY20XvyucDkfsyDP2RotdYtAu8Zcx
7NCx1vX5bmRRinND895T/Z0/x0e9WMPrhpjT53VA5UP1D0HqnZYeu6KwyOIvRv8OKT7vj3ApNcTe
Wxs3NbrhN1/3aZ18jBBfue3tNTuEU5R8scz08G+uPh/buJ+vPs+zuOORKUfhk6S2Gn919a2p5Xeu
7iY/MOqwsMPh0ZXq2frF1lcXgq0SPKthQA6rz6O8Wr7oOcBOLeq7Ozjg1hM+Hp8XfrAnY6rSw5KH
2V2rDBkLVIwuNenT/OJ9Vq7R+U2/zJ0HFzyXzNuGU7d5j0QHn/gvTid9epde1fHwCBauOs6gxO70
vnDustZPj5g2Rn8oExUM2t0fTui8b1xb/yxTzdh+njqu5quplZd7PyrNep/WhfHZDRe062ojJknQ
Rxica7a21uV7f5iu+UmeptSG0Ktqem4j4REN8XPt59G387Q5Oc0ZBFg5dhut/M64MVuQ2H4Z6Hfa
sr4ugtq4TmH9IIj3U/82Nwtr/U6arlPdAS8Nz0mG+O1um7IdK31OVb4zJ9DwcqgMSv/bw4pAf4LL
j1ZdlZ3CNV9+5+GZogVjtH+gEAlSsPenb9CE79csIr6eouuXJBobtSIhR+wE7ZORFDjVQj000jl9
Z8a6+fGltQaRhcpE89Eci/SdoVpqTFomT6pt5n903Kpe4eUs2+uRxLu8+svY9npqbGu9vDOnzL1r
FGmhjRhJfO/XkQ0S1KwOhWdH99Inta3IZAAg+h7m9/O8X02OZyx0//UvGfHln37I7J2QUbY903R0
QCqW9+aHXA9L5XH1+j8whTcgmjhGQ+5P7T8qA4FSU/tdGll2Bkqq/V6TLPuQLF/HwrsNuzS6d92W
9cRLk+0x64l0Ci+jQeK1j0G0HNAFOTtrY95ZNj6/Xa2bd46qWapPatK3jVZ1qF1t86Q2JdMTMbzk
bvICVq+2OZ/6pu3eZWv0XMhAhc4p24m/98kUghisa9RA7eQz6FV1nKE65TQyWyYG2RJcRMh/8sN8
/az2fna/tNVnbNk+e0AXmW2lnP3zzXKOE82MW0v7kaS6Ei30H31S2PcIRY17uWuy7Po+lJb/yPIy
uW9e+n36u5f+cQWXXDXmopZp38FLBK/mS78Ved/z8GvSBk9BD2Nuxw3UuAtf7gyXmurTV9TjoJ/j
BBZ3MHnldyzDUsgvWmoykRUIopcWAmo76byc3DeIvTWgWw5axcajQY91V45BeduojUdRWfoVcmLJ
QZp66eePPf5k0qrUDAtzpV0yF9Vt4nyB9Lb3w8W5zZu+ezeZUw3rIyu+Y3oOad2dvxRsRY7bDNf5
ETrYGvjuNRLhGAEYLhfe1q6tf7Picv/xW0TmjP2hCUfVN9nT//wtouCYgDKOrR8OdJB9lyTGHRL8
z4XbJXyK0u57m9UhPD6rT7qbravBqHKXJ6MFgRQctpZk9kNG4jglfXxvL4P9YKpC+pPUzo/Bgt31
mwEZnWH+962ZHPsh0Prrak28/EGvxvSQmMUfzZwY107ldO8Aj3TvLFVT/ZXtLufL3Cy1MxRXstsR
mPnH1ayC956H5PZUWx+tbPHfq7EGoNs21qmWbU+/VxUaXJWpNdfdVKe3Ukun5bmG0ttzbRvdatHk
pbeZiRbzv76L+f9wF8Os1vbRXkBdnluZ9eYXBi9MTxd0Ub7DTz8YhudiXLg2itLDxgXZeig9qtk4
ONk5bbqSgmBpjFgTw28mpn5MzP8yXSZh2/J8om26nFKackq/dt5hflOckrRfHhLbglvQh/nwUN9K
zzpZy0Mm3V6N4A/aTjOM1q4x4cZxhIwTxwKh7+XZ1Woky8Nl+PksBvvqXdsWzrGKEC8D5s8ecmjv
jLRqClKtVKXotDy8RVpUGjoApbtXk7dpixqJdT+41fJjUtecTrouVZBG3Fg9KySKnldo2pTLqWYV
g/bLWN1LnxQIfoOIkKo/eXe1vrTXLlzd575tYhz0z2eQvqB2gpt/fQEAtvyH5xjISNcGuAQCExr5
G2Z37MVhni56+wNt9bWzj14dnNp40e5zv3mPGO14La1Ll2eESMOWGBFFQEH3+aWtZst4igw6pMf2
eilRlrEQmxox6a1enUYGZC6iPrDz0ECH14FiXVqt2p+OWT5VdQuzkAjZgosSyRXr/WyWzZcpxNop
x9r1gx4jq4X/Rnjf1Hp6bSYlRGE3tu4zVk1HY0rbD6QXUpzB4uiLOmOceQouf2eHUfbkW3F7ZWtI
z/ZTU3y3df0K5tXyRzIW4XFFKuHGyN3wvcwglz495GmK04fcr9T9aRbau9y0pmbBY8CK8hPkkeeR
bWJlDlBcUELcl5PVPQZYgkLvij/YTRB/MKfBPCSB352k72UG8OsMZln41KgAgrPG5cmErYyEB03p
S3JcanFrgNohIYfopV2yVX+UidKnBeiSrEbaPcrAdq5CIhcl+hVGpwGwa+JjA3ruYYhmAiKqBlys
eqid0rk1muj4pl9myKA6UqZuBznqyFYd+XJamSH9Mg1O/OW00vXm8J9P2wXVv1m0Gfabzb+ng5uw
2X6x/+cCtfw3V3sUrKkTIIL0LeuyY0/swtppLdqNBlaQB3lGbM8SfwzmB/+LdCRlzVR5piwFqZAM
qc7LfOmTI9dknR/G71xI6qzqKXU518/nv7xoknr/Q9l5LTdudO36ilCFHE6ZMyUq6wRlTUDOGVf/
P2jON9TI3nbtA6OwOtAaiWh0r/WGnxYLGK4E1T0Uleq+tS6+rBd3153ftP3jCH5r8ewkusvDg96o
855V6B4mrvHgSK23qPRMX3uuYzykIw7ZuD/DS596e6U3HqYJusvXQDSRcWVCN8KvqNK12KFKTtQs
eENkGxF6SdEs1FhBO3TazFIN/NUrMu+3XpF5F73yNPjLXCWSET5JugTj4/6nix7KnS/76fUiee33
MYdhKZpEZwP5dxuq5c9EqdK7WAby2uMUzb8kydIGEWVv0U67mrCtovmgDsa5GORmb1VGvkTR33uv
rAmx52uv44jnlFdka7dvICfnpf/QAml9UKJ+CT8QnMzU1Ad9xiYLzlRnhCxxTacunbpJV74EYshQ
MudcYBWDShV3ueF5M7Ip8fbW0UeOjpgqzPVp2K1dfEgDw+5TB7nCcabJEpsNpCzGfVsWZDci9uRh
nt3JkvmtHqz+dWizdIW9/IAHWj68uk12Nidt0sj3/+M5sKjhfM5CWNiqyrouo7dmUbbRzKkC8ykL
0XSuXcrF2H/0SDpp8iztpXRm6r1xZJ92nxmJi5N3jQ9H62NNEcrtA2nbahPh6DQXobi08OHTsbiI
ABnKZqFbFuDKabyvpFjAhsa9iBo3bR/awP0ZxUWzV1spP5Fb1a95LoQMllnXgcyfUl/XXFVsT6T6
Nsaw7/c4TWSxHGwtQIstpJgiOpuwxOG8E+WxvBD7LhCvn0NncBLs+HIUClTjqMXZg0jui0seJXde
W+YnEbn8CZaxZqGkJqoBYWnexmcKuqItG9SdHqJuKu4Ss7cfiwEf6ilPI9r1IQKoUKMxhCjg13at
k3kbhnBaOwUHkf/YyWGQ8re/qWnpJvhxx9axF/j6N7ULtcIpw8w+KhB1i9R1y22dNKewH+Cv96nf
H0H69Udxl0VptTXL6sRZozJ2YvAUJnhQoSCsXZBBs44OhPFN7jg+UDwkZ60QsqiVJv0D+ygHqd4g
+ctKeiyq84r3awxcsI3U7whThLNUNk6IheZHkvgpGS7w1zpHt0UxyrY9Q4wivUuBnjnWuG4SV535
rRoFP7BFrBfpAD9jnDZat4vpB9XBni63tjaFZaiAQrRUR1k6vN3rS9aaW1zTN+gMaC9a6GeLIdeN
rRFL2ktt2gdXdfJLEw/dJazdPUtg9JxbZ8saowM/SnQQd+KCMuNE1m5rXHrQBRNtpQNDVlU9TArF
kY7C0yMETtyopyyROOCJc+MtFG3iTPh77HXYNMGUYFIbbb2tcm/Y3y5jmw/7JE42SVKraDd6ORYK
v4dcY8unYGW649YIO/08mvhlpECztSkSTTVvnb1c90cRscb8am8zOVgNodzNb21iCDWcd6UZMDUk
x1t+hBoqGF3dm1stNTl+5YP3lmjpJIsZDHvcNdMXpQyv7RlCv5ACw3BJZs5/0/A1miXIrJ31JDXv
Fb1+Mqd2g8M7Gue9u04lfBcydfCx0HaLXhn2bd+ZD6mWBU91thKJJ71SRCDyR7pv+1OPCOJpmNd+
GuYFqyJ0/OW/7401+U/OkM4yydpoqSacIXYOpjk9cp+WyV7rUlD8o/aR+Dwvli7bB3GR0H5f4YaF
RuHvNt2vhxbPk/LXmDTG35wnz/g9Qoz9EorxhgxLF5PJdmUV9QPuuMMOBg2J0ekyGPIczaj+dGsC
7yHjGa6mm0LN9OswH7fRlQnrdi7atC5SFkbhFCvcPPp53lcQZvvCeSxMbLlNLaeiO4X5qJebqEYM
WIThkFIPzPJ6JkJwTsq5lfWjiCJ/zB494zpRtCTIcLhhaN15TvAtlJN0n5gknRu9BxY1bVmHaf/5
pU2e2qI/x93aJDz1Ztda25d5DdTwPYKAoG4l762Jkui5altpqag+r5TBc4/mKENINCL5TR6xxVAa
8/ufQyOLt48+DUUZokXatu/WqLhbkwCPf7KnSyGTzpVlf+4HsX/C6iaRZ6JXxJ3dn9jr61sJvoqM
Ww1jnNbwT+XkKKH5Q7r8NK/A0XAdT25qhe/HqLjW76PloJNusk3TExI3IizzTl9bkY/qzNRbqTGO
xDauYdfBsevP1bgt9yL0pOIVA8TmbHql8uxHiAFoxo/GxbQbhTDjAQXm4IjM06t4i4kmanN7jjfB
2cocC4S9ftHhcCsY8bDXV5JRxs2bjOBto37blYtewNlgCqad/a0DB7Js2yt4yTmjy+pTNwOCHoG+
9XvMJ0LVpuQ+VHttunhJXlEw5G7MoozVzlncmsSdGCZGiFBc5Nqq8MlCr4qqe4D1cmOvVdfSkCoI
glczy4YZJl7jMeo899kZzr7VBq8yIrn7ERNYcFSEqgPU3TLlZCvCrE73LXDIS1iGb25l/hUpaMd7
ptvv8JBMnmo/3pdxO7yL9mBqV/GU+Kd2i5w6lGUE2UU5tDedaClCURMV1VDRcSub3tqasd7ko7yV
0FE6ujIa6Lz8ZIrehLeL8zt0ZbQSjULHimZqQ3IEgIa4LQs1PI7B1s0L7Rg6YbH00JleaiNC0z2n
MLSwu+KNcyPMQd909y355ae8wWq0D4o3PZL0dajGiHSNcv5WqPox4M3+YOu+c50+TsO+TE8aaSHa
2SrpSyMID0FhS5/gD1qWh7MwwUBZwB/YCSjnalT4OwCGGFKrnhsju0QbAf2z1TwFPfKmWFWxTfAp
NmIyIpXLNqSAJdqQp6aCYT05TfbHsNR4jTpOPmgQSc69PlxGknvZXHFSaRGpWrAytMZ/kJ3CnTqL
Cfvgtub5398QijHlx8jTeVk6qfiR/idhBUTKhMVqmAanyj/fEFYigT9M2/w9d/V2nrD/2sttkKLo
HgDUn13vTdcw9q0FJU/18VYzRNd1gOi6XkojX4cdNGiKn8W6xWX0Wk7Ip9Dmu7kURy4clPN1hq8d
eltAocw2+9UbIl537/CoCvyCwDOIu6ZqnkqrCba39hsUAsnpa6cYLzARt2GO3D2FY3XJUI8ZU0we
o7DH0SkZX1Ul5pkKEokMRzm8OujpTmQQ/xQ53XWYBAz8mPSSOhcbHnYX8so1IGjcMuS3ndCXbPtt
8Jft1Jfw9sm8p4Jrhv32oWrfHmottM9OX59EXTIJuntFQq5GR49mqYdxfYA05xwkb/CXkhQmr5VW
niDaDH81IkGcerV3cXmXzpS8Ls6g0/uHTpV3vLWHV60ykPkaSqo+UyiGqUCZDrmCFlaGORxp7T65
u32XvSF5gr0v765fZqy08CbApwrha77u4lJPd5h2PzVdJqP3+r/221jxmdeHRjKy6+dhO4Qb+eiX
sL/i6EImGufpynCWuWOEF3FRk+B9xI1tLyK3U2xsxF5FIOb4CFxvtRqHtFvbl8/p00j+jy0W/O+/
PUCa6pCVAWSkTUnoLyfRqI+qxPWz/L321WRHFto/xrrjHQEqJfOIw8fCqIwUfaSp8Z+6RUedG29V
ped7cdCsnXNjeu1FBFFZVgvVtf21CKW+UY6y21+uh9wokn9gV+Ud2tI2NoOCT4Hb90a3CJ3GW2hF
ni26cjA3Rdi8oATUo6HlA+AZR+ds6J1ikS3XXiC8hTvRZk7pgnCQqBO5mH5N0Tg5UYC1A9vUtTkr
YJaBL8fHVL+3/RFDTU7GiUrmATsD9CSns7OL28U9pWo8yrzuQYwodQgdWRpnSB4xobBMe9dNiR4R
KhoWiEUUdOtYH9NDrveLmt3SyYSnfRqLmqy64svd0mvQKPPtJjUXogvywruT2/pmcDxUSTzP32RD
Co+l75ULJqHtAmkvJNsjXG766S6c2jJIMEdJbNstnDN4RwaU0mP/zvBVyibTpSqoEop2Dn13IhoD
eUkd29nbZmTdjVL7JpaOKvPGVZtLOIqWnbdv6hAX+NS9R5quOgrIWq2m0RYovkshjSVdXKTEvY8i
qzqK6DZCQN7ErN+fIUYEXj9gsgGy57YuisVOVSof2anvX5pFaLWqfyRVJYLbkinWR9HnNt9vi6W4
K/RjW9kl6lS8rHI7jA4aFdcd50bAMKHRHWUFc1LPjnvyfX7AL9UIn7E2QdG4LrK/iqS+c2Ld/WnW
H206YKoiKeipgSD8XtXKe2o66ZsXmfidkO/eITQZLlRJs46DGlrH0KqtY2AgkZYq0T3eJ9q4AE3+
qyO1H0yfPWArS9MBvIegnLaqh8Xs/1JzfRqvMqc98i24tz1f//b7Bi2sa0v4v5upq1asswQ2fY+P
hn2EU9pAEilJLTaGVHIUodFRQHAuYALmqxR+7z0CTAZK1n0w85saxedKNzxkKCMcnqbNAatPeR8O
5xhZjwL82uG2/ln8NlaTaev8uvS1jIaMsoS87G27IIofGf+q4Lny0QRmMmsVcv3IQFQ7S861ZVFS
QrDQmRIjskbBrLUso2MC7e5kIi87jwpL3Up2xkvXdox9zsl1X04XEd4uZSGvOy32t7emxoy6tTaU
KJApZdWsKe8sSb75J5Vq5F1PlfXORhacI9VorVtLxwIxszG88AtTnotufRqIYWXIycOjkFmEaztA
hhYPAGcdxuWIBUaaHuKoVlbQZvjy6Lo+rwzXeiks41s/GumPPNIQbwXGNxu9ATOwsv+IcPWYqU3l
Ykijg/9qs/Ihk3zk81TzPq7s4iELm2CJBVG0Ep1aUFtnV3JWolM0eQrGJDUJya0IJTnu9pjacsDv
ojonTxM/xSFuCCOCsoscv9xqVVRysgwSin9+TO0Q1QcqhuJWNIpLNHVf72TVwGoHFdrrcNEoQpZb
c23rvbSLXB97z14vA6QVwtceX9CzWyTOuZ3uCjWQMH7Kh6Xo6KKsRxvek2acXqx55AYsK3Y/vKoq
hZPeeslb1d17fV7NU1I8RaKH4/OYyjJfXDW8iIsnPTVu4d5JJJ0vtZH2e2Uo32/9GkIHS+RB1IVo
U+UKgbM+ZKOAQ1qPRhbMpc7L/6oNhLsdU80OQSdbJ0UZujnflOTbP4zIIc6uulx/1TieXTzynxqH
jCcRhQaW1r+jqY+dBiXnaWSmSMtbNPUNyGH9SEji7uOsCXH3GebX562ISfr3ZEKv23UBPE6rdu/q
APbcPDkNtSI9G3Y1L8uxfXSlqr3ISrqN40x61lOjPxRarMy6aVSYd9Y6LPx8KXrjEOcbv8pBF+cA
QcRHq1kc3yk1HpHT0y0ubddm69INf/0EoaclGBBE4axCuuDQjyo20Vhb8JcJYjRGqfQpkKEu4kK5
7NTnGGLWbnU2RAaurKgH+0FN8n7Calwb48HI1q1KJQ0ZPF5hpsTZTI3Su1xrU6CwUncO/a1ouTXf
hvqKkdyJjjhR+mmobEnOus3hRuCSIqM46GsV9lhm/KMCXKZk7g8rwT5GMev6yYgRV+iUZjz0OWIa
cOZ6TIlLVVpcgSZxsHPMsX2SPavctZ79qR133PCYjdlH4iXahZfPXI4151FkWjIb76Ggyy8iCl3r
VWld95qXUUmC4phSTOpipHRar4YkLo0xuqSEgWbW6zCwVORL+TRzKAeEPSVrZthutWqRUCal6VAq
dEvjIOtUVkpLMScBKv+DZ+++VSLvSdd4geUqqshIJRbHYapwcZpeV6UUfLdiLZmxBDcP7uhJ68Yf
hg0ImfYSj3YzE0PCiGwLKJD3uJP4i7Q+4DU1af8jB67/w2bSki1LsTWdbxNi5X+exjRwnZ7i5PF7
EEQzsy2aO0WTqgsqjNEur6IC7c6yvoi23KoUFv24WYtQdIxIO3+Z1UvKZsicWnowzBaB57ndOwl+
kc3thtJ6cq/JnrokG0VF2NLqai8ubmJgrWjIf42SVO1Tz+qRokVUdS9PFzFEhHpaM0/c3iZ/miM+
px/Kt/84vYrafvb59GrxHoL9Aw4aXPTffl9VKVd+l2jdm9qmCQZM2AJo035CmS7iLvdjXuuBXF/K
wAq3oi2YNhVdYdBBHaBaW5KGnNDU2ESBfcTK2jpEmB6DJvc4jJrK+ctdq8bqta3/fff/P67DGqQ2
vHEt6pQGgOCZjxrvXhyLRejpYbQXhUkRRnqPGMJU1Lz13gbf5tZZayND/MfgW+hVJf+jWHLncq9Y
Bwzbs7M9RJtkKu6LC/l6bZ44mrYmAes/xKOTnk1LmyPyX3yUETqgYJTre3ga6ibHXGrj23rEuUDT
ZmHfmt+RXaz4a383cb3G6aIPd7nCkmzmeOnYfZy+egNLvuT36FJMYdpbj1JmpfepSjEO5NhJc7Tk
NYizaoMLPFQDEYYjRtYYKR67sB2etfQHOsvpaxen6V7TkfAXnwXTIFhktlztRO+gS3PHT0sAo3LP
cYKfQHyYnATeSvwE11B3HjO7Te8bJy0uVWucEs83loYRBls4x8qkbGxQ0sjduyCcMLJREXzwcLwF
dqY9aHKIQVCg+KsK8eN32/qQapQhv0x0G+Xl37//qnAt+Pz9J0VlqhbIJ0PFB8gW2JhP+f1RY9WU
HDN5Nnu2Hc+6Yuuryg8R9fbiRdM27l4yNXfvt8W973n6WkSincqaVWINR6+IYdOQeQcGhqywnmwH
CKq4Z+sZSmNqoyDUO1ZbrTX6S1GY+V2GtZhXxsNFNKVZ365aKYX8O40QHbrqPJhlA+xzarIg5xwq
f3wSkbj0LobHsUtWpQXyuwxVeEvWWFnrrHHHZR8C42OTiRKUXMcHAzDCSx+ASrCT4QkknbctQitE
27w16gkNM85VhJYW4iG+PvLiUQ7qbK3r5d5rkMExeC2tQ2eszjpFr+slj3R1pseo9t46/GmImGFN
M8RgDKo+sJ804c/k8ONahKr2shMV+/r3XSl6REyhFz9C5Ny+9bkD4HsaKPXyqZZNLNf+yAOI8NYW
oH0LiOkgWjJeR59SBrXqFVTZXB0We+rvYIBIz+iKv+us/WcRNfUZTWv7KUHA/V62/DNlJ+lZbfx+
j2MGXodGIz1DUgrWJqnWqgM5eYGAk15Yq8P7ij+IH8nGgxRyKbAAnjl5WOxFGxrK6wwPyrUb5u1e
cqVmL2UDgtIxJtWzWyzubmPsabQIOfadfJLMaqv0m+shzid5sfPd/EnAKARwQtzpfoM3Y+aANEeQ
yp4sOD+NMzIYYJUUjmwPFP2sBIYxN0t2UNoUiotce/iW6vn9hDbdDaWBt0ENCfmIB/Xsy7CwqIfZ
lR0nI5a9j6rSP4tLinXXyR7uREA2kLQzmeXnDHH2SdAt0Weixwqm4pOukLadpjp8mfZ2HR5ZccJL
X1kzjN7iOxHlZjQpBAXTahRexCWJKXGN8KvYXvyvTc/RjWtyGwvF1j+m5fC9clvtCUMnW0R5EGpP
oTR+iqi5XaMqUdWnKHI/9bWQohakXpOFh/waJhIh9t/TXT0JiN/a4GGim93hX3t17ZjUgrRMcSm3
WQ0CTtd7PK2jdRLGiHdT897aqH1u+6SJD6rtwseTBvfUdMm4lCh1XtByCxZ66tdPeDRZM7ejbtG3
wY+Q8+Q3I1X4OvcorIdBOEMLSVi+ltj1egkC9nFzSArJ/jD96qcL//wVU0kH4RglecpgiWFZCxnp
3xfUvzF3bQ1EFYdHFlUWU7q/wKsi0/XTrqisJ7925Zl413Z5U8xjVKh2In2NDNTkdinHO/HqFb1J
UP3qxb3wV+9truhVjR5V/yy//6f54uPEBF8FYWyUpTrs06IH11L7SNH/SR8wMUzsOAy3KspKU+3Z
Dp3uoKtopXNe7p7y0i3nnmN2TzqH9gasoySpZx0NtBe0T8Zdb2VTRZaQTKGMwac2sEgSmh6OF25R
F8exVrIXA9vaYijidWPUztKrfXMD96dYG9gzPjWTi950EBxqTCFtAM8PIeo6G/xbirVXI++M6tcl
gCq18Qxf32h9sZOrLH0zJGDjAdvco66l6t53VGPpZGb7jFres8hy/x6aVOmvoSjhKtehyLK/ZF0u
LWBMWkfdhpa8wN9vKYdZgw2vz56uGTz7qFKCPWp1Z3+oyXgxeSg/ZK34Yfm9+ablKGI7aGm8wFqD
Emma7VNvQcJIHLV5iMN0WBQNSQpZqnGCKHz9nKZSiwZt6WMoniMs3+A2Y3a6tVGl3tk5tpXsNOzC
tmiey3u7KLLNgOPO0QmyYN30uXXKQ0NamvYw3qmgQikBds0lxSdlEQZ2/ViVKmd5Ne2eWbi0WYMn
xmtgIW5f5Z30bo3jK/+S8hsbgKOFjNwPA2EVvcl87ET0dlN0/HNaRJzOQzYU92lefPTod7wpno7i
vadgTVRBhFTiDs9R2pO+ttYl2LZV71nym+8ZGz+2/ceuOfc83NvRGcJNDlUaphSaXRS1om86Zs1+
ETU/hsKeVCWb/ClwY281CTHu6yL1jrZnJEtsDLyXqDOfO2dsfkhRuGoaQ1+ZWahuBs4080yLmkuS
udpKa+R2b4HdZkH0kE4v/fyhSkKWS19LPoxiXCl5We+jDE9XK8rtPYV/63oRocmRnD2I4S9EB37e
+PaJWzkJuRWDrrfONF2rx3SPcfbtY8SdHdRoTMhZvFUlBxWKTi5PrhyoO4zn1JUHavERwCPmA5Ke
/tD8t270x28pL+Z5X6byvVqM6UZCx3KjS556J/k2j15hFR+VV2JKy5zUtn82qpw95YkerRq+entD
g5ktKSlS4IqP0YxbyrwWw2THavgQiN3HdNGmXYpoL5vxAeTnr6ZbO1XJBxF1Ll7TUAyq62f8P9vE
h4j/Q9/Gr4kGTMAMbGMBkcV7xEi4OtWJfadKof8omkyj3lUUk8/y1GQ7JWbwIO7XojM07AQ4GcUA
ETrqQD7OXOuWHFbzqm+X0OtOGl6EZxPTzofaD/ZeHJHGUtp4UyiGtmynrBbU6XDWqk51LjSteVAb
79OwZgBpmTgvWmQNm5w0XeJ0YNbVwi4P6Ez+uogwiQb+foaRIuhlanf4SHt3YbCDmku+UjRJnfGO
jG/9q200edCBARRL0csuI9//+/uEPMOf1SEbwghyvSqlVR5ORZG/AHAKLU3GLEzVJ+qfFGNWrLX5
rhvttUne7R6XSe1pdJw1tM1f0dR3i6Y+MbKeXusIwnzpu438/ZnV9Jm/o9/zgkgq112JDpLbupRT
3KajvOIc5KoFM2mbw0m0iMsAWGothTFSBH92VGbMKUAkim07kRdOme78yADIPpXpeMCzk1HigzVF
4qJXgbFmoSjnioF7IQhE9PNbxx7WfopRuWnZcAAb52wNgbsLtPA+SEMqTlOTuJOw5Vk03ijxxvhf
B9mtcpVi63QKnWqJiYR650271iEp8oWJghuwk9QAvxnKe/YP6Oon6kdJnvcxUOwfY636T6XSdqsh
dZWd4kbGSdc1H8SwV23zrHOWZKNgFtXGxcqT/CHK0zWi49kLDsrhwWjIDYqwB6/IqmXUq7JP85dh
VIO5hOljljcnKU6TBTkpFbZJZvKYd0Z28srlqFRARitJwvwEg4g2gQS7HsbxL0PN8FyMWnymjcB+
anL1olFs/YblCAq0GYwAoEHmJtaopP/DCLKbOIi4irqGyIOMT15T1FCT5MgZOF8muZw88y77Dk/A
/aGqb03dVHcxzGJ941qlx9EpN8jexMZdF2fKLiRTsgRzb7zKubTyeyP5pkgIu4kR/PTybqIOLi2T
8lWV6zi0JBFb8AnyS0q9mWMdbuzVHJALmNNAsrv9FSLn+o13CIb+0Muo3pIiwPRCquCDVqGBcken
/vQU/USaOfoo4QXPWqCwL3aOlTSb0uhxaANl4fKPuYtxBFmlQMePBm7J+KcBZRmC1t+7vZFtMjuz
j6Qb41VYIgnAXwxRBo2C8uAlZrViDz4etWKACaRmGkYE0vAaofRu5b1Dztwtjz1sm5lo191qXGh+
z7Bp4eqL/tMwOSoMXDtYwaQh5dNq49ewCOf2JHJ+8mqPXnR+hYgolG8ecgdo8dr+oQ6L8hQr0eRA
1KgfCsojnmx+C2Q5m4915ICMctRdVZcBP6xavEQZ1i9mZH5L4vhHKnXlo1UU+X9tfScfxs9IEJYq
R9F0VSGdJhs6dLc/c491HylW3GTDE2gd51Lqzzam8S8achk7o3VgDMRR8YZzML4pUt2c267Q7ntV
QVqD9miMlu3QLXxYR3Mt76OtOIiIMKiMz6HoNbN6XwT5vTPa8cFVgm7l48x+icuonPdkO960ZLwP
BC7Xsbe5YRU/KzP/Sxti+0WCfjhPcFPbUvz5WdeVvJfkiuJNkw/vvpVeKhSDHsqp3QeMv/B0bXhv
D0XoZudOJvUuTvRZhLVehxXYXJz3xfGfAld/DNTc2JqxpddrI5MxBTO0cG3FLTtLiOPUKu20/JVM
tzplAVq6PVhh6rFBkvvuIGLXy7qD1xsNVYk+/NohhiCFzRQxsHbKHifp/qnWzTuBJBTYQ1ju8WFq
kiAN3Pu5FSMxYXcLKLTy0bYw6LHk6TAkyzkSIEH/vQ5gVaqe8dOyi0vo2tIrggLGPApL5W6ErM76
r5CL+z09cMGMien85q7TTcPTf5ZBexm1wTs3uotzW9Cn5wpaAWLVZvqKqF29si0zWUtllb76lvmG
gR4OtcUYPDhQOkXz4KT2BvEEJH6mSQgkWzNdLd2D7sv1S5BtMOBKXh38l/dUiUuU9gh7aXiAbXYO
J0GgtHRPVmgUj15XY/qlaC2OP7R7qXcGVFc8avWwSB2sl2Wcd/S6ZgvOTv4AePzz5dYmW3W31LMS
D5xpyK1DhCBFuyUMPWuRdtWw6NUkvneK1Fmy3ZB5UQbtOgiT4uAVQ7aN2BbuEpALe40HdKOFTYNG
SKKsZK+FSxGOCZZ2YX+JY8ed53ZaPUUYlCMljiGM7FfRLAkH7S/VnWrAefajzKvVELmuPxsNlHrB
omKv486ayAu8mZxRhHGt+lvjBQ9aO6bhzxYwxVZUzPqKuoDbRPfyVE3L7GDnsr7diz4qOtc+bSLF
/+4TVbi/z3Ow2li0Xape2QOOHpiASh1/IxCYcGO1XZb7UBEn/m7tWdJK72LMy2d8I5sHR0ZgOvK8
nxDVtr6bBW/kQhQWij46xU6s7WSkbVZJqFoPdkkVO0Ca5UdoovCJhEKpFHgJq6l0sZURMVM2A7se
odKTV7DfLNR4eMsKbx84cX2s5EhbW2TyZiQ+vZ9ATpNU135Kef2WUVx+sZooXxR2M541Kx82o6bm
W81t9FUkxf4+CuNgFfuVstdKJTjKNa6pgL6iF62Ln9EBaH5MQnlNpPt/DRG6Hbk5+HcQI1hpitTf
eGWr3Vt+5HMsVo0Pq3tnywzdIE617ohZDmBps8+7/VSf7Ca+gugAEfTrTlcGvKuMbJzJg2HetV39
VuZO/9raw7CyUp1c4wTEqhV9gdS48zjEXXGA1xTM5VoPXpssBK7G12MjQmcsj03ldZfSrev7Lose
1GmUk2nxJqkHRGmmkOQdmU/J/5YaXXOinsCvAuPrxQ0kNQaDRaU5IJf/G2yFCftCQnLqLJqs1MIY
MvbX1Aq0fRz1EC48y1nryI6fKzmWFpXSNI+R2WM3Xbbde+3l9yHfDm+WS8soijBcSsN8P2it91GP
CqRzL9Cf5PF03RhI0TcW6me31rUXdLTHTZOk/lKEjoNZlSTxpF17+Wd1qWee/n2fbv7t3YfxGgli
FQQ/noN/Y3gr3QhF2iykx85JFbBNmjYfirE9y10S7VAKdVeQg7NHN2NboquJ9T0HF+jVPMS3sQMs
3u0QndgWMDzI08e88PGnyzTzNjyRUaQSHx3Db9xdx04fbUxsEvy48f4SpO50bIDUx/G+JuP7o6wV
RDuz6L2uWn0e1GF6p0elusk4d2y8TAnvPDjSc1PKvPcEHrbHplxMajsrIgsKTmMEN6FOK0FuJMGj
ha+aOtXjfQSvHqOO4u+0goi+39EQjV/7pnmgXKz/kJUBMvd19wHjREOJQjY1/gOB/ufug/SNqwMn
tB41SruLqBmi/CU23BkQs2gNUKza23IHE1ncYvxX7evpcu1JcQSYi8YuxgYQKz577iUGSFJzPAqc
i4DDiLsvmJgvYdcZA8oGtalvIEuhDdS0LRvw1n6wFJVNp902e0UqrEMdme2yQvbhCakSNMKnX3iS
H5DUML6LSbgxM8kKm5WsceYXkyr8NJeyb2tPFs6BnhGfVTX3vzddt7TViqek8LK5OQCGgd33l1Wb
46uj1NUcLotxkQfc37MoMI91qEsb+IfyFnNn/2gAF1ghTyvtHF9/9l0SajEgmwMpOmcPPjTELXbs
HlM4cbwru+GHC7y51vmCgMcD79GGT13kGMvAKX9NIhEeXCdxbC1+TxoEUqBEqqvEGvo6KZz+T9Ox
6fp/clWpe5RdkxIJAKB1qzvJMgXYGTyPtfcXnDDlgEVYuBvz0GGzS5axctnLVoixb/QpB1loMu57
xeBcc5DIS82m8+ZTHhuLTga/ife7+Zq3P6sJ517/H23ntRw5jqXhJ2IEvblNpjeSUlKVSn3DKEvv
PZ9+PyLVRY1murcnNvaGQQAHIJXKJIGD37TNsK3Ip+xtI7Lm6lKL8gdfj7+kVuohjwYzva7VF2QM
vTtRJQ6i6KTJlsR7dP5Qr9eq6rZpX22y8TFutfEUzAKI7IBAnZ/PloOoi/2u2MfZmSeU3bFuk5+y
eAYcJ55xVubdWssET6vamXlWZ8SzaB1b2ThXzpNfDfVBTWPtJZ6cLZt05pM8WMG1CvqnZCaB5Xrt
7JU0NtfSpGobqUUPKC+qbN+Tf1+LX61ij9neGe32VhStqYkHojLujKL5ZcxLswGg/pY0jkkVRSlS
LiX4z0cv/6GNlnSundG6iAluoGxDSy4vtzmvapvYWuud2q1JTjOdiVF36+UI9bQ6AF3NlIxVpr+G
rR6ciyhIn4wpel8/seobMiN9muONNnVedfWcjCD80waObdzijy3uKEyLA1N/e91rnbw3J4N/QBpM
q7Rp7EsTB/knqfE3Yp05Zm1xSMkPu32stk/jEODaZ2vRVmwUenGKNWasO+eYj+wlix4KWRk/gz57
voFgwHpp60mT5C1zYwtV5Va62F3D8jJqyi/4djz4c66zi4qjmWbGax8PEUBxJ7wv8bI+OFJd70Lf
0R+TLFFXNliVH42K+Wv9K4Pr8JrljySD0f3/fSJJH2veN2WgF6LV+5isbKxXGXKf2HIA+zLvEVmk
W+evU1azZaSGir8VrR00yTIfv9n4d4+s1T3+nS5UguYuCa343Bp5iPZabb22SJPXSaN8T3HGWDlK
PF0TJkkAAU0be4be+ZQ23bOIqNKQBWuYfGqKpNy1dhYelKQtH9s5+SYiLHQHCqMbLwXPtHUz641U
86GXIdPIQaqsbSUYWdebEZU4cblJa0Wf0iG809SkfBAvn5wSHYoH8TWe25ZSo/nvSr/7eR5fxL9/
+zuy9e/v/xluw86Pwkbdv+v0aAa62b48jM+Tc6wkpW8PYQomyXHQxO/yyDwJYoQ481uPBZAOxwm3
XU8CS9Z52zZDkgZyCjx8chOnUh9sds/l59iKnY3Jo2o34h26NTFAcAWYWICMo1mpqMnRzikhrIUI
7pxMnqyfLd35nNmxei9K6HevtCx6jkOyNoqZeUee29XazyzjFcb1Dwug3LVwaukunrphlcIwuxsd
qSQHMVyDpqsh/7U/DJRqXysya2AXuvEl0trQDavkIR79/i6PYKGHtp3fVY7l7SOlrw8Vq9OUNeRm
bMvuaVDl6ZyE7R/KpHZPY5mpbtR0/tZ02FUoeNf9cMx6pfHZ7WMlkval13wbK3TgUj0t+Dx8bd0r
TvVV4deeqYX1oo+6t4MOnO3MsmivgVlcEqC8r0mqrcW+ktygLjX2efBgReW1l4LoMAyhefIyuCji
wOsThGJeIrc284RmXlX3q1d537JDE5bOlyD3ENrU5OpkW2Nzz5YYr9I2HDeaMZTbKvb0+4qnk9t7
Jcb1PYiCFaxtFIXa2Hq0PfleAwb3VQEws8oLLKE9qyhY8IzbXLZfAiPrvtk2qvFlX9WbaGqjnVnJ
issToH9xTDPEdCrovvvQ4Su/xAu31Z67THd+GZ10ZVG8b9idX48WjIUxVt2mUZpVnwb2LtYb55QP
9bA3benoTXm2UUZY7EndrWTQ1S9T1g7bDlzcNvdaVuBZc68W4PdqQIff2rh/sNls/cmWEzkby3F9
D7sj5IKaYwIsRrD9CPiTFpiNE67lY3IesFu9ikNZyspJioHwzVWxhBVRmNrGpjBy5dJbI/yDvviC
g+5DaWbFM6jcZ6VykntElORPuaR8zn3FulOjor6MRvUAEQBIfxpFLOF+RvjZY1fsPzrwug++lYY6
ROxcP0skoHHTDMz0tTfJGhetXG1FURrNe7tgeYhzbX/Xms2w8qUse9WlKFxXcot3r9NegGna4J9R
uBIMmsDhrESzKS4Cf5eO/Vu9aIxJYpKumUNEGSWsPyQrz9adN35iZyS7L5PoE7OT+m4cIn5JU68c
+77uPss2T2qg4emOJMkP3rv9NbU77TIM1t5I9ACLGxN1YM6uolEevf7aDZZ1LKb4G3uMRPQoJByc
EM2sWzlEEXc1wppceUPWbQoyy5+ZxrQboPe81uYi5oeOKztKe8jQZ96GTjG6fVNLiB2ZWna6nVp6
yzKJGZft9nNt7POCslXJDfq7og8cLFLGh3KMjHs7bXasPje6o/3Ie4UZXtR863Wje5iatHDV3K62
Vfg6VezvRqx0xjaqf/X6ExYK/ac6Dpxz6U1wh8sEWkXcQiLBgv0BCT9vL/dYXxX8nB9SqS0esvnM
0pWHlIf+SVSJxi6v013fa74rioCb0jtJqb7FbAnntWU84+HRHfrarFxRtELcm0Y7/hpJmfmMtnD/
mLY5ngKUihzGZuh37WaQB+k8zQfQZG9nSax1uy4wvy5VS9gS68AoZmuDq//uaZn1CRTvr9Ir7ONQ
1tHBbj0HSuiQ7kNd8S99GNa7oNLiO7YSx61WaOX9ZFfWxkmR9uh7/8HhzbzP0zw9oUfcHAN+/vs2
zO2zhlLqVh3l6X4oGwwiAH88tlOM9LTey89Fcq0qA9SBPaVXdK0jDCeq6hD5TnM/hm1I3iupXlUv
u8glv/Q4AVugZPUfUdVqOEZp6QPmN/oeIJW874o2dstchW5HFvWgmIzWG9L8yuhL17Y05avJwkKV
K/MnvuxPCnMItyYr+NBr0gZxkeKXDqks4Fn46nfcYR/E+YORhe2+Gps7m5/SLlbtfjcYYGVkyya3
YAbqi2zU31QzjX5l5gWUJgIL/JgfTPaeX61AK9yyU+pH5F7abZk0+dkeqpMTsSfo+VL9AMOodbOa
nYAyH9wgr5KfcsAyy8H6/JNp69kWemF+mibNuKjgSNaB0ytf9H68kAOx2ah0FB7Z21o2y69hYEyb
3pbLI2lK6zGr+59wK3hQsmvPirg2r2ndRictxDDdTrvxLnXm5YthfIuUwoeW0Yx7JWjanYkL5icE
uq4tKN3vDjC5lZKl4+OY6j0I80reVlnXvpCeYIOEiHCeONtlnl7Vvs7BAdR72fKTgzU55kGZovzM
/zLejXJj3jt66azDflYrGiJnP6rheM4K4PhD6HjPhq7XDxaeczHM1F7rV1rJdq8/NMklREZxxw5y
sxHgLp/Pcm32YXkQ0K8WYXOQInaDphHQr7q1Vy2aps/4eGePMj5rWtEYJ6PqElfTu/7Qtoq/mWwl
e4WI8ZNdl+GhdKB25FrwI5yfuQaG8kUnFW6okofFh8884FA17oYuzh59tXfIV7b1d9OpEPNslZ8S
WxalHFqfShnzUEWJX+2xKtZ5pjkP6XyAYN+v1IgvqmdKKgYtSq2sp8oqNoFXOQ8i0HFMfWdHurNa
6hD2gt9i8GCZRxFhiTGYD/Zt7NtgiYmrB6iGrp9eRskPNnZeZBfJJwEIZ5D5c6clZydy/rBizbmE
GuvroH6aNKyQ1UlFsNaB5V55R8uxlUsBQcWd0NcGeoIovpPU6iHrkvG+mA/hPhvTbMviONwXrBTW
utmqL8idftWqYfjF/twEUpmJCqvtSkrSVd04+aYn983jMvGno5TwoNYl4zrwHNnLoxStk9JUPpmR
b+29WMqQ2sz4vSrJFzAzyXqyayZccjGeJw/0SKoZ1jYytQE9oDjf2vJonfOybTuUlNonI7fSvahb
Dkpt/xlS2yp5NQv4F7MRFAnr+sWu+3qVWXr4uUPUfd2lhvYQOwFLVLAQ4Ll3kTZBEYCQAL4HOc9e
LfvVFDaXvtJYApKhekrZZ1pByh4Ook5JNXPVTQ2kYsl+iLTQ+sleFC4IbuP59qOvMUsOVfmrLEnj
EeTphAciAKOVh3ZyOM6piVLqmQjGX6Q6TF57OQCwDhxoBi7bJMCDI6j0DlE/zXRjTPY2Jhh6IwjZ
kPTT8CwXQ3YIp4zfQyFL69KaVLb2HO9xtPpH3/QvcKN9PKciiQRL3O48pcqv5NOgJGMvBo+tgTZu
MmuCUlt9MvMxugzkNUiFNNWnuMjtOyfWn/n+mM8T1n4zHfxPhrg1q8UsVLCSVdy67NgAFgRx0RCV
tXfXFN9FwQwCeZNbfby2rGp6iJHGWmlKM8BM0KaHWx1qHzs1scFezCGigdUCGikSGjDUFH0Uu7KR
MQGeNQIHxyrPbZu8nSVaEW+QjTSQ+cK0h31YYm6nPIn4XiUyjn28CS+VgeSkJEPtThXHu4gDXwPn
0MK00tAWuRiVyQsgja5NiYGnnPNYZAZrXZVpQByFT+ZgVIZ1FXWNnR/VuJ72eYQPWanD7GoTk134
Ae1DOUNTpRzv2HXSHuRxNFzNC/xrwF3vRmtM9hJLy1L1J9ho45xCuAfBuu4MWec1DXLTKVS4OJH+
2kHquwTdj1HL2Whtx2Lr2CRuizC28OWtmYvNZ0qMfM6tUpTFobHu2OUdt9jGNBvSpmxRFDAheyl5
9eIg/gMzgVkRRWo+87xX3Cby/CewKOFGjyrv3pT5UoTxVxZXbMC3FeD92b9QFMWhd1RQtYZDdgBe
G03qYJnHrF9LfaI+aPVjqNcQG2UT6RWPDxhJBJSTZadKDp6p9vA3FCl0i4l8gB4byTqcJO0qDmUA
JZDZVrtVfPmtrmralg0btTwMSaXf4npFuWNDzzzjUuxsi2jGiVuKfmxCMi0OGtbPSmDWj33dr/BG
zJ91q9s4sSxd54m619bKiwZi9UyCwLsVDYwV3Wjso22qFlGFDiwOGAXy/zskmBL2YvPvthflOAf0
/ZHfWsiKWR+uBkoa7ugk085wPPsUV9LnIMrjxx6GpN5W9bM/jtVzDhqp0PD5LXypena03nA7NKp5
wlLEhcXbKR2pGa/x7owcUBXULe8ui8wfyjRFL34aVYdQDtgRcvz4xYQts9H7OtyLVhgRSDcGegF6
hVZsJtAqjqUn2dblR94fwFioHqwO3mKQY1bJQvNkSThZFZ2h7Q2tTtaoiJgwpuIawSbQY/DAzU8p
qQT8K2x5TV6f1lFWdkXO612KLYMUS4B8IzDRjeirOp2/K5Si3dz6toDOeNuT55uDmeHV23wCGS9a
447cnz5O5a0ITIsX1jjImKwRnPUJ+5uDjnjnfF3Zj7NN1ZIYu/UdBm9tsaG9E8Fa16jrKrC9W2ti
1i36Fmm5v/UNezbeOraExJ8QT4HkssMa7zDj2RuW0913SN9v03AqznZ8An0SPku12yly/yzhwPSc
VsNnWFTOJdezYV92kDclbejv2wYJurBz4A5JoXmra5Sv5YSe2q2qQ6zgTmez2ZMLdG4jVswAzYOj
3dv9vRgjq8IEzZMs3OGY7KZW1jPFC6018Onk5PsQv2G9fc9ITn0tikBdgfIw7lPPiPbhYB+bZkof
WiP+1Mqx/wIfWT3ia4EaszP4L1XcNFty7eNWtAIeqF32CJ2jaM316imt8+7Bx4T5c/u1LlN/rwa5
vC56o0IxxKzWNbzVXR2xyYmnBTJIToE7yCYyrD9Pk/lUV1Ls7N4FvDvVU6XYxiPpA9949CBhfjb5
854cHRjv4PifNb5tVy/B3WEuSUav30f++ChKuBGjgJn130Wp4o+Gvh2WbLeWweepQjvIHtijE6NG
zaRtPZAp68iUtPvRk98OunSwpN6/X6qZ8BeYDfufRNBSn+itsglGdoo/NOR+hGGhB1tgCRYh5CNY
66Bj1v++nNfNXsmVonyCD78N+2Z8tSfTW08NoOZRyeSLrJLuAju9ttF6gf9eBW44u6CIA75Kb2eJ
Ztj8vDPe4RbOKKJV+X2W5KmzGToIJR8aRLBo7VvJf9cK2Qf7FbOvyUqQe72NWtf2KqkngHstpGIS
LLNfHHJhb4eIqcIxmQ/ibGlY4paGD3H/IGQZfgIQH6/E+Es/UVxiliv9g5APQy19//Iu//Jqyx0s
IR+Gr4Wt64fmD1dahllu5sMwS8h/93n85TB/fyXRTdyl0o3ltg3Cx+VPEPVL8S8v8ZchS8OHD+K/
H2r5Mz4MtXxg/9XVPtzBf9X37z+Xvxzq7+8UeYeK2aGWuwiEMLUL55+hOPxN+V0TW1H0wgH5rdet
3OpxfhvlVr51eNftP15BVIqh3vf66ztarrrEyOw7T5ul5f1I/9frs5hh6d3rEbPz5Yq3UW/XWa77
vvb/et3bFd//JeLqDRwIo+y77XLV5a4+1C3Fjzf6l11Ew7tbX4YQLcn8L/9QJxr+Qd0/CPnvhwJT
365HHH5WejTWd+0QWJsKRLwrikE3SwboWQ1yh1YwWoYrl7a3luw6V3dJjalfXTnMKOdmETiMPpg4
wCtnSOrVUc3xbFqLZr/b6BjdX8D8wqATVd3kJKfSYRZYqIW6U0fNWutsKrnw/ly2GYBeznZtNzM3
4esmLN3g7CHpKU6NYYoldzF6U623jkvVYgXneVqEynGdfPXCWjroSD67WZrGO/akyEfJaf4IKnOv
l1lzh9hS9iiRfTkbTvMg2kRUyS9365jVsIYWnj2KMDXGSiwg2XIUIaonM0XKmJoyqghIihwMlx4p
q2Wgf3h11e4eLEP1SKL+hys7I8pLqvfNzzQycJndXyaQWODA0P64iLKlWoE7JM5b89Kg/w4xdYmQ
fCAk79+6ib7iIOJwS30bxSjjYJvrkHeVAkaLVkXsAohTcSBLiEjpUn4XFNv2BfTluHvXB+Tpn+Hv
ahFXTGx30OQemT4k3HF5M+86JbTuxFmCd0XXZe3lQz0TonDN/JTv0IcOQxOcu9hHreHPMUSEOBQs
b1GBMrvdUifOgsTq9tAgf36oF4MUtX2qisk8ikZRZSX9NpXH/lCCtwczyT4hRk4GH5HlZmbl3OpF
o6gXZ8sBeJ15EsVJCOCJU5vNFK+K3vqKbrUeeutQqxo8z9JhCwSgc8NoUp0V+nr1w6pUSJJgaiTx
rQVCTdrOHLaRkzcPvS83D5VSWEers59F1VKP/NazkTY2aw1CxSEFjrw1dcyOx7mnqLtdQ4y0VIrr
2JY/3q4jGuRi+pLmVb0TNF1xhg7U9Y2v+4G6iwifU6xubbdzwdkV7F1kYUE7NGsHXc6APdyj3Gha
gq55mdZHqZRMzj1Jrv7lvFG0SnZFuNdU3XBqFNVc+XWXrutIe+NOx1Lr2GQ3YEcvB62oEeskmy+q
3oV8ZF6Ldj+yoWO/C9UkrxfdBREb+YJViKsFxmnkrHUNonSd2OYpmEEROETKf6Q56kCzkcISEZiK
gmhwn7rq4QPoJ04Bn29FpTW7hcJ/NUiArPPf2CA0jU6Z6bNzNGcA+aU8huyiIlz5pxAeguwpvnJN
dxPNK4Se9BzXsBt2iwNq0W9QPamRjivq66xQsA2bKloHSL0HLkjBDDhIGq17z6muRT9WV1GnzHUt
pG7scMjRbkVZNH8YZ5Cj+7r1/ENn1v25k43u7PTsEK9EOUKF/mSrd3mbD9n61kDyCTzAYLXfAsxt
2LhXO/SX/WK9jNBm0dtYH+qCeTxPvftQbcqhtJPU4dr+dgl99155cxGtvMklh6C8e8PcXjtsAZ5u
MaL8ruftJdN7uKb7gJ5cGH7o40rsmKZJ+NLDC9tls9mcOCS/z0ZhKreURXPXx7ceH+pFkRV0twP5
/6XuW3takfiENeVAYk71ULosh8yr34q636xaYCJn0Sjqb3072DiuP1XTZulGVt1bd0WpuDe1Wx3C
ITSoHjFAXQtDQMBKuZGs+lUb29Q/NpnVn7MoY2Ea1uUhmpLyEGuJLT/2BrkDebAzV8RUc2AsqAqj
AzK6ZdeNPOSdqLIDNXeZjPbIg9SKnLqOaqJXPFjTnteccg+ZVb0XZyk+oOoUtpelXsW67ZyqBtpF
hDoyoNqVMhTGzuK2ofhRuRxI6/GXgPpeh5Iz7wzMzaHuIFX5+2qirp4vOeQSWzJcbbmBoMrqc1fr
t6u9q8+SEnQMvnj9pB6mJCx35KnlJ6dNEaqUPPOHinlN0Kb9N7vJereC1P/g/Y4NNWv6ENtbXyou
k5ToKfsKWwBtjTha4tSkkzJ/r6HX1N+aSzMkIwnS4a0uh1iVDyUGK3OPW2cxTh/MSb0ysFf13FKh
Y6asxYjmEOxFyMcu89hQa0NU3+khWnOjXCeqZQ3mPZj1bGPXCA3zrzN/mAE8ESUuvwZmhK6HUSf3
ZRXj/YuZ4daA5/IsYoVcy7/Gyt1ksE0D9EFSK2llKbySBGegxvUAMkxMcYYRyxq6aqJVsA1Eq2UD
dBCtom/esg8pO5ruVK7HOK7OPvmqmv2kyNeTgS/BTy1F0VrOTlSiNc3xUKp0AE21gsqv0650L6nv
ESqBwTOfLQ1LXTC3guBQdmYEW0HEiUOPGvOtAe7Gj4kdvqnv2URdOohLfBhJXGJE7QRFaAYWwcu1
k/mmQF/VlxJYk2bpxcYcgeOF5hC9woPC/Eh+9fkA2CwMkRruW+W1NBRAVsX4NOY9/DwpTtgJ95VX
K5MtNj9l7+Ink4wBIl/YubsYNWuy6jCQ7/1no3qDijaGJOFmxeTxYPS2sVO8DmY2+KwV+mHdOVRD
/yUopoNfku1v7Gh6zsvcHWZhNPhz+Z3a4hrkz1GQFpk7m3jMiFYnVkv+FIYUrWJIWHn9WbSGuvxu
yGzM2ChmDLvJf7ClkLDD4OQg6K32UUZw/NDagbnF68j8LE3hnXgPLxEJwM9DEVrGNqgNRJd11Kn6
VTUZ5U7Mk6co1E66lbkf5sqQKpmBT7KsnYzorfWtTrSEdfWuZRx4/axuU3U2fPZaXj/Fs32jliSo
6Oj1sZF7qb/7XWRT1L+Iw5RZB8jRxcWUcCVkoHxfK3b4KA4OAI8iBosnSmhbqJdSb05ap2MAk47p
sEvbvuMhS4eJ3/+jlSaNO9sv7XKk6DCJaeRj0bTWRYSMqtffmfa0Wzqo5hTveYLCqhcdPDk33Ab5
9FvM7bpTfF/keXAbREPe8T4Y2fgUd2EBw8e23TNWIlYcQE0na7BN/Vafh58ku3AHXBGepGQtR2i7
5m3dP41+pbphj/GtqBtA3J5BRf1wZr1XUVXmOlJBqXyx5qoedPo2rkxmkXOxYNH3qBlfRJsI1yN4
pE4KZaeRPf04pt4r2iH9yfH9/jR6Ayh0cSoOPN4lCV+L3wEfo8rfLSJGFL288cuVKCN1Fm5UY+pu
Yy4xaR6Nnrv0FuMa1fh2H7chRLlIrWe5r/zdhxCzlnmj+s6nwKhwUmkd/Wh3Ugh2cJI5FYelLNpF
pGi2kMp6ixRlc4m8NYlQNiRGV/HRGRFBYgxxtlwSbwJJc//j1UQka9QA1UGQibJaD/cWAoPraFDi
jSh2TkBdpw33nT1Zqx4Niu2HBq9PfgTstxw+1ufDMShS5VRlVWJip8Igg/2kjkV/56t+AzgptbYO
K8srovbVyqum/iCK4hC39qOsd9FZlMooUq6tMawzDITu87nk6L5/hZi5dClR4bi0rbH3xnoKXadt
UBlw0q8K9O/QReNl4ieiIvYnus8XHvSg39ZhCk6prFzgPf21suTgCSIAuErvSRy0yGxAEBneMZnr
7Bqg6jRJmLvMRXbr2/vMV4+l7rx1UDsgDAY+cqIKKlq6saYO2dg5Huxtdu5y69cSDzUQeJeJudkc
UHbl6PpdMO5FcWqKFjCaGbqiKNmJ9pgVn9M4ebsaqkgl6UvTOmhJE4O6yTWSNvbs0oeWaMRfFvlr
JNbzi6gLcwMQ8VLWDxpEObT6CfDmTiJKFMVBC80IHE3urz80LEW8W/RtYJhgBD9rio1Pzqj5WKXY
bDYN6NgbAB/XTV9PW3bhka63w+Aqh/YqGov031pFXx1LHhGbaLb/JPpD7v/YX0QEiNPeIpYr/L6+
aFzGABSMli8gdAep/60RoOEVVxhGrkzIOxdbajYwM3yEBIz+e9VE/jGaMdYrEd2aoeWOgTY8iEOD
auql8Gpk7ZvxITMheaSRl+7EPSExjSWDUZ1vJZtttFoyhlUsPo7freLu0v/QmpASe9e3nfv280eX
ybGxZ6/ah+GUQL2Ji+oIXBBtKQCwj0PgJuG84T/X5HLkHM0h+yWabkGV126S0g43Sx+/z5PV2Plv
44gGxIz/H8dZrj387/fTdpPsagYKZWViaOe8VnddpBqHxtOYbyVdp53HkmGYeiXaOTG16DhAAcYV
UDuLql603mJEeAkpZ6M0DlySuYuIFGOLojTgHrEufQSfmrgcN6JSNN+uKMIHSEgbyFfVKrTD+O0p
XYzgfFaFro17PDE2uN+FuktSQz+GZWoA3eaZ3/i88rCYoOyI57toJ5cz2puibJr927zGG8IDWT7p
jh+If2+3ib0d8kZD6/jPOnluwP8OZk6l3uozlHcw8p1DcDD/0qlGcRD9RZXooPD1WfNNQRZl7i8a
+i61z6Y6StsoHeBz9MUZrER5nhSjOP+nomgQISOq1mY1Qa3932PFSEnof7VMFNEq86mQNMkVZzqg
ldtZNtcViYT53+/Wv4/DDlQCFUwy0042H7SxRFEFxitlIYDZeR4nqsShCjr/nQ13ArQg8TRk21L/
olg+5DP2l3U9BeM86BoA5uhJm6u9tI2PI2tpVxSNEuo9GkkSAOYpf1EVkvBkgRAcnYOZ0d/GmJjT
PERW8ORDVnrhEPOz1ZnH4HBhpvi97fLCeqw9E+/UpYju/KHzETTZSbVza/URK7tGpm6ckQgfHiZk
UoxRa0+IoI0Pns6hDiVUsMtQXVtdwcNriMz4PNlvHUQvcbC15NZVlET/wYijjQWUZl3YZUKusx13
uRJq1wKi1aYtyJPphoGl3lznSXrjFrlZ30JEw8gAK5TZsmOhjj9b31COpIa1K6KmRzkK5IvSNnbo
5i8jXLFrMzeNbSNdFHPYN5rlhJg8p+MxltRft0gdshbodD13xTWXm0l8tL4jkC4FGPaTqE8ap3FL
LD52t6GWmxHN4gYjK7ndyDJc/qI4sXXIItVHMIGFnTavJ+1Q6vZA/eFtSSzpV0ulMk7gbsV6UYSD
+SYS0fpbzDLE0rDULcPg9hOtJn6neN0Pn0mhvUColJ6bfDR2easX+yatkmeU/L6pAB+//2vAEGJ4
UfmkZYQU0CjDk9EQ8hJigHJgamuzTN8X9bkogkWrCF6KovVD39wEnt6AsXb71tAuaQweaPDsL+Bb
Fe/oK8ilQ+JB5asqpJE0TaRfyO1qFxFdD806rrT+lDe/ktzQjwESTyeYpPyrSgmfSpiheYWIGLW4
0Q8nUkKidZxDxJk4VDUkqVvLx7IZNtrR7L5jaWbCi57jxHCiTBKphQpdHqPRR67dj7sUGjQHbVIC
aT+UJOwn3iNuZ5SZ/StJ9PQEGrgg9Rmm6akGEeXGlqe4olNtJ84mbNuQuVVmSfoFq15Y6/0IA3D2
uZ+LqEaN907gtVjJO2+thtxV1wlrgAsEvBdWnfmXNo2mlZKH3kvbAkdSunx88crQWDlNnb14FraD
ee47uCjU0koy4Oy2Gowmtg2co4IX842nrUeRdysqQuoBtZp3xaVV8Or+ad8k8UPX6lmSNzP7U2uB
x2hVqDBXcKyLOaudsH0Gin1kz/DU++VG1A1ALqf1rXnukna5sqnmEXQIXRtHUauNXUnFHvkUexND
231V4+hzDcXgKnelet+nZbIS9Vna6etUBkbuzKBe6M9MzZQv3lQ2Rz6AGqeSNH6F3Vavat/x7sAC
To+F1FxFva+m5TbxdIPEGBcJ62bb6sCJGnQ2X8I/tCAafvSTj10Bj7VrVzTTHveTci/rqf/IchAM
vZmZP8I/1Ab9ExGJvNl4NSNkYd5m1uhNwnzC03GNhEUCByoha1TxmL4XlVANks04WskFNJ51n5WS
5Eq+wdvs95mfkSoVdeHvs6X1dhYN+aXNEMcKffMaMHs98F3U7sQBErt+Z0Qero04B64+NIjiGHnX
okjtg4hdItB5JxNmgDntEv8Rcb/sSamSaOPJwP7zGuJYJBWFa3RW8r0ZInfSx+EPH3exzVTF7yPq
eYvkbyOETlQShW4aBriJ+hKEjwypzR3qNim/IkkO7j3hKh441tqQ0QS7WYYHYnFiLQ7jPvwGKTRO
Dpqh7dqZG0Srk9j8aJLqMkpFBSlkXtO86zaPzR7wcKqrSzNb7aodCV+tdIrHEWDiobcldTtMhfSZ
DNYtQoP0s0pHhIfMCEpUxv6wMuutYxX3la1n5YSybvOIjuJ4h/b5Xsu4bVfOx3xrjGq/FrHioMnJ
VyTslJMolW04wans9ui51w8sLt1uqtiW9DBzE0a5TU0eLtfIjkx1M36y1GwtKNDIo7Icxk5lLVjO
tmopK9s05QsERTcJlE56Cr1x3KC6n5swZZDFFYfAlOWjZMwHsOYpTxFOwdbqKpSC9lvKs5GdgrlF
hM+c9r86zXxMICvosPBey3G4hvPzGrEvgz2cxGBZD3Eh+zl5TbZdLD0ncLe4+5V4BY7WXtR/dP0U
IVmkDadkDPTVhArHWgSKhmUocebH9S76PdSHsNi+lxwlrcMdkiv/w9qXNUeqM1H+IiJA7K+1unaX
l3a3X4jeLmJfBAjx6+co8XW5l/tNTMS8ECiVEuUyBVLmyXNYuuoKd9V1Xnnv1jk2mk6WblvW5SvB
Euw0zRyF870JnVGn/SbrItywwZwgReBDgVrLVpOtC4dpORqjuFLHf9pMPRYVfihNvfnQkLwVctmr
0VpR4vFGED2nLT/kMTnUizaRlM+UtZy7Z+7oP8/n9KZjQ5Ju5pzuq97bDFX/HCQrkF8uXDbmJ6mG
ga8zA6WefvlHM9NVxqVEhC4fui213l07/Ryjh9m7nWakFtnJ492f7I4WSHr3p0uSa/jqNSBgqjVr
NR2qOvLWYminxc1GZ5o/88SqEDS25OMG4CVEvf7buC6QKAoiT5k1kNKSmb+umuyjz23GDsRrW2Sj
fkD5wNs3jXuevw9qgvUKZdH4Am5/EbJssxuZgtLH8/x96Nyknt9siPh+jeK2WVhMmmvR4clG7AK1
sH8AUD9cYkCLgWG1FsRBIOKmODoOeELJiwb58QD2BU1l/uegTmSnt1SJlVhQ+nZKlLvVmYKGFOSZ
F1ntjSdqx5DH2QwKqUSyGdrnoyOqrtd4WvnzaOpGTNhCZhHxN2CvbRAPpT8dZN52RqnsezpM3eCv
fCni9c3WorwOKUQzXhSl6WBbDKl2qYXD6IBoNfhWW8S8yzECg6OWCuNeZkOM+pUcPpj7wdqAzrZY
ku02B2JywD0J35/noA6vtMITi7HU1Jfq368HFFC+mSZH/t6BNcd3pF6H3W3yJsTPoHZ63HwhuwOD
EihhtGgrSA3bq80q1Fn7zkWUEHiFOGR71Q5kIgc6pP5HE7nqgQAru/PAX+e6Tf/rXKrqPodJau0D
xhe+576pyKRWBcV7K+rfdG26CqRIbAqdXW/m3cMwFOH9UHAdo4KWjIyhrxqZ8J7bCFwhF19ab94+
ynHuK2xlfve+XY9GmHp+silnDO9HzE+tvrZekoK/jFniX0eJ5V6T2XxHTSrdCSf/gCo0caIaniIN
42tqHahBThzM9KhldJ4SXfdDdnhH22wAaqp1UQy27CGdt7IEfjk0gnxQgfx2qdtU+lI+griQ3caH
sbqKX6MWdX56DhOVV0eJyxShzmyZUbmJTQ6QBXD697wYzu2UqwOZ6FCD1WkLUWwGMke4IfIILvkU
fqYL8EBm+M2+GZ3Uh5IwZLfvaCuR0SuOTukADsdo1VmWtaBtCtloW0JnN9ttxG82msBB1m9hBlW/
5igABWQIfGEfSMNQLOrvWjOHEoOmE0O56xthWKXatesyUGQOEBfcGKif3LQ6QTpldbFBmUG2aXQ2
9darYvZ9tICgQUovWaJOyV//BpOnJvXWSDnOvTeYPMHpkaXl89jfOuapdG824U6GtiGiW6gigqbR
p6kGU1dkgdE/GCz3U9SzVwgylRfq7Du2AEkee2qKNnxQjG/JzAsI8dkSdbgjS7xPY2WKXWnW2Yp6
3VgY6zhMkUfTF4igfTxfYJ5y9H+7AJKJHy6QBCLYgMoUqFeUuXRHl2dLNBF2oWbhAtCnLLbMs2EP
As/g2EcqWQk3Sb41KOSYGPhPIQTnbCSrPJBaVNnzaLRXcgCA0gfZRWxfbiMhD8i/NRY2wWHkfM6n
wt1A3AW3lQvW+nwswA+jMSuDBrvcDmQrIbwCettye7OHSSs3DYCSiHNBHOy3odQ0CEypx6JOF3pR
7xOrhzTBzeT2cVsveq1PQQev6hGootM2BQSr04dbN9nUFPPVJBEIoo7fp5jnqVskihGFXtmsBY/i
+0H2g9gPNaBL76YYaKSjPYJob/XvKUoOh0l88Km6ZNxmXfhtiMfqDK5kdmqNDTVADQ2ZZ08rN5O9
KbZkJwuddXqMzAQ7YW1zM8cQlASnHZKsv0z6Yb6b/ZdJYwhiDaVIAn/JUDml9xS0AXGjwNuOY/ZK
ptvht/0HCoU/Q/QLeFo9EvgytknSEdFi3bz5+nq2hiev8w6Ieuf9zNDIFQBNwSG1iwYhnbJ9FDkK
+ExjQjFK0fjgEW78J+WhMh2ENf9Awi54tvD8RAzPio5T2rYHZgMICf0i+xHfuVxwozN/GN2FdL70
GLdhb2Miy4iOIk4gzZ1Vam1JtVRFhV0xItqvHZ7PiwEkLpdWDKDzMGPsvngxvQof3A/gi1TLXIDL
0ZeqWiGjkl4APR53XqCMLfNFdQ2ssMHOB3VYdgi6ZU0ephJ5Pw6Cff5tkNW1BthWnerateA9CBTz
d44MVQHVCSwgUR/U+pvMLe1PWTuecxXk3zM7QyUlVm8P4NdsUWMKD26Y9qdWDmeKn/3N432O//RA
EVuwLFEFvAr67Bm8FMU9AR36tYns1idXiRYFYPyJABUVN739CI6tGeZQ1DagnlDD2Ngj2Kt68O1u
a7scllXlQG1bIyHSMpknpfHdiiZVQEvSpIShQGGnP0/aW6pfpxAtAbQYyxTTl/ex2ZRHaBtgBwJx
srlJIvXEG2vBhNgJGFb0cofs2tSmZnmkKd7nIRMEPZd+alj4mkHf7wH0iMIrkHzEx8lj2UVoIb2e
8/J7z4GY6sLwVU1mtMqx0Zo93M4cFhwgnRBIu40nUhRQvcdTQQcgLlWdW+iAjJyi+OnN6IIHGzKX
BrYuNBpJm2bBwPmgX8ixt6rGCeE1VRSXogaXKOma9006AlD1Z0frGdhL6I4YEbV5RDaEuIt1R5zW
zpHZ4CE+jQhVFZUwxeNbfEfafrEZkaAmvbtVNCjza5e9QCm0+I5In7lMQjWdLeCbjihgB0XYm0M5
JOs2N4DnM9Jgq7p+45qdf/BU5PorhEuyTQkiRaCMoDFP3YnB/EOCvwf0Q9CrzFF6t8sZitjpLwPM
em0D/f/Sj2D6uNnBjbN28oy//MXf03aWhBWQjQJcZBXoPfKsxa9UxySpbQZxu0Da2IWgHWIXYW2N
C8crOkjGNvaLQOal7RCERHDgzNu+XhDLJnhWQGllgO+Qmo7n/O9BjeUAnFeqE4JUFehv9cEATyXg
hdDP6KZ/bbojhUwZFGEkYE+mt1ZgN66toDmmQqkr14dydNeirsDurlt0AODfSQQWndoSFr156ZEr
phYoHcHHAWQfJJHjw82Ujm1xkIP5hUx08Pqw2gUm6+aRImn5rmzdn5Do6Q/g/oSMUT9mA8RBq34J
InQXOSZZI96ujdRDnnQ2u1PbiYufZW6awMtk4xFbJmvdTINcENbSkqi+wbocPdQmHzqjA1jSwFuQ
HW9m0Pem/aLu+7cBrYDEdjOZl4z5kDIyutDHM9lg+Ob6NlqrJg5WaWarJzFwxFHd8MpMYLn4WIM9
1LOMA3VO0jRRUAmhdeoNQP90B9HqaEm9AV41J0/5X1FZrJ5ccEE/Qg6gatu2X1atcWkkuMXIs3JR
nd2o0tzRPKzFT0e4Uq2pl4le7i3Uu4INE58IOI70PmX1nqYlDyAhQdhnNA/USkoQUWLL2RxpNsSs
epDYNwo0Wh70Rh3o4bnWgG3YxNlzhGJWJDwS0ERBifRO4kbe2aDRPaEqG4/mNq6fGpBjLEwJZbYK
X1qEgE8MuSCxMuN0vOvjEoALHVPFdtpaJglvwIqHZsEqbi+AZshOeCmBr6V2UGxjOP4q7VJrmUfF
L47chwhA1BQbs2ygAqxTcIZOwUU6NZcjBhQOY3cmE3V6AgQ2ZujIDXlQh9eDyInGk+02ieX2wOgW
/ZnspjAkJGmgmYV6fevY9k15V/PoGk2GA+ovorSKCwYiKwscqVOUfi/wLge5iu7hIsQptGCyjQft
4AUZwd0MdzqdXUFdWa77HmkpyFOvwvCFV5263EIAynBQFhAlxh0FDqgjEc4IIWzRrvCAte+pI2cC
Oe/KegFBRr73q6rEgy9kW6fow3PdQdegcBMIKkTTtDRbP33pZFAt/KmIvjZBc5YSAfnFOL3W2PDh
W606VJAMzc/MKT65MitfewP/WtQvq2fsB4oVL3Nx7YcKAQHHtU4BH6c7Ffv9vjFDCVVe9seVq9H5
eGVXX9ng9blWFeIsVf6KpP3HKw999imtC3OZls5wmZJyAxIzsHFPjrF1KmV8tSXu87DPGMiw22AN
iv/wiJr/YY88urW1ZWreZyA0W/qiqT+7on/RoG2M/wfURsh0TtlXwzLMl3jwsxXDj/4+ziNji/rt
dJ9kqTiNXTqt3XCqnnwegTCaO9Y3CGm8fQwLH8OI4vhbbyMI+NvHUFP4x8dInKD65WO0WNicbKyT
l/2I33MjIV+BJETxBCrY6mp3eKzolhOaOADLV/qqPJMJqy2xCoXdb6lJw/kErBI1O3uch6Ou2xdL
PRSFAagxBymyPznJarC5C4F4q7hiqwVgQuc+Qk/AfRxiHYSBCNKBbG0ca9Sv5roCyfEjEEbF1Yve
hkMSDPnExEU0wenNY985bwehzzLA3z1jALpUt7xkmBBbyW0ETnUPyHmg2mOZOxMslSvSdXAsRBeQ
ApmOYIOFpp75ncxQF4VUjPYinRryKieljnVjXrFuiZZJXYMPU0mnPQ6aQYUOrBsGrI9BBp2A/nF3
64A0ArzNd281tuuqi+4g19kvbcTPdpS8yzNwX4FhIgAZKnDW1AvO63BHib+CTZDjDUAv60XRegYO
TJLzRRTJYFslVmuvSO/d0kZoKgRbEnYnsXg6o14GFrdFp3ubDtiZXnZQXQdJ2GXi9hMjllrdUp75
RBS21Kdbtz7tab57/joOAsOzZ223NgrJAAuLpKvWWQcOJVoCzqtBMo5JDZ0QvVikVDkdZm+ns1Hl
i9T87RAqQ61VjdWv5N5d6hg2QAqJegWwa1XnYfaikrZGqR/sxE2bJSGYLJp8tgdKM4wFkXrV9pu/
xZyfWL5JPMMQexk1YzsduoyhWkT2CcJtsN16Y+1X+N0EsAPtFsu84OfYwour6yQqLZQ/fg7DKF6N
dsH2lN3xq/tpUuLlNy/ppzq3uM+xg78a+Kf1tofERZD4ziooORKcWphV2mK8Ngr/UkprDAx7Nkqv
jbbhX3PHtB/BsrM28L6BZorbH40c+zVSqmG5heUc4ygi0jo2kH0pAU3n4kC9Xe7uFWgrHuKYOzQH
mQdIix55gTloShtxMOCRsmJR8CqDglXPH2vVNKDfAVCpsRP+WIG4H2QtwXIawT67bOwBmoZR5G8a
x3vrzbCtpqFk+tt47UGdPgrs1i40aVA70Ppdrf8UMROY+5XTHPGniJmz3HR5e6TeSWfGqRfZcThz
8JvfeunXRE3us49j/+ZMvzU81bKjPJSJPy5LLzSejFj9caZG9maT72e/+RkptNxH0Y5bUWb2gY8B
SHf0TQscxIOqR/XoDp19qHuVQ9UQN2cLum8bu5cPdrqZo3/9ZQou0GmopGeua89HgAgkJodJcHZQ
rPNWkIS3F2S7dfytiVgCaxY07tZtl5O36jgUsn/rsPT8Od64qy6wIfFlWPxCh6LKn1C/6gPx+K+J
zsDrFi7BKZ+vK9LLJGOdCtCmeAEo0H71TjjA7rn37Wa2VZzcrlD41dsVfBfYLc0aFy5ZzPM1jbg5
e0bxGMtiZxhg2UT1UrpoijHddFD5hJZcwHbdZDZnU2d6DV6EB7MHxEBnevGmFQ8CMSfILDTQbdUe
1FEIZ2ehhmwehPLifiUgbqasKTpDjrRbGHlYf+lqpCNdVvBDEQ31C/TIZnuroFIEQSJn3WRt86XG
WtWyqurBLiOwFRUKSGNtH/RwVEDFt+ENJFcfY6//BJGLagXtvexRmgi30BnZpLYpbaOz/z9+RoXw
QmmCa3ocubUM7Ql0+/qJ5m6nQXWfHcbVQZnALJM1ywtrOUo8UWpuQ79i3U8gwQ4hwmOAIG/TitTa
ktDF5Ntn16rMh6wYs/tEsB9kJq8gCcxt6Tjqs/YyQ39rF8DDVIbziLVmebBcPASQj3cfyVZxvhpR
5Hi1Xdt9TCHUvPKBut6SBw1wFMKdWgD2kWx6wOCBvXWOAwQsTgDiy9Zg7eYvgEu3u2ho2Zrr0JcP
u9u5H+0VtkWv2v9vdjnlUJ9togUfeX/OShlsMjZU66rkxTNoDO076FKGSx51xbPkLYqW/dhfGCGa
6RQhKFGDHpOcLRt8PkMhz9SZ1en0kIGELMbSSUJna1XEFXtivUyu0u/k3ZB5gYkwnNfta7ws84W0
4mjn2FvLFWL4QR1GBbqrQ8HGbj+7Q7YPejMQoQJ6qgGJzFSPZyep+pdu5Y2OfDEN0UFwasyhZoJm
XPeaYdKADKxuQpW0hrgCSlmoWYxQMItd+YjMdHgNeu9EZny7YCiKAXKvsxZTBlBBKyAEc0e9vqVe
I0d1myzH/u72ukV0JFeLBBESaAF8eA3T2/b28o3GtS7q/eBAfZwUWNA5QeZlflfTQIYYdAIypKMD
dnfsIS25GXSWrejH7iGZok3X8/hCpt4MoHfM2x/UR6bboJvt10HdODUHq5c/yP//dVDSAy0Gtgd8
tF4EiJP64yVMY0A9aiHt5ptq44ORYrX5WEZd9VRm0T+WXnU1fpssAiwmT6ATtOem92uTem/OiFiJ
060pM1ScWXncrEJjFzm6sni0g+kerZjqjIe/tmy/LBcy95oHQELY0i04uwbMUhvISrdHEMENeykg
lhP6gbggvmyvDAAmnqcGQhqqatpvQcN3wgLedlEBzg1+AgiFFvY3KO/wzx7z2TJDum2ecjA07aNf
vk0pJwCWeum+TYmS8mOMezfphPxsVGwANSPOFGrwFtA5kJ9LgWvSmdS2v/pV9gSa2BCEpcuxK/iG
tMEihFVOng+KiwbEyWtqtn0LoXAocpJSGGmG1QXzT+92khbzEMDAyzhLsRY8BSVkgxc4cSK8fxaQ
6phPPnb9Dx8TgJ/9MCX2Ju7tfsUnP9olYag++5Cz7mVVfxJWlZ5yMEQvRuh6fCa3JMmMHTiCobPp
+IuaDeFdmrFoy1GsuEJhsrNOZI3/dZ1P/cqucuh+UFt1Tg9aEcdZjxAVgi6oN61t098Cy/QjclW8
I956gK66C529228msk+uNfsTxT2ZXA0YGWHHWzXekZ1M1Pl/tf82P+7xD5/n1/npc4aE6HifWzJ3
E6KqbWMZnoMb8t/DACJbxfpLX2bgfW9kgNRFmX5rbT/K1sC2I/7T9iAZ0QNmH3tKIfSS+lCFSfGU
/nOqm+V9unl4CkpfbyygEK7VEJzK1XeRqJehFeQbspF2Qg/m07PMzYU9MPBi41VqO7G1Q2rUnHFj
MsidhSuC/uSDZf45aey3F3Bav7nNMDLtFnZVfwJriPec/es2deMfs/3qRsOrKMa/2MPdb0/YGEOB
6dLVLjTp7ca/JiJxrkB7StQP40avzGPegdmCPIVjd3eeZwfgSmTYlGj/dkpAdchbcN2SjzJcb9EK
oOkYciyzj74C2JfdD1cwV7N7LqPpCNqIe/KmaccQzy17Tg6ZYtyPPlArTmQUdzl0MD+ZNVISkR/F
J2qC6m/bFl3yaECR7rFQ9krpGtcstxmqnkS1oOY0WfYdyJjNuTcfOYAwY1neUS9NySG4caKmnlLl
4OSjKUvQ6+R93J3cOAItihEiWMGXjOIm+iDaAjBxyMEdKZbSx/UETbwk3lDTyrg8MBOaRUPDy6cY
eaNHJ59DKeTQNqB8vg0XojGXod+vrc6GSmGchtexQaka02qhtRxAO+F3ABr3A9gf/vSQQXdoR7zq
f/MAcgphcZ3y+MscPvbvqzGxoQ+PNUvB1kDiIKTi2Q6Ok6bdH1JjQ0T6s23uB6k+SPabFiywbmlY
W7dxkJVgYDVFHqw5+tREymRuEsKGMDVcurPphql5H0RoHfJ6N1GLXN8HMpQjHHmMUuqUVZc+zw6Q
H/QfAQ32H33GPqGMqz2BJNaHZHkTrBHfHtfU2flGeFIIWXW6k0xlmZ8rP2dgpcXoLHHTNUrq2w0N
D0xhYSfafptH60GQ0tgC3p/ck8kMBiyqQPy8pU8wDkF/4NADXlAvzcGQgytNNlzJJGsDFUTSz+7o
I0Bdu9m7zDMBAPn3E4H0B6pfxgNZOrOA6tP0LUqTYUcBOAGC3O3U9PUcwJOJ3Z3xor1SJ91kyMZC
9D3lV7rBeNah7OPX4aKo6xX3GOibyyzYJXgPALsb7LqwKZ5clpZPBdZJ9piNl7ixcY+7zFm6jIs7
6gRCerqzQZSwpAHvw/G8KkDiqvx14FXp2bYfCTTB8BJaAdI7gX0HfPdZg6RyK8fkG2hwv3o99H1A
NBLuCg41Rj/PrVcMpH4aqGojWLkpQDPlyjBTtnM1BN8yGnWHtLiloRfiirywu4jqNt8EYC2QkEH6
3GeJDbbTHBmMXCtJaSkXbQeyln2w/+qPnOGJhS3vdyhdHgFhzYBU0JG/32KAtZ/USztBQuPW8SFY
2FIk0Jdg1SwTPMOHoQKXhoyuUPGKrp6FLAuWx+F2gIztFRwBiPl7KP2SQXgkDxal1v3Yf52U66bL
POSepg//GfnSS5euZgdu9ZTkS3PQlG7TQrNPX6EZGIK3PdS7owFFb3pnh+eSBxm/uNtRs2XmioMV
9jnBzgPLlj/d6FUxuFDQDovur26Nno2AzO9ueh8zz0Z2uqjRO+J2UZqtH8CoPGQSwAkIk227KcsO
0AXLD4VlOFsFFMKFywow9soKHvsIoeuGudUXlvAvCZf1zyaF3l3mj3xhj4BAt7z62YfNF2Xw8kvR
lCmkcTL/UTH8mGuD5xcIVLxdpbHGj1fxnCRdIw/Wgv74tbHNN9YYKE3LAzBbxBHzwQxtyJlW5m82
GqQpOILYgsRGGKxzxN4eIRJT7V2kbCDM4zqPZIvF5046w4O08DoIXcgOtxO4sG7+kL4CpFGYWKW2
VnudDy9DN0G0tHLuXTV6e1svVj1gNzZWplKksSdxQbJ9BNr1V+MsHk9GW3uma2c/iiD4UWXm0QTL
ye3E96zZEv578otPlYbqU9I1r7RGptUyLZTVALF5EZk7ssswuHA7APYhn770MWQHbuFdCgNru8Mg
du548YYqD5T8VMdQqoBUhLVKkGeE5Fw6ne1ImEtycMNPWdc4S16iWL0Vcb4UkxlvpsR1zgYQt/PB
Chk/hsJZD0WE8BZ1kIuE3NKyxI9sQ7YB9X8r001iCNP14jJI0IV0bjZuqlLg+2sqAwFIofZYNKrP
YM/1IVHpGvteNxnbNOHov9Qgrzm4AdT7uNaOtorJX/YCFP6Tb5Rgwqp/1so2XvVJkNVvJxb4cTMB
QRDXQnaxtHLrUxN03Yr3wrlIC9oCWZsUeyQMwOgQTeG6ZlBFSK2oXOY1yHdiLU9X6rM+ANobQB60
TQtJv3Q0rfV/+5AjHdIUbCdce98mozNefC3LLsR2yz7SlnOo+HTPjOlIMmRZytS97qMdJvW1DHeL
3py+9/2vceBDAcv96Ly2kGVYgPiIP3I7CjYqAMZGgsbwxNIwWfeNsD5VRv+1qEaomSfgwcOq7jvo
nu3FqAcZ7N9BAN+OJxT0pGDWNMxP0zjOgyCrOg9qKwS0ADcxoiE7JI1rLPNJpkvEnLJDHI0gaaee
LkrV2yl1TZmJAIpbTHt7RAKt1GWVlYFC8MSC8Dq0wJJjGIFBwyhE+2A4ab2sasFfVSEvvotar8Ug
vw4i6H6iZOofHrjBJz+3wcMcjM4l880Muk+C7/HN1qdM2WwtnMB/ZKl4SaJ4O+n8ER1kpUJgazjq
xqmd20gXZ+64tygD9cHnvZsHXO2p1ZlQnO9UOG0JElSN0CkfWkT0ZoSQhg+BkuXvNuGBgYJEqcmZ
/Mb3sYQ6ovnI7z/nc1us0YOsO4J/A+Uppm+sbhGWwTGfwJIOzI0O0pQOQIGV64GqTKOj9YEGRdB2
Wt9sUxqeLeO1wbZ7nwRhjV2yaYz4DuPV3Bxl4V2ULFJU7iYhwgUgTkr0gTrAZBctbLfk2w/eWC2v
WpUPp5uz62ti76x+/OAGIfdkPbpFCy7wFxDEhCdR1a696BAP2IV29FIzFp2VwL5lBfj9xrPBQDa7
oOZqWqRJZODpoooV8EQQNbg9n0aW1yCzXtODqSO7o3rnXOZdsZLamXqiHBm4hSkAEEzF7Pzbw49m
L5htgWwRZema7dDT9IgxK1GXSacmER/eusgordQBqg/YDD2ENPA++PHBqviKHN3EQnmQXfv2jjly
ts0z2Kq+ayHT5vBFUReQm7As5z7JpubOTbp8V9quukwQgoRGXNp8GSH36Bux8TOQzZ1XMf+184tx
SYMKL23uZG6BeSTs1cXGlPOgwvRO9ERwyu4OMSJvHhQB13YfpmrNoNC3KHSlgqcrFehQj80SQavw
ZDvSAq5Gb+3BtcFBf4XSAxAyvvlh1wTmElE3wJsj5LN4H2xWidxCHw3yxkjnXIAZHi9FJpsT86BQ
L1jhQXwHFChm0qp9FZpXannaRGfgLcnvek+XJ+ihNAl1lEacbcwa8Ds/asu3WcI871asRyQ1sYIo
WZcONppjxkBIeLsUckv4NEDQ3NFso0rvojQVZwFShXUQyGRNv6hK/6zMpHyEkhs7UquNwu5UNj14
/9BHh7Ax5doD4mKdVuGbDZWr16gygvm3iKra8lRP9oX86acI8nixjrls1reJZCTubcgWn2geBIdB
v6H8FEEmUKrUmv/KypJ/hEz9e3eAeLeIwFpPduG5/tJqLXZo43J8ZinfdiqwvuTSgpJ12aotuWVI
oecWNvbtNLD9f007MaNeeBI0XDRtEclybxMssDV6+w5Vg9G6cKduQyxk1EwRW//Q5LpJlGVm20Tr
W28kEZQwy39ivBaeB2gK7UWGv5KaDke0vPICFCLo3tTVHJG8Bi5RN80U2EOhafqpiZRBcsrqLpub
sZLmKa6Nn/NMyHic07j8Sq1YuO556MxP/jRNz10puosBHTHq45bN79s8PFPfCOTifatscAbgimDU
aK5YYN1FIFh5TozJAKZIbaivGJj14IEwkMb1bt8+qi5ZUl89xcmTV/xT487byhRY9z4qh0dZlBlo
ufLh4GlyJ8CG7buUOTW0dMAXNbugmqaxXfdKrbTMGTCAibWh5mABw11m4ZlaNKjEAn2BAMFwoCZN
6Qf91c/SJ6VpT/KhzR4MHbUta+5sscAYIHfD692I2v0zuSApw8/QoNjdBnSFMLcoBACCQk9Ch75I
xDxJXDTDzgZ0eQGGiRCp7NpbpE0INHPtOMaCGS6HyJYIV04/Rfd1XkX3qJbM7xLIGy1M8mkYyuzK
uj9TLx3IWe3LMPbuZ6esxcOlxT0wz5uFYEoy3Sy+uw26XavUl7FSUNiGWemuUHAFDEkYm+zg4st5
XwsUMgFam9of3v5jovJ17yMIXnfmNu3z4c5DtdBjzN0fPJ2K76UZInPgV88F6NL+5pC1/nOoqnp2
wIt3uKsVNl16hhybpQcfPDKLxIOmfWnF9cnPDfuFic0UFclL3YzNeUxi4LS1uS8l32YAjm+QjLJf
boPemlitp4hkTVN1mN+MIwvxG0l4hfI+yCN9OPQRAG98UFD5RUer3610Bpl3/4wNT2KP4YosIWNY
52RVtY3yEmp4rhNC1jUXa1ew9FkUWAomXdz9qBCrMpjj/COQxqp9lX5xOwQ1cuCzsdPusT3E8ntv
1S2K7fTwCGI38/ApMNtnpDyGdZpjtd9qLISn8RGidfC69PsztXwTbApTl4mlpSzgO3RvH8i33jhG
uXzjVkBM6aHv48NgLDdmCAbTBBTWiAWgEH7QNSq5DVoV/EAekbcPwBWFvcDgM/O1l0/UH4HbbcXs
cDrQwFwP7Ki4ZRqfmjxRe1+XVTRdUJ5dfUbN2IvwO42GozVBaxssHOBnbCp5JDfymIy42nY9yGJ3
AB/1y8AtGmQ8lTHXBkR5Wi0Sy5T31hDUZ2BfDKBZkTr1ZF3h/qy1OOm/I+w4C68gBASHee5890Ug
DvRy6tskPEMGbdtxvOmXLYuHDZj02tVtqacHeDLvDmSSoOnbmIENkDTCoyL1xtcor3cg3jF+Wq51
hHDp9EWAWWDpo97/At4s487tzeEO5aVAbepBvou6xdRsdtPIq8sUOeUiUyU/5boqNUsAj5aQBJpb
73ZXuKVYFbLYlza4FG8kM4CFQtfH6H2wq5rlnjpy3F7rKneQ42cRlFx7U50aMKS99P/U0upfYjbG
4MgFK1rYhPaLAP/XJrXkuCEnsLa+jWFe47xY3504v5NNmVz7xuaPrLABjM9N0Fe1afKYi6o94onz
hTonzusTKKpP5ejlR1tl+QrKuBBY1M2wxxtwQad0iIwUjzDdo8YMPT6EO7VQj7cm4+B+AyQuvzrK
b8458KOLbgjNz7wdjVXVsHJHzQwZC6hjyufM0lsw4GwXHMwwn6O0GYGtMIOdz4P0gKpTb4nl0KLP
hPg0FTE/mYYKQaALGACEZLuVUQXxvtJN7Sa0mxk3/IR4JTTR4hbJMKCwVqCy4XtqvrtZejaAxcCN
RqCCqf2Gyg4wbNXV19BDTF1HzFOzlUBa9cF5DMvqiIo4b/XugZQESgBSKZee9og6UMqTBzSJqq9x
8zYHeRhQnAMXETiS8UAyHzok09ZTgxqQsWqsB5TSWw+5CDctopQX8iiS1AbiIBwXiE6BZ9dPvWmB
p43akbNjozBbqBaYKwylEa2eE+HIdu1UciqWtWdsxsH9wqCptctAx7ToNDOMO0X1gZoQqbGf3V68
NeNRJZsEpcqrsRHeXV1CMIz26h7+6jtRyWRFG3nqpSbt1m/OTiejA4I66YKyWp3TgSo4LYdN0gYG
QMpFvxeOHRxMoLbm7FgWgZJrRIaVBpCdUmetGpOtAgZonuk24Pc5ESmCKuEq41j2sBxAN/5/WPuy
Hrl5ZMu/0ujnEUYbSWkwdx5y32uvcvlFsF22dmqltl8/h6H6nGV/7m5c4AKGIAaDVFY6JZERcc7J
u/TWT/FGGyZxVwUSJtQQHAfb+3w1dQmHJIKb98uwzVSyFFHerBKjTTdzuwwnzVkeO/u5bQV4+VaF
vNAURc7T23FQ2B/qwai3m+fPALEFSd1wyOJjHvbpCaud98PkJSj2+b0dFWV3zOsj2WlEG/gOaFRN
oppxLkIXm09dAMFgASylExj2gmxMd+C/v1hKFEWtrzQgdIYwOtKoqLSL4vxhYiN7HBqUyYzxjWoM
9kgWx5j2oI9Qt402dY5ZLZJSiSN5SGQkVnUDJbTaqDlWVIBKNhU4pGhoBCnZA8BY/oKagMRal/9w
JeFU6jZGiUuNLLyvMgak9FTlx1Yf4sFBW41RjpqhKT/SGXUXrhpATuwM4G38OSYkd+onz3Iqwefz
+yn1G3VXrSGlFW/dLExXpBu+zzU6rMTvZGXXZn9WKMA/syxLV5lpO8eBF9+bIFUnq1fvhzBx1Yls
3AO/HnOzI3VO2kOBrQFxtJ8u1DMAQQdKZ/Cq5cbdNU01dSI6mmP12vxElrtIM5CJ0lR0MFpQVGov
apErDZyidh44Z7T+mus6/a9zkf3nFa9z2X9dkWa2pXSOwGLj8YmHUZUCeUsVvN7PJrY79lPS4rFy
7cVy4mOTepEQjzK7PrvM6M+D3QR7vNoOrZ2gYods86mHApV9YlkHstFB8hJ4Zn0AzAAkpS9Rix0E
eLsaMT4ZKL/3EuOlbKviq3S8Fw8/hK+ggp5PUE86n/zSZQaDeIZUxkF3Sz3yP0zxP+4DCTCgvMDf
vWaKsVM1cHdBRA95lEWbGjq1MzuEI6DsUpYmu7T4k59t7zGebOflT4MCz65ndoi/DxqS0nkJHTc+
9RLgS5Ubwy0d2lhk0MpcXi0TAnG3PNYL8jTSoq+mZrOUpbW1YuxReW+NH4ZmamkEVRHMU3YWuDrM
QQcl9BV0TO+2CiJrmwYggiWbiwzlom6FBDWoLNcdMPX7QDTZ82hMW1nZKGrVdtNJ/au9D4t3uwBj
275Cfd0zK7CH/Gm/+v9qLyrg1yh7NSe+dPYKlJfQZB7nZFkF2tqT8uvHa/4s6+xq2zFvWF7zZz1S
mIjCxt7mmhRTbviahe5wJNNsj5ZFAEQZ5dwmI0hPkVM+Xi+t8MDZVlU0Lq/T1EH3cWrqGK1snpom
MkHlfKu4vZwsIAQbPiEwmKEk5ZKVnC+NusmBAxiCy9yDJ9S4B67lKdc28qvtAAqKqCDZ0gzzWJrg
5yw92H0AaNKT/jxgeTrPdDVd56zidIv3jThSJ+rA7hOWqVMHGP9qyAVW3HohM6888OIrRxepWW3y
wDO9K7IRVF26ScsVJkPk2vogPZKNeyA4QFH4DXXObnpejlT45mqT9o/rtMbofZyWBvkGgllJ36TY
R2EZRNN2YLSmTjq0P6cNGmwVxhKrqqE12L5ssbKj9YwXog6CmrSeoSb3uh5AJKQmrk3qBZYN90t6
8kLsejogiLfBMH3xW2yJQmF2JxCKY41HbaGNdEaHOJCQiE3rLQ0NwLKO14YeQu3rDEEBgn+nq+9/
s88zf7jImPnxQniy3yDE0e0HET7Ybmd+FhBi9QMWf8tV0i3rIfEuEPxtT6DxAJxwLPwvVnUmBwZV
4mUhwClfDWV5ltARWVEH3zrQmPoKZedqxas+PvtRmF+iCbUHSG3F37j92JXW9MUBKH0FHVupl83B
FilixB4aCHfinTt+zk23WcSpE95Kyd0LdWALAGyF7jAAsZs7SgP8y4ENHMVQHYQVgVqR6RKooenv
yda3DFV2YzfeV4gMbpzQ6G+CLLJvrNq8a/SiNkEqiVp9a0QbA4z5UASGyGMohH1AVGVPoJYr0IWa
UHdmB5Cfz53kT3Y6jEgtHVjMd7/b9bRghzYOhdXuPvhrO10gnYzoCEDO3PnbcKB3kT82+/njXfE2
5IaSSHmcymx7ndZGTf058fplZTTDmXMkdAbU5N90AV7XAJrF903qo+y3gGLDUPtyablW+SKaGjC+
vs4+ex6qAPpefvNTkCdJrn4oV67SNBfQD71HMijBLiVrlqXvBD+QOkMZd5Z+HeI3YPSqJ1epcR3h
0XiqTFkcLWRXN5PnYlEJ8oFFmHvtN8cOl8aU5T/Awf2s2Oi++MaA4D4i7xdumOa+cAHdF9iT3SXS
65Z9a1qfR7fb99zKfphiOqjRrz6jaBMCXWA/FKpZRH03PZi2TLaBW6WHSjTpjetF4cryu/4zKum3
Y5lm380x+qSyZHzu+mHE7tOSJ99S7gl3drEWnShehEI4ULs67bSPhRcdqzpmyzJMFCiwWXOMPWt6
aBvrATwd7DM0mqHmFLjtCfph5T1o2r6SHX8MojJd1Z8laOvu6iZCIXXsrQwf4DoQYIYXI5fxubIi
bPYdp/taszVPYvkNxTWQydIOdsPHLTCU0TqxU3kL8Iu8LQIAvBBwKBGvZ/mtBe01b1Hm+MRTdkMm
YLgMZKZ734kWg1HsQqNNNr0u+sB/tXFne1m8QNi4Pzj6vTd3BEALTEFxS62IB8U5t6PzdVBW4K0/
RjFIPH9OJJEwXuFmSjYGlYhgQf0+MfmIyGoWuVd/I7K3SfNxlqkaj22+kExTvs3Eb/ORfOjwoV0O
4XRsUOuqLO8ACZsF42DxKDLnMtcsTJDGQHAg2VCNQyjt5gyAxjN1kolH1tl2unf/BhXuSJOF7GjU
HlsSHYVb1J+K2LXubQTNTn+wd5X8aE/s9hPLmnf/CgVAS2KvwO/mkx8k9v0QAk01R7Jk0DXv/K5I
gpwEBzco1SQQVC0H/0Jbt+CeCNxbfDHFUwdJpl0LCPemHR3r04QHb6hE9BWvMNCnNKlxGhWbbqBS
7YEoA4BkPRI53eJp0CObAoGhkJfzSHJgAUBgNNJBRcWNSiA6Lv4aSdc0BUoUaSSLPPNTg+IjcsBK
D9iLcJ2HtXuPCvFkg/8M/9SnMfiGIV69cxqnRF4gcqAWrkzoUTugV3Xs9BukizZjKaYQmMRoDY4u
61viAlmIitnkmU1mv/Lt3r4p+tDYdlPXHnjVjifk2SE+LorqvsJjHvC8Tr5iGfEYpCjuXUT3k6rB
GFaKUquKuK+NYcrlnz7bpJy/fbawND98ttgwILKrsV8E3YqGJl82TtQeZnCWbqJqvj0Q7KuxjXvg
SJp92adpv0BkFRRyFK7zalGtnRiMAbORI2279obIWCCNLbFrbcVmgJjZMhoCfOtkbIoY7+iQnSat
4jXog1Sm2DQhxM5FOWydQciDgZKQc8/VcKYzOqikAENZwPnq2lFVwde4MYNFXoth4yShs/dEGd17
o4a0jaD6ReXJCRDP8oU8Rtexkd90noD+6ZfQYw8PAx4lzjWt/yHGP5+S0wQnSgGIJGabfoiw7Qcb
3YjgLhMeMChBtq50WXHjNO3CalEZ2KEs6JEzlEi76fSJ3AITNKesLBGB67DXiOO2vbTarQuB5dPD
/+Q24M7fSpQiQsZKqKc6z7eAciOvhztvY7No2ua62WflMoFuyEsqK/OQ2hyy48Zkvpps+D4mvneL
RPNwAzZtINa1v2P5fNkogcyVnjZXckv+YyLepy0QN95NOZDtoNYGw+7GQ83YEtnFeE9bW2qWZpLs
542v7gViI/7QRCwz3ieViUx0BXSpR4WrYcy6hWV1bO1L3zwxqnbFS6LjG8Azbt+vCHWaY9giTpNN
dnsCyAT0EjmIqk8Q6AzsTVgCVF6Iod9QPx0MEX9JeGlvB2krYFhwiGXYnYumKgDlzxgYZDw+LMgY
F827j8OVWpZNg+yv9qYOJcIB/JdQWkhLJG+hta7Oqg9QTAh9qWVbQKKxT1HNj9Q9TrHyajdgfGsX
HkKTw4KMte6hMw+VMvuiEjdXe2nZoP6Ye5WzskoUGg5YGTC8xo8N3Wi4haJzm7q45+g08h5KJ0ug
cIa4OR2Qo8p6hHT/arfgF5Lg9SfLh5HUntLYgmb5kua6joGQEELx+mDnwlm7Q8azC+jB2o0JLvBL
aQXO2VRPli73ogOZ6WyKemfJk1GuY6xUBPYggXeawnxJLinZRl/W0O+J3PV1hjo2n7A7iUDT5ym5
MKBKdvD1gc7ClLUSTAocRuzn/DVZ26l2Ub6rvZhwoXTejDvyIZPLir9G05TXNvlQsyhy5i6vPdwS
xcriEJSseySMehm/HxJEI2vg5dHOBq8C4VD4fbZl1EPurBbFpsuNHxSB/BCkTOMYKj8RyNNbVLOf
sHf8GM38LbhJgz0WPhmx8YwqaOdsG+AH7J1ohFL8mJyrMZPgXlLGHUBo9rJqIxsxnixcgDFSvg1h
ukaRokTtRwzhGhZE31VSfS1C3n6qR+TtDR6Z91jweOCebEz8PxbpHi+tDiw4NdD8Il1zvFxxPzCJ
7yLpx9N8ajjKOFg11lQyrYAk0j104D0qs0bQ4g3YDbaxDdAe6DBeUXh5B7HO+sGbSv8EsGC9JLuh
QL5Y1FF1kwbOdOuzAesXPSACVwAyRgU7usAXP3oF5HR7Uz6FxVQvBjDynegw9kZ+MvXhaqOm6lWz
ZJm9KSYUhPeyOTc8LJ58VMHeN16wNO06Ql3LquYye2JDWzwh8oryxlLdk2NYZBdUSXk31KqT+m2Q
1ThPAr060KpmEe5DPWehN7R4EPV7amYTm1aoBXK31Gy9EulBBLg31BzjoMFurPZWjr4ouELjPbIb
zpJ6kYk3DlUBegvq9XgXn9sWK1TqNQe7vkHI4I46sXSNFyUbzV1uGM4EtuW0BiCjPrRYHCCUlKfB
Gb+t4ExnRl9+Al92v7Otgk0Luwo6BOBHMMFbOTaGOZSZ9RkdQqgCHIIYh2vzT37XYTSCXGjYtfnf
n+p6yd+m+u0TXK/xmx91iKZX+856CCKILBtQCSkWdHo9gPiDrQqnHBYQSsiO1w4Rg5K+KvK/hlD7
2u3pGa9NOvv9AlmLjKQlwHL476eJqp8fjK5Cn2Q2Xq9KRl5XbrHgrnU3qRh7N/0hrkOoObvQKQ0p
y+QFypvV3nDi4raFNCRDKugkNWMnHcqRoQrECMrlaDvvtp7OknRjQNToPOo7ALXRqtnUKgVW4udY
GlEkqJYbhH2+2icT2O0pw5OIrnrtGEGv0/M+vUgvwspcRR1fp2XsL+cr/pwYUSoAt8Hh3dO1MyWx
S66sZDVPRYMj9ZqJPrqZp8qUVa6j2KhmF9/wLw5IiLZgmFAHrkx1mM9E1r2f/cFGLoPnigw3NsbR
Qf48u9q4nuY6K3VcbRVYQpeJizse9G7+fdkJcFNFYFKnZsBS/17ZkNDuU/sm0h4V5NV2Ucu6JXVW
ruffF4i35FVvnudBvYJSIEA8iHyhRFSqRt54jnMBTUr1Vk7sYnCzfHOVuEQCJxIWL0iak4gzcDP5
ZrAX9fBEBelUhh7qWnREAmb71UQeZM+r6QYo84U5YkOQseQWBHruXRIn4oIH0ppadDAmsDlnTvvW
jWGKTF+LirzSr5qlxwOwGIg8PNaZq/fzFX9tf56lifVuo7Muc/lrFI3Zwixy8Tr3hlvT8h9SpdI7
xlh6B95rfmra6UgmiEOkdy0K8W8CPMugmjeES3LrursIZEy35EWHtm52qVP0Z2oNcZLe1bJ4KYQE
k4aemUxDA84Kbtjh/mrrCqdeeomZbsmFOjKVA3RRAMRDNpozqiAnGrZuurpeNRTK2aYDGKiv84VO
Zu+FNaBey/LwgZNi8o4ub+9oGP1JqIuooFRafpjdqkDDm8wf4fonpNhR9mD/ulxNMqhvB19Ep+sn
UyKIFxZoEoFJxRdGvg2vg4VhcPHhr6rsAGWkNuiqyIUO/gQOkMZqrPmvoklF50N0L8/V8npZs5Xe
zqhQt379S7u6Mw6m13+6fnEIkIL3X2X766cbJPNvivCV5pr/D/2h1FHX8WZuTqV7AMNGr8E0/V7Y
EEkwinz4kjTto53l6WMCycaDME1U6Go79Owco2gvE9bhKP70mk0LKqO9l5fukwLRHTmZ3LaWLTfr
c+wwY2WwIl8oCPA9dIP13LejPPe6xUt/2qBWBMzJlW891Hyobz2QXrVeaj2QqbNA7RXmYXwk29CF
5S6PC3M5D2B2+DBYm0ApC0ycKNHDurpL9jQ5OHHTA6Ii1oKaNMDHj8Xg1nBHpm5CKDEbunpLkwNt
kp8SR36nTvq4RmwdkcINb+art06ParOYr2kyT6T9xXTLC/nTwU+SL0UqrBO1BiwPt4GwO9CJ4A+a
jCG8Q6XKijrJVEAic+HWwXCgZjqVzk7ECNaRC32EHsg4c3oggyGg8eJXk7mjDwBaD/MQqgFbSeyp
+vjFjJ3ubnKFui2n/i3off8TpN3HNRQBx104oBkpYwXSLdRoJr5/KuscCnxAUH8CT6ELSty8PZZd
jNI1+242d1DgU1UFvhDEaJbvO25QqO3mOr1rbX6K1Mexk+XiQ6GekzQQE7ecewMfuwyDF8pfh6b8
qhpVPJZIsu1UA4kfRGn9R+1AqW2sAb+6zWcDQc6vCUMBZNq7P1Inu2mz0X5VSTtCD9SWd9yJu61X
2cMhqHiKOEVqgjXQHR7TEcq4EgKd3/RwaJS6P2IMFzmCwfiJBpvAyfDTyExAEjSOPPYMMFtYKcBn
WTQ8Q6MCXM6wX916jT7PfIE0IgJqsxsH9p7cgI54n23UbtfZ4uRbQEQHkDweQfMNeIexyMe3XESo
LvXtF8gOVyhKtPJdM7Tpc9W5J1Fa0VfgebJlifLoixK2eS6sEak1Z4y//hzZZxCjoJEFD1G27Tjm
ykgSJIhCmT3TmQx5Op/1f7D9yS80LRPPzTL7kGczuDMewQy2+5DVm3NsbHww2MT3lF6bewWyZGtm
VICZ/MzRkTPNklXNjuxDki3khMTupezKcstBP/Bi5+XMZ8Uzz1qnjlfvUYUEcd6smPmssJaGPWlB
oG37xrP29xAnA0oNZQpsLMCjbJe9vda188uI++DBrqL0X7T7ZaIWQayCo59CdgSlMmlxySeGhIvV
r6gDecLiEkND0Fkl07BCDVVwvLoFI4s2Y5iJ5eACzdmjUOOo8q57jHpbrsFSNmzm5gQiNpfX+Ei2
6B5Vb00gcM1O1EmHXoAwDKCuO2rRbENqvc/mWv37bKFjhJtOyRYRL89OF8SZBfmhU+9Z9YVajZk1
u8TP6yU16YAgL4g5w+biVj4KNrVHAwKxpaulRMj2hzlmDz3g1zn+dBWngvZr2YF7Mhrd8sFIrSNx
MwRQJ92lwFqtB31TQKMv1rHo/qaCaPeD209HE+KvazwcxTFqwmjZepN7atLCeTZBlz7T1ilZHMBC
Wa5CVM19Ircgq9yTZYZbzy46gOr5V7pjmgbCFRViFnetabbHNuy8lRmm8VeVn4vK8T93KWhXp3aK
D2aeyQc9kPrrtICGjo1yISdO+T7NMA9vbP4WIuATRW3/FdnSftm5fnSbepYFMdcJLKNOMUFEOX33
ZVBkUZBjlCsLydMODL3g/nDN1UBnDraqvVQewgU4m3v1mRN9Ye0AFXcPMCF9ACmmCrcNCnq3rHWR
lFV4ErVYRoDfX0xbH8+Zu0ogta750ub/jKgdVw1H0JX+L7OoS+6gLKc1uG6Zb7LPGbh2IabYf7an
wVyqNOmhpRf2u5Z3xs5EpvOmByR8ibzc9FoNw4k4tH0J9s646D+bVQY5SOAvjD7JHyWg94Bu4yys
S8iG4pH8aCTq3XbtpTNpms26lzWYgVw8KAHRyA/0kQOeZSde1V/mT6z/FF6C7Is88kjtoFiQPPl5
eSoKw39MQPh0wBNF34X9+FnbMxNvCzuK3AMXoEr51T4hkbEorKba4fE3nLHgH84T4z30od1im9pl
vKjMASIE1COieFq0FYu2RT9C18yADoLn66CWbl5tIs3GHWrb6rtOHxoQ6yN7ARs1qeNqKxrRbKrA
7pZU5Ub1btgD3wmXB3uqb7vaDZFMWxO1w4uMaFqvyla+U98ht9aspcLTIzQs+0amzFjH+izk4/sZ
2f7Ui8JS0OegVnKb4Ndz8JA62DSTKJ/qWr45iDK+xVWzQSCu/2zlQbpC/dR4UZ6HyJ5VNBuZCb60
5WQsAi+3Th4xIlCgmNoMETmsc8IDmeggdBSZzpCmgJZrOUGIFsWrm0QooJU14I6KuMgGAgDo3zj8
jEBOcfH141cq+9WeWnOXuAyP5NIY0r1rGnhLVCk00LsmdCGmYyVvAe4Kz+bsS+lHycpiLL/4qekd
o6lo1oOSClhv4MWh5vnmNvmPsejaRy+K220QFPk+zBmU0vRk5DE5UFyPG/YFof1kFYhJroTpjTtQ
CFKNOh18Kat1IJi9pmYP8N49f3dwHbbleY5y8bF9mGQAaH8a53vkNAAwhMLDHZRB3m2VOBtBspcR
X/9JsyJw8KrVnZNOxQsZmSuULPbGA6Jr+Bb6OCxXhP1PkbraIddr4xUGlScQKdZ3EYIxs42a1IHq
9nbnLA0BAoTO7ewnwMC7g2uXmpvaQ/iwhjTEtclBoIjv1TknTogKaY/7y1QzjEOq9Zk3dfggWJud
ujENlsTozf+yq8LJToWj5ZkQgV+DyzeDKGG5wG1rfQXfhkLNv53dCsVHcL3gPyJjcfdgejUIh/Sj
dozefbsIjMaOraL7yAJ5tQqQyMLecPrsmlDmGdT4ArmYdzsVYoAjc7aT/ySTYB0aEzAGbZvu3D6O
NkhyIK/nTXguIlcOdhuAQtIs21lp3n4ij6iN3W0Ccb4FFlv5cqaebw1z2P6xTcTzyJcBJcM8f2dz
UMNFvIH6GX2lqv7YpF5E/Ps9ff9V3P+t97exV+dOT1V5htpO4XToRyRdIYVeHQdEADaytpwHiZIw
yBzL6a0IbsqhD747U/XDYZ73pDILO8twCE6oAq/nMSovjbUcgVSi+80c3XqbGFGB2JNeAym94On1
IfMnZ2maX66Y6SuuugSZxD6vIO7jAnnd87yBQPGo3pHYVz9oMmBt3uVPrtmY+J32NbhpcmeTMRQX
x2lVngGCl2uUPVXPtbC+EbTR4N/w2ErfrmPMeIpWRsBeFcd/JqHWUGFcba5NvxmqDeSRo00mwvDE
RkCv2PBC1e9F0UGaLgrGi+d6/clW2MjEVWB9adLZwRkezMFaIFtQoUIEt0SBFSbCwm55IhmaXDeZ
blKv0wHbSb3YK9pP1PunsSmPkLnIJQhUDXnBMgHrSgjQ2tXgHStlYqmp7X3NQRgwtq+V8grnh0qF
dw892hUYbsP8Lgo1gEHFJzB1M/ebBIZ4BVoN98Yoofo3GiJ9CrOiXkNJajoD8pUdeJny7VQWzq2T
lGzZMR69dra8z7PC/QFgP+obffUWVX8NF5FC+UaX2iDyx7sC/Ag+QjF+fmJtF6B6YHim25/stiv5
VpT1rD7kj3Z+C2z3UUoII10FifIyardMRSDDnSBIdO2wSheCH8YtGGzARFWiah/BlUXF4v5IzXYs
3psEPcTb4WPv+GuTehMT8LB/ObaYUKNTyXwFatsTa4Tc+3qBhWpEKLJ5VR6dqU0H7RIUk9wnqYhP
FhafxGeQqP57wIrolveDe29O6YXIEBzZO1uUjSYb8hrz6TtQeuEt1razF5nt0YHXkMFLr1x/zgX+
itlLNiXfKK9x1ohQokB4qM2X2AE3HO7r4E5GDfi48fA/AyODHFTQRQi69M55Qqk4xBEb574tmnZZ
WHL4lPjOl84X6Xe7ajFc56FYVmGrZKZv3IfQ6hAyE4JsIe7psAE3Sj8iTdJZ8TmwjC+ZEbjzgrJL
rfxUJNEXWqbRBsEDynXhOV16oMWa7+I3CDB8uSY2L+L1UkOQnY0arwrN/EX2dlCAdmi723vLqyvZ
IdOZ4cXgVwsQ9k5bgGbyFwF5cWl50dc8AAxagIvtkmRRf/EAoEapQRt9TSANwExwb9giDra/jkyt
eLqVufMisbI5g4JJnrHqlWfsQJIdG4xnz4njo5PEm9DOq4csS7pbngoUtPRQBh0Qc1nWgWnuqNfo
WHsKQ+/z3GuO/K0B+OOIxRF2Ldw1IHmJCBn50gHEdRvWS+OGWnHl89U///G//9///Tb8n/B7cYsy
0rCQ/5Aqvy1i2Tb/9U9u/vMf5Wzev/3XP13fczzGXHBYMB/sI5x76P/25R5JcHhb/ytqwTcGNSL7
wW2K5qG1VxAgyN8SGYTApoUVQre+u3N8zaoAJP19m46A4Sol3pA6R/pcfuuM1byPDfsoPQKxsk1p
hdUz1u1QasayC5+ifOsRrxzkUt1FNFbxdlYZTOP2lzZwxJcIhTDXZUaSsmSFbEwOgRAwE9EhTIOP
NnKu8mxl4jd+gDwxqmf1gcl8ODv6MCRtvSnw0AMj01+9Wa0+gUw/37HOxIqd5bxGPZLXzS40lpxp
AqgpmIt//9W79t+/es5djl8WY8hBc/fXrx70eIXRN4I/tH087pAEDlE1ZU3r3DWq1zpF0kQvJ/oJ
OOjKc+tb8uDAPAGqbaJM7M9etQyMQx55H+bpTU2z4QwKYsXGgbEmes3i2l4lTtqfBSQxj1UJnowR
uannCaTP+Hr5m3YF/zRqvLWrGUBpJMzGE91mVj3eqChxDq5r45kLSIP4D79L3/n9y3FNRH3x7bgo
DeGMs1+/nN5LKw+l8/JhXqTzkgGXX7jPyFAUd1CU7e4A1X+ix2HcSGNDjzxqai+Ua8m7sYRWsR35
XxADVmvOcgnWNDyYItlArIGx9pOt6rPQa0S8FO9lYhYvzCghGVT2cB0L99iI28go6lsU2m+QsGcP
hWbTr8BtC7qDNDiSDZRh6bYtwf9IvTSgjocN07z8iJpBtbaOXeD2nHyJ4FSyn4QEa38gAXkcAnBm
OH1aL5sAKMKofYB2PXv4zde1bhtu7z0od/y2tCeFOVsx/6A7SX5u6kKgk3oEPbD8NU+WG3+vez9/
bPUBkcKyZgkIwNDIY94tOkAPD7lfykdbWfXGsKZiTb00uu+zeXQB8t6bOd7olra5tt02/UAu37VC
P5WtdkMdlW1G/+EX4fq//CKYaXoW/jEoZgvAkIWjb6cPTyo8WewRVDLhA8MrCvJx5nDpLdArE84w
rp4tv7G/0CLMNbrhFLJguBiRjyWaUUMKMknPpCo7q8SSeOwsD0untV+W5aLVam8xigChvVMlEJdJ
qyMNog5q/kvbPFlopsG2aTxU2YyOl+1EP1lH0/WsI525Q+pUCxmPqLZCosjcuV6yv3b/zWc2uLXa
/odnz6+Pff1lggCKuyb3fBtEdD7/9ctMo9q0stwM7sXQjEjF5v7CAn7h1o4NH0XfubXuMl++FiZb
01qXPOo6Akqvd3sw3IJ4FmnE0gP2uCt3DfIM+jlb66frhwNARudOQbwNDmSGxgeCTlaEcFo4yWWd
WqB3tc38zvLTeEHBFuowc+O9A9mZGFEC0LobrpLLpCzBZRP42R1Hncu//1Z88befmOMKkwnLBuWu
6Tq/fStYUbmhbDN+b0Iu9+xowQxQm6QoYdMqt8SJGvIkWQ3lXcynbPWBermAoAHRJZMN/HkAxnqg
kidq5UCMqIMbeLtq6sQAF3feLKkUsGCg54AUcnhkumIwCbdCleLl6tVwVKcJE9KNvQ4NlUECUozY
CHfUVNrWe0AoRaPzNxv5lTrUNDtrP7KNjYeltmu81preeyHCyX3AYxi6InaYgKmLV3vqiStobAU1
ZLio94O37zYNBHJd/xQpW/8Exs/4OZWbxG6mnWQoVNF2sxg4nhEIKoI1BTt+EPZ7KMZn3qJr/OHB
1gCSEkBkpG6xU9It3dePUFDKWoTlIBEWhRL0zr0V7CHuXV5UG4NmfmqDo5eLT5lU7T2ZCry6Vhly
GBtqUoeVAUJlWl/+/W/EZn+7dXzobfgWxAV85mIXrvs/PIdG38TrbnSq+yiydNRZviRNHX+VPYoO
g4Gbt8j8xCjPQwEw+PWiryUYMZDfD15LpJU20E0FS4bg8eOvI/26M7GBGU9+bsTAuIKLhfdJjZgU
6Gqp6cXTOirV9NBFAqwiodzEWhGvLIziDJpYlJrqJnYY7c4TmuVGN/Ma5KOVx4YdNQE0ep+SmpBC
XscoNVt7Dn7lhAiKA7tZxxNvP0CvgRbHyqiuZ+AQAlXTPnMBdZuh1ywHkQSUwKwZeg21ueImcNgH
6HUZDs1a9bmaL0HXGQHMQd23nYpX2xbqjtt+eJN2wL8OAPG8OsqGUrhp5idUKIhHK6z2QVRar2AV
aTd4pgZbcksS8J+XyHX1rYd6pw47CLJzt/1yndYJJ0SA9XCatlRFiFB8eWqUO6FuFNKNY9VFj+Bc
d1Gfg2hdLZr92CAjAFiBWIL9In7D8kku8qkKntJusleBMWQ3ErWhO1V09p5mYi0ygNeZejMP7/1y
ADgZOlldMCxtiMYhOA1ssqcPZGd1O64b5qilxad3G3WQ34BRjmk68xxevIWIVXPjhYigSFfln0EA
fyBlyDZpj2yY/FcUMfJlIsYI+AnIp4q2tnZDjIC9ZTsOPoGXf/b+P2XnseQ2sqXhJ0IEvNmSoC2S
5Y20QUjqFlzCezz9fEhWN3V1O3pmtEAgLSAWCWSe85u4OTZB/gqZIb1XeRw+TmyM8LzA4Noq+hfy
XCF2dmHxUmRzg01A2e9k0a5Ed2h6gOOyiAmz8dA06jbpjOKRCLvmF6pwnvSqEPdq5ey0aXSeZNUY
B60f6MG8NZY63awanDuu3YNB5Be9zA8yWItpEOqGwj7IgFEkM2RLXTs6YKN7FUI4iyUX6bYvSq49
xrVFUK9oDkZQVz97Pf1mJLML57UJ1mzTzYdKM5qdKRoFPNCMXAMszm0Zd8XTP80j0sOYldWOgEW/
qXos8fK4fCoXNgowSFySFyJKrhSYNjYi5ydFnTxYGAfIvvbMU8qNK3Ly4/ThFoU/T8X0mqQQNNzK
1si1sGNndWtC0Ch4kS7ihpYofYhF43Go25oM3NAP6blJimrdaKr3iD5ptDPcMsZxpphOqU50Hkii
82zrJArsInK/w6naiCw0f4add9e3ZGTkcOAA3qMZRvEOQNO8/fcnofH725JVg6kaKi8GW9M0nin/
+SAkDFW1+qj0GMZrhFiHgPSSpAwgN/XgRZ22RyqMiIis6/GOitr+ZW7tCsMbVPJtp9Qekz5nPTBU
2Y+CbyXgMvP91gMMf0iiOoj3ziKxInVWOkRW2f/03kaKqnSLga08w8IRY9x12DTZdR1hgD5ed+aU
Xrqo1R9kg0oG5OHfPwbt93Xp8jFYKuuG5Z9tyx32L+8DZxzBebtqd/nEtDvewiTlJ6/ifIyIF2EA
Q5/Ry7z96EVo+OZoVL8/DOSIUgDyl7/+qETPjkxZsv73Wza139Y5juZqrstfzuXhYf7XzhOmqYbR
YJxcrgv6OXBqlNDD+CsxYbEE5VHbSXeVF6i7v6rlO77WgFL9d3WIbuO1WjW6+CtWG7feTdI6vhVX
ORpNGxnmzBwvftUttFwKsZmiBuFgUh5+nmrRkxJWn2cYIZj+0EHzyEPN9Kfl7NYvxyLvf9mOy/3D
LRJi8U5nG2yysTBsz1Qp/+fXeZjmMa5nK91PAVQva21gytLPWG07LDQJIDlPwzxgqLsQToYufQD0
Vr/degSKOZMf0sfVEAa4NupQGeJxxMopQmBa8M6BBVpEz5aaVcdhaZVFeQhJBE/2GJ4iU8Wr6u/x
+WCl8IQ17bs63P37d0Bfogv/+d/lx+s6qISYuuPAyfrP/y5Ui2wikxXurxwuo1xfIzLE9r2zHuYk
LtFQqZdDOocNOuDU91MOpw2B6lVqo+IYdj3CfKpD2DrUjd2ElnPEfgHq7i/lW7vkhLn1//Jt5o9k
LNGAX/4zlqrzP/E8QyfCY7ru71EsFVffwomjZie61Dx22IWvQQqBYBus8CPOPCTwAJ67Tg1T0hzj
lawHAeRs0WIkAR3n0YenFgKzI8u+aOQcXjPyorJbXlj5XRgRdpHFwkKWukkGFVHHmNXy2JZHMmbf
AVslP7PywqKRN1IeGmSkAvfLIjW8JjLYPZmBaLeZWlWnVvTOkSTysGtrc36Amx36PMr192Wevg3i
n/P8OY+uoPRok0wsy4sWRrxAUJDsLwDtz26YFkedX7e2hIc6FKjC7jwrrzW6GxfZS1bL4tRV8x72
8zdZL6tkozxMfRX4Gsv+9fUKsrJZpmy0sV91eR7uZN0vF3OddtdNSXP3S13W59mpVSvfGir8JuUQ
eSkL8tdOF3X2a53so1h1sXig9QQs/vuusaJmT+iq3o6VVnUIVVQQBcwxXBw1+JmuyH3Yfrp1Skqd
cH2qBcjkdUp/J8uFW4TrNtRiVrfTRgSNjavanE5rBJR5o9ht9ux0kXOezeDeNiNKS1UnAm3VtKqF
V4iVkb8JzTvFzH7eegyW+hMRbIdHu5myXmQkiTjn0DrYLMs5vGUihNMRLeiss+xhiirdExsnAL00
yjojNTeErqKH65Uyb9pm0zT71zliVrzJnNw79S5uUpTilnF64+YbzdOczXWGIqgeDfwtb5M62hz7
ED3LnZzVnMvgEovw6FqqVayhA+JIUQbTXqjX67RhYJ6wbnmX3eU8I2n9VYuQ5lEWg8g1F9YOuM7l
FuShCtHTELZ+kqNCN1T2dcnfRN6VrDN06Ajkui+yf2zGiHMEWuTLz2Yag69G0cQnF204njH9Vo9M
8wmhR/PJmJHCwk/C27S2FeXrUUlXOLZkj7ILGAMDChtupLGuFxs9Mdud16Mm3IhvYhBiO85mfDAV
vXwTc8ACxBHfQEA2vt0W+h2uo+OT0vfftSpIv4GLYimRt9rFDb30ntWpvZINuT3+7CtHeYyDIj3N
TSt8eQEi43fuAmcs+umCVB8y9iN/CnkREbwUpWegvjqKnSgHb9eYSvmB9fZ6Uutgq4sGaqlHGkdp
74akIvfQEQxc83RJDlrqqHCs+ciIPKqrcozVah3wEAu0MH+UrZod977Nzn8ni5HigWfCePU6Vc13
uCJGc3G9Tn3GECPeBjqBPFms8lq9h9K4v/ZtR/jZWAUU26AxfsjZnNJRdpjsWmt24dqzrozmU2bc
ybZrTQ4TIgPxdr1VV2nzI3sWrFaWOzcE+ytERKANNbw0icd+3vMSE01I1u3kfXSFap4MM/+858F2
74ET59d7Xr4OW7QNio28qrBAsM+OQyZ9ucBykPdNvHm43te/3bMcNDbKf91zmNYI9pN3u2/zcTso
qbXrau9QkpuDg9aVADuUnqWFPJ1EVwNbJSdSxo6192SLqxSwFXOBrdu1ZwupI7HcENe2BReyzDGA
qN4GsfueGhFG0rJORV40OsnTa23Z6+oKqF2QK6kfxbwAjPQ5aSr4HDUqbyxBxDO8S/FcZThSDt6j
7ABowNioUKk2sliqqf7EYNlRDsEBzPWHaMi3sq5xSRZ38Ror1OlQ9GL9OYx5m6gFl9NV6G7rvXhW
Q6u9nzR7d+uRVVPHf7Mr9nKubm69M59I3q+rsryT/eTQOhyxY1PH5iDr8lEdTpOZfJmruTu4RiV8
IrvJzmxH66imeXYOx5qV+ugHeXlw0wJ7KzXPViIqpz+jeStyp/k5ifkHO2j9zS1ILiR1kIMJR/hu
bkw2lnobPo4BOjJ5r2dfdc0lV8wgALPsdFr9W2IZCPG3c/YkrzxOhXVMktE+IA24K10beSF9du7a
JPrTGPSKNKmCuKXtWueYt8bWLEMNNh2W2VNaeWs1APOgNJvKRJhDgLL45obqBQntJf1J1MYd+ZAT
gAJRrBd/KF34o8LZ9cMe1XRtDlPw3KBP6WPDoEL7mD+vDYu/PP523bgL3Uf4ENDmomh4AyUMwVkD
UfAf18OiGz5f0ZRbbypRMEf9fFujAeIHAgudvNdYcE+99g1i3iro9eaL10C1j1CN26vEMt480z5W
2TJr7Wlrd8boyBh77T6PU3I5ciSxyCCqpufA08qjg5n0Rg7I8t2sJ+5XqCUCg5yhOQDTd19mz36Q
7bOdENPVquESlYTnYTfid75cKfNChL5M54WfXXsY1SjdVnodfA3q7XWg4fYbvZuLo6YS4cLk7+N6
I6BmV0rOB5eyITjr5G/WxTIhwKVjEXf52+xG016HCr7N2q77kpbTSnZQDPh5ePdld4gvVU+ei/mU
vFRjQd5uWDU8hGAgTjYKmL5sUKxm6/HUfO9cw9y5SJXuonRU3guTv/xyTSTuKn+OXEEKF8QPHsnV
9eMqMFZfgXcJn2wFh5pgMRGWI+oExA+BpC/tbIe7cS7rPS4k09tc4LOyfNBphq4CApjZ2Z4VDwhe
oq9mXkmvJKteqwkHjxg8wb4IU2zDrolvst8W2gnEs2xSl4sQjGzQQudZGTHnXN6mtZJYT+VycAVr
u8pIlI18fcZeT4P7I7LH5vpCLbN43hXo/qzlINmrB707sZw8y5I9dh6uGwOv4aLQdyxztSMMqpUD
KuZVmIrymIblnRb04fvoFHw4kD2vsci61oA5qdm4ka12FgpfIXV3kMFHkKQ/RemqF1laZtRBUbzm
y4zI0yGsTvzSqrjuX2RxEeE3CSnkBPbUPXVWz+q0r0Z9Pzjdvb40wHWDRPZLszKWex769mEuEzzs
wGW5p8DS/zqdIhuXnXn8I9S+DmaI2HfXZwTBPCNdR07Url3ekbvKUM10jR3jTu9d49LAN3maazU6
G5l6/9k5V0j4jV3mX8s68UIYmlWL080yWZPjQ6omjyL2xBOpcQL+kfdnZwva9M7NNnrb8DWTF2rM
4kdXttoGJLq6Ae9soMRlJ+8iVOxNpngFxjYUqwFJ9iBKy5Msjoa+B4PGKqoIrOd8LjfFlKfvYVST
yVhMvVhIp++4Jbi7Wg0+WxMxpj6KTdNBtvaq880sovpeDlXCzWyoMBZEVT4QfHmV18lyszrKm8qW
+aGM//NNydaM6KO8KQWFTxYLabULplk9SZTnFe+5FHMS4KuAncxVLEB2ucoI/IIMDZWAAPvSyZFi
AreJrp3knPHSycqy2a/acMOWfg0sKXkGBzK/GqDd0xZ2sCypQ8ESDTV2WXI142DManotiXI6GWEx
PMi2oPXu0ety72VJD9XnCmnJawlU5Xs3OtpFtuVh9l2LrPiqGq7iME9uxBzO10uotVjx2whOUhsc
gdV6lXsTgJDl5oKuQLNAE+6dbM15z6+0zCRPI1vxf+c3JUDadqH6ajueWGfqubXr9EBqrHiZbSfZ
pYqq+bIYCrU9u3Xw4ah2zLcYn9JwQm1MNqotlyqMxjvmjVK8jGlfbPOEEL1sHQIjOzUTT7Tr2Bad
FFe8yK5ZjlQ5gXoW7stFo27oNzg+CLLvTOShwHAE/S/qobkIA2sBkWaaT369uVgVPr+AcjhNIjAW
E44N22tlFXk0VY32kGS9eSD0MGEJt8yhAgTJjOyjHqLDOINRRxwxf9a8IbtUcXRRFU0pAIvObNg0
AzuhpdWKm/YumECcBVlVPMs6jK6+WpkOEGupir0B0/hlIzTJCSYN1oJeNDx9GT9qQKeCCHNHWZQj
9HIbpb36JGu0iLXeZIl0K9uiKR0eCINcu8sew4jhdVcSSZJFl7Anwv390+yMX5HKaU+yulWANfIF
7Y+yGDaVCdMIuoAsysNQ6y9GK8RZXsmboVfEvL2gLHGj8qBaPt4bPl8U8TCYo7ox1K7f8KSptnlb
OL4c2Bea8jT8ef3fNpU3+xNkc2B5zDInhn6fimSnR1P+LLtbOYlZXZ31z9t3Q5M9kPXupfhNreGL
wscP1zg7oeztGMZD6izIbMU93qrkWTo6W5B841mWrlUYbpA2HMcdhNrP4ej8G0DHp36N0sEhKkdn
I0x4DhMo2Ic+cbPrIWjcxXAhOHpdgcxM1iB3N475Zz/D64Zt52Ds50Vl7A9pqJ3JZ7dnkICZn44i
+hEcZJj51q6a/b+2y/G8mjM2f6LYkuVy/IoU0V3Xws2X7ui3ohTRuRWhDiE/s3SGpkhnlt+vt1Y5
tgGW6deeOh5cMlj3jaH9lClh242QaKtreydTwqzazhNGBE8tq1DZK0ic12lArzjMBm979VDStde+
i9tHz/SqR2GIN4mEKZPQ3Tpl6W07Xp2kZFeTDa0SknGxu+lsCaXOThHbljSNoxIU0F9dpMZWOkaV
jxTOuJmGIp1Wjpc/oHuYHCRA6lonYVL22Db+1dwNz28AIuWIArqtunxoCClHswlkN4c4g+6f8Spb
sRjD4BhfB5EO4XYMidOVyoCapqYX6jlKvY1GduzBWA4T6hcPYVZ+n/Q6PcqSrHc7/XOorJMH1VZG
f2LTdm8ZaB3HiFPfTU7Tv1hp12zaKmq2w1I0Fc052EkYr2VrYSbefVWbR9koq8q+9z1D1R5lCb8c
5HmnrLjDg/3X2VRtG4e1/YhTdvukpOdOz4dHbbE/HzJS6F7QqivZJuvsUMHGKh4ICC39ZZ2Xntu6
0099kl1uA+1pVFey+NtAI7dIizMIPthAmGL+vJIckGR5sC901xWXnHUCogsaIazQ2StKrt/lwWD/
1xkr/K3mBKC/WqJHRNKIUiwsBOABQ9VbJ1nqRsW6wxjjmyzJA5D/aZ3gdL4zsgGh7t4Nn3riqctg
OU0Qt8ry6479vklR3V5mbCPLOg2DEj3ZESApkeMBOb/p8r+UIGvtm5HtIoHKxycPSV3fCcNQzrI0
DfBox0F7k6XaGfpTXbjzTpA5O8VhhKPkckj/PrNir9u1afVF9hBa9dlDFich1pZZJtgSmi0StJCA
ZixrVx5q2ZehEt69ujRkS0NhAmZFEBaafjF495CNP0fAdv05lzp0HUsc+gWiYGiz+WiifjnrzVO2
wBQcHu37piSMIjvIumERA1LAwl4HNYViPjreNnfOtjWu7VSPAUvn5kUeBm/Ehg0P3W2PoRIbehoi
dwE6T0uLCX9xNAipyX6yFXDhS48r214qa+WejSWK7d5JYS1PQ2N/JRtkeWlVgvAHmE/49xFeQrk3
6M+3s1CZIr9c6pSQVjP1fm299RsL64TZzfdoGKovBGdJh/Dnv5B31Z8qspGyvsaDnrBZU+7VMa6+
RGyTsrG03/qOBQ8SnGy5l/rb8ByXmrsaaPZDq6NYM+Pj9M5GAgH05axe6uSZrJOtst/Q19Hvra43
fI4t6qBee0Ok75TZgCTXRogkocR/BICykVW3enlW2G147lyz2XlWOr+YIjgrmHT8sZwAmRzkCabw
1xqnxsn3akUe8Jfoki46KrX2IAL2ELH8y8nTxpsx63GngQAJf1N7OcgGY9ajo/fXCJf/6eVKBXIw
bgHjYcy+XoztbnAr7YU/pbIbRJj7sigakMYWYZuVLDZjyjaNlUJYx3q3NhR9OwxJAnaIoR4Ix1XF
L+9OaQ3tRU5cJxWB1aUY2Uzs5cTaAyK86ARP7gMCY5sy0seLt5CD0hGLUNUK/R7WE6nsoDWNdxTD
kDRMs3KtecJ8V+ycaK2SV/DcKuO9Lpsvk2WIh5D458s/DFK0SfXzQrfPObbaipKkrJX8MAR1yS/G
j+XJMPu8sey9bdjWNlP0fDeB8SY+zstXFo3GZGe1vHxlscVPdT1nUfU4TcI86sJT1shATR8qoknr
vrOyEyGX/h1MWm7imSB7RaWpQDfzxg/PRbQXwafsZPSK7CUH/1MvQ4ELkmt2RDQk7d9N5SxnKNvu
87Ky+Ntl6dWIodhWyqD55A+zy+2QGOjBler5VpNpvMdXYLLWdW2VJ9mAu0h+gfzenVSEfT/yjN8y
75lXXMLsfTZV1jYl8/nR140vFsxS4mBiEJate0pQgr0feyzPr2AmRgZ1kr6Kqv0cqQXZdaTsIP4e
WemZcR0p0U5YTD5ORbuP8ar41uS7EcGqnzVOlKuq7O1XC5WOTdEP8bmulPSuVkZ961l28UykhdyW
05s/urlbyVFpMX3pojl+bwnG+6DKoktkklrVLOJ3kGDTp6QJonWYiep7PLioPJA5SwPeqErZfMyx
V6HZ0kT3yEX2B7cuvrDoz/xqNIlFYbyE3tPkfmXBCaa2i38uRicprLcveaY566Cw4getDfS966b2
vjA0kkTg77HpHcYvpl1gY8O7VVOCLx0vhE6zvEtQacVLD4VgXeIRste8onhRSVVB9/TmdWlG5csw
Dep9i1siv7viRfawRncfzpN4kFV27TXrxHWjg+w/h721qzJN+LKVIH57QR7tUV5KVrnR6GO10z3K
UhsZHnwjfEzk3HFcK1sbT2WkYbkZOzQKQLDlV9l3LLL6ksUWjO9YMTDTibMXQleXXuTFVyMGI20i
6XOsXRds7Qypo9GKr1MwoebZmXwp8PL4KNXvsruigU0aXRb2sogug1O0w5fC6Ko9znrNVlbjY+q3
ZpLBpcj0Q6FH1UZO2ivWseDH+GLnLZQ8wzyAIUuf0sLEt8cE3N04Pf5URR/wKqx4VxNNfipbUEbR
1EPyyod0bYd1t0fFSyFBupT/j4OvUy1X+8cJtBAX0KQtUF9ZFBtamP3oWbwmGmJknVZaK1mfa+Ps
l+FgXLvV+fhLt9YVv3azWSwdVNbJ5ymWluAkEf+I09ZbNY6GX0I7m+8qzrs5etBvqupF97ZdRat5
eYiyPuh3HtyMjSzalUUenkDBSRYD47UP7fYtMmrzMmZhShqTyXrbgkzcIXGY9CubnP8P2Oy+qucE
JwA23SWa5301DdzksE5UnxBr6bdj2ip3gVd1d5C73a0Rl8pjMiH4FsHx/mr13UWX4+cUGaghrv8o
cywqRqcdUGjFe7gMvPzilFN3QMZ62idB095nk4KqMFYkbySI/sySPvoZqntLN7iPStNfXeGOuNHw
21MWklmSVNoOZkB3bKMZt9Y+tzYx2p8v6vKgYPc+flfsBi1rYmL4Rfb71FCD/aTUod82uvGax627
LyuCELI4ASnbp0qaXIuYnBp73WvSa3EI+ZVmWJ/5apGYr0IdyZYbec77lWJrJSNFu7h2dkhX7yuM
FK+tdh22e4eI0HVsVDis80SE1eAytrTJnjSThv3jclfQezJs45T+2ppZEEk7V0WFcmn1vDLeh5oy
XVuFFyi7sNfUa+sskmBHih0yxjJz7ZAIwRLcuLZaGk7Plo7guJwqilVjp7boqMoi7zZtN3cNsgXL
2Hwc5p1uBZimLNfVen3cYd8GVWtqDo1btvtgyl/xHhrHFSzL5iwP/Hk/zxLj3mnm8fR7D9ktgvK6
IpEndrLYlJgM55GFadJiH5mZunv25hacURnc8/I1HMRR7HhbhYifykrZTx7CIvnuxCBLZUk22gr6
k102bJNl/K1rIohFiYRc2K1OnrW6+qLnWJre5m5wZr1zI+vYxAFvPNktSODcVmjl+HJiLePhs4ph
j2ewrO9uFwsK7EcqpXhI2ZD/cn0oHA0iR3mykX1vF3P09GC5TXm61Xehkh3Rrn6TV77NHee6uyYw
pl3ncJ4DR4MqutityIMS47QSebhkTwur7K9qISKrXcmyjlXG36cWqTT0W5AcMJTMVwFYnK6nsmtb
CmUVtfjxyZZ/ma4V8U4PQlILyyWnZR477NgVybI5KS4SI56+0RKXtRk6uN6geYcq5Fsui7aVOuyb
ouKsWl74VuPhJuu10TUOVa2yjAV89aE1UMHsBrgzKGfzNSMaIOvTzBsPczRCDpSTY8tDjgRcITEQ
FrQaqQB5KNvEO9XLQRbb1qq2agBRXNYNVUWSmhx/uVJ11SQylTjnxGmdcyoav/OM+Y6XsElsbGmw
A6ffEPjivZLmrLNlR9mixdg2Lr2jZeytXp55gfY5TBavY+vQOpoFmqvfK9HspklXTkAahGtmZ3mY
zBjBquUgz2RdTMLIBwddr39rQGocAuIyVnZOlH43qWVx/K1e9pBDSZMH25rl8vWK/3QxOVarve8E
EJfIHKFfMQTTVl3sEaflAK7r81BKA0UBreRgh+qmlsVbn8EI1bXqKcNOb5xkZWlWjKF0HR6cMhO7
IQrFWxykj5JSMjdBwtei/bWHBxj933sEStX609wiD+uhIOp1LcGrNsxPuupsTAOv3VuVIxLEEW7l
24haT7u9UVRn6DHZSdZfOzuT6vh9hqOd1XXtA1rzMFtMHDtGYice6b7a2WNLVayqyWofrpVl3uwA
9C1CrtQVy6GpRbxhj636cpprg+bgH5Oipj2ri43T4u00KpO6FiLo1re6xI0c51oupHfTrUnTkFNd
yZGy8pd2WW4atDB+m+4fO47LHcgWeZAz2pr7WXcr8qvjxS77uHmFI8w2hYDme2RcxlUZTuV5xI2R
zE5RqXcV3BTViCjKli5o9M4P2xpuJX/lray0a3sxBZmMxE9rtE+NoXmqYpVniR47B9dLCZcMdfqo
ux+yTdaAOE32DpHH9a3OtvDxiHPYdFpq1U8RWIGn4kl2lwdheCzbVde5XkPWmZGaIBoSNXu9cIe9
lqlgYLJMnAnGiXND7GMfoQJRBYU28N11OcoW2QcsZwseu0fHeektG+BOatuiN5AMy4R+LKy0b16C
DMNfq8IKz3PD58yKxy9aBma9trKWPHSFKZ0IAUjkzXScKkj1LBzDB4Q0MWhUYGCmbJ1XQ2ZOf0C0
X0NCGcKV6AawRoYHZslEUEDE3YsSkMTrjRrpDgfpbVWkyUFZ1l1wl4qNMU7jS9kAJo9tlPU1Nz1c
Z8LolOBKgOBjx89PZPklmDNEVNvyzrB08rjOJEqyQ3+V5Zk8NHFT7M3GQOwpDM/23wdCa3DfRx5r
WezqO9VtvsjGW/1vfeexihZs2z/OcRsapW5/xJNvI+e+1cuzW91cuvEpRjZ7uYPfrnSrkzeTzkgv
u7gQ/t3Vzc14V9k5Qluh1ZwRhsWo3gmN7ehmzaZOZvD72aPnQORUitZ9KXP9ocR+6V4lkfrSdNq8
mp1W3PVD5r3MQdf4xF0cPgNazWawtwbL/42+FL3FS3dWgODImZK+1vCNib7JRgupoKeAnwtr7lOd
WiU2bCE/dbzXOQaLnC0ZKLAMsixPkUkfjiBaF97H6L1mAT7fYhwusgSV8znL1eH+WopMAlvu+HAt
2c4+mwv1UZa8lAiJjW5Abjjv4M+hDQ/tfC8POkDYTR4YKhAF6vLK/GyoQVRiueK6m1a1OhuG/9KC
qMoq5Am1v81QoRNwn4TRLhcxZvR/zww53tvkBuhLDxNO6E6ZuUF7zH5oAd08mIWT7CfTgVnWl0BL
loNBVOScYT2vB+xGWJVS1xnhzqjnkeUpJdk3iU19VdsxdHXsfR46TJMSZTyp8TT4GZGt76jwVJr9
vUZpz1fTTD8ZSulcpp60mmyoYJvj26l+6QcLDufc/gkhy91NTVscM8waEAG8nSbAs4+kdZt5nYR6
cWw1G++uUQkOWDoQc4ZQaVt1+RL1wMB5w9cHgnvlS8YCZ1djhe3L1gxy4bkesjeC0aJdd8O8cru4
eSqXpCoqM/PKcnBx7EMPUwAYUtiKdLl6bLRgvh7SfPi1+F2Z7QyhXyW8IyoEL2U5C+Yi+qUoG36r
E0u/0s2xoJVDtLnd8Gyx9jVwoDGKyHhMWbRxIrWGFRsnj5pVw4Spmup709sv3qgaL2k3mvvUMYOt
KPvgXYFGMAKl+V7NSI7m/dReEjUzziPZznVVj/n9GEdqswtDmGg5KC/0MIbgoDUpXpGNHjzoy4Fd
U3UZFiJbQrh/AwaWRXoz4BpDo+zGK/pPwtfJUc4hD5EdAwIPt9BSwaVF5oy3OVKGpjF9NcoSpU0S
6bhCdcku7kGEB70VXRJ0HC5FFaH52gQ2kQiKt4ZoKWZmC/TJwITp1qDYVnVWAG46VY5ybt44H0YY
oLUc1c6dDbH4fei+20t1gAfUoVuCg2QJqhUI5nCvwXVFAWtQcEe1lRPkYXMzhBmJn6VB1slWS2Ob
i1g7fYDDVms0CFdKNjv3XgtC3HXM+Ls6iaemqpSXEmjXvplNfSuqXPnILWUtO0w4bPtdlZonOTLI
gepI6xVsRp4yTSW/+2kF0VqCt11q3Ce2pd8TkRy2YabgIPJ3nTyrk6haL+GM7eRNPRxCdkb9NLp8
MRkrD1Yt9ItXvMiCUfCAWGWA/g5j4fzh1FOXblh3i40Jg8+/jaqW8aFR9qtmCpydbJC3EoB9wMIn
RGR+ccV2oOIrXRO9TXi+3/elFq5I6BNwrudp51SNs5Hd3IAUgW16vHeX1v/3KKuPq9cO8yXF0PsH
xIn6B9gISH0Y+CSTSTrd6rs4J1E8zy7bQbrJhlSo6okQ60EOkvX8fxF9aIclxOUY92S7ibAPrv2u
WuqHFNVJvB26A86fStgg36+55ZvTKLbfe+DrjDBqDw2OUXuQWca9VTafo/lEP0AP/zTC7k+mC89X
nT+pAOgs0jSRhYtTHGDoeZMGlA1tP97nIlV9XWiAgRv3PGmoqklFqqTXd6Eau2dZkvVLlezlzVGw
uyZ+9bwA8Gfa0XM56cGjkj0BEobyshxmLJn8pBrjrSwCF11slKtpVyUzwpZud2q0drq35gwhS7Lu
ayhV80E2xs44bXFhzjeyFb/b8S7L8eGRrXWGotcEjks2yiqYFkBtzelelqyAGEPQnAK2N7nuL37T
YrHT6AGU+gJA+loWb37VV6MbWR6XPk2ltGvpaa067gg3WpueXRfZTl3ByJQl7/yswOphMzG+TktJ
Vqm6/oZMrDjL/g1f2R028bx1lh4uMKLHPjIJ4DOZB5kCkQ2QYjo2Onp8wR6LJeDI06cUj5Nqs3o0
4zN5KdXnhoZHZO10FrYrnpuPY92XgCv1dD1lE357So9LQPcRtpb3kB5tHjaPDtxuMU1kW0Xm7Eyi
61vX8eytWYiPMikVQPq2so5IT+5Jxx4QAo4fvYCHuwZH8atLoNtsUWjWdNNA48IcL/JMsYAbVSUC
jrrNnzVRhgz79nIRPfbWxJ94SxOKJXLGK3lQA9yOm8D03UInipsuSPK9Mz5O3rIi8pD2Dbk+EhhT
cTT0el6/6jEsb+Qzjvz+xxUwth8FEntPpWqEh9DNvnh9+C1Kwv9h67yWW2XSNXxFVJHDKQhly0G2
l9d/Qq1Ik6HJXP1+wDPjqal9QqkbJMuS6PB+b/AOUaJ5xyxSwLbYDjNLJvyKljcrmfODvbIZ3HY6
pbLmf8U/x02IKTYtf8ZO6qlGibgX2B5kEezzRnvtDe0fT9NdX4URtjP7CLRTcXxpUCBSZ4g/Y9wH
w8jdA0pQkjnVEduFZ4j65Hkq9ufUCX19EQiAKESEkJ4dhKf11O6odITj2DMvq3l6maAt+qLqHnrg
+BjE/ndmlVjMNkYXxpXW7OtOKfzRhGCq50OAryREp+S7ZvfLj67pD+QXntrFejRqqV68Fm4rk9MQ
eoksfS2Z/0b9D1nivsze9w9W2HwW7XdcBg+pV34bCsgket0jxa1edNhq/igJl9eVb3GZBZZsmFaa
jvgxYf7Iyw98v/YGn0zpEZo3Oe0flWXCzjLfUQM0ZyjH7E4Ie/HNdAAyUJQx0Jcyh2Bl/aMn+gLh
mzWll1Qi4ILviEnDumSCnQvCppo6uyU2zOolpm5nZWQUTFV/gC36QxnL8rWP/jZY6B4Qob0poKOs
E5ZbPQEgFclqODXlTB6Ls1M1/QYfk/9kaXBlAl6AIjn+ydNY3rTZIAwtf+2HQXsznPMAgzJQIvGq
oQvZVTgb7CbGABBP80S8+M1cpnMlVJK4suI2dmQ+aUhkwiXjy6DQOxwS+KTnJD55TRc6OuGJUSWJ
yDHH515LJIvPrjkkNqaDw9A/Qf3YmXIeYSGbZ61yFV9NkgKmXX93loqC5Vwtuz4q5Vmk40n2cHOx
WqI0C31d6dXjOKIxq8wS4iu8LmzrqfYnDhEqNWWirictbiCVIYnsm+tAcyY1R/SNfej6BO/MRA1s
GJAC64XjsqBjMIkA8rWo1M5sy91g7BWW7pE8gWH7ZtPNsDjUc+oJ9OFNk+hhMzftuc8wTn/cHjbo
3nL/v84tukpHWdnDoVX7U1UDdMGO5Fnbq2jb6c8XiMkISiPdL6ZlPCD2KFE7m9In6n3CR2Npz8JL
9L3Vq4+qXjdniOQLd1jiEpfC/njXzpBMen3+w1xlI5NZvOdWrG7yrAx8Zr/4bOuYK5RxENUOGVS5
+/uFPKfvqcsGbnaaxC/1n7rt3EXU+zo1vVOMVjV00uFX3fL1CG95qk0bA98a72Yq8FW5mmQP3qPM
swT/YIJXbfFaJksT5j1EZNn/KRw8SyDqOtim1nW4KIn7OMjoVCyuco8w+I3m5KIZ/VtpddUe55Lv
XZkroRO1fHkYO+L+Mzyothgo4VOo1trq3ibDP7E0O5wME/uQ2RRU6rHfR4MsA95vdimK6eAlfCBF
jWeLXljDQ1PxYWm5eC1G6vp6w9YlEocsLfYLgPLRFu21KCqsfbLqbazVQKzZMORUEhNFZhoVzWzf
VdFV1rhKZNyMqjY81ZH2kegOUE0rLyr7jaBfhiFEuWidFV0RYPaZecoFJheya/4Krap8MqkNVf7F
pSf1JzMlmrzNCUyNn7vS0I449Mq4t3Y4IFdOe1dz8d6YauJ7xsTW1y1uiWPHe2mM+AvHcFOlV5x0
jUVC5mYfnfQWv8/cOXDaa93lvmvPti+8ksD3onb3FeWeWw9lUcZtdyutHjQXOxLM1NBhdULFk7Lt
38D0U18M1odRxSiygJweheodxxzPE7c9V8r8x3Pwv7K879ZYEP9pjKeSypOfCMrFTM5TMFvQ+Srd
cwNg6OnIziunuoabTV40l3TsGIPdydwTnqH7/Zr0aeTaO4LuCe6qvJqz6+3SeiA7I0OcKsb0sh0G
YaUXqqOXvJA20mG7gMY73N0MgQXIkl/Yit938m9qWO/WOP+SekcNLDGvkLEvNSpEZwZHNG232eGD
8K0lbDR0yvwVW3HrNjHd+53M5bGO2+KpmOHhKUn/LPrFN/siDwsWdTsdYRamWCkJX9oIl7awg14j
WbnRhYEhkJsdZeHGV2JpItx+jOSyeIV1ilipnUWSaed0NFBoJuVyqdJsPJaYIF+hhhsHTYj5YUiK
mMUsslboMc1+GAlGpNakhXWaOU9FFydhLB+aHlmPKWyKqQRA4p3BkrhsyDlMMP8NVhZk0GUqdXMT
SrwlhPVqGx5xgYto3tr2OCg2eQNl6r51FO0D6Vg9bvsJHsM9NCBjJpIJi3z129Kwc9KaofpQGmqi
XtZNp9oyrR2S19bvGC4/JgulT4Ku5QNZcQc5Ge4DPFVS/3phfDCBkayIVOtjsvueDF+hkq1pkZ8B
LvIRY4jiM6yPH+DpbNiyZvjQvGjwC1hSH56FFZK1uPIjrhgi8DFsPpCQTZhqY/EWK8aZwEH9hv+k
ByDhRLutmYpFv5UKKqIp+Vi6rA7QJZlwuuNu35gTk6xpnhObPXEUm8Otw8T11vK/XiZX7iGcsVdm
AtrVXoHUMnesB9baIErek7JI5bXL+MhGMxhs3iUWQxlW3tOIRzKmMH1srCgobj5Qo6D9xiTo2ZOp
BTaU8b2qKi3BKe0Pd8gpMeMNgsa/ulPTmfcDfiI7mEJ2QBqW4Q+akT821uj4s8iMMAMC9g1rOOhV
5pFJno77pb4NWTMf+zaNbgv/i5LaVziLb3kSiSeA1N7Hk4opSyrqI1boOPqVy5NtzkzYlZwDgATY
dTh3U5hiJ6sOaR8gZuj2xhqC2pdpgCI+e7THvjp5C0mrWDuSwVIv/1R9Rc5ItRwaUvnCufbeIQfv
ejmmCF+4/6MFxu/cuIJ/xYYbQuBwt8DWduwwypLYj3KA1lbigyN4uE9TJEMiwuNLG/MnW8lu+jp0
xznAlV30ctfjHargw8bELRA+AAjgxRpZQe8Vjq8WFYVIpocujeyXsfYA1a1i3/ZG7Y8VoEblxe4u
IwDOb6ksh21S27vZlcMZow77IRVayo9ugbfQApdpJgNqyRL60anSa2k0kHSN64w1XThYc3pB29Ec
WPhbvLNHfNOao4ZjhlDa6NJxq2IOVf8ynaUniE1YxwErmiRJgZBnRwu7LqoOVSzywEzfWltrnuJ5
0n0QtX8Yvakwj2I+l5Y/zEPtJ22sPNp1298me1L8knL9QytGEeDZzD+ueueE6I2yAubJOvkE2g25
oYf4U0kcKEuLAG1H03Cmx/PSx5TWVbXshrxxz09iunUt1UZiFL1zHLkkphbuA0buhyFWcn9w1UcT
QCc07Hn2tU45d171JoTtXMtO+SMnvqjJ0owHs27KsJ2z360Bf0diKk5yzlPVy/SaD+PkK+ns+BMp
Ax3zPq4QTCuqXZwJ8o7COSI9SAwopfsoInQN6w7hKH/MyRwvZgR9a6qTIOknK2gFv5O+1ouzIgYk
oAbA6DxVJ3ceSAZxq+aK59hNlWypDKgiBpGIOpEbkGVZkYnCvsjJI9FlYvGkyaE9ILINk0lBstaI
5VhYeQu1sn7t2upZUSG8YbDdHpy2/a6JXA8MqZncYTk3n2c+Lv2ESm6JT25MatGKifZDkoXYQbOC
j7V5p7L7qL1EnNEoqVSvln/a1oArx7Jgx02BhoKc9WCZJtKHeu97HpWm3zkDWAc2TVOON3RrP1Iq
nW4TJEM8i9p97sbvDmY14eTppJmKPFym2GYzPPABDYPY23GkhsLJ3wkEmnYNkFmI5aoa5glswkqJ
MVrR62s54YfVRkxRhW0avoMl3F5JByfoirQLRJQcwODyc4b1rq3q9oU1/pWwyw4b8/TJ0DTlUHMj
+dH8lEPgGItUPLfsZ2OLQrPhUjcR6Eq6pmXHqkqdlT47u9qIp0NR29ouhWDjCxc72fQxFpPF8qYd
ggKG5M5ysufEExfbcmXYYZFL3bpQ9wNyvOPiqB6KX0xOGMOR0gxZse8xfl96u8LOKyWLAT/1fTSr
Yeu40keunO8jz2IkiUQc4vL0XcN3J2z6drxrBbBQgfqm0XWivjyPzFID468mSqcd4Y93vioXjMX9
AfyZ74VC0sVs7JwcjkwMKAdb35EkmkgM7fSogOYzifcEfAada6DADYTU3slgYEmxbywczBucIGCH
V91LkyPhMigEetT85QSDPp/M2VdZSZs90WCMPz+xWRgvIs2flahZgkHVogfRGt9tkzr8MtTntM/E
qZwZrk0FOldFNaN2Lg67TKSnF7J3dxopdEHTaDgiVRHSuQieUtaeO72E5DXleDrGjR9hsHpQFfYs
Q2PJz4O1wIIwq4JoJNt6jrxs2aPRJAwjQ5DaLwo79alIIQJ4zYnIy/48jWI4b4++DrFt9ucihTqF
poaZ2gFuh99+mMvcPfDl1mcjV+uzDd6175bqNmP2e8YSaTmnBZs2D11SsL2a21EM6PPp0FBgxIbm
Anrh+kD9N6F58pw15bt0CwCU0hzlcUkKtsgeqmY3n7El7ufzaPR4mTstWbi2VhS+ZeHOopfmaVDW
QLz6MM1LeWYWKdkETVFo9dW7ncAK6Ia44vWBWlpydguzCpSkSthLudF5O7B8ZR2aZDcL2H0fKao8
L73EL2u0DpLh8CzVDO5iwrLUb2T1mmbdr7Yr+8/Panu0fUzJYuF9PkeLi/NLLw7Rmka57TO2R+7a
XKP5+L53si4n3jQHe4rGsx2/IWqqGehCDat/dhdUZT0nfTfKuNSCVm2yU9ctFNyXnTZmz5ripaTZ
849RfLOwocQJghV820ZRwCC1voHmcajaW6YwXGChGyTZHBV+okbRYcmb49g2GCuUpCKmyWns0CUq
LNagwU7GeXsHmHlQF3aWN8p2NXkVhrsE28NWS2q2v5HhJx0kSqxCkH+/VqXH1mo0wWsIpDpDdNDP
Ao15UDvo2Jqf7pL/BHdx+WQjPOQG3XLZHdMmA4sY1ESctu+q1qfqLNfD1twOJmYe/MzXr/L/Ox0R
RP9fV4+O1+7nUQAulgetHgPClr+zOemD1sQVLrQVE4ORMjsOTeFR1OGCuCb/u3JTzNJnX3oSfqZw
Gih3HAYYf/v5tyBTggrgpCndNcr75JQrBXbujz0xgfs+GZ7LqL5mjANnXLJJSKuLH9jJxQDlLTKt
nozZRX9s8YYHDlfc0Mmk4kOMppwQp8tL1BQlY/dS7LUxfnaoikXFndz1N6m6xmFYYQLVsorzFGMT
KaV+mTWibQ4IEZx7L7mHvcGFL1lUr94mgyR+oIwRUg7jSansjFvHnW9ixpDNcpSWVRM4o4d5QzPk
50gV+HJ3CssqxFgXPpoTXjCK5S9UnX1lgqTlGrqfebF5x/GorOvs7FXLb75s8mkgrZ7MsSRbU0+7
XUKJTB877zaKxTgAKteoxoKULcTOkm31qBaIGge2UYHI69Tv87h6tFIqzhhZYdpfHhDaLzuqMB5X
YfhsTDjbknGju0v2AetfXqIyNQMikctdqyzNNcM4w9Aq5b1mmN07k3RPOblEz2RnUpO2lu7XlImD
s3Rkz3fm3XFEdeAWKI8ROPp7VUY4JqTKjz4y6wB72gHGqMhvisq+p/WGsM4T8SOukzeQpIAEbvP7
EItnDFGdP4UAT2Ne0EvFfswjli9lnDa+VIltM1v7J8i8CxbAGOWoXX8ELHmhNIjGpW8QWoGW7Kq4
zU46jvM7pzCXIy6my2GhdLCDpWnsFqVrQ5aPu6oe04ParHiHByJVgrR2ordvEP2JKxTDS4mexEir
5Huk1DZKcIoJ+j2r1WoVryShatjLSzuq37tW+yjHrsGdHMEk1X7qMGS1pG7q4QM0ljs8l7NnkWYF
4tZsZpAKu7nIL01RjxdrRe9mqL6jIZujN0jljejrUHgGkCqKvV3U5+EUp/EbTMGfgqCpB1Pqyquh
WgrxGeoYun0Bs9Gqkn0uJ/e7BL+Wngu3vo3mC8BnvMtN7JQGKshHHPl3Lk7uP1pvNAInc7RHdgDG
SdZJe2jRnt0Ts0P1TiX8j8Q+2PLS35JAYtbTmvHsVXm9Zo+YR88YxLPRREAbiih/5fUfbAUSaqRJ
7S/S9u6wjaN9nDgIhpuFjK0lWx6BGH7PendaZtHdx7Zzn3uMLZISPjNB0/KAEzjD0Vb/znmz563m
nVFLy/2v9ufp7cqtc2tvh+3yr2d/9f2/L7GdtpdoG+cxK1NOMcgn6o811PjzYTUSd7y1t0fbfDMk
Khdt7f96+HX+6/Ktbzv8T9/2OlvfrHXlzlDryWdvl+P9VpY1k+r6UHVYwgCn/rvXGEwWBOv5XIGy
G5LH9q/251M/j2KmDKhYyj7ORHPeDvU6zY5mhfnY1jbb+d9t3KtZRQ7ptZr1+MXSVG4HtzACSETx
y9ZXFzaje2qOh61vO6ho09VkjK6fXYWdPcUMY19P6khuPJm4+X/2bSfKdpHUd1av4/XFP/tSpfU1
bVBPX33sOAPM7I3Hysy1MHHr+GDVWI1XSmPd1NpUb1HhJUx9U/dDutp7ARH5rqvKdF4iUYQ2AUTP
1bywfYpnH4u36nsC4+KQEgB5pDCCahl1IiF7O033ht0gc7CUqHywq6G9mml+cJljLyR5skRasvyE
cuyQseW/lFi2HjB3eStl7tyQH6qhwraLYSW2H8ZuSlnhqw/Z1J0xQykupPcKInUgcsOiWkLD02xC
Twr846rlh3CwneSD9u4A+g9lJ9Xv+K2VOzHaZagu2hPl5p4tZo9NY5VNQYu74cGUFZUeFUMmTUco
x9J7lw2D+tY4I4TRLlvVFCBJOflQRFDFxkda/zbavmWnDKGxj633ZTTrXYF27iVPMCmop+onWP58
2bpkrPc3Ly9OW2s7IBSO9y3S7912/dbX9fqbZw3yurWGpFqoME0PXTd78NQ6sauKbHwpRVQig03G
UInH8WXrSyoWu5CjblvLI5XzkjTFH2xo/nXBMmFVDSoJB2V9je1Q6H+T0RLP28t49ZKcVKIL/a8L
hp64B1OR+Wnra7hvr50S3byWGv5c7fBLjJ+0pVAJ8czmvePGKzzBsL31xVbyXJRUULcuqxpg3ebV
r21c37qScZkDtdb0w9ZM57Z6mUHFP1+hJAJbh6i0cV43kit00Ke0Tp1j2jK+Ytnyb9Lt5yXtwvpc
i7599f/vdUD8JXRIQ99vr/d14aAl94lqHDubYgxwcKoesAw0T8a0+uc0yeRvfdthqNTqoVsPcapA
59TnZfV8QprznxNfF2vZ4hxrXX366toezXlUPXz1uWnxR/Ukqx+ZeL4r2/Sh0ikZC8J6Px999dlK
B4lAeuftCoUK0+dlZdzkR0WHDNPpuI6ntUkYilp0bzFAUBixZthvTU1UBWkIPbprx2rfRBStJJ8V
K1wvTkZRHFMhIFWvzVH0NYnB8EywamLvJew3w8vht1UmCPPaNCmqH/UW5n439vbbVMrxKBRWbNvZ
fGqzYyfreRebaOWHznbOkWRRYmegc6qiCUzScvvVGUq2YJ5431pWoWX3tU6wtRI3sl8N08IlqSue
t66qj1lNFPVy3ZowpsyADMfvDT4PO31qvFcrGRQswRIltDzPfdVYGh3VkkXd1qywesF/jUXOdrHB
cPGEguGynYxgdLx+0/lZD8E4G9xXdf2kri+adSx3O88rr9uFxBKzppt7kpEILvS3vpGZJxQtLlQe
+3svqQdENEx50zaxbXOTqzsRcOdaxukG5CKBYevL0cnbvXCGHO5nnBxK3EJe4/G5rmWx9xSCofNx
9b0c7TsggUXxV+vDClbWm5INoFO5+q2PM2b3uSzeLG2aWeczyhEak7MWN5zLkiB3xkc0fxuUiWKL
F71jB00Ex4T5s9ebh63V1KN8dYwTo2MS2mRZOrCCzo6ue8i3Mqyoy0i8tRNIVt5QkkJGox+1MnYC
QU1gRfmcYIDpEia52e+BsVZszGU5X9zn3igDUy/io6fvMB91n+w1D2Y76PnRMJVHo5Tfel0hisdt
5kfeNDYc1QRenbN3UQxkkSnF4yC2a6SGOh6CuGZVP7pyeIqiRn0lyXBj3PjS9KJ7Aa6VNazVVaXh
85k12EXrYXsk1jWGXZkPcRnnn13aFCVnxRhe0jb/VduucWyJsbgJC3+4mSXupWiKD9be7S/XFLdh
KrQ/xGzsM6+12Cw9tvPisyAvqWF3HXQJK/M9zJW/xSv/WpTSj8nGeDPT9pRA5P2lFRjDKU85MSYv
ul1dcOYt95UGTlsqaRm6Y1pT9E6+sehrDoOLkEF0nsCfPuuezKGSAAF28kuKH2q82Aev1VZ2funu
ZhWMsExFRXC2C2irwoy1F/15ScfydezTVV2Yi/PWzBv8RiFNXFHe209RP1OH6scGrYYxPSXSXPVl
abuHFZwe2waPEEspj8Q9EeKQ2/II6CdDc5WVszM3Xlj68+cXapAUKHaQoMJUodBPUSv3U71LAG9s
39SfSR18iRdGIIOhdh9HekXadwnrS9HqN93p8KwtymeL3drbsLjac9fq++0c1qfepSdD25/s3z2D
85spHO9e1NjzE5HxNljGTIo2IczruQkjOLBmUk3Xlorf4kszgNyvrYFi8UtJEu/Wwg+4fmm9bC+i
2nrrqoaw3bI4bOd6z1KfnUgeP1u12Tx343Iy1UzF1kI/Zk2+3Ir10KnjZUk7HbiGVt23w35wFRsv
I92+TbrmsOedCx9EB8+ArdNYz6QWc8w8F5dCl/ZNHTXORnO3hGaSDBjWru3t1HaggEnM03DbGp8v
VTStRVG1AkYtRnEchwJYshUEprmWFAiGcA7bmtX6BygC2Dx7pT1TtYBORHPqdK5eXHU59WJ+/Wxu
ZzRZD+fEym5FPnyYVVqdChCv2zA0/zrggOmE5Mo1wf+cGFVvetB5K1/XdoajGX47aY0PgRxrkfVV
kg4waNJTDAPMKH40MnfaiwExpZar8SN3EiIBe1jm65phtPVt17lEAz1uTbcxn1DcgTKsz//qX5oW
+yJpK/gyxpKlXKTtxBwJFKccyrQrIRgjsRzzmiLy2peYjJ4YAcXQOezutbDKtzpqxG1red4crdRK
EsnXk2OXKgdltFM20mX/qtql/mCT+wFjpIP0whUNtFQ2x/etISQ1Jvzql+vW1DqoHIjx8sPWrOcy
PUWjB3N4fSY2nsXjMiaff3jrsq05SGQev2wtqxiBWEc8UbZmQvZ7aJsrEL0+XdhWfUaLYftbM9cd
60kiwd1a2/vrYv2Y24V82t57sfK8JitVyNNc3/dKLJp1rQ63Zk24PD/NkrSb7b3ZBTZIKUZQa2t7
tSQanvIaiJfCMqU1SyvVQGlaebYpFgAkzw1jtVm1R9WmMhQT/vnmTNXsp3Hs/IBAfJE8IpOO+6m1
lr/gFu8zSOj3ukcuQlFe3Mn5ZqpnaeiT0VnfYHDkx7qyo3NnLOISRUpypA5ZHitMPB/1In3PsWf7
3c3OizmT1+649e+yqGwil7PprNWEGrsp7Buwn+T3iUJ8C4LPxkCL3fSWT2UKEyeOL5RID+m0vNpL
afjYcULfqHP7oVv6avGLRuPnzZ065MXjdlBsO38EDcUiO/rh4PAYDBkKdHdsqKfFzQDhCuo5GjoV
j80eFYvXTRfI8stJts1PYjOVk6UV86vVN/zspieNPPh3ctd+lYsbUKDHubuO9sIWf5q+yB6TNMG3
NneUPTJ99b22Uo1Fa7fXXN1+E/aBklj+zViWcW8oSRq6Sn6JFe8Xy3X1bMrkj5lUP/tJmJR3Gueo
wRilyuYSnIXR2CTTHAcmxA+eMLJ/RopE+Wy5UJEaipUON3bWTN5OF5SXGogAL1V1AJFPKfkRet6V
KeEvuBNTJdC+NUvsHS2PyifE9zxsBPaYpgNZaYQL37ZDdLX+cVF938ZSezHU9owQvfGpQsV7tQIR
s7C7BHiZwHtV1ubSMR6n6R+dxBPjueps9zgXPfaHEwRlGYAzKkdNoa6GpqnZo53XsQeJjPMvqB7q
LQcB2+GvZO9Ku1xzZJcT0yMWm3b8vSlceV90Jm269EeHwj3kbkeAmHJQzElcJy/9NZeELk4j3rlE
Lf5dkMHUne6RBhi3gTWI7pnirXawGkucY6sElU9qdxeXqvEO8/PnaKX1XxMXTGpBf5K+bxB/C8D6
qsYcYux6X8Wk7kRy3/iiVlry1MBS2VrbobE6bY9wHnBsvWI7RLUO02XyLhFilRdsVDRof+kRbkSY
ksXwOGimep8prYaeTq17a1oYKd6KFC/49eQAu/A+GoixJ3u4bl0G6oODk9jNrnUz7e4NRgfLEwLR
2tq6NMPC8K3Ls/P2hHX2ORnMzKxdkmOlRavbZ93f5whKq5nUz1uLTKo4zN2ICJ315MTOhnp1d95a
nq7190TJYQg4WNJvfToZIafBK21UNDxhO7Ao2XNrEC+6PiF2lTnMmkyFjcAVrKrTp16n+rCeVNbD
NAL8KYgGTtsVQN3jOapwgfp6ydjNz5ivZp/vuUjGKki8+T6nwB2zpen3NiIarZTinBeCma7q0r92
Z+MrzdrpxRH2Sz7+rsnEfQXTDGbDmogmKY3Xeqp/iQyjie0cEK0aYE7pHWGMmq+2Rp6hMnhjuF1b
Gnp8boipCbazo0qlh/h16xCZT8z3NWQYORdnT7CCQIqWvGwHzFGqsMmiKsz+06fPSeHHjYd5t60n
L3M8wfKKPLy/zUMuEuPuVr1xzxaFQR9Oy2lrporXn7QFesh2iTbaxp0JbHaK5PP6sqWMPOHSerTX
pzex3EN3jzBER9vWKL3zsh2ytGW0a8fp5MSp89LhjX6bUgWZuQ4BrTJj1NEk0hy2i0EExTNecuxp
oq4MYP22IR/QFEJs/tfryf5vVShRiLIfYhSxKS9o6XQi7tr+s7n1dabcSY35bGsRYlodlgaC3WdT
j3jWUhwiiBuPW9dkLJTz+lQl1qOJ71vfvERnreTG2FqyU4ZjZ8mKK/ij22Gw58cacsjDZxcqSBKt
Rs83nDJ5clxu8w7vLHvWTZ/aLpViY4xftoOnioNaGctta02R294S6R4qPU+yYGlXFFg2jr+drRJm
+dzSgc7aLN1/9Rle9sdTVSa9oW6ftQRV2R+HbNGpVV+2A78jHDwGqtVffZE5vslEna44+qgvQxyl
V6nZH18XZOxTcN5o28NXn0tcWTd9vmg7jBhWYCMUWJM9X/Ukfeomr7gxBxY3SujnARHEeWsRlGmr
/vbQy8WL1pnd6b/6tqdZbfVTdlG80+qmgORTOs/bwZWghA6CABTq9NWqAkmXWowcdxka1btMo/oe
ZTXwmpcmh62vSEqwyhSKuSirOpibSPX57Uen7WLTIKO1wqXYMKH/1CpxWDnDbBj3ibzLpX7pAAof
8HuV9yrD5NYUShSoyEHJehgvTm8OfACcFNCndhRSYUpptryrs0wf29Q9bSe3LnLGNMD71jtp81jf
ZnO62FIMfJ+j8daaY332JtnDCprj4kHGdVjWoaKO9a5tHbnTrHiBeBS1e1MxnIchQ6KRDlG2xo+F
5Lh9a42oQg8/XKN6eLCGGMd2QU0KXcLPqE/3lsDwILPY6VSsALxaa45TYv9e3BIGmzypQ4xyQhFw
utVB33WsQYKW1UfpkS+kF/4CSziYEgUhacRsvlX74MegrjfhoKvKeIYx8aZJJznETAgA3CqUdEjK
w6Bf1AWvuU5TDIoLqJNc5ZBP+jv7LgYb2Au72lBvRZ+fCKNWrk1fI48dRvdUDAjgDOMtbceU7Z/L
Phm2ZzEI974UlnaeqWiDd3SAiUblF+XcoZny1YkkXdyJKd/OpAF49ZD53cIcyWb4QR2eNdF6T6sJ
34yIwZ4bE91jbFzNNlX3CsEofpW8L8vySkVol3Rava/szr0MBWkwAAE8/DrMIw7wttFcMC37BsNi
IoWuG/a1I8hx1fXoNpS/eRlxxm7F8PF9HgPHNKjcVop2LVirFtakPhs5rzw2xXKxMJyNBSSRQiFy
MdPR5M3ZsdVGeZZ9JEPiI8dd6zjxNXflslM7/Vs8kR8AY6oP4wWJhrrUzxb0j+dGN9+UNGmOBW6N
V2wS4ZUwp4R563TXuqpASfQR/dYSBXEzD1eIBMdeYsjYySwoZX3wisk7lcbc7HLWDWytzP9j7DyW
JEXSdn1FmKHFNnRE6kpRYoOVRGvN1f8PX/Q0OXm6j83GzRUQAY7j4hXhxsBNa1v33cmqFkRg0Gl7
c7CTAwDhH0g1fV/MRE8mu+Rb7la/BQ7XbVFnYwWPdmM3CnC9pG1vNEJ0EoBroSXBjL0z+NobNmwb
9UeV6BO8OrO+GQAanJVlwcNonmRErS3DaoYoNKOOfZA0RJglT5CMiIZWfdWz772t3KcpPF/EUbZp
/AR6+c/sGtWF/TeVL2FSo7mmXqai0j6ZMDxMmj3bvXY9JOBvnGpr5GF02+VVcAlGRhiZxvs7hfjy
pF2J3N6wtN4yY8nK6dGkcKJXjHoZYCasodpVXR9De/rhmqp7O7pJu2UpsA1ZCr2CHfBWY2/Jds5B
H+IIEUCm0XJMy4p6WSn5DBEg3w5x9KvJSlyyI/PEt7xPQKwgb1UfuKF/6hSLmJFleHYfMOVoK+uR
hRF9E4Mu2/lx8+y5DRwzt8H9TTWKc1jTD8aKuZ2HvtmWHWsCdf6Ipql620eRdtsugWNiWOlAwkzz
TagH/t7sQOqFms4MRXE6+l6r2QdJ4m4BZR2iIvilsPOAEkOEohBLGT97ayjfWmTN+WifuhwbO8eF
06QH7IGoI/RUj+HxXdAA5JmfmJG0W/Y9q9K8x9Y82+AG8JrGasjlHWuBUO8myMUPo8cCe613E7vC
wSeEVfh8thUIJV/twOGb8e0I8nKDbRajCiaFXaLC4TFbFq/nNDjY3qI+W/W/AtfPECgzgDe6egqI
wcwBHvrHcMaqUYcwv+k0qEzt7wHSYATsd994wPlq22HV2dmYeatuEZou9mrRgVDuFAxYNFVBPhK9
mCDw2Vgo3eepmj6Nod3cstSYbeduQhQtax9gL39ipbnZWOjJn71JBwWq+9bZsd2L4vfeRUl892It
OJ0q7r43rndbRnSzZqPQjaVVdZpRWMJC9dsAEPVYdd03vA8MOMF2sFfKZLob8Cq6dVg8LhYCcZDq
z6nj3oB/mBhljz53cPg2MmtndSMAvhTHe93o/E1TQKLI4oqFijYw2XUrrVPlVsXGSuz2CHS9ABTn
WYBu+BgcIDNfnJxNKb1Acwvp2OfS6lxWeQptl8TxsZxa89jXlfcl9V7gMnVq6/+c7XoH551vqbdA
ZJSfkdFvcysLLvoY4I9Yqc2Ombp36gGeHS1woOBO2JJSfCZvHYR7xypY9FDNHWPGO2+0hsd0QKPI
IYWYTLJvzeAlzxT7Zg2qoXCuSZuR/9muoYhh83Vv+YwdvcECx+hmAD0rzzv4ge9tQw/1NY2ub8uU
eaOrAa+ibxo3cx2zbcro41ea6/s8SKaLOiPfhFDUkxYHv63FIQqqzi26xdIYmZ3xIV6CRTzHzEft
VjXr9mno2+m+jZeem5RXBu1THTHUrer0WAaOGm5Th8cIJuystMw/uj5l5GFFb0mqo3NoFo+WMdqH
MY+Yfy+B797NXgcPrdXifdM9pU6TXEKmB5fUd6KdUUAAgI0d3Vi2+aQHBuwNb6RFYfc4gLhifS/e
D0r9NGNQycIek7NuETjTspNgwOxlRxqqMLBE01q8rkBg/h0oHftFPdqmhYddhhEiqeWXIDXGzGtZ
ZsGvwUH2fNkIUGZ9r/vYumK4BUcCM1APjnXQg8aagmFixulzLEsjtwhKn2moxU1jTo9qOI9QO3x7
N6JKs52WJDIF07Y3eVhm6gI0c8IUXkmH9OSsgS7yzOIGRMZpmGCkAFe678zuSWnxf8rNONnpmGjO
W8HMhQuB3wJ/tneGKYdTMLv3Y6ppDAW77MFja+4SN9XbDNzoFa8N0IbF93CI0lc1xyXGa3+5hU/j
llUCZ1kqqGedmU5Kg3I8V7uTYOITBsDKU3a+1EYDHHu1UkIFsKcPUmCqc/Mip8G18iWqg/ycxSVd
9tg5Owy7gYewpQAIrpi3BYppkVPYvBf21qTLuxs0KL01QAH814ZD0nA9JEf8u5gF1lMyh28hUnCI
jx4mrOV2jjNCcF/wRgC0d4nG00X/N1W2aV//YV7T3rRDdqzHms8kqMDEwdJaTSAJtfA46/rshF+L
vDQ+IyGPIuf4SU8C65QOyqeZRYCF3qoeK3MxHoi/qZ1xir0xZLd+58Wzdw4j6z5mK22b6sgqtWqO
8J8BYty+cU19utXS+GVUmaWGVYCMYghleDFpqnx0bZKG6wEFersqQARZ3R1sNrzBcpX2VTginf50
g6M9A9t1kcZWJiYCJv20tuDq87RvdkVqe4+wAJwHdXqZQfA9GoAR7DxoDlWcfC4ZGCBfGQGtLNlM
leSc6hljvjIDoKkox6RzQ8ZPRgr8xdrlQWdsq7LoT7AjipfOrJvTCFtkK0k9cRrwxrWFX6jS3DFc
5v+0nb3Ty+DXZCvTsYjT+Qbhj8d+BuxtunbyECDl8hA0Ws3OMFKYTu+ke6u2q2MJDdwIYGcoCRJz
GT9vYWq4A1LBTsgmYxFsnHnM9syiHwzWOejFd1n20IWAxb7n9gumZe05WzAz5YKrC0FYnE3nIVpw
o7UxqWeAEeGCJJVg0qM3RTH8ffx3luRL9Wx57epLGXBfvRY63SYrUkIBejY6yGmtroKdf5hwhDxZ
4UvcgBTwn8cmSA8BdF67NeAWDeMzQuWoG+J5d9XVEIyQ4IYykwmDGzsoeS+CG1LQ+SkkyfHH5DbB
BVyWNe8ZrPJLJCpvtFXBJTtJNJlZQYKFxd8b6gK0r9vqKAiVynFaIIWMZbNL0QO3Dhq8HvxNomjL
OgK5AVisPbsqXx0l3yVqgEPuL7MfQDEvN65ZziixFZ9oa4k67wWqKJnjnE3ZSWpGTsudQRYx+Ov4
djmJ1NJCddrYTpbu5FcmaE2zAYvw2eLqdwwa9SgKI463heQ+nMFw/uyW5zeakXPKUaOWPWAJErn/
Eo2ZIrOlhfGdJLOsOoalouM/s/ymHNxngHfGSS4pPwPn5TCqBsRJ+mrvleUvOS4dAzjmy2O8PmHJ
FLxU7rPrYi2k0TVvLPXuiNQKnkyAPq7YX2kN0G7ZoR6ndNyrev1d8MASDMCouxp+HeupSI5k1WBj
RlQ5KX282+xl0/uK8wrV4FsPc3HvNSFP1EZC9NAmzbM8eztxHwbWfQ5zbdCtW0OE3h5Dd7a3ikvq
MP1rQzTb1ocGdlgHQt0EO3lc8jQkVuLxmWwkKq3ACnWffeVu4xV9fsHX0QN9JtElgIhA21COFV7v
9C1DMgNEAOaM1TBGoO+icrSDIwVIZNfIL9fonPagoezoJNcbm4Y16mYXt8nnedQvcueudwlq6aaw
0mkn91ruStIWzP9bDfGVBQMgz0SOkJjkXZuDpCUwUhxDmi4Eoono49B9kgd/bZpya9bWICU1K5+b
Cgz7Tm6F/Ei9r7k/bVDoW1bQGeVa1Y92sQ1B7vJ6f83c6WeAV8YhYzRAq3vWqryFaRse8hmic6tP
n/Sl65DPdhbbznEOZpDA2PFtVOicKOE26AlZSV78Pxd+9xskiu0VZHc91K81r08PNRkcSntD30kX
IN/3Drnxkw0ga/yUwuW93twrnOLdW/MOVPHxDhps4xURrMm5ORhhrs372A2/KV2m7tc7TCd40R0X
Svfauaj9Y4aJ5UF+S+9XD6k9qwc0Gvt522ThbTvoCjCPpR9aXms5UmL/mud15YxwQJjspCX0cXpg
CMPUZWkI+oi0kwnHem0+SwW7mqlg6tsBCbaTtOCxs4bTlFtMS6p97gwYH7kLuPJfr2sX6dkPwQp7
uQFcYQGkrG1vju9cfQEwGoVdL/I2dG9LtywtSZJrXsHqz9IjWfrs7H2nGsCspI9OoNBHSn0J1rf1
XRO9RqV8rrzh5DXmVlrC9RBsBY7KW9uwQSB9IRP25ohC93l9w9e2LHmSDJZWqPb9oQGkdwyd6CBl
pjR2qbEe/7EJSlqemsSux0j6Gv1QLskPeddmW1a2/VfXg60cG/ypeQ7gym1S4DFFCsitt0E4Lx8O
3YNoGuhMVCf9gA8F+/SMC+SJD7aOMajzkM/tk8PYgPnhrc6KxawWeGwnTzmglKHubqwFqzqP5VM+
uN3BNGeGEo2u7tSgYO2mR2BmwwbvQXgHU77YRZrzUO+CqHxwMC9eH7xcVZLX12lNS+baTD4cUgxp
e+qxH5TGKEG9dNcS0xPoS2YM50nuvpykAM84gVmh2fU+tPqtvCWw2smV6LvcwTW+5BYiSjJvmXAN
3kOq+2oLlyLkhnWxkp5ZB4caEi/4hjHRX6MeuDsyJnu5xxLIY4+X4QlCucyRp/RHPukXLzaygzqP
N4lZIlDmdSfpZDR67RbObol67i4sgusXwGh/QcrPznJCefISo6dvFzaMHQ2/5sF7xCzOvWKW/cR+
9vE8O+TSItbOQNVU58xx6+/T21Hb9RPE+/UulplDT5osn5nMzaydb0EXElIJvIAv4JINRuIe8qNS
hb01KCcGuiijZu2vOmYy2AKvWx0n1zlPAHPYzz1Cj0SjOLK3GY5h19HVdRYVaUHBnpuuXTthuNT3
tZEYBzm//C7fjsZzqz/MRt4eVNN4kqe6PlqJ5V33MzamaDMWBUr/UMj/mqCtHYci335JXwd2TE9L
HGmYPoDx32uZncPOb/PhDkF28wQ0rboIa2eIuupCW/hThll2fb7yJNY+Zn0wfKB/p9AzzcmrdxYE
aWQxHAOHk4KXwKUH36EQuC+5ZfJkpFkHKmuPFvBgv8A35O/OXCqsPfr6JK8Neunv15uwlkpMqvz/
T8VYbYS9dLd29fJjJHkdi69piV0z5wjbDwa0CDPIQFfp7JOKx6JUkcteh1wSxWGTV+0aZV/7L1j9
9UMpv/PdKON6bJm7W2ABt2wIYo/Bh17Gr2yOsHQtr8lcIAezDSbzG1orrCeHfXIqmjBU91L9GvWX
L2gEGKQL0us4TlqqjOjWYM2b5owtBw2lSA2Y2DIIk7+zBleUpKTfjWWvv76cR5g4d2OBrltPvAGe
frDZpZq36PUWbEL9cOWHmPVFd3X1LMMyGdRJTILrqZdhoSTZCELzOoAAslaWKmtSYmuwPsY1b73G
h2Oj/LVDqIM+jD5TOs4OIEB+krS8edzxhGn8Un798XOpFZtIGdR3w0h5hNeWN38PINqfpblGKOkC
ml6eQdh1SG5IS/nnqBx97aoA5TQnt0x3H6kgAUyRdQr3gRMiBA8pXQvWOaAUSLDWk+Tg/xy0Oj9f
f/3Skq9kj/WduY5nro1Zcj0979g/+fu9k9i1lkQ/puWg61nf1fp4gY9HKRobG639os1IzUq/so4e
5Nh/ylurSOl1nC3RNZDnsSYlJsf961nfTWektlT8cKl/yvtw1g9XCpYOH6O5ugth9C2vOB7O7FVU
83WuKi+8BCylQM6ERsTkfVlmW4M1b87wBIV+R52qNYheK0l3Kydfq74rkahvBiCE2IK/tmh5WeQ9
WV+W9aX617z1MHnvpN4/5f2vp/LnfCH3FzFov3Hn4tDGsHYZC8uHaw2uM9k1/W6t4p+qf8i7zieW
016vIOf5UOd6hSHxbjVl+KN2XriVrkHmoBJbv9HSh6xJia0DsrXyh7wPSann9wgG9D+1GkmEpLAh
8vFysvfO8Faa8DUquZKeWcpmWp1V2UH3iue1ewdMBW18TSvzQiOXtPT8jIUCVpSszHKvS0d+YLXz
VroHVv+RZG1QBv6LrnbtNGyVNQTpXYpyhoSJ+Nvun7rbtSk4Mulf66zNYM370FwkKaVj0KQsWbgw
vQZ1Nnedo6fzVua/CQADlouS8SVoh+hwfePlpqzBtVtd03K7/jUpBeurK8mAhZS/um9JfziD5M1Z
AnZCS3iN1s7+OrC+lsvzWY9s8Cph8padLRZGjGWF5N3Mca0mx0ogA4M1KbEP9aQTXfPe/XEp+XDI
4FXKfjbuQAU+1lApcA2QGqyUGxpIjuXDVeKI1z5L1+VnSZad5M6USZ9np1l1Nk3mWCd52dcnen33
3y1mvhsqrFUlJo83KnpW9K6VrotcuYPoiRFHyKToaGUPs1eyHYOaizbdyyt6XaeUFjDOetx8kRf5
r1WtWg32WGezddKwOZjn2TlBIhiWOKQ1CeqG3crNmvatQEH/LLQ25aI77MwWBmR0yOvKh6VrwdHU
/RvhbFtsAEQq2jVyV+W51BlUJr0qXsoYnonwyfXlAc8tojvtdT3zw+2Xm/ruEV2nrte7LnMWiV5f
84jNydkzp73cZbnsGsgPWJNyYz/kXWd1UvKRzLnWlOL1L+lhqG9trPU22BhiFRfk/ltXxOPRQAhw
r8OYJQn1DAHS4ozPJKWWzt6Z4SDTs5R6HjBPPUnwbqqD50jLjtpyDjWps7syqNuN1Jq7bDwpc2nu
1D4DpDcMxaaJeNUl8DLX3NoeAE8NTNFtmrgHNQqtfI9kEIbLzOz3rEqCGp6cc6MHzQOcLPaaEY2F
eJ45uBfF6m3qjy8Lov1TgAzsJ/g39Q7VuBFVDpKSlyF4lCVsT9QjKhCxXaWfYs9BWdDs7qYYLQQH
2MJBZ2//6Fn+/JhWzU/4jqfe1Mq3MTdx1Ur9b3nJkLzGB/7iBypI8ax56b3Z+u6xWs/Orh+w4aC1
qOMMwyZo6vpzPYPpZUpevupqam9R1AFeFSHbpRaLLYDJUvKcWxX6Taq6q5AIRhmqBMeNEWN1Py4l
LCVhJjDgKBAm2rEp7PJ+npLqXmISZEXhoHuW5wgLswhvFXGwKyvkh/xp+GqyeXZs1UXKL1MrAzsS
lDh2ywLwxvWZucVFjOq1CuHT8DESVVEw3LVZASbIawfmw03hXkBqsL3msdjeovo19VP0OCwBRJfo
0VeTb8hqKmfJKjNMutFdRJWrQPjMsNitcYLHBjXsR5Wd0MdU0bTtNI4BMwgKYtsDWpXa3MscS1E8
ZDfTMHT3WtJ5D/MS1BmwPZu2BbuaGmtBqGfpVisdXNEGdmfMCbO5cdTRhfF/T0k0319ToDlQ/nVo
c+vxVWR5D6jMRNsqbDfonhp7R7PM3TQ1ORpvgOkLQzMvtgPUGVirttNtPWk3WMEjg4EDeOmF5W0F
1e62WYI1Sfs8JgVrqAPSRjbctFK/5LOZGlvNNLSLBMUU/Cez6CtlO3mw3L0wZbEZUYOX3gcw6tpj
/zUZ8i8GW+ngwqH7826Z8JlBJoJWKCpUYvr5N9udn8M80b9OTQJaAUGcl2DMgF2jg/Uwa+wlW1Ni
3VRu3l/0Pm5PaRoX9zwCDcp/q35qRoXGlaXmnWr0LzWqQXdulDwMdtVAfVXqT3HPxpGD2ONeklLA
Vugr8uv5vh43PcYdm2mpHmsppnwxWK7lOHawyXIUaLf0Gbt3B1v5NyedzRs5Vd2Y2r3jhSfIYTh1
ZsiiHfjgVLv1F7RB8icM5+R63tqY24ema/e5iqzN1sdiuQ+yZ4wKZxbti4a5sm3eQLRoPsE97+9Z
Oj5LCqPd9hOmdZChshGxpqWG5DlG+fGgxH1RXfS4cA0EqA3thxWLJarAoLtFP62/rQeWlcsUtRMp
cFCyOCODmYBm41boptIeEdvUtpKU25Ol6vKpcsCELffHHkeALtUy0IuP9vjn+nfSJPePdlHDOVvu
H6rTIPKyycOfnjYzDibKKRKVoApmGO5rWlrb2CIh+S5TiqWkg9yxGx4AzoDAC4YNuC4sFcqKTkmv
v9R1EJ56ewjQeA+rb2V5kPJ4COtDqqPaVM2Kw4K14uIWznrguQmi4LZbgiFB98Q1/OO7gr5PsZN5
C3w73kNhiG/KMcPDcAkkJnkms2wsG2wU1WItavAb/JeKcsi19np0N2IO+L8ckroD+ApVO348TdsV
iNw+jfelymrg9sOvk9pykako9eY2bRceBduOptXCgEWR8i5aghyBiTtJTr6PYmHkD5DX1ZjF9aW4
VFEu36yVJIaD3g0fvo59ZA6OXVZVwrLy8MSYFOXivFlA8VGWktIPh0pSLtyiOnpyEAK/HipXe3dE
ppv7rgSg8bFg+VVTGUN2fJoL+0uKPSnIpdlNb9qpSm/cMQJwoqG82WXsM6rsVuyTItSe1TIcbl29
/pGHmvo82IX6rIf1fUcHe8/eNEwXRAf5+vUG+l9O3eo3NtCSNzfjVGzmlHcpagZvUaV8ho8cPEih
WQZ3fhHbj1IGUnifQqj7lC81x/otGTTzRfOj4lVLzlKFb072rDYN9Mv7sE6n2z7Q0rtxCRD304eN
mdRE7Wbe0GeDxluSUgeiKRs5vvtbTQbcS13WLmEupW+ZV6OjrRntVpJG3wwnA9fUXWlaKOJvbKvr
P2FjhXSRNer7CELlW9Nji6DC1zsu/Mo3oGDlzs588zRimflY2uMLEJruq1V+n93G/WwpbnvJygjp
JFvvvjYzQArVsfJHRHTQ0g37P4Fjt1+BbOm7OcZF3G78Fw3wGRq27QDek1gctvsZa1j4wv/Jghb5
V+GHPN1yQMVm8205ePUev7YShTmneMkUy740aTehud0XLzqM6U9Yv2+kUAHG9gIC4zNMXvVOsmy/
YX/BHcqjJEfUJM6aNyVbSdaxaz7O7NJJSs7YDeqditabDiP6JphmcAmFFRo3NVox0KJrHxU2O79j
0T3udmDxkPVEWnZf+YNzkZK+9b29qQ0W7Q63k9mn50EwJnrr1arfwvGJLpJ0ItUGphD1N5K0MSLC
B1L3byU5K9N3l2/+vaSmPnukv84fjRh8jz8GpzAalKc0a9W7yIdGHPrYVQ159QjQZ4/sRP9Ueu1r
ErfqDWCF4UnXW16VGFX5KnFvpYLko4t4KJU6u5csCUxUjiIbAkPd6RiuFrjHZnbwJNVj6GiPufnU
NMXB7dwKw8J6j4x5eWNPTnETdZDlFrHg8kZRCZqucpGZVadd7PWIjttR8xBqDlbgk/WCQlj6VbUq
b49uZnmSJBwdIPV68VaaI5KURg+WYKmm9ZO/QdMPVE0+4q6stgDFq/QrKOrsCB3fOejsfXy1LeMm
dxXr2Qwz565MLAAWS7V2Un9PoCXPfNq0O4Z1Gm5ExNwlmLXU37KC14Df/U/eWkViltL+rnpdO/7T
8XoLAKaz44d6nJv7UamASxcu0neguky+RL9z1X81x8F+a5wRfaBcL26z0LBRNq5SEHHD/Lmv3Cep
OhrpbR0Z3pe6ydWdW8fWXVp6GLDUNWop6MK+Qkf6qSB+tY+LrQts6FYteancMf7eaQDELMNtHjyz
Cy6K7STHKA3VZ1RV6o2c3pm/qKXX/OzYNwJGZMboME7GiTXbEtXd0nrybDTHed0dhC21fJNkdYEy
LhpVtyV96q1dhrve1+NLjTj5XwXXOlJcrrnwSAA/I+O/U+dAjXdSHoJ7vJWzxY5Lpl1BJ6wc83xN
SrHuacl44NWOrjUDTX+yzMQ6qvYAd3s9heWYNzbw8osTWso+1QodW6rBOVngfc943TS3mmE6BzvJ
pscJH5dd36rNK2+jCvTHdb4xdn5Cm0f503gv7pAwJB0L6/D0bLeF+RNOImKRJv08rY+XNkscSCrB
vK+rqr6P9bY+mUY1XCK3tXD39UtsCToHfSzAqnR8MDP1Elksv/e/xsH4mkSm8lsBaXm9UJZrSMUV
1q8pHb6HiuJ80ewmQ+1Ym59DG21whijBAxRq95gtouKq4qc3fRpbR5YD0gcXKhAY58Zi/YyOzPbn
8Csd8DfIh8ovPcAHGXQSI2wG4Ungmr8zlJH1rn8JsOZo2k99B2YZneLmxWuZE3Z9pT2A2+iA5+Cw
BO/K2bG45vsnXTfwoBqdRdJATXGL07rsRmKOU7MFiATCXZcg64J/zSfNGbyXPPW+aFOs3Jm953EP
kO+tw7S+SLIzUJ7Lnbg763GPMJXGuOzclUDdisb1XgMI6ZtqCNW7vir916iev+pWoN9Lal4Q4I5u
PUhVT3NuIs3yHyUV9sGxTcv0k1no/qs/s5dYWM1zaTjOq38c/cz5GvOpPLaj2h6ddgi+FfqxHmr7
WwkiC8ucqj4NwVB8weZu21uR+4l55C0mD8V97SuI5weQN7o+1DbXvKUgKthxxll3YbKMR8SOJl4i
hNeMyPgtdocWYmqhE3Sva4XGqI1dZXfWYcBS8L5bAhrGtGvwRt5JUgrYsC3umxm3LSyrbwA7ceWg
q0A3YDi6Ye2uuDeWwEaK98ZVjLvcqeZPrAJ86cpo+jZFC9Cjhc+BDhSSe6n+JZ6H6dtYR9Z2XPKj
Jf+/67tILq31fdfnPMDTtk3gIvj2n/Ov+f92/v+uL9fVqwHmtmfuzdyKtwMT9qdymOon3TH1o73k
IZdRP0lBzuT3midVEIpsnsol78OxfDmRs1K8Y6zzTZTAWtiWXtWoB1pG9leein20l5uHtZoUjrHn
beoavkFQPihZa0GYhPM1avUQ7B3e9V2Pjs0uG7XiQYLR5HkV/Zu+0Zpqr4eJehtUEPHopCSBQrt6
2y6BJG1DgXR/TWfVrme6htbjf0olf03KEZKHtt1NHgFoW7OuZ1rTKZ3ePLoPJbfre4/9B4pk3tcE
PhONqszPng+XVB+dT5Pde98NBOhYLfSGB8t1MRxN0FspUjVi9xU2McTjc1MqB0P35s8oMgzHjrOK
4OkbtKyzXCPMgPP1VWvd4YTt3fudxkbXcm7MKx507toruBEL1wHDOOhNO170OkSzezHcEUedq7mO
FRaQc5l8SYEEPVrdexeQFUz03jmbqVkirtP6T5mTKE8IRHc7/eRhI5bMM5ouBtoxiJA75oYhCLyY
eKyPSpX1RyZ/yOIbfyqz/YbEyPA5inGCT7q2f4iaXjupcZud/TE178NAxxNDKee3NEz/ADrM/nBw
iB38RTFN1LGw/n3CT+ZojF1wXxVN81QsgaEyPAwL5BKXCoa+UJEaIBtWW95rKbx4JJPV/eAV3b3U
l2oYPO0xjZwwQEOcJlk82YHM4yXbJ08BYh34qjXpI6JDGERYGKMZnToe8EGr762gS44V1Jq7JINU
YYzmfOu4IIthx9s3TjZE5wIp4xvPjKwzyx7FxZvm4ZJV43hW1Ki8yYwCYx+/j26TxkfiaXDc26Sc
8HqtWSSJusQ/xG2r4sCg1gfXK0aIroguIwDVP7I/Ue7T2OmefNSe0A0GO0iPAxqo6vvnucPqB3Pn
8SWykEfuzE3fhSxKBYX62rAHvQ1H1XgbXRctb3RPP+M902+qaBrvfHyokKDO0101hRFKWOjH8W2C
8OGn84+kcfc+fmRf2L1u0LWJFq79HD2DJf0T2er8Q0mMHyz8Qi+3AhbKA1c/ZC0fZ38wj/1yBjfG
vwMcWInFw8iEyp4Q6QRi8qMAl6h35ncPrAFTwGy4QRt1fKwxUl/U+GdE1+o7z5o6pJB5A5gZlaes
0RCSQbxvvI9Ra2FQPp5yU4lefMVz7h0NNq0YwYdmD+XO8odTnw7TF9Nm7qRpwYtb8KZoU14gG6CO
XyIAgPugHPqTHKXHybk2Bu2SO9qwYy2xuMAIipmqLshgy8OQw2831yxzQhBRqkjsXaa9lEjmx5K1
+piJPiEXWM8jeVXlwkNjA2+b4Rh4b5UtVo6t0r11GFheRl/NkK/glmTobbNuOcD0WJIo2nn7qS3w
uVySujlBWjKt4ixJP621DezEeIPJAyQ522FSsAR6HuL3VJpTeTN6SYWDBTEJ1joSkzycxqnd6ECU
hhw01v9w3IxgVAlB/b/OLcl3l3bwETgzEtq8y1sPkeuPUTlfsvRLM4XhC32uvylixzrrPtyKPjee
Vc/xj8YQKts55zE7XhE/2lVxkpQcZBrec9tl3p1lKSeki+Z7r2ugFLZ5+7kfnWpjDE7wvQ2UFwhF
3i9T0w65S3eADvg20HI9ogKivF0W/2Ex4wF1kPhHFdUxn52m/bLY3W8TqyvvWOe+URFxv4MoUN3l
WhUekDOdN4mpVndrgZQywPqrnoklT9E6W7V7AyKDc/NyBjlEKq7J3h6djTPU7Fn+fZEPp1bGBL6Q
7r+lYFQRzFwusp5Akumgntj8ii87d1Cc224MMCDCOhTHF6UPoZDozqOJkuNjai+9r1aAMDBD95oH
0xdLpdQ9OSwV3DkqxiWxitT/Nbnk4dQ93EVLIHlAMLU9vmjsgiyla4HUk7yqVrODOeAKIMnWNvJ9
hCzMrosnlver+kcEccEr1PqrFkzQ3/pyenNKJu311PjP+Zz3O6Bi/ZPexahhOmP24BqIqsSIuN1N
Vj+cClC1KDhGYPaxrTpbqYcmyNKLD44a3eepWh0y5rqPKlq7rBiwep1atcLCepG98uvCLWve7ufE
RgHFmk3zG56iX/wmtX+Wln9RWcgMUMKB15TUCUPp16JsbeT7WGRgQ6P7M07erZ/nxU+jib8rJqvU
9JYA6EENWVaPG5aJ1IKFpGc2Z8OrXw8NmuZMIKR0dMLyJsygAkppjoXnrd/PzUZK4zTM8LxEU05K
p9ZO72vF/JYsZ2LHI39I6+pZymLTZc0JoSXG5NFD2arKfYyTEPHAmqMHiUmgZsHXWVer85olMdxQ
w12Mj8/1qLVUdTLnGLMRtZE8pwmRm3QbeKeIg27Xeut11CG7a8zCvvizTt05xpUKJtLzmHglW0Q+
mydaqt14bqfdqPCo4KxH2jGdkYqRAglGF9WgrbLUqRVlqg7rMZqv/CznEmW7v0/zrorlxHDI5OTr
2XpsOra9M5W763ml2E9jLvGu5mwryhY7LHNn2B5EsOX0ylBDEYTB+u5AKbheUn5gmKn+wTPNt2ue
Ib9gvfjkJTRB3+nUcxO2u3/8T2vtv86r/coCdBuuv2G5CxJ792OXH3f9TVJyvWhXZg8xwq5QxY9W
66o3xVJNKvhmzTKPRKVEgkluv0RNt0O6YfjhsSN0p3TDgdEGdmpjc9ckUbWtMbAIIqhmQZN/t4pm
QkMPTGOvnu3Qn4+O1/0GljvtUoQV1ehnrydYR5o2fhQe+mDe0J3DtP1VZ753YMx04yJhGlV6tNPs
aZGy9X7aChbZcbdRajpyhGZN5PBdjzXGBncrt07emGeeIOG9mk3vbXpeO3Q9ppfarwAXd69aMHIy
aH4oYif3vdrcOjH8ywrUEws6+5TVrcLUv4fFcKuw6zkVWCJOSDCUy4ZfobDpkMD3PcEjZprqJTeR
oj3VbaL8H1vn0eQqE23ZX0QEJnFTgbzK3fI1IeqWwfsEEn59L3Rf9/cGPVGoVB5BcvKcvde+1zO2
vA15RvdtdBbUIsTLrS9NasQmVeQ3/14zCHHZLPVUHv/7rphOXlh2IJfITdXur5/Ag/YpFxxXrRyx
ci6PffvYF2K6nyiEpNvBQq/Ykk8LkhHgZRl/SPysNYSskJBD7EE7uJAdpNoorKbCR29oF7ejoUgA
Wx/mInroJnz8ZX1248lG9c9DTbc4wGOmdmYNa+z6WgWBYb+QskbD9P++NiwUEiBNzX1Lil7t2dFd
uT6Ao/Abt72XDrimQsLFUdQw98v6kBZWc/Bmd95cP2QFse4zaBQYhvp/L/33eu+I19SW1un6kqe1
JlwytRAX2tfb62vXB8uMTMZEMBuvX/K/PgExz5r7f7/4+rJt1sx357o6Xn/x9bUomTaOL61Qzh0T
6/WPvH4yzfXqbDsACNeXbNrqt66rhVOcZA91s60xBN9Lw0gfmJn/qrSNjpNh3QAiLy6KsKr764O3
wPoHa2Xv/nutmMeKEDfI/LmuZRqWxsgi83o45XZu39Pst/9975A626WOSD9KZE+KlsemLSrIGFrs
xtv/+5iEpHbX1YUI0Pny+aSxzfNaPGe9d7f4VAfj0jIragdx7/u5dmen53j9wEqz/3lQdvc+0LU8
zaJYt4X4fUj/Q5jx39epHMpRsbD0Xn+Qq9cO2RXpPYF3w21Tz+G/M2pp0hitsdxARe7v6q6MHwRN
sgczqx+bKFbn65ddHyjJzA2xQM3h+uH1aw0o66Hdohy/ftf1NRwVBZaE/IY9nAp8Pfbvi8ry7+Fy
LyfLGj7iqIMSsr5uuuVIklS2iTIP5//1yyBgHpncJzfXr6Dyu9dTwzqnC+dfPafyoMW+c49Z1L0n
QazdGolHloFa3PvrJwwJ3FNvGM5cP7x+AmCKuG0LCkaSNzTIsYlklGxZwZiy/uajffnvaxN6p4SZ
9e6+MNts580oJsBZJg8NboiQeJZ8a7mQ0QJXttHO8i3I4fBbHkA9pw9C9nhDrZz+gaIf6lkFoUJr
lsn1gdplIS2LNE9zUVQbTUwcnkZYSLSS+iLAw//zbP0Qvt5rJcnyI1vDR3+3RqtEhEOfrs+Iay6Z
X5/k6hIaVgnj9dn1YboKJdcHNrUIJ68vgq4d9r7JxFtlAF/q+Sn5J7xadd46ZXf3ppsLbRbJLnY1
Pvz3QI2M1eH6cXl1PYyifBWr8WhYnTTd+ieQTYTzyLn6j+wWsBs0SJoCcHdP1wezlWoh4Khb+Rv/
76lZ+F9pbsLA6Cuwj9dPj+OCQ/T6NAM7A/I/zxhzAM5naAdl798R82YiSHI4I5nnMEK8HsV/nwb2
cl67MnvYJ8Qd4DDDviC22mxpWOyGn3kQ3xG0iKJu94r4r9A2HmNyHU/1ML65HNZzShzYThriI5mF
v1Wrqjbnx9T+mRWn3F7/3/+O9vXZ9R1ghpVsRcyx0khJO+uDGXZ5LA6SoLaTY9XN0WGTkLdZt9H0
YT8J57ngv7ZthUMfU4fOO8wpYHTU5B5A+kWzw6zDxLya0qpVce2ub9b1WQm0YduCBeG+OxqnHrJF
3DoMuqwGEl9eqMv/OjBYlDlujt+DUHSNQNPKiH4/Dbc2sb9EmWhby77UU6dOfeJM/x4skapTZK5H
rpw/SsNsT1h+25NftUDHr08rzx+N7fXpNXr1+uz6kLtRi9rJh4axaufrNY6lsVoMOhQd/98Tq/Hd
6piWgABWj+j6b14frv/wfx8OpQVZxiA3M1o9TMuqUbwejvrqOb0+lQsNr6p05/C/d+Z6nv734fWZ
b0zEW2HgZfGu4QTyYK2yv/8e7EEk+0HY53zV3l/Pg+tDun44MeLYLWl/ub7URDbhDrFHNXKNNRiv
iQaONvL+jnX9pzD6jvRRq8IDtrrG/j11B3M65kC+MMlzTFc+RCuIMbg+XD/MUijERqr9dpSU05lg
SLlZenckFUXL1Nn16tAipkvWat7EJdG6CfnUoe617GJMPdrT+/n2C/VkNCtYl3qE3NiawDms9DOj
861ZjvhG85uybpMNjDIGpUuTXBy0MDdxNATM2/vNNJe3pcEtovJbO/ShrJ71VgYsGQ0jdDqLTTsc
wQ2sW9tFf8B9bx6WiQQhxyOT1n2Vnax2giEMKvZhJIulj3epJIhSVBttLJmPIBMMueGyaGR3wjSc
YDZmbRtpkliY0dzB/gdPtzxbojhWTUP/jkiitBfv7dSSWTgXO/BL6dbG6FfL4ZLEnb7h5ogzOanr
sMeQkQwXwK/oSTJGuprO6DXOaKrgpQqAsqW7qV0zoqWFCpcWBcPpYGnMiXxjrw8bEBW9R69xVL+9
y4HxRp+oFL5/Gf1LPOdZkBKwFVWZDteUiNLUoF096oBvrQw6PqGZ7fibRTiydZRUgVpsbx/ButEa
eZBmwkGAQ5cKhyMtErzi/STQxUwvvre2LgmCpB7rv11u3evaYhiwY1znWOV7S5sxAmvo/YdJ21NR
LAHzxw+K52Trzfj3G83JYRMh0/EWak+BN8cDj4Z8k388rvz5kHsPCgTSgYmnfkFMS3qGRwKDXvFG
N7h08cwPMcBgL/Z0srYGAXMK11Oi/cqIbJlO3axnkJk58qZIlh+bTwZVz42yZZOtudFtbQ5fbQkd
yeQSDYxpJKxpnpg3Ji6JOXomQhqilzrvScB18Inh4A4L2gmWwBS+5HoROHJFisBa3ihTvkbcL0Io
rxtymckHLRnhePwup/VTmBDLGKDKmSF62TdDq+3KuI8eZojrS+v9bQpS9WI9/pxHbSc9NoKTMYZr
ATg6VnJGK7ez/eRbg8O6qRXZxIZa3vyWhgUNSEP7cYlIhGtkpUfLoJPnZ/oDxAUvsOYijJLxaTa8
HUG4yEcSpFia0Jm2skPS8q+8NYbd0qohnJOi2WneS6JV1cbOymjbFRX9mbHa2Y5WX5aEHzhJOoOp
YdzFKpOgKefjoH+y808Cf3bH7dA99jlRrR15XfTzt47fvBtyBM8CIMmzCD2W4wuKXAvYUZYEpHiW
G6pBI1jgr258AlM3clblJnOTgy00fTOC7HIy8QJIrBWIJMF8FdRHrR5WGekrHsRQ3RgOhhXbfG5+
jf3xM4rbDqhT/Z0tb4uZA18rki/EuWXYm89EKD6P6CWZukBLnc4+yNR1tiHV4IX02tQ8uLTMEAE7
kflL+waEifOeTfZtrRjaF/5FmHxZaUw3lk71z5qebUdSh2XTX6JlIEC2mvfE8zqky1bJYf5Lcjb9
6qe8Gj6MgUB5Xc73IqPyH5YV11vTCCQanUGfYIWugEwOaIYBG8acE0FXDwDBss+Rg7TpGkKBNUs7
NooiKxFGG8g9x14PC5eGP5ECZ6vZdaUdPZBtKLeMdrJAte6zo8rQqgYWAg0MbVG8kXFfhIbPwLvv
ZLrp+/IVvSgmR8keWuUpeUmoN52OIOE1JxZltNr2WvECzP8BdJq36V9HBwJdm+b47qejl5rftZZ/
l6n51bcWYYEdZH6dPRQd7n01DfPOKxkWpAZadq9AR5TM8ZtBF1SVwP6muX7Us/a2XRtV1bwOYn+s
3iV6YeIPTpDK9qPYwL3rtkpzVrtzczcm2SatHbolq1C3jdWxNrgplGiEHOB9sF5YNZ04yIxjV6Z3
LkKMTVPUt2Ve/5aWe2xb57NP2XgpcZ94RRkKvTggVKEfFEnyWqYIX703nSRpZjGo6rBFgb4drAwi
zzTmoaORRm9qct5odqXCyNK+PMhGSTQiRE+trSBUypSus59V90TMG2PoUuzpAuzthU5mUj1XSt8J
Ur13XuKgH0azktqcZlr95ut1dhqDOPFWhtif0UqgjRcv8yKLEP7MU9ItX7VyXs16fhidwCyddufE
6mYBzZk7kOd68icNx7mpwVh7dQ9nsDaZqIn+mEcRMm1nP6Va6KVk3b/PafPhx8WT0wwX5aBp1KeX
RBaHHg1OrjgnMtnvQLKBphkvCeBABG2A0brCDvOGHbjWhVbH9QlV3i4ObV9PNHFnmHHwoYEGkF0R
2x+zVB9kU5cbt9Ceew+QjUzN977MvyZwelar3vGX/SDbRRdr7ZcxPQ6ifJqxkQeFXv9pBuDlKRym
MUdRzfF4FISI7WvGAGj+LHpH/bJnAAlMrT/Gw/BAphEZgh798Um6P73oQVNwhyVjm6j3SoD8BaC8
0cRE5KVegW0qLqasHnLQPBtjmeyt8P29cvzje9kD6IM2dKyVLeHt54jlZ+QRCTmapLGfCcWob/EN
I+FzwaabXJFNRGeHrrC0v/RSXnJ9ehv4o9j6vaaIMCB9Fi9+p51Z+R4RlzWbYXA59PGtQTJ9bZt7
mU0HVUe7/tBP1a7nsLBIsPNndqg2zPZS6v8JFLDb3KZ0qQ6SPDW9J1hM+Ze8hvU5WDnzlGo3pVy9
kxf9FAURyjn6tEp1r84gL6Yv7wevCMhzeGhk/GGX7BuxkBHdMBXvLp56+KT1GDCaIeVBEP25cG4w
EQAbX1E2dMZERaO2nqUjMB72gn3G0We3XJe3RI921AGpTq+Ky2V4dSRN5aXw1AYOz12RqX7TuhAB
dYHgyCrjp9opfhqpuk0piyls/YHESEyHXaIfR93/41oUkXMCObuKx7PVU2U3Q/QxSK67ZTB3DjBv
tx9vLLp3kFPyEMSdoxVMQ9sIlCjaKZC7rzAIETrFtNAseofdaHGQXQ4jkScLC7pRhoPp+hj+PW8z
ZlMZlo99CSNqzDV9Z1owG/ou/UMAvIxg23ODo5J88L91NQwXAxAZuzH74EXySRMz2E1/+BAS0vis
peheho+u93fxCFK0T8ko9nM/LGgRdAw4CoTxYaVrXDwUYa3IgjamIzDoeknHOj+Uy+gdCZl8dVPg
PdzBh7H5NiS18TxxedbwdbL0IrSahLkJhmLG6dKmfwyWnxB3Eqom8nuWtL3Eaf1LyGiyEcbAWMl6
jnqPoJLqrwG5zls6XBIGiWBR6pHPWd0McXt2KBZjWd2OPkND8kVAXd1gIHqh1n7xGFoEdrxmRZjq
a7bZAeTeqG49n1uNM4e5N6wJg9zNHQKksh6Oavuamy1XxxQ43aLf2WOpKMaLfCM8ajCnQLcRp78j
/Wx5tuuVkGUreG9qerbraWuYtqKwIjQjdWE7OMO9NqnmmGr5vRVTkJNJW5l2tbfoTLXtMlHQJuMe
k7bVO2VIQ+jZSeK/8K1gp+Zo9hKj5QrgpNF+afp9pnV+jBxLkQwsmVbelg0YMxD3YlOgtj0sdtyF
PURMf8qCbLFvusFHmzr82NqJqOVLSjBrRRMa4CPau7zZYmW8z0YhdnrVvgNZOA3VAvG5XhHNH60g
uFr5Bmb9OnluhEslhAbKo0mwafWYurNOwUwiQa+8PaIlm2hIdwoyB3OPM+MKsT+zAQTkOM1ktjvm
Tljzk6k7lzbjCkw4wrkgVIKp5I/tRmNYSIjD5TYxnH3qqI9FnVDOPBcoUjfkgrTb0uA4ESV+ixMD
2cjCft3BqyTntQVvv2qQ+VZtWwA95M3sz5qxcwg82vi29ihqsRsB3K6LVL2Bg4oVakZAvV/pcqR/
5CxsmnUGHfg+JtZf09HmXWSOwJKxkEI0ZHtaFODtqAhtn7O/1vAOUJgQm5jgX6HGl2kCIym3fi1H
VhtH0e63oSaxbtJCtMELmvpD6ukmVDk3zEk53Wg+Z4lrm580XH7IUG7OY87U2mRwPxNVlJvGH4B9
ZYhUBgOlZYR6XtvrN2xTesShaTLY9/K9sOHSGkodXGP0qAOyJgA110NPkW+Z0YKjlmct5WyrO7Hp
i+Y5KyrsSM4JMGa41NTPk/RJ9aVJsXGKZD+ROA61c7l1kLA34ns2/K+mXLIQIVvDaTo8uNX07vbT
FyTRwzLPgWMaH7VKbWjJE4hezBeR6mz4JFMVMAfRG/E45u7D0HvYMrLyZvQGBiitziDbf89sSaJ9
aT1F8s8gdFDdMERJECNxR3ejUCXVTWGLizAcLt1YkufEHKPT3buGXcdYV1OYpPo9gSPP5kgqpj9U
uziZ/ySRPaIFdB8YqBDgkkUwm5c3z//jORoiEXNl8ZVSBVJmFNgUmODr4jAz63CGYkvM+WbsBuYN
yV5rqpuqeAab5zPsjA6ck0HXJNZWZQY7sdHgS8202mqmYwXeqY8BdtL0Q7tANrg/oDmp3O3U6m9a
UTBqGcx9pGDuqYgwvAIMWusOQTzKr6RFem9bR+qLviooMCZ3Y1NVsvua7vT8SCVtQx0uSKlK/cCo
R4dfQx5C4WtBhDa3ai0j8Lzse3aTt4Q55TwPZaCNsAEz35yP7vxai7TYRua+EAykK3yoeFDjrUMO
TC2Gt7yK1w41O/8o413znS7ghsCspDPotJJXp+0zTKSzkz8rxd3bJtV710yUHKMjGRP2jIcTQqJ9
14eh/N1EZGTkSXMr42RnESSy82d1bnLzb6Fh2E0yyO8rb6iVXyiSnhmI1zsNjcqm5Yrf+prL3tDn
Upqm/raadz4U4Hmm3Y6eqw2jPIbOVmMLbHEiFEy1sh7vXxHRC0nT7zoqLrqrATXPGpKFIpvRU9of
EgAbG0RL7qarze/JAjtVPBuOW+3j2vhwDe3gLor+iY+ax2q+6xrUKbzub3gzn1TU0641k9sF5DBk
3zwPSIOFQrDcdQkRrveKuymXIobD6hNJDNLv8Zd8y9vIJ2I5ZY0yCDovR/fFN9R57oCRwJkjS97q
7sZOfFa8WSBRHtLcN/faGrmcNPOlsHWo72k17NKUfZpO7d800wvXKDIQRPXrcuhsu3je831MwYcY
8G1yJFboOTdMLSQBa/+CkTTaTG2EeujbV6+tZ73S235yy4FqE2GqvaA4I7oa68S5yH22qSxRkUXB
y7WJyJZeb9shr3nXHfOjNdBSlWgmaNj+qTl4m2qyHrQip2UorLeRuaURT2NI+s/KU/HjS2KLp3hx
DkZBgS5iQvlYnagAIO2xh/VM2K3tYCE0hiRMw+reT+KH5oeFN2LyM+GsVMn4UAh2ak6HnyabiEUR
+lvSEdQwmzV5UNMTANJih4brPnPHC2MFjH5acSuKWIZsAi/TSm6drUfjM668T3foX3qdEzO3X8i+
eDSdKhQxOYVEAEMBJ0h2PvUdVwu2LhTih97S3wZp/9Xckb4ySrfeIrsu02nGZNz/3SW1cEyMx3a4
zVs44CwAyOBWeLPxHq2bV0+LLwukQpDal9x0Fhp3/VfTql3rai8FkcQbN7GmYKopvHUbNUPE2UIV
M1S1j1Vc6BtbFKc6kn8rgYUiGRaglMifuuHRLcTZKp0+MLWBmqpCfq8DqFaZpoVizecdfGOLFZwo
+qz+SsrkALji1KXJTs/t78Tr6FN1TAFJUiVKMd2bc3ObOwSKdm1xbEYiUwe92aIK/8yNHrmoSUK3
nW6znMFzJtG/RRXgYHvLn3Aekjs3rRAJT5dKM+A7OUaywfQYTdafSGKhiKLfpdKeTKKElFMnT1r+
ATOxshcz0GIdNdZk3s6wx0JLGl/uII+mnz7WE5N1HIDfMloPdlJ8zMb4mlf4qklbgH5V8z+n0+2c
Tzd1hjwvij8pIT4JVk02bj3u7Gb+GJrVl6dzI9dKH0XgUsMeN1HbUZuvnUq1Z4qXhNZMa1ZPTQLg
TboJyYdvk0iR99WlLIhTqu0/pTcJJuja+xJPF70FIe1XNyZLuHC9vaxrLygnIHeV3KZT+pYWnQh+
W7v5sq3ib9Q0aC3N+qGE1ijdksXF6UhbsiV4vPNSTduI/HhUTni1jeaMz+jR1EbE6Th/cVkc5gks
YUI2aJbpNPWGauRsRHO+CCvUmanC4IrxglRToAdyURlJiWm+W2L3jIPy0xHtR7EsdyOcL8Zqzg1X
yKuTQ2vThtCvajSYXrw3uyxwpwHBsUZaVLbcYl46Qa1d9q1tbW3wBtx/DPIoi8AzubrGRR8PZDpA
0UcGrrwByDr/VGP5f5RL88aln7KxqOg4i6sbq3gZRB4SoHrfJfItGRmBr6fgMhMxhbBE38UOJwr+
iduliPZ0xN8iV97Sub2LAOWzS8CHVrTGlhSicyHKR5mY76VyBBu9hLIWP5XnQ3kSkhtjlT5epQKx
TlOG5nFzYDf2SKj2WyOzL3a/T7hA5RFsPpnKSxTie3mzm0vXRO+UB+gxEkqUiEb9RWOQ0xmErQyz
nW+90jygMqKtl80WJUMbkw+pXWq30W7Za76qkt7uMrg78rKrsLadiT298nflAopmEUV+qLqbqtYY
EPADtl6ufbHv3cx4IUQaeQe1aPgmS5CVhGTFyotPYzqxaYScwGxfC5rMJrZ4tvdzXxonrWCC1eJE
YBLhslHzEh17hrGfZ789Yo9LN91MBpMyrPKPNvdA4928318//PcaGPqM67IvotDFwgGIvzG5V0nC
xt2yJstgTX9Sb55IgXETYOG4ag5afz7WLpZ0TE4fDn1kQ6A/da1BO/D/7BaDQnUQEZ0+IPZsbV6W
ouv3IxV6N3EPGzsakKl8JF/4c5DF6uzi7rNo01EYo793o1+XzM5gLoxPdGTca3rkbpkuYnKOi3dt
AKhaW5T2zmT8RJXHRUOFXUbRXysTQ0CLyAvBBgjfAuKsV/xPDsuS157SaS3ZEu2cuGj4Ivcr8c2v
sUe+PbMIR0N0hMQMIJ2OlfTNVz8H+m3vmlm7addfl64TGMtBPjVBvve9F/h5YA8rkiWWKhjn7LLo
zp+yuWsyMW6yYnqsYqbPhecdu0bQ0nTvchM3uet9d8oG4h+397NdPGTr6MDXStqGqjsLPZ6CvrO4
InxS4HGVncjHqMI2bhUzfBlSXE9c1taxGgWBOja7t4MVJwLYBMoO3YFIYLgNTNTcciE0xt02s5u7
LhvfVLkGLaps3EdW+TulS38jIW3EtLd1m52yFfvcYGeL+YBlbf1Ef0tn98aPf83eYibbkYfmseFs
Uq9iecwey+klslLoQh57tCS24g0W642SsBxUrQLPz9g7u/a0Yaa6z1LdeM19VmvYsexuabGoknwo
Iz2Lge6LM4pb9thPjl6+9qVXbLVOpAgt4jcYI1jYPXOPm0kPEHqwDK6iQ5fYITqHNKmGYG17bkcT
s7rJe2yu09ZFIxjSzvM9QaZ8l3m2mIXtdM/5XHDylxOtymhkuAJCBYs7E/dJKvZwGrlLXlV4Qe44
Bo6m8ckoAALqFsiXsW6QVdGwspvvPGthv1TToZjpMxuF7R9NcZSlHDZzzGCqX2g+uW7+OdDk425T
a5sK0UNf1Mkxzsa1gDbfbSwuG7qVMbgT1d3rZclgxbT/1uvoKfpo6bAERq5Ru8pLT88SmWx3irEG
DhQjD5HDWVnVNDsHHd/JeDvirwvQqDRbv7KhpM+MPZw1sWZo6filyzAxL+OEgYyQ77sESgXl3UZ1
+fDQkpke9sQbrUD+M335m9hug2Kgb6MgahgTbU1qqeaYjS3ED+4ISSuioB1S/UZO+q6kptzMLs7p
dCGxXOh3fiOsvdCHdgch8ri0mbtx8mqbmAS2LDE3hzgW/Xmi3557CNyzXL04FSJTXT4zNeP9rxak
P3Rko7TPTkVNW519K5zazCF6ZdzBYoAi0VbpRbrMT9uOpn1jKQ1TLDzIwi+3i7S4GU/9G4iebWWv
9WeNNW4Zj3bOSlqk9UvlLNbBNWvUzKKeT6JfZ0IdchriN9DwuXlHXVuQJ453YysSTgttEhiwexqB
XGhssxz7pSy6MnCNKgpArlRoOXG9NllAZFsFAGq9JO8Kxa/IZy5hq+jsQAix5im0F1tkr9Lh2EaG
dA5ZmiNg4rLH5vPSOfzHrc2vxE9EJyZ2WNYYyTje+Gr7NsLivLyA+lTnuH7QaaFwRlWbiHdlm+Q9
uO++Y7vH7zaaeUfQyMjUmSrLZdazdbymDrJ4PAg27sQLl0SsDqLaMyy2YMTs/PGmTghvwSv7qTtC
/inNaDtm86s14boc3fG5j/B6IgPq9hVBNCzR8k6lC1+k/QpSgmjrxH8byxlC1xtOMTNUGoe+CRgl
nmmbO803/GYO0Zzdj/qgET7t4YAZPWI3KowJbYOe1qRDZxI2MpCwWXEm2xG4NS4kXP/NjZgly42q
zCOgknqhrLA550RjfKvY/tTN31Et36BnCLcAFG6390vv6JBxIvrQ0SfwLb5bmM5OL3BQMDKEXtNj
MqHvoU3j7cSM2SHFJ0vGbZ9o734nvO1gdASupXl9w+TP3RaLRzqeYKbD2CvQDSod9jmYe6lY2dfu
AfuIACZGHnLbPmZWNJ+cSGe2wdZHVEhy3LhWOw0WPDrkR6kV+q7z7mFcUBjq88uojMPS63SFVfcs
RyYiziQDM676QE2+QaFYLPz18U3Sy/fCYURm/Zpjeu+x22cTzF1xHBVSI7YDg2IAnfgaNfuhwzd+
F5NHotWEWRPuFE699t3V47sVk+tVRDf5gLZSDN+TR0O/yWjBo658kjQFyHvz4f5WDs0P63mM2B5m
0Bu2GHQ+tdW9lrjzWblEF5RZ9qCJBnq+PXPKLU29qZGihMbIns9dmfh9U/3o1vRXjjoVizMdDNae
/QrdnuriL9oN0iuhnzLvZWdsut0f/qOMsyrJaL/YxT4BgYvYMMy17FDqBDp3kXXf9n52qnvObasN
Yw7yZm585IEMwY3Wt7eJnKbbxttaqGdDTwnSNobPea7vuMNmVMHWRjTY57q6QgfS7OZsNexK9h2E
tiGQX5rvDJMVW4Xs0dT9KEhaWq9Jbac8o3FSxPVwVzk4c7Uveu3ThxYfmL7qoJ3E7dgzZltU9eW6
K5tFsDXqeoR1I++KoS/72F/6u3R9sOm+lShpT9eXnKIlyojOQ5M7/Lf9GkETqUOJ/BFNrslaSrC6
p/lQ/LtxDpuWdThqjKdsSDPOA/21By8RGqbpBrF18BzHDsXiv8ZpInC50dOu+3LadhEbmXLCB5Ft
OlW3x1b1T6PbLHszs9Lt2BW3CskYs2Omc1ZXtHsuHoKNvSGHI6yY1TKJo4RjjcWlD6aC7vDW6vrh
dmy8P0XFAa2WYlM2RncrfdmQ4b3zuOl7DUwWyXgD6thdF800+WkzykT9nQYDirjLWD4bjBfLQVnY
9B9NC8kFRxelULn1O/euZCIWNovoA4rWbYR1cGTECjNnDdqYfrJuDiNnlMQXnvJuUDvA3ygXo1t/
iW9ih70K27JdbjZJMGk5/RhjOhnkD1DkqB+WXOBRrndvWN1DO+S0YZz4pZiZfwruSzEE6U6bfxX5
wVlkGbepbY2hrMp4pxUkI7SG9+vaaDRL+aLkGG0EGOTAnfXA7WfWZ2v5Fso7dBYx2dmv63CCLmXx
1Sq8tborqf00QoyqOT5PVvPc5YgpJCeX2T/h4zj7HQqfOEq2UdpB8RjMjeuLr9VxQiEOnaT3TSuI
TPdiorwumL9sx9g5+kh+ThgVn401ZjxuNKbtNQfAFd99gdkSH1FN83WnIg+oTVY8+Q5zatMlowgW
yMmp57vRYnpgi+g9uUeBwqoSRNOyHUyk+2N3Mw95sUeWcZzH6I64EKwv9CJyQyHVcfmZ8Ty/lpX9
0y3qRojhjioVbHFyziO+grNTQxDU73IxcHav1RlzlDsnSwTlbF/SObEOrS2PhiIHvVSP2rwYNwNa
IBMd8K5OD2VHiSt968fMrWFTOf2rVsuFPlfOzYDjZuLMbBE9dV5ylszS6Ll9mkLKi0FYbJZ4806T
0g/7pQ58kXC2pA8FZIYgZq2vuz1YpSOaSW7luW7i728+Coc4sUhZJE5rP7E9fOYi/yu7ZOHsN/dT
y/siUsILyVvfOUv/EVs0IbNstdNnTNAsMp7M2osDAaKMDgMTW5vDPHbjDuETK+wpk9kz7/8f92/X
dH4Y0y+gTUvTv/f1jTaxrbLjH9WrP73p/jSFfPXm/pEpRBSYmQYn3yU4y4co1UZsB4SxqneYo2qk
BjsCSTaRB95mKJeWLb/O1NmNrDOgtL9GNHlBW6ETW6dZlcSez06tCIndOY7KAf5wmq1573IFVXG9
L1m4I0d7s4b0F7hZRee5VftaR9aG/T3pfiq3fyVnim50Vd+1YmdE3DlZ06Er+4dSjNCPq79m7qFN
V9vBS5HU6aIhlwHfabPGz2gzArvI+HbNHwaa3jZZ/BuFJC2sDNAISK/TVkfT6ycnZS/GJkuTm6bW
SK20youDWy2v2nIvZ1vfIpuzqS6mYKicvTGpGNpY0xLB0v75P4ydV3PbSpr3v8opXy9mkcPWnrlg
pkiKpKLtG5Rsy8ihkYFP//7Q8rGOPfNObZUKxY6kGBrdz/MPOhOjsMbPPzFvKg6lAYxO3B1DiNee
aFjht2MZv4aFmEWnmr2RK/zfuHKaNlEctrccwmYPtLF/0qbQOxDZWA413uOuFWnrwckfwrK6GC1G
EMhU8zKiVZ+BdXWJlsP3tk52wlFIkC5fRqOKcZWRHNHUuwL/RvRvKMlYDSQxBsydQE5tRaOU6748
N5OqHfKs2/S5EqxEwqasrHdFrrFvJSYc5RGf3pCv3XA6RRkLkB+KfK2WzU3gYtweqNgugDjSPKVe
e6kCXbn7mA7VuupqtgBNcFE0Nv19XnwLSOiJGDNKL1CilTLqL3Yjzqba7DIvHdeNxn43bRKbeJAB
WShFkcXvL01gfCnNQ2CwauIT6JAO++6BcShMC5p7573ikfJC8MsU7hMZlO2ADRycloPBoTQM2EYM
gX6GsHIOe/Uc9S1oD21fBmm20QgP2Jl9GXRvhvKwHS0FRoojWNey0p/rIXoAYcl2FB0qq+kgauT2
bT4Z974R35msKRvXabdJNW29UrvxuZNDFl22BQkyrCnXcUw0EsfOOKoWuhiMFTBKSm7AZqcEF1Nn
RM3hckdFuB07beM0DbsSgo0engWLUkmP5lB98+PuW1KTq4inhSbuUtG2/Gig/PnFRz20v0WD9dp2
BXr9+spQ03KL+D35shFhBcGp3Q6/EJIlYV/mFcEz5WwU00NoOU+xM+xU3diLkK2q0uhH5Hege5hg
dFpuiFbttovjd81U1kItuWEgDdF55sYS3GHV/kuVIxuYfDENEx+2ZE9Q92o7ROLSpniefG9VjZO5
DRvt0cOHVQjvU9jOiPgoPCo9QAqAdrhAZMPRyvA9LXQC3Jn7qKLi1vrFGcGjDuRVdy86YjFNABm2
cOwTxDEM7fzyLoPIsPCm8Zi33iqaLFyU6ELG5Gigk0Ka1d1YbnVnWNlLVeNVpqgOWvsA0tTuwTMJ
LxsetALLve8bjQ2btWLJJQONRgIwXPMxwaATugnyYpZRveRqu1JAqQpcQ4dIP9uag2couoExMfe2
9HfzLY+8wPOUJ9bCDHO46VB9fGFdhVHfWtXgLsk1cuzGtG6hCOOStna9zsH09C7Ix6E56C3Z4IB0
SqV8RckBq0diq4u+QkESXKru8NH25MvTVONc6uwJwbM2RlrJfW3atlr7lKmEwFBFmhnpWwVid+3Z
bErYKPawVeY0IHpSEbITajASHGD369efhatt2so8to6DHkqJM2TCmo2ghVMQ0GybU1+azUkrovZE
AGIirdcrO+Aj/aJWymGf1WZ5F5tKcsexen4sK4oa/iM6Rdw2bR8tSD8MtGVlqfX2RzMdlaFbY2so
zrIKOAB5CMv89D5J3Acx67g7rK2pLu+Iw4g74GL3pYp4h6wysHe9FZ66e+sw90oxMN3wasPV+0QE
0mHp97qyl/0AWw/XQWBfP88qL3BLdiGEStLWvDJZV9t1swRhZyHj8lddGrlLDVGfs+yBdtcI2iUm
oG0l/dkcuh8XznZX18z7m9/qTfYGSOn0JLT+6q8JGxUL80ieVL99r06xVrsNQBjJSWV9WoxYT4XW
hbPIptSFf4nx9HwQPsCpouybG1m0vSKZPeCmdTTE7YNXBelBF8QS86BvuXM07hUPhGUK/aZZ5s5w
6lUWXzl0rLx6GQDW28tinHrxFmKDuXqbOPD7I16FBM3mp61SVOcS7a2rfCrXK5/Jupgn+Ux9hGXj
5LsBAQm6963IdhynlaUsRjBPT72nP2ZC4XWo6tkQWn0v59EYSSijEkc5kZUD6hO5529kaxNbyxFM
L6yatLjKi5WKapNU/LSQygrDZWsXaF30Wb2UzSCaiytPGO0qPJhZxec+WTSFoK5Iar3Pk9TjwHkg
3xKk0DdNY0RnQuzhpuiH9EIKfkYOlOUViTpnVQRRd5cgqbmqUVW4HythL33YNw/svapl0NvpU0P0
jd+d1T+HE3p2Tmo5H/PByhep0hafzap8xVQWumSVP7tdnH0dyhzaYGx8yyeA7KlbfG8GdhQZORUy
HMWyU0sWjkm9+AM7mkV1JFoFJDdDhca0Y+AHWBOz3enoPRXbkFzIK4mIg9FM4ltaOVcHhP+XqI8/
uXlYvaicCdi91d4nndztIonTcROVAdYoniaumMmjq5k6LEGz4bKsC5ISSuWksPnphLjKBi3QHBYJ
v1zLomyoIoJDcZAqbHeY6q1fGQxrG4jZShabeYLC0d11N7go6v18DryeC+DT5NGsXhThcqocdaMY
GirEcx85v0dOcDsIq3t7qbIhr/12m9fktGQXOf+gqOD8u5B8fyHAs8FI301dgl0kKdAzbkHZrhVW
jCVoGZ74mSnrRhnie0QMomWlWc3nLFVudavsA3LE18n1w+8is14AeHvPva27WCA30GZ7JyWq4omD
khfGwdF7d8PhteP3n+nkxY3uY+93H60CKZfQWsMe4AOakumaO6X9abD1YhkE/XTnaVGx8ewMuZ2s
7m5A97tbXJv9M7am9coQifoEojBGMCm8CDW5yyddvzXKDKEFw+5JTZALbJNQ3PLFIVEUFMltwtFp
a6C1cEoSM922ApWUNCfBlSX9eEoso9kaOaiC3CT535padtLaUd+ibBOcNE+3t/xQnGOSQAQoWHD5
ld3kgE62JdT+nWHF4ZXdCFs6zbG/BukNuhL2t4Zz+KJugvFOdo2sSSEq81fXoat/62pAc75T8fje
do3F6tsm96Cn4iPeZ9veR9sUtWXCGbKOgOe2E2UfrnvsQldlpZL18/trptc4K8f+tNajqb/KC/ay
ztJATmIji9rcT+tg4gZGaW1LljaMu2Ni2aj6BHs9EsPbuDAmqOzqfnVDEvzbhJsfQlVE+sH6X5rS
Q/YGnhKnQXdX4KICxrKHDAwv4WqgKrwCtDOsZV1fuP6V3T0YfRQ3yQnRT9Y5vbHqR+SZZKkP/ewW
ibKdLMmJ4Kd5uxj3PODMzCEvlmn5GDfzG3qvA89Zkcq19X37sx/5j5WOtN1ZVpWemyPpVu2KCgv1
IU2blar3oCsIoDQbJTb57LCDDNewEeFjKlNCLEuvzw63BYAAcyWxyWT5Vq5FhQAfcdy3nrKIcD6h
pvnyPoVsKKygOduk1NGcdpGB6euz5o/qTgbucyXlRfDF/P9UBpat7hSNEL8cKDvKi2yAh0o6eB48
TSXw8cSz98F8ABVhZdx2xH/OQSaAtaAa+JmoYU2SxyoueolQhTXBxylaEo6Gk7/meuFdowDijSeI
p8v6zPHukftQ7715uysEtBglbOmfF4eiRBXKGnGb9sdcrGV9G3Ii6tvymSyOgzjRgL1qTOoys7Cc
1cJeOdQO36aFfNiMOJfmQ4eUuaUcZFUVJ7TK8ttDWfve3nkQ19JM+f5bvSz+VmfprrbPRLLuXWKo
+F6Nh1Aff1xUtb5GLf/rZIIXz0LH+qjFkA/UMik/k7T7Zpml/aI4+VOjac3etA1z62pxuPYyA9UP
NOCfzEIjfQbDI9dd1tNAQ5epSqNnHC8xNWbBBJWhrGtjPLiobPljbKxAhbP+5cPtKET2OpaIera1
/jGwahUEaeFyYu+Vm/55p2sdsqIqqfuF2hvBzs9yjtYN1C5Xz15KT/uEP7lyh2B2cch1ZAYjZwKQ
MLQbkZXpc6eSRBuVVNsoULg+2/6SCbJ1+9xVQXmjiSrdqBDE9kUbZE/uOO4JRuYvWm8UsJ58/5CF
XXznm8F3+XST7vIJiqE4O0XW3foBWYZhHjC/DhCU5LRisIG5HZhb5CS/xEiSnuTFyIf2JMwWeK3l
InGgcEoXACRPhh6Zw0L2gcs5PwSmDQfOPPwo/pxCds/K8jnL0mL3PnVqAAs2la5ZtwJqwDBMe3Rb
vFtZyhMIaE6H7L0sxhUoFuCp+96tbx0Sgs2+JgICOkyNloVQquexI68a56b45EzkraMhrV+KNHsG
5tF/xaL51LIffa07G0pWHuBgX0yLwoUmsFA4yM/haC+A35INIGTcwJzp9hk88Qae8iwuVzgChTld
KxcR1tJbWXxvSFIlwwcZnGVHuPscPSkdNuIGgtRH1w6Ft6lLIL79YNf70GhvZEleZBdr7ieLYmYX
mX1AvKxxrtGgKvvchdeVwVLnlN4hoqBDvlpFc7PsUym+ukxTYqKVZdGH2+pXjvTKzdsQXUuXlR5Y
57fOfE63Gs4SVmU5VwhDTPLzOd7G935W8c3iOWogBYehbPrNsgGHfRckWX7nz0eOSK3A6vysc+u2
WSWEwIDuIAkHc0W/VKrrHoUeV0e4LM+cia0HFVoVemP2pawdJGVj8OQOX8SjbLRQtV+BAyl3aglO
sOmMcps74F3TxggeI79w1mWHOIIeD/CooHdintNBdRsy+2FKQdl4RaC8bsiv+a95x5bUqBrrIWOu
NQDZ5DhYRrgq4xQCEUiBe6KZ64G5LoZlWPdT5RM4dXROmJDsOJsj6m6YTbyQrY5BpnNsHP9Ieh6B
0ShKb8varm4dEGuk0Kvoi3CymyqPrafKKB04FQFyIFMWPZcKAYS5g/PrSHKpNUF1N/wCXuRtpM2K
tSzHWr+QWyLi7oj0oU9hKCHgGV1j30c3SmsKUiSps+1HWz/E3COAw2QtGe24OLK+NdsxU51bk/dn
7SSJcS1S7O8iVXEehlmyCD3ehRCmu61bfxoX2ezB0DqjdiLVmRK4RHVrrspB8J/K+fLWr6nMAm8L
5ccI2dKMIw7JveljQQi5nRz3GkRie2cbbXhf2mhWRAi9rWVRXuhgOnZ7x85+ZgEhPPTeQdbRQTMJ
BxIB6fe+15o403bBwc7T6tSHfbZOsrR50qP4q/yoNeN7ZPXht5jvKsH0EaOLeYyLVNHBnMekDjGF
Kjbrp8mY0we9/2rmb2NyL9UWupv9GCNscClJmh+gVHkHrRm9AylP8lu9TkJCxHmwSbg3VLhh05TL
pt8fsgk2VkobbdJBZC0mBSY8Plx1FzX/PSrP+KiPASIMC0t1ueZzxfulSSMMgEG9PkwQadftgON6
HQ3Gscj1ZB1ZsfIMSf7c8y38ZkXdxax74xneQk5avP6Xrn7WnuXW1QyHS+lFP7r+Nqs5qXisFyIh
jPiiV7nxqPpV+RB0fytE3YvW2fpbi+b9reX3MaVX9tu68gGhTKLDWbxWB+6xMP5JiKrmWj5MNAQB
ovlSejEKk+5ZRbfrUCXzeU0+zNGgVfBU/bVWllGGr24mg5C1Nyo3uRUcoIyY25RU8Q1ZeeVG1kN8
J3gqK7VscNFFnnuT9PPyhezV2lpr7WSHWtbKh/IiXItcmdPGixLljB/9ZcuoBZ9brwoPI+v8JeCn
sUsHAnNaJvKLn2v5RT5iF/rUkEy9ea8f/EDbuQaJezn0176gTX/0bdDuXaBx0CI77AYnebEQ+uR7
lJlrR2RolzQt3G/58L1PPZLu+L2PbLZVC7GWDmOZCJhh8KAg/n7I80YlPj0/1BUQX/KRvNQB9y7g
SeHiva7T3VGc3suJPSWbOEPHTA6G4ohS02/zEK4kSVPXNsuVS47sb3OwcXKW+Tio4GtKuFrI9XVe
dEHIIL8EaphfRDo6cMR9Y+WNevb3hl3TIeD3XlsahrMi02qs5EB5QVo5v9S7au4pK+oefJjNlmML
TyPDaeZ5It14wgxBLGQRKlOxrQ2UlmRRN6GMKnA1j7IY2dGKG6T+UHq6fkky80FW9xHarY2Jh1w8
5uNzrZHq5Qjh7GWrYqlnnDSnK0bZ5n2dT29Te6nZHvq4LdFTYhAZj3GNrhDn0fllaSlqgoWlGLc9
vkrPuo8zyb++WnN+tWzDwg2ZpOH5/dXKKRNebVYj0Cxg6W+lEnrG7WLTFAG46Fks/U0dfdZTfy+K
OoSJ5gGhka2yYRpSVnZZTtX8U6ql+U6WxkwcWCqh+KTa2ovZ60ILjKIL2m7DqiaevR5qZwTKFGZL
H6GC24KtENZJvkX6oUI+S/Z+G+gYIdhp4c6+HtHFUuroAt4s4GjRXxP8L44IyB9aZXCfVZ2nH70B
1pHnXUSXPNZzde7Bs6kS0ulNm7jPQ2PESwLx0VG2NnaMJ8aYPAUa6OnGxGJn6BX3uYI0tsmreNjI
UbreE45s4/jWU1LvaYqP8ildpVOPKL2SAZyfyo9jErlVrmxlcUzGTxO+s2hY1eVDHfhr+ZReQ25M
m3C+brtUfzJhjSWRe2pSg4yHqkIuxsjqhFO2c+qFRe4l1mwfXKh5P46pidzQz+ZBAcPwPmSappFF
FIl9i1urYcE6Cbv7IGy7e4yWCB2mgEP9gCKSNxjI9OPLew+t9R/72EhPsj+uJ/XW6CBaymI1Tzhn
cee55Ji+yqwlmiLe1jOsbdOO1XnI4duzAQBqXyn8WlVEMlvDDr6F1zbsim94OGXgBIPZa8CEbTs1
LkT/Pn607PqLZyj5t8TXgb/Y4qOhW2LdoEx4JBppn8pJE3ggec7nWBEr2VW45Pn0XnXvphRvuFGN
uJNYVX83lV63kM9nQ1JMO1u8+CVQRUUMbMaUxDrUkCrXRWS7zwAHTrJrE+ufOleFg6jbGi+KiI78
Hwq/F0uHc9Rf/0PCGertfygy9lTyf6hgDT1GufgCfLfb+CIxN6maTDvAAdlKR9jjURa7KslXeqjq
j2ZT/2idvMD4W1FNdLEjaZRtYDuTJzGU+EnFJ32ljmp1Cxi+3wstqXfIJqMjqkTpykE37+M4ds9A
oM3vbn2oU2V6bQTLBCLkMYRyRk+eX93WxDOLFsGF3shf+kyEW/SyMuTv0r48EpnDMmp+9FuxReQZ
m2GzWXIOoLcQ/Qg7Ahtov8ns21Qz1v6gREfSRu4yJe66lvXC1cECQXTOj4ZVrIumxzIiaBlheBHG
L97gvk3Q7w3HxFVLm+31HEc9miZY0Lkk4gAUT1GNb41dFWrrqupQJJgbZBfZ6nV6cSCBgIp+TIIK
JbBNWgXWySS+ebLniyyGaW8fJswlZUnWyx5aRv6IpI+DMnUeQ32fx/YFHkehlW1CXG+WUoAdputj
idD/fRQAmKw1cBZSCN2Z6kfbc5N70unhW32ZOstW0+vPqG3ANu++oTbOPQz4yzUoTX8XIB20dcM0
v096khyNonbfjF5dIgDdvqioNq2QcdRukU7FAa1No80glPqpUrXHoEp6JHUwyhpz79mK8VCJNSc5
tqXo8QAxRlT7x+DCGQMydh5coZX3R0Nv7Ks1X0wd3KJVXMc4smdFsfYEBPMA/w+sZWUm1V6f2Fa8
92/rOtqoDUc2WSeHdSEo/DFqs60sygY1ql6Rrbdu3rs5IKmcusjOkDftayr8+ux2yvK9A8oybM3i
8ev7NLXhiG0zQeqTg2RD20bDKklDH8oFE8k6rckHzK6jbC+LXeHbmzwqQUOoeON4gfXscqQ79B4g
AFmsxzFco1Sj7mTRSYrHhnTXBTKVfw9DfVM3rfVcjgEENu9OG2LzROoCCf5A/Q4MS93GVcmRRtbJ
SxTl9RHOFbRl+qpTYWz8qSr3TZd/AgsM9dzz9ZWmuvFdP+bWxdS/tMQWIM5gV7FHxgzK69xYVEVy
p5qRulLJDq1l3VuDX34yRl07yBJSitbFy7/I7rImsjR1z6b17/PEaaGCimiUdeV0HUTSpv4UwKF6
m4PDBXBtMX2C/OIuK4/MdEzqX5sXoAi91/v3ku+/leRaNaBy8d7W/VL6OU4ucj97ynHknPp7vSdX
PS+AP3u+Pd/cNgvu/Jtx3hCAfgz6fdCPyQlmY3KyEv+uzcZuhxxLcnqvl4/e6sRAwqwH2UD39+q8
YqVfyHI9dV/TAGA+/gwnP7OKk3wkL7UY0VTR0xYDsb8afE2Nhr+VTSfaFWqQ3cQ9PpRv07zP0NXK
uNbiWbtvnl9e5FxsCrrFhz/++5//+3X4n+C1uBTpGBT5H7AVLwV6WvWfH2ztwx/lW/X+258fHNCN
nu2Zrm6oKiRSS7Np//pyF+UBvbX/ytUm9OOh9L6qsW7Znwd/gK8wH726VSUa9dEC1/04QkDjsTys
ERfzhrNuJzDFgV588uctczhvo7N5Qw3N7MEj9HeTyL12rncdNxjgtbKLvLiZcJd5Bd5XLJSo99io
YBKQboI4MW+ryTLeLtmk3ZosrTfkhnmvUUsyb0Hll1tFC9rFez/ZQM4NA80iQjK5jAiKWvlO5G5/
svJsOMlHxs9Hcw+UU3K2ceBOQ44mJ1/X9k3UFtcyAkrrm+PfSl6u7q3QGzf/+Z23vN/fecc0bNt0
PctwHd1w3V/f+cgawfEFkfOtwsb1ZOtZcdu3anqLu8X8GPZ2TX5jrhFra8SZDNjGgHTIfPlRHVce
soGi9k8Kyc1VZqoWgjdDffUip0JCgbrBty3gpGoXwur7q1y21VeRVi3uM+GTAK5/jsiGP6n6U5o0
7aMBaeouAcsta922iU+aD8VQFlONpMpgKIjnz2MsuAfrIK0ryPut9QTWIl1OTp4eZGteJH+bfyj/
Nr9iqPu+rSBa+hqup77fINZRdyeiz//5jfaMf3mjbU3le+6YrgblyzR/faNbN3fZsAb5KxGRHr0Y
3j/5DgeZx5tqIWUBsQ+1PPkevzf3BbKodZ7fvPUL6xamMDqiN6E5VUfCOvBhE75wmT22mGbOlZ07
44flQ98354eO/qNXadmvnWDfJYLS26NZZaw7t5lemmYx1sTDJwxiNmqmt/s2M90Hy9cusj3jlEPE
XC9hcvr2bYW88bLu3OnFr5OHgRjzA2vAbxOmwA/uVM8AaLgcUnRLJ2u4dI4THtu+PMkSIoHj5Ud9
d8HnGQW+rsz9RWeg/AjMxVj55nsXhjZm/jZUV8xqNbE/2RUxKI8Q6RAk7KPhTvXFwzhoGgZvHbEk
t5n/l0D56DjrsbXUTyrq/zvAQvZb0R6j2xwO673hYhIUFVaGYSqj/92s8/DKQAtBfjX++5flr5bL
4deiHKsoCJvfiv/cvha3L9lr/b/zqJ+9fh3zz4ci4+8/djlFX6uiBknwe69f5uXZf7y61Uvz8kth
nTdRM17b12q8e63btPlrGZ97/l8b/3iVszyM5eufH17QzyLMijlr9LX58KNpXvYNW1dZbn7eKOZn
+NE8vxd/fnh+rZs/nqIKFcbo5d+MfH2pmz8/KI7zD0e3DM314Gl5GmI+H/7oGUqTq//DtgxT80zP
JIPvzU05Mmjhnx9M9R+2ofKTdB3PNrBN0D/8UcPYoclw/qF5rq2qwKtVU+fW9OGvd+HHzezt4/v3
Nzfd0pxffvuW6Rq2o7mm5TiaZiLL8dvtLRhNYtkErPeASVDA1YvXrEMyQu+jc+00FVBuqE1pWaiw
3tuXBnIYpnFH/BhBykNhN23WqA4FSvxCWyyO8zzxYbZkyqLug01pOy8wI87toObrwh7QCA0IpicI
Om3TOGSPF/h4NB5KHAIxcrzRjdFbVgESEa1eYc+Fq1sPE9gq11MLyb+ddm5b9iu0uXe92umIuSUC
tTlv3SEPPQnUQ1wcqk2Tg2A3suvT8/7FCcLsiHfhJrYRZNJ8VI6DdDr2hNknB82gIAQU1k3z3oxc
GyeHEMOMPuV+54VgGnI/PykF52Ez7uy1pt+3YRatjKTtNhAvT6lqTBfY4co6G22kHGsc+uomJgk7
JmQNmpJshsEqY2lhtjVd4HtkQ1Q0EpIWWY/hnt0rwEEkQjoCfGR6o6XevlTEHUBh4+gZe0QFU93B
yDmGcovznT2Wp6pnD+JEiF3bAgidBpRkBvdDIYE1xeeEjlbUxpswLOMV2K5NOI3Dg9G50MFrzHHT
Yo/y1nxWrk+4jC+0HdmYh7LpoIiHyoOma4jI1E922F8t7C46ZMeEDfy6wi4SEZYiep7m8643AtNU
Dn3pne1iOnWt96g65Ys5r5FYmywSo9o0yViB9HT3c6uRgotsQoyZ8/pzH0OttPIgWDazwY2qsXeJ
qpkPijgasnIHXJs5Ymg5FMBQ2yWNfdMHiB0Ad7kJCgvTLrXDTgnKZ1Enx2nU3ZVONnATGqC/BWIH
ka74eAiWqF1DetrG3QQ0Fm+clY82y5bsA4ImYYKyst6tC77gi8YCxaUKxzq0USo+TgaKCDmge6fi
CxdgSe+qDeo2iCAJPVsWox5sgXFHS3f42qC4pepZudHMCoEaRFZxcAKPqRp3paYfE9+6QkU6FwkA
IdF/NoPUmRnaHwXmfucqVQEZT/1OMXx3kaDAY0UD7C2oAWsFiauo0uzFoCQcdy00XUlIAJvWtoBF
J95J3NM7KazhbY2xHQFT24As8M7a4lC3ztr2WU/TbI+pIPBGGJSsBPzMhnJJ7qlelJV/9Cvl2hEA
WjmiOiPscPLZq2h116/AEQH3ywqyJI6LNG14n9SmuhwnryPxqC1I8xLCy8TJibpNR3z9MXyAwHUX
VXewzkHy4DhG0n/6hn1UDvFT/2a5GJn7yKPkKr9Fs862bVqhGNWh0zZOFXEitwk/9tbFRw9oB3hV
gbJfGwiEObuwgwGZfIzjO0iG0YI79apzMA01NOvWqWJkNoIQk5HnXBvwqeycbdhZt8Ie9vDg0JVF
27GwwEROiVaswqG7cEpNV21hgeNyweZVrbKKe5QvU09sbUwKWKo3nupf6+7s6zWuhR4+nqjzOzno
XQN/kaVewv1xTAeGDhuIVVAgC+JZrYeUnbpT6xc8pSykA1+Goc1WjuqsxkB9Uaf5AwqmcElufkNi
gVx6yFIW18FOwZ8b/a/qa4tL/CrLACGl1bQXuqcf0x5gn2r4d4Pw/MeQtKBIZ79r4qxR/jK2obkq
jDC4qXObf6YIX8tSXWNbZnBMA9GcGs6ZlHZ3M4T9k+OBswjNJ1yZYaUP6BbDuY2S0L12oAmSssuW
QzchMAqkc4WIKDy7EEBZXzZHDARe7fh7pNhP6YRYCK7UiMIn+muPPEufqZBqbZDihNtRbMnqdV9/
DSKjvyUuBRwmVVEgzYqNQdxv5TlfXHANy2x0Q6KMLFiNgYiDW63ckpVJFNN2QLd80aZmcIX54LTV
qVEgFZcRudywirKtb40ru0FmrUOeamEK9Zg40C0Tg/R4ax1CD3hdaD6iO0bKOCxBUMb7cUojgHjo
nBSpvmafXt4EmrLIkPLdhKDCVcMBV5EFj0LdwcI/912/hW0Jk5Z846rjLulXvg5OUUUQrIRBUWb9
TW0p3Qq7JcuySM97OumVYR30HfH7ZECRJMlQltUg8Y35PWJ+4xKpmRjNW++z7TndLvuONcZHfHRB
QKXiWo+AnTWkFWBBu8l4TlXEYWybFY7lBaznKjRnYn5juOSQ0eZSg2pr2CXRfbAzq4hwvbB8FdC3
B5fe4LsTPXEvEEs/UZMtZuzaLSA3cCnc1ghNXgy8wy4FwMdMQQvMdPKPA6Tngx0i/DE5KEc2eblK
q6Y4RnZ5qnegAJWzCZ81Du2OvHfLHbJTUQLw7qNaMW6KDv04pVW5pDhoKLG9C+F3WDGJ5Ka9nxzx
aJneQ+LzRQmS57AgoD+4/bOH6gMWJQIbPnwBSLQPS2EbW7bIsD4Nby/wltp19Z51VWxGpUY3X5xd
xPKviXso4f8YwqluvX7UF8XklrDx6Fdh2Dx23hV+x3j1W4CF5gjTdoTJEw3C3fBT+1wSyG6bUSHp
wfffg3qclXwx2XP0u8jXm+U0GjchsHg2adBxirMFA7coknLV5qAjip4solm+FpYJRmgoXkU72kub
hM9Ki7JF1ZkV9iu9BroXxS0s/W66OkQIxHioWuD4nWneBWxAojQmlO557Rqtckg8qLOomQq4CS49
seMlDliHCALfqlPRiNDs7uR0HyM92vnT4K6gicEsCXYWZ9OzWkE4ivTgs3CcGjNHJdmpHbLfxYRY
b+GTm8j0z6EfbfvJ4wYPgMUjc2VXaOzpInvQEufZgnzIxEv7puhVf2fg87kWTa7v8OJA4DiYCTua
1qHC82IpU/+xUoOvnMHzbYXKGwZ/B1v0yG1yOF6roGqJc3qPHfJtTuTaRzKEaNAGvbayHY/bmKU/
ZSn7LsSeX7Bbxje9QdlUEMawRGGjYt/dZWOD+FA3rUDUB6uiQf9jEnuOds0xAG/IF7V7FB6aDlPM
ylXDjkRfh5ihAy7vhCZtvSCFq5dfOIQZt/CgFpZjI04B0PtmGpt9FoVX6A0IwJfWS9lF1Vqrpmuk
gCqygqU9h/1LjxVRfLYr5QFPaHRyQx+OZIDIEzH5ejc64ak2ExQ70umaIre5EEZsXX1X+w4MHH0P
wAxsHxDXYPs0C4vEe0Cza8y9hlXhP8Pp8QiLxRuHz3nPbiU9utrAFom1Lur9ihyFCNZNjaS3S557
GSXduBGztnNVod/upJvJ+RInZb8YcMfa9gB0EC9TID4sOx3xQkVXv9SB/tnUC3tfK9E55S56+H/s
nddy5MiWZX9lfgBlgAMO8Ro6wKAWyeQLjCILWmt8/SyAeStY7Lo2fa1f+mGssmCIQAiGgrufs/fa
WuoYG1AvFJquM+p966yfCvxg6InK8lqjpkwlPbrDZ45E+pYVb7olLosp5Rw1mTlA8LWpSlcFy0ML
8TLuhduRNesG7gPSeVXfVbV6lw9ddtUw97ECpuiOzTjWF8FKivnkHhnk1syrhvZOqr0GiaO6tcgo
sNPm0osx+Obd0CILIGei92DdG0pdM8pOWNKGTjlwRmq3Uz1VP0Hi/2DKy9yuBrChd9CLcZXdtNkI
D1lTnLUByQLGQ/kQN1hRsy5qL7UERnmtKza/bt5vKgAAy+ob3xmGvdG1jwOUQqblZISGNgi8qUnH
i06Jwo2h6yscxP4RclEPgU60RAz+yTlmDmRu0xfZHa0Sg5be0kmoEcDSNpgMgnh9AgMNXjORQCSs
aEWF8RQX7uBAU64lweg251VLc5ibKRMNu9EG1qhY8XXkqRMT67Z8KQsks5An2sPkTYxrih9sAbYa
687rn4zQ2lNeuhytKAIzlPbPXhG9d7M7CGLFdR10v1q9xtZomDjvUnkDO9c40S1ZV/ivB1KqELya
GvIlDvH9yz2jPpp9+Fbr3YVq8x2N+QGg1xdvQXJSUslTKXm4C/ryxyjHX6KM7+oIbgMzVnhtgzjV
RCoRulzCJdTwEJAGamwkWRdYejDbqsGbH9N0ZSbyktbV0TZHxr0bRIVu3RavrKJuzW586sEJqRA2
NkJcpEkJb74HBENoH5QQ5y4lvVgiqVzhOgxmzjy8DmhTd2bh3EkEMbbt8w7jD8QJnAgVIab/6int
0am0taQh4bO8sYz+UsQJTEENwFSH8jqxXRVZWpgG6Co6cy+NYGPW5sH0gjdHexwmmHis3rqh+FnU
0VoznUfDwjaBJ3FwHrzReWf2+dPqOIcYSAGV4qfQLh3IDxVI+4ihxVYT1gbZzdRw+rO8m8kXF1lQ
PIVKty2UfjXZ9Q0M5g4nq3UnI4CBAV1YVcsi+jFgj4dobTesN/0OBXlyipL0FvvUpjN1dC4Q7lJP
pMhAhmtpBqeir24g9zxTVz5EPeKCrnEzjzO04m0TlK5q5l8R+RzQZKHszHmBpk/D1xESNm7G21zF
1E7Ic4Jnh0FbvsUdkOf8clJgNYRljMlNR5daXY+WciNwZdTmz7bIt+QwnwgTx0KuoKI3trhawtNz
FWbRTtPVhyBTD23EWVk7ejmlwCkyrofKeCnz4kGtxaVfeldtvBV4su3C2vpD/AJLhPleKd/IiDwx
/xXrOBhseCjt+1Cau5EpTuyRJ6slm7gcGAqYCJj4iZnamVF2ZYl2S83w3ZHDbeINVAQiln3CupG2
SURn9xCGAs4ERYP5o8lC0GUODeLq4AQs3oEVKKK8j3I/3mh9vLIGTNnC7tc0n90hF27j6IcAG6gt
xQ8bgA3oe+9Hz4g0v+dKbz9Q1t87fvDgFZddX7xa6j7MUKN5nYklQVqbaXRuoLw9+R2u3rrbOl6E
RClbUwZ5ZFrxRPUiYRrF6lkJPLoJHW2BMFsZnSHv7wozqC6g2SHBb2Jwrml8E9MvPuo98ykqLpdK
rKqnUNbwBaaaBhonDVACXT+xjspTAAZ8TImKyr1zVpFZFyyUFaKU7G7P2A8YRW8uQ1+9HloqAAxc
EVyM9NLslfswFzsA7hW6dOOGTku1YQWIhzKBKhSPCJz84TTFFuddQDdVXv7KcZczt+nWOr+hCfra
dV1aP5yUdkjOKiIw+2k1tDVxDhFY0kmZrsj3I3WeSPUW3oGqBq84cW/DDnxEAlxB1eyTjheXyhXT
OF+/Ar3R7qwr076sSqYFUSBYzAeXzB3frE5/g95VV0zjop7RwmwWsL95hRO3XQ0s0VZDEh7ggLwV
IazoFK8ToTrEyGhpvwuc+qbwy2DdKPkP04wQUWAj9mr1rVL68UENr0vbI63Hg2/oNfLB8O1Lhr6b
To9w/6rW3hqVB7NTrlu9f8JQQoJETbVKLZydgtvTkvhC2nx6ITSYtFM9MPDAg4XI2wPfy52o4DcV
KeY4sl0vQ+S8VxgLABIIDL5FsIUrFLhKnOw6bwZEzHldCd87qdXtPijEi57nTKKLd8rvHoVzcxMh
Rj3qqrWNaIKt6cC+5h4ZNT328QlPjgO0UvXD5iELoTk7ETIi2r0JFc+NxMHuT3u1D2CidbhxLFLT
oCaBFtGLi0wjCZv+Iut2rf9Io7pYJxaG32CqDnXBaUOj1LnFIHTSyTXCbU4ymmTJkQ/3cGxoLafo
rbLmRbPFnAYBxiqpNr2hjEepgUzxZXMxBhTYmtZ79g1zVSKDWfexusucut5MlMMPWtVfIaxC2yEp
Ts7BxKwo/kzRMEOkKllJyu7ZbGLWC/09Um2YphVNnxAwIzwKViV9YukYkSdzJwrltk1EtuHW8TYQ
LPxSae0HvYkPAuU3BnJ5YEwlUcMG2tB1NasEJmdOxGDbW01ypB94GAfTRUhJUkiK6tbwFOoolDdS
bezuhvYj1/sBvk1eMXL3VKv0y7I17CMcpH7jGPWWgBXmBViYm4JCZVLUV31U3VhDvtcoxa7IMBy2
JKGg33qXHqXAyIw+QMQSRMWCbs1M9B247K8U9NOuTzygUbYVXXSFeo8b86AqRb1BIX3TqP6tHipX
ng2h2XOsFOwRIFdWOcwFh3at2TDrYz+6KRLjPQRhs7Gj7hTm/uWkebtYVPNPVE83WMpATwM1wDiD
Wl48eBN53p3FAydAgcbkCqEOQNaogVmhP7RKTnFgVF4yReib1FLdprNoIZfYin1VufR0ZiZKsQtV
QurNkHmbqsd72mvwSfZgo5/y2qce65tbNKwpaUXd2hA6wXykXG+ABbttvQ36yvlQ0ASZExUpM/JB
g0nYYBRUD16XHjyLdQdCHyyU1UBjqwn3hR+BCkQ3us0sJr8Dwpugc9aTOJbeCYnkqqnKdwCLgvTt
uJ+XTLeQBYRrzRu/LoSLz0vuTK2+0YdGO4QRqVxxxNwiNy23D+rfe5VPGGDfEw7geIri8kNhRcha
ZyNtap/LJg0SkxRAYbpiLPkCLlc2TjiSx8pPfQn0av2w3ekUrCA4kePltxoI5FGS35HWbpEBn6c0
I1YEzpNoPW90Hy3JCrJ67o5AAMim8uFrU4VhsRFpB2MMR7It6DIXU3fo03TEyEcktt4RbbXs9Q2T
Gns8JgUDWGIGeMRuU60Mo20dVxde77AUWZ490Eg8Q5GzMQHFkruBGna9PO/yxyx7lMRnmDt/y/k6
ZqGbISrEoZZ8iF0KEb0nRHpDtDKoMTBRK8rQws1M8XsTZCxb6az80OdssUESHBakOVTyZZewBwvt
+JxmZ8/BYmHD+APk/lSGKgdqMsC6PIz2/PIKF3hA6QYFLBwtJA9Jy3gTlw2BAcTVC/X1fJWQtsss
t9iXoqWkdj5QjPrvey3XRQQZbcaGU/v5QJ/TwNBLJnN06Y5UAOs9S8ncPW+cSif7abkchs22hC0M
KJtfgV07zYq2KJ6cFolPDeW08UW8QUQAbtdLL3Of+XCHmX7Afs2UHweSRcceQiZKTHrTWqsBa+9S
fVM1FQS91N4EMdkvEdOHFjMExp1V5CjkYKa4MxkJbtOMgb8fW5KXUbqFcENnswULTzEJxlNkhBai
MfjOFHlNaM7boDN/TUJpDkXWHVkTyFM7hnuAQOm2oCqlDPfCB2WbMrulCkk2GA1e8qChNJGutxrD
9HGM6n6PGmZl8aW8iAz9PRQMLIOkAhGP0QPt9+KkoJ8sNIvM41i4oz/MgwDOISl6sc299ga+c32h
TsFWy8dqV2TZbrJLyNSDHh2QZjGqWj5CdoeEjQHOzdQBw3FadUD1qx4ydWyBGnc/SyV9VIdabMlW
zcmFbvv0lnXibMwvkM57LculygJsbOr0g/ZK1LLJmcQJ/421b3JTKFq4M72ZTZZgPDNIw8qKj1Lk
17V65RviUOosVYDV4Im+NVP5FGtNt4or/RfehPuKRXVSwpNNxuRIS57SJ1xDI4kudV08xqBOVxJH
WWwfTQNVCXMy/JXd8FCPlhvFD53IqLfo/bXXGncOIirQGFfYtwBx5U8U41nvowRnKZk9jgZn3Ak4
Ztd2L0Hq3MxPW9garRIEb5ZZqMDso48MTASEvYJG3Pjsleo29RCsKGp6Lw3rh0HgNYfh4ILnRF4H
lW2qPvpKf254hbh1gW0gAtZbUf8kg5GqmrivmlNOuCqhnnAvjLH+Mb+6tUG54TI2TdAnU/NqEQXh
AP2VueSvDAq3Zz5BMFbk26zcCOBW5UPhMf+Z+HkkxIHtvUJ9LJthD3WTVWLYftR9w/SKdS4VcMZK
cSxUAw9l84D9yNtKmLacz+yjKMN9OAclBTRqzDLFfRKmv2LDQA5advkmG6EU5BXgl4rREuPc6FXT
StfGh0KQg+zL6aIm3xrDMwED8Qh4UBmB7Dp9ybwPbm2jBBUVh71sKdPbiiXXOqEfhzIIzZuMKmYu
pxQPhrxCy5Bt06ppCS3gJSD6QSxNHlxa6a9lPG47XXlBwskqVXg0IaxWPismsVeNea+1uIHM3LiE
x7eKOqDFCHpIq9Uo+Hpzsr1OBDqfR4VKagdo0wHOXF9qo42pUSXVKdM3OM5/drC2WMvymsuqWyXd
+B5X8PKUZOuT4bVv+qTncPVgGjEFhNFkYqNfg+krdn0PN4F6TbwKI3nSKNYdTCtX3aSJ3kbQQug3
b0Oz/tOKKYROU0woCaRRXyqoEx14pzGNCJVPkfBXf5UF+stUoMbLQQWXhnOanPLOa/WPPiWErfao
ueY1mSjNHMHIznwoDAH5xnH9IWoVd6HxZIb8SD0sO4WSP1WWdu2MIPNl3AGXM2Aclk8sspw1SgF7
7SfGHFJVRUcHhn8ds6RMU/lAR93gS0rx1+ktVm66QrWx3BI8S5JW3TF1DsNN+VNt4f5JgtL5nvCR
2NWFtPIfqiKvwK4nKEW2BBj+qLsSIGt/3UA2DxuTZyaQcx2H7RHco3bozOAhCmS5s03gnX5F885W
jL3vj8yNFfBOIcDnPGa15QhQyyaFEQETwj5QzX5WAt3fwWo2xovYAj9TmS8lU7BaohomNRYilH1X
OuYbNl7yTOVzpre/RD7dFuWNJfLtaFAGhLBGxY8DENlpBJfe8/yFn8FhbehsAUwfdUNxhxpuaNAa
t3FsgVuKXgkFPThmvuNPmzatSS3O6dWbEevBPFkQGzkOj0EOVS+Klbs0TqB1vikza8fumuMk1eNY
RhAZKgRuxLNdeRIaIpCnSQL9FoWdrErLmbPCDrE5XlGnAglk3uhJc4uHd5VlJlQ9/Xp53hGAJ8Fr
MYhZtHSVld8FNTRZgSpBm5hyGypo4NCcuaQqgGNa17vWSB6tYHDouvrI37Pxl+IQkmWLgJFnXiNK
imxSwF1q72oQ5KtOtQAGVwiBMu/O1OKNPvbVPjVeIbMXK1PKd5gZNz3hn3VVPkYl0BO8SzJTEGp3
bhhwVhycG5tqkt5QKPIbtE10YV9h6brKaL00tv2nnbyppE4DcjYfMrQPdRRt1Aw+WpzTda/UAydX
WAPwnlaDSjhn9UIZl8WiHbGMREPGiVbJytfIT+8QU1wDyF8nhTHh5PGSTZda05Y5yClQfVd1jAep
Gj8K6BhmygtgbnkEsZxgA7JeUFYSkELlvUBKUdCGWSmUT5mTb+m+ugQmbGkHvqotJeM2IccFOn8X
wl9o3iECHaWI1w00uITfCQPtnhzDazRomNdp2SAvLHLKxNpEXdIugHKXGt32Cj5cNM5ZYBE2TnWi
xJyLSxuJ2agaz+Wkzt0r74LkgQ15l9vWGhNWifRSyPqxyuJn1HY/6rhR1yIMr3UwqKsmIh68yT7g
/tB6J1XETspt3dRv5Wi8YCF7ysg7WLfhY2l2Pw2cm6suG26Za2Q71o8WA0A4rJM+fg0afefQnVhR
LiXPq3qTfJ6eDVkBR/9qyLWtnWgxwer3fqQ0t1GunvDmCJXgJHp9+nXiYQdmpCE5rezIuOCnlOsY
z/lEC5K1t3gz+CbI2SAVFs8U9GdIGnTXsqEvqcVwx1EEeAwUtMX0HYyzSzWlX2zwxiAngMfUEcHW
C/9nrcCQHcuLDJLKyrAZKZGQXFB5vZGKSgJBcIwG45U8Psia44M9aq8UzZK11nd7xUHToKfZ+/z7
9nKfFA74jpTYinUqkPoPhvlgqNaxCzrOPiZduF4fT4B+E5gyBPKZwho5lbYHH1z7dd3GLEAFNPmS
R5HKU8ZZEw9LuzJT5i2yMn4gDTgYmVltVVMbjwEl42W6bzUfArcTak8FJJeizUPzddZ5TFRKTplk
YWtx864Y/BW1or3VpEvCaseWkfL1wfmKkGctKukg69COMfc7KG6phY9E37SkZceShdWNGkfhRUun
RIcgl08THRlCGNLce3BC81kN6Av43kCuk/fUqB2AZZsM0bK+8NoACkRGIkhJ3ooQwFciogrDeE6v
iS9ylkNUFeZEcbsEfBmharJe9TrEFGHJDbBzjUJSBL9mOGSptiWxGYNGDisnoAxC/qne73NF/iin
EHNKnVKl0+hPWpARxHTdMoncA1sk+VPEt0yB0CiM1jPCm0M1Vc6a6Va19lSgp7lOj7tFRU2S1jZp
r0aKq10L7nlQ0ThTriDZnvMKHy5uXyW4K8G5bzWPONE+2pm5f50H9bOYIm3bD/q0URAm1Y5OJdTy
95oO/ozuiev4TePSvVlbdFxpBl0UNauKvJZXmtdZe90eHvkq4Lktb4Ts+yOyn1vFAh+pkp6DfMdf
hxkDWek122jo8w3yMAA+Q6Ixa+aVc4o6ZmiHPALh1nWNoLzgt0LuY8wkzyJAccSStOujrDwU/nEi
CgX8GwHoJaz6rqddqjVGT53AxL+IMAQs7mVC3WpPz1ndd1p8JwswgH4cnVR5BK5fsci+bbXpYgig
2dMya9SJj6TBlj8wYKULJN23p6NRTP2qUOVqKiK0UlTz4J8xjwxUnArDY0NZqBfZHcTdU9kJEKkq
7lTcGxtdPjvFu9lY9QbjnUdMS3gHPeqO5BCTRYKCEtbv77z4lrzHi4maCLnCPRPE/MJsk36XTIRH
TxMtpbA3OS0PzjoXwMNl+6dwYMgn3rg3IvXRUF6S2PylGhOMRJFd6FAXaJiFp0nzCYHyxZzmqBMJ
kl1BqH8yJF/rzCnoYKAnmAjEsZNsp5iBuSOo5NDXzVVH2uzGGAXFQYiCXqBBbzVINRUxdJRJVzkn
jkCedMYQPjXmNtGxbse5Hxhgk/PWU+7szcGAdJNZe3t4ojxDjdBUrJ3ddETQ0ZZJC+++H6xnTQxP
lCMe2wyWMFqYaq/gcxoyzMH1+KFVVGQTnJ9eRdfGh3a6TluPVDXlOBUq5ESitVda78sNYyhf06S+
iUzoL8BSM6I+u12TyWPpUKuHNPk6Jaza2vS5T5A/ee1LHWBSbCr68oVXMqHqL2mIX44DnQO19M1b
erOWjow668Dxe3Q92hZ4UM/y05/SQz1Z13ZoozmbSDAYGbIP5iSupW8w0aLUKfVdgCe460W8Kgbt
DS9Ls44TbZP6cLAV39/n2mMLyhduBJO9OEmznU5yI1mrN5EMAmZn3a2TifvO+qijdOM4dkDEHCXs
pn02o7VXVCnpZBFzG/6fkCytHCtJ9p43nXSVKBTgRvUqE4ZLu/sQQwponIlaeo2Rx9YU6n7bnoUY
ybVAzx7DEJx8Cju+MCp8weo0bIhG89rszzLD/Om0vkYeqvlmjKQUxOkcdxBqd4GhNsehhzBKuuZz
+waRIjjEJd0kSoytpZEdRMIyUcgsucBWBB5L2rh/tGV5GQgz3NuEKTQTwHlZwp6oy72TTvemUGIX
fXTIhC+Jto0ojE07BPWuSuAtoJLZi6ahs5YRa9yQYUgDZ/I9sZL+tayorJOO/mraIjx2oruuFaCa
1dAS8Ae2dB2Ewwj+Qu6drLPuFEl+nKmeIkXvtwHlFeSUwGPyiihR8Nyhlhxo5njbfOzJmVEOouha
MlD5y0SEGVTv6OH6xVZXh49FffwfCbX/Jxrsv0m7/53i+3+hUFvoQFGWt+pT0v5fhNpXv/r/c/lr
CN/zryrt33f7rdLWVP0PVTWQYzu6iuNklmL/VmlrqvMHwyTmCNU2DMwIZ5U2UmzupBoW97JgUAoE
4/9SaWt/IGfRYNdojqUKzbD/E5W27fzdCSNVB623Jm3QW5IusjTUvxs0WAElU+9n0QlEIhF8pkeW
ZNES/5UMp8gG8Mz5Ta3QMDilSpuq1vFVUGVWUo9CR11uy0C+M5NQtugq8h7Kw1IqXja6AQnCY6m5
VdLxBUBQ6eoFaSQOWAvKMvNuZju0Z5bd1suqz+PLRbgIJcVsB133XLPN5+ptoZc3gDbQW9t65i4b
UGUs/JfdghhUOuofdo6hBML+7w319a8X2xQe7qhxbvPmEi0GztTNeg3op2ZTo112m2lWoKQWQW5K
mbntyLyvnau654vL3ty0Q081HUJJQRVbByXvxMbN8tdGtkYAkw7pD1oeVrDN7004X0QWT0BQWJ+W
6wtPDoRrInspu3np02UBW1PpYvbz/I5+QLXz8GlTeJgL5J+7Fv3cYzwwn6joq+k1y7/SKH5vlovk
B2QIbBm+yQ/oL3Ad0PesrY6IRSXCeWLn9P5RB0vP20Ai+0CHgsBO7zfEWBHd4qSXTdCSmaP6u7Hu
9jYVetArCDCqNmz2ydA9kGC41zxWh5qdPrQB4Q9oj696DeToSM0CT6p/wyqvRPKPGodYn3kPdwoR
uJr2SlAhI5sSbqve6HY6mL6VEhN+mveIKZlORUmdkxLDZ7V8NpFZPqIOLb3pkuHkafn8YM2GO/TD
dtXcGDkYL2TYjIXAYj0WTaOxhmH8q8mzeku4UuvyfW7Jn2DP+WvvfJ1e9AaRpH8dWW5zvni+33Id
0Qe0JYku2FZjWxzOt/t/PMz3w8vD+pi6+Mjnv+zzeHxRTVH15W+Vyx/37W9YLv7n11UFy/OYvK/P
Z1weIK3U32/N+UGX6wC9T3tFOrvcor78r7fuy1vw7W36dnHIwJiotNw3y52DXiv2Ve25yfxLCeff
17Iha+j3XlwH1CHOl5fDVQYQFu4VN1qOfN7ofE8jnPbQcgJS6Cm//tPDfrvu/PTFOCdxfDu8XDzf
5vzXsMJtEGsM+PDmv3058E+3Oz8erAQkeLFzOl91vuv5uvNrO18X1+K6MoHlfr5cYVqPzCjRyRV0
CJS5TVDQ1lW3rcYpsiL9cMKz/vddYYcFRR7/mvwIbSfMslYRNfgkpzD1Wy+PcX60bxeXx4otyKoU
bnkyhx/bHMnJ7uhFBt0NOg3z8/3T/ZbrPu+83Gb5Qz4f4Xz5fO9v1+XpII5xpebHHiWuW3gvBoUf
OoSN2RVu6CQDjbL5cpiYAwuOb7ty9HK+YfNp9PshBG6pHu6b+aQOnoOTxZj1DpivjGTg+ZxP8Hfm
VsuQ8OVGLCm56XJMnQeO802Xi62J4GuM5VXUJqWbzBtb2sXnptZCztCaUqFwHevb5cByu2VPQvdF
ufXXXZY7ny+eH2bply4XA1U6wNWFXE/zu5NmZecue8tG5jgpQGtk6Bz+OtDUchPGNHZayhguZ+iv
m3+6rok575LX2c7vybCMg/OemH+Cy3Ux6FJgUvMRQIqHwui0Pfogst5CekTuaNs2YPrw6vuNP++3
XKssP3VYpLtIJKRykoDjLpuWThFqaR9HSGCVrjkPbssmBDH3ubccIBWspFRI3bsauqOqBLW7bISl
0h/OIvi80vGfCUii/1HjjiiQZbq+Wvbbwa5Dir86TXnWmhvZcvrrMdp82SzXEWzzpmYDRZNQTO5g
eZPbzZtM8nozdOO1T4JAXJuNu+xFyNs6Iy+OY2tLt5832tCMe7M13UBNQUSQt1btfGO6q7ycoKQI
KcPymS+f7zg3xRMPoe5qubJdvjtyHgSTC5A5lOc8XVScvc0CGVCPTn95J5Y3xmOta2gsdr1JNVyH
VZ277AXUvT73RrPNt3FLcy1Ns3FaQ/IoXDEZzDSYAeauitPbFQGaid5QkWCMZX0QtDzlYEz9PW9U
7kpdgY1QWEQJyEpnZV9F/pawH9hbAUG9A2xoYt9Cx01IyIX6RrNlsC2FQjdkooGaTjXP6oxl9hbP
s7nl8tKe/7xyubwcWTYZqAWWrqzW1zrwXsD28+Xz8S83Wh5kuYzsBnWNaC4/H3JiZrhB8wZRQ9Hv
ba1Pd4PSwKlXaTF+Cg4W1cEQ0jguev2gpQdT80FWzceXzSJNWPZqPUqZcP0lVTjfBgoIR77dfHng
5brKLI2VgMOG0ASNxLKZWviCn8IJvmUIJRaxwj8eH02fJlNOfMy32yy3/m9ct9zk81mWu3hh/+E7
RCOen27ZO7/UbuhJAhhTh/Ap3ojl3Tq/3G8XlxdKM19Ot808Kpw32jwInS/68wjizSOK1ng7vRpM
vrDz0ILRl9HsfMNlDxEf49r5PufDnw8bJnp2+HalVc/v6renXW7zb68zmcOv9YQyt+rTv8GX4i6b
xq94qO+7y2Ukkb9v9P1wTUQX559/e/zLg36/6ZfLn7tfHnsQA786hQTc5aH/y/HlplOY58da+/jy
HP+8+8/PdP6j41F7GJ0iQhvIm/HlMc43+fIQy42+X16u/HL3z+NfHkpP9gZSRTdSEFecN8lfF1Mc
hkapjIfl4Pn6820tQ/W2xZS8nK/yjEa4QiYp2U/z7nKkTWztcy8fWRem4R6YXuUum2FERIRGtnJj
wlMpY827y5XL4aQpWA2fb7nsBeQHbMaEolN0Pmy282J5Of7l4cSs8BE93jlCjNldjn8+03I5qqYH
kFfJrm7nqOrz3Ze9L495/pOWR18O83HfKRowJwCIhHNW4mn5rZx/EctFAzV6dvj8XZhdhM7ofCs1
Lcg6D5mFMJxmbt9VLIfpDLDt57nOeWNnVOOcrEUcN5SYNj1HI7UhpyC/bJSOuvRq2U2nWBJTOh9y
flWtDN3BmdezyfybMObp2TDP2c4X0wHuNIo0O9uPSlu7tR28MNmhggCodAtz9tfYGh8eA3lCFvsQ
5/5Gavc++Cg3b7tnmoTpRQiadEeAwwuaDyzS82gV8zC5c+E0OgLh+dUty/fzZlnhE+MebA2fYQVl
EBmvZBFBcGKCG8S6a+oM5lTPMZjjwFYo9xI3/5jwWqQcLmpw4qiGO5cvjFalydY26SMrKIArgov/
WrsupYhlFZsOst+WJrYCpye1+P8X7P47ZAVNqCp8kX9PVqD4iCjrb0yF3/f5Xa2z1T9sQ4Wb8FlZ
M3Tqbv9iKsg/TJrSQrUsc+EacOg3U0GX5+qc+ocuLYNCmrQtymriPynOCZIiviEUHLSE/CfpQhqG
kCbP9JUQhD6aTOfcTg51igcwQtYztSs4cn860nQHBW8xOUSPYVqeVJ08riDAMw6R103IghsJPrUC
KhO+TY8+HWKQ0R62Wnp4dFaUiNaqZ229CkepVmNArnvt1m5J7u4p8mE4VteFrf9ZjSrmdsP6NZml
q5qKcxHRztkRUIplOTKu8M/Fm9rA66QNGt0qpAqofMorPY4IEU0TQrkAAmCjAtylt/ZVKp57wucb
CYwceQG5iblEJ6Pk6zaWOJz0+pJqob2rFDISuSem5SgiutbTj0mHbjWIxQfxI/4mwqZVx4dAJVKu
isVVlhsvWkVQFMQAjaPYNSL11UgCDN8eit6as70DYWIiOjSOCDdDBnDdzeliMSpmdMtbe6Q3Y1kS
PDzsOiLwgvsu7UiHyGmEOCgSqtB+d1J1I+QQbNXOSzcNpvXZMEJbPZJ3GGf4c4vHduYdTHRkEVMd
jb4D0kn3Y0rJOEcOkW7DsTfWjt/2xE8Gt4o5/jIS5RT55obYxH1MaCLT5H04aHQYjQzTXwFcD7Ui
/8SY3MYmUCQMimWqTRveqxsMF092QN6nN6+QWsQLmp9TkWpAoiPMRJg+9zWrYE6kRwKZ6vl6bAYa
ssL+SLvwqoqVP0VH7jvKADXCYRkwfZPvjvAOxFX+yHzSFXNz77fyPbZ8vCZNcU0XYgMp7cZqmx9e
apwKJ1uHjedvzJjmWQTvmPY9EpmwvSUKM9lEqX3XNwaR5eraqPK9bpxE034UFmzfpv3RetFpZAmy
gv99MGu93uqOwExjnAxShgFLgfAa6ceN4a+GiBfbQpMexPGd0IsPj/aHYdAWxMKw0inH5nnqNhmG
sGFIfAD9gthIRBu2rTmbJgmqnc2KrSt9QNNJfQ/uZ22o47suGVyAvQ0Bwcekn68031C3MW0n7I5N
iM2/uawLgzWdwU/G65PLws6ZF7WetiPGUexqCQjNzse7KIjSXVh7wWWrRkcjHtv7pN7YTVweAKak
t3150VA8umjC4WHAdHNQopGVKfGRI5qSo3S8Z4i0JAGPUqyGGk0m6hU7UowLWwyXHamT6xAOicTX
v5msKNnqPih+AFzKysaKoiotFhE+zNILLLDfWLXVdhbUePUDptngGATluMna/oVWoedn27gBChbR
obcCM7+sYxWdvA/XaNQeo0HXVqFl7io9cst+muhPhac857s7aOgltW76iWY9RYdbnbLGGHc1xieC
g8d1YxhgKexqbfU9oXqzDN4Lla3HWQqFS33bEZV+0D6geDvHhkYWwayDuWpDzAU5lEBnjKFlN/OL
LoYbmwLiDitDh2KmPPhp6R0U097LJHD2vaYpG4qLs2S7Jz4yLot1punTgx7w1jjBWzj7OouhvB9G
O742VVC3gZO4lSWLW1yYiHMHvd5EUXzRk2jB1IUOrGk9x4qjXUks8YkZ7Vgjy1Ml/fe6iQmNz8VT
X4XmISf4Cx0OimscxXPgMfp93SDhzK5J0El1NDgpPNy2K3tEJdTaB1H8TFpL7gwFPHBSbIYKm9k0
vBtTGj7IId5MWoVIo+/IB9QalVhqEwaZrVnrOrVOvVLp+EEUXo8fNzRILhTrgjQZbGTTh2dV1bbU
TCx+nXMZ4XHg3hhcvCipoNog+esAwlex+dQYsJRTTjTd/2XvPJobh9Is+4tQAfsesCUJWtHImw1C
ylTCuwePXz8Hyqmo6oqOjp79bJgSpZQoEgQ+c++59YIrN9Pt2EbqoUS1QhLJyMw+ayhNRLbhWnhq
amQ6WgXNRkCRIoLu2WJms4XiurPESKLI1BzsKP7gAoo5Yg4e4gFzoCHHe52gyAjZsw/bWN0NdiNZ
Di/y27nIX9qiwKM2nlEFDVfD5YLiesGvPNH4/QqVOVzwsxF9wUZo1n2Dd1g45Ju4hvFsNslLrjRr
2xQoaTj4/SZmve0x7/FzvcK4T1qS6IvDoKo1VFtjD0B92kR9YfoNiRZbc+pO7hhm2w722VarMZXG
0TtgJfM24Z+I0DYR/I1giEV3vgub8T2SXXkxZPjSTwzNYLytQlUibU5YhDv0k5vW1JbANTKDMbEZ
qEYjRjlrTzTDmw3j42Ir+dCDBDmODBR3RrSEB8sh2hguGI5FpfNcavrNrfPxNKYuAr2RkM7Kw5Se
zNGmjfvxLaqMMxc0hjEE5R6n6kbgfeZPMGj2GlxOlBo8I2YEZmMOmp3bF801Kg9mUKScSVO4qkGJ
08357MwuPqC08DurVe8O4tN1VBg6ikJev2Ia7rqwia5BOF3MsJr91um7TeOUX1xrxOss7efJfEJU
N54yzJZ+YXqPPXt5FDrqNZ2zX70VeMcoDuSGY2k/u+S04zEyZwjHXu6grkNDwAQb17p4wzrnYVVO
LoOnI7Q+inbuCbRGaT6RxXcXglZGMjifcGJbA1Z9rNUj0Yje1cU6sbG8Mdl5Rp0fXS7GjJrSiwvG
M8pr78ip2qQSmS464u5Np2Gt13lDr6epfU+kTLcgPSAKIB7d6O5k8cSGIddjIBteJmmM5khbS0BD
q65CbexUhbfJhYqOXYIKK20hljrmeVTDDkLTLuCownzPNbDXsvgismxf9yRFzh5lBpcTxEviNMbI
QsR7XkbdGt71u+6hjjKXm0mvP91k3uJxGqsS+IwJLcHhTVuBT8KeqSJUZZqx1tFvrSe3areqzHlm
PFKBCQAjZdhIPlINbNUsyuW6lGlQLzoBNFWmvpVG6pgI4WvBzNlSJ2WcvyF6DdVLF/1p2g84K+VG
99ju4at6CqXpPSTtyYvwCoxK5ruypJAwIyP0ofY362Ei7bkSYXq1YccK6R6KIqSQG62KGM/5hYye
C+AuSBfTqB3hKZ4NZEtrtTC/0lJ+RmGC0wuq42pKM9KJksdYZacgTPUVBqTxYIYcmlKvDF9U2Tfl
kMfcobY3euri0lQ8GYjDuGjO5qsyCyJ8LAeuraZ127blrWLTt6nWXLeVg9QzPiJD6/+QsLAx5L5v
iugNjruxE3lsr6p+psYqgdsHQa9RfWFyo64M9rFNnW0GQwXDo1KbtGh+sWMO96RuVTjQyCbOpz3p
rRCxnOGcDRfXENNJJ+3sfjlkqjRz7sf+YcDQ4ddzCqhKtCB7C7KFYRQdPQ62tY0P4eiZ6C6nPnsA
r91if0w5ZsPwPOIgXOTDu6ESy3pFarspZV4buXJbTUVxYxW2Sd3mnnDs5pabZGUtm4nZ6Jx9PltP
rtU9QYcPV2jomzXM7XptR0SkGrB6Vo5H+CruWc83pLJwmgKtEqK01k0nsLvJ6qtFqngayWDEj8C3
wXnRfTtK/aowTcKzPvKoZVbANHYv87pYR834BsnnDvLHu2NxJmiHCN9On2ItaQFb6CFKUnbum76b
jbUbFLYPCgHtqg6TxR2vZV7oUNXkRw+jzcALtJvn5BqC+u6NHi2N6izmDYeR0kXLE7+IPQiZ/aco
mwNGZTJqJyCcVfGt5/a+rl9qw/uSioCQott1Jhukwf0KhvI7akcEq++e211xnhGiR7vxgka5X5ef
fewctLDFU2odYsc7U5teNd0+BIHAsNJex3HYq0jfhHLBeaXa2aKI6JAouYCZ1NTAqxt2LbGaAJ53
2gyeTGt3hMi9OMSvaGUCtsKKiKnyvI0xz3vbch6sBvEYXIgvwPAbN2yRAVSPfKOWrfuIZMzq3iXn
hist8M/4u6fwXmUYVgJEuKqLWsj3wSmtBwRIruQZTzEvdMa52lRO/bJ8k1mliJvghU7M7ZLhobYD
yBcA4QrbeCwNdWog8axiwyOcruZKa5GAMon7cnKPHNl/OseDJRWzIq62VcUgs2fq0+sdBLV4Vc+k
rqjqkaSB10Hdh16144h9Ih7ZSUg6RM41z5CCLPtb2LfGstLV8gtrq9kbPX2Hh9CRrzv9pFYIUF5q
O90vv5eGepUazXmQXOPZV4IJeyTtslr3i61Ui0zfHQU51kMFfIX0XM2FQzYItQbLtrxByNTNccSi
XZjik4zjAyBuGuKwQAkd76fW3NB6HADxgD/XgXjMNt6YFjSAGZ9zu2l/sYqJiSsC8+S99CMCr8J4
H5vmbVCoNLrtaNSfjeqfgQg26YMkpBgOfbWdnPGX5k2H2f2wpXwNoijA0fZUdPFDkTYfDflLMOtX
cT7foQzf2WO0Z2X7ZU36rTfNs1AULOiSCY3C9yWnx2J0n8RUWDstNN8kyDcxWfvE6A55/5i3qM8p
cSjofXcxKCGEBkggfafInpw+20fXSnFxnYNqq+VwxDWFYkQrDnRkSNaJWqe+rVh1Vy7vhgRFpbpp
UISbgCOlwn2g9IrmQTrI6Ebvmh8dakpZkm5Dp3eyQ8NbC9TiAyqNB/z9vCHNG8nuR4G+LuQU0QF2
jqbZh5GwQrj4QCwAT0Y7PuYumu85v2P6eBRpt01aEqk65zIU7dGeq6teT1dl4gjOSm2PgvlS46ox
aMMEThehOXeMBl57R640gfJ9cDAb2dYxb+L3LtXvE3KlJgMUGhu4xLEfhNa9NWl/4iS0xjD9rVv2
Cb/Y2UO1SSrhhb/0jvzq/ejgKzDyj0laoNjdi2PX3+n4pIz8VuvoqhuMtvNzqzc7NVDo4SK0Xfc3
Dv2NZRk3T4TPmmwOsUxA63vMIDnSemNF7UZmCuJ0nWsqoQY3Nbr70LI3YZG6TKOn9z5Kfk6ZRWZv
m6xBO68/CDf6xEZJ0PA+cbpfZLP6GP0e87I5TUP5pVsOZKpuo/rmyTV3UZpdPTfc6rhK7IZ2K88X
4+V9WaRLw/jMY/1jOMG96IIPHZWqO37Itn4BX3CYUwHIXxB+S9IlolmOf/e5z+1n3Wh+e632FbbT
sSA3uQz0Tel5dwlcOzH8Cs18pyctDQMHS+gk71gPP1uX4i2yLznD1VUevTnBU9EsodS62qnePox1
eGYTeqr6QVuPg0eiksPbfsqb+9JycWVMf8yBt5ys9ddiZD6VMlBlsruppPEGTec5Tx2/0bzLSDFR
VM7bYJFcPWHSr3r4HZZfZe+dlnwWvCaBlz52ZeTDtrybbFxeAQHSBHgwsKVHd7pHThjhKtSMDZHP
vlcVR02MN5GqNRglUmHqvc6SFgXm1kIsb3rBY5LgWoDxGJrTuXM4tAUpzt1tJCkIYkwl4RLgZG5M
bTkt7mVf+1FaM0PQmpNmf8gLg8YrCEBzzXCs5+qDlWWKX+IaqEOVgS5Ou+g3UW3burevcRrYtO0g
bLJxCR/jhJn1iKoKsbK79KHm7Ar2jvwGz1xP2vg7z5IXlFbJLnQ9LDoJLH3iQUEKcXZLtSdwA5C7
8+o8KfO48JJKQ76gVMbIUeU7LB5bNUWH0hCX1ruvkvqeKNUG6Ebx3ljlVhJlR/bPbcaHZqbgCib9
gXjYQw33LBbq1SONGDNpzeCroDO1p5WV4XrB00223jDsIfAzkZvpiDlxMJ3QE0aEI/nOO61tPoxS
3BspfgrjUsTZNSc3Xmj6zmgH3BbaNV94xEbjGymt0YjDLX22h/KZbfdpkoSqW8mGdCacwcWbN81P
SW482hU2m3oiYAQMBJGrBGXXoBbyhJaodPxpBNG9FHoIx3YEbPm22LecTEQSbEyBs2HINkhhLFPe
1Xn7Flm7cVT0YPaDYw03Bbcuyq9aXJwSmysu3Z/ujcdpSPcKAmtnvRlZR5lsnxqOEYSgWyB5RxwR
b3qfPCFMV9jpOEf0ozwzeryw5uRtXzYvLeW5ipsPV4RnCmAqLaIFEGkUPUEPgAeQ85KIoOOZYkpR
TGJct7F2b5LkKsvfKuz8xPo58AFk7SmceFUWjoVjf+t0tGHQ/WlMiXGbBMu59E1vek2N4R5AH2zM
PUC10wih1NXr7zAVDfHABsb/+VXBU8J54WdIwzqrvwlBknWtVUDgYN5gq2XvM94tr1fdle+96F88
s4WwlF3aegmlJaO3RChRPZhVkq9cnZmamNS5mH5DW/wTExDV6tlnIGFnzIRVwGfsMB7QCtsz+Kug
MYelRiSg3AIQz3cDBfURk1DRW8E11OQj8fP3WFOObpLIVTLiA9DK8rFVjzPZ2S3BdBmWclN2hLSM
zT4lGW6PLbphkg3QiJQgpxvmbVExnlQZkMqE6eZcbxmooL0kSiMw4JoQhAqKU5KYYH80znClc6Vg
ykoqtuk+mw/SKx7Bw3K66uc31VuAHMoKC3voO6K46pp4b80SZUyL0NLKf6fNdBy777AGU6f6F8Js
7I2VaSaHbLYDQMh7w2BuWncz+TZJfVIBcwXo6cZK0dVjJ/I2oJ4vnY3FoO1JH4DWXnIsHzOHBj0d
ybYBJnO0HSBCeayfmTpT1RG1PtRiL2em2zAF92VCfQQN/0/WYi2OWsAH3tz7HXGSdzPnT4FIBZN2
s7WtyLu1ts7czuNUh5IjX9W08Nu0CoOV56Bwx3URclabDnQAK3fTt56kc4Z+ZjTNI7gi5RNqFvkO
7NEOrNWqicInOoKvObJJdm8Sdeh6RuZhZq2lisggdqP4bEaE7xm1/ZQI7xYYtcmazbqJwb42is2k
Z2kvtUcyIxSep1kbb3ZQvASOrHjZ0wYDL6DVqK1t8kYx6mRZCZzUNKibCw8Ta7IypBf5wsBlkQ7N
S5dmSx6PfDXLwNrGxXhQXLeULd6I5aL8odWLqeVWgQo1364fcLF1a1Ul7cbsMAOHmHNyUmHWqqGf
IianxEiCVqp3vR2JuzxD8bRlzN5eVkGFkxTI00Gh2n0us18sGT7hx9iLVs+Wz6rqMBjE7r6QvIR5
4OtQqdY2Z7QJ4GHsiDtPIvQXyw4n9GjGC+ijDA1AekZLwEaZfEYVxvmJXEgHVTv1W2Uf8Hc46ySv
D1a2ZPbAhm6DciKHCdtgEyHQ8RoXwlESfDgD5WkIbWGtNcrZ4T4AU8ChZKU2/BqxoJx69sDwzhZa
WX4CuPqIMOkb8vGeEOqGxG8eHkESXNTELVLjn9wlLsN5zcuSDgCff2Y9k9T8Ukamvo4d7bFZjmTC
F2CcuDHXRMMuCWd1zQVdTzahYLhRYGhQkuxmDjY1I0EJuDzlHUxMeAhjjmEE6lhiPYFmfokmP7Rv
aq5OsiquVeH66YLHdHr0tE0wvE+G+5ucFOGi6MkW2JYWTFT/h7nMvtF8QSMCSbGQ8SYH3Uc6Fi/V
4ISgfaZDZ9qnqq2/uMSd9QF+gaHT4dpqaFZho86lsXgRfxk7z7RvkEG/cLpsOpdwKwbLHBagWNOg
eaC/zumgspcOuDY+DWNeeRGEcMP6nVXsw0gMi8Hy4YyiSCCq0K18BOgboNk7G3/yQtPKeQPnnnkY
WTrYmgZYRj71dv8eNHCP4hJHWEresXMQofEcxIJ5nGaAYKgdODfxZXA7A8lquzchgQTD+Ju2itVV
l30KwqzSEgfbkBnQANLi3fD6gzsPm0E3HoYk/q0P2MKnGn+p9WWq6ZwEKbVWMf7SR2efusOLFS+W
WOkzHXrWB64+nvoFvwoJUXQg1GTTtKJZ27yTGUlrq5aB3ZajMWpBioKQMFy6izpl789VMQkssUpM
7UuG+rFJqgdHFWuGIKuoHy8suV4F08LVLMZvWFH3MVO/wX1gh7Kp9QCMn4oX2PMj2M4nk0RMA4ym
Tmx72WUnpw2qu4HUHibMPV1iXHMRzwvfDNt1pUG/KUdWIUIdGE7/Fm2wT8fwSJcEVhSxuzfABBDm
ue6zz5D6HveTcz+k8Hv7mmyogR9mHEYxfGcifXeC9k3XnWuL2tOHp/wIyzsFmDQV32HCQKOgbrRb
xukQwWVunDVP+CYWf8uaQ8SU3UUZnscfMu0zNX4atg7AcZJQKOJuU+lJtha9+9jEWLCgolsjrRYm
KeoYqCb9TLyyGsjO6ac1nO+TB+Rml1fVtxajc2GnqGbzAq/yPm7lu9d7z4HIdrOT4R0r42qlDxQj
4MFHLb+5pE2soEK8hDUrxQRQ23OYj9dE4kEjGBOLGdLaDigt+peDMRa3nojD2ABbFaFskC0EI6aK
FluKGJWlaKJNgFrs+HPjEYD196OfT7Xl0/+47z8+/Y//9vM//v68uNmlk8XqKXcpRcVjnJTGVp95
ClVN/GTw4wBZXCEFuwJWzLge0WSs7EXF+iNl/fnoXzf/i/sg4cLMCRiLyAF22Y/mcIqIGkAWsAB6
ULW4M/qWn5ufTz0p24Ocn1HY9y05vibaZL3kB7gjDH4nys2VDhttJiocOSTU4+Joj7k7+z8fVkAc
EaYs986tcUXjCUL3Bzfk5WN+/LnRFkPL348a0DMiEHsrAyqgV/UBOj2P9+dh/v3wRyD583k1tcvA
LljJSmGcrx1ETyGCms4Y/u/Nz30/n/58QbohQqh/fblZvlGihYEuYg9ABdxSZ2bJnVXxYo/AFpxF
YPqjMm1tkwubPqAwSOEfsU4FJLV89K+bn/tyrdYOHia+qr8F2vA7y3T0Nwq8euCmd27IOE5a8dfM
+uZiyXSiAIhabKVhsbH3xL/SijJ8+2GCuw2zKnP4Tlt3oEvlxqXvwVVSnypjmjaep/nTzGnScopg
k48KXW1qBIfQLa59XE1HZU/Q3nROrlN/SRXMbenIkVQu+T461QZj676iWwb247zqeHeOPU1AMjvk
NudTsjabfsLy7KW7UBy0LP2jI2a2RnfR5g7TxR3nBzcZ0qNpB+0pKmEjTPWXSqJ63xdBSm+9AlBU
XEg+70Di1x5nVHFiywA3Q0m//MHB9uD2GoNfY5bAG1NezDLPky0m1YSaVHKpcrXmguRtI/KGzApI
pbA/9HtrMJpL76izUaIamcH3VuZcHqjDV89ghLKzDiI0LFrr0puWdZlaLATSwtWlietsVX9knsY+
/6W75E66yQv7rOJY7Diwb3E7ugfYRcFdClA8qAi10cYPqPGs+SrzuzHb/FwQEJoAwCa6kZKFfxNQ
uEwLJp5VNOSbPlKcqb3mcxgVWCirLK5aMxfXOf5TdqCIejX3G5fpYgK32m8Fr4rTBJS4ejv7KdHl
l0jK/KJrT2yXxrMzh2oTVWiIBeO2YjbGbW8Al6I/l2eQd5LMe173uHiAGSUZZdXTndh7rv7HYkQw
s2JbCTjQ+FjncMMkr91MXJgoVfMZHiitBHOA3If0TI58Pl2MkYUwtIg7HPrFhd2TxnaO8sbQJeAY
6XZwc0JelW5s116VK65EXnZJe/ON652+Z0z3RAHi68uLyEYJpQkLlZydHN8VFRxZKXZywkG47++X
f77i5DLawJjiiTnN8b6o8CflQ/5qee7vTsx3ZV5Tuyblo61GRmjqEkQCRWTwPI5rQk0/RW19613y
NOXhOc3x81v1aRiNp7gN81VrGy+lBR9W86oPaYJlNmamsvX8MEDaAJ9rbWyNHNWWStEQAznwZbzX
5LquM9x7pC0W1HlJve3QTa5iS6mVDAHagCBal7J/tUtz36dtAyfUhKARgLuNImstsEPjOfMe6pBE
pTKO7HXh9mxQjP7J41pFNtv9EIfsk4bpVhsgdGbQeDSz1lhSgrXOyxAMZ3dK3wfNpkyl8dRFczNy
pDOGOmZ7VtuUJaPnBw4k8yFpIFtY1TWX55Y1KiHfvQfiVaXxYxWT/NExtuolFiCrSNsVw+9fA7yE
lcz1j66qdrnMPZ8Eq36jGSfXxSoXzNYfh95uVRskgjrh+BDEnPmnEV6uEzZrQe1giFvQhxL+dLzV
zHI8DSkQujHv3zphPWAUmCMOm0iFt04DKJ14aDayMVibi6W7L09aTMxdpV1gS42cCMH9z3WJl1B7
BcETsb4r2O2m5V455FcFvJ3SniwNA0dN8uA4F874T14L/jeRxfOkcgg71l1dE6feOeLeNeBbt8kv
27gNPeE6scvOgkCNjwLFR1piTpqwxlALfBdV6R0UG5KbNkZyU3Ws1HTIyuSnECBb7XFHpxuHPg8N
SHKdsShs8oGnIZt2o2Pe6QkVZWMeOhZhY2F0JN54q6EsqrWxBHtbNDlWjMPQKmekGfqMiXoAQ3eS
VHGkMenFOsvT2mdAgVEgr79laH9JyJSrjl2l3lnMJBPvcSJnfR85IIxV4RinOvzsI8N87YgCt5zm
mEsZHuJutDZTqr0a2gWAEXtcFCi2qn9ntcFpuj+WVfTHMDjvS72kQMxuHsUZNm864xCtmBYDfgbe
qUoaaC1KlzxSqthmPi6lZGPpp8lhZWfKuPSF6ow1CnjeClPzmbgtk3oYcissoRxebMjD324jipMs
CqRqND+rEEHqdWScsDIndy/FXO/pdosH1VQwGIav3k6+k+63he1322Mbx80Z7jnv2recJyt3GOoV
GFBGOn72AeOzW8Fpy2DvMDsDs/CpOwBLasbLrbBnf6phArfteDWisUO3yvKxDtAFpimuX+cz0qx5
69BR8nJfq9Bw3gPH+K6j+Sri3DyAWXGhbIDLZEMP1snT/XnQeW+3zAoFaUgjQ49oqkI2mpCV8jaw
4TlUHjIgu+PxNCMYeY4uEdb34KRTXzMVl9+A/YySk+9pzS+zL3ahls0knicHzkiwY43i4pRANkPd
eIwgE6xN2IILMrlfy67eRy0uzyArvoGJD6smwRTlcWZjpCvOiYNEpwzu8G1f7LBC+eZBDXEaZbM7
Q/vlRK4vTfXRTTpsiUrdM5b19pZrXGOWUsqJHrIUJJfFpsL39PCBnfWeyZB7CQnI4Iiu9ENC+OoK
YVi+9yoKF9fRMD7AGl4343C0rO6PqOeXfCh6fjaITmHedcGUkFJwjezmd4jrtkZ7QKGmNj0ZCkvK
4A67640pi7sFqML0uZ3WnG3sXU9tvCKR/ktp47DKjaVbqMV3yQQYSIPEBGW221H3futQrADyYdVJ
U/1XUGv8CbICk2OD4G3ROOYZ44mAljoWtb6ti0PKX7ZWLfjzyTWCkxZ+F41EXuem1obFmHmKue5u
SSnBqhNp7jlydfc8ZRp8a1uu9Tmw/TKPCZBwoIOlLagtXTbdJnSB8beFPhxlwaym4kWUDQR1Rq5J
2F+YvmQg7RbO6aACv67Tr6wDUGk3xAI2NlKuJeKg2OYiIV+p5dGnWpwgPQhRsZevIxSG0997lrtn
tXQB0ZNl8RcWetetA8RhJ6FqLlVh1YzbTtWvfz9Fc7JTtjHsp2CwtzTZLBeX4m8K2Vik0ennI8EQ
eU+Wiz85UYA10UPC+fPhrBg4g/sCxlIYL8UsWzaHfMvPjeyDcpsU3RuftXuwx2g09OzUhEgjouWj
2KV1aXPrMDFP5S1YHIg/KuDeNOUm1pS3KoKZ1r4VYG1MKUjb6CZ7JR32wnKcP6Y8Kjht1cWJk/sp
KmTi8wLdVfz1J7Xc1FoAftrRXn/uIrAngASdFeu6dUDuDU0eH2rNgcVjens3bLaomZvTz00/gKAf
KydZSa/bmwLOt1RkKgRFoh+HzHbgFocJzAus6uES6DY5u5BXHD2ghgyr4BuSJB82Lckfp6zvQM6E
lBgdp0CO6/zLCJXGpSvdd7F76dTIcjEf0YrALtiQOtOckDvqm04hFchjDh9HR4kXh2N8ssIy5jEm
v2hbOR5QkZ4G2pN1MbK4SAAOZsbIwERI1lP2VJ2YLVSnVu9QdFQmsCFE/6vZS+sFZFxvmC54TB67
+mSOg7sr2/CuTaiOsLJDRncak0AmzIqyC1mE/Nwpk2LDIcUQPPYKOnepfLcAMiun6JS6oADtn18Y
M3GrnSOw0PLUL09COLIwgDhwrkOvOyhShX8ee8L46fTzEfBY6E4JRVRDXHsR5PG9ApOZGuqXGerz
wWPnm5mx2pW9PLSlPm71ejhFtu2RKUQ9o83dtc15ALE+vpms4IkgU3dV0birWe/Fctn+qAUTsKZ2
UhQplHOTKT55orfz0GVn1trVBmtniU4oBGOwli7TJDGGAE/CZuUMwKZD9vCx0uOtfW8/BAO13kT8
VRyJD6tvXpIcIbRGfkVeIbnsZxw0ZsPAnGyJP//fDvG/sUOYNkz1/8kOcWUq+F/IJX//w7+8EI4B
m0TH8uAgArFIL/6nF8L+B3pT2COMdXELWAaYlH/mSxr/YBRtCuIepeAfh0DYf5JL3H9YIEtIhLRM
YSB0/n8il9j/NVkWvqvngSVzHFpIlzgzF+fHv1sjgkEL+6hwnAOcjI107ekaeGhteochcR46XxYQ
qMT9cnvjofIYSHAeTjd9477VnltsHRvEb0tGJETO/lDTO5AgsayiUOGBSL1xKSZfbRiDY0nKz75w
WUJ66r4ymKtWPZUo7lHUdgE0ZMpMP4wjj675UrawB6cF3e3o71xFI18Wrrtqnopyl01ztIeCAjIO
VQHIfNP/t1fvv8mTNv+bp8QkktLhWTEtIZaX5d+fEq9zFbsrj7G2JlnQm7EFE0+7ZNR2kN20nUC+
RQVaBf44W4D3o705px+aITAqVUDVJ/7StvJSUqYL/prwzqv0HpcGMRTU+KjmKVJCT7xNXF4O//Nj
Z9PyHyQa2+UKS78hHKFLV/x4b/790QfE5FQCdfchCIM3BN7WurLy+3wU9L1kUuym2bgWw2uBXx85
T82ZTNbDwVbua5mQSWgsHE8kvWI9DBnrsBK93TDtuzb1xYK+S2DgmQsML6+/+gqvm2UugQBuuC5D
JLONk52srGBuBOjCgK0Xg9zDYam+mWxAxmc2U2dxRhtAEnEfvtrmfE4hlqwICHkz+/BZVi1Li9g4
6DN4zF4cjAXzJ9xbiHmctXrXbWO8OvNd9oMF7M1DrgXeJnZnQqgamGbIbtCzblLGuvpsf4E/RVku
+l8TVvsFPpgvGMIhuroLlrBZAIXGgioUIAsjdrIZzYSbBNMhBChKikBOnop4rZmcsJFDyVzCQBTa
S7UgEXvYiO0CSYwWXGIEN1GaABR1hPx03RHtRaff1QNHC2SBmmNZYnoACbqgGNUCZWz5IdqCaQRd
fm/DbQyBwKxMSI5c8rK1B9sxnfA2gHpMYT660YF0aDZpdXuLHZc4t8pm9wtENs2bU5q7TKqS93kW
RJJwTSsVooPGJsItzhtmMrO11SPUJc5s7miBPud0ctfCyfX1DP6WXdxb5SCjZIeB1WVBWpLcQr62
u2khoObgJtY5WnP8Emgp48y1rkCMQR+aGysw7lhswNHSHl3LTRm3U7EnLhg11joZWNFctl8Bggon
mmfoYPY2IhFREzlEs3ZAA6n3kL7L+Z5hIYvqanrP+2cFcGydQfisIH2qtvmSkD9xlL7JBQXawwRt
YIOaDJAY6MdXtWBD465/FXBESXWEuT0t0zCyvDXivV0KGsij1QyCdNTtN2RtPuvVc71AShEW7uIF
W5ouANMKkqmsQJrqC9wUk/i0quGd6nBP5yikwO6vEzzUyGzvolLtWo2Qn5GsklT9kub9gontvPy5
AXjuh/r4qRE6SDLvMbUSf1a8LAuItYTIumSiMQlGvYhmM1qgrVrE4hErJ850lhJwXd1UPmVpfLQ1
HCNVxLJnBBsXJSG0cxsIej4xWy0fEtF8liZ47qxnz5VtHd5JMJi7j9bdWwWJQaWEZ124+8ZgFgAN
yljp5GBJL+DEKp7mBVYrs6+GlXbAY1GwbAuYtiAlqrW5YG4lgml0bLe4d94SXk8jia70Zggnkx3p
Cs/jAkyCmysd51ewgHQL+xMWvNpJCLsBpF03qc4g6su1voQ1aM5DZiufZFKWyaYXobEgQmLOe5IE
je9iQfm6C9S3h+7bQfkV+mKF/Qv+BQHMbBVdyhiAcAYP3MAJBoe5NRZwMIafhLMGg+sKqnC50IXp
hfnJ95N0b/GY3idQiFmA75ddsrHgiacFVCxJoyLYD1xSc5niFHNICEzUKs1DAy4+UYjVs+DLdPI7
rYgePVRFawEXmT2tuZkXVHIAM/nv710wygE8ZbYC+3BOPjM4y8v7e2oALyveSooeADOdbyW6b6Dh
mu3wvUdksJr78ZvA2oWnSUixZlV+a9yCyrhfvpB4WGlI3BGj92W2wUPImqoZsLEA2VvECB/uaJHj
dArSg2w8YNJ1/zYfJn0KGJd5RBkEuzKbmWl5+jqqu2Y1aERu6rTlpclEVi7Q6jgCX93BsQ4GzB4J
LGFzQVxHLbDrBuq1YQ9XlpKHojVeLce3E0WCkyTBB1p26CFLh56NMyxZuTPOP/HJhBa8dkyuEGlS
bNuVz+poHSWRu5EF88Wqc/8Pe2ey5Dh2bdlfKdO4IEOPe82eakCCPZ2ktxHuE1i06PvmAvj6t8BM
vUyF9KQfqEHQSGc4nQTRnHvO3mvbq77zXlCDEl1iRIji6TwoKdy1x+UNdnzM+sliMhrtMzJqNmNh
qq1lg+OtmrcgQnXmMZoKC+/NgBqeQA+PFoy4hCdO8D30dir4gjvNghzHhgiOlqeooJ8qqORYGrgG
0kvO4ZWbVOfLghe3MW3pBWmu0QKidYgAboJ37i7gc3cefo5W/+jGcj2G+VdXH/UjXXVSKF3kBQq8
QRiPzZa2ZYU9xkF+bbubCVFhmfUvo1aqVahPnF+49kwGnzk1vtFJHghOKRe6JXlrlvOejmiNksD8
UmnBpybqH6wFF1/QuCfpS8f0t0jt9YecphcA26XwR967RkqCzmSyHyoz3alJPCdE3mrC+4xmVLKS
IgfzI6niL1MOERzUHqmQHFVk6DYMtCF8gYGt4o7hbeNdbEFXb+7ZFavOZSDPB9QtGLcSOvYKvVYU
d83NxoIU6UsOZByolais7oowoViLXFYPLo2RU9eG32eh02VZwMs9iWXLDo+PDDubwdicoDfwO5mv
3PJHrFdkvxngUkjjoB+PIM/A0kbsBIWLFdDcQRgdh+chOHgjcQBN7t10m4mxtNX3ObaQ65nTzpzM
16hpi50NK4qTC2xoz3tRLldQcgdM8geWNW9UHTHM0s8hn4AW+I01/xfiW+eds0QYbHHVPqig/zQL
2+NcnOO0Mpl5288oCmmFpN37sum6IGHMzPeBp/9zWPffZ42DOI/0z8pTK2eJVXBt71No5M85jlF2
dGPTlsZnrzGrrUe4B72z70Mx6GjNEXDEDqMoWZ9kpt1IbP+wl2CHmYQHRdKDe498WMIfalIgRLjE
rTK+cOsDiWNPmqmuSUWmQZy+UH4etX4EJ4cmwFkCJrCrHAyW3PzWag6d1/unu0dS0K3Ll5CK5c9a
rr2lN/QsEvdHm4zs86P3Vnnx48AndIk2Uqm9F8HFneqrJhveOLEYEcnQS0xG14h4O0qZ3XqkSUOO
ai4lVIOQFIn2FgOKgrXRqgNUPBbSI8nMA5kc1oIt4VRvTMw+iupVddP7XHv9sVdE62r2CEMERrXp
IFMFr+2tuwb0ASKztR1rCc5FKh/ZlITYE98qCEizq7w7lVLdMs80mfgyf6uhqfuVaR0NcLMboALQ
iYbqnNrZi9GJAVgSK5iUtBKxxJaofKETz2qHUgvpPJ5VstnoqtriJVliTwqUy33Xd0tO77NBzAPp
c0w7EqR6IYe/oQ7UJf1eFvJHHNJUK5aAFbFEraRL6MpkEr+StszKOA6BMpHNgkxBfyqWuBYjjB/r
JcAlvUe5LKEuwxLvgq5llbWHMWwFpgYyAQJorpUgnnk0jRmPYcKXqPRD7WknukRM05YoGaxEvruE
y2AteY4ij0zDOSN5MIpOhGRpO6J6+pVW5wOnNLfE0h5l+w7wETAe0lx8ENBUT/j+jsNyo9+hM//z
8P6EMbmnBp7/7v6kWvq/WlHU/v3J337BuhGOPVIZYUr74yXu9yZ9HrbeoKF6h8JIgK30SSPl2m7t
onBmwtt7Brjw39J9yoRw1HD6DbF2h6HdCWj3F7o/rEbzViTJgCIO4Ng4LNCN+91UD1hfkDISCsGY
GQAH0RTBunAWEDD6GAa1xgEPJKMQz6OtMhb2wWskAuJKhkcuH88eGowepv2LzZC6vL/88jL3e/c/
Ed7hHvfXzhYohrCJQ0ItVa9CLa3z/eQCxzJyne+rVue4DeGv0y4mvxqHU2IUB9no+ikAx0sCi5gv
jKRYMVlOtbPIrBV4qE7sMtEV51p0HUVkbMkZwDJVtwU++NpYh0abXKIgzDajMhu/CqXkqJyf1chF
YQw688kLUfY0SU80nZNTzWU1OAM1OYghsckZmu08OqYRYzJLDT+0a4TRIIrWaGpQUqGnzMtJeygD
UVO3E5HSpol+pRO9cYfyg3qkPNgkUp3jCEh2jpwwHopNnZnbiUyuB72z5puGR9YQqIQiWCsYWyqH
Jht/v0ULd1aD805/4dvczOkhz6lS2yY49to2a7MKFKmDHlqr7KfISI5y6kkcdub47OIHIT6WS0WX
YyZqIyf7WDyxIrGW4LUB2fdynrXFQMhPyHDBtpuTaTDrR1LxjLd4fFAziyk9x3bU9YWB73NaR+RY
XI0xZq0OZpo1vn1ohyB57CT+lpBDhlKj+Dp0cAk0jAo2F7BWywuS9KjEkjpsX8MpJrxGWxxKHlb0
IBqyzwzCHhFHejQAknFbxkP4oubip1Vz/laE7hlj0x0kcIYjCSfvRJGPO0958wO7iPCF2RUsxsNw
75oDNaYnTgru9mlASuokT1NHphJL7s90YVjuVXK62u5wS9NE7tI+/Mr0ZsLAZ3/NRo92aTCkm9Ft
a79ibHTpIFlcICXbTDYQavcEl6HhmF40F3E/5jDOlpn55GDffQm1tjhoQ59DLGcqXbfubZzwvYmU
2LEVPsUSRpygFb7cDLp9mxSWsEgayLHnznyNPfdG9nG+ZyL40CKbu0kZkI6HBVFYXUuzVr1mXlYe
l7SQefZuwi9Ahj81OKrOkAn3UbgowLPpaZrACyaNYxxVZX9GRe/yJQIGV44lDtEYdivlhuamWFJI
9fpzQDXicxGzDq2TSPAXqKrzprpUNSMYOw/tg8s4PHasW6hIkdJaVBSoJrp91hJ3ql4MhO/U6O6D
W0bh1TQXGUgGxR/kwDG2iaiK8uB7N6TV04JYT4BQQxCxFxehwwYz5vehGdM9kFdtBMHYF+nJGvTy
hEtg07QuCj7rNY+HYxQ51sFTcAq8qPgUzNDtcd7RCEZ8phCN46OJGauxQwxLjA2N8VNIV8ZbsYVH
xjyBujgj/RLhjo/xZIAYxbqyxhLm7IHgUwo5lQNowyQCQIu0U2CfukGgN2yqcB32hMZkXXTtR/Ee
5NbbIKlkxrnZVWpqHhv23Khm7AMPw5/72ToYUbutBgy4+TRTHNloS+cm/rDickBdEG60Lj02eRE+
JlN1Cax82MDLLViA5OuIKSXh3sRUTXw6CyOiPb/Neia3ZAIWuzjJFv8arZcO4zu9lbCcMEyptD+B
ZiiaRyfObzEljUFaoj3u3Kmt16InFCAaC/0UadOVejrZ4owWh0DbzWkvr8j4B67VmbYJvelCZrV5
bDIblWZuyh3WTPfiuIqzTFNMO10PjnbvFq8kG33uBkN/aD7VjKFfehSYKV2OWxB1mEopGIlveNJD
5LSEGdsb/ICb2sQ17lGdd03ZUGQr1DwWQWSjg7G6HcX3MCeej95/fRqz2fecGX9h5zCxHRDOC1pr
LrZwmXdMvsgih2O5HrNE7iu9H5gQFucmfQUtT6x8EG7CTjH1wpnXVae8RAE2Z4ySylZ/pGdJ6hw7
56qaFFkPspby6C0393txfK7w6h8Rh6GFaJa7YAVYAgdcHSOYjkOyVxNhi4mspk2g00vSmnFJodGK
fk3+Km0brdKOSIB/wi+bNq2uAQajX4woR/Yb2JjoAo2+tI6/3Y0hQ9BRQL2CjFoUTFqvJkEO/iwQ
zSF/7OgvJls1pvPRlizguzzJiTz2pmNEFHXkkRzACgOhxvKj+83UyrcRLd427UqFBjGGJzl4JrSH
+90Uq/VBx7Sm545+nJab+z2QMySwDJ36/XE3ZbGPEjT300XFaC9wtvs9ZuyL0G9J+GMcQ2Aw5dr9
iT7GhVuOiQu4mcKlXhCqJtol0gpIP7n/LLiXLn887XLt34Rt+sFpnhyVVHp/+t37C9xv/viFXx7q
+sJIBC9grpuQNegfv1J71LPhXeH9P2/m/iwBoPzKn+4aFS1bJ2Jo+sdv/+k/3X8oNHdYczhlZAQs
xdf/+obu/1sKo2IJTFzJ/f9FNVPjbmHq/fEHfnmB+xO//OyPh8bIkRt3+rZaqkVOhOHKtsdsE5Sx
Na81F4dhW0bJ5v50bQs2u5J8yKR5ikNPP7glnsX7jbeAlWmejr8/FsszY4tlLSWHeAOjmMWbm+eD
75Kbh3VEe84KrKIyL+EDLHg+FXxDmNtunHIq9c0d0cdY4+/cvqAZS6SQ2bPs5mMejPVOI4JmOmUt
AS7YvUnzW5CUia1/jMV8aAb1PcpLtcUV6obBQ29WR0TpKOoHRBTRBJwmRYRJ/oC7ijPqdGd4tdMc
I0BaPcex95Pwrat0aj+05K00QgzbKOeNIb3Qif3ZIAsf4ls9Iv4e+xipkBsfWHZ/RnOZo8UkuC23
vjJMHpeGDxHGjfalR7vgzh7OrxnWdj1+S/Pcovcxjn6k9fbaA5++arrpwSq1n8Edr2bgFrJfk1S9
AL2pNr0pCN5mglAEMR3eTH2z8PmEJSsj16w+NfYPMdLJdcRwzfVhb+aHQacDpDcq8aOo+2EX2jqy
wKZH6SnXwp1phB/m8pk1xhVInU1DnDxArRSIEX+NoTb1X9KPWxR5zjoMi2fQ6SdFfAp+zVVae6vC
sa+m07/FNMMimumkww2T8+RgLlqVto2pXPveQi3zZRtfzXp8Fsb8mpYDZn67iBCml+euafeVhpCN
2i1Ng/RYAWLCKzA9VaE7XIbgp1dOlEU1BqcIYxAgIIx+rsV42cr8GFg6W8JCLBCQugaSaqUMVgMy
ex0XgybUn604QVshiTwV+FjoQ8h6xrbDOWltJ5T/oVY/dfXrlE7qp8nSlEEa+uKPSVPbegwORh9c
akftUZuTarJoO6ylPL/oInmxDYm1uJTP3ugn00PtoO3rhodaOHsXSZLsPgbVIhNR2je8DOd0MNId
saNvFd5HM/k0BhFqxqC3dqJKTiAD8w0JKwSSRPETNJfAF271tbRy3nIrNwMnkp2VWN566q14izfK
2bL3EJtk1rh2A7lEYSfaMvJa9xVDCFBZ0cqunHFvGRyFEKS2dkkhHy4LGbcsA7/Ov5PMDYbDHMp1
i+CaEXukFYwcUkTYc8IGrFRB/2liLchK/SggBE1PUoPhW83iu9dnV9uzuzW0h3Qd1Dk7Y/BI0DE5
gEUarmkpQnNwJzTHwWtcertCb99YlBG9QwGTD3x3ti5RqtjOLbb4wBXJcViW5hPa8h8lXPwofS4z
+VMovd4MZXWUKQZ+awZdGEjzg6Rj7KVIrOa0Skg1pidrovqYPWQkiW7jfqB/b34qMzzlJfHOmzbD
hOC0Lhy6sa5WnFLSfVplaBxwu9k9vtYZwajHdpNh+hk45aEf4zWNIqQUbIKqAIs4Fh/kw6ZbcznW
Kjdn0XKsHOOy/AuSKV6jznZocFqgqbi+ak7zwg7PmcaN2LWaJbK0F35T0rIDbUZzeubiiKCJQmgk
P0+3onWcYFOPsFPkGfoYVfVMb7BP4rW95IwKuJrhVwn0kIDwJcypwAimmZss5MqdqYJG8XtLu+eE
JCHazgJANFDk0S/TlnzmVm0akX4GeTxvrBwmET7Y5yDzinVjZ9e0nWk3aZ/z0WNApTiuXI+Gnfth
ljLg/bIh8VIw/3LQ7WoGU63gebAnXIbyW0M/hG/D+BC7sEHfFhCzgV39B0aSHw24s1iWG08Rahng
PF8G0ky7kB2jfd8JbByNquONu8QYI4lHOV2LcR0ElPQYaaF7OYTOTCo5LFY7v8hzewURk4/febEv
CK2qG8uhk+ftshoCVmSzHhwtlz9I2Ffr6LdOA9w8uPU38qbaXWJO4abWocwCXMlydkHTZuZn/xwE
q+HaOTk4ecelYd8tR2TRHwokinjnkE0VGAKJV/5mRsk5zcpvzdJPNwcsehWtwtODkOHaGQj/qEiG
2HmIsMeuOgTm9K3mCGpoO2uG8TbEtG66KX4Pxp8jHDF42DABy4bsCca7Gq3vlJ1Op3Wquz9TWgbb
CvcMLdFw3WUFAtC52LNywv3NYgZWsSgxhUU5aCB6sNj3nPfYYGqcpN+szMw2TjbTEUwqNLqhekQ3
9i3lHFppzquXGqd85mgwDfOq5Uhee8P+0rW4+ji+m3XX8p6yko2uWfE6KNxrkub92i1agHGkCHC0
s/Vdsj+oIJL6/lXYLwzWoHvLJudENbFDBDqGQ6k9CQ7LVV51BhHXsNKKQJIVT9Rmp+0z7QeW1oy+
AZOd3tFwq+XhAn+s38AFZCU4KQCI+OmwOluV+dDfc9kIaEv7i77ktVUEt5HE+SCXJDcbB/O6XtLd
CBrb3wf+/z9V6GWqfvztL1++5wQqxi2N3W/dP4hsLMNFSfO/Q0qXVKF3Su5/8Uu/K3M846/CMUBG
0ZCDDyo8qKC/K3M8+VfP1UkZsqWNLcw1eervyhznr7rhCEfX3UUy43qoQ35X5tj6X20JBk0alg4R
xuIF/99//RZ69LvspP3l8f8p+vzGqrVr//YXg49TlRmZnMXh+9/+4tjCcQGCOsg5GIEI1/0lUsjg
DDHo8LOZ4YXZddCz7ikwkf3TnlA9VonZQMgwSXvdh8FPx03D/YyJz//TRvsXYhhj0f/8+i7gHuhs
JrbFojb6BzHMwNJurgVdyiKTmLsdTrJk2czDBNNvtvLtlDeEE3uwdoisDw1W2E73k0CxaMd5IYFE
hWDt378l0/vnt8Tsm0aL7tmmtMQvG4YSyvQqoRcHc6q4hGUa6LGFiJRl3ve8S/RbBiSxLttuZ1nh
V5so3zXie+JswOIUjvYUFFyz+kL1O8tx0E5kTKE9OafrQoeI7OmoYCqLvqqHNHEjCBTyS6/Za6rd
K9MIjlo4vv77T2QQUfXrRkb8wd5GOJqHeOeXjVwj4BvLtkGLKmf9ZHkkJAikBRtsEmsU3PbeDJp4
16ajCZ7ABm2KoB8/R9lVZ+rsF+oZ81qY4lNgAkn7D++NXf2f3hs7OjNFYtWFt+zvf9YTdW2XNEp4
OZM4gg1JBVKWnh2IAprQhEuUwjKCg2rV747sOxbnzA1NVR8yF06qRavlmmtXRp7/8X39047pGhyE
vCvblTBbnGWbfvvyFBfhcjD930TXxspkxbVHVlt3CPoJyAMtozFfrIzi3Dndaoo6ucG0n+zMUL1V
GCT8ssCiPTuz8ZAP0X/YMZ1fMcOcQijzUNNJyXfJZPwf39LUGjq+jHHYgz0hqDoJNPTPOb4NoT3I
LG6eM4YRphU+1ipLXgqDwTAIXGZ8brzNmwG6R1CNF7w9DB0HEDXDmNnHySJDs5z1Tw02Ifo+zcNs
ZTNaYPxATmq/IEMwzu6g07QiCNRIMKHhLRUo+pg2LwGX5uzHwMwn9AGbIZi+QtcZ1kKTI+iM8gxL
klFq1R4cq3wnGnIhpWJ1ysCxMH64WKrRtmXZTBfSF8U0wZ2ozY0eub0/eqADPRtcSreIhVzZxP4s
Z1YBBVDbyRQv/35PNO1/Pk6QUCJSNDjudamb9i8bmEhRFNB5hzpaEUILEu9ihcGpLqQ8mYnVHGjA
Y8ipER6OwXhhljOf5hTMWxIVN2aiESovLfULQwtPcqAUzD0cN8Sy+lP/XUUln32qoYEFc3CKAu9b
BfpkF8eTZPuSg+0y8HTJ83wPunQdRUJiHDLbXRkAB1FYQlJhvsgpGg5R6+kXreHmfi+VYUjWTn8b
pFuzOoWDSOptRI4hN5BXyVoVZPOURkDHsDx5bfHE19hfMqgH+7ZzDPzpxfQYBVeKz/5WdLmx09PZ
eJmJ2b6PhmRC1iloGfTdUAJ8eLauWWaYOfNkV+kOrmODLi9rYcrR5fpTFfB07Tl96GSVPpjO16k3
C38cjfCB7Bh9O899duAC5+tun2w5uKmozIap/wRJ2FVQo8+pUXZnUEsSWkkWPxisu3MzDB/z5NNE
C33Ppa1dRcY8nYpmWPA0tJ2nCaWIfhNODcOuopNtmIU8q6huDrZTehh5R29llJVx4MKe+B0ByStl
T+UJazvUlIiMtx7dRdLN01GL7PHMfGiLGcbC6xR8KYYB/00pjvfvCD4BRVdkGf4SSbO1LP3dYRhx
DOtFdcXE/px05cHKtUtICv3G0zLvzFX1IGtG3piwTsB0rHNkpPFjoA3xo54gUyp1iNwNyHxNq43n
vvACzsyiWBOMujVMNzw7NJcutSimCxY55VPJj6s+m86I5z2bxWX9CDkrOZRWg8+k6j5wAxbndjQK
f5KMensPoDXgpiNiJbW2EGr4iRbmGzHYmC3pBJ/piJExOOnWPlDRJZ29YEtsAFFdpcFpVoxPiSqw
PTtGfB0J696yQqrWc6/DunCbjOBnhnGLZeUWuLBa4wQ3wtR/Qcc/3fpldDd0+ZtM09Pcd9YeZ6f1
ZOu1dsUIR73BI8vWX4p5ZCMbpbwyiVm5VStBDsyHPpTe9X7jEPNxkIK28f0hPE/x2xOpw+foBgXX
bvlZlEDIW/pOu5wse3CpvIAl9dh3cDNsZB6D/vWQzlZhGz42y02Wz+LAQULDZnk41ZxMGysaH+zG
3d1/ZOsFKk5lHImFVmudgNUd1r7wOS2AOIcpOQucYLSn+w0uOZap03zRl/+Bq6aHGEHkkFU9eK3l
3u43nckGnezp2/1R3jCh5eP5I4XjcWqRLTGjzp7vN+MQvIvZK7YTJ+1V23dI1LREx8DW2RvWduQk
sta/yQznmjPK7plh4oYL7HwGu3hMeku+GbGOuUW16tnCekqs9FtFr5A1Fj6PHs4cfvS233Q9Q3+Y
ANoFgF6/6vErM+hF9yggp8fud7z08Ws3sRPrA8SIzHkzHFbcgs7DwQAxvOpr2/MZVnzLyl7eFgeH
Z36IHErRsLKDfnrrXYYubr/zwEPsXVQBsEkH0H8GchLJWq7H25MFyWHkuNhoLUbPXmUHJ3MIZ4f+
TIaRc+6bAF6M1zQ71BZ0wL1ZQV1FwiJrNcFzS+dtqGAyDEmK3LeKf5qc2raSbD7OXDQmMriffmOi
BTN2cwnPMbIKP2/G4DHK8o/OYpxtc/Ld51DrCpa+l1LrIh//zarVB2yKVWLDyzRfk86F0kNj++ZG
xWOsq5dg1NyNClF/Aa4LSLksCz/LgNoEInzIIoDD962Z2TOhxAXKX4TihwpXPvibT07fdze9c/2k
Rmt8Pz/NqGFfJvblpv0sdK165Ep1IXlXnSSOFWJ5x2cEmPGud07ENzm7OeOnlO7uprFGeL1q/LBb
e97aMchX7MDrnvZC6QoBy4lhfsvYlA7hvI+EqEnIBSDJC7yHGcG6YWif45CmXIE8bAdhlQ6LglQu
Y8DlNZnkSK1kZOQnvr+bCGN16kLv5hE9vUIb4W1qvJnYr7y9kyGqBDmJDHJOYRzjm7QFPX0+2rSd
c5T7YwzURYuw/yFF+KprRUO92m8qXEekVOM3SgaIYmPcRefRMk5dJNTZDjeWUcwXox9OBT3BT1A7
mW/ZvsK7irghS/dWXF3mHjMBC7Js59UFVhctOs5qAlozfIpLWjD42V90K12Hqe48p+Hk232ETqwz
tLewD4UfjeVO9oPnA56ZoT8/Ng49wqCNw61XjRV/3pxXeie4sA4zyOomPUTTuFwIjOyq5wKCbDY/
wDZao8AmCbTOHZgleMmrkCvrhBn3HC11QK5B+Ibs4NInPM4t0kOd0Nfymy7K1NdVleytvnpA+1Be
dPkjUhaYjgCsmWE6h9RpfoDU0NY1kqiD1smr0Vve0QG0sinc3Nkg3lb7Hi7AE2ZR41SgPHnA6F5j
w069nd6NzQ2tN+OrwrW/lK2o3mMvehtS5RytFoOfsqvY77NcW7t4rg42BqpjHxwbF1imaME9iXhI
D3rtXpB/eBVY26JlzKu1+b5I3ZuR5OVOk35VVeWhZvKHerpEqJnQThL0tA/3N691YftY9RK3MBNA
vQZJgjxLX3d9rD/IhTkb5sY2ki/DUDecBob4YHVLz1HYEZia5L2O0JKAmVrILatJa7or/RH66Hac
E9s+Cl8mfbAtqVHrfrD20qqvWTM0ewbjbatVh3Kohj162MYpygeFmBr9bfOTHjBCuZALeOKQyEGs
g5HU2laEZYOj17Jo16bFxubLW0sDPY4b4pSKaF76bcupsA/GT+ZQQUSa+AhpnDMQ1ErtYCbsTctr
dAEotaIw6h170MHq6fDJObFY34aYnVGOox1wNmgPuPagv9mqzD2TGAimuNKwKsDgnRvQDn3rbdhN
TL/rltbqj4yszRvGVTP2vIPZSYGv2l5lNhDXvupxmcQi2aGcADGEq7mVQ/bCMKTXakHkUEODWPm0
iK2XpjdgJEGZYT6CdgDgchfLFzIVmlU8B36v8LDzdqwV5w2kcq5IXnHd/gTE7xII4aGy6HPe3GR9
GRCPQTrOq62hdeU60gbEat2AozDm72QOhy6WBy5NXXJxW4/alBH+Xosg7t8f9jjVz1xZ2MSDOEUd
1yg4HuNzjwQWycxmqJX7IIpInSrXGVagcoMHylTT95j/fIbnftNUMvywPKIlWv1BNNW4Nm3MNMgJ
3JMppHOSZDFs9ME8jizj7j+JlXJPTOTo/s1WukmyGCnp/Znq/lt9dWoGRF02UId1VsTq3GCL9Hs9
JeIAB8LJ9aYQdD3LJLsxeagF36VhZlulKn0bO/lHw4LsNCzy0/u9+41HeIuvdK9fQ7vCR1LrtnZC
xIAOdbCP9//SxulxrDttN87yp9eZsT/o00VzEuvoYmv+7abI+PbqoQ78eIBo5LH8mpAsJ76jl9kV
XeO7XicTvVVQGFr5aNe3Ea3qTcNXqMqgetIz09nXdHBW2jBVT/ef9c7YrMNmELuW3i+ltGZs5iki
mwCRvOi6+nZ/BHrXOLoCN+n9ISCpIsTFHHYFc+KcJrhwKhh+jUVaimk9TmlcMgZvmH/NEx50ui2Q
LCdmBRjgL7rqzr0eArjib3DZeMK8hoZuQgPHJJc5cWPUZyHTVyNQ3hn1JaBVzB+4WMCvhpHx1KWG
/hS5xtpueYNBJ+0twkBWYGa4oTUFYaRfDh8BbKry9iw3yjNQ7AKSJ9JZR9OuRiuZ9s86flnEs0gQ
lscw3BiNQcjxGQSD6ijnE4haUi6QvqJqB/5Hm/rJwvW1m+HJnKoI7/hAYdercUaKyk2ZCdynfzyO
Jtq60HPmDYICzrxocH/ERjsBxdu7Xh1Vq9p5zKp+OCIBK0/U5cNqTtHR5ZUk/rFJGHyGzW5s64sZ
zOTUoJvXEERShumFT91wGAt3IXQv4QJhfjb77HNTulho9BBmDTZ4ybA4z+PzUOoxX2z4qKvkImdC
aOB8AUl/ocJbWMeXMeatwoXjtVHzAX/JzmiVABmBHk6m8aPOYCrUjADBdEMh0a11ksQvbsHSq7EO
FjXawAR43XZlzCEovzmz/cWbvb0S8JuxmKyH+T3X3dlH7w3e7CWqsOwPXVLuCuitkNbpmyu4ukar
9ondPVKcfIqWK0xmq91UblvdRItW700jwXJ1MJvoRhxnsENcvdJNEpeMIsxxV8CGoHd61uzpoLzW
bwlj1Vv9S9k/UecHm6CekOGMVDUo/IxDYgXmGgz9frDtdJcNmrHPXI6p2ohPMUqNtS76H7bm9VvX
Sb+gO4HY5QkIhm53wL0yBlToAhPcYZkvwJXH2Mcs11tOl/eb3PEJMXD3RiJ/tMSI0JVtd7WFW010
MN7RU7ox/pUOEpRZIvPXikqsmT5v1SCYV0PZJ/LC3Ceu9qRZaKlKAFvYkbKvo+wp4pf2DhCuOhVv
uglXKXBFjJ51lL4LxROSO1K4Mk6bZbSwjgeWQ2Vu/AzY1BVicR8dOlJhg0KArJwv6buFLfEGsbYm
mX7Mt0sHuajm7jsnjiunIYLGLZMoCC2E2K28em/l5U9FSuk6IJxha6D8eQOUcYGBdyhRS9EBdQ3S
muHH6DKyXl1ZfW76ODvGpBmcbQk5KJIqOZt1S+ZJ5T2m3lJ9Fc1HXJTVJ76SBy0L3pp6iFdxU39x
Ef+sMkgNu1Y58dodsgAnCjEGDucQFu3pyfbga4iMIRqA6eiiAZxEq9xcujTztm2nvQ2cfoqYVXsy
DURSkfewFQGJA6ZhNeugCaI9QUByN+tPcr70VVzuWq+qHmNMgg78HhIvmN66nsei3DV3g4GPtQzy
85BVKKn6V50EmbOurMpnF0acW8Cl7s3mtwh2HK+LTBIrvKHpw0E64FwWZq4S7bE0R+wVDZEPNDOv
VmZ4t4gGdaG5N5EcGFfqXyqgd+s59OxTAjhkn+jFR00ttcML8qjP7gPmWKh3juHsoMfAZB0k2lk1
dJvsRdFU3gNfgFFUBfUVzRNq5RRXeiDOfGvDOnHoJwW69DYipaWclJC9+9k92SlHPy6KtN4ag9f5
9+tGqJmvcnKsA4XCuUxDhVKdd5/ZyaNwVfBaJsWWEJE3T5JqX4QmSeRTDz09asr1HGPRN1T6aGiS
8xautiNoRscgryI2VbZu2yCAw5qLlRXW16FsL6mG/zFKeP4uFov1IGBZVO9Vi/oYx5hY0ZtQIFmh
tcFQDBcF2V1R5sLs3QYQ4ISDBghMp5jX97u/JUO3AY6orvoQfRasRv2lLNAb4zCFZtySWQmLAaYR
6vl15dl+Vn8Vc/Y1oRlxnKkBi9VgOuJ4f1yAoBmjODrcY1zvca+NyXTz/vB+Y4NV/z1u9l89HSzJ
rH/8b+UB+JxU9AzidGdUCqaQ++6ldb9u4Yi5G1ezt/lUpPuhzuW+Wf4DnSlgYiLhajKhUMFs1UE4
ON5vhoR4xuk7uQ0HIuZGirVzkJFHk8GtXbnXvmJa08fDYwGtMcWLieTIytZZlWP/QVqlWTAK8gX3
MZvXNoe5w1oXHMt/s3cey5EjW7b9IlwDHHoaWjOpIsUExswkobVDfn0vR93uqs68r8p6/gZFC0Yx
QwAOh/s5e6+NARI/bDTswjCZn9BRAIQP5nxnDOEjoRZQwZ5jF2+m7pn7PwO8x9BfjU0jzhNRaiZx
O4P73DW0Vfze+6yPefniB1P5MrsYA0MI/v1w1EonPQ2mN92iKcYV7mot+Ex8Iz4ha9AhgRpG+iGU
WsWJ66hkTHiprYC45FnmYqUBVjx5IFoprlrPcL6LqkpPfjn/5GSjS+k1m8i4wgMoC2gW/NwXMUgf
Ctxs7jPfqdgorpN45m7ctCU7wMna9KVHWTejstJlYflALNjVK0uIHl1BOE41bzQicPirmALRGJEi
026FN6dfUJI1ZyAdTJdxWyAHn9HXZMXNNEp8wr437FzWCMdMhv2jr/l4cNBD/xjTaO/Oct/P2Ipc
NyphSATFAVBucacXfS6KBKFWQPXO8gxMS3mU3bhFs1Hye1jtcfQWVtR4uhji12h97cPo0Qli9z2P
BiDCDdmosOWywOwvRZjAUdKnQ221zve8QB5vSbj/rk4hPeuiJ5RIVAY7irxsqN1NiVTxKLQBXHJu
zYcu8Of9XDB1TCT6cm+RIIcoTJbVABSvHveUOEgYLYhsklHn3ELoYtQDS+DwTqddXBy1G9Sa1obN
Por39sCG0jk6tQkv2i0eUqM3Xii2ESRO6nWG2upss4ObUAw9NzLotuo3F4IWZlfp3qQgSG3MZ+3Q
WJ3cWlPxErFHWCcdu+AQZyWwgr7cWzpCNEg/m46V+eMYXokZghnewDHTNedH47XT0f4GJ1/eEBcY
MPFXsa2Lc2VWHBjfsI5DMmq7purd69DkVy8p4ouR+did9BHftVUihZ+uvZF0jyJ33lKLJbGFjLSk
4vsp0VttLeDSSmhbCBK6JwRVyKFC3duM3vyzxXZzsAKS9TSKqyv6VsXO0Wng4g7d4T6MVu4Yt1ec
1MMmGTp2CTMZ4unUHLpu+op+jiX60Bi3pSzl2+aetpHzZOhvtWlVu6IsuYVJ74tTpRWcvsg8ZfEM
Cb9SMTyCMTY2dD3D+R5PdXEQ0/DM2ZqOTuGzB0p7mN4C8otLjiNgo07sU1AoO4MBxhQBMxVR1wxk
6NCW/H1kNp99Cei4p41UT3p37jPMEWNtX0bjq9vlDxBdmsdoLjoq0KEklRKwhMUtrRnacW9PXyd/
uOGX0i8EsW1tDu9piosv2ewN595xzgmyyBthWp/DQis/dXVwcUlsWZmDg7gXAzf0J+fBr4j5S1Hr
p3PYPsyUtkOXjo01dDG28joiIrB7mp2USrr9szbHLTmDyWYINRbbiYV+2cTFFVSSyqTmsT6G1jaY
Lmk+BGSOg/yhD5BmCKKN0VoCm+sPZQMSKy/H7hrVxEVlIZU0bb6iFLL3Jq6IjU7Wy3apHLSQpzaB
BIjnh8WhQXZ0hN/dwSetjcOEcX9lWdYtzj33a/M6MSlDvX2YRA9ltk8h8Ir4hohenFNpbJyaKMVx
QmGaRlV5DbS14bOL9IVwDpoV76KJjWdEQW/oOn0/4xSjN1dVn5ntWYXryW42k+KbxBYcx6fOtGKU
U/SaWSS1eCiAXz3EIOyxgsvxU9QyHZqNJFGz0XhREX7C0DEwz89XzwqMQ9d26c5gEwIzemRczBw/
FrYOeCSvO3el/4o+s97XiPDWRlOYr641bZh4+EdK8h5hB0V2oyfiPAbJe29mzq7KEsIpuqeY1K0v
/aR/6SR3WLeYi31kcIqtjAwJfI7RMewizDr056ec1piROOYe8mG1HnS9vxGSt6oqFn6JtACyV+6R
mIW7hWn9Al6ILEGy1rBOgcaY8jZkEGrpI7ZHE4rEOONAS4K9Hu27OVyTNHCI2f+f0YYBcPCxvMFN
XAeSwhGESblnh1tfFdH8NEZUTe3SuILmuROh1B2Yq+60KhAbF2Xd7ka1tDCUsk54LfUlwegTXpWj
acR/M8oh3nJ30MiiDVMKJ4Gx77n1nhY9e2WRlmjF08VgQXEx1Y9YMCOTXXAOBlaEle6BeqItdYod
ms1VbLwMeSb3ATmTG60+U0nNzyHArHU7aB9ZQNJi2wXVi4k/6kFL073tfdXtyX5ptQYgAEV/opC+
QpSUVzczmovdBQd3IJzGmBNoXDY3AJ99opwq+1bXM/08cjnJvc5z6JUWZKwwgw/VhNa6NoBlkbHL
BjEfr1rCki/SLXOT2U43bkQYvztJTYJgZFsnR8+8oy/veVjSOTCSYO24KUhIIrRmyq2Ch00WzrgK
qmobULJYOS0TBh9wJJ6BrgDyVGOHMYein5tM1lpAtzkCRVwh6QvIgeswPgU9OMASLQWIcO4vswhC
wR2xGm4RYJVdAq+CEqt8FWY8HMhISCY62rSYssIcriFhCz5Tctq6D03dtA9S/VimnYwrGB1KenDH
B5qWrNVr6RU3V7WprdFor/b4IEI7OuAHBUZbIOohGjR9iNQjN9be05JNdyEH5wBCnN6o32/6JuO5
oMB71LcXK8n2xAqjInZGm5j2NDsSkcpOAVNn0bjsQH3ztWgybpOWrm+x5STcuUPnOsgRR0euX1M0
8X5b5Gd/SKNjrROMwryH/NI3HIqxebvPyvktcs2QHXLuP3dGfC1ko38NzLnYRINTbPXZ+NTBvSfr
pavQoKTwTuMav3VTaqdKz74NJDBs0sEH42ZDC8ECfVccLdb7JxcP+UsjjXOMN/Ec2p2AZeESD2l6
P/BMNXuyzIctAVVnXPzN11EnmNXBeNewJL0ZZCZcrRHPdW335KhR3e5Z6oGONL6nA2yOOKd7wCK0
8Kj+5UQV0tsUVHb2vSlseDWt/5IU/t4n9Gtg7Xoh1fai9TkQIaOpH0iyeqBED+9WVG9jr79jkP1h
l0V5CPx2eqkoT1NaeInhrx4GSXFpGQ/LyIDhuLdYcmwriUpW5HlwzEKAFgxuRnxL6goeG/LbEAtA
bm0eC3amUwTOVzcniZTVM+lDfesjpIiAzOiaiqK5hInxQgNc32QF/ZyevduOyhbbPtqd6y5un/o0
t451SaUiGdFo9k053vG8vYP25SlIz6QP47ubO1atxSzA8ahJ2CzpKsUeazp7lD8GZClX8ObEfkGg
2EwFnU18JhppP659nVv3HpWlfCmI9L5Gprin9aND///ZSe34xW+gu0RFbOyjxEcm4OvNyRrQhlIW
4OHyu4ms6Y9HGD+b0/IrgfLIrGI8lrktuSXEuPJMy3fndYrh6bT8KEAUGU2abUYkGJbiXncukSgr
HYD1vx+mtLWPA1p3tStbftjKduGrbdfySO9i7h6lpADOJQ+SVRHBPZtispJggzz543ER49cKGzOx
kShkx0Dhv5d0+eWH78V4iZ36bEgl0jW7n2TxwaGZJ14AWkVxksr0uzwywDsxhzufgSTBpe0pmp3+
eDiqh7GCldcus1HU2vmGvnJ1MrhpnWb1Y/n1zx+2i129TunVxjbOk+UFlhf846X+57nG8jdYOcqD
Im4TEJECFrHH4b78Wbo8t7xAukDSl4/wywumFeIsxIz3mhrpqXQwnq41uNmnP35XT4YRjvIBUQaJ
Oma79oizXrc9m3x6dzj41aM/fw0ijYUqHNlfnl8O/y/P/fnrn//epM1D7tX/vHIW2uRoeDjPlleI
/jyLy++aVnEmsFWfGPw6jcvYOgVWY52yIYIzIJGH1xSd98Pg+ZQOn5c/0Kzvvmir4+iOVXv2Fdl+
eV13Lhgdy8NAQeKX/7M8MiKv3ZLa9ePPp5bnPfVny6PW99r95JbHP19uef6P1yxHCn9WhX4uxzt4
ooJHwlqLMWl5tPxY/kcXswPPUlw4cfXs0/w8yorwlKl3MhCtXFZZnbcn1kUrgevkuJzmaBluf57W
LN316qJarqQx7urT8qNXjyyHaJh6jqOtFg7jqa6K8SQoz1PU49c/fyzP5Zg1j71G1Twl9WElkadv
ly8SAv4/LT8mt8GJCM4duYhXvPpJj9QJvUBm00BG59KslK4JMhjs753rVBXBXZT7EEZvvZzgYyzM
GEJeNA9QBe3mPR7QkVu0s8vrGnFw9Ar1/8lMKcEO43ailb+idA7RJzSQHUx7Fmji7AE9iI2UUFp2
eCi5+9csFg+5SDwQLOlPz2e/QyP81cH3YeZSdRa5prWi/Exi7ZF8X8wyAZaW1jRVfi1bpRqhXkiC
NlXQu6jtBynAuIVWuItmVWyOg0uQOtHJ5QOuYGpP7XdqcfTKaYyuEIClVcCZ4QXRZBB+R9YgODCw
47VFdZN80gwfLDlJzjFA+R5YxEOgFR9Vb7iDptI6yYPu+mdragOSaM89ERf4gybsIt1ni7gWKmb7
Lng19NAA+Ov9qOzP0skxakj/2IbpD2ZrLNQD3yeMiWHz0GvV0495pntv5ZxuGrPe5JNGX9mvYnDf
iKDSW0wNoyt/eJD9IUy6JD8Z9AuCNsWDM9HBiQSbBW7jMcDfyCahL+7AkhF5tO10276GQfytjvEO
Dl1mwF0ZjyVii4TOTZ+ztwyCT7FHPzGcWMoXlkpJIG7Ix7hudWu6ORRkPE/sBgqolsSrhh5lZutm
SKQO3nOWOSvD5Mi17MROgegJGcUTSl+BhM8oo3/uG19LZy98tllmzhK/aoId/jrSOW5FOZnbMk/X
lt9V5Gh5+UbCH2FPm7UedrQipBEIH8YyjX2A2GY11nVHx4pOuyDQ0m/M50kKH6+IJIh6Tp8oUV35
7tDsJsxviKmSnRtz9BofPJ49C6w4xZ2r88OQwFipkyYtDW4W+GASGFyGIQ7BbNHDMKP93Mf11un0
72wgsEsdARRsGNsJPnK81tTlVwRUyOrzJLHxQoH/HlcDGXGevkEhGWxn2635wsbT5No/AyfY2MOp
SoHaNJJj3DU63heRTzRR8mDfjNbBQuS11lHu7HStTnc4XsZXkXVQwjVt2rJKFvsiIka2qcv+kIQY
7CwQzy/jhI9q0Ivz7Cu6U57bL4TOtY901Xez2jYsT5FTjbN1MJ70YtK4CxF92tbzVxEI+wp62j26
+DXWiUW5YA6Fewzt0X3Ruqimgx7oO/qKCDoJPhxRFx99NokrQLtcoGaMv8+xlWmMVGLyDyiZVsWj
RRAwaBOoHE1CXMMEu5kazrzz0fiha0GvZNJGozLR9i/jOCW3vkpeuVH0L8sPOZ7GsdWfk/JCovT8
nNTmz9oDNmA4wfDiWg3VfugtWjK/ZzGOUhEPMd4wzVsN+c6sAsFclfkH153VZaLFT2HkniLLvJQ0
Zj382+d6tukRSABkuftkStN9GglQm7K5/6R34rkumh+Rnvv8LyBd42QWD44lGzbqcGQ8g0xGidV0
3ZTwRAyIBdvch0RrtebNYGfXl4U8I/x+Y72T7hLKiNT9xpjlojVc3OSeA2Jg9T80W8jfjILhBaEH
xvV+GFaGh59sqFgWZvoVw4x1tcVkXQuBXHFE17BztAkAZJfYa6rYGWV/dx2HkXGxDOux7nu6S044
bilXtatS+2zCHbia0ruM6K4OwATjDUGQI6hPo9o0sVRq9Tzaog9/nzLxjLIiepaU56NA5q/OcJ7m
1n+2wetEdvo5N6bhgoWwuiaa8bSobuqGqmRc6mSINgeC8rzN3yuLDeUY+F8mBw/VFWAt3BwGLLlf
rRZzLxI/ds3qkBpeeoBHAnktDzQQeu6rh2jxeczbBoDOtLOVuGN0ZPwPH0H85vbwcD1iHDFsAx66
bv4iZ/eBCnQJgv5DTqqSF3TiAWhLudEGPGbcyL5mgvU5goBq55d9dLNwdvkiN9ZaVcIWrc0cZVyo
2D7TRe+N/KH3whdJc/nIdlW/KRXoUo36+wMnlOD6lwPnubqOewIdPhzbXwTZuBkyMylHDpwvHRz7
hgeaOrgZ5ozsvcysvd175WbsjSNsvGjPtin9OptYbtPv8TBdgtby38ZtZXjRd0fodxKsJ4o/9jsC
FRsyXMMSmGrMJ2yMZFDG8Xz6h8//m7mBo+4LXASe7/A1FsH5X0wEE5Fz2QCMlqmuYOluaZgcZcuX
sBuabJN+RJVRrJE89bs5c7/0YN8uhnVNwMFsS1FaW7T9l8H7bqdJc5gd74uvKiB1AoGyGD4lY1Xt
x6ociFOK7L1M4ODLrFsvX+L/W8Be/sECptsW6N7/twXs+ta2bz+irn2Xsv1fPrA//uW/fWCO/y9f
OB7WJst17MXr9d82MPNfrNoc9j6uKSyxmJ/+2wYm/sXQcSHseg7izwWz+982MONfwvR8H8GA6dAq
0J3/iw3sN7MTiGgatCYNXho9uv+L/cY3J0dLK6064J2/wRvaBA21+agyd5pXQsD09OEfbCz/6R0F
zhoTR5JJg/yXd+T+gW9iNKrDsKWZinDFq16Fcxksir9DQOHnL+fk0x+TxV99br95n/iCvJFv6pbL
psJTl+hfLkE6fMHc0Kk4GNnOyspirbnTndoWCTrz/f/8VuBnhUUOgsO3W2azv7xVTyXTLxuYB1Ob
fqRESAVa/BGbNMfD73//Tr/PK4B46TpjVWEM/HbWpBPNAKmYFwnd8re+p8qtEdjclI3YPxw/gzH/
yxxsAHvzLc/1bcxjv85hIcIOcuj4VuywxLo39btXQwHznPOod6p0oVNm944GaTIrxFg7gJnYZmoK
n8X177/1b+hpLiJHCF9wNg3nN5a42+cestahOpAFttPT4ApR62kKx7uhTfexGp+QWr4HcfhPR+A/
DCHPgdSNd044vv+rFQzAbmm6+EYOhpYeE10eBc2opByeajmibCSAowgvSTHfE68m0kuL3xqAgaBx
uH4suF2j55CUmr78/dH43a2kDodl2uDaXctxfr10iVnrcNMU1UFaLTC4DBSDy7tJwolXuid/dvq1
a9BkyiTI1roj17LMkNjlsFq7/tmj5z/N3Q6W1dvff7D/eJpsVzA9ce9mevnfV9zcsZeMyxz0R1dT
E+9FuWk6HFsTK8PB4oqA6+EK+bUSsIn//q1/N7WqY/KX91bLoL9cgtyNLZxtWUVivPlAR4pmewht
N6QBK5rxTn4KhyIZD4PjfI9jitmB/IfR8h8Hy18+wS/T25DmpA4VfALybVRu0HiHa/62+AsSpoS/
/75CN34/2r5HmD3j0vWVaVV9nr98Y2REtgedKT+UZLi4tXtmuf4x6FRsJxZqO6vO93Wx6bP4tZMB
pYcIaFzmDQR2mgfp9+mq06cz8vKPKZvOfsDYMSHPIaPbVa1+r4jE9NP+Furdk2V2T4SajjbhLExw
fpy8OUZrwpkZ73O284vyUoX7Dr3Cei55HfX3nSoH9QBXhnLPPvl5muDtlmJet94lLOYzhDpzlab8
EZYMnTLFrZhhhLs2ccADaWNBr3YAMQXz4cmynGMvHDwHwHoNeLuR2UOR8Isrtcwcmq5Rburpjb7v
p5hKiBaaFM6oE/h8xkJ36CoXn4B+oSuKwMPQXoDCHCkGQkhQDPnjyXynBnsguCftwCq7+jk1Q3by
/i62CBCrhp5s7uQjt7OPUiQfajwJnyFsKOFzXDySSfUDAwXAWI6Mng5iHQkwZkNFu1380PBWrvQ+
+sBntheue20RLa0Gvpcx0pEZ+5dMKjVCu8GpeV8mD+mM56hBxq41FaTFKX+jEXW3Gg4QZrf7oOpO
wzQ9GbHHye7eBpUc5M0dC3q6fL2E5O4yDhCmyDWbPKJDXU6Lyk+d8hLpPhOYOvzwRT+GNN2KUnux
iY8Dg5l/NDlxwU30IV1MAqYLZWBCYkDYzTnoqx/0OFYWdQwy5Jl67Fm/93EPWfJ9hNK7sr3hHg3c
JwRuTekzL1b+qY6Mh6rsSDK2+CSBNz+CrWHAznff6598fz6w61d9RP69gsA8pipnxKnCNxRvNbE5
9aaIf9a9kkdkb+otinl4igY10OJup94PvcG3lv6Nr2VvJkZnWx0pFj+3sXJubqrfNeLjWYR/pGX6
hh3hrXdB9Jnjva7RIuDX9coQaCwVlakxnhKvQTssGVOhDWcx7B7TnKRq32xJvQfFCgAkgCJWXvoC
SjhGMAxNGe0/lhczn2hdRHJXVzG6jDp5g+6qrbk7Pjhh/+7FvJ0wOVmN40/7Or2V7zlt8k+2K4O1
LBzcb+1l+fRuyvcbjf5J3XeTui1X8ZuoiH+p67ch5xqZrMuijxgNcDAW9D38lXc1lAd1czZ156Z1
mKrmANqawbmJmUD3Vh2uRdDfzSapdkR2t8c0mV6NmLaQNfLZuizC9ZVhXU8/nKCpdqT2jowPykWh
mTwsw7G2w49EXbgzlVRy1LIvpkDDJQvkdS5vvUwlSpMzOOPdz7hWygPT7Spsh7sZcZ9CypetIZiw
2WfjC06H4AM/epM96whgWFycVNWn6bmdWRMu01avbvURCfPDyBCqaP6OKNWxD0x3Q50oIiIIxJpx
zLlIG7HfdG73tO7SCLASNptMZ+qTlJPdKn11m/RNQ8Ncx/KbHZ/6iWugZ7gYYfrmaUgNdB34X8ct
i/0tqgSP0GX8YuZ++QO/24c1nbHO7e+emjOlxsdi384hN3krUi62AfehDTCBW+vVWKCm8zjJC3Fi
JRr8xrWs3dyMZ72JtQ3A/KuOmw3Lh9btB/1go8EiNVRsCjMe8Xowb2t+GO/Qkl49mwC3aRR3J1NX
l8OOXc2YFA9JV6240scmyteNgc+wkoa/jWWwIYI+2wTX2Q7tS6pxYCpyv7fwebzSoqAn2mKtRyrQ
rD4SBwxytFK3yVLZC3Xe1iGZk2uLWq+j7SZNQ9su2ytcM4XRL1BlV9ZzxN4V1VylhA/J6xhCyrML
soOQ29HKNPRtAkSawcmxIu/jriuUxDIgl8ULNuAPdTuAKveBCPqgoYLSmeIkHCpsWPpPcuyecVlT
VjUeh8A/T/iGs6EvIeF7xHIup2iSnwlG2I95eFoGf6cM+d7J7CipaTEDqkiKN8NIp62RkVLfTinm
bHCzNsM6GsF2llP33gW9D5fNoXrmIwVH/mj4ZrGLcyRS2VQ5q7EL2p0ZNq81irZ92MY7r84v0tdc
iprGd6drbYrjqIsNP6VHJSkWI0AQuLcY82ao7WsHwsw0Aly0hbaFfMBFWc1ijcYK26kZntyBywfQ
ADNMAFE5zEwAwTPVWli6YpoPCU5Zhmc7bWrk4CtaSscYd94qkjURfDhQuJBB+TnltajoEns9y3Zv
eq89eRMd89bEPXMV9O+ODjA3rzlIPSZP8gwi2mBjtSNhjaeYzOvEJDwi7rd2CiR9OXclNAwk+fKj
sO5t0z3g6S43MqeAZvriLaVbQNZXDDCexA/ReHgqM0676xpv/MObsNp4X7jDwbJUj0V5Li1Mon5i
s0nyExDN9IL81CTpW0W9l3DAgAqyv8DptrFySf9CrWWDLkrW3fuok+8BtbEs+FL4Lp4K6dwLfK9r
tD/PFEgehZrLbec26+i+6W6IdTiYX9xCoiRSU5DdIWZNCM/EVcC1LNC6Vz+q1r6PrveejVy2VMJf
QeXqm7mgf2vONJ/LGOUzyWOEJ1Pd2UgPPxLbg51V5Sc2mnJjWqFYo2+G+tuRmCDAoobFi3SqeOsG
sts4CcY/i/viZp4oDc3hpaVuyBXOwqDjWt7AkMDdWtD7KZ6F9PrnonY4UCXhejNChnx4NPBvf08g
RUYpysZwcr6FtEkWrfrwkpTWpe+pNrL5jhH4xV+8ttdJWEmGi+bZpChkwd4sk7OoyQoPqviKbB9w
HaqftRShtbEyxE9mVP6I/Ql3YJ2gPNK2emzcffgHzoRHXozZa8ytdENwmDtih5tqZbzFYKnXc71l
QMMoHQugIrkHU77R9I0T1xPYhmlb0phqIvOqtwLqH94z99uyJ7cY9kNBQHDn4icMjF1Iz3mdmRc6
6EyZtvhkj1AijBIhBRXSva15h4ryvD/BgyapNt/Gk4fDeSqPEmViTVDGOsy7T7rR88c0MnL8Hmcr
r8+11akcCoUplFNPdwf8W1LLn9rg3LoiwZ5L1mJsxhCbqvxs+1bNRZE+IWZY2/ndwwe4qtSSgZBp
Vq9KjVkF9K4i2vN5QPnYYJlnuz/kyO1Dp2GxQ+zUrbPyoTGNSwDTYk0UYElW+0b3WG/1o/XF0miB
TyEzuRYisEtCNiY1Nf1V53D94+U99HnqrcYSWa/JG2KW8LG22wj9kDXvetGNqyGGFZC4jMtpC3Ws
ZXzh+HOnGPcJNLiwScnfg2fKns9G6ZTo9iEiS2JwpxoSAW6CCbmX3hCliPF8T1vzASNACtehmjYF
9X8i491t604269j+axtzpc0zoMIMGRE9o2xTeHG695GAqpy5DarjhmJ3QlcNC1A70I/D2b4fOvtQ
auj1G+4wKM6DaeNUmIM0IGuL09jQgu99C4PS56CuLfXujpR7aUNNs53ow2zcE9dgtl/udNiS2WSi
j5VOC7N3hLesQN/7kDoB05lPz614ErUl9nMenWIP2Grnm5uIu8J+RDuMAjK6+nDyzCB8RbiGDKZv
v2fkLO6mMI9op6ffygzQi5l9Ic8ROS3oxNRoWRTJONzj7SK62Hnx3DTesXtzyJvsr1CDX338EAgA
CWZC5U/4RjBuiEvmeuq8gzeGCu7PMt3ozHVhMAggDrN4N0S/7zv/bLN9WMFNuhciDQjwYZmusUy2
YwWCqzI8Lcm/q0tyBmG8TmPWP0nJ8OFat1a69bm3xWlSKG1HLQpSF/eXMWvnUqPO3wrWWSiCVyoi
TR9SJkGS0fbLsjWNTLyfcHON9nMmJ+6w7GaSXla7Jh8+jb7Trmke7zVj5JOanKBBW6Ws8dbLMZlN
D0tE+Yk56XPphbdlqSsTtpmekMR3xcldeCze0lA+GYTuinc58b0bvX7zq71aKeO4vxcZeD0BUsQp
9B7hOiy+WPtKD4k1KJumMQiL7WzaB/WfL/jSaZN8zCqoqo+SAqNz8KDBul/5BU9VmHgJZux2gqVd
U7DQUCHoRu0Reb0xvaa5kBNLilWwq+KG7iECyt5Ct2eyuvAIF1/RqdkGUc6Fi8NLM+ptpnEaE7XZ
6lStpVNHAZW4t4GP+hq0yfe51O82stZ1aKZvuEsRhMHKzgFOrDTHT041Z0wmgIgzdiR7UXBwy+yT
24+32bWfsYvfAE9+VCprLJHb3qtvZaAuMXu+29yniVGpN2VStfAx62cVpb4dxvSlggwHbjUjqshr
Mcy1JSTw4qK5hFmHMAbRFRRfJ+tmC/aXLo3iFCeVmnlDj60p0imWe4qG+ceSShaPbsI8Vygbda3j
WEIt4Kt2s9qWOtL/JqQSBXNOLczBaoSG0CLwkcxnGpfKMjTi4ORcq4/dAfhEqYHi1WC3AGzsQCri
g0NW/AYoFOreeNLhRrrPBLHCqeRObeT9k5n7A4EnxiE0hydzmM5xw+K4cznwrOzZoO1o2nzAwh+3
Sdc/pYRxkH4bnsK8RNFIuozd9udZiPtyDro4JxSpAHPQqc+g5tWiVHsLtT/Wo+kz2pW3Lu+IDmxi
5CMB/XYXtTUKe74cUKTD6BLcbbPUcnSK1TPXoYF8YLN8CGIxN77a2uK1v6rFFMeJhbjarFbJfO7A
DyY+BISS7CshLsDXUtLspsdaKy6uC903lQSemYQazCeNYHooifyFemlV/7DD/vtQvlpOs4b9h1+Q
MVKY0Sefkp6JOrvsvG9VTxerMsaLMbPYndz4zVRbdHA6kBg+L+W35cOjKUYeYjFeRU6hIuEmZcTi
QzrFZij5l1pKZmJPoimVZ7XfLVdzy4BPY+cW5NRSjPHs5cYjvWY6quZ4NRPumJr9gNZxw5F/VRNG
V1RfMn2d6sw24MYgD5sNg5TDo9VsdLysRe6yYRHMXq/zWFnVz0s1mUxkk1v9N81zKJ6hrlml1nRW
92UhQ9igxXvTc02rTX1fsmQH4MjqEnwCnkjuAJBqZABzoA69LUsMfyvZCTOC+RehGW/zcG/oqBvV
VUuAqsG+NvtZSUz7y5j3zPpc/XGh7TwUv137LR3ZgATqYiTRsP/Z1P2TmkrUWY3m7uCU9tuYRW+J
8SMpwEe0uAayrGCa0R4mU1xBvk6bmViwlSpB9C1XTziOT7b7knbRj9rYzQVVlcYRJDaZx6BjypjV
MUFZgtf0i/qajqZqykyKlQQj71HMdDXOvSpcdq1gNynUjQSdzUQxjULFgCN1O9IfR8hAb8CUtbsK
JPhRQBH1mryAe621H2OVPZEWvptJgPUjLv+RhfoqjIrjWCMTUg2MxMCz3pCBmegUvfriy+SgrbYy
9h2q4GOH0cdkUdVwQHito1Y70urZGywSXTW0lx9xo4pTxAOWHe71GHbIFB2czLmNI0OwrWkw0bDY
OsP4yXWyabsUFiIoAMhBAlTs63pg4IUgVSgj5UTVMMCNaVcCd2dZH310nWGwMqPOnlL1yDMI6ari
Yfr5G8CWW09GSE/txLHV3ppRKcZ832rOPm4pzo1L+Qz8gW8qSV6AihlfEMHeK+weT2BTN+orjs3w
neLhtm6GbaboGB36gVVu5F9kb1yX64EgdE4h6UhlzIZq0rwNYqmfiGPZC9UoL9gH7kKCdm3vs+mI
gycRdNAg4PJr3RczwEiybLWDuIbjmp0Maox9yZ4NgAhx6Axotb3nft/X4YcTMnFDQ8JAwrbIAeHa
DN1TNox7PBwmuQhqfWBYhKChMq/UitqmCrvstEJVKstGZoaiAj0vc6I/1P2RhstqqZHmGnfdmKJb
YV8Gje1REjEbOCGrtwIMZI8+ei0jTogNeBaNn2AipXIHmpwVTnVge6qtCTYtqQxGe+Aa7EF96ePa
iZ9bp/b3BK+ZOJFQ3ZIszgZZN8vHyGE1CUlaQ+JyExjJbBQ5EHteZViSEtsyxWR29nNhfC17z4L0
yTjxog00dI6Nm78CEr8MycBdKui0dQa9DOS1++YaOSuGW2jSFB/zj6VKo2l86QYkf43qhEnc8/Y2
gGc74tZWUJpcbnYsFVPSypUwlq2xb+PlSIBmEIrz00WkyenkOOYK1xsl3ruXsuVtco07ZWSSyM6M
VaHlXjcmx46YD8pOrJFXhf+pTHJ3p6aSSe17K58eUmQUn63R+ejG/2LvPJbkRros/S6zx29wh0Mt
ZhM6InUy9QaWFAmtNZ6+P4+qmWKRbNJ635uwFGSGgMP93nOPwOPXwx66BEWIregjqW7zmSME2g07
VfkC5fqmMmi9gzKliULbsIJsCZwwI6e04otzz4x+AMhZn22pA4Dauc63ujXGlQarobmzn9rcmIWV
ulSMN6AMK4bViB/I4m5CVKwtBYm0MdtRff7eDDGgwS6COHl1vpdbQ9KjVsvNuZo7v1FKr3lT2Yq9
mSYPZDb39UW34Bg6hFYPxETchaK+x0rms8+AEcPiKzFD9keascI3EFA1e3PjyttYhCYBOYi/MAFH
UV2P9bFEubDWq35K72v8VSiBM+5KxABtMb8aAbUKAWLXi383uqHgApD+aukMs86RpLGSAoNIGEdD
eYiL/JTw1k5qOppeRVPQzF8JzHk2VIGXSVjsYeOzuRH/s679/IX41VNY5VDGeFsoX2a7yHY5njFR
/QUtmLOL7JtgQKRnwsQIPQShJBHug669bFVYHYvUNbCrRjhtz9nFKGN5BXWp/zSb+SNJMmgVsCpP
MdCrDB9+20T0cWRgHV756xh7p1WP7GXd4/nx1MJSnMgcDwjnKhervhRWltwEpcLIONv0k+x35lBf
D2lGOlams8Xl4O2c3rOwFurtdV1n7S4TlA1JP920sWVewgGHQxotO9NjMlcFwXAIk/Gh6bEXIJgd
iRNNdtS/F3hibwLv0Vbpzs5JcGwr460riXoUiHcPS+X528qEUFWnaj/2dnqJ74bcK7u4LUYvFKim
zXun7jv0fjCSc01GTvWDvdj1McETJJSTezo/BIKv+leoteLEWnD+ftCmfV0yU/6bvgHQUVjuDguS
O7yTHYjKPDhZ75xs7hzyi8pjq1nPdlbcZLGDdGswtvjb82bECH4QgRc7ETuNqMMOhJDdLkh9dEMl
8eZtln3Bilae+tx8LSoGClkSi20e4d1fjoI8Lv0Qp8Gr30BnlxZB8GRlff9w/llCyso2qqEfYSgx
Z9Cr+TTVqctHdTp/9cO3VtRbe9hApxgq4oVSvTa6rEBSi8Q8/fNQjaSFCL9K8LcJgHBq9JvHBOcw
/Fm2NqlJmGmmJXd/PdbEJbILWPFlGlqf8jHydqPf7yZrmvDVjC/zbpan80MfpdapafV9BeC//ecX
ScATZSmIhjAscTo/APcjZNHf9mlKyO+iv3RHjU2aUnG3xvUt/HGGe5V532qjlbJOwl2KbggpnnOM
isK9TGX8aDlNfam6rqFxjPODkZnhiat0jxnuOp/M6pPpNJf8erp2BIarVpolRz8beoDIAvMGD2cz
TxvG2MKQd3FkVnh9I2XwfaKDO2zodoqKgE1n9lEM917HgtLfArTXtyPPcf5uGm2xBeE3NiPa/H3f
83LCEXObxcqr+1kpF2gcnOL8M5c2rPN751ZhlI7O4W6prwHF5p2LdQ4JXdkNdn20hg7GOpF22FlU
qjiI+Jzb3nCAv/WXdhF9FRO5UQ5Gf7QAwjqdvxr0VfjuZ6bT7oZQvXjjEq2JluuxMnNfDdNFlOun
9YUq3PAi1wbw8XQa9MP5q2mA89jz5G3FCe5q2RoJrh8Jg/ZtqvVr5x+dH8zU//vbqoEqj305dFai
To6SOYMEkzzZ0Rsv8C4dWOUS0iAnvrqe7/wuGJg28YBT6xeOI+2Zjy3+LPfl2Hyy0RYGTYntmrK2
Ut/Frr47O4Q6+14llwgLQpYfSZtG0e1A3C/tWfATiT6O+8ncdtO12zcp0VXA4RaGBOuYrWaDBJY6
sdmiHg//kjO0WsTgdJVaj7Epjiq+y+OkPw2p45nYhLLbZHqjKQNU7+QzEWhaJ+TYpUG0qSQ8UJOe
co+56nXkJVtGiRCmu13lpt4usFrodcKhoCO0O9V/yoF+vktyLCaTjoCzjOSaeJlKUHDDpIgovtQ1
zz3vVY9Kc1BNfyr1iwllSo1x/hJC5qDjMZMtUAShclpC4i6mOp2/+kdRcv4qtiuJf7zHydkfZ7fC
ybDAjCZyFE8yRn9/df6ZHT4SyrYcQY/JMsZ0cN1H8VKwBGJyWwMP3y8DmmMr2jeEgBd27HJEz8Nt
FcUvZCuRZEImW1Q180GE6BEJljohXcR8yNximZ8BPIzhZRB7J9lb09pBonFZ+TYgnRMeFS1PkREh
ElfmZ5Ky9ol70SbmISqnN7+unha7e04nKkYxW4eRupTOVyanWVLCh7P1aCcj87m4wRnKiG7MAgyj
NQxwD/WGFSw4wdDClg6uuibr91koq+2HVaGiFzb37OjZ+OthaiFcaGREQEMUhaadokf23fYlsfPP
reN9pjHBIwSfWJucuqkO3mfVIEJo7wtkkkRk28xDpl1oREf9Bkw57qnLyOmkGbII9qLWS2aK297D
swHmxUOH9wEgy7oawl3MhtwkBNoEtb8Wlnud4YaaNs5bnFmvzcIfQUb84U0cc6jE8ZsBahR2/hxW
mBzakfcg/fCz5Xaf0cyCe93FqYMqIaSCs23a7yVvXoi8vFys01JLhnGSea+TNzvCEGhmEQxc5mX8
wi50lZpRQw4c4ym3rvay729ljerXm/oZx3bCbRtDba2BDOYx5oBbMFpiFof90t1ETOWWara5hFoK
jOnmH4kcpr9QHoVBdFGaF/ptRLoRwFJ6cBtERnRYCLLP87rA7+Q6QRwWNHcCbUXv0j6dEb3EDz80
FDSdGyoThIV4xjWM4ZOBsHCd2ONT45OVbpsV5kbAEB0BNJa1tml0CEYFFkhqABIXNUo9bi0nfY99
8xOqLQ/skJ7Zy3G4I13MG8AF7DOEBJWgBxbK4uxd1p6xOqja/wOhV/1ESPZNugJoTdgeYAWhfuAX
tcsSqr4FvrJK+1DM9CqVMKOtWJrVxIzErfLPVHoBbUzGcYbO/wx3+QzUeozLETfY25aqG4AiFsTX
0xmcP0qd0q5wJLXGI8Y3AfyDQsPC7TVBYEyZbZrLPqDfrmwYI/OHY7EI+oSaEIOeuCTAcgTtKRNH
7Nr6FQfxd9JljLWBKHlVZgSjzDMlf7JBtIq98rD9PQlJ/ERv1x8KHFLhKlvzH39gabuhDGc459mh
ycVTD52oSWlZ9UtCaH8l3ItlPBDfjQE0rqu/f275i+cWJqRARQKRCyn2B2v7Vg12DtSfHSo98SYz
BgRyM4noyQZmMKR9Xcr53oEtgo35k+dKYjDHk+7CGIveB36IdFuZWPOZjJS7qybzj5MC8vn9q3R+
IoX5pjBdYhY807cshob/JmkVDQk6yklZNtr/N+poEL22HVdswzSTs4bXCpGuKwd9V+jDq4IyVo/p
hyZzxDFXMSckDEaGR7gneYi9fLd0L+dlIDxuWbwnTf6OiOSDNbFTkqIsTKK3so0pbm/PFMTQ1H27
hgO7Wl3XL8nsIkQKaQrPPA3ahA8Gwc7GxVQZo0rsRdKs2iccuOEyXaT6VXpWJFFlMoqbmgw1mSLD
D+Vkbg/3cx59i4vx5tV3snvdsIHzvDvNeJ817bBW07PUIGNMGqldUN9G72QsD/vGmgm8jg6//6yF
9RM5lg+b4A0tt3BN5yfCajXFpeEBfRxiZMRr31RbOKp0v5pv0uidTLWaFZVXRzAaAh6KOd8kmSOv
xaB2jg7RDDwQZc+NqYwz9JtFh1K/HYx9pk/ueQTPWfLMzU9RCH7S+MO9ChgAV6K8RGmS79B+fWAh
M7C5deXOqefdGWwmy46yJozWOeY6rQERToBXx1w6PVAsYkCyZGTvb+hRTDgqCK+ouqTGnhN5qFzQ
N2CGsgFuczhCt0l3O+oEglSMqBdKYmBx5NAz7fdcklgbL+Stz+w8TeC+ZZ1LVah/H2U8nOetvfEN
R9hqB+ZgiK7aJkX3hYwnDdfnuaRSsLbZGO8js3jvJXBjbpl7jwgjZZj5Frtfc51Yrh6N4II7FuYj
hR54FYiPAppLZYOZHs7Piv4bB8Xu/oy1VwZmBS7uuJXxrZQsH3yfxaYM7FcxUO4FamEwktJgmfDK
2rCFyFIS/NqOeyPHf6XGE3nHuARnm6Q6Vu/SSubTCG0K10j7yeaXTAhOYTl+ViOJY06xC1R/ZeHQ
UWmSgBMzamh852A1xluID9n5pdbHsIy+kQ523xPYdjM7mbcSvQkZoJ+eLOI55gmZZTp2iGPL9vEP
y/UXJwo+Oo4g8MXBSPLHAJSwh2OiEPEfLP2W9Wng8jNqOP+r0WHSm9C0RqBLDJ9XQamHd3pgVmom
ndIchrrL/sDf/Znx7Vv+OWbC5C5ib/1hT+1mZ4SsIOJDZoevVZ7cUj4fNfSdoQ00mvmIP0m2Lsfh
SVOvci97D8z62fLsP3w2v9jcLR++tUQioaBE/kg97+Mec8iijA9dNOGa2HNXkWeWkGgMs4UsNl9+
aWjVhsX+4uCztQmhnLca33A0fww+xbpFQb/JA+8Bsf6DVNG8BQnD/q+a/sDE9X+iyfvKZM+BIe+j
s1I/8nApsBVj8DE6TCm5guSZ7mBWbMyhTZBbST3Mpq1fMsfd2ly2C50lK4MRywrVbCX/EYD6Ev/T
cdvHXo75BnH0UqNRcZ6x9Sokb9FsrcwWYl7Z+0+rlpEkZqU5zWNRGqtq8NvjmE6P+ZyUGxP/+yuJ
YguIQ218w/affHohad7LhmhDFK1nTDw0Yk6fZjnI1NqA9OEDMQKsZc+V3aWHrC5w3+7jaMdtQThW
Ej46udyRA3ftRPNy5Q/LKsYw8UjmIKnelXNKGm4bC803AYti2cW+8dxULdmF0HdZwebLnEHWNayD
xhzPVNFCZ4X4xkPEANfkjIhkRAQ1G/JSFJ/8CG5UaOUzIbfG0Tft26IPP+zS7PcOAQUJRqXYVANo
k5e6qzHMxCSovsRaurrPZjKcnZTdKp+76dDE8TcMcMq/qo//lUb9QRpl2aaE1/7fS6OevjU5+tDv
RVF//59/wrGUa7HNoEiURJZaFNL/qKIU9w/qIAJaOMkdnun/qaJ0OBY/9hRGXRam5v9kY8n/uNIX
UOFtTHTQX7n/E1HUD+Wa9G1bwKfnBSp2HuzW/l2ueWLol7j0wH8c/4vXu7hF3C1inFaJHk9+98H8
Qp9k/XQA4JbOOyWcyfJNPo8fdtugH2pplWFwgHRM1qKHLTdMAGstaiaWNTG55te2JZ6RoYQ5XwFX
vdTGdCQcOlvFQ/6WU4eUGUk8zdiOm7HDVnOaw41K8Uz0ivgRBddDlTEdRYh2EWc2BuyyxuO74WxV
KQkFcN2QlceXZegdRuxytzjPldvBaG5//0bdn4RfvFGboQpyJV9rsn74VNEnMX0imvQwh+owdbTX
VuLhWR6To865nwrGXXYsv9BJfGSxdagwpDdB7pmAFRWUMqZosJhRNH/kKr/MsmHceCTurp3G3qaF
hJUNxQyGSLaCJQKnJBfPTFnLEw5zfaaO6FVQiaoWbbiS27KzrtwwvcoSKFymtT17fxrSLHc+4uZY
oy3ZEnkgegU5H8x2TEafTJ0aRgqGS6FjK142EecQYGgXmQphL+iG3ctcO9gShzVhCuKx0LSGsGCa
D73xkHjYpNEf2PyX+EMk86GoRrY7LkDUWulGMtxcvtVZfZuajPpSieVwGn9i4L+R4zRg9UvHN6v0
lTKAnd0f3gHoknXuZOPmD9dKL7p/CW+5Vjr9TNhsq9yhPyxKs1EVThaLfyCvm2qoDh4SK33zO8Y8
BcGyRUoD2hR9vw5VYm+G2lylZYNVvmMfWsMtV0GPd1kWHRDfeGuX6SzOdM6W+YDcoHM/VRFyWLv2
XqYW1RraSDC5YWbgyPSJzMx9U+Ga22BpufNwX3uGL0J0eRh/2InPFDhWeDS5ejxWsu5rYP5mpBFa
lP8Z0+DpRM4njVVxqcpSM3/tBG/IXou/LyiMn/qxuM3x4oSXALtgHi6x9iDVs7gN2rndMWsZxiPY
Et6+2TURWze97C5tlyym/ESJxkE4YKHEPyB5h6uoCtNmeuzfIapnoDALLn6S3Phk1Loqe9BCGa9J
T1yo+9xnxfzhOv3iMnkuKlDEopQc5wLqO/FPqywcG93RP8RWNW4ac6FWCO15JxRDMPmpU+nL759Q
/Oompou1UIuSUkhD+++t0R5Em1eCZ7QmC4t953bxaGZhX7RU2/1zFWNMamBFHnv9SzqzguOSK+yW
zFT7wjs2cfjRktWC5mboX3//2n61ZrUqltVCOppvcW58r4SSoi1gU2jLBHnpk+W9P8uCOMlwhLRd
PVAjf7zAWet//LTKFOjw0ON6SHV/6O39hgI6G+GiamHQZFNqVuwHXpl8tHUfbMOJwIfWe/j9k9Ie
/HzpbcmPXUcfUz+dUUkopD9y4x7MThDKE97gr9NAlM4ug4pMI7eC3aqGtFsrKGnuQ5rgq1JPcsDP
1fwQwr/Ih2VY+xxL3Hb5lZOUAN9sMoGZzvuYP4OYdY9RCykeyYwxlknJX2VOusmc/BYeN+m/c/xc
NMZdoZxTMbAKZjfMNqlTbiGAYCQ2gbRnytkl1Uh2qnnrWCVxEpR+NGv5kQ6kpbijEC6dVfkWzlI7
MUILwX+sXjNWWNUlAxXHa7505mNa4VUa9OONH4CG2AEahqV237oRdx+bVzambgrbgpFP4KeYinjq
Y+rtCxHIdJPEWPJUOR19mjF3hlGLbdesN55sWkiQ4TAwFUqymctW1TtDY6Hx5JAXnM0PsAAfe6H/
LUfrykdthUYH3YoxmMDX/gPjXl6Yz4dr19YL9umrtNanwwzsPNYo76TPoDVKwcaYBvRo3CYFApw1
+R90h0Kewcd/bdqeadJ72K5EN07fpO/d73aDQOLQHKEqAWwD3x2tXVIMN/28LHtm5Qws/DvPnCBr
iOrKsqCyRJ17tYwLflB1eJwnnL6GbTZQUNPyk8PkmQfhwRIgv7Lf5QkHEbXK2h5HnDtyiFxmH16W
UjwCOgnSDtJ6jc0iG/oGpwmGrooBSlFjTmLYX+i7scXMyRNtATiYuIQb3CNN2Ev2NhDuurUWcN0y
jHZRPn9oBZQrY3OjbP9zaUIWH+/9Egu+eMDrXgdvylQ1V+WivqZGC3krmB8mGNhAqPa2ZDm1eiyx
fLLM6BKfqHuPxLQVpp2AtWVqg9jKF7/Pxp1ULpPtwl1lvQ/tPDE2trdgidRTYoWCREoiUNfwfXZG
UaAwG4xnWnjQr2jek2X12C7la8CUcN209nODmRIh1vGnJDFq4N117QTGJgncSy8jBcQhp6Re+uOU
BzE+Ku4dz9silPIPYd8c4eLAWYsI5Upg7Q/x1jNzsLt0vGrmpN+gcF+7GR+VeurGrF1PtOJFbX8g
ySn3GLfsMPzrV6Lyk43j8rqDJLqLKKzhwegRXSp2OHRX62yR/F+o/VMAucldyMkG8cvmEqdbw+bT
AzHaBpaP+RHFV5UepylnJfN/1xJmJKUZujM/13qrTFenSB5EsJmDBA0/9mUbD0+3PnSGm5YB1G5Y
4mKNbcUGFUmJEZqPmqFmSeC7FrH8cZMdE4sSkIErtJkES91UXjSFbR4rfThb6Du9jOgaT1XYPcK3
mm1zlUx19LSE2afEri9iIKDEAZSsU5hqMJgPeV/TtVobJlWw2u19pFgMdILA5BpcswmRybNDbfpU
T8x3abD9Oz90CPQxhk9hyySnEs1jzu26GoR1F42ucYSJfiFaubwXGCWn/BmOEmdfBQq4yb52zDrd
tiKCA41PcmFyutRTzS7IUBOT1xESBIyVEqVxOl0kgrS0sTQtQPnqcZK1u1n8DLvrCbQi78XezWVD
3ihnaZTit4WmaELYqBUBMbU8CRT4BMNOXtybMq4ulsi6mQdadMN4xyv4jqIVdiHsHgLmqZ4mhN4i
GF4HWdyHJtc/b0ytiZxOrWse5UCFalOtMD3Id0VvfLICdmZUMze+wki4xYYWCsRd4hXcT95438Iy
WGPojhLUkJdL02KOKrirO5FgMxwva9hrrxa3zWpKgauCGRP1MblKdbxTiga5Ll/hROEvHks0JDnE
JbgLzHUz693vTvg+fEXNNEJn4z72J5ws7eA6q+tPBbO+OygM0VUFo3LF7PiKjPedg+16RTxVmg/f
ahe21mAGB3a263a66J36tav7B7+Vb6k6pfVywqkTQpdfJtuUOKJVBw98vbjjc2bbSCICiu5uj8rp
epkQjSyF26ySgUzJWZOBIzhm2eCuZOa/p17NuIm8oczXofUuKblWjmdcOQy7jK2+MDx5w8ySyE8S
izGuC8JVOom9IWHRMNoHYM8QjAYPo0Go2VQukELR1FQye00KPp1IPVWAOpc5XlVwxREZUdo++5LT
hKS/9A7CEOoKgjZXvqjvVIggD4apTJPoYEwdGUvzOqBvXCXuDDlXQrrOFLNI/uajN7aQ16zhviZK
OVHczFUJ9a9W3aPrF3dGV92gvEoQcQzaFZx0Ec/b1i2k0XZxH136myNsVbUCX2ePhBK8wog03bde
f/S6KNtiIVHoCdd7ED80rea8z2yakXVXhKZJ0wXdzNp3k4r2Ikoe3JqdNGmck3b2YVMIOgiE/rzt
UngA2ivUdpW7HXpLS1bhvo/jY0V6xKqVWMP5S3/qxTEe8VtPZ2MfozSCbDd/NuI37vJ2GyQj8Ua+
/9S3PkRlzuqQXKC2avY45XL5yb1e3ZlNHh6dFoPbOna35KaWDMNrCNYDpKqcQA6Pzo86Ele7nhny
Yr1Uvnr11EpWOXQUQLcMiPjCdopTZYVfLInKPvySK4vAjxqKH9XUY1dhGd8hiYQnN55k0D6bhv8l
yOODU420EYHxlDpMAbGX2NDrDzX+h+mhN9XL0MwPOdsLLCLvJnHJjgB0PfiDj/ctbWSanXrf/UgS
qXNMGl7oUD6PvmWsXEdssY29Lq3oJQhfWnmRIUVemakqAez9vagmInUj0mH0/x3nONzEHG/t4m9h
nELFJmBlNQob/2t7vdT477rh+Bw5CFIag7CIITGADlzlHZp+eYQ6tIvHIToUfoabKr+HLYtkM/2w
tSLUzdLxIGbxXC5RuKlNe4sUB+qNak8LexxYhEmEmOdd4G73MeknWzziiWWYPUUVXmU13Ju5Dh8j
ArwmK0EyNb52BnlwgfsiQ0GsUXOXxOZ9PpJyZ7gdNg/G4kOCZosvmjx/TUtjLzhzxzlJ9lh7TVsU
FIwPfPGNpJTm1M/vyAZvx9FINi4owtGophdE75cIk05DMWBrYETr0jYeMVNWxwmH3HmsiO6g4NkK
tSj4iDZMPJd83upCdsVRNbhkG3SurdoFDpahphG1ugHET1g/QH9DPF/mw6Zz7DvK1WVXWvArYJLm
6/5MKpmItjAxGzzydjHu06yP81f/PIQaoMiTtN+YPdjqpJ28seTaz0Xm7R3bq06WdrJ1aurvbimv
ZzKITlHdLacEqsyaNEK8gPUf9zpJKk027SF4HZTnEyaVe6ss664jgaEukoqnxsvjXdF03SkmAPwo
iVZcRW4EzTQR+x6We2WbV2ZhbYpRVhSV8iqRCDfT/JElzrGr4Kx3+BVjxUE1Yg/dqjZy4gxld7F4
w65uRboKjfRb38S34wLky5nzzRYZtg53VUzvQf7UbRBM5LjBnvHd6HZkDFO06ac6jS/Qa3xrxuki
lgjUmHx7vfOmTp5uPwef2XlefpNZeCs7ncw65rQ/LhG/sNKpMq6G3uFc7x+nPvtGDXUx1LpMURHO
fAtHH2CYBz+hmb0I/7+UzbTjWTCCxh3bz9/o++aTbfaMoKy+2GIEyF91sKxf2eRfEOyqMDfNhpN2
6WIOcSJXrzg5csJBty+fkFuWp05726Zc6LS1L0KMdtYolYkBmL3gdH4oxowYxDi9pu4OoA+zZJee
bSwb7T0gTX1qoHPBSMobpmNN+YCT6pe2o1Y5X93zV+e1QkKD2MRzQJ1tYW6/D86etNpm9fwV81KE
HWSybaOIQNDGf3CQ727wYf8syX5a40Z6ZLT2GiagP+NQPAVesMcQF0p/glRgwFQR6Ad/JQKGoY8j
1nj0rT7ez47P60VoGE+cboWJQ6Dow5M3g++E3UjjOuB6yU1wTHKKuLjEPLumdFsrRMAEothbWy5f
1Twezxhml3jeaigREiKB9EpIL1Vso3/vX+jaKI8gdW6d5coJSupBe2exb27Hsy6Qjwey24eOROLq
GN8g5mAm2fAGOglLqJrEKkQgCO1kqk8u7WXjBuR3zrPc1s5Hqo91Df2dm0TokYzqGbEiST4goRer
c8u9kCiAkoYw2HzojpWEaz7pp4sD61GIeYvVM+sDCO8Mcxm5/4D85K1eUJbjW4lGM0u+tEH6och9
c7vs6Ey8v6S5jkzDIvUxm1bShGsSdybqBAjXhIhlR3dGdzMwXio5XR0I5ag/YzxTmfEywkNUHi47
xDjroSM6RzB73ziS6DvY3eNMCZfE1TuUhE92UxwwtHfXjYXBfNa/586cgC9LctQs91LGlxnsAyZp
UmsGIZo6cjy44Knde1vSQekVMy2Rs6k1juksEuos2gvQg6bLoaja00Y1c7wOTc8GRgCOhpBPgFRh
4jEMSXrVa1hxLCOU6eN017kNdqMgAsU4X1SQANGrA1Q4SfsceBWSVhAOzAqfRI+uTkGJ5RMcLxol
gw0CABrURm3xbMKfwPJ1pi8imdTgRTlGdzsNx7K96AU39/nykPxApkKsA12St44LsR0W/FVNjrIE
ZHC0yxvsx4tVapITRfrv/aIgOQXwnzd2al0blndn2gAncU017fnevRGLaDX5oBIdn4qb6Lh7J36N
+/jOCMB6z6sunWDcQplaBXjBr8YJ3qIwP5aF+iEa/gJC0obFs1hhwfKKaLHAFyMmmVmCNWyif0fX
VrOgCNuT5wtgRbql1kiMm9t3TaO+ZBXYEJPHFUDSt5iEx0I7NZQJNkD+7vyRxommV8VrDVTOIfeo
jeH6+a/hkUJtC1ltGaJLN9c4rgFvgkSEXC/w7diln/Jpuk5K0PmhpJfLY+VBB87kBs1DtyKo9Sqr
0kMB2AAtwZLbhQW/mjqu6xncLgDjQLbHI6O5tZmC8MCWLdCH94QuLzn1wphs5QQwXCLwPYguw7po
JtoVBeex70bcxOfkLVSgMMK4xJUS7k9SnrJc3Qce7rPA9xzHkXtRjyLaku8CCx52PMHfmOOqojv4
waeoxZIgIuuBVw9Y0xwIGs43doLnaTbSKSz+dERSfmwM+yVk9EBXUG3rIjh1Yfp5DFPMmPsaIacH
5QMKhF7AdgSwZvjpWzwG0IsC2uOCJ0nBzURj3o2Vu88t0DkzAVZayKwFFwKyYOGBX9jrIr04z2Qy
I/kAXuEyj95DnMnrbLHv2oBlSwHVZnkH26yn3IErd15jiypG7OytnQjqmVu3kVuzr+/aVtEJ4O9k
Luy0fXNlsVWiB89xup1hjvVCXkCvIsMTbVxe7/Ek9tcTfti52Wpxb3WcU6hGpGVlbDLtlyAIrjSK
G6SXXT3fR0P4bObc1JMjjU3mI/IeWo2jUQWHg4czsx1tZu5n3mH7ra7SZj3H0YUtCEKqmPEdEgVA
ijUBGa8O+0q0CPAHRm15OLRwa6pgO8b3kCPfISCcOGI3ARGNNPyXvs5sNHV6I2SZkGVFgK3CuVp2
JNX7B+iRx7I+NCb5j1O5I1x7H1bkQjIpeI5Vd2cSGFmCSAmst/EgjDumbnW5FwUGxBzOHS5WfRia
m9F5bQSmmmE2PzoEU4rcfR8840tzTqwUBiEgVHC1dXQEZSGJ90BRtrVu6G8qYi8rnX8ZE4Tp2gil
W6IxSaK5THNBX1OIYQW1PVoNTnsd+PJgd/KhJmCTTNZrs86urTm+63UCZ0YU56IzOQNm3r5O6ayJ
6xTEduLXdImuGPP2wUxIpmU96ozPQKd9ith+IX8Udg5BoAYuBnsg2wTlCE4bhslZ1/VoUfy0xJqG
MsXp7mKMOSqkRYd5yRFb29a3YIFLuTaDetmCM+MoZRGVcn4IzbonOfP/f9+gwsjqcjwZbUmESC2a
vUXwaaMTUIXOQnVxucTrwJgv2gVDmyWtNxb70mrSgaqkDM85mhnoO+fv/Si4QVBYrtLey0EXreIS
4cNh0emsQse0AhYgO8P/uyDC1dFChFlLErqzOoETkyw+LVk4f3V+SLWgIT5LGzQf/0zKD7TwodYS
iE7T8M8/Oz8sKCXA/Kct0pidbEpvl6CmCLWsotpg/YPKQp4VF0qLLwjB22KepFvj9kiGFAoNU4s1
Si3bILrNPP3zYGt5h6WFHpGWfMCR+ouj+r+khD+QEoQw9cjnvycl7EiYj79ChvoGYa+bj1//7//5
+//8TUrwzP+w43gO0y1NO4Bd8DclwXP/g1Up9CxCmQUMTpdf/U1JsMR/TBM7VowpTZQAysGf72+j
Vqn+Y8Of0qRPh9kcLIf/CSfh7B76PboPVwJDWiVsDB/PtIl/o/vsiebi4aB2sNOs29QgRDdGgosL
5NGbbhpI78qiaB/nsMbjwCTPDkfndVkz/6huVbVEF1DDrw2djO5V4AUuJd8lGw75MMQF+X3RHrnB
r1qmsmyaRb1HFuz9Yaz8g1chrBHlSY/b1vQASX8iltV1uEAamrq9yaVat6SnpdD6MPnHawxR/ADc
IFfAGl9dJJJ/eG7xw8Dsryf3EZ2ZUDq4JD9MLhsrGYQgEWbf1NFOh/jVmYUsbI62mYRR1wfhDUU9
QG5drAMLA7fv1toveB6/fH7YLj6umKwx9aMDN6ZNaYWyCEaS195aasSDYhTgNuCruRuiAk+PdTxi
qJO3xMgBaP3h+dW/B4bn9w8Jx8T8m2X5E9FwotGCJMmHb9vI5JNmuA8b1G3WbAv8QnDLsKwu3Lhe
/KU5sxrmWa1ytffMLdGeAPUVvNPfv6RfvyLNlePmEj/5qnZThCYd+f3eKKlRREJJXAhVX/7+WQQ3
5/dcBt64jW8mMzFPESLOuPzfN04belaLbK7fTwso28xkdttMTvJUBSN9bReeyPgOrhcmZJ4cyJ0b
jfHWbXDGR1AhLysLxDKbHKICKW/3v39tP4yszy+N2T3EQSFZkj8y523C/axIdD0KkK9uEKK2NqIv
yvJX2JE8xArclKak+sNK+Pljt6V20WWEL5Rg1/r35xFEaTJ6VtnvMQCi3AwYV1YYFWx//9Z+9alD
3PB91BI+ugD9+++GkabXStqnlLcWTt5m8XgbTQk1JrNE/Yd19KtP8fun+uECO4pQeEJ8+r2HNRUs
+f+i7Dya21a6LfqLUIXcwJSZYlS2PUHJsoWcgUYDv/4t0IPvOpRdb3B5KdqmGIBGn3P2XluuSO/4
ViVptUDk0i5wUq/iaPwHjdj6RQpx+/I8Jq14HlyfA5iLz3/f4Qh7yxsGTmhT6MhLtK7Y+blOFqTI
N1Nl2gvpX6Jk7E9VNTx1wk7WYy13LA3+otIYV8sM7NmQaFvwFiZ2YBHwuiEWzAEE3tzVo2l3rB3q
YtkDBJxNC01ozcNc8xSMVJzk3yGmcCfmL9fGK0ccbqTdGIw6jrTwwu7e6LUvdu3Eu79/tbel6j+X
ovmdW+C00eLhrEFtMR9h//lukTG52AI5cTOzI25RxfdWNwPoQt6VFsn7jqZuPaDLEdJ/ajOG46Rg
XodCCjwghKu5xWPWwpWhF46rQWDd9pAGWGPSrsIYKovkYDEldXHbTEyVnfLsiQk9WLSoa31lTKZ1
dEw7Oan2HeQCmB0PaGIAoIL5v5n0R42N99/fMgII3tNv75lr17xYOfz3y3tOfLQPk8OYqKwFvp5+
Ogx18l2VY7loh+eJgnEeHBONSa/jhzNIY0Lrt2e9izfVlGjHsPxWpPxf1z+bsYsuvzI+U3ka69jC
k+WTP+L2Trm0OndD9JJ48slE9PWvBOxEz7nCqTAIrpNaDRzHZDUjRnRc2gEbaL0jFdFvaXbOFEo7
ye8V4d5+WT13/dFIk4VdwHHzLHGiC2rsC7prDCOn0EdrIcxFTCE99PIeJcOzJw8pYIxlmffxqrQf
CTV49pzssUkcZ+e7GpNsRMHI3gKwe3dZWkSoCDWxIXrZWkHb4zpqxy+kr3pM6r1O4T0Kn60kvvZC
Xpp5HBXjiCP69R1eRUW6RAGNMazBX6EzEOmd6V3FanRzbSer/gnSOmMkrUPbEh/SFo6Rqp4Z1kBK
s9nwl8Q42zpowmTCyDI6jQmKTHswSuFDtHiPGue9xEDm2E9u2c4Jfc4X8jmeaNp/Ejkdao3aPjdc
qiphuYy7eBLoMs9uOE/AnCbeArHGfGEwXaT9fYGK94+j6veFi4KeXStLMeEWQvyygqg2dHpn4Dzq
bfynudp6MiVzNVZPZOh6qzBizkEW2j/W/z/+VhSyzB6QinAh+Pns9RuODnKGuOzqL601UGFmH30D
lGXSnpGEvqa+++kfZ8/vey/PEVwJ0Mb7pHj8plMLfVloGZrAxqb9XzAgHlXy2MxZz82bI+S09vWD
3lGgVc50/fsv//3ERalmzttz7GGW9avsNOwdmUAK5e2K8lPVmJtkNLW9PaXapuooELud0CD/iX/p
wgzrtxWDX0z0B/tcPF981D9/zrkeaDngPwwzvTgT6inXVp6DjgxHtU+LmBYrMGvGITNaczq3LJ4L
qwDthq3C6Y1/fOnG71d9Xg34fniTwhBsiX5+NWmsTQYouHZ7Q3bq87IRVumaTjrmIQ/gTja0xhlp
gFyENoTFgFZqhj2awO+nEp7G1sn01d+/GfNPXw37YQPJNgpw41fpHJoAe4rp6WxNy/QAJ2nrCvX3
RsYS8Pj4IdsB7cFMCTJmQpIWZK+5VT6MItCPbWZ8ZrAeLnat3RGup410CmYYlIs5iO911enhk5GY
py7WBWQZQ27nrm0X5Kd6drTaAI0JOQz+8TH/aj7j0ogqEuU4FSGhpo7zy14khOOoBZHVboU9+VuQ
BGF/NgTu5kL2XJSJcFzKJK7JUbBR0mQMe6fWBhLjzCc+KI1Vq7tv5sTWxSU4bpm2q6GqupU7I7GZ
ja1ALmQbMF76Kg0Da9/b6A3NUqyZr03zuGEGsB19ktZ2TskbhoYYWlxWQQntQj4j0oX/JTz7VXb2
4y3PphdLWDbL2S+e2MBo/HxEXbCVaQsgKNpFAilfpGE/ro0j6XJL7Nb2PhqYifdFQTgugBuwx07E
hl/2toa3jo6lFih3RQEIiduygSjIEdBzUn7KVc0QcS5mu4hhZvZV84bnJsq8uwyHLCCkef9DuHJe
IfAyZ1ukY1boMmR654VDuK6CdqJTNL5Nbe4QfYgHPAtai4Cz9hHL47e/H9O3Xd/P+wQOgP98Gr+c
Z8xkBgR+Y7sNexydQPWbpTkZkDpEjns8xdvDukCQNKGSriEZxZqtuRTCeZZJd/n7a3H+tNKzAeci
zSpk/Ka494jrxqPZt1s/F3I72N54AG702gc+lkhjPMaOFMipZxMjrU4GUMYlV2V6EX61R9JI1BbR
zEGJeRI0TUepOh6Ez4C2mYCV5rP7OSnqpbLTr47Jk8R1+dYZvdz7uIEWAcFfKz6MJ572qfH6ZDUx
UgNMRduWGCzQw178kRUdihWBZiZzAsR47qe8ckhq9DtS6KZAbdMIraal7yOTJQoBLr15vMigMOg9
xvqrZQdvJPQ+u33CtR36tOjq174DbVDTwYtra2k34TfPSLJ/OMF/L2/oEyH7xbmBp4GWxs/LqWMC
/AxQo289O30D1kqU1kRLFaiA9Y9C6g+LpMuG2/YplHnWX/0hbZa6RVMa7bYKC8BQ9TIHesDSefUG
fIERoyFUOdGSVJ2nvx8+f9jy8h5NAqx8ohVmQ87P77GGeV+JwGF5Zg7by6QFhaDsfdq176YlFF3z
YCXMvkP5Taq7E9Kozkcq+YB9PRpf4ELC+2Y7jIEn4NYw3BtaojGiCOZjf3+pfzjQXR3d9yyFNunC
zX/+n4KkC+PaDBK9JVwQ28tQH8o2ecM1cFWas5wZiq0AAvr333nbtPxyptPxM30PfwTGll+vqL7U
WkVwX7vFLnTWLeSqmgb0NsYFIeA+45g1XUBWmo/frQsfzMDbQ1qXIGdAulqlfVVW062iqJObJmCj
OcXjU2wMh0771xZo/qJ+f6VcOgXfi63/uv2K+046kWRNGryyW+mVQJidkukAAhaicZR8/P2T+eMR
S4kEn5Z2G52+n78NCKcgGlACb60CqJ55sm1+q1m4ZxZnOBIcvyi4FFEM/zpgf6/ISSqiS8rhyheC
yPvnX4wOOSwNu2q3pEG+Eo0AJ5vqMIhEugR0fKFcWRoh9SfD19lDjRU/IW8DYS91eID03ANStbR0
iWI7vZsmhKF//2D+0IriBc5hXzonswdC4ucXiCLOmSIGYVtTs99YVSSFTJds0qo9UTd+j1BDLKQN
wMukXhPjY2WHzLumai0ac6JDln1YIx/h31+V/afvix0y3xTVLQ66X15VR6SeaRU68eh9SHBnPkZ7
rXD2WTslKzWyeW07H81MHOobXN/hio0j8gaaiH3i5dcx3xZQXR4BTH3vE0TMvRHeR0HbnsPi4GsW
IS9edJ5YabBm1uDPA6eAwCgYRnNd8BPj1HkGgF8/8k9TxWWiIEeTtX1015Hry9e2hmNPhRArOjz7
tuveMuV8mvoM/BoCjxezDr8RCblOpRFtEb6pU2ZwWbOaqTpCzG9r9gB//8D+8Hl5PnFQLMaYkn+z
JeOIigHCuTWEO0wCU5yse3uSiO7gVaEHf4qj/t7Vmg8QN/9Yc37NN5r3WtANbIHPhRxH79cmdpwA
niaust66KhO7RO/tXQxLews5NkUQ4xr7oUFnJvPhLgvob1ozqAzj8P+/pqKWckC9zNOI364MVVFN
XeUxUEzj8dLYuVzUqa6v46EolyIy3pRXGOexLI6Jbf7L8/SHRjqfgUU3lyJG0Mv/5Sw3pyBMyp5f
3s0o8j6MtqhhvkJegyUV1uY6RiO7DKcJxlxIfG8d/eMs/sMqA2fE9W3XcA3b8X9Z3tgpFZ0fOUxT
+wmQLuHyAdHhLVanhKE6A+d/vWNKoT/Ukuwp9TnkCZsR6/jPC4eHeLMPJ4PfKXM8ESZYgKFCt6ho
2mzirnnMCkb2hqr9J83xCCnog2+k9kQHoYJ6G6rAvybaG5PIaN3PQqshRt+dDlZ4ne1trVEjHS/B
Z3Z4plaZsLRnL8BpNzYQwfQ2PWqpEi8tLaZWD6pHM8pe21Ey0m2b5K1T/sYa2+weUcLAFKF0uALq
lL2FQvfeVQPezTzcweWyXlPb/irdyFkPpio403vvFBrzE2EleIOauE0kE3ldf6Cboz3ZKFcCMTgv
sZ9CDxV9cAriLIR+YGtXR5fN/YTnZdEP4OBUVz93H1bp9Zh3pPvqWS/9ZCTfJX39ZtauAgAQVBD3
5eBopwFZBp6ggprbiwL/IRE+iJxwPER9fJ2m0XhpC4MAhtHyPwVtUmwtgZUA9Z99Qej6wk6m3zdJ
OJ2Viaa+6hk8Q8SmCEpPlaGSo0fy7YIrZPFCMPCT3oT9Comqv/GNbvw88xxmW/qbXToZawcepW4i
RS4lFWU5ojl/TGLxbkbV9K6nxn3hZZ+7PNbgKNrxaRR9fOpV960a22EZ9UM2EZhc9uu8ikHB2wzy
YQ9SgXXZ1KxiRETImHIFNRWyE3GqCG/Lil19n712WtJvybWD/zTfiGjyllNg5ytLB6vJlT0+d2XZ
3UGbwvrIT4ZXOXedZ4IkiwcS77iZrVM/7t0eC1K1amUTIMlmZJ5azpHWo3u83fvfzYC4Y10N9OQ8
B/fBSCLcgpi4+BQgRz6FtqLXGY71OgzQJkRK19C3aR0GNdF8UW5J9TIFqFFD9Ku3e1OeZ+ssQ86c
ynC6IPSZLshizDKoL7dHmPyNlxjl1M6b0l3ZuMeuCJzr/25AHSxj9ipnkbfRymlTtS1ov+/akbh4
YVb2s0qtaAdvdjt0/bTohsCGOkxJdefL+mXkG9hEQoTrzHCCR9srN8ZYGK9aVJaHFoaYpbFN1qtK
e+gqQ3tQZX0vM9GdyqTQrkZD79iPuy0INwvqMBHVYZTWd2iTwuXtx5wt/mmciZ+t2sOHyTUkv+lw
ZZvQDGOmLbok7q/YnoROrEcbBfd1BqmtJetnL6saChupM5tEd5N7u5TJPQ0mEobG+BZBQvvdldHB
0mN5QNaWLDtL+C/ZmGRbaI5iTaRT8IL0TlsWdpezt/K2rauml9HG7JGEcjoVZGy+mGl+Rwabf5/r
TfOSf8nmB+02QuDXF5wMyJ4Irq2fQ8KXH92uQGFp1M/1SOBJm4YFPXIrWUNtZ0RHSXxxgZVebvfY
ugJb9xbCI2zHGDr2SMlocbzWkyBALP1iZZ5zJ0hhuMsjmKBTSdg6GPCzJAqItLiu2TpGtCIkTzzP
PcqFmXoCO3AoMchZxiMxOLjZ5LUvK7w4E2/bl4H/LPEor3Tlia2V8otlTJyTMobqpI0mXLMKaKh5
MJohxdPdB/edlP2XUNmfZD8cDPAV0O1N61y2HCclmQcgQfLu1M54ZLeKvkVYYBamHTr0IPR6U4ZO
vpZtywdadPnjlPf3o6fczzla6HUrK7XXlNZ+ctSL44j8xYpBulUajeMikdsgr73PfXRXmwTBMP9V
GwWBDiN2mH5yQL+28+OuxS43q7C3SMWyanloqKH0jkuzMccd4MBF1UzJSzHGX1hIsi+FFfDX08fE
LJurZ6TuS5SQexTnL6of+nvLi0/R+FLZtfHkIf25eLl6xssWPDvxlJ6TTnu//ZTZcXwq2qyAzVWa
q6HQ+Dbovd5zkcEv7waPGLBASGJVpi802YeMEeiqSlDiWUXfrSaaS7vKNMZnP3DtVRxXFvO2cnxG
Q5quCen7qgaVL+syaR97FRkn344fmla2j918Yyj6B6r0SP4J8cKW0qHtXPjD3VCYzKjmH5O+Sx7j
olq5g/7FzxsycTwldoPrf1JWkVKvuZyLZsoxYiP/wov1tf3OFz3spIY7sh88+xq4gnrcWTVZ68Bm
R5NWqNTbesB5rMXQ1JDnpXsksAYpbBdHKxWH4yX06vFyuycjNjLlDASetGQzQkm4Nggyryqvooub
vfh1GG5y6UB5tELzoEvLOFQmHRtRC4IeNNe8Q3aOPbUmRs8fc3Gw5lixKjqLUZSH0MCaYFe5vm7b
xN9ihSAUzSlwKJjtPT5L3HbKFofa9KpDTkT8qRVTdLld7EgETldRMlDoIyk7324c5gZGCtRTb5vw
aPv1GtqvubeD4G2Ku4Mbdfk6qb+Xmnx3A2DcGX023sABYeAevVWzoaL2VyXSbHR44cHQYXw6Bbac
oszv5oCrhjJi4dgxJArYnVb1LU7ThzQNYM1mJMVN8XdtbGAEKFKyBntdtDavgn2fxPlTCm83mRPD
1yA5tlH72qHODMzmWyKPNtdxCpil6uzPMnYfdI0kBdpf92znV4VCkiJSvA2jdJCesofUcvvo9d2r
OXZXcm6YzlaXDDMMV10mS4GNkkRgB0xfPTPY2UCITDPazhFXyrxDXMuypn1gjIbh5X2bOlw3ZNUQ
SwlltSe/adlkBvGVQOcZhcZYXkq5FuQ/4TSo7yiGkjujhGg4utfalWi3s2qfNtPeGrN7WZCaQMmU
VcNeJdiuEgUHv5i2baytRwnwInRXTsbIUYzfqTjvq9l6PYrGXuaVTQdyZnsVLVtWh7dVFeyV9fQg
Ozkc3eo5TWtJZpnzkNj6RMiAjapdBuwKHPq1Qa6v2th79/D+LeIYxfyUdfeFHzzgfa5XmhrBWSbs
TGZIGE1GsRzoxtWld8mS3ltDPOygyeOtbYu73HIls0ntEiv1Fk/uxiknY6U3I2/IMr4UlX6mVQIg
yMNZiQFoovb02+lbBMiS4Z+57yTHF9ckiR8b9EHTNN5m1OqTmerJCkVIuawr66oTwrdonSxZSiNZ
ZuYns/fOY4vwRzocqmmeVWscdO26jurzILRioyuj2TCqQp0NrXIVlubZ0agjigZjaytN8udclgTS
hjVoEKvSsz60AkKI52DkTCf/nMoJgalPhWygzQ5cd22bGik9RRfu0qCL4fCn+jKMMBPKWOvXsyex
wrggIonfJwJche57C5HvaBrxczerqZ3CuaMT+DFDn8MiX7R9/t1Lkg9rjskcJlhmPTsLRKwky8NH
WduyfXGl9aU2KgQGTbNwHuxLrDGMDn3JWkfwg9IJJIlNnBTENSFgcMixSrqDD2UwbSsS6/rsJINw
M5nuGyoOKMi1k24a1wG/0Usuu4a7wmbigfjvjhaAAWwz6hNgZm0rhuHSVNJaoSj1MZYMB3SsalNJ
sc/NuCGUiTibUJ/2MBLeCy6ASYXWtRubi0xAEAKdEsSgVaAHh1EdbvdaDOFw6nscuVx6VAN0fAqr
Q6Ws8hBjJ7yjz4isuDpkHvB5b4wOflGTPaaLZu3H2ADgRuEpxpou87A5eH3YoDJoQ4gIDi3424M9
iXeHqguPlhq8LbOb+mBoDR3FSq9X+oxfNqlvcD4OlbntddD48y+s7bE6wGlg9TSUw1nqEbLa0Bgv
bW95e+1RroqNJZJ3RgPxIQlVfHCp3YH+AcKSjcRVEaA1zvS0PTh1YiPvm2UfDU4QGXvnMk13Ztho
BKbnX2VYFWvQNQQTyb489POHkCYMF/zCRlZL7OQhcsS4K0cM0Azbc2UO+xz6MEOg+S/MclSvcYuF
hSl95fmIfStkI9iLYHcJsz3cbpgLbkRr+juE72vV5vG+6SDB7+ucnFGylYJl3XjFIXZAfGGK2LTz
T7eHKMGPcSGS9dTkh3jWuOKrKQ6emr54Dpslq0dYRiOqWveuW+MCnqDKJPOnXLcw3IxqKg68PNym
Aed8l1v7xOPCj/780IVNBoySe8YQbScn6nZp0X8ivogkEwfD3u2mnGBl24VBjFSYs5w4YnF7PMlm
h+rt7uAka9p0YlcXY3gY0zQ63O750bTTYqKCg8HetLYx7OJKbkVTw1ORTf0aVa3a/PhRi/zswCHV
Y1VyJpQUVHkekggNhfXtZtSc+KDK16wM8x8Pex3+iMLFEz9MVVZsOttqqTUCBIAYq++aOv1qUJiu
GWbMsZUknKWhPFszrjsS7Ym4ScjnHjM0fWDiyXUNtnGP4cXSdgbf+AKvabozqODW5oCVZyJnA/qT
d8roWJ0yBVEy8QmJrrXK5CQH+Va2otmE0ffJM4IDTb4G6nvTLJsCX32tb5zAobi2vLtRw2I2pHiv
bGYPWk2tmqX6+9BrwxJXRrIcdf/bSGae8iK1ToOYo6krlo1vRCQ9z643rLQ+ON/57hTb+G84ifHC
3R71Q83DcD875G6P3mxyTm0kayugVaGNxhqFeLS7PU6CiMFJMf9r3SXmAMHJ/KS3m9vT3+7pg2Uv
E5/AvNuPP37Pj9vbPy01jFLQcJvljwdvf6u6vdzb3R8/NwIK0JBk/3lt6vbib3/845XgXXrFooZV
eX5J/3sTURC5a6Xs1xKeA3vu+U9TDTqSo7hMh+QU3FIRbvcyE8z4/3683bs99svfQ8oBYaMvnm+P
326GsJldUvMT3H4WYetsahVdbg9NMUkxkNq+3nyAroctLveFTSopBsH/3UwJhTRIVr7t292bddD2
lbPyMuuuNNiLQwsHpQpPeNWU9VHqmn1CQ+muqgniftolc+wqMIhK4W/S51mgwk2GDbf7UIlBJi1W
XTyK7jsXomqhszhv0ybaW3kxrcBdWleY0eRUBIU6uR6VeMWQO89pzmAkN7Z21WEAR2BlpsP3TFf6
dorw+rjeRP9+pfVMe2P9K4CE+BLR6qDOfszFZ3Zs0aphIV/U+QRiJLcw1dqsPXB4v7eqOzeOeY9g
BdmnionHjYLXko49rvtJ2+iT+OKLq2Pom1LVX4kVzO6Cse7XsNap/oPuOQP+rfUNyaPSjbez2yRq
JncLOPqx6BAXFVO9o7S6TqMFCBEPUxsGxHXTPLGM7pgBt1p6sJKxyxB/4mISSm21sAaGwHHpkwFe
NEsp8oY8s/pr/DjIGnMG7rsKRnbhh1erVFczKT8621nnOSGEXD+/S2kE26ij8PAskmNb+y6ZaqqK
hCmCQmFBYUeziB4LHbGGHVJHUarJNYhV75hb1WfVX3q9eAjSetg2oeetaEb6VyHLr7JIIsI06m+k
ijxpGH+IGyXQMS7UAdTwW55sNFx2fLOzLLG3V2YTNWTL9lvoxHiKG7QJcwKvUQzarje/u0Vg7CL5
HCHfeggNtjNVHBzhHfgHY9yPskSNZOlH3wdLC38EfnqPK1av8wJcXGxweT4n1bfSDtW6pQTeGA4W
wdQp8VPFhI1JXYotYZNY0sgZyvC1LQ2QCWbb4KPVjfSsaU24a4PpOxrH9CxsnLh244FEUjAfHDnc
WwjP4rx6vfF/BW4NZh09ux27Lk8ZYUeOtHWMUfGO1tOLxks4OLQ+wF5IxoABLvPJzuxNKZJg15rV
G9WtXDHDKbehMOUFhrPes+UrNMbyVU8qRaFEs5KMNxGk10wUc2KeoLOQShGk+bqhO8AfxE8UNMCZ
GBMtEuayRLHfo2Py2ZmwN0BqcHAb91kSnAUVATtMhsRFXyV9ru1vCVBgEux97hYViapw1Iu8Yh+c
0rIl9YBYyiFDFRV9FonLFX4iOtZKCEfsXOyAHsosO/dgIzgh6vQBcJtRZXfeV4AozaUOtknQANQg
b6kP6TC0Sot3JGWcdQP1h3QweLdRpJbJKPON67T+Fu2rv4pS+8uQYeXEohYtI5IESF/l1IEtNRnx
q6UQl4ImcFZJSeEUlWxSm7AAxVRnG03LWrofcbUS5QB4bizGbVn1V8cEbhrxJD59rn3fgxbE6cVR
k3nrsSipID2cdCZj4VS32dq7cJ6CkoU5099mDVilgf7Q+HSo6+joZ9NHwShZK+PPWll99IOyIU+A
TGIn724h7725+VRtQsfPOY349z72xrVmRO9RHGxU4dRkcsEdjWJfnKIhAn1jkfNVF8g5HWxFAGDi
Izonb1Uh2ObSaQcbu1HjrinLaZt0cboKzOFbHJfjPSsgQhjZ94umVj1hNEm9GeeA1mbK3b1GNWeg
+MbeFV1Cty4PEJVzunrmi63lwSbH17IvjR5n+qTBYJTBoe4TwK1+QnKIsr4FzqkEn5Iwx9EkDjb2
Ecl1Kg3/FJXWMp8c9mZNzqk9n0WDVQ/7WhkXETYUcb7EvSjE1rVGZJlslE/1fDMsk8imNVd04q4T
vr0l/O/Y+lV6+nFjsjZ2lv8R1JB6qBLste4PjP4WBr3UraijI9nO4xGL5BKeyVowAqQ5WJMaQJ7u
oUU4f6CgVCvTY36Rh4SPoKADHERSLp9x25pbpwn3PoljS5MQulWlFR4ogmFdCLFzx0LbkAqz74J+
pve/2QYhIZVVxYzJ4U28tLJwNxkiLFpbcKAiLyKlvgmRubJaa2NCY8gfdrbev43FFO1FIHkuEjUD
vwWGYphrHl17FX7RqjdDgO8+LleM3YfYIty2iAhWj8P2fcjlu0kqYTxTjAodNhm0eIN94ggh29qP
+LrHdHTphRL/22jVEZXzVrKDvRqkuybUMose6eaCkA7UNc30CVOcvUni4pUUilMUMNQIhzzZMsvR
ONwweoBMADvF3BnlVTM+tQGrLKgloAZ2+Jlmo7Nkc4t2x4R/riaTaY7fHApcmo25LTqTNarnzPR5
Tgs8+qXm4xujC9vUYVP1kFVwQ0GlTA3yqJNnWt6Yj3xM6NbFnzwfZa3IaKnHUAGr4TzMnmMdkcV6
yOcaa0Yq+JmG17hX16g9ABVflmbnXYi52IUZuI/Gqt7j1OegA293Umn7Ka0TSAM0XzZlLzcOXbM1
+2SwJiXCuGasvE2dGqfIpgopQ4zv5ZAeBMP0dcaivQpDe9oMDebSSJnrkU790kH9fGlhwLeWfDCm
EP1cUkdcYtk9SGz16/Ezlo78QTJAWiVpYS9FURTLkpbXprQRsHnd5qjQiO9lmH4bjLBaWhBgF5wT
DHgy62uW+SRlDQ1rLL2undFMwboTQ7hgoLanLzPunZ4gnLYRGPerYK8RFYEqSn2F5Gwd6i7xj8r3
Q5K9aM40k8mwTWG/FOj+zrQC9GMKmcnog+Ra29SwwJguhl8qaJh9mVzv9VgBzmG8ugudREastvq0
cFxl7nBuNVcreJCNlT9WWbjKktC8olEoHtHGpxuP7PSV0X9u+qB6cgj+PKko/szpVj91Xs+23omA
AAUfpkzyT+C764NeaWqpzz+ijMtXnWumd0D11B4QPSHdAneqGowPLc4OXtWtG1+twKSIT/kI5QYR
IF0SYj4sGM8XD08e9gYCPzRaSU6QJDtzZtkK8r0uFh/zwknsfJ8VbCFHnmjra9lmrKMvDp7/LPHk
feVG4ZmZ6bkj2BtTNblZrjSQo2UfnQMl0OqbcGPn+gdhrAnxHsd6+EpDogVjhU2ry5BWRoUPQ6W3
lzdHexITKGe0PWeXjn1D6+UhYZg1oIDZ5oh6mG2x7Rxn37svB4YkFC9FGMQ7qwKlGLBNcThw73Tz
HWDm2hklMNosNNZ2HFDgBt0X0MBn18zLM0AU4q3zTu2ddtoPSbFRMWaldJw2WhW5V5k4W3skw42h
7U52wwOA2u48Jo3OFcSQm6qEyBXmXF0DR+zR7kVbS9f9Y1azhx2KT40ZAZigeYmqEvd0ZX4VnW7t
/cQ6KYs2ArzPtTuAHtHHXt6BBiMxu40o4j37mKvwO9Y6GqJCkCiTkNGYFaTpgHbcd1FcbMIM7/nU
uz0sIdgPAPsy+gnK3lnlRsggWjBHSS4Qs1YEiDr3ceyQMR7kYpFXib0xCzoiGiMwhCbj2o1ta6kP
bb+bmizYI+XZT4SXrjIvQ1bFSjE07saiVQV3Ta/2TeqMCzcYX6LacA4WjoVFbiJljlQOrgu0FOiD
uHo0MgKIXFrKJeqWbeVC4GFQRVYReseLT3t8YdYknwoGb4be7lmRFNIPV9L4kNGDZ0cLHXNZ6/jf
DTuQmLzpDLeWQxgOjL5wSKqVSZW9hGPAbsHjMqrntrY2SScwUm3cQK6DIUy5fJgoZ5G7ElWlnPiL
SYt1D5bnSzgE8gToGHZWdA0VZpGs99gnuXrO5kLQUamo7qhom52OWNtSdXEcxjuE08xIE3KZReRg
yI7jLSJMFOeu2gcpyQw1ee6kN/jpakivSVKLc1MDDjR09awDKCTE+tVQTGUEnKWxDjaapd5H9orH
ghTWubl29JJgWkNYhi9vW8GusV+D0gnWWhxoX9zhWyAK99VI3quR9GXfUePR9uACNMXEHC4MuKin
0SkC8r807OI5L1R7CrrUeJDDU5WaGCCQJZwiQNHnvGMloZW/TRGc3OdRT3uIoL+TzMjFpZYLPVTT
Xh7Cmcnb7h5IWfAxZo04a/FIB9tBvArQAtqUxvFb0V6QDoFRIp9wE803RDd2m0ZMYsG20T/7+j1j
r2M+6ruwKQF4TtNTFXXJkRHF+NBArNYmjVqjh1lcO/anup28+9sNbbtdkprfq9JieKdnAhGqiJfs
3TEDhePTFCTqxPVAPthSvwN5/2WgTUzXWjKhiVClCc1vTxNps9QFWrNCDcTHahX3pZUaS030A63h
nhn7RBZ4maF99qrB27NjqOjKBc3VnFa9syFYwV/bhTWuhasXmz7Kk6MVtSDWvIlgCdmsCQSwFkqn
56lrknGOw7i5dgC0jcFwn6IbGRhSQoX1jnhH1Z0fIt6Oq+F7jAGemdFkr2H9qzuHgrWMgWrICIJC
nZPo0UdmSAw5bUWDyLSweiycmE9p+X/sncly5EqWZH+lpPdIwWgAFr3xeaKTTjqHiA0kJmIezQAY
8PV9wFcpmVkt1SXV61o8ymOMDDocsKtX9ahDaOkyFeQ/nCrZdR4EQJue1c0cgR1SRhRf0qB6ooM+
PSQsGFBAJwh7zQfLd+4ibpXudJaVG0G++9GpJzqQqdnc2UXUb6s+69bJxDLI8n7iRTWOXtIEe2qq
T/gNuvPXB6MbgTxqvjENbb23EtI5dGXrPvCOP2UD7Qp5bw6nKQ2+VVH8xyC8+VQ4oKaZmo6YqWqQ
bZQ0fRHJ57wsN9Po9Ju6s9kct9SilSrW665s6XOegVF6DdUskUC5myaN9kofQcSImdAop7JI7gGf
QBNJg49Zzg9FD85udsburClFZSlSfRCMVVwSYbpNDOvnBBl9M03FeFLMxLTzBO0mE+XNhgh1LYdU
P0ZRfYZTZm+m0vF2FXehfTXm5mYQkEysNnmfJD1CjgI66RgY+KIg4yiUjf6qQZF49OIfof3Z+oPz
HtYjvj5RfKuX2hzt6uwbunqzjrjERpem0NykRqUm8DcmIAKV43SwW8d7aWWQWTlSeGW674USAKmj
8EgEBnVgn6sBjott3askacDm2oCNfMo5PRWIXZqr/pjlLdaV0Gyv/dks/T/g8DFvtrSw2N50d0Xp
Qn6BvgeJ+xzZmJDLquIVVYq5I8An0GN4w2qjqKkzRMy6dv4N873Z1SzHmR6BNtlyavc1XbrsJzC+
EwZRcd3svuokZpCcxchUlMORIELiW+has82rH9G22/XVJk+tH20E8hPePEmPg6toky0agJtRWB8a
F4hguZTKN/hM6QuaD0PVNBvdYHrPmw29qGw/m71wa/dzNI/kR1Y5Sr8Xpc6TYVnDKWqNQ20W27xA
uLI1+o+I+oeuNL7pUv+KbbSQso97ONYTBc+zax1rY3qcBz98aAya3Kya2mncVCULTZaoLQXZlWOn
W573y1sXJKumRc7RH1ltc0zxT62CNOq77aYTbcujHmSTCy324HCcSqcRhkWlD8ohIS+oMTkaSDKc
JfDXNeMa3E23K+sMdm+WfMD6RalF42dIxc/TTIxyOrgW3TydKIrd59Hkn2NvZ1kS77ghq41fIX7Z
lAMdjDC1V6quHJp5wQ8OPKNOtad+o4dTOuS0ckVQetyOLNmKvP7Bmkzsp9hB1jKI1nAK2sY0Tq5S
YZ5LD5yHdvrouUVcmjT72p70wtkYFFimSj23OQDMnnZUCr0N90VVP3zbLQD6sO9T5WRt2qTxDv0y
1xsIa4Oii2Ai3guajdSChxRO5jZDRm85OZb+e2KEAfJiU+1bM9GbtoGSVEba33E3BE8Xa3INHbOJ
2TqPQ2WdiN8VK7aqI2dZTOIdiaIVQSgX+I10Li6unGM5lk+hr+oL1e4oP7Lrrr7PmVMofeEmDIeM
6lpabtFBUrQ1IE7QNKW6c4JaWo8czDKJPIIrzzYuDQUsP+NtDI1qP5sldgq9Ctqa1qey7a50ht4t
NmWLIuWfLLsoN26/MEUDvnFjMzH+CyNC8rTubT7T40tg3p1ETuhm/NGPtrXOMhrj5dJ3nWzdKEy2
dsvxLa6tn0mhCrYc1W/J0L7XTRWtjfpPlcvkgsUu2Ple9nuEp4tBJi4OGZF7L6Bz2yZFuHOD6Kdt
V49R9qXbImRPNnsymRD+7bmqKZsVR2g9kIdC9i/0X8l1rBrjLL2MgyzRQpijlct9tvzDnpchq+T4
Es1Li9aAWBQYGcJCox8c9R0NY51xEHn3x+OkOv+UWwo+opfx6gQtW9GkpFgiME/h7Pzo/MzcpWaS
nzQlRBj5ra0NB/TYVlnPgM6thHPkrYo+Lb+rb6brTbghgm5bNQuBEkAuz3O9QnMMGagxqIbERmJo
SZgkw2NewLcsuvQcq+nWVP467trmUpAsWGcUFQPWYh4OJDas0aMbp+Y8kBaIQVPu/oosJBo3V7zK
o3eo/ZGCeA+SHRxE5+QFxs+CILFJpnWH5MjzYJjAbjr881wdCPIjrYLv5nabmJXjYzglB8fH0oVC
S5tIGzl7n2VLnlDDXAKfGyerPgaGKPYZst9ucL+ZNN9TTKyow0zH9Oi71xqRxTG44xgGbaaUfY12
yBVgS97IRffu+NEIDjGu981sinXN+km7goU+DUK4SBru+64Kz18fwB3+btDW0P7Sdod4kR7ZFz0B
g3MvSef85Exp/io69+ZFZnJNpjbYWUn64A8QxFqw4VskoWFHyyjv597lBZZRwawpDugt6XsW1td5
7PWqQATLmmU9puK7ws7KganITnZVHttcFqfYjLtjpb2bU/l6b7fctMAYsd5b88hI4oGyd6V/KY5r
fRe8A2vicD46+V7nbr4uQ0NzDnBeM78CVS1/2LXM7w2S0J51GQ6PwWmvZd/dOVRNkEZLrARV8VZx
RpoS5RyHsKPNU6tt5OeMaU0iuSON7nrIEUyngIB9C28M/mZy6qBHoQpFzIYtTcepzBkFZlIYVpyd
WoAGFyxzu8XIvq10HNxkUoMs0425m6bwu49xbW2KmOC4JntAdKtfF7U6tHbtgIqKvVXILKYy5Lcc
LAJCw2jtOtrCzbk2H8LZ4jnoN/syZhcz5QYVwwy6DyIEFlyHjDrky3mNo+drERXUA4Q9SLOWd7ls
bBSapIoeSlMfTO2Gp4Kz9HEoSJmLBqyYbxfXZCiMg453fB3M5Ub2PNV+hd9mSq4hkcEkIz9hx1ax
B8KL2ONqeZwbl1HZeMhqScOo6WYbx5qbo6rUuAuIeG0CMwJHydzWavFR8F55Kq2p46iQHCscVI9l
Y1zLqaPgVOTyGsYx6IMmKR5G3peJo62TV9aYTXQECAEvXJJfE+X2a1nQq5NT/LWeBmXvu6rgblWZ
YGyXG38wME36RkMvgLLtI8+OawrSfW+2zVMdZ4/Qr6bb7A4bSHDDmRfT5xJS3Mibxjw0ef+AKt8C
GuvESyRYTiSd/VJXnFEgK4Lyz9kMDan1s8qa6in1JYy+FnwxQsuaKBBfEvmObdWWzps5HNTwRzXK
vbeOqZ6CTN0riX+KeRhwohMXtGkmf2ohhj81zTPCm8LV3OGH9QxG4XSeLoMhnKO0df5AP+geaF7z
jccgGHFQDFsqIZJT79AdG9JWck2AYu+iuC7BzPWb2GqLo8EqPUrtu0zD56ScuYhMpvOpdpo1AekJ
y2LpXIF2R0ykynscGgh7CSCCGinvsV0+TCas+lx2+gk6o40+YLqvM65xGjHeyMmFy4wLVmMsnqbG
0Qepm8+yobIgyPyW/gkTQ5E76acxtOJrZ5ol64bnKmLyRbrxzx465yYgzIB8n4DDN6tka8S9v2G0
9o6t7FJCAGTbZtiUc4eXNuNQiw+uhqGgGOrskdbiJs6/W571SDrZ2BPbTACLYXLjdv/dt2aPE3mt
jinMsI1Ku3w727kgQZXIg0vW6SUv58+G6zsNhuruhr1zaJmjV/TrXGZzMB9Hze0n83M8q/NI/jHN
64eyW4wtbkCbfTRHZ6oC2LLM6YVAY361rUvcsdymCanEQBLeVBHXj6Ooof4OXHUkhuQ5EJH5MLiV
vNqyOJpt/eJ4BvIzyZxj0HUcaJS3tgEnr6wwdl71FD4j9qvTECQbl4gA3Wxx9IJH+M0dgxEIdZuf
aUYobrbkDV87YbrxHQiIE2reQ5jViH/2UtKc2OWFHe2WIPRwKEM6GPpM2bdaf4WCvU3bF+KiRSyv
vWk+WNwzNrKv7W2xPEXogNFbEac47/A2jSywvGKu0QV79RwDj76FyUmKPWGr4leOPLWm9FM+yeGp
VtDZYdgaDJ659YExcemU7xRZsHl8Z14cxoeocYNvTqZoXhA8FC3kH06HPtulOKbeIu5/VDrDuiga
91TSvM1EYJ7tjmdCmDpbkzi4P071WeEn51Xh5pRDAHwatXOvA856rpWgkCwfAhZUIDf6W8bz+4kY
xM0C7C5ghJzcTOIiAmJ8HmhoWauWvJH0xhUj68hVy4dYMW8b8zgeir7fD0NuHdvQy54jjHFAxbc+
90UKPYf5LBAwDpOIQe9X5Wk0iAU2oRO/dUu7clzK6MKrXpFgbBGg3bz6XkQcRIB1pLey6u29ZDv6
xm4bm94NZU+4+aNdYrgr1akJ/Oat7JfpGbpANxwMYkMPbmy+Riw0P2un5RHoe0+iR+mDGsmfGgXO
la3QLR85DAGmnWCSJ9Gm7strPQ8p5ydG9DpvzAcTrZ/OiP5FYVDm+1ql70mLvNMG5MXGqdu5NI8z
0Vprj0PoUA7NQ0Px4abElckeilILK/Oip64UP4JY1PtEDC+2ET929JS99Xml95GQDG10nqw6t7h5
E5Ry9vQ1m+AxQycpokNVAP4BKTzc6Pi+j+QOPkSH8Jnn6c0ibciixKYcgCJ4gLzHhYcvpC1+UwKT
i2hLY5Z//fqQ0VJ+dWPXfIDGtIk39JDpj8Jtu7MouOCtvDI/VDf0mNSS4OyM2Pt6mfj7whjKhwbm
5KrxvP414eJG7M3fMFNle+RDRqo5pvtUxtYqHMPm58SKaEot85JkoA+aIPROtjP3DHICf6dkVe+U
zq8Aq9CrRMLhNODRxeMHHZ6KUT9Pk6jPBnUJGjnoOY2yeddUGBXCL72qwmNa0ZTG7gb5SnSyvATT
p+8bWm8cB2cnUBlrDeGu37eKNyVfuPPqzWOyTu3BOclocF5b2rT/+lQ0PO+gxU27rgCxaNbYwotK
l8dpnAgLlPH3CRrja9E8h01Yvw12FD+PzojnIstu4ZgAAXWyfZNEd1Sd6SKdMMGeF/o3qsuSN+tr
F9Hr5jRE9AmQ+7wnxXxRlOogp+TTPa9R2giZnbsCEwZjjnMefSJR9Fi3H3PECotwQXMim0mRcYfm
EOJmAyzQh7u8Z4T2MGFXi7189jq9l+UYkC8pqqs3kYOsHDa5E1bz7QBYcMd2F0elJ+srrO1PpIZg
39omDgZ7dI6cyHlLcNhY6ZIFfzQZ3GY46a5NpUE7h8yynK2nB8GBf93U48D5zrAOoeWqx2Fm5G3y
2H6b2D2oPuif+cI+p64LNzP2kG1Ps/Ohwoa26lQeXbB9w/UVIQvWqBOPOY7iIKfwrI/OQ8yBt5T9
Jy8nAmEsJRdS7+yqMl8exZbzxKTrPjFW9kR+vHNpeHqrdJ1v3ffJK/N7GxvdnfNbvDKNItl7Deej
sWLGHmc1Xz2NUKYm/713zP4Viy0jrl9ON1Y71nWOqE/P/eyBCIfHBnL63gllPXx9MAaLZQ8ZSPQL
fow12aFrw2EfpPOZ16o44dazniPvlPZ9fmtk5JyjUnNPsxhrhO/cZ+tFhYb9bv0qZH8NdBi/JYYd
P0IUedcibDaF59fk25Lxkc7E8bEM5gsJ2Cg8gbzJ3NWMbrCrJo6oM8FX1sSVuZNtJ7+IBmczh8Oa
OVKtvSa1n3q3+JGFeC911jjv+KQSTHYvamAiyYQVUwQwdA+JrB59dzAeGRgwASUDGs+cdWcrNk6y
4ZUHmvIuZqs/uIMPQtEfvjFZWEeCY9RpiSI+aG2Vu1CTmaGJpNqG+EARTmgg14yqib+146jd1GTn
SJt1bwmqOPUR1Y/CtZPXuX8SimpZgv/jdpb9n6FRz1NjBRvt1uMDpIoTsGcPeFz8Goetee5L5a68
yZg3PCeC/WjTpfWVt/0foul/QTSliQCQwX8ONAWxVf35pdJfvfpnqOlfv+0fRat4tExL+LazRPIX
Xsk/ilbhAFFO6fgBaIBwQZf+vWjV/hvsvy/YmWv7YF3I2Mq6V8n//l+u+beQ9LMXOB4goSXj/9+h
msL9JLn6T2wCN8DUFNomZFDL98z/i03gkU0KRZ0Oh64wDyw/eAvF7cVNl4XJjLTrKfWhjM+8c54D
1siU1swKxU9DmMjACRKOdJF6JWThoHpvavfRVMGdk3F+ipmcz0P7SbnDZQjgAPqGuKY1VctmeizM
pa+To9V66jHehTE3PTaRSAA1a8aJ1Vol2A5V82sa9pxPrflKy9OtCZkpG8f/IXX+6of2rbCchaQ0
PrgG843/ZLKXpu7OhkhttcjTscUXSRHJZRx3kWP9yCxg/FRubViwRcHMLJG6t3B6Horw3o24Gefq
vmjSCUAu4WU/+zF8lCJZAqsXrfCQmt01txh/GlXOLKqESV9N9zEnzT2J6uchar/JgiS/iXnBVKRO
I//NdZKn3s8/h44vXnjNR1Gnn3WMZK5rvs2wa2+i8c6dZ13orMA8FvM1x3734dbbhvpnp7T3USS3
2VhdF5MwAfV94LnXIcw+iiHaxxYTVz5LcxNXv50WvGYXHFOTbxu1c2yO+S3Y1ZrVEFKHiKF7aYXZ
OmJi42VoTrS8qm5+YBBHXirbtdnyNRRDwyo8Kw6mW9HrTcVJIoJtYwZHV4vvka9+RR2/Lx1myFWZ
sWZdcaYr1lsnkU0V5deVYuD5E/N31NpN5lKTBkuGk5em9KcVKbKJe5v9YubltA/LH5xh3AND8PVl
G7/d5j0GKMhixFHbVgfvWc8GQbIMIw9C1jluT16L27HM1qlg2ssbkAkee7Fx0Ki7JPlSOeJnC1kc
cA/ueSRsvpb+5hy/5phLSDb3OCzr6lM6dO8UWXWo0/ia+lw6/LenIHcJCtGtp2r/vVOg+UL6haKC
DQ5S7j3zu2qTxg+xA4GwINtLFph4dpatWfTNO5f6Jgzi0xNPyF9298uCAPZsy4ggER0nRJnMDVjM
NhTR2os4x5gkO4CXHDCbjwEkJUdiUECcPQ6Rf0yGav31ZonCEDdHMoDyt9z1bH42Po5HTtq3cuA9
05nhvdXxO5vJa57y+lI/UJrebUhZNdtwIVrFCi+fomLjlrQYoAqrgIV4BsBmikg52sUvPUTrpoGT
Iir7OVSUAMXPRFHU2gwBedUlnWqLuFWEfyK1TdLyubGp70XRLVzzU0T0ss7LXihu82OREFopPe+q
p/xTh5AzbJvvCj7Md29kwUiHhpvzTjDfLVGfuEb1arCMauN2F3fkEsH5Sm1ayWsVg+BZzWP8YdUU
eHBcHrhMZbhGmv8YeXSvjGMZB9UKbYq5izfdOjD3bVNeIofLIXXufthRnUQbQmzNpzn/mbfxDhjU
2m75Xvd8FaYVf7odm9Nxx/P9ns56Z+XWU8CibB1QvwCaEN0+KTt6ElEjXW3wSXQmq0sMMuHnRZD9
hBwApEdTlYEW+FHRVHjoeQl917/bHVJs4PZbfgb0PokYeE0U4hWC+6lTRXRzJGO78kZQ8r78oLMX
1qPfQuPs9Z7V9QWx95qLL/DAE/wHXlgZWLu2HOGe5+VPgxvZOlPtsWy4sVR+iW+LCjlbYiuLMTfY
rJobE4IXsbdnjPv0Y8VtfyglzXR2M7Ip7ia6KuzlPds31F6l/lVn3CzrrmNMDD9tXeRrgzZ5mbR6
s3QcMAdGe6b1cyBRVlXssDieT11C0wTyIkjN5E1Kbke5X9trFrWXFNsM/55ablrGm1Wo3F2HUY6H
Qf7g8I1YeSU8guhspkS0GNdfDNavWsH4D0gUusDbNkvdjVOX0Toxqno3JN51NHgFB9eT6yoWjIMV
dSjJFLyaPSJ8YCXsEVbtg1lis6n7rF6ZSL8Yq1mXmOXokYHtt4Aeq/0YKXetc2YCC7rbkAc14mX4
ZDn2znUe2dU4hHuqi91Ev3KbxYBlkcxsst99Vbw4I69W7n3QUVquZn+plGrY9rRT87PJTf7N0rsP
PHzZpSe89YoA3BqWRCA19N9wL4mlfZu6PMMNqp79Inkxu/637vVrJwo695TiZiHiJz///XWV6/Cg
crysQKRXSuxHlxmulBNjKFpp6qQ74h7cbiu3O7ZOoFdfDyzyOfhVDL7Q2pARiQh8LhF9dGvKx386
Q/OoJ/XD76vPxC1ZKvTf6pbLwLKK36bBe7FEWV3HNvlzF6NsOrjHSGIdDkIDqJtJficL27OW0d7T
3r7lbj9FPU0SWD8iW6Du+w/jiJskI89qRgPGlyTaUj2+5XDEc2o2/5hCvQVzzHa+QHZ1cD7gpKO1
BT9IE/MwMiwiV2i9qNCC9/I8LFYbt7gai69zrjBd+1n5wxzz964xUdvJZ2qek6gADeUrnotuGET6
u4pwbeZuEQMg+uG6HJaH5uKN3xJVF5uvapjIauGSawqrRsHNJszFMez53b5S1Y6S40NcLlE4RD6j
wM7ox5ba9g03H7KLdznM3CoCUNJRb9+Gvlu3vQbDutwghaaEa5A8iaFVYaMeWNdQsxtn81Kvg1be
02ADwYcaMfxOhXWFIEL+wFS7EnDE6utxyJtnAa92H8Vy+qI+aKUNa0+alv1BbNznSX1QNcZuDEIL
eUlutp57Mw0KWZnsdyG0vlXiPHiqXs5vHBsMr3kxRv4t0H8cacFUqBdzVmtWUEm2MVM/G8r8M23s
B19K9HIbsMxsfnxdOaGD6h6wTmBYOyWVgUVYw4roecQRABP5Np/dbtUZ8nEconfwLAcScO0qvoY+
S5nSdau1h2Vyg8SEZ2ZMNootIO23cKGsJqEjHstAWv0JRqs9pZ4gOmVGP1TvIawPyTbBX7nyV/CA
38qao1JucMwS+c4LcfDUbNhEM2Q7ZbnPfMurgy2EOitb//uHdqrVuRsHMrhTV3Fk2go9hCcH0FsA
I+LACfxbgqVkl8dqI2X5dTgeT4zu1PvVxTs5mE1iyOVPe/YS/0fMMnUXsLuik6ObrVMs+fDX56aE
HAFUWazsZo5OSV08ZpmrN8zaLxSlyRPNmvJECkOean+niApu096CweF2/ckj5nhCqulPX59+feiX
n4jYwEjMZe7P0crVyTd8Sd+cqtcCsWHdp3Zyzsvg0RWTt8ulUKcQTgAFPZZYG448hzZhXUPtYGjb
h9lPCRm6V6tMrL2Z0rLLkgAF2W2xZNNyF+5LTG2QPulSqpav5SveRD3tq9eFxa79+ok255JDOjc4
ecdotsqKT1O/TVtsHhkdUryTovmYynAVLObapCL8gDhf2TEGj8mKL75Ql6bHvIGvELBGKeNLpIqL
Udvm3kkccQqKXpxC1wFM5eqDMNSqq6qXyPsjdBW9SLw7KxkOv+q6Gy4JJNXLfCsScW0oxVp9QSr4
W15F8r1BcTw55MDTeCiOhcKK3HZcMIE09YlQs2Gx4+V/c9/miCOKz6/PSEXlnPh9QGAz2IJSjKfM
os716/8K/IaVH/8VQ83qtN9p2/9WGXO/ablYF/Plh08B6Y5KIec0JrSd0INBm+8/Prc1VdiiSn6X
asKSmiLAoOIu/+vmLuXeOWfHiL/H6Br7ZBmRKAHXhudylOmGY06+uD1mmMlwvurBOHeZ25xiryL8
zWf2mDJOwXqo1jogM40Hwjh/fZDLT//16di8OWkU7USt/C2DSrqqIeieVajYsY8syiBRDefSHJgN
fQ4BUHRJrMN3A7Xjuaupi68sj7yzhbB5Jiwk/vo/JDR/4ypE6a8f+/oltLScKkkzjcjc7dePgHT1
zuROefN2DXkfyV7B8UDSZMOfhi+20Wb3Le+iagP0TlzHaPGphBh+x3YUD5NhXLKZU/jsji+pou5Z
ld6ZRkS9ap2xAF3TW3c8L+HGrgXR7uVTkvlXp8RD64+czZrRtO8FhK+LnLHujENRryeLbX0R4mXH
hDJ+b2Z8ZYBfbrmHK6rL9beyhwbS9KGH4ZYDQl55HM8J02B/oQzeF/d/0hee/hrL/63qy6c6rZSk
H+U/gJyXaR22XuAIeJAiCP8jwK5AKZvduusPqpQV1LHtMquSXCDDVgX3vuNU41A/lA5g0d2Up9f/
z9/vWoFpi8D0MSj/KwcrnFw6m1XTH6Sv0Y7ba+dzmGQQZN/1m8O+DeFi1YuEVsN5///+u/8DY/Kv
f7ovcMyS5DKhqv7rX83h36Ahu+oPxcScuAyMsg/vuphoDnSn9eyaBzMB2PP1t/6P9vVfaF82EDTA
a/+5+HX9M/7b6U8n/0z/rH39+2/7u/jl/C3kSiFZ5DoOyYhFfPq7+OX9zfP4cdbRtvWlSv1d+rL+
5sBo9OFkU6v8L9KXE/yNngcEM37GdC1Etf+O9AVvAhXtX7Sv0FzwmNBOgoCf5Kr+10uK2Y9qld7r
WEfjGk0m42GGi4HnXC8FLUupb5wCCegWBaJM7kYnoo2RluVJlgpFPGrvy3kdvYyUn8rySyWXTOYI
UTyHRLPSRI7WWVFnO9bdFk89mlGJMp2j1Lx2tcaJN83OKfLwUcF4Y0Eomr3zkY1ldw5lzXxVLuyi
pQnAUgT33D5kSWTTC8loNL20PyIr+0nvRHaTIMy2rvSvVTmDBOvyN7uG1zwaHMkLObCbJe9Fnbhh
UGduuPTNNk8BSZJrMBT3oJkfyFzKfadjeYyZNwzTfMO8bGyTnFNpoqdPyrU2A8pgy2rFbjRnZ8M9
KZdZse2x0ca6fBzSMLr3lfuL1vHvrRPW+9oMhqc2yzcNp5KjKtiWI53M/ZSfWFgzftnkyh6IR/MM
dLIHrO4Ur5rINIFceqV1DZmsjo1j51b3bCbN1LpkMT2nQzVo500Yk3ru4vF16rvywNaPRktuiSN/
ciMQGTmlV5spZaita/M0GPFH3FAPLxm3OrqRuDvf6zajd3BML2Uio1PbAmdI2HE2mCoxKa3b1MLa
uuidS8EqO0JKwMeWcFPv0WCLzGV01BEnk7UewpAf5pu46QY3BTGPfNJK+7ubVoSeHUpBp+ygRs67
PeGhlVTEMQIMc3U2rpSvy53f8IcXUX4uHPFN0Qa1J2dcj6p+pn6O71s5OLTC0vpIoIkkqEmkYvkd
o/ANtD1s8AEn5lWY8WMQpOVGefJJqelAFoFxhA3dVyYUL0IM0enNNDQvSoLXjq8ToAa7hdA9zP38
ViU85b252OLLgIgLsuaFTfaKw8ODNfuCpbhCSbXqnTvZEG086tUdCxGX8kgQTXpraL/aQ8ABqFG+
IgM9hx1pkAzPxyrNT1MQgh0ZmJewSPCt5aJLLYf8ZZrCGjjkcxtgnKeLjqCO5lJj77vnGtYYzNmV
RCtTzcFJlZnaxnN7xJBKx3cY7MmIzDuKSiC+EZP1rZRnPI8+n+FL8GR/nNL8o5ofoYH4Z/xrHBIU
3X4epwVP+qtRM3XlITiHdgTfA+zspxAfDcT6l9549zjrLS/qfHJ7gxdVgEjssgAtmG9SPicfvcyM
kzMS7O6mWBxdh3qjkqBxArjrrfXzHUgAsdegOQ+6XvTfFp2ytjrK7Fp1CSKzYZOIW46ox80GAVJ2
1rAXpbrxlEf2XbKO2uWh6pcKi3qRB6tEMH0SRMSqa1Aor/H75fm+jmpnjwcezygXz8KfgTdokHc6
dGVzMZbjyJAA+XdQ7ll94nvBstTU4cFhOAFf/t1SHtk+biRpV7wwQkDz7MAHxU9TSSSP+Va+BA7S
KMmuteUPxTbqp3oX8JJuTNZUomZ1TmUzF4vHL1P2yNhhiHAfgRue9XgvYsAyoCGB+hRY5xDAuC0u
w6w1VPvGbW7aB86mKwICQ1n8TPG4rMsp+13HebZ24/a+eAZXIDEUuicvb9aNJvv1ot/4MveYBLSx
IzY7GMti7jMOFtL1yOtM18ZhwiI2+x1GlDQsLpPChtb4CXE6f3gpCpzWhdNAtSDksSnq4M0QI5do
YM0sq7dUk//Jzfw1njllWcYANQF7NWxARhd/H7f1nwB/RhNV3tk2jW2QpD8NXVYrkRSoNI19FNLC
9V7nPztpgGglcDekzsb0jYELGoHWa3gDdXb+WMOhWruLTIPfqt54fbDLU30mQgPKaflFWAVLvkMo
EDOCIzJsuM+plQ5Inmy8kYN0dmCerb7bjs2mPOlZMEwkc8Gw3IO+ImXpTJfQWdYq9dY44nWg7Hnp
jO38tn/IrfAakJxYSDTYlusmIjPKOF6j2mE/lDQhpPGfzGgOfb/cVNPfcTI8xA2wKsMwh41h1VsZ
TCyHjHIim0tATSLAsFw1tnkMDtI18I9VdXzNTYrfREUIQ6TBZ+ob9kWA6djPlfgmG1NcWkvau4L9
Pj7yyLzqtN076NXbrmSQm0RhXaJ0Tta9M4CpsFX7ZE8pdHx8iXHX3HK8vY/+YKQXADRIpyUbIluq
TTj7N026BJDpYFwCFggl5MdbJxufFXG3Mmqj3buxEd2wvF1DJ2vPHqbkXZUGv7XhnGLDjh4mldDV
3tufs515lwhxGywohfZ22kKIkRX14NSJO4q3Z2WDu/FSXEdtQFq61t/MOJx2tBgtl8GhTFCYdBaB
Earytbs8t/qg2oWZvOKEU1sj4tdNLfc6/2QYCe97qAyJYD3iaKw6UfKTpz3q3fLH6XJ40R3EdXZg
Qz7Hq2Ag1TCblPD2nYYBV6fP/4e981puXMm27a/cH0BHwiTMK0nQy7uSXhCy8N7n158B1u7eu/eN
6Hv7/bwwQFWJEsVEmrXmHNMjpOcY9lf9HIIA9CjMaHH0RKs82uZdTsCq0Mb15WZU1GbpOsPSHQN/
KtHUS5cch9RSdLwn7AWTQrKlv2ZG6O3szANLN81br3k2Wg3emCeI/ILmXTZMNYKXZRSn0NUnujFC
7XU7+KTXJFaXLp85usGqGGnXQF0mvwvleo7Ae28O8X2nuRvb7B84cu0sCqFr7Drd2vLkuzLcR5ah
YVN0nPkJv4g3PWU237VwSHXpMGzSWuPkzfnPd1v9h4XZ0vX5OulnPOd2f50n+n5uqWbEXWfgImhe
TbNjYDDbohel9JXOKOAbEhFn/SMP0pcSwt05YFu4LGWYobqjEU9kfLNBoulErharuaNnOKsFJm2A
Ikd98dSD4SHm18MXBz82Tl6BaNV+seDiuj569Kx2yZiNtqOHlYpa5LTGpEGjA0/JJqusl0rjaIWu
iUqFK+Vhcm8AS+Lv0eV2jigMRNG6ZZJjb0LZjYnBjzyj9yHVYUGyrUbbRLOAxU9nKLFD6qiVXZ61
2eYD7cfloFqbPuZGSALx1NB5jcsbFIsBKmp0hLPbfVJ2f7CBatyixd82beLe58UDZTltZRtxe0pR
mp9GEhC8Xp5L1uactfG+UCZ/InTw5Fhm5g5TXywSj3xnJ76trLo/hqliRsWRT1NwY9jB+NgQ5nJO
a/MrCQr1kJbneWoFPMljAh/s8fIwVsnTDMwXQlw7PFpTYa9ZcId9ENaZD9xcASYMxK5qknIdY26S
Nq/UWVVxp2FblKVlbEob2+Zoxvwh6gJlT4VLCXUgizbEV5bE8hqGooCxHtV+RGHyUYSGc0gtksTx
aWEGVJ2DztSQV12tXu1JekvfCyoY+ut79srIsnP5KOQsH4M03QriUe5+f8kj1Jic3AJzWEU+NULf
NOTmaCnN7BFcg/Qba2NHDWP2zYwMuj7qpidd4/bVsyDZypy3EE3WpyT0DkU7H67RabyLz7bycGZN
RnFVCHTqYWXH115uHOFGJ4Ojzml7jNWYcruSNDBSe+9BpsdDnUI6OLhOqXyNz211BhHv3uu6GqGj
Dk9ZRpmpNJt5bVY6hSzrjurTDb5H3ANKO1bAa2i26CBcpM3Je+weTQ88EcSHZ3uKCbFPD3ZBZB4m
SYTKfRVsgiJ+Jnip2VvGiDsHmN+eJS7ejmOmr+JSfxlFs7JogBFpxwkg6MtfdopFQDNZSqLB2C/y
bTVH+DGmVdJjIPNOBWnZE6vWAfvM0wgqYZfaIX8CZNG4k3Kbv5DOdmFfNEZ/zYHjrgj7ba47LHoe
TdOexQ5LOUwid/CTqscvFLuAGywsG93gPIKMy7ZjDAJAdWW9k3kIrcKbobzqH2QFDpvc6vRVDv8P
N6916rlvuoJmS7iIqoBXwp7zsDyvZ6USrPgU+ZsSiwMTK2DlGMHzZLvreYKxmozEBolp+EreWlvl
d+xF0GMymF0MZdJ8tKXXnhD+JJtu2aEMMCgaw3kscq++qRXJUJH8YHPe+ZbySKzEjpJ640ebVuYd
080JQzGscbRsa9sF+4vCGpuas510G8GnaZj7QTM6fG6cK6n0kzfVEibOLWDX6YNIjB3GvwO5FSQi
eMBLQtP9ljb3huA0mbeTsWnrau9qFJPz8W6KRb6fDG7dif4LmdIr61corSvAteQT2aTudRAW9HBW
m4ZdHNzR5EFG+i+34hPJ09T2B7SophtatETCq0KBog6G7CEoh7PWBG+uzWElntqHoQiaTTt3XyHr
Lt0ld93lNCsHx/jl0gFfp5Ud+mqqkAxEUbon5eptRqixGSajh1sZKl9a4S0l5H7j4TNZu11qIyTg
FCEyV5yh/VW8u7Bd1QaBhrGCPoo299C62ywMzfuavQnLoLGaR5e9bBj/VGG5NVoFvZaM61W9pK9E
Xw7w9F2X0SUBezPtE9sa9g6/8QZNxLAOUP9R4QXOvJ7o7zQWsi9ZOo4/emO+Bmr8lIYuBIq0OUwK
il6cjt6pmcgs6iPQiSwSjwMw6ECY2cb1HH0fDDkyd686eSGYEj3vbsYSy4FBczqOjGsLHsc+LcOb
magvMBfdVSB6UKP2THnWIg6w85z8ZlT2TY14lYFSvrM9+KQKngIIWEXYdZypVHtHVSfhtI+geMc1
Wzh4epaGDCRFJBBKMEzK0p7hZWo7XABAU2qmC9oRrPh5zjIHsGad1LqfpDqTZAs6QAvbdF1UcbrT
07z3yafJ8YN1zpUyjKtWxelZNh+203cnK+qvzNo90oNg22DY0XVh9KPP7rA+eDHzQ18r9wAgGWo4
Gb9rJ2BLjYVsXxrs8tLuygZPGrEeHRiRJCYBLA40h1gv3T70OnXFQse2NWsV92jvPemWWW/YYH1j
4vhQ2pQeltTRtcEdu4lo6LK+xwaC5CED7CYeZf3pNtbSzuxxGNX1xlaAo7SKX04Uxa5s7WYHP2iN
AH9lKQRQoSKLEt7DEXpISe+fXnMasZSHPbtGK7DQE1rtbWig260bvMDxrkICvNagE23tEI/g/dy3
Ngwcp/QzMp5WVYRGAW/cqi8DuuKq7VYQyra2Cht8j34FKnM1t6csZSpnF6YLyoTETxuQ6gdkU7XF
AS+DDwWnhmT3pID13+pXeIL1u+t2nnYcXJ9ZuX4GJCQrL/XuatMmXRQZdtJyc5NYRIlqpE5FAsUe
t5Hp0xEXwGith7xBW+bQeN0pEelrY3rJIiF2fTftdJ0KWkN+ayPUt2WQGRPb8VvABrzQCuy9an4f
urJdS5OF/Q7p9BtJNt3KLcKcvg6HCdlCFDeV9TlwDscu1SBvqlqEMh84cQGOu5O26SFWEdExZb4J
Tlx1bA05+vklNqnt0N9IByl7U6L4npK9zlYIzVLb+bkub0nM5m5PLWDmdfIMMpQ/L1uDVV+kwVGm
oPBK5005S3viprAEKvyyQSxt991WaZ9RR1mqDd90kxfw2OfvCmTigMxD3zPV7cWDO+AsUAv0yTZs
Dgd0hLdujY4hoZwFQcfDJSatLSfKdq0rNk1mS3MaW58fZsmHijgyG4JSzEwceWHTp89hFyz1tUUW
FTzOEnPrHOegMDnFJTWyJ828DljMdiqc+43sNpnF3/lylHBbRGIZO8aofuqahWVeOp4/hjAw1d1o
ULbRIEJgrXKZ+4gupLe5ChESIZIpm52F4bxa9v1VohhFdXDieCa3QcftS3/koo8RWJdWOaWa3Cmq
xWwN5YOl3ycpRl/ZuT0QMmN9JBr5s90ojlbEGbkwStix+cHJHjRd/iI1vITlxJG4qDNqYcYmXEqV
89BEIJ3DECyc/eB1KRDuEdNqmNX6PrTqx9mlRdcn+S0sQZbtCCFTiXN4E1fBTcbB6WooZxjVQfg5
ZgDdgzZ7sPo5Oxlo2jt7PPcYfM8NJpN1x8Hbp0qiII1TdPHSaL7PzfilrwfeJUcN6Dqnlo7cqbSJ
pZnLetz2Ol3boIISlZPAZVXTQ6zgLjFGwIIX5xDuMrmt8vS/HYyiAzDx/+pgGO6iqP1PHYyP5r1N
3/+tf/H7m/7oX3jyH6aOBoTwN2kLaS2v90f/QhcWEl1H2uhTdAcnN+2qf3YwzH+g6cWObJueTQiW
yT/9S7z7X3Ys+IF/7VgI1yI0llXHc4RpL0Fb/96xyMxeE3MQDedisLqJ9a4OGuw2en4M4iA/Xq7+
fPjvvxYmvIrnxqA///PLsFnRSE0AP2htdBP+5OVnlbVt//Gdg4XBDH28NVf5ocFxFmRjeco83C6O
AUAFT0vajc0j/sDSLY1DwSbOH0y+3dX111wzDrwW067MUBsUzQtOaMcBU03csPUOrrfwaRKwTbFX
pt0DT2HhU+agdthsHgM3+kWSFfhSIprpOz9x2EYgVfe3snLZaJVuuB6bcj4GxXCVJcOzWzSHLGts
LHAUCaF7SA45zsEwGzomxEWieha+3gTaSsxwosP8GTn3+zgypRFkGmx62uqszM5RYnxkr6295tht
2dt5+qFfKhS9+aUzNeZsLgp+zqqn0LpFQ1hQICmvPA2xWYpVcRW4Tn8jymDYdrESqGcJFpyTgnZD
KzcQoRO3R49hcXCpimcj4QRmy/5gacPPaEUWe9TiAfb6gEzB6zdBmuVbSa3SZTNemdlzyAflO+4x
tUA7l5Re9lMBX12HuYyDSaOUhcKYICNOshRTCnB/SLG/AtaX7eDCN7NgjG+VRKkh3WcvXCSGtltT
N30sbPurCzl9WEJ0V3MMTw+RzG1D+hMr/Fblxeg3pvcyJPqDsku5tawK61p+pyr3FWNsu7a0VHGo
RJTW9Eg2vQYjnDa0hynVrtzEPJg1B2zTMz+HGPrpODEOYt16SzxAIQHFgXVmP4MdLrdlIeyVJfBq
9w4LVASFPiHVTHNCdHj6ddAs4bWoiBOLblBagZOYa7RQ4Qo+gl8L732wdd58hf1qqcU0VYfuQnyW
w1DAznvHoAcpVyyLhu0heUjrM100oA3ckCs9bQqksSmfXlndABSwN4WbaAxpzlOxbd0o6hbHXPYn
hyxixod56OMRZTbBgETIls9FCeC5N6p62w8DOD/26XZusjRS0K9r1OpK3oP4d1chC6CRRXCn5Mwt
MDXHqm5yFKMjxbe+pFdH+A6HOpH4woiuc6rXK50CKXoLbGxWF2302vnAIP8RkQlXWixbuGDuky77
5mQ3ryN56IvKRgUyV8TKvBcO67zTItgbDIrIozy0syLUYQp8s7uzBhMpWVJupjRz73SYpgAl3tIo
Ras+fahseI04BexlqspVBfDDrcjAYJVfaab55FaBXPcjn5UGucJPQIV4H/BNH5b5laxyy+NDA/E3
FFdePQJD6W2UfAYMyNESu4I0lVMXxD92mt8zPfqKxuCOtK6SIiubFVRf6zEyKMX5Vm8+GkX12GBB
22vs01LXRNF/eXAgjeQWHlP2QwlOoaSx79JOo6URRDV9IuSEeg+BwjZgrWoxUsxhhzyU2iHIE4Vq
fd2EFqo77gknQdbbFFBFiv4qMdNHqqufCXeXpVGCZ3sg9Xv2UIDY83Vu6FicNZ8UuxepgJLSgIaq
XI/4BNvslOU4JuNjqIye3gZqVcHJA53LuOO9fKlw4GSdTxTIA4aGUe/72gLCMd3WCBNRtrbOHuUy
EsX0iSNNhaegIhHAk1eh4344tRjPjdxPbprsRUAnLLHd+zJ2M3BxqNioavqyV/FKmjeIkVwKSrby
w9SdfU3CTLdUO99xagARAlhKdBsY/Vh5jeTV8oYjye35OtTmGZUtOsVuxhlgVRx33WDbugrinPqu
crnH/jruWrqGvmFZb1UwrVtwOwuyozE3lQWzp+KowY5J3loxykLKMXGjB2uDPO8VfZ/82mziex2y
XT27JkjnhhQYpX30lsuWuoKOYFgkbGdBTFdwoJVeQVTGrRzQED5mJVRH7NfRysGDolMZ9cHSQQvv
ye+KxNbAjwchEt7dnATb5daaFOi1jKoXlL0vIxeHQFrHRhmojO1i4KbTvutx+MWExFeTAcGlfi6j
8gtj4A2LwRmqM8eliEk3wtPqiYzyfnn2ErBFzfgTGwtMPG++IzvKQb5wfjW6nzmYoYWn0WPStdV+
6LGOgVXadnb3k0wdTT5A0Z3rWMQJV78KtqWpA2Og02KyHm0KUCkx13QT3B+1eD8gtqxGQrnYZA/7
hERminEx7nEO/H0mb2hL2fRGZU5pKiqBduof42TcN/N8Btza40SAyjgE2y6kNgIP/VnvLP1YpOaw
6wqPqTaeb92geEJAqq0I6OXeSVC1Kxsza4Bjxq5gj40BFVRcEy7S+mDcmClexbKbHNJNvr24aJfq
PXsH2DZCWScv5V6msvZKmLug6Wm+ByRqoYYg2NrpfyqPihHJbOeys9VZtfHdnD+7RqgfWYBIAcdA
C9LRB+H6IzOoQMT7rarBGCCOAx/spHPPS9LSSZn0RpHcxsAFVqBdz+lYa+ehj06iwpyEAMTbW7hX
UCvs+M9Ywet6Prnd/VixyyhbaksVZvA8g9cluJ+QRkganuVw3c9eu6l0/bsePN9bCi2jXf3Kayzi
Q1L8eIO+bkdBniJbOsBdkE7BTNDJg3fY5sN4mmPAtfToVlYzNOwuGneta/kmbXXqPnVLBYeJDbnD
KUavC8aroYUf+wa/8NpMh1v2kYhc4YSSUBEtsc7Z4Lc0oEAovhPIDoyIHILtYI7f4ZEmnrNvC5jW
pdJeOfYQptM6PZ5nd+FvWhWLvefxZuCb1xgSoUHVH0TjsMVzuz1ChPRM8MzScrghtW5co+P2qDkL
EHga3orc8jaWp0BH5d3enPLd3AlyrfmwaFu1i8Gd2JM5oZZkRqzfROOS7Fh/Q3KNlmBDevqxIzfM
Zcg2Zj26BqXCQKnraWWZYBGIhyuvOmpjus7hubcFA2giy2gw829nNtPzRFMy6fZijL8KPslaGTP7
q3w8OJhpt2PmUVSYgvk8Oo25dSVFPqkZ3EYaYNqaPI9RsbJWoeMn8AVXGT/XGzlbF3Nbb4UoqIWO
RbbpiJYv5STutNasVlYdgTW0dUo/SXRfVA3VLBIgtiSTsZW1+yvGAHuQ7FDjAfLrMGB4FsMXTe0v
lYiPtnEegmjKQFfSo0n7/q0mJ9Cfe1ceG8LKVhiaI1/K+UlDJby3i3y6agLz0VMjyTgl4hSkRzIY
vqzJ82HOEeDdqxajDA8co3esYaNvx+WpMPtPowvljYcYOPfMDiGM9pjnbnUnqd8F8uDWBM5ZRQMJ
0HOv6kuNRGchJwEFGYlbCD7usD+3zrS1E1GvYVs2GwQX2imb1TrC8n0jyc7YSfjETAIU+RrFnj5U
2vCoTfIGp8l1mkVQ40yr3IuM5JpigX2QLhJFOEfA/sfXSWljfCoNic090o820pi1qHRu3rLu12nE
zsa0McFjXUGnYMfVWZCRtx3S+hv8b31qkwW3uFz1xnhjSqEfDG1i24gIFM/zOLNboBATluOLhvJh
N6bz2ZK9vI4cbmwZd/s5mfvDyLK5StyswIg7aD6b9OspT82D4y7bdsejQ2aylTPKiOpXSN9YpySZ
DJXcjjJZJdYc7FkoqCU43SkL5ngPDf9uRme0n9IAUYpwjijjUZROtUKS7NxjyCs2XkwEDHUx8Zy7
5m2CBWyCx+unRgj1K3H8WYfZOAvz1FdTclUH7hXBn0Ovl2ckVeJ2IkPJ1Ofo3C8qo5gcIUHHa4/U
6nEBZ57yqn6QWK6VKJy9kd+3wlW3SqjYr1Veb91iQYjimNvFiOnXiQic7YiH8tjb2gNmmpiKNvx0
IrdWRib0F0jsAzs3nFM5oGmjKG+K8RwG9BdILq9x19bsE5YHpP9/PPzta26afcYhO46AYg88i4Fl
MeyJikZ6heLo8lXitEH+MZ9hWpuO9gTUSmRFCkr+X88HIsgPtrGcHwxIwDAwacIW4U8CqoVBqyHB
vzxQC5wXgZJxCmvzPe5MSrWF1WcrDcTM0fPy5RLY//H3865+x5iifBui4RGMLNUki7V2H8to0yCQ
Pl7+4fIQU0fWhrDfY3aNhhMTudzLJF2j/UKsn4VGeUTsBw3mcjng8vExg7xEMiUZISPX5s+Hse3+
+Br9wrvaks22bxEO9WGBLg+v/vHyGpcHwcTOAQRSxfIT/nwgS4f0miHSNtMS+3J58UDDJrK6XP75
RdL8KJ2LeXcJUMGznKPY7oN5fblsvFAdQv0M/I27IbrUDjrjn5eBnhfHGgULvWrthp5LeeTgoSm/
aycUUdQPftsSqFXy59IUR9RBF0RlYh4oUAqAtw3JaSkD2a8cbAGbSOdPf3nQlrdj0zGWkYEKix1j
IAA/GAmf0vJRXa6mHOgFacT0oqfw2BhTeYR3w8ZsuaqEHBTkNecXlhjCHDNRHbF8VEdCDFS5n11F
9APcV9YFgkBNoz6mBbkH2OJ4bjRafWR/ovaEOqLKAdlDlZMK+3JlNWm/p5q86YEnHtvl4XKVNZ3l
4z95HZb/GohN1+XREf3bH4PvchXDTWCATsUMHmXx2y2jLWSvo/uXN86HtAxEWu7o85BqLe+4W4Ya
EvSp2o95hvBMt3dhGtX02XkgKaM6Iq+qjyMaxxFQy+7yJaWcEhscxJa0eJLErDHwi6I6ussI0per
y9PCqsDCmf2XdPEhIVPAQgqQiroMIzMRJVyM35fL8zlK4k3qUXG/JPT8Dhb6MxXo8sXfGUSLHk0S
BFmc4TwuTGAOYkL1Zw5xQAKXgaNxZPCjIP8VRXYJk395B5c3dHkv031f6umxNpOcz6SIsmxlOEN1
ZJqojolBs8XGKlLXqv1tjKFzmzVYnBOmEvw61kj5GSFqd0zKruMcwEPKjUK6TgL6fwkLujxwT/9x
Ndsd4/rP55d/xrLGF70hHX2U8e9/fp8tUgHca3mdrjfy5tffXk21Zn5oxfdUTby32mLc/b60ai9j
Fkf7ePkicHj0QQ3Ozr/8z6HN6uO0PFyuLv9xQBmxpnoDrl0wJOhZ+pW08/3lmfAYNJcrz2x+1T3m
jsuzJqXU5qPQwbqmKrnEM8RkfVAwN9nO/v4OuVz97amtFzvPZlYZXQ6pUPX/+fKmSaJZahF0dfnb
Xv6sJL62x8vTywOt7u4vT//2X6JSyYXY6mzkci9SZmIYlnpAJAaMyL1DwZNjtpXflBGT56TXI/Wz
kDHYLrOLI3tG5uWyno2r2ElsKBy3BLENNLAHIHWXyclbhpd7uaSMS39vocN35Z12+TT75UP7y6Va
5jy34SQdR8MO6iWTJEs4jyWBb/vUStbAt+ujaQ/44zXxwtJXHf/89S9Pya5l1lj+4fIQVfUrvEPT
N5b5SEOVcxyYshjD/3pOEjP9/17b/X47y9u7XOEo8qfBiPeUiRvYrXTeLl+/PEj4a5iB8aUT38wJ
b6b2t8wv3EBRs79cImQr19S0ITm2eMIIBeceWK4uT6dLnFW+OLy67D0a9eEwLF6zy4PJqs/ctDwf
de2apM6/D8JlTNroWo+XMSmpv2310br9y/i+XFLcB7s7In+4PK3MKN1lun76y/+7jGzUkde61Mzt
Xwb/5f/8+TNqvRJrgnQi3Jz83DiCDUBHhh0susY/fsHLt8AEtRW6BgcplhgBEhDSzAZuWf3i5SaP
lqu/Pb38A1khzv96Sr7/vzoyJt6d/9iRKZsu+j+b97Ts/r0r8/sb/9mVsf9B2wUSFLUxKhH/V1fG
whglDOku3BX7z66MR1dG2J6wEIMtvo+/dGXkPzxTB8PCt7mmIcz/CqlC9wejzF+6NCjmHIsARdPg
N5Q00f/u0rJATLf25BhngAf/uukzLGRq3ZlqFwsHVc2/bvW/3/qX+aATbHIHjQjsy509N8TLrtk3
DPmCnFYe80/WBMGafE5zJS0SaGDvLbswZ5ndmmXXxQ7r5jKbXR7G0UWaE5sDkFt0XcuekoCuumC3
ysp9eS6N4GRyRtj1YR4eaqKA+nV+Xww41Ql8e0YZ/RbN5r0IIcUUwzWeFnVMy9jHvCkPwXCTaoS1
Fwk1NbuuCMlTjzngCPwC+UGj2+6lMUejOa22SeTq5M65xTq03LuRxEYriNjkKVAaaUXOPPuMDeyS
3p8Ca9/pMHuJoy/XZU7yVlTUnwv4fIVV6LYy7V+1m963dXg3i+4lk2gxDVkT+JIRMICffO1AAdxp
MTA2WwbnumjRucTeDyLIvGHzMEkEg13ssuxX3RX0kQ3m+SurQ1WrKflS5/MNQOuF/fcm8ZWAJ8/v
lgWKUPZsr8S9LTRU8P3b4HGcMpG3bSBeY8JI1G55wS5qXyYZHS0ksPNEZUnm1EPTcVoC6VAD5zEc
YkeClEYLaK3G4r7UQJ8FCC0QMnCeMM9RV7xVIX/VyUFVC8yOmA1dnaK4ea1c95FW9oNekxHeEq8e
6c9IIbBYjwliWvpZOie2NDFWTn1nEK2lUWRJ8byjjDqNyPg2UVh/saMjd8MsvlwLIg0djIw4nMwu
Dt04fo5j++maqD1y+jhhyvayAEtFGl9L4mtIHoBWbYmunzYe8XqpYx8aQS211SMiJQtyKGgt/BjG
0ioRSu2ifo5W4Z3nGDdZp3/LjE8rqx6pcrEEF1j5okj+5OGSmWefki4kVdfpYNRQYwOgr04agYNe
Rp7Z7PQMvCZ6i0dIFI5TwqkzOnPrlGA1SHwYR++jkuhxm7G5KYpfo2Cn61Vxs0YQQtqaLB/0FzgO
NTKnnFxvy96KISDYztsu46kSJcoEF2zyjC9HtBGdl+w2zg4E6N3gat8MuX3UHPvGgOW6NpUkSDmm
WFDOAVXp+Uvp03VGCBhU2+SGvoHYdUQorHvJd+r5HbEKPeEd6TOl7Bez8K7paWjrXoBRj+EpjDlC
QWpEX1YnbrX+6HTEZZKhBCvHTfaS3uGa1Q3Fr6MvlvMnOQI1XCqQaY57awjGFaXNB1cQrCTT5OCp
6cZ0sQ6UY1lvDDM+asO4rmubGllr3RbORbAWXMus3udh+lJ7xbjuSdwwWzB3s7nTjfiK+t7jmCIl
zYhaswpGMhpU1A/QGgnsdVctzSayMnC7waWvkn1DZqLLh+w4K4iT/jjLK/yi5AemtsYGKrwj8+yk
MnHC7y35o1I9I8A5Naj9VfMPP+A1j61bLaLPlzbxB8a5gxhyP2gbaLvJB9fxqh1tlIeaB86N3/dQ
xUO6NeHmxnV4D7Vy6HfjQJeYjRpWPpLz1nTtR27SdKIrAOlISnOTz9QL0yK5aXUXkV/9k3TYCLzr
wmse0b/cI6UDwadzTw+JedtHV9gxkI1n7Z1txs+jNWyhaZCdS3bCqI0EC5bjrVHM904PEIcUGk9P
3gYTxgWMw58WmSEtnpRWjDYhNRIPXsJgNiTlAacbv4W8DrwZurJ702bxd6BPFAOz8b4zm4hfsnvU
S7Nf4b1KcTPAwI1a23cVSwoshAdIdZ9g4O9FNbxNFb8k3KNr/LoDvQBvxzvf0CS4jbziMEKS8p0+
f9em5kkfkZQa1lPJ5q21lLsGs1HrRPUNmbgPWAScYf7RjQLBPfaIOPmZwuKE9nGrGeRF9SGrSddZ
9nog/yr2iITp6YPi00hwyhnlNd0FuAeSkEGCUwUvb7hkE4uAA1hqin2W234T9Ltarb1PO2Gu6KPb
xJWfarYmf4pcXiSOrzw3m32J3mutQH1g+7GuQZCcwqzYpwmJN7H4dgLjWEKj8SMFZSeynDM9Qvb/
48mZaRgNubqNg/6Ei9xHaU8apcR5lU/rwVh2upRvwRzRMV/nZGmbtJ3zWysHfOg6GutgJf2m945x
aa2NTt9lWXGXDdl3mJhXym6brTdM7y6+jI07lbdDDRV+ubsmVW+pEFBqiQj5lTiMRsKQqLlzfPdQ
Tc7ZxiSkB139CiIVQGH6+iGJ8Cmpymv2K9duEXwOhSrWrV6hTVQfnRE+T1N8T01sTcAiTaK+Nvex
zfm3dcSvIsBKhkquW2kuCPOavb7jDAeMrudJS2/niO0Eyj8Juorwy2AT2eNOSHWv5/0SNIMYnbpc
Y0+8bmpdiWJpk3fpbkzsfQVjnFywl2lCY7WMds+oiJp3A3MTJvM2nIzXEIPQOmzNj9xsQPWixY6T
nZf/KiLB0W36hh/va7lzlY3mU6WT0zrhvHKm/jVxgm6n3PHYKnPdI6ZYgahBY8txj6nhgJNAb12U
XVN5Z5bGPSmZJ9cDrUk5mgMcUXiNfasbDV1B/pNbPHo13rIqfbcoOiJ9TZ4rxUAUyeIMzU+tJvCM
yYr5biITpnRQkxeEuEMhAOErGTdDCUor6OjnKRoPblb/kiNicSH5eiUYuUUwB2e2FIgcBKsbI8S0
mh3ZmPsFO2wL6zjY/MLkvT55U35qRgsli/ca60N8SJT9FaXGDkEcge2j9uFZqJcreSOTyDuMqXnV
Aa1YtXX21o1S7Moq2bmtuaPK4NJYSsV2xPJA3b4wiP82ML7Q3K7i4tGuuMXtvH43reQRc02yapr6
25xbfG71k5kKD5n7GCFAyc4VutUVuZvcDuZTOXC7ktXzTEUIgcxTPCwEAyd4QY9NayFqXg03u0F4
WoFeS+7tPPhGkcOZHDfn5CRIuecXzs5IkKxgHYuY+WYkmCGfPswKtZsRiuvK/CDKcmXhVdE9HDTO
a36NQoi9gI4hsMmYEXOrfcQXhJAjFy84ypZCLCMhEOF2aPkWUbov5LggdtCdlRiQZDJjHi1rolHU
01Yvbdrp5vCgu9Wn9G5NT7yN0v0Crc/t045YIVyDzMLkaqYHYpTlE1EZ06qPxG3rVGKVkBrimhHQ
eYR+KzGSeJZOBh7u8MYg+9rKDr3ADD6l4Wtmph9JHb6Tx3Edmcl9ZyTX1CiuHFCKHEbFCZDOqmup
aip4+62hg6KJpue5oL2Uq/pBueYbsJxTiUMeUUb2sMC0S5332E4B7hV09cl4O5bhiyyn2S9IR5e1
ybxLD4Tpjyg261Fb9NSabRGikLQbpDq/ZKICJq/qNlhAaK6JiWu2m25DyMwKNe9NKReKXw7Vdi+z
9KvQ9Q79MWkSDouWO38maJhECBK/cTA+uLNCKCxP7Mg1kmdXsSzBxM3begweY5oWCOZFhQktvhJe
2K/U0jNxBhKyQihkLRPcHGX3gYZqnV4mP0CSN5YOwTtKz0fbVWxTioAsgLlgOWvLl1Qvw61dfxat
dZ9oNb21LHqf3PGXEw1fc999GwqwulZ+xB6a5Erwt4qC5J78GBJd+/zYgJyluIxyN+jvyQbazXI8
I9g62YaEsho2b//D3nktN65kbfaFBh3w5haOViLlVbpByLDgPUCYp58FqLtVf0X3xMz9RJzDAkBS
JDMTmTv3/kwftqiykSzHDy4tnarFvTCJjVc5yQ9BXf+OOpbYScreBtl0NcncdiMBPSLwdxL2NY7Z
mCB5wUmJxXAjienJkq6GbUT6R5fpTlAY/aKVzoI3OqzjZS+aTjg0ONjq+c6kfogiZM3y3z+opfmh
ACoh7jU3TLjgDWxZwowYuXHi/x4cxmSOn0w49wqleiu4GyrUHTGDKbrEC0owNWUMqd5I6zvk1Cjx
WuWS20kJmZ9GqPLooLP8Y1WI4QfEaMSuENV3IlFgvCTqgYDAb3podrU27mIIXk7Zy6c5Mk5DIJ7k
CqH9qW53XT2yCWrhRJjAo+UeTZnhQW4QGhOu5bbHldQUrU81nO5h0Wn4bdTnaZCeReBcQZUchURn
fllAeSYWQzplSvJLDF54DQPQvit0AMix+tfUSnepYKI9QGklRRo/KpihautZljApoIyMCX0simB9
1VMDkiXtpOfUiDzd1DZ1AE7sOuTbxMixZ3hMBlWz9WyJatUeanzCAhgPVHDjm76F5RgrY+/g271V
JuYovK1NO/gVDFK367ElkcII+twjrjaSWyD1ZbeTGez1/KgM4AvwQnxS1OjZRGe9HIxblGBgGi3C
3dmlR55IqoFkyi+qfL3EUfAVzsOrZWgffaQ/hyrxtmWi6iie1cr4XafVXWCaEBTiiipIFTgtEVJk
lRpKdZ/krneSNB6b+DRKrJdhUG7MErfVLNhISo8HCMECwkvAzJCxB1OGwAD2WY+QcPZdooP2KNjU
WmLdOIhrvmMBjlRaNArs+KJfUXNSU4zkw4pl3hKiI/7G9/KsYJ42RZcE9lMfPi4+nLLufUJqy/cj
QrDbIlC/iztrhQeBMNIM62GCXCz6oRL2aEvtJ4eQFVWM9XHOJyQZcKgKg2nernn/tYBkhacI8zqc
P661Z1XV1/q+DOEjUOMIQls/1aNy+Xgoyomn6U34/XnrtbGS+02CCvYETqfar3/BXJIe1ysIHmec
QLuIcoM6BtfWh4E7rW+KFrqojgBgjl4QgoI1tL4pMlsPp8R8H1oL5jUSw7frUImetaYHdTXJ/S5t
H65LdlBP8bYEm+iDX1+SMUOcIjiaQhYjOZsZJFvx2kQrbEknrr8WiIFsa1obumu1rFsyy+sRas58
2Hpo5WO+p4oVbBUGrbVkqS3gyClxyXK4PJQCNgiI5tcQAlm8B3CS68/KWkGdvT8O11cbaOfO3LUU
VL4PF7iHXuhLxphM9ti2mDjCAujSl3mU92vLfbdSDM611DKYLUtnrq2Sdqz5LST1P9p/fcfaE+vr
vofDer4+KAv+BXXHbQ3Woxv6+7UpYmOplPyUgtaL60Mzgn+k6oGgx9IU65eUrw3tgy0c6K2OdAcq
+B/diPF5m0Xf7avinwh3UVX83Ao0Rh0pkKLbhUrkF3M5u5083TPB/rO0mSe6AdUBimhYk/UV2QNB
oW973Sa1QxXsrw/+4zush4jvgf6TcUddX/ndezGakTYOf/J3CXWt1PaNUG71VnHHe5Qa4u/GhRLH
j/njrjFlgwLq2nh/t6BSR7eQfExhbn1IxpjVJmb0JvS56P20MAXWvWyY6GwsHbp+pVK8nvNmuPpr
5RYR4hNqmqL/XeRsc270QRZwjKaB17+zvnM9+q/XrL5CKpDlxl1HAi685BLKgPwPg0Mmkb4FRAyw
9V832fICvZ55gUpYXIXTdh3BY4/S61RoCKBRczdISwUruvy/fi61il0AVNCxCmQk1s9eP3L9tnOC
v01Jil8p9Wb3Pa8st+Y6ktbTn2ulgbAYM5ImzwDLDPgXkQEgLBQYiD/D7+du/WOIfh+uL5pJg26t
JQ+yNPZ6qe0ibSM8oxTkf/dqUYftBsbg7ucOX3/e+pb12noaLqNQvGJZi9b/JkI6fn1OXQf7+oqf
9/89BNfztdfWo+/3rOffh389v57+de172Fag6v859ZRgNHFmUXdhhalHJsN6yijsw9L8bh/ZovAe
ylj/TbIPB9s2tZbd0NLjgy4jEGecYETfGVTigtI8yhlhoFjC2UnvClPZDk1/+K40j9ixLZiwsQdn
KEM2KlHR3iqC6Faw9LcCagf79aG0ym7fSA2i2uu5AWsyI9oLB9cosXVGMR9lvgI5vVSveWZ9/X8+
LMwAawNTfkizat5l+uOkJtFhWB4CBC3wEV0PZb3UnfWwl9ETjRtxMygjGh0QQsLD+kQYslDoePjo
OTN0vixL64O1LBs/pz/XRmWkidenvw/Xp8x12P+8/v/w/M9fRgOw3KqNnIxHbWxm/+ftf/y570Nj
+Tp/XP3+6D8u/HzBn7/yn679fPr67Khrb3BtzXCjICX815M/7//+OHkZHH/9+bkpcNmLu6fvP/fT
OH+97o+v+vNnsD0cbVhnOZ6iNPz68QmDS8rEX9EKyFiLr38cAvGj1JpP1rZH4FH8d/lFGptqvz6s
19ajtTizniIn7/eBKGzEPo6Jn5aSbL3gRNaHab0YprD02jEMPZLmLCPRssbyZSge/pyneaU7JKoI
Qtd5/4dF882q+SbYNEhMlYp0t1ZmtHxgve+WsAE2LBvulk0NCBOmtTkhp4FLBnlaYgdzqJP9+F3T
qdcQAqmLEFCq6bFfpiJUwHUWvbWgEy5VHbHHVisuKJyvsKAVYIQbCZXy5RxKarVfTyerecupHXjo
+lCiXhAj6xGRxGaI5oZMZYwbKUAwH8YPO/OmEFU7qa6hWywQCxMtbvgH/zr661rTiAa70AHtrQX5
0i2ImPVhWOAy39cSEfZ+DqcPnef1uatqqZsIUYS1P+MFgLMeSQv05udaPMiAcjQptidoMru2aYl+
1+L7OFscrj28nuuN/ByUZeCt5bW1+hZTGQF9sXTzTzVuAqCJbhLaUmvhrf535X3t6b+uKUv8yN7n
M1mD4u8K3Pfx2tHXgpxaZyLvs3Tn2sU/FTl9XYq+z9f4cib0Krp6uxbj4hVbsx5OORUR5mRwX2lc
X65xhWTl0oPwfoDt/PToejEpSnKzxKpQxWiBOWpaRFrUnZCABlKXvsXopwDItpyHU4KT6qLjumDY
Mli2w6Eqk2436b+AVIE1WgFH/374T9fIwEAgaqXNCjCYFjTd+tBh9ENWEpjSz7VpAXclIdllSwxU
t1kAXjPy06FV7chBat7QXl/R3OIeXPspXLtoPeyZQtBujpBgbhnrPz2xdsxP70QNmt+CMQGFWUKV
nwdjmZx+Ttc70+p0hIOn9LJ2w9pB/6mr+qV/Bjjk25B019oplY7GcZUDtVqRT2sXrXeemVw1EMED
JZEFmAVD30knY9qmAXZVTrIgtpbofIePm60QhVJMSKvPgEqCNyxtFy4ot8zU4ZSv59+HVmiAc43Y
P69NKC7t+N3ey9F6KqlX9o4xBbDlbokT2fTa1HxZJ8j1jrGmEbbTevh9L5U6sMiS/BmsOCR9cnN0
FHrfAT/FxkqAPIH5XsCuSE5hig0e9csFaLU8Oy8zRYDmlqfP1fM6luoFolUuDz+n69F6TRMECg8E
EOtIi5ZmEJa/8f/Jrv830ApJNUUADf+d7Ap9MS7KuP2T7PrPN/0TVmEa/1AtXQH7A2xC/lHqtKR/
oKerLaAKCLWS+iemQl6e4roq6QbfQAUI8U+mq6L/w9INw+QtOiY1/MX/F+YrmpzK/8BUaKqJfieg
D1EkHa4B1VgwF5/v93ERLjq5/wtBALC1UkslHX+q0rJ2U3AtSFFi4fI6qU1LgQeJHz2eDLs2GvKi
os6GsRZNX03jLx2/ybmmskc2uya4jBsyK3DoY+s8tVcCp0X0oCfrcxWs/VSpWKdhk4tmUS+Azj1U
eNU9o9ZlSp+hMhgPY60dkYMwnVEz5vsB7LSNWCdCA5IYnLV+cqxRjjZ5naGvXSdLIn7CCRB+l6+0
CN5kr0NZ1WDIp4WJcsRYAS25JttIQ/JiTZbspmaIAFRWkebTVKQoxOxdaAh48dQNN0Klacc2yZ7N
KZwPorIzikL2x3A7kIj20IILXweK0z20nok8/VnOC2fSEFgyDJytg46K3oBdVqKQ9Q/HYQ/VXT52
Yquc0a8JbnGQs+fFZ0+bEOYLyaClsGJfxBEkN6KlFD+UCD3uCiWJXlPiXQQncKakh3BAfbs+dLoM
VwCWJmH+sjA7ViYP/gQMfZtCiUSiL1G8PFGEDbxb/IYxRoGAndxqfF7bVPNGk1iFGmpUiwF6LYFG
wBCp9IwKzhF1D2Th+h4xCxEWQYHbbapOl2aYdqKlDB5ZEd8ws3Kjl+OJpWlyMhmgr5GO5yYjZUvF
xRmvJSJAV7C7bYJbaooy9Zgo1n522yAOvUZWDY9E6GM+oBkijMVBLQZcRHDr9COEjWxlKIP9bJ1M
CShwoTzNYtt7gKBjT9X0bVLmV+rBs0kPCtifJPkLuLSTmUVXtwyrwygYr9Q/D+nQqnfCgKZOpHaA
fVDsOOuL3mNhmG+BRk2yQJZaRqz1EC+cjLrMRUYk2DzFQr0LdnTmypPQ3qSY/HRAqNyiV9xupLJj
9F1+LEY9+37gp6EclT1c4+yYVgAa2gZ5mrA6hXLxC2chtxyD3NFkfA+oGzb2EFTIl5jxFtUyxVMi
oH7IrJTn8opilgErwNXYxrX4ho5pWt+EonRv6A3Vt7k7mSliMTje36QYbLahgnJ4D7yEktBjbUwI
hNeggVIEGzP4PB/UtMkOJ0ei5vZ+aisiICsPvdhwlZo0cS0lFwpp2DJKH2pUal6A5i2lg+v1VDfS
GQd4yy6LcYKxQLmDioTl9HocuOJ4G+Kjty9yjCBb9PTHXocZ0UmfJnIfroB8hphqwQ1qIFvBohRr
CP3kgg6nvqwe5xAjCwdLAckZguy6q/JFU+w64wnb9YqjJg0WOrp2NNHdt/MMVc2a6sgUUjyG0zLA
fkTh0Ztn+VNr0kdsvUi9iAXvxhbanirzJbkSNtZlsDhsmzsziWZYQvML2OMCfk3YuFNVnsUh8cmB
1O5YxhCtU9SsShLc4WSgOpkDGJa9ehpcKc79YERXVAX7YaTCKdJn2GbT8HQtoeDNDRU4LDIapkZ8
GoAn6bJSoXczfMhK+Qz4Bg2ruttqNWXNQIWWqgujjthY3d7iGIg++t1YZ/uInCgyCYUzpFTH6hJy
Z2R+NNEvQ9VH/6LnMkkf+QvpxwVUaauIzxanbCQDnLb1K2j6xMtMZOOzOS39WEWrlkoG2fsWh/io
J8dbRPNZLLLfdTg8YAhcY5bn5jWiOKSUXHw79rHSj4cUKSEI9dFHNqodjYemZlaTv0AlSu6G3w3y
va6Ylp9dVnVOBSmAmXfc98yayNxq5DWQEHbmuNj0SF1RqkvOYQkBLokk1cYnlzD79xWrPtDmk4Zj
BnYdc9mcC4BLCP+esQiLzI5ctDa/WCpaxlUWuFMjb2vG24R7IZozT3FWvxVjfG4zLKZDXQi3usD2
rprxPQjAieWQffZVopFNgXyGgiWmRTru0CYKt7EROvGI67wazaJbXPfdPDn5AoJqqq/igjPIOYuy
cS9P4q3eadzIYGgSPHNQ2t1FOdVvFbROElEVNrMr5kakTjaGSKVQN7E7DLK3DCIsjiXTVxWLu2qY
fiFniK3GVXkN0wq70jp+GUXpNop6bSO9Vrip4IwQwmtTqcVje9LZdWyItqa3LzFiM0EPR3UIZ7Rz
RdwClHZ+mIvr7x66ZNAmjhIEdxpKGhC78emWf5czrPVusMxt1SXlyWph0ukZJgBDhN6c+SpnenIs
jZAmLjULACNy9hbGjyLKpF1nOogOXk/CVHjXqvmaTXV0iiRpvI7PAggBGwIvzGtsvscgRoBZgbsI
RhxnK/1JaNoHeWBlDZLuAmXmYDaJgL+K4GM4eQq1fVCDoKwKZu4k1oIDdJTtUDRILMkQlrMrHG8B
dnbC/YHZ0hUIJV8y/h232rvam2guxepTLXcU6soW8txV3sHcxJj1NRHV+yms1Zs+IoGFLD97o/iB
qcds+estGmvuwLrRZeOhsOYnzM5lgofJayf9ZA3mO8yMZ10svUBRLyYrEFLIqQd8ylERLYvl6Vc9
KIJbpVODa61Eogv6SKtIb4QR5a5PXow4oc8aVrUCMWJ3MuRfeXCtbvl6iw3NBAWEhcPQ0iNq/xQE
qZ7bpOrBuPfTEykyyR1qpwvzL27VeSdEKIJaKrkwuniCvA4HEp/UZhE3bkuXaOmgWaBS8Mi+DEq2
s2pwbn181exAF1/bQLsX0SFk16d+1uNdgHiUO+vsRfsc+wjEcOyw1aJDbwB+nHUDMxDKbBqQveg0
oe9PRQBrmExh6kqkS5+zlFZYf/XUQKVoccpj4ukNhIvyD9nKTp2m3IhN8SF32lvYPuNrdpBjaVMY
MtpvDNke7GS6JZn7dM1gfvcWDAoytEWXAmLo/EXKYU7zG7Ay+2Ro3udJJoExnq1MvYejdCOb5Zdc
67u2nvZggvYmDIxeq14keOjIJjQHsRYA1QhbRiOZ+DnaXEVY0jNxOk555kfR/wYc2qMKBkgFFy+Y
bVn5OQb7Kf1UeiBdOFC5Umi8tkVw04bal27IFBsC4xJnt9VwFW66+QobOQGtk2nWL3bAgavgbod3
C3NfpW0HbfGqNYvzBAzPEQLjLS4qeJ468Je+Q7pXQx01tUCVNAVAIUs+RWwDW0I/BqwjXz9mvF1m
fb4zmvAjvHZPeiLszSWuFGtlX3ypSnjW0FPEaS/364iKJZx7flPjhwYLaSKrjtQKoJUxkAbViIit
H+evQpWeZ6g+eUEuxtyW1wkpCq8IYOmPw3zQ0FwyEq20JXyqO2mCYpsztYy5+NhP+FmZ+i4dEqrs
48ucN/0SnAZbczRBnxnyFuNyla+sAcDqrI1kIaQlW8MCnrToVXYCKLnoxLcmPLMCVGAQSS9ZAzwu
uEpebamfGIDBw5bfLLTiklD4MNDFJB9B4Q3fnIAcVhPOmpsp6u5aZY3dluZ2Th8wUgQCpGuPUoMI
4ZCAXr62N3KbSJsuo/uveoPNb7FrUiY6ROEnHwAhDFHWwbxKkL5aRLBIsW8YMrEdFMsis/B4ekGH
fVYPMLrXQ83sIVBT/kVyjafNcOEcrs+s53FdR67ZoyW4Xvt5QqbtYQguf+3nYX3Lz6khRzCvYKL+
df2Pj19fvH6xv16TpslBkVGtT/sCr5j1daywOEith8z7pDl+PqrWpK2JZxrBOgJqZf8AnLvy1z+8
PuD/AdFv+YU/Dzr41j9O+0aJ9rWIdyIe5VZvvufrZ6yvUv/nS7+vqXuITkyQS1GwVUmOYvpX7ue8
R3MsBo6hkf2Ft7RcXF+zPmgNObdRR1il1R+RpQ+dv97/c4rF++RArQIch3I1RM5/f5BU6ummpoXK
JYk7LnWkCOc/W0JY2l2vGdcxdYasU5wUKQ+/ndq7UUmBREZxVe6jfIThtB72QnguOpLhACaH6Cjc
4NnEajVjkyNhSP9keokORsIOPFbqvZk446/hTnkAy3kqHchS1wORS2i3T/kGLe7qZX4hIpUTu/ws
bLaOzBbuvI8fJdihav5gHhe1e30PhJebx44vyQkpFvAEL/0NANM7vCPOCsj1T4WUUek30xFIUe5k
yOUgc+pWKJ5duH/Zq6CYJ5dO/tZ0Towgmi0Y2/h9gbPlnphvEGuV9t3izLfpPikVpgu730lUtwTI
ukjO2hFLi6t8tDfAo1qn3SgvTCUoVPnUnFArtYPn6jE9gCSTInfIMesh8esKD7Wd9CxpNxmWXr70
qKqkzDbAKlwVAMkVURznnJ3M87zANe100/W+CIE6ZDMbnaiU3iNdXN4jx9gsJlS2dizAXIMI3Mny
K3owI1r35oT/2g2PYNJMwW4vmFzMeg/gzg6v4459j76PN/kG49NW2FrOSnx3WJKLJt0zj4JBSYUt
Iqxsrfdyjz0qq7qjPgIzUR/H+0R8Et7PbemjQTRvsThUDtlD/sYEDRjdlrboLzwUD/UdCU8blT24
eLijbpHDIMjFGi1/t/xXwzqBiqhCB+tyHAz3SKajearvUR+PkX5MZT8iBFUdtphulbvJO44n28ab
XtVT5X2yMQ2P1k2H2cNrYTrCG/nm4wJruHsBRH0ieXnsYCbsKw/QGeK0bA+BqjjnerDhW7rn1AEZ
j0oWOgj8RmSYHPUcfJm7q41oyVb9FTyaO3BWG/0c3+g7/av44N+Bsda86DtcAJ6kehN8Cb3fvaiJ
y1ANzui62rNN+EUDKNRmGVfA8xHczm3dvYjn4gUdpDOrYjnY+g5xdLtkM+oiKPnr03oyz+ZZvHpa
6uTeiIlhCMjCRcxB1s4kkch2ogOM6biNwg4KOnbolU/1JX3rBMdHPllx38rbU3j/qtmj5KIfcjAk
WzrBOsiA1iNnMyKMb5eBrVIbl13JGR1S8BvpHteW+Ck4arcX5f4+vu4E59JVXvNRdXjVuckp9oRF
QNzpnx4TPDBc6QAfmi0tN94dhu/ZL+Rwcu6lwiGb0w6O5aUArmvhEt4Vp8nrjtWprO15mz4NINUP
SKnWm/mARDnw95vMHQ9C7O/Kp0V7+E2a3X9dJaHhh/vc9LA0mApItdwBfq0kLsg1O9zPmIo/8XeT
U72pL0BgGctOB2UIrqk7OtVze2SHIlvP6oY8C7keZ/5ksH3eJMfRRxDFl1Euv4WefeoeOqpn8XQy
b0Z0WePneDvuaifyL+qu2aKjllku4BnD+x4pl9TZWE7GHhXDCbd5+Uw3zRb/1EdyPqzf4MnahK+S
A0N0J9VNb4TbwFXRVIYqwhTE7UxnMsogjDjhfmnM9rKTeHp4wpUwQFjiVBU3QbgzyHGAgTyIe+1T
wFzBSXfzHWSTYAs6ZNa3Y72Lb6MzOGW0Xcqb0Q7fSJKgefESe9hG+Olb7KV7hEBibNrs8o6AiZYr
N8C1r/mdP9S28ZEQpXjizbyLooNf4sAqu/ntW1md5bv+N0hvWgWdud6Z6y3AWz0H00mrlZZTv7e3
8T1IzJ671x2aN/kLaS1ReibSJZVVX714Q35ydqVKQhfGr6DVz0dBQmb0/fqlgQvtbuoOnTnXst9m
V5wd7BbEEzjoD0yz0LEF5Hqr1X76FLjjCzpgZsyVKzn6YrdIUC/tHJ2wHigd7on8Um4awSG2Uj6G
Cy4ms+yhvcsUBtvSrm8YLOWGVvHCPaJz0xPeKHfD5mqgJmzPB/QenBQtiA9EXGabvZFcOApqymzj
cfOKsGw9qtdf5Y1EF7VO8pqC1tI2M3ZmNkUcD92VEnPw+cg9Entica9s203/JLksqap5RGpCuMer
EJA6vqhAgnl9vplLb6Trh0viEl4tK8YDOGTthiWwdjDWcEMmhyHclW8YZaYap7RBvQnvwLFn/vgx
EamK7oiOCssfyM6l70nVlO/5Hu3BLboq4pcCWp+BchP51626jD10Z4X+Od9cg6XbY0K8RL4ncZk9
vgGlKN/Du+wBia/TPV9RvDQP/ODlR98w9YzBLo623G+7BGzirgXp7c633RaX1/X/cNjNH0AVD6Hn
t0+wDZCyn13yrLfQLpzgrjiXT+VTiE6tul1IQKTtoHZjY5d6KC5kn2Lf2+ZlVk+IRNWbBP1GbMM3
oJIJwFuKrxNL0jV1EmED6mN4yi+sDEwjiJoijuWwng+o35wY5yxv+CXZoid64ZZhlXyZv/E21GS2
mqxR+PLaLfcKwHrakZWUHzja+Z30UfgtLuOe9CFf8r3BdJ5Zn0bujLITkJ/DtSl56CwkBk/xfgcc
tvB9Cpxau+cRc8uNm3d24gTISBm3SehBkrSDOzwlLxqacElbeSXQTJgvV/EZd4WOyXIz36aPbLw/
uhfxiRv1EqE2zcymHOq3xK0dJk/mjNqOZEf7MA7Yo6ah7SMS+67vqx23wWv4HrwJB2VXH0JfcEkA
YHXvs8Tuy/Zct+zH7ewsv4cHjG9GMiBOYHjrxOQyObnoTUGXyJ7PCAvZJOhANgNVvqVz2idT2tCE
zuQtnaiwZFBSdx+XYVoDDIYlVR1MbJMSj9mx9aEqdNMuey8I0ZjrQtoGp9IEKSbHPFcHgbmQTYMg
kawgHJrLN4ChBDyL/1S+nSCzXLODyvolpE6K4U9wvHaOrPhSvkX42DA31fAQkfqNQcCL4g7GlgiA
VlMPSexL9wiVOJeNiXPo9uCKG+xBj8KDZSF/6Je514Fi9yFKtIofwlp8a06Rn1jnamt4G2TTHNVF
L8zWHUb5PfpzjV16w914CoZTWCOl7+SftfDY4Mg7finsJmXFusHusRCxlHUoLLtGeAaDvZ8RQRSe
E6gcusNYzrfme5ggyZaNG2HbGe+ZyeDod5XbQfAL5ke1yjxxBweP5Yo01Wg8kOKEAlpotopZ7EYo
PuXHBvYSupxsE/GxMQEto00WbK3rm+qSSYCfsGfakbaZX5wSd1a3ygdzG+sJgbRk5DZTG7d/T8/B
CsVIB/bgJqif8GOqUcAMdwSq3HgnZp7IHqJ9f0EV6Qm9alSZKiYOlxCUgLpCn2h736qudl/rR/Lx
hbaH1htevc/5gHvqHKCMBa/QlTSEWDDb8mb5CUwikXXqoQeO5FRxB0u3dZqHudpWvnpRLxj1tI5+
GTaKSRjxqzpxnxsvqdftROSfdmRMZPwH+D6zTXbFzu+lxejLiTqPJHHToUyySSE2EeeSgg5djB4A
npatHzOLccdjuODoD4iZE+/Iw0GjFkEmqPRAYcjcrfIIdvhESmXObprYF+6D5DZE3O8mfTNeqfyb
6u149Wm+6xfCYN/twdyXsaRgZcd33rAmVOWO1s5OAhsPhJt2oDxnDFZgZ+ywNaL8V13x0KYvPW7/
Pn1O96AZuJ8R8aHwxNr7qA5b5Eo1k4gYj9C96F0RxpiPZXoeD4jVgbOx/A4joOwQiRdBPSZIXxXu
WwwADWUMwiLZA6oX22BrWJ9fk9zpb5vz9FQO3iD7YnkPjrlO0YNzSaqIT228xZS25xvoBGk7Rb9R
2odJeA7GXyhql2DxiRmgAr51ok1E+NKRYSYEj1ChduT7+TSiuu8blp/VHgHGtAn7EwHqfMg3wNRQ
5yPRaOx7VgGRECNB9sipb4Kl9RhK5VP2IKSPFHX2E14Nw077wA0zGs4ZNnrUDxg/NlpmbMyk7bXa
NvkdNp1oxijBY5b4BbNB6RTuSNENLjCzmQwZrSDB8dFYkG+yA2IOGQRI6UQ4w/rYoczROsPFvAyj
25KSbVzoIZaxqVU/7UlJlY8Riquo/FQaKsVodHkqTXOiSBteN4nB3AZ7ylYav0j3abMFww8APE/c
sf/NPmFgnn0gF4IDIqlGGe4C6uGaM2gkv+GYu2K1QWY1sMCWYLtIJO+1cLLDzWkZflvrhBYbiuaU
Y1IEzz6r6D7ZoWkl+bq0h56ALOUShLGOoKrrlNNdWPtZdCQdjUFsBVcI/An25nY23edp6PZsSITa
0fE7J0bkvyS76yhmPtEB8wfRINKl+j5NWZfr9JynG0REMTu7CpRLDhHzoPpuGudG9Gtxz5INrqLC
tfkNnjQkZQH7CPY7rEpoml0WIHiJuttWPGueTvHrqIas5QSxY7Un8z1dmGzgr5EJHhQMJ6CNeCJs
sHg7ES8LT5rf5T5KhXplFy+N5OXRVyDYxO4OVMek3MXjI1+aOQf9dgV/YHIhLEUETMx1c3aHTv71
keWB9cnuTtw35l6hhO2fECwnfoU9TKUZ6aKHfEv+yoEpehu+p+/d8a3alfZb9aVsx5dPFH30X5bg
dF+VygxuS2xK4/eYiWm6oRNeDGIahugzaQFE6M7sZbfxTX6H7p9Ajp3MLNu7d+EhCd3xQaeR3mGo
nkbdSz4JuwxHYRkzjo+VXwkuGkn1k7lrPq4vzKWFW9/FjD08ZeyxQTuFrRHVJKrIRKk8Fqf8Jt3z
g+zuQdsuyYNNM6BFTIjmWB8JBnKA+AUn3RcnpOmH+/FrMXBvSLRf7VCEZ4mSJQIENmq+efs2Mior
KDk+oFabPdQ4U15wmV1pULISnOHuqEKyOabUc8+RWw83y0IyPnBv8Uns3Df1E9NYeddvuOFSvl+N
LRJz1rF44Obljsx8auXkC5jTR+YghC5JEWyRwaEIvpOO+AoxyqZL7FVfkFgil+jDCNwc3a1lI+vU
v8Un6Y7bnU/J2TScF9/SrxQSxCW+y++MQ7kxPMI7HUt4vk94PSWfojcfLZ9lr7whyK+qbXYK+lOR
/JqNPb5s/KjQhomW566Z3JakEAiLl4Jp/6QQUFkvySt7csOHNKBt5QsJJuEjRdnz06jc/k7G6HGZ
IAvfZM4krTqeGVrdiZ0qJkAImDndL0V0VdIF/knc0ePGpjmRK4GdR+Yp9ovaE4loaZyYgpQjfZI4
ituWWJRkNRX9DPU8wk+2FiVQQtGO3xZTOZ+7JmT+E+wUNWlXsx4vxtUPPflpHHw27VfFKzGW/lVu
sNPbGOWObQZqjEp6avRTnP+WbOuFD+8G32JEsxzXCywEI0qM73DKEB8RQxeX7MGsHbvzgv68H26z
yJd3AbQyollVOZfBVvylk/vQz7DQ2wsDaBds+A0yDCCHKatHZGAH+/e9wd/Hrh61aCN8BhVIDScH
uHD1gCWfkY6dVAe7Art2w6Ne+C/1J8KUx+ERZPNL8zSwYLLpHGxk9kLTju4QBHYeGuOlFF2pdN7x
1MLqi1Un991ycq+EEG6BjKfLYl8jDvEe/L4+lNaxZHhVW9JcafwwpHatu9yJpf64ULw7svbH6vo6
vLOe8TFv+Qafk7r79VL9zjuKH+Sb2LOpwu+qpajqpG/ZwyOyQ+GxvSMa6d9QD+xLFIsPqDXyzgKQ
M+PWsJF+xgnPaS+oLkQO9+yguTM2iRflsLHuic0PuccOk7qo25PDlH/JvxKfjhTT2/B2GnZYZ03y
IaWiOx+Bisg+mwmW5+KBWCB/k6fNo0E1jJFaO2RASGCQ6WGetmOyz/6S7LgkzSbzM7e9mdINV0X5
AG8uHncCBY32BlEvq/eSY5uiqLqFE1YF3qCe0RioXsj5VgZoGCijBPvtARHa7jQ29/T6jUgBuD+k
V37qyWqIBLKPkoWgJgeXhKjL82rjKE6vZOjQBxehIBe+Nn/wHxkZCwjO8s+tEhxyBXWI6sky7sb2
oC9xqB6fkZTeVuX2Ma0dM/pCixxDdz6jJ+O/CX4XJ0b9J7kRALXj/2bvPHoc59r0/FcM7/mBOSy8
GIkUpZJUSZU3RIVu5nAYDsOv90W17X5nYGPsvYFGdUmlwHDCE+6w75DCcmDc+yxoJ3L8tT6ysbFR
26U2C2uEJei+e3Sio2txvzaYyETv1OkI4StqHkS8ZEsULFGtirYHLjQsbPEc9ZTPt/1r/8p/a8Vt
b716jwItEyrOiHvb74OyJ/G6Zdz3BCshirdkb6+S5WdpAsIwVo07Mg23+lSh8rJVoQ1TD7jqnVlR
+RrK12RtTOaEVZ3wN921+ww3AD9FD2R84cO+SC4RagDCM9zF5OsUdPUjwqUl2eZmelVu2YZqn0XV
BnFC44cgCrpmvC+p2oR6fpui2Q1/Zr9ekA+OqBtZSGmEIWK8ZtHsiKDDUmoYbnBdAcszy+2FXL25
wNT0bfQ/v7ha8pVYi2UNokQGqY/Rx6JHXBq9D8/JN6kLcTG1XBbIFIr6DpnN7EhicfxVNH70npoX
QkwIFSk9oY7+4xer2/RWaqHkNTYEi+NI0+mM/m12oajB1Lolai8OXXyeZ6oxe41d+hVa/fSl0cQG
zklpJtJ2eXggtd9MeKJOoYoIyas6MtMegFQ43iZ7UmlT5jDh7jqw5Ldc5FTg0RTEJvoVwXAen80A
5zOxIa7eMcmMr/4CluxEwUNQrSEAdd+J7vGO5leq/6RChBQaNStiBGxc8xfMaVpQHQHBiAZ8H1EU
UFMbIOG/Cw/nsA2uSpTczZtxDKyIGgxhCcgInAwkVaVfo/VakUMZz/FNdnhTLtREWTLCPMHKYMNh
cYPMUCJgTDnnt8mmKOaQjkS9oL26GbOQKwowBZlUtnaSpOh9Hs/Ga3WXB+xt71w2NXuNiLPIv10q
NKhzN76ifsFefU8/8vjA0sDRlM/TF5/EsmKRsKvIOxCm3hWgp55sklrMhXZufTK+TP2os8B9JJfx
FrdhRmD+EmUkCUF0zvDRs0I+rOgurFo6V4bc4oIJ26V8oZNszSexHV8wuvvg9U18WtVHvnKcgy7T
kYlMsRok2K17ZoBTaXLZfOqGiiI+nXvWrpIQKw9I1Nd0BOwGwoQuygO0lELUZqz2tZxDWm00Q8lf
8ydeS2FHEFzkgW7tuO/cDQm1FqwvJSHSamwLnPuEiE8EvG9EHN+f9jWvHvyRy9SGfBSKIjHFUeuV
7ox7qLz3Wvndg45BC4cKU3pDrX2yPypvZ8f7xjwQOXfGsbReFZZ+jhkdiqpFEnpftOGkzuvgSdfM
gyWb1BrwCxAJRmVF7zfgPkDF6u8WDDIwaVR8hZ2AoXIhMMFeyaBYUe85+lVkql1Pw9AYz9TTubuC
AqlYrw3n2xvPfCErGdejYUmZnvhr2aISg7ATKp0Bv5Ny1c8YWZjaEy4kW6zbaKzXTO/kp5l+uKjD
+M7b+Z41XfG50D3pebUxjlxWzojzagh3JHfEV4w9h6TRr6cFxp8X4DVrP8eR9+yFXHGul6nsuUYZ
GiJgscmvNhyM4wJpoNhDXtxwFylRfjA6+Ux7emDfizA2U98464Jio8hfKPvzgMOnst6v4YjFn3Tq
1qyU7Hyk1BrOmHQzEdHG9WEdJdwzzpVsMMrXyJGbyj7PVUViRqGgoW34QK4fn8IJcNdhB3NWjK2W
kDlCYX7LMXKLWBUYSpHFCofu9aXwaVF+eNjY7bLvZAc+Adq4qvw2Kduf3XivUUOTO+oklCoH5KwZ
tC7Gb2+MFR5SctWt9bP/fDPf4PUHDgGZGWoa5oYzY0ySnjS4uTBQMRehGJuS+8OSJxkOp+bA5efr
2firy7wgVbqeAp3x9YbGW97EuaNWym3kdBj0RsBRMYn4Cy/hdoyQs2kNr6fN2ep4iKJ91PlcOi4B
x5iu5Hx/aXw+jjPnTRwvg2C9SQ2wTb8C2bZZbyA56EZJ1vaNOnen6IZkIy7Ye4iSKLTgWeDP5/GD
L5YXugQKGRPGyEhN7/i3dBc+0KbMY2Gzi8E24T9GLObFse6YFZZ5YMqXxrHHr4OugKVuTJrAqg/+
jZvIh60TI90yUYXlD4Jm3ZNzXP1j3B03lgnCd/BCbjtnyGmamCb40g7FQ6zvFdaGJcCRUgCTXPsH
wECJfn25TuWt5u1LrL2j3URX1/O1J7s4UjxRcEzuL4x5vjwC9awA5Qxm5z5DclL1a+ee8xkZSsSD
8JJO3AZe6y1rASUCmEL5WV+H1Ap9peJOuMNYBdb5PP6yWuyu4ZtvOQpex23QcAK0oAX6RNytc05A
TBrPvCFRT6N3ol/H+OBWTngtlvCnQ76JnnsCQTm9yRSmOk1A7zius88h7eOoOGxMBKj6sNMjFAeF
kWl9D4sZY412u87FbNs/FUA8J65xkAjCFlA6IS02l2L2Dqq2kXyqFb7XcMy3VoLizXYadh2aR7ii
lXgxV4fHxfNZTrzhQfbvGTAxPEShvZbmGUibqu/Q2u/0c8/HLzv8yGr1QGscLz0QY7kWxNZOtV65
xxymjJ6Ye0534SGnuyK4Gqze9sTlkbZ3kFZRfE0ybmlzrRc2PnpAdHQ0lYCEM3gP18u/KQMqOBhQ
MyaRijGnw58rzFqq9HswlVyfHOkuzAfaLdJR7st0AOvGmeF+yy1hLnJ9rA6xny3uDUzB9t58oYbH
1eiWoM73+BEzCsEUOLqvKwEXrOr2Sbnj1nGh6FobSQBWB6dMiprrCsTj1sL6mupPgP4FV53353Dg
li2q50zlPxOy22BrsqMm97M61sHTpJ5K3w4NEhKg4uh9iYeIcyJxYjBCyLaBC6+HxPmvgCDUSQCy
2kFEMR8ZhTU3BR+Zmjdt+bwsR75+HQSSUuZWcj+nLdVzKwoxWseSidYkEMsqmBDwaympbQY5b0ZP
bENWT8TvqfeDBXpM7Tcmo3dMvkGplo/reFUwrthIF5LVLqs+yB4YZCS45MAmWVs9PuUe0tQnFXMd
obwi586dY9qhz2DL9UobXAFjQ5WvfGDPJLQwOqBwfsMYqw6pFXYCREWwXnDbN+lIeVvrJSF3YC0H
3kWHEfSUjy5YNB+l8QCkXzxRZwPJ4blHDU8q1Oai7MFBcoJpsM4fcyvwDNR9LIYxdRpuavRAXJ9b
LVZ7WZIK1P8AH2/H2+iFK6rqZ5Bd6NJwt5kBuAwj+OJ1e9uC/7Bv3a91XBsP3EsKrSoNUdqe+HSi
SM96s1WK3Sos1u0AXFLJZQWqKJMC58Jbh+s2zy5itRSiPFZ/Unxx64Dvh5vvbdGiKuXeMsOy93Ps
FcGdmTcMQ85CxiEJtEKgzgRtg4yk5IN0V6COl9z2MQDwXawyeYI+C6FSMNNAZLrZoR4/lW8QKyxj
5i+YTR5+OY8lTvdcU8Ib781pH5rOB4O4jqQBUectqkYWQQquXljjHtvlaMS3dPZicZTJca58S77J
/mntelFKQMMtJUbYFhg4Mf8oOfXrRsNczDHT+qSMgLejETZiz8DkVjBkQfxTkqrScL5lBlrU+giy
HEwYsc96ZjPCS4zRThNvdI/8iaV9jTmSQ/egfPHYTQ58VJw8IVZkNQfuGjs5FtSKe6PkjwU9s3k9
C15ZN9v1oe03A6trWCXHBLA1smbefo2kmfcK2M93KiJ8vYNrs73OHjpO7NsF2+kWWzeGezrP6wKy
7tkFlbQDKwkA5SX1K9zuKQZZD0xLwOlR9yJY6LtdI290Pgqh+DTo+m8GPD2QyHhg6vYpix3eJAiO
PE6cEGAHZoXSIeLs28iwQCRnXi6SGwYGZjga1j4eYZjvVErnMQrXD9ydsQgaNPiXPYUcLrdSPURE
XCws18WIydrcF++MGaYUR8ZKtMj1ZvMiBjOLESsHtyhWQ7U4cNNYeUpAKzbkVdpLALX87hNACAsU
+51iHXg5QoTkzcTLyMuBWSu3tXbHMjassorgjInN/VhFloWxs8Y+7H0Uy3jINSQ4Y7ZAj9Xzezo4
lkfZfm0ycFt5VxlDzAEzjtAnmx2UnGxCw8x8UcCSWV9rvMdHEYLkIUvIavmhuACEM+S2KsnoR1VI
HQ7MGepphfH5CCaAlgyRGGfvfLPI31MbJVknX123b5AnlD9BFqHPucIM+g7U3wGkBcVkNueWClNE
RN4iAKa5O3dCfmjbmSae0yqLh7Uq3sYCZrUh+omLeVXAbSu6RdKy0f3C4wdVSljEQyt0UMIZEZI9
3i5ugQJa1eOuZ1JsMjKst3OQnPOo4odrmw9pMxk32lAbiP9rwMgyQFSVie6Sij9cD42i7Gf9JlcY
U6rID+qY0OiG4os4U1sFf50k/jhLjLq+Sqkb6lZCa2awUzjDvmW8wevtrkltZact3JFuNJ9HeyyQ
uOkciBX4dGx70whk8oTgNInUyrO+iuk7i/XTlvHnGLHJNAa7c7KU4YCJDHFNHLvVIQc0vRl7pN9z
R7tMLi52VyOH69sj/Jl3EXze61NtbpQEOerl+reyzOf9ROWmWmlBlY6QAjKT/c0oUN5zB3m6GgTk
K9ny+kO/8k2vv/YrOXXQG7yEBBO3XXmbV339Pz+MLrSsmq1knLG2sdTHvy/I7Ozbne0huBoEXH+0
coYY+vfx9TcJ2RPKbXmYV+Zy6ligGK+/Fldqs7IK21UVmq6rY4OSt7M/rRY3leMwR1Lw/n4fmcDN
1qN3VwZyK3L82q+/Xp/888b13SA7+cvfJ5s8OsiWHKzvqPW0DkjI6zdff2Trncmvh3P99fqk1YhX
T6WTOBmwleJSFeSV7HR46vyPH+P68D88d/3r9TlkK/dGZqeh4Yyn0ik0bFBiRD0XVDBHRGudJMYS
JhcvrarjhyYSx+/pb+hxN/qqtCxo/qDMvdOQuXaALG4ddkrzPFKZWQCLWe5a3s6oDFTT765QWzK/
6AvmMZorEtJt5PXBiBmSbyxg2jJKaJkjARDIKr6rFIAyhrmQ+q1EuqSj5omMLCF5B7PJAce/6t/n
8+BulHm8b3o2ZIk53lAVDZjmmZSouG2R0kKXzMyRo3aXvTe5X2V3aS0KglarVU9YYSsp6bqaluMu
dkWG7EpDI4QiidnaD7Ou3Qt1rkPDBPgqxmjToyy1ncEchlZrwwaHoEVKQH0OIV8jQbs5NdnSajk8
duAq8YUL8YKJzk05HCx5UDHLoAnXCj+aBrqGLrmWZ8l9V4zUoRoz8CD3BeXElY7nXVf1vd8OFYA9
55THWktGLn6mQWGDjgmDbKptcUMzHVV/uvVsQnAPnS1dBVwS8dicFLoyS9F0SANjKyNRNBsl9VFP
NXbNCCKk1Mgw8KB5qdX+AJ4+tUcatBn5M27u6UHDJXisqTIjlkkhMcd9LkMwuuaitWI0qby+GB65
QzURbap4HkJWRGAYRtv0AT9wAJopQfwjeWckb2KO8CQdEoSth9oM0dv98qgAWVqOlZ+hsHkVBI9J
RQMGB1SsxulHLdR21HQZwbRlaNrVQ3UuhX7R16wLKsTBpYQI1AsGrQPyyLubvJFZIxXkapLxvR44
YkXJAQUq7mlAF+9WZe/CkuUGhauFwB6wZ5Pk705PNKpaX17mWad4YINDg25VwYxfNZvMEBzzcFD0
+TgkcvJxiKuOniEhSqgtcDar9gttDe81RBowMi3O0MHGGpOkrpXGudKbBzwTQEjR6IWCshw1x3oT
ukFYLJWwGVL8SEbXF25Y6HH8gC9hZ9jeK4rhckG4ZDTwN5qqQ5bWCL411iaPUBq3lPbsOEgU5aL/
sDGv36FyC1aFybsVivMwaCn7XjqnfhG76TqIyHNSR1LNcX6qZhk3ywi3LTPNH6EQzsWlgTEf8Ygi
Kyyx0RQLzLKrcPlE6NhBJn0ESZstcwlSaYS8lw3vearQBVr6fJdp7L+z+ePEzoh8DsQ+aB+3Bvrw
N0aOUmNdEP3P0adl2NA58vGMBkIczk+lcHbS1LxT24gTfJr+CG8FVyntN+KfEGgaCmcsovQaACT1
1tGytCxUMqkzXYO+1ATWK4+9DXm261odM7/7CZrfwZUOKDZ9JklqsmLbFnZ3A0MKZdrI+lHLugzL
2g4R8mUnaLvnsa0+RruA0jZo4WIUt+tIh6nrqYGlFPrJSeYvN2+wYUyTwE2gvI1QVATi7BPxt+nt
FUPbj2kDpdmGalN5YD3aZUyPWDVQ/pGpv0SQvUey4hW0CAzEETBg0aQ9KAPxlqXX6k6PHawnJRsL
Glt+PiQCu7buoKnKchiNan4wk2SfNdaRIVJ+FZF+dleLsb6enpEBDx3kybf2SGdt7CgbonxqdtPe
dHsFj09gGspKkGymJd4Zbvc8q8V0MFTjJLg1lBxBf8eJt8Xs95eFLP8DjKuRmgBR0WoIPtHfHeOM
RCi1ljvLNF5bT+uofCzpoU0NYsKaQlQ79+SEkLDsJgdv1srpUGsIKNcJXWRlBxHW8GsDmo4q7MsM
//Vmjs0xTBEz3c4oM6zCDDd2UZ+GtDEeBpE9RZondizG+UHPnu24Vm/7qDnh3GQcdfpZdp7qT/0s
aeoAxepaRTuOzsc0ez9olKd7XL1+I5iKzq6RPNd+DOX0gA+Aki7y5DX1ORJzEWaQjmEPqJ/FCpFQ
I/pZbtOe1KZJT7mWvFS2JM+jkzEX2llTFpZNF3dbZVVy1MrmhVG6RQqqOdtlT3ouR+JmzyqCtFPo
AsbWxVTaoFgsO4BS+iubolPW6QZw2rLYLg1hZz2m/akg2y1y2i7CpA3k5pp9HCL51Gd6d4hh6NB4
WEskcIfjNkvPaS52plP+7hwNfoD2HUFShwQ6jofOSHNUB/XXvoxHlKStKRxlY+9KpJSFhd/aaOr2
zhpJj5zW3JUqLpjSAKPRzQ/YDNMUw4g6KN3S92rEZxPd60/6ZBDbsrQMptR3o4qipt6U9+O4vE91
f9eWHTWCfDKwFJAnM23isMdvhhr0eDGpGt5lDhaBWh0qOrrnZR87vmNbFaXOGYiLYsCM1qODPsmC
1EJpb7AvoMVsU1QQvV48Qf+5G+fphF7MLdKcHvIxJSwIAnrRCMGOCnZey6igZEr1U2V1UGRWQPxu
fkYq3GcG+2NlapTKHfeQEqEjEw+sw06GkzJ7jxo05LhqPVombgWA21fqLts3snv2sD0EoEBVUbNJ
tpbY/U4Xos3aHYDKoEmYt3p8sFVKmnnlWBgOBDM+XhPJoSaBmvQJSNO6pzbnCuaMqg2h6dSgzDN5
hvU45dVviPt4BNjWZ7O8iVYiu5pGqzAf52/DeFkWL0Xx9861SrANwzuq4oBZZ7IB/Tgv2bEXLWKb
yqSCG/6JsUzC/KLtXxLlcbTAo+cezo5RJn/S2YwuHp0ltU4H5ARc9xzH8jvunChUDobV7EVD61bv
J8oAS30QJSF9rpXHpC3NByvvvrVehu2qxi5ciuCtu7ylEUAMAUu4mWem8YfTdYEZL31gaZJ2M6Ll
QlnyW206z0aKaV9DCxUr7N2oeTQIHZIc0vC+tkh48wQfsrrGhjZx3jG7Ooz68M6G82i7Ok5Fq6JE
g4x3PwVNFFmnxiuOk7bgP4l9MqbX9WXy0vqAmdYR+UxOUofga1GgNzyT9iDq00jbi6AVJyvVlzsH
ja0zwgSU9RGM86gQuInsAm1q7gytt0+5R+t1goiTY9NE/w1hYiTrv9wabX7E3kEHZXlo2xYl18lC
4WHEbWF0fAQWyZGsozYpWJ3P2itu8HfLMNpnrWhfoK2zT7qgNzMI6brOkjPNFPeQVb7PbW4lQhGg
mnQ07eaEPqeK/6WtPVAx64uyI6EQJTIB1bkyO/xGRE+tzkbWvYi7m0xK8dIBW9w19NdRd3i00RxF
AaDhlhUEdFKlS48oPqXh1qwg79WXPhtIhzFr9WF0HdJB1w+m5913Qk33Q9atcWJF5czp5BOpKWbn
0LCBA/OwdHH9LXLrY/aAuyVme0RymMlhah+tKe7K2vBAQC39dp08dj4HJI9cXAuxZzC5hKRKuavs
ad6ZfYuMb0oYgZLOoRhQlK+pg0SZ+VET+wZGqf4q24qevQpx0Rnb5JiKveMxSRs9ZhnDxDWPaNcW
46Bh4FK6yOMiEWqzTFYjTAvDhSsbdU+GWrhnIans1jq+GOlKQwDwWWmWhvDucquqUtvriEPsyaeN
cVmjAqDreazuJnMBzgggjIQaj8Q2fxhSL8OvgOZ6vtIi69rBqNmejRPq+6FWSiTqRRpt8bM72CP0
I9dBGthFDQFenkT5F3H8bYn8mqktBuFJ6BpYA8CEjl9cS4I3zTFBy2rtLX5Du6jfZgT1vu0s+anz
KKeIsWLPw1P0dnbylS9A+ySyimd19Ru0TU27b1zIsCahDb4V5RJMnQtTHhMyJn28AwaYhU20VPuk
x6fGwtN3dtIbb6lTKifdx2A3h0WpOkoOxbhbau0makFue06HKQ9ltApf7kVFU7w3uLkdmuNCXUgM
LaTnEQgGRjaDzVAy1drVVfemKOnM1is9YpasPbQzcHSyCEpOKaj/fkE8C/5L198quozPrprd6eao
PJHuGuyd30vbia3ZHaWNIbTl0msclMe6cg5RRaLgDHQ11Yjtu+jpolfOLcmQj5Xz95gnGHStdj2Z
WVa0HZCZLfs3GU0vlB0s0ieXVc7q9rXTCggUXnOKBmOkIVEccpL7G6dpWVtEgv1hdqe0ahTmIkfD
uOB2QmkOlaXEzhUbNbJQVd7MnQFwMqZnOBA6VwXIUM2AfaLhHOSUvXFvjhiRUR6RcZSekxnlLNMT
4pbxyXKaGdh5WSprJ+4agWkrPxgzZUdXS9+mlG1VTZiNjBYmNCEs9KGp2rVaveuAvXYay+hso1De
xKbLC9r32hiNoJ/bDxW1cJqKKVO0aSj9LW9aqj4nGa3CRdKWd70xAv5Pqz+aZ8RoK/GBuLEWGFNM
kxKsedcA/08E3Y8kwdm9LnOc2o2L4owyVL3Zoe+xbNwvvNrQWk8QdUsVG+cFoy2CNnkolvllWWYo
ZB4F4KEub6uue16Saq8UcXwprNdOyu8p8wDRJqSSDWUOn8NtNjq1W71Tbzq0xf0ZBIlWT+AV3Bvp
5uekPRma+tEuSDKUhnd0UBvYeJbtgr2Vj51XyodcHX8ZIzQSBD+pnGMYj4xbnl+stHizx5emrq2f
xbxUaf5QTq04DNVCGyib1qYznaAOWyMV+wjsGqiT41IuhYcKnkcvD90ayU6/eCEKSsiwaiAa0W/5
VBY6C5o9BnKGe6aA4Qu0/JUFS+6GLAKZWLG+NzL9Tuvip3FiQVVX3LeIvaO6vVreyq2zuD9ep2qB
vUqDpP3y8jm4uPCggRh4JRcJ3Yo6FAa+u3rQFql+r7Vy7+QlOc3Y7ypW8O2gTScpY+Ogx3jTpMl5
KWtJLcGhddEs+wl1DfSlZ2gHA8IRqX0o9bXmshITx5Yixtw3FMQxaE/GhWBKb+7g+NK6EMzdRJhv
lef9Mkr8orKh+6ps7rieRk04L/adUWhUpDNn1ylERQ65XeNCpTEV2IBDJaDoAxifTJRAPHhb3HWm
j4kY8uSA9cgxGp9kgm8j03Oj5HN0K73mJ6VN2fflbysaYxDycFBbAMysNBibfiolcCJ85OdgLugj
pzTjFNOmS9N+VRosqMjdzZ2oD61Zs7yapHKRTF6Hrnub5LLcFda9V8I0zgelCNH8qMAuIqqkKETM
HbV0j89Qiu6hz1FeT0YEZv+/0Nv/ldCbqqKM9n/Wefu34vPrs/x37nna9S3/U+XN/JfruYi4ea5u
6oiE/hV6c91/mY6mG47m6rbGTwTlqtWR77/9V8PCPM+xCA1Uw7Rtx/uH0Jv6L103DY8lgohNNbz/
N/M87T/IvK0rjbEehqqvTnzrMfxT5i3TGt3sGPb7vgS7qbs4OxmLB3t1rPdNDF2pqfaYvakohZQE
NoWTbhcZ5f4/rtk9MsZxXf2XaijvUT/tV/24/91hOB4ycxyN6iLy8u8PY9G6dpYLSbFo6oYupO4e
+2j4cjr1x0OyKhbk8WnXQDzJXWfbq0zThBRv/58cBjfjH0aC6LxbKO5pBrZxBjosprWK4v1D9A7d
vazzJGuWSvndjwpzNYfFPwHwpSGdwzjWb7kd3dup91bMrYJsDvU/DZ7ZUlVYhxpS3o4piOn/5LBM
Ex/F/3BgjkHyRsaFMJ/hqOv1+8eBTbgICM1pIyAGM8A4dahDMxN32lqmKB1sTSZq+X6dJMoNOw2l
mhm69IQiCGF0B+xfSnQ3iWiJFIf4RjYAjrWpaJGoC/Mpck+dXsF390iQa908zf/rR9E4rZ+guo/C
Fbbg1YhrwoCPy90i0rWpM79GYtWFIeqi2a3U53hG1cGuIfcI174hE4sfhRVTUp3GEE/fCqgTDkOx
Vv32ItpPpkHrU0QZfcduj0EPugpFF9gq3m2yRRJELbsfOXnQAMj+Oe3qrGbLxa3baKfM3xFQa6PL
ahAxgROjszr2oesU8MtneYzzg+bi3QGQoLcpEwqFznX240EyNbMxORZ54YUeunEbQxTzsdLHpyiW
Gd6Cg027+ajS7M10vToVKmZ1SJsMGwv2su2OpzrF5a1NKt+W6Gzk1Ol3uuPXUXFwE7hrGYeVl7+p
8yO91tiCeMH71a83pEqm85i+lpY9U4UbSJBiSYREYyJfRLEdO/PGc8kS0t6lBKJFoZjTX1UJqJJ9
B50j8duplvvai++FYaDYgCL8JMVDdkGa+Wt0VkCdrFrCcQ9n5aG/y7sZfBF45kl61N6teWsZ9Fud
Vp7i0qTlkRALD8tMoc3cGa1+v0QwgyrQLJpnXTTDtkPcdA5ySLIwlu1adp7Bs43Prk7yp8xiCJQp
Lm6aSXzZmrqLnHttcT5iZ1lpSAauM0n06k1pAW1yqreKoT70U3/r5MUvzZwBE5SYdbXlQiEMFXB4
ZjLBDORday6pBnzLq+b0LlO/Ytkg1bGi85aNmtD2KNUJScR8/DXV9IYbelFd5yE1VKL8nzVFgSIh
VprIpZ6HWet2bjwQ05YVaMY2YVTMSTi1LUTh0v6eY83azpnWQ0safxe2DnxMA0lZDLQTNNuOADiL
MtQKxCmMlDpQZjYWAnntycrHyE8F/h4NZlh7rzDAaRiAoWxzuFEsfpiKA9jj+quajcPN3x8lMki+
yAger88plvia04Ii1tpSbKbkzkaZaXeV670+JeNVjvL6+PqjH6pntN2Lf7zk+nx+bUmuP/6+9/rc
34fX31ocMDH1sPZXHd5Kl3hYjJP5Gkegc67PXSV4r7+Zq6C/ORev+tUh4SraO6Zm3R3/vhAlTeTh
W8f2r3++/qg9LaFHuyoxM2TQZOOSgqNQQLtc3/jnyT8/r69Kvdylvg/a5vrwrzDw9SEyH2jY/FHm
/seRzKqa7KNZw+UedrIptCy4vvzvsaHagwXBn++5PjtfD/768c71wK6/iuvhsoQANYogwq3xm5V5
v+jlMbwUhqcSa19jDlEUM0MTHWK0LltQJn0SuzuZRfddpIbjqEYB/kd+O7XjTTLJp9TsfsrhTkZz
9mLb+qnCyRLncPngiOXFNFClQhO0KWqgm9TtN1EDI7SYh3JvLHT/mRfqQWFhJ3aM3duibfc4dD2a
io2qVkp9TDrZYwaOKrONuwjPsf0seriprgc0dkB/jtrjkNAG61oTrUeA0Fbc2KEGHzSpMFWrqg9N
RSOigR7UZzM6/TQ6CFibX72E2F1RMaiMFPy+3oJ7sOhLJKp28SqgADWyZsoUJTdLUhxMLFueUDgM
I6X77pwZyoBJ3I+OJ00p8MvkEA+4F4BTjzqQfAlqH6nReBvKdpavOhAx0rmJ/XkpADFRHOlTqmIj
SWaX0NCoixJyP5ynNp3dwElLUBDJcqes9QDm77sY7iiOAtVWjGXX/+RObJ/s1G4AEsBd1JNpCOij
sWl5NYKVuLigr79zu2HYCWgpiI+VpIerXSk9DFoTs62xnVV6u5MKRGA2uG5KrHtnQfNVnyNfNy1r
lw4/7Vj+MpflS6rtM52t6lGRjtjrgJaQs6owhU2bO0SoqeZTtwT5kdVH8zfxHsqElMPqXiAEk8wF
alnys5vQqnHaAbUHJ60D22YfVVv9mOSri4OKkQwzrAUHI/FpocWmsZOWaEnaGaRACV8OMGdX3Ltq
DX1Toz/TNMnvtJY3pdCOVit+NBdBgTl2g0agEJG8paS5cIiz5OCI4abEUMsZU+PVHj4r7KKOGhVc
bDcFDI1auWiD0YbSLENDg5SHNteXXopf9oSQQIMKVoBcHNxxr+j9ujlq9nQuXBOUWL3cLgoIoAXt
REtXVgZ1S8s1i0CoMAJ0gWSpYxxQ+93Pln7KizkkxEDhYKVMONmdrSfktjHxpmnHzR6KgQaJSQxy
CjArdLDKyZX7mmjmIKdfi8PwyiNsZ7II65l+/EhrlXZpXMybmPw+Lb+Z4gewLw9p7pTI2yIq3FI0
dSoYNcCokrp9AvZby0fXXMvx/WMZYeeEEvBnC6UPgxgI8Y0LjsVNAIE3EFTdfKtWy4S30l22FCgw
yBqIDhsUOkq5J6hkKnpxStv4Xk1o/WP9KG3jcS7hckWGC1Romo4Yq+0UCaJft++J/ECnUM9YgEYr
KQgOO54eW80sd7aApkkv57fn5owt/TjVBuUjp/SQZ2xCt1Q/EBEtIcE032ZFqjg6tD/KwUV8I2UX
W3llnh5vPBQ3AYtXztk2mrsp65CLpKwKSdADJzoo8BzVssfSAeUeR9x32E2huQQxZc7fp2g8o0r9
0uYsTV7JOFRuhAsUcxnn+ymNudCz+xC13VpSf6pdurrIBJoskwUUI8WD6AQlKUqonicxbtO4QsJI
mDvfqvV940hQtoi5u3G2yYyWTkYCW4y2UV+ZFO6N9GTbqFjEfmxLQD3TfLL7iX6rop6oYfnTIgfg
fxhsJejs6asfZtR8NAh70QTSXnA3pipqGk/OcnRTSJCokJ1VtXiaM/uXO6mfgNlzJXpWEqjFZntr
EdImWX2JvbKFlIRciuf+VGP5WjcGwk/p3jvOQy1xgHQS34i94tYpChMuzjyVt4WwjQDdObKp9S/X
5/78WUNzM4xtyom4iAk2mX0h9bfrq6KmbINmACJHhay7VQhiQl1l2ODShXdgpCm7LC+r26XyZhpc
QMeTcr7VKar3ulIGhYCImNuAwBB5RCiqbZiN+gLWUqyMchRCwaUB+3PV/87YmTU3jqzX9q84zjt8
MSQmh30exJkiJUqloaQXhKQqYQYS8/Dr70pUd6u77eNwRJeaA0iCxJT5fXuv/enu+7KaTlZYuegh
C8RGAbr2xj1bremeB4ORXjkb49btIFRIpH3OzCUt0OVIO/EhRjF0k6k1EXpLdbcBZtw5Lj9fj3Lf
B3M91HOPipHUOz3+DNsZD65V8mesqST2/dsQURkxUz9jw0+AGbwxOHfuZJ1xkqYz/6dKzbdu87Mv
zZ8QBQFuaeOrJi1cBZRjDYuWZDt6h1wvL00cOwibBO7ZdF2Zc3fj5SnMGkt+appzm7rWSNk2vB1M
y+Ki11o3Rtgjj8yy87ueQP+gknLQS+dgIn85UoQ8i8FooCfoSHVNnYpok5/klK8jT2t4LcStSG1E
mefJNsyigPZNiUW2MSYA6D2cNxQzU+1uwjwmzXGkLSoq/9BWsrtJm6G4wecwFEF605AIsTem6j0u
AaSIoL32kyE9+uN8H5A2dyNGTxAMgk4sTz8jh3X08Zs0PR+Ts2els13eDHZ6NlCDMWi0n6kp05dv
dOTf1Zo23otns1WyepTM/ab+xqz1Q5/qqus/HSMPYnBqBIeCsfBK2AXmirmCHOprMMDRkOZNWV0T
VHcoWg9zrfrjm8PPwWtUD5Yd3ZmfMn9CkbRPBpTnTsvIRbgpLaogaG88K3734Z3v48CDdgoBOycc
5hCY8w+vHC+2/+7Ea3aL4bj86dUtwmEpwC43m86YqcWqR62w87hIMaOLqqP8QziXRGRXXX3dX54W
kDgzrMcsGS3Pf+no/scHG1LTUmsu8XqXBGkrkZ7TEM2x3FrUfP/y7rJIrV6x3Pp67fKyr7vLra+3
8qhqYrSEk7K88/IGnL9trfUOgZLdaSoHZLn19edfPuYVgnbN//S6ihN/7JTpOhAz+Gf1zssfavVw
HL/uAwhvfj3z672+Pio2/d+XFMjZg14cQOO0upv8Wv5Pz4eiw7i4vGm6RGl8vf/yfl0HpsabMFDo
NSbcUn1mWtmcqJebWd8cEHA+ZnDFr8wguY00sn0Ly8qeHRtKYRkatwNUbcAqxL+bTPEOSUiroUhh
EIJvx8HY0eRLw/wSJeCkRkhyNbpYfpvuKnLyck1ZNT9PnVtfiTZXwrIgO3s56FQtwsy+3O1DIzvH
GuILLbLH7SAHcTIa64nmENB6i6l0ZgfmRmSDTafT6fYxNP2D53nWyQVNOuv1N5cmZySSfdeDMEwi
8O8ygkekW1zDjMhZzYPyA9cgwVwfe+tsT/VpYvWAHUADJUPJbefyNPXHRybi86kvNDqg6pZHJtVW
K32utOquof4UlnckNjE50L/7bbFwNuYTGkKA6Qam1MLaVZI1me2XOHeKM1os2FkTc4ImhRMgAdh6
7Qx4pcWhZTnmsc+C8EQCYHgyqF00SWgfkqoyrqJBaT1uhKadTWYqx7CoULNAx+bCxm/EGzKd5/Iy
l+OJsynpWWGOw89GxK6WqEMNxocSj0+E52yazKEO5MpcBQdQYRjjJ9es5Xn2PPALAb1GXxQfCAyB
H3TY8vym2nuRuCYw2r7W+nZPfizCm4zUr9JP4FmO8VtQjVAbk/g79fp4F3qlfqKJqp+WW8sfa5j0
E4EX88rMCuZLGLGo/WgWmwDUPFrIZSk5+cWWygzZD55vX1d54VzbCKWK2nPXk+F++EznT65d18eC
lq6m7nVqT2F+QZ1SOFT8/3gscimtIIpEYXMvC0a9yZyL07JjLbcQ5YTbBCHVVWcg07PM9tQNnbO3
89k6+UNr7dIkeZ59YaJOX42pbZxc9dTyvDNI6+S1+zqiyxeZfJUYM2+ol/PBlswopxJ3PykSV66t
uQy1vOBk6rl2Wm6hrsMCY8UFvRp5jvOT28bNPu5srVpbtlZssqx6njvzWDsD7p1qwOqW9unJAYd9
AhoFHnHni9Ego5BHQw0ctmMBOtFKLzm5fyy5LL78cb3rxOkeqMAS/DWl7dHqc0xZE1fiWG2sKKeL
5KnfsFU7/fLHQGOILMPAYQVqrIns5HqOht/+aHEIkHG5/+umpiXwqB1muJ02Py1PdOolZdJ1f1lw
eWp5t+X55a6r0zeyUtyrf3vi61OXhb/u+m1lrUXHkPfrsa8PlVaTH6fu2Uo8+oF1FKd/WnUZOkwB
BIbWr/X7WpWv1auWNc96KmeI0ol0VF9+YIfzRaLvvpb7+tivVfnb2i6L/G01loWX5fo2/siQmNQE
OO1CQWzSCItAs2X6Le3ckzdE3TqvEfWKPIZ5R8EZIoH1vcyEdpPUgAVDKj8bRulYxrwI3l+Ubge3
gZtW+tdgzj/0WsO5mPocDbWNU9POjGOZmSZuxPkS2nAfGdVHUzvfhslz4+q7jJrFxqzTD3QnAg+x
73OSYqYrSrrxFkenoCdIUiGucOaW0SvpnLQqYcLOGOqHYZyPIjZ1fEmSPdg0dkDjX4Ji0s9Ol32P
mNfASWRPGayRviGqiwMrAa6rYTiIN8DbasaFVl14noPiNdcn77mP3mQbbWU9Qh9FEVb38DHr/q7o
Oc+2LRqlicnTavb6epMW6UukcVlGqzqcREUhaeisj040H4RDAaih0rHpE6i57ZjctKJ/aQLvktsI
wdG0hlHaXCfGM/M0+zqbss3MNtpwPg9wiRiUVL0BJYQ3QD2M/G+BreM3TibORDl0Y3Ik1sEUXjPu
DyBOyu0c4HUEtP1uS58MFkheBYfgvVmmNhX0CGdaWKc7Xy9tOEwN/AweKkq4Kxb1HkM08W7unFS1
t9+HqnltdSS7YmJiMQOMieX3ObHDb3mT7jwfjR47yXkYSNIqRXLpKzPeuvV4q/X0RycKOhzK4pjt
51GkTMG0q6516jsdLX2d4gTreq3YB1kA3EwJuONbrXWaXaJjFvSFcxqJSF+j2VQEk07etK9JAK1p
6Cf50PrxsaV8eSj7hJYtbPMVxS/89ZqRrAxZOreiY7pEZBDcgmbe9r2071Gab4saGF1fOudBG4xz
gG4ikbl1zIpiXGdB5F2j9vlpFiF0gyLEazJl2D/aodtQOwP4g5Z0F+RQApqgg/Fmh9qBAQnhARH9
eabEGz3XUcS4UAIj0au++azdySm66byhOzhFTpWjIwbe7qS5L6cElIKXwnssfRQnnaq0WRT5hh39
tQ5HJRLOKNPsTZdB5EdRnYzOvEk920T95h3QX7a/2nL/72P8j/An8TFLX675539y/6OUE6kEUfu3
u/98KHP++0/1mj+W+esr/nmOP+qyKT/b/3Wp3c/y5i3/2fx9ob+8M5/+29qt39q3v9zZLO3au+5n
Pd3/bBjOLWvB91BL/l+f/Lef/5emr6kLj47rv+76nt/qCfTjjz+ne/32ot/6vi4dXOG6uuPogn4w
gVz/+LfhZ9P+1z801yf4SycAyrZ1l5gtmpC/t339f3dNyzBcz/TQyhuCNl9Dn0Z1hN1/9zzXMlBW
usLVXbrSv3//v2zHr+36l36rSu/6tbkPP/7rHzafrzuerpMZr/scmEL8tZ9YUIus8yid9xK937rr
EdZzejqiDoIGTuOrRD29xgCCQbTy7VU/DoCsU5xtXsX5bnJ++BE0EubSVxb07j/9lL+t7F9W7r81
g+l9W66n2yZf0xPO35rBbeZHrYZEba813dF0scRZKFdWdjvcTqhrQaXXT5NwdyLvEbC5cAsdq/ml
d/jLnv/nlVBb4e+/kOezNQQRUoKqov7XX6hlGt0zQRn3EyEtxAhP+lUlBxxVkh/FDR4knZ08tG6C
2vn5npQFU+yeZhb24VQhSmHWCN8AtA+9MWmxp3oxxmCdRJj2VWiE0PsN66xFXrb6338907b/+6ob
jm7SKBRoDtjA5l9XvesmL+4nqFG25a4Dv3vmWof0xbL2jOxpao6MJbw8vnYjXOyhXlOA59zkzC+x
zrdstewyjEO/Wn7rmZoOPaoakVObYbsT+9QusY8P+WNv6A+jGRGv6CNA6YMXfiRrn+TttVvwMYSz
37V+PyBMBpkzgoUKdegieWdCsFZhVzHCPwjatLUpsY8dkAuLEdxUIjCWWTpvPXmPEAJSrTBS/Hkg
kSKiGyYXKZ2Pdo3oDahSAnJReh7Jlwv0fMAWrWUr6iHbxsNVWJNZtw6BK4tOfgtD7UKzUm7mkmWy
HGmaCckQYSh12NhEGs2XzwLGxWMmX11JsvJo4yjr812C5PyqnSkv2f5wdHA5MEhWv6RaukZD5iQX
6cMMa+cupq0WotORtY0Xk+BxIyXPzrUAv+j+Omocb2Nl38PCpYIZVZDAAkGh0ww//bBMDkMOs6rz
IJGZQfcaDuJ76c1gbNUOHpgeO1ZcYP3CxrPyE/k6xEDX8vTadeQHbWpIJQl9nEkL/avIvuXlE1ln
Npo9RvBrF8g/Su9iRd133sbJE6PXCqSxtg98fN+iZB6bULtuZnmpnMjH+Ez51UsorvmINekJJavm
FQuFFXm3AsBVVYG5aQepozPzaMMiwUtVkbWhZue4tE9bDUQ+gobVFAwI5tSX0Hr9U0Ok3Hh8CIdD
6Nn4N6H9e+7w3DjJK8lUN7LA/e6nrzXuBquyXGgS/kNngZmtIrqtroBiSEV4AhFIk51jsg6vh94B
lZqMV6OVPI92+ro8kxtspn4YwPkK7Btsc7+jWIm5bNWk8BxSr6PKjDU3dDSskEPzKHQcglMinrQQ
no8TZNu+wH4kyK2n7r6iijdvXclhXc3RJwl5pzHJHk3hgemyIxzplKSIdlTN0Hibej5OfPyHbnub
DaTT1C4nj5oaAwzS6oaCbrYqBqhrhlOtWxFC0yv0g5UUYJVKg9OyRCWovkFIUhXCvembQNC3Cn32
1KSGPaL38SVV233uxecAVkzUw8lKhodhxqqhGUosyqYrU0oPTbEzJKelWmvS+wHtYDCuRy1yD8UA
TSdwAINanX7lWRJRNWFnhE2ufYKTaA3zC3uiWIu02nSl2jF6F7f/DCHRDfMeSEVJIRdnRdJPwwql
UbEao/52jhWdZWR51HDTXO1Myv3boPLGta9Nt/2cPSW2YR/NwXo3DZNC7DSl2zAvH+sasovCS5HD
tZGZZmGxHJ6KCYCPpOeH4B/VuF5CMgvoUZYWe2/sQ8gv4vyxzfEIxxkvzItpX2stlqXGZ5N6RLcs
p/FSpxvV5Ga61UWQkY9VnpAlAeDv2ZXYzFhHKVSoC03lI3TUAvM21J6E7n10Nq3gTHinuupBvMAW
aZUmv3vqDM5sWAWoPKptIzv2j9LPXqdZR13s7Uor2VWNCXmu4yAZYuSElLugAjoSqYU0zuh+3uuc
SwQtMJoXHDsdwcicqjmck9veHRhGtouxnEN72SJdy4l5INNlHrWf9hjd1yOH10ScBwXGfjVmgM0I
FDRkBzmRb1dgp6fP33J2492jId3leUD+MduoNJPPUi67qcN+3PKjSMbKdCPJwnuch+iHYLQ7D+mr
YWGvXT6IUQrfczzanQX9iJ2dyI34qfGqW1y5aITUbsK1wcRZGN7PJsDFYubQ6BubbuYb+ptjWYXf
l12Ejj88Bj38JNxnRbwf/D8MX57R0w+N7yPiy65cWbz6Wc2s0kg/TZ0LkGy4eHTJOEJ3TTnEjezW
thGS96RjNmGKE0BtQMvJWV96uj69cYRAguxpxCNrX10rtFxxEsyP0KKYjfoUfjj7vhXQ7ilERqO4
5Af1UJpczW2HXFw8kyWK2UixJdSOGUxcvOMw/dQCrAZaBCzWIta8nJv3FpnplW/W66rvvi17keVz
WsFs8mZFMC5rmtiIl2gcsDkrtYM3qUJezfkJ6y64oypSKqrpyusUepg2OgBazgOaU76amZ+txjDd
1r3zUrDpfJOTSq5O0WU9r/OciC59Ko5FZYNxUs9J0gvTsPooIpeMgwQgshETBDQA58o5FZOQhamE
31Rr1Rv1FbCC+ImZOczkUoIES29zq3iVXFavUDFcJUBwep2tYueavKIbRu/Z55Ss21wNpbpw+D31
zoxJXBhy3UmqBMfEDICBrKY4SX6IgGV6CcmO3zbwrBppfCo3lc3d1gxPJZc+J6J5L1ILzhMKMfI4
18sV2xCc7BCg/UyiZtug6VhnZZxAeLC2IiBYjG+/7r38dRkHEBgLT0DnMsk2uZpzk/N9cYNWsQMa
j3XVGp9b/JDgGdCVTE36mcruRQqXqTixC2WLDq5fJQZnlzlJP4vxgTYPOQYVfPqRnWtypRo6n/py
BLAuOO59knXCEcSG5ERmzvmh0Ceg5gm/Ab+ZpYdvfVzvly8CyDYlfAqEMFehWWcgXdXeBwyM2KeK
oM6c88BvGpsmsJuqv5INP+6vIYiBy6zHXMNEHr5Bw27ReirCUtnMkluKujsiJ7FXcZij2v7WI80m
fmbkgE5DcWOlxSaWNBUFAtSVi5lm1fvVXjiImxsYAHXNjtQFGpoLeoV0l2rrZqq0H0xK8FxnHCpd
0KY7jD/XUiDz7sQIirPmiFSnVYrcIJIlv05dylefijp9W15o3jgNtWcrmjmf8Vs0HZ4XmQecfIwg
IT4cK2DO+MqyWYVkRDiD02A5ZE3M62FiE4qXcixrIW8m3OlH6NEpcITSZTMVoamJPxwT3k9fAP9K
u3GPoM5b94Ea6q4IaYOQbmSoBoT2VA7Zp+txaUXvOKzLWCOg1P9kvrGlRhKtay7BU2F+b1HCTRhp
dDe8a6JGAUjqaTercfwoFsPJg9SyeWtNfMmiDPdRB8jF5Kys2eig8GVs20nsaccyLIo4gVICAeSb
hrelo6PRyNlhiib/QIVyb1YgT6qYw9xy+V0T+1ljuNFb8w22skad2JPEuKZQCtx/7KZdNzylnUVs
Z/8ZZBw6s6jCK2tU9CzOSZHZ3rYM9K6CLPr01Ofnfepfpe4Vzj8Se5380tXZa5IUF6kR7Ql70gz8
W6pI6jpaXtow0veuyhdyIMl2GeShkuuQBqQ+T4BcJqUOsK8T11OMqkXg5QupFCFVIi+3KRkipuXr
svv5vQAxoMFN74ktr97yOUQv6J1ddVJdxnPlmF+WYVBsvmQDDrzlZJwY3sMyBllO4gkCPNyS+l1g
tbwsxUClp2SzhMFGbcquw/eInxNVCoeIVXgPMo8vY9G8JpJZjUmlb6Tl+mhJsNgzwwxfdXBzHcBl
0KQfy9jXdWB0BRrXcEu7znvG4FJUAMcl7Qcvzj51yX6vBtxZk774TG+ujJ4hpENtKu6IpTTS1yio
OV86sNsCQSKdyrM9GlN9wSGwLbuJ65/HTDtJGkDSKf4fNUSd1el/TtN9WFEF4nrEaMMj3ck1XoKe
U0CNYyJq7Nc050IqJudb5qd3RcJvTbIw9kVwoA6mBQyZooGfPHgPmL0exsLiHNk61+1kvy5Xx1lj
4mo63U0+xMeKITgTCsyWiQ1uJnuNG0Y1pTv/YICydtUoPsuDBzPkK6vvPhJ85of9pVfjBj8XjD+R
PHpl8skokWkI1z1b4NWe+EKGugT4aXmi8sEgoDrVjbNBNIJ8PLbfzOJnF3OSmEvnusjMS7qTWvpz
2fddZ4gxVcc48dQSWbwWjJVXfccopuiab3lVn91CXV/SmUFL/F2NFyhzPGQek+4+ZjyMeRFLDb+N
N8y08czxyh7797J9TSsumMtmnqO7tJswXSSIhGqbmCHD22siOw2Rkg50xSsh5Lg2zGSHOM3dNRwN
W9l8kIJJUJ/ByTr5VFMk2FfqhPYN513zaz9W1+FKiL0+sVpobiDm5Jd+oD5p3E06MQNewhBpMruf
DDVfkYBBqOutLbyGT8zLAfpsfCG1mucOUQNnFh0EsyUE1uP9EKUCjMFJ6lCPpEyvNcmGoBC+rZxZ
22ta9WLF9mOre2+R7yNCKS+Zw/FVGg1ueCf7UdguAQDsudvbVOcUU6FJnB3JSWnod+KgqcmfrmYp
cWnSGMbDO0CDbMGrw64z3QLpT7CiAp/StWZzqBqA0TBdL+0RZ65B1K+adJbh1slx4xczA0JDxk/k
PX/HO3zqLNmvPY2hhekEjw4XSOx5GtEUKRdJ6uuUZct4VwmLrjDEaBkbNNR8cKqBgHVsIKaLQgsZ
nf/ZB/RX0yFbJyldJP/dLKuWIEmOmi4MtmOvx5D/ihMXa9p+jMSaOcNZBD/Pr4lnC2y4JzHh1fwy
05tes5HUfu66mMz7xL3SHeSIXt5+42AsjwssqXXREjNgLgGblZjg9CInPHWcVYKYh6rMd3H8pBa8
nOFSZFFJ3EXuGVRqnRtHJQl+/ZEMPI96oYIFBxPtngzLGO5owINA2IXqqGCdiLai6h+tP7hNAS5L
cDDqtcuDXQBEqXSNGDxmLY9ZH99Wfehs9anrEfVb/dG1aSuHltshKJ9opHZKfbv80Q1zE2detP96
6Nci3iKBNVV84vKURk8Z6aEZMwMOEBSp6MSv1yy3vhb+eoLadnEc1Z/lseXucuvrMX95568Hv5b5
l4/97V3jvKBSRaXmt6+XL1+yt/GcAjv4/bOX1Wtc8J1tm5KZ/seaBTrJ2ohcqRoSUHy9vHna+iL/
84/i/yh9AOQWAqmjAUQhspBiNkQnimRj1FYxQ2oJ2SD9EDTXqWdhNFX3Q9e566SHex0G09EPGnM3
kJRTtQW67+i1a10ibiukvhgw5GpsAoQ5yIiOnStQbDoewYWst31cHlz+VFWmhGUJUYOhpR2pgtHR
D9IZasjoHsMsof2vbnE6dY+x1LGptUBujebSykBsyyk0j1otzSMIIvMYTP2dOfn9VoP2sWnq6iNl
6CsDJhyHsPdXzdgx+0IW6Rh5tTEyRAlYkoHq2nxBnalIrmFqDpxiX+IuDEiu3TlFCtNRyIJOiHjM
NMf/0U1QtqxjXU8wPRIPfBjJigbkBQRIubMRcCD6kqn8wbdnfeUpC3KFdnUKAjUG0SAlk13YRjd2
E1BMKTRw6A1NaJTfHPQxAwgIR9QTH5K0v5M9IjGjKW40L2tW8BBuAoKb3fgx1MMj6Z7QuJFvckID
DNEYM0EfnradtOhMpPopbuJ0nbnORxOkF4kJi36/0cGenJnSoOYw0xCZuj0zDg/CW6In76wuvMwa
7EGt7Pa0xr91xDZfEyYdcqEDiGRZ3k9zEh9e4QKmqTSXulOORbLrr5qq/cBD0I/oVkl3V4JLuSvj
9mIn3U0jDUbB+XgKIyQUo8OJt7IH1HPCO9AmOBcQbPqmZFJqgeocuh+ZMfX3TYOHF80YMWG5u6ki
Vtlhh/Ayd1/ioTmM9mCtWmIj6swqb8fcxZhsMAKcQnef17Fx1Uoj3eeJv6PJhjDVg5zTlW6xNuvo
fswdh0FLKq51m6S2KYOBgcIHKU0DiHPwvtktCY5+Pn03I8gJRW9J+gTIjbyGNq9PPOkQCmq+qBP7
XDP2boLEE/TMtuoSwKKty+eFL1XV+xvR9Ne+30J57q3p0Gf1upEYQajeQiDsXw1RE0hKFXfwv5kx
ZeiB8bGJNYa67XCSreVtWunpZLtWe2l5OXpoJpkyaH+wBsxXjMDfpZa8tkmVKXpUkUhhyZQbIgXf
2gkdoLmvMjyjGvGdn2zymDzCMG4fEt8sb9LZJbZrXQRIyoq0fKMeB9QH4G+vw//1K3dt9W2Am0F+
MDXch9J8FVwadykjsaIa9E0XQJgK4Bz0Sc1HVfGGcir+zBBYvO55Nz21a3YgxP21TjJUFW9Nvd/b
DqlLQym2dtOiXbWNV8/OEDSF4lbHAl004AiNBoRIaw1PqO4ulBEencDbdRYnCyeqLqXjn3PDfQgC
SiK1FzBeBTWvDdODRiOXiSslFSe57rTy2YBtBfCqu8hmpJZlDKsMDAMpU/BSC5+8sCHZG4OPhnuy
Othlzo3bEjOVDj1HSw37NxwhF1nvlIbAjCbkwFvXWuawMxQ3zg1s+G5bh/RJjCHmYoxOuQlOGhqi
jQN+tRi1uyZP34wOx3fThOy2tPcd4wbQFSF8DuWqEAHKVYGJ1mNcDi3afZ5GN7s1bW+rqnOIEBsy
xwjc8XNYgIyMZnM6pQVVhBxdduDDbU9mUunBoFxqS5J92VmEVkQPrURdmgDfmDpVe/RRmPX9eVI+
HZTcO5g0mFX8mQM1g+udeAevIQk1kOZVh9t4Ax0Es5VYzdQWDhEsXswXSoecRGdzmA7JqMWHNk8v
Q5sSOq0Z3aZ0ovr6zuqF/U2LmZ0lDkDxKLjorXIlhFmGC955soX9OIKyCpi9lA0I1Q4irjk8TZN/
YSS39nsHeqdtK277bo6bt2A+23nyUAEn41T3gAho1c/U/srg2aW5t3JtwDo99d7K3rcOzMa+POIp
wtCo4atjQJKWIThMq/omcwxetIKCad/G5RatBx0O5og5vb4oBgEs+wfhESFvuhc9YIqTchHz7PEu
a6IPS5COGZQ3U07PoJuuwKBhHshXlZEBUYbW4GW7oWKsIrqPJBqpTVSluWpzEHyV/Y4uiN4AFUZK
63RKtDVkAbpkN3NjniVC6dYxXovcvKW3Bau5VfCMd58OIdynB80Ik+2p97To1JbWRmugqocBV+n8
1Eoc8c2LEWQIoLRLLOtbT1hnGAEPk8ZpA17QGbwliKD3yGQYbFbYXXTjaQjNO5cYprBl01tofKRj
Iz4xGJY3UXwzwplNkQ+4stuLnug2fvO8LvfxbH4HynLBLHYy4+HWdKgf2C6F9rk0j6XA2JcRAqRn
KOIYq6EMGki/SBCozwb+gzSiTCUSIjUy995izoW5p7tk80hK4LhJ6vpJg02cU48ohHhSm0a9VewO
e3TkcFlhitfnxPsuQNkyY5dIwPuXwHM+xsp9aNbC7zgnj+5jxuboRvkycQwN87zxjEc7iN7txtmD
7MD2atPxAjtqZO4hnMll1PKj8pcbKYETjhjO1OBBohtbjxI4cvUD0uxx6su1Rek080guAP0qxvCN
esr9dD+FGXNGPRFrKp4iEND1oQNHs3+vwULDWoVrE7kZU9VrUB6w0fnhp4wzW+zeNV7+VswE0JQX
j6JO1tQHO6letQQvhBVpbw1nsjahsiQ8xBRoxbATTtnZ0uxdfW5H8zRomCXqRJdkbqb3oz39pCb2
zFBlXUn5Uccwh9kNCy5XK+oHh6k0FEHueszzPUGH1EWba1TRwdYx4GngT7ubKHC4gx0xwx72XQ2B
tEgBRWaGexFTQQQMU0mKovkpcKuE6oh97VBeM5D0ahzMg7huEwJhiuyGcTV+J6eZgUgEr9VY/ZQY
nJwW0nENmG4NWqHKNft6nHRoJAVnA3TYdJnkuvXG9ybFcdlw1S8EO6Ge0mK1KSrLE2xEwED003Bq
RqV7GpvhM+olAeTEoDU26vmgkEyj7PBl0NjXhtmgscrwAAjhZsCHAt2RuA29a2uYgxG5pE510Nzk
0ZqYH1W5uctHsOxpVMCdGplS5XX2JAbLvXYMKseJdk+F+87RlD8VQZbtjNRoTewoYhqORkIyM4Mk
VXkhXVEYFJSZDkYu5stu2Ceafp2Mqdhx9vtA8PSEoibetbJ/6QoLBhy2z6t67F5LGqjRyCaNL2U5
v+hjQVpMwTVdTsC8BtKRNK7YQuy0snzuTfaRIcmfO5/CaWoBxS7iAZoW5TYurmdzstjnB1BVUbTt
QMxduWUVEQ4Ml7KItccwE/wmWfWo9dPZiaNHND141FxCB2c8KqiBwIWTCOUAt5/M2zSgbuIqftFQ
xhvaIFgJ5/7T96mrwGEeSOX2oofK9i9D7j0C3XSs9F3MjK8Z6zkuVSmkgbhd8/gOwsduCMQe+edL
391iUbU9472a6bzyb0IXwXh91Q1ERZCq5tj9N53u+5WHz8towZ5vY6piVUGxy4Y3Y5FjN6Qb9TKP
a7f523MxFi6QE4wTKaMTd9B5xFWwg+h8hMPbq3eLS2biklCcCCOUtv79pWYkORshFlGL+PSuRkKp
+LgSRrZ6i45UnjSARYW3DOUTjP2jumtaIMFjeO8X9b4Q7hRtb1k44DM65Hiw9Al8Ums1WsXTnBLZ
nBIUg6eZwhy1M79ItwYXJBnByua2pSWb5bZ6jn/Sr6989hwLAtDyOINUA69ynVCwQMi2r0vtyrKi
5f+S9i6zCuQ4O7hkvA6LFK9Xi0jD3arb6nD0+ayk8M913+zhBUP5MQVBmd3KoGLXt/qnWrGinVJa
lJR54+FOgoC2iA5peYWR4O0wV33uU8Ihs2HcSWFfqSXU58lIHiNo22pd7aZC8pcHr1aMjZAPlzUR
muoL0Li20vFAL3msirV6O7Ve6mNx6FH4zH99d96jsnchsy316sjTb2s62UZOxYRF6wF/ym9fT/2E
v39Vn7UyR0Zz1M2qmckEAtCYxlqJ/JLz97ZCWJfzWEMHbHLztbqtlinp9+vOu860RZRUM1i0SX8t
HitiN2SpgLdLAY97ZrsyqGNRoagid6segh1HxKm3V4tIWONzxwwF9IowCJzlrXQMsbmiclF0n+r6
fSiLi3pLtYxf3mTzrVpCrVNR/oxufl+pkAfVCoelfVAfxUechz7hTD1vksZYPk69nTN0e97GqtHy
JdO9P++HCGJSl2ycojzl9XfE1BCDiuIymhQW4TIdW4uuXkFmYtFBw+1NOh2hFX+6DLYBca6SQTPI
G3DkLgp1jcv9dFka+LJNPrncPmgju2tOBDjWrYcwMcEM5Pq+o2NuDibt4ERnX6IWrRfsil7UnpHD
jzvkCJ8Snv840s2eS51UPvgwzmBXe7tGElolIDHfEgp6XGzMO2YL73k/ktfmureLDEIgJWbnwxjF
pKhTTRFRPeDgHmlDwHevm4kELwE3FQpEZObRwQqLb2VfPASzh1qnNRT2bKDckB2bsr9T/4ARmBup
ZGJKCtYgGjITJa3cGm5DB4uLyGqIok896Mtt7H5o6KVXtT09twHWr9amRK3HVL5nRmy2hdzAqt1H
a05eLOwcKwfgfsaEYYi4QsjX/0/eeW3HrWRp+onQC95cTvpMGpEiJVK8wZJEEd57PH1/O3iqqNLp
qpm+nhsS6QAkEhGxzW8Wp3/IkP8D60uR3TXpNlnIOVX2SBoHQWvGN3GRBatN4fUhFlJs3ZrY04/0
R1Xu9uHuMUoSb6ft2qK41qRfaUgHhoIdUqvgQs3EOi0avp5Bi6wfNVZub4rCS7Hc9QOS6WmOuEVO
YOtKy0zvQVB0ZfbTbpMOs3SyR3Pi/MtflV/RrLXyb+An9rrWEzHR3D9PrXHSCxpIZqLDGUUEsK+f
ytoorycbpd+wTjatZR9Wg1Jq72PWZw/6Qw3FYUcz7SWsBE3c4NQkTYoKVa5TY5HrqOYksfOp9Kgd
lPC7tya4vk0fWsc1xCcaUYJtGlBUWablaLlVeTDn8UqvQSGj43nVBhQjFmi/20mamTARrlUJPz8X
FaepkFcVULGNDqMgZ1wnc0elNKSWbUgbejLAvSHOF4UEqepG97143g2lu29RkNjbczgcCjKZxRsT
LEhE6A6eIREWfedBbvla8/APQZns4DTX7uJY50XjVx0Qlpwy4kbN90+lg32YR7REW8X5pHuXoNK+
ruH8M/EhryBvd1CHbmbwF26moVNoluiH2FF51omvHeScgDMAIoFNdvtKKih5pQeOkcEKzE3gYCXk
mBVlvy5CtTjhvph092s+++22niicDrlzGAPiljX5FFbVckwWPunhagH8mpE4xI9WRi9nYo7GVq+f
EesXJMOxdJrHoqTUHE+etoE7Ds/PzJGzRj6Q3zbBwK/yNw3VDXdu10NpxCXWBT+JODGlTRfzCKbh
qodsG87ms27QnIinHEdtuivLvEKlmMo7K65+0u+ONyBvAuRT68sQNndDF18bbvrm5zdBQGjU5K2N
fQxVZxkL4cC9rRXzF7Auw7Z2mQOMDNnbkSTC0PvrwDgbEXXCOQa9VaAB6Qqk772dKg1FhZIqKs6H
IA+XAlw/J+vGIN73ciAi/UR41MPiBUJ2LijbxEGsbzLpHtvuRKtrJNDLk8uAcp60i1TToM3pyxF+
vGQETAgO0DGQR8Ch75zV+VyAIKTZQ+OGAQxg+rYfrK9OSgKH9I5OyzEbq+sR1UyWg4OeooxMUIdl
sUdHAAXuTV8dsvBu1gcKuD72fiu4uNIiKpODTHSi0fp9yuvqpcudhywGByQoL5YOokeaZWtfUh1i
ABcut1kOUylE7lH6ZwqYs47MwxwUshC4CWrFKOGE9GnJ0ew42/nJNbkHVSTJc+eI+ps1gi5PsxfT
KO6smnuhDOJv2oTZbUdT2xyQJssnjB/MeR/3A+ZbIQt+vwbDddeTgerzUxx132IpAzkjSJ4kdtqN
LxgZQCiPxkqNqOQbwv2cyUksbJ7iiCU7AlgZRMkrADGLpqoBk5wSmRbBWyIC93duixT2AKMI2kJw
XWg+Oi7mtZ2Nn1da35QOuUHckS+RyI9khyUyv7CWq6bq9n5lPdRd0Fxosu2Sapg3rgHSo8LN7Ry4
9iercl5S1/xZDx3EW3rIKE2F1HaQjxv5CQKkTxF+NzyUGGSdaor4EqM7AahuRPA2I/6NsjbajL7g
tKTNNLRkD1A7Dh49qYLmXBt1XzP8gVKHK9d69LS9/q1M/cd38NTUfS8hBU/3aK/Cm7zKcsHFSssv
T9yb1TQuusA6O0F6ZsgL9IlB3aQeAdR0LaCRCDIIHTtXmuwzzZv9siRv0hR0/Ro90+khQym2l3wD
2XBnSyEYc6Pavee++VwiF6VrNoGr9M4GUCLIFjy30/o8zUxAVUrvswliJmEDHYwRC47/jAu2/iYh
pRuu4ZKYWKw8Frjzf0UFtyYDDQws7LkaDMUyqKYonV/fT8WG3HlYAYeeio4yoo12cLqKxQ5DPR24
SKi2vEMD9Z6Jb2ZhF6xSg07drmqrO02QjF5EWBQGyIPLIyec5XbPX7gmcHEjeH5xjye8RYaj15c0
H8jfRtqRgTTwmqG5kIB+XiOu23/+4s7f4eTvX9vyHKSzkBj71y8OjKsq6rTpT6Rpp5yJY16Nm8AD
PKqxNG/W9iar36pl9nemAWO98Q0kbQ3BXFQIuKM7IagAwpUK/N0iMJ8YJMCeztIbQcj3ppMAbA1+
+A0+BaOPeR9XT62iFNi2GYCCMWdZM+PiYWxDBgIQ5FBL3iRsiuU+zQSKPONI8BfWXgAOCDAC+G2W
O6Ksb1PLjC0zXOGapEQxFFK9QbUwvqp/Qf381GqYNP7ni2YFXJR/JQgYLl/UtFzfCWju/nHRfM/P
vFHDPUpLLABwdfi40qP0JCRSvdy5fehN2mIKTKngEXRdzpVNOU6WFhKWa68KkApxNBy3tdsIv0cF
jlGwpnVl8vDcBT2PJL/K+o4r53LTxHp8T5n02zuazba+jCZ93JUUScAN0ZSc1qy970dM1cv43FaH
KKYoLSPwP3997+/3jOUwacDC8EEy/o2CEA1NZgZJ1J10HUM/9Ku0EDFbL2aZQI2L/taYgNxmrtBN
8a71kysF0tMsfsqkEBC4oMnDJfzk1DBykVlg8jutLlNdMZ67GoilChjmZrmfQRpUsqhEdvGy+FwZ
dCsfyxwjZ3T7jgUYCOYf7SosJnpEwfoOHXLSGMgcaUVeo3tUTMj7e9VljtDXiNIZhEc+nzy9PGF+
oHBI6WQ3F6erz66PV7kra5sdG8HRSaBNCRDLR2Vra+S0gSzKRwkpONqaoD+zFz0EexQtXzKgCavX
ufABWF1pV9UE5Jggq0DZTIMdOG4KYLDEQWL9XxQC0bX4+wTmWSakFQQCAxwX9D9oIc6gWXW+TBgR
VwUzJMHqsffTGTUeMDvldOuuLuz03mMpRdDGdRsTh+H4jTW5HgA2m330ZRFMXS04q7Ipr+IAa0wn
cmGt8iEtKZ9QR6e4QP/qfVLqjLONamc3NuleM8zv+rS+ekn0AvbsMHXJoxnkb37GxFFoDxQ+WFBb
vGoFVZa1rr7tKu8mtYeXtUB5dGkQ79Pdb43gOO2Q2pA2YkWG/M++8DQEaOIVoaFh+hR48x6lYWx6
ev2QjebOb0vnCm1ejCSAu2YYEp1a8b1i19djMV/CAC5i65SoJk3mLikajDgW5GrmPCPw6gxs0zod
NDnYWTh+lBtRJNoztUHeqF4Eg+81LsVOJjxBhik4m9WDQHesVwHEtjkxkgRpbptjHhwdekiWG2xM
eFaQVOp1UySQW+1eH6O3EnqmuIKVZveqAsqoqO9cjQ5mWw7RRvEsBLjVes4jbPZryYujOnn2UG0N
qvALM+WLpKZk0RY65tSG4rx/ngLnOdTRCoEst2/HEOpIgD9lXF43KxGXsONIjXHZXqtvAgwi4t/a
WkyY5mRv9jjfN0WBAUPskiSCoU8sovA1eF3K6GvU5ieFVO3j71U0/EDcmX3F5BBYrXkllAinwCK7
srX9mHGnrDEdOyQY95go+SjAldet6z1mGgheQXVJxNnlHVoHklsCKr/28/jsI8cb4jkmYONB8o5y
ZNDpxUAe2TanBAypTxHBiyl1CIDOjmk7ZTrVw5LTNbtiPdB7Antv14+DAZ6/6XBIlFSYSHbfAYw8
dIN174fVcyizEPq8qE33zdekMZ/VAI9bBO2dcr5HUhkEAD4d9DvMuxp/hwuypAZ9FYFrO1h2tk9+
NN05lsZkQ96zcfB0dsjJfa0llCsI/4yAtMjw9M9zU32uk+puEd5ETyu5Jz0OOhZ/pK6nXWKHjxrF
811oGGgMNMF72t0ji4QcMaWAlfDeEPhjpfHBdMbRfboeou9U+jVN3bZxfGXgIdSZ9IxyXGVqcQFL
eyu5arnIiFsAkijL5wnx8MaHyJZNNK7pjH8Zssq4ws/ScbRqO01Zcpea0xk/w+lUmYEonRfuZkLO
9AAhjZLFkH2uypH1RA+co73Gdw655RmPIuQLQ50GoD9dTws28dliPmQrteRsvEbh8LFeIbH03hc/
bpiOWuy0vJ6KUwLeE7nCXevVeAH3JQXZPrEPZdyZW8Roxj0Zur/Dno/Wen50e82h/Y8oZBWgHmVa
PZmqTeOuF2APIM3y5HVYdAo6qYfWsyToFzrdfnbi8AKqDM+aujlkGsoIa+Lu2lm30G1ab0yq5scY
d6oYl7CzsmZbg/UmLvGghgJzpw1Gze7qdVus2XG1Vx1A13O9NDj5Ok10mJzubTZ51tGoMVSmYV2A
pFkXz+v+2qJtaGRhcdFM/X41XPMAfO0EN9tECtF6dINqvQT9VzzSXOpLQFGwOENbTG32NIOGHi25
OJvBKzbalem1V0Ae5lMTrtpV4qUeiqZv6kEnz6gtGHViYYgoBerz6Z51HDas5d+sgNdPtu0FV+Gw
iomd9ZQ0QXY9R2juWCsGIUbh0Jpa9Kuoq24G8p9TNa23keel6HbmBsyRAbh53uDno5XathqR+aKM
6FzFo3kHiA7naDlLdRaWh9xWaXVvVSj6axXKm0DmaKn4iNiEpKHbarIcPBTGo4lc2dnNMUztm+w6
D1O8IBMOh7vFVanr/anOKZwbNA9x0AbH24EQvPJxKMdtyzKd6Jx5rXtVSxASGohO+XM3HyGb3dtR
358mxz96BiWVjLiTRsv8NUj1w4qa3Wyar9aUZvt0MNsrXBjaqzk2fiJ5VByKuRqu4noeUMIvokMl
mlTzaJw9u6SZQ5UQnwTb26YRbUPm4ocw8r9mCb5AQagDZ0EuaCxcbMvIIS0LYYLlHkVERNMZLnFg
3EGL9n0qJuAHNexJ5oeoXI2LnyAXaPwc1qikMBQaR0BO47Ez8ks0LP1RL1yy5EZMCVGtwJkQB69x
pYmyTRfjThnuAbBPz2kVgj2GuUCN0EBNgrQwg2RyQbSOn8RMvZ3aRwSU94Q10Lw1Ebggy4tvExDi
O1M4KiRjeNwTmpWdcVEI4AwFX2yBcKBCf2bbdhFldS8+KQpX1fesddn4FrngdQCsXatZqxRuBvDq
1zx2v9jF+kVFF8W4IHc028fJpJ0X9d3zGIF2xMVPkNz5i78wTa2IXejCZ0AfkbKRjRpJuFfQ6Hye
kyOa5nRoq8PUZj+WCEq/wLNLM3e3HoE07bqWwQhpbXJxTvKtgzpLBZiWEtEaFndzvAPUeDFi49bA
HIBBiq7cgO9Z0j2qOKldWD6mqDjGKXCrPAxaRAXIzliiDAreW6dc72X5VBhyyC+g+lvmfr5FSpXi
8xpS/YX7/zIJNFgHdk6Y3j6uTfEieFhBn7sWCHSITbQS510HJSCBBBlW6C1J1Rwl/h2rPqG0y57q
CWhOlV93IdFlDwkR5TbczJpthv9ISl1xM4gmaw/0OcP8ZaMNOLzKkRVJZo1qffOisP2IyPaJh/ZA
To2gyKajMUyPa5+M5xIjS2RP4ps2n6qDjjKscLYUQFgpH7Q6uegIzn7vNTDLAFK+WXUEpqSjzolW
LV5H84pwCjJ0Rg/zNcX/gzFvimXdbasHj8hI0Ks078hu4Ya406MDcrfIkzfkfRmrtKAG7TGbqTi4
LtyBdnkZfRAqvd7szaW5azz7VC4uRBPnpBJoT9DGQ+d9Ai3xaSo66zB2oLh6rz3nqpomfMBAO7dh
e6fn1G+KaIESgTLOUF26oN6tufWAnxqoOWHXaCn1GL3BghsrodZFScYEN0WmP3YwX/ifTNQqFw99
HBqh21RvskMTUkUz54sVWhkNGVhUUfhrjCfiYrkj1tiiFkkYuUlN9EClqaqKLQiD1ntvzJ+8oD+m
SfsMNe0c0V+BV5zhwZgiKZNy0t25GICr2DPRUxkRF7kQBiz8WKDoFi+dpuEboT2pA0QOEhiCVrbK
uUfAp3sU0o7N/MBs2zxJ7KnqB6FNJILq9E7i865pHzJa15BkiH0LijZpSlofaxWyjKiS+JP3OV+s
20brbxIPFHTYgnTu2uBRjxJAtfRv3YBLF+g1xJn01jFdjMc5NX1wHifx24vmJ4yS8Pj2uBz9xM8T
4doDDoE3GlSft/rivVLcAs8/CQmsQN6hd9EcHINqj1VIcN0LFTURKlKoW5yaTZ9OpYgauwi8+AYh
xVctuqngnFOt/qJb4VuNVRG4yQwZ1qDB6AavUyiYdxhWSt6J7aAfe/3WHqtPOf1WZh+oLjMWX1r0
wyi5hhKlsmDv3cV7WafmBf2J4JteFG+GCVlAxi2KVfeuX5zGvv6VhdnZkAJIQeUXXq9+zpb2daRy
ask5zsS/tTekuzRYe04xADlUkn0UaxVe1rY+F5YJXMy1dRKN06QxdILQdnaaNu3i0YLcODT20YlB
61pz+qYqIj5Ih0hDysOjELhDaXCnntbiBWcE48HP/O84Zt1Sg9pLvBSPw14fUYcBa8UVELZfFb2U
jg1DcshGinpXaIPSE5KaVhfxQ09V+hLM2Xc/in+VsYs7q1/DpB7KXeiF5QFxoyUmkwckznTYwZtY
6IZiOwZZ61ij9Ex1S3alAWkccQQU0ork45KSOAuJETEZB8mw2gY/s1QLqYLw61Pre5ItEAaF4aHy
ozpm1Y5ilK6qPt94Y/CoiFOKgWHITdUs2hfUaE8ldGpVgFN1a1OiZq+DlNJPsG8QVABXGkH5JfAr
pM5sT2W2tRioGYXI0zCjFjtn8XsDQPFzdHiOmxD0l+GNQGkl67BN7DQ7DNPOrYvlkET2o6HZcJ/v
3eB2WPtjUZnlxgB7gjMkTnmd69PFSfJLssQlS8uXwXb5MZyr1I7Ohm06KLR7yHq5LvkYwH9Iutrt
uLqf+7oMt46wyrR+pOpt/Vxkls3IQae+xVajBXhOvgafzK0ZROXJng91DKRVT1wEqRGv7fkVbem7
6MnCSlQGe+i0c250OKqT6BcT2Z46BTtlxp3C5psdo8Yrg1ub7U8dxjR4nrD2FiSLuNjJhWKO6wgO
ssneN+FyZywGAAxYF8MalGer1r1NtUAkgqxxUQTRKTrZzkBq1O+gemrlJ9XgVEmuiThdbXnXAy72
QUD1vS2qb1aP8zm6uN3EQFWs29CjX+k083CwfgzB/BhoKCT3NgS1ZC5xl9UneIvuawUN4tAX3nWN
NTMNNQr59aJb5yr8YVcxtQeEgPIoPCmZjmXQlhvT/ppHjr4tphFiiVR8nMiG89f55TW16YsXwD2Y
mUJblM+rTAP/6WUMugpv6PwuxQop84maKqEYKs6yYp7Ea3NmRnsM7OabarktC2ud3y/f1sC4TvX1
fizWdAMUnsJYkAlKodw1QfpNMd5girKuxlg7hOunGdz2VHmPfTN/xRxv72Xu4xSONy1GyL7krwOl
ClBjcLZE1yGMtGpfCMtL2s1uA1mWk1dtXE1Hr2HSEI6Nq4ySDwrKjtvgrsJ6p1a+tG7vuoHuMd3M
gzAQ1ejKLFy9GtwTSxPoUoabO1+lSptzMIChC/tNLuEdHgHmXg25QjoyqqkhjaJh/OG5RkUFXG/Q
6Pma2+TuPTeXld4ljv5aDoxLrAAPo8vMGRSoHUjl2PfAuuoBsA9Zkv0s+qHh+adamO8taZFfBRLl
CidqWLXrUHMeVKdX/YZALejVpxSdW5okbd2eB4/eROc90mhiZZEYCd1j6WtBlwN/fZ7nArtravaa
rv0a7fG5D6d7ymE0HLIII42T8s+tKWCou0FrEWNS40LVEDQaLLR82CH1yeOie58lZga0me1U50I1
sHrne+j3D4pLFEBtxhSnQe047Xazj3oSBJyv8awBaQjjA7p5UnvkXG2KhphUOVtajew+owTV5Cha
6HEIe4CLQyERGQMpZ8zrdSQ3ZI1tEGEjnU8LPQVy0DO623eYrzBGmHiNnMkXZzkoVBqIB9DeBELz
CSdSGh1APqFy53cSj1lYNBVI1whfEG0IqX1JpGUQeqqrnMb200Tc6c8UfBRV0fjirUh0R5l4NXca
q1i2iYh2MEW6WuzoTXp9SQw+ZW1uaxxR1b4c6equNZ3UtG0eSfzfSg1K9Kx5F59fHmNFiMWFzOPM
+pTtjjmKW6oGNIM6UfXmOTIAnNKTkK4L+DN874n26ODW2Bolb83UrwdpYQI1o+fl87MU7R305ueO
5BbF8y9QH2hcUMsAUW/eZHn8rMZQYxjTwZuxtkYtfI8P9B47L25KCoJCiXPnitvfj+4UkdYXAr6w
eT3tNadIAYspOMItIcyQkemP+QuFI30lD1YzxUBD21jmfUaghA2JXIyvqsWxFogS1O7DEn8ZfjkL
rm+zzdoTerfwcl5KUupNQOkCfQbaSxgSW175khTTXYLzoatHIkWZX9veAWOpeav4k5rPomqKBwTG
v9eLiAlgA1Ee6vlowweobPIGuVmXhNi+l+qUhC30yBJxcjsoVqHEc4lIIaBheNcLA1HBRhy833M7
pWTc0NQGPgVbE99Wr9q6sIL2JYaSOyqdDHIGFm2fizPbaO/TL9Ox9j7YkJ2n2j5ZUfWmAANA7OmZ
4mczWVG/e2kxfwVRXtwl60CAErkvcGFOcsmY6Z5xLDtIOpMIt9buUDb1iI6l+S2zXlrjAox7KMlR
ZG2mOX+VGuQ0EEMqBjfrx9cILR2UHLiv/QxqsA7XR+L0mtLvAE8UZ7nz5PrJVn0FLKIpe5frpqkw
o3PiB9XBUPfm7IePStcig2bNGgn6t49OFZoAWa0PGHOYL8jn0xRnXCFl7IK7WT/PGo2zBvUiXkdb
gDSkNuGrRp3mAgaG02LDNieFaDaR0Xxecrch4yX5G/hZghp+7OCgLg6RmNtCBSswoe7K0odHG7/J
FZWjxVZLRiaMjs7ErUFq0oVt7uie1RvHya5LKsirU+YHVebXSUyNXdkWr0Oe3EjktGaEaMS2hzxN
YBWX3Du0Vb7qBmUYEZIvDDRLzfWpGSDgehQ6XAkkHNM20O9Yr9Sc0QkvPU0BNGXwJzfwWK7Cdj5Q
Ft9zuiR6NNPfafFENvPgkTr71HINFJZalzJpNa/Llmgjg1JBthsVWLGmeJiJIoIwHNDU+6XT8NCQ
MdmaIxNJ8QZ0VKwEvfOAIbHKwGwh3Dr9uANLlsIByVbQGONPN02PcrurOTFLEw43pAfVD3F1WP+5
R0uJEEyFmXrsA+V3fvoVFIihuE4xb976fhle6Glup0Zzd1IDV5IFfuIcyKNulVSBIaT4eKHKWzmQ
pQpiSDV+YsuDwEGZd1PkhbVv1whv8eDR9uiH1tF6i+11uO2SFhSf92VpuhoY9xdVTFB1DK1bIpBA
5oMSx2hxXEL/twPtCR9ozJhG/SAmh7a8S5xX91bMnbOy2Lgm5g7dI44E9GEymFmFj/1D/bbYCCBl
6IhvG8d5iOmAb5AaRc+Pe6AsWdj1YDQOVXYaROal8KobbbDRIHGX7/70S7HUwyYDXhJwzQdqNT5J
qoPlcgxT10fLdWOs8LqCyWy2AgzoyYgow+NajLPVtgopQ8bMQ1bYsFwnPU2FSwzlLMJHSLrvukf1
cZSlbqq/9kzJUlkp8L/mbjw1ZEZeAOgP8PCbSqD7tXuwrOHriO7h1uT3ybI8OSqNpZB2CVY7oJEQ
mp5mjKobwLcTCYbnZr+yujovuU4I6K4b2xOorxTqQZd9W5LiuxkzRdCdG7fTqjPXAdkyPcAZGiSd
pNnbNUCuKXevklBfgNTZ94UgPvJpvG1ac6Vfk9zaPhisdgUHVwh4qo4I3h1GJcXZ/cjSEi2uvclX
qm9o0hs7PcCdQCAXveuTeTrRtUuQsm0C5uNw/eUR2ILNgfVSemWJQhfRqL4Wz0UDG8NpUQFqPfY3
4yPCCAXYlblizuxsYxcs3RKRnnYhk5Kd58+zY70LHBnj97TvtgPuurghvVgmDVkHSC528NGb9MSU
8k7i0gBpHHaq2dqbZut7VUDhp26ISp6UuEqSNTdaNT7IutmAQadwP1yhUAWNXFL4lO6Qh9UWKWf+
sxqe1BSq5rMyfUlckgKrBktpP+VBcgwT6gPuiGMykuw3Hr3XA2n+C3LUe4zY7uPm1+gP3+uGvrqf
8pvlJiFbAqpuO3sQMK3surMFnMREo6RCCMbrDWp+1F9fJLsro+DkJxOKl9aDVboUeaJjs16b+Cwg
D4DGrgd++WDXwZWm4f1rZD+UKEehMcMVUpqGQ7BpBfQRhf5j0BOBhRYRmM90LtUvD1EAhemY1vgy
+ckziEOKe/NGlTlrWj1b+IRHDB6TkxKGUkivCYOsiHVAAQek+Ze5gGj9KPsF5InIKBzCjd1kv5Sw
kOOyogSVtWMFfhpS+1fa5V9EwEiWTb1KIWlULQLz3Q0gylfVrgPtd1y6+mn1iYNQ3cFblKpEMlDl
FMzQ2IO27OjsxjL42r56hKJ5Vg1gw6NjR4FmI07DaAF+ErXVPaQMptoIzHsfPkj6NM+E98g4gk8V
utnoiYIV0WEhEL/BLm5cDJq3a6n9UsVh0xU68TxSnkLj00XerHL43Y0OJDwy02CsRVxnxLlWpz8H
qWg4jIDftuompTE6bp3R3RadUUkj/vMQg56Vq8/NDa6HBmTR19eUCa8FqwR7AWsVvoLK3SrtNinC
/Som1bmbOHBGPPhfLcBHgNkWAk1AdJMj+qzHPnWfDJMpGbTpj1ggtbHR7oPOpEVKHGK1/mefnPaS
jPVTb/jNjvbONnD7W7BmAOFFSkyytFkkkeD72Rs7+SY137HIkQ7QKH5Keb3qHjsbzLVKb3pRGlNt
1GEwXx27LHeD85o7M4xCkZOQzEaqowkrYNmhx2DNHrREUraclz2hzwoUxAYako7+p2XQb+IK/4vR
Ij+zneaCWifTaOl9lwGRFkDTTHg1EkUrAFzWEWl5a/Kt+ZS2JBSFfNFYIoB++KSd3BZv3nD2UQkx
unul35WtLNeJfwA375MBmmj30W7du0DDu8qKGcuhdigXiNMmLattPUDcNN1HqY6vlfdaau13UbSS
nJHGxxc4LSdMPO5EU6RKcKeh6EERmZhxtumeBg/Ilj7DIoSHyUzOdMe8cocq+qPSPszl9AMEvnVN
3zcZHOJO1OhQEimOoQVMt7uiiPldVVmw/GaC7FYS0fZLRZ0f4mkCDDDBYINLuKwZtrYpRjgC5qmq
0KKBAgiGVMvKy685Tm+0BRSEUhJPNXJXUdeTHEzVnqhRXCyil9wuflpSP5Wr7NfrTVH7F5x3wJe5
P4upgSYDRFfHLU80jzz71Uzme/l5LMfNDjHtTaZ7mgF42MuvgWQxZvNN4xEf8pvazWcofCzotPHk
ZZMQbYalsWkkspLLrCJiKaer/Hr2GPRKrUjejYMj4YmUXVUG2COvAPM4u1pkopAVHM5R1qO8N8wp
IIk6RZQNDyMYvEyF2t4pyIfJGl7gJX9zOiZerXUJuNGp4UqsEmr7Ur5H6/KTO8NXE5TnOoC4bhv/
s1pJRlA+yB3phPL099OaSIRb9JuLYGGxFhcbu3X5EuNwk5XDN5lr1Nrv4AFuATzagxO1l4NIsQ3A
cTZmlLyF6GBsHD25Mmq0DZOyfu6rh8VyHpWClAS9rrW+5GVwBQNP5ActHLKj6Km/1bv4W61Zr/W9
fchsBKHbmh9Uogq12Gg+bNBlOQCJ9EMJVaV6Yd52iCWIp8s5LaczNKlPQPS/dlMwb2DXP5bT57ig
kwwl4rExTYtGYsrUlb2o+FYrbUyRw03SOV+qtpneq3GGQTHAcWA2mpH1joL8SzP4L3HZPySM/3j4
/6WisRHYqMT+e0Hj/9Mma1V+/13P+P0jf8kZG3qAnjFEBRYEWxdV3H/KGRsGFreG7eoOaDQfoWOA
pf/QM/b+S9d93fV13/YAYQbIEP9Dz9j4L8Bcvh54QFGhlfv/KzljEGX/ildkRXRQRw5839Q5IVuh
X38zSC0ar+tmEXbwrXygl9KvF/VnnrP1AtFpvZhYam3LOpJ+mXihNB1/dHiZ71vykPXnqexdMA99
FiDwNsUj6CrsONQWps9FByb53V5QREXUlvoDLAThE/nz7iiontSabDgGZnzW5xSnoGp5jKsxEq9m
FEL00oggGJmEX3EfHlIfIZGPP0bXEUCox8UasIn32pMyYhy6BEEOkXWhv4OvofvuboiAFIm0ZsLy
TeqL+mM2/bxiJIZSDI3/f2wiH/gzoVe+j6Cv0L6Tl0f0n/96Z4pqJq23LF3QaRtgXim3GHXF/CVv
Tpkd7VPl8KKee395Ai7Rof6iH6airC/Ogq5N74715eNhjqQJM7IWpxeEIjK66ZdyzShOq81oWhnz
alP90QKjp/TW2BRhSwAZALtiiGJ8848/hitfHwUnPD8zufLOWuPaUdQeZTwUc+IaoIw3prW+97GI
Ykqhc1+e1NPqDR/vmlrzK3oZGtLAQ38A+fIZtn17gVKHJLZsGf/cSgar1Unv/uVlPZlDfOiZxA/a
bDyG/oC7TV+jg6/eqB6bYypmOh8vfez9t32Wliuf6pky86Uwdn8cvX5/+Z+npPbxfiS1+XGe6oNF
fawX7rVMy8TbxTfetzS7Ny+WQ0oOBoJN9bL606xgE2zYSR9Pqa1CdqC2HNpgp7JK39/x8fzHBxwo
CZeqPtKHA49aIiFG7tPy931bPf3xx5N75f119eT/+Pi3XanNpJnSQ+ZYjx8fUVvv+/lzF78d92+b
afBqFVN1/vMIv+0pd5EcMEbT2/726d9e/w8n/9sHftv8OOnfPvo/vq7e+eep/fnOxE2rjZ1bB8/J
qq3pM/w/bm+19W+fex8Xf76c0DA+/fGkVjGY1NCh0AeD5o8j1OjTkBwDPIMa1M5g/ZnSPj7z8e4/
dqtecNf7OKmds5LDIqyuLmrLKJlKPh7+8VxlhynFAlHQ+tumeqt6SW2pP2pHapcfDx1tZAZUjwu1
O7UJYoM9/+ejqzeqP+owNJmJgSfKjHI+Zta447PaHNN41KGcrsZRn7yjhQHaxXX8+rKstIOEWtFc
1JPqj5+bmGa+v6TepZ7tk8mhSAHeEx0hpETtXkvHK/XSSv63PqhNIa5Un37bjelG+mZG5Acpuog0
4H1fGizw9Kptk/CQJYR4Sw4VgoYPAhfzDwB138IVrKJQbsu4MLdzO/zIqIBv236e92P+uky0E3Gj
JQnuQHLUJd0YwO/Y18IDnKF2kGANxcXyop/WOo6HknWHHriBQifSLfvfzvL9ayw2dppL0sZ7JQGm
FLlGmefVw3/7XPdPWbP3t8gn1Gf/7cN37bE/dv3/sBvLdwbyDP9dISxQi6060vumOp7azbuMmjrA
vz2TQk/e9cd+P5sO46raXD4jA8VKpjuUBYNiLqAisdXLN/t47s/3fLz88Z6P5+rGBQj08fh/2q05
tv846scu/neHUbv9OMrHbtRzQZp9K6jCXpaAqGuWpcuU1VRtqefUQ1bwOzQ+l8PH82PcgURRb3nf
VC+lal1Vn/ljj+phoVZI9fL7O9WHVjms2np//ePx+z5jW0M1H7zDavRwwSmTOGbtXBn6C13Lgkyp
uIbrOAp2GYDBMM3HTp/wviAixWmt2yGPqqMwZKG1bbu19BB+ZBgq7PwF5CLrc793YxiRkZPRNaOD
0wVBBa7GOAbCxaJI/WLZwDDq5JJ1L67mn42sLs6T3+Dtg+Yfirefl9LCXVWH5ql1zc8UwffdSISx
T6xb341wUWrCY1fP/iWj8wDSsXnUPc0+xlX3nCfaz7SgsbgYQ7CvVuc2mnSyOWqfkfPUBWVwDBIc
lpzJ2zpZjFkSekQ5kktjXo4bt1/2XRP/zMIqJCR2Txb6U9C7JqimcNkRLdmPcz4dQBSc6qy5E25T
VqLaS8ZB2u+616QI8SacqFqi+vF9QSGGulNWXiVE5Dsf8brc1J8KtA1ui6S+1hcI1cTuaKN4DyMg
nTN0+SBurS0yT8G+CLR5b4vOwjgln12IjlC08mzzfSwrLDoRHueX1DEpQhf6OoFeV+XJ9/9m70yW
22a2LvsuNccN9M2gJiTYN6IkS5Y0QdiyhUTfZaJ7+n+B/u51/VURFVHzmiBEiqIoAZnIPGfvtT05
WxtjeNe7Z+h7t4ZCb9zsqwIjRO0t8xyBC3OLlQiACKtJLNqh40dUc6LUoSI0rr1HksXA7CiuXrOF
6yAr8HB+heBwBE0lY/axVElWk7AeTetX3gfWsYhE/5LjZvTB/z4V0j2XSfPuoOsLFTolNT3GRXxE
NXdK6/GrLozyqDUIX5waVIUz1HJryI4gejEhDC0FOKmJ72ZTeyF86DhIJtVGt8qt3XXrQgX4LwtE
VoS9fqYGpgkTwfx5stA8u00M67hKDsIz33tBPm9LFklCwlBjIwCta7kziC63Yweb0poENdb+TlJv
FU10kl+Hwzj476Uw04de1fOjevOf9VH1Oy9Bxup02m+NBPamrLc4nl+rYK52S4M6p7GB6sqiYiTX
GM9jp6ZqEyxKPNqkhHTQn68xvdhIaBdxHnJzIqVEmcPzSgmeSNJEUDtpvVA0Pe4czPtRFG8Gp2j2
ViDf40x91aQLhlYjFSEYD0DZChyZWMQd8Gqg4CFMXGsLEK4PDmoKwJyP9S/NhRU6BPk2x5VDs5MG
plTGMejqr7Kxb46KjG1dczlsBG5S7AUJLZ3s1qQIypzWRB7QIbSGmwWNo6gDFIVJQrGPW7Sbs7Ox
XUK5sVIxeGbjqZ5RgNiIpTZ2lKhVOrzLeXx0pdtuugSRjDLV8f4TUy1EKPTpUlbdrYzimujWfJ8Y
80l63rZgfNBmJIHXJjkjTR8Vq/1V3eX+CTHKEEY+zGtdFbfAtI8N+qSTmabRmr8n3tix8Tk6bb6J
BpseRzzVsJHdwzQGpCPkgR7WvrUex1w91owqOiIEOlAEF2vHSIrblHAmbAsfTDH5mMF67uGtTqoz
EPCtZ8Xotx37m6nG5tyk8rm1hL+f52MxJ+A3prYm/qQCWrZQu9CadBfdPxZCODus+rdxYPvXZ/a0
qSrnhcC0ctvO074fsuow2vOqV0CNiSfrNrUvt3Pa/7BbVI7jAH65Y+DjGMEBCP63kGa7of2+U048
bs2MLhEX6ouGbnblSMs+RwBe18H0YbEYAatbMp/W6Ep87EJuyxskfYuxAr5EZzdbw4fqOTQHp51X
yunDyWFKcNqaoDiVf68guiOpI16dTxZadnfBvG+v6DE0yFZw4s2LHl43xjcpgbY46bCvObkI/cRv
nCa/y0pckn7eu+n4HJXNrYtqtE4ywG6AhrA2yF+UmkUIdyW/Ie/moogwTkE5ETtpWc+9ZYC5SoJD
SXrOhqlwugFFIGA+0XZ9xqQrRJ6hEkNQWFe2WLtevZWRqbbQ8HYxEalNM16pT74VQWqs7awiyg4n
zEJRCoGePzVe/croA5raKkqzgV6GOY9kAMR6sNmPZkDh4jkGedTsRvw3S9QAYvQifkkYphAIfxgV
/vtBjg3IHeKIKTw9jxGSWq+nOTZJAtjRB68MzT1nsfHNAJHI2/dn3SHhISp3tSn2KC0UdcEc/Wxb
PJPIQJJAi1pGK3Eb0p/cuYF0ngFw9z0YevXgNlgyBgYYI83aNYtyjWyndTPB/+mK4GROvQmHzfc3
sfvYz6MR4srGMBl1dH4bzQQ7ePOVXJBcRDZ4XHtDppBkdtkhk99bVlHwMei3M91Jidwd4th66im2
yyDYklbA9eHWZNRnVruTbZpsWEkfWj2lGT91t8xPYDnY6WMW4z0picCep8k+AT+KQgZeqGJSt4Yl
0c9O0gtc1WqWwVr1CuO+Z++mPnoFTg8RZAxeJ1OfSaDFwQmXfS2n6EernFNv0ioZMvI3y8z9DZBL
C70R5DgjhUQ9dgKruDafyxHsQBYRlZR7J9MVsBiaCMHYGBhbKehspwbdK8013xtfGWuY6vEKlUxD
I1P39+QuQS4vq3cqasUB68e5Um6y1Rz3ZSRvyTWKl5Jgv5X0y30ec4a9LkfGFsznxrdB36LWLhVR
R8qaoQ5Z4poBSiFRD1paY4D0QZSIOmuIaTKmD+2TLs3x6sNs8NJRkhXibb0sGrZMJCSE9j96lWzi
yB7DxI1ulgcdkw0eVJtMPzYZpIaWegWGr4lIU3pZXZq8RkWaH+dUu3rK/okfcCsMuHK6L5YrY5Gi
6e12ntxrhZt6Zyc4EdzpHC3/6dror1XpsVnCabsmicWo5bApfciolp/8qg0CKCabhUKHbwgpP8x7
utLAGLRAQ7BR71RafvMpEKFxjo9uHNDWMIZLmSaYhhxTbdDpXpXQ3U1s1SZso+q5Y+XQNG4LwFje
Aqshn6gnHAi0wIPjmq/keJ+qaIcOC7qMhaXBS+HS0nGjTfisMuPMizht1uPoGDnGtphSev+zJrfQ
1gm3LHUyuj0HY1UfYWMxxZM95j3XqNwOqfiVja8uMeSTOX4toUXrxtNowMfGoSsHsJE2AvfULtQG
23q7HjHBM4Ho6PZWJk1oJBne2tLFNQLIuBY+ndzG62lslkj9VKkBRMjK6NCwhNbb6lzXc7lxdbvb
E7WRe36FwMw6KEFssyI0nN+IY6VN14mRAzAkSuLQeON2rmxrzxyHGDSILm6ZPvl2/6m8hAvAwOBB
HIYUOTpPpbWsfNSpEa5Lndc9YQ8r8yk5BBbJZ92BJplxksFcsp6H4ZeOq9rMNPrLtbVj+7A2bbJD
GusBfxJTZ15mZA2jG1T9J0RSJhOx5j+OESpGRFgcQTSJXdXVuynGnsa/5Wm0lySrsr5g+3wyh0KF
ll4+O0r9irseDBCWldoTb3lKsLM/CvOs2c1GT0y1F8W4mZuRqVmk4oS455pRhh5nTFW28dYm6FqZ
DN1NmtVn7oMst1yffzcRXaoKAugcXLe2qNe21dm7BpSdgfebAsJAzrH+0cvpQ3P6bWwtHUmreioC
H6W7xNRVOvFe5fMU6mZbM+fNHj3NdEZbbz6kbnsjTEhuhaUdVOallzrtr07yq/XNazuY7nfoTWu4
LqgWrA18Q4rK6e9ptirAyli0IBWJDXRBrlGyezXPpmJCO4wlmrYakIauRQVmshkMBl+C+itB2DA+
YkioaD2ZV63mPSrZLswShIOp5mIOS6ONNECFlUNar0gVOSVSxTuvnTfIRC9RK3QEp/l3geNsV7Z4
JhT7H0Ks6xdZnWzTpq/ecIEFhnLCfKDcMUoAnJn4QWYDFpDKBf87fIHAOnvIgw6wl7/c+IVyfIYF
fEKJNUKhEUh6MnilLCxHazMY3gw8olMXkHGGGexjOzppXQz6rJ83gUJ14WuXIhh+Bkj5UBkhJXAs
+2iM3aXLSONAKHWIqQrvqdH/cCqSxxF5IofTD66I5p0XqN+1X09ElG6Ennz2JlaLxnYp2gQJBLxB
HUQuf7VFFGybcTz5k7OiLZ2EhstNofaCT5fMk4oAXa0NLo7X7ewWRUmQy0Up8+i32WtlRvvBgE/Y
9UT1sEnGCDd9a6OGs6pejHjkzaIeQZGeXXu9IziOIN1GUrpr001uVq+Vbf4Q1XDGWk+KUJ+vJ/JE
6iyZr/T+aStiLtn3pm3ucNucEs14bGWm3fTUiW41XqlbE51sDbsAEgeewuV0aMc8u/x5zvDQFqIv
Kg5/fyo2I4HydSSjd3mn+zf62fohZ5xnDcI4smeeu+a5y+3hNhjDDg+VuWKjKrAAZ8hWkcrxQeIX
re4RJkSsYtNGeZu+l2TKJSc85auEEsG1N8b4US6HKY8e24EAwqI6eRinb/cD5cgZt+LMSrTy/nmu
dKcGu6ZgyP/nOTX76cokpnjX+AghfCd6AJoWPYAsD2qvuTEoEPRL2W4R1Jm3Jb7oRmm23vsTMQj3
h50U1i1tveRhUH8Cjv687P5859rfE5a/x/tLfQ2rd16PWKCGrgIw+O+3RFViHrrYQcm7vOR/+cYi
lWL58vcZiAvFKpmq8nD/BfdvRIIMkkBaIZtT3GbL296/mRA1cXLc6fn+lFPUydXD/DHEIn2kVghw
Aa6aYSSPQzN+YW6O8HFaF31K8/NIN/52P/gz46qSEDv/PpdPfbmL6LavM11LYTRSdjlbmjpmTuYg
u+dwf7FKXNo5EcBLgdALJabgpOYxsDGn9omlXx632Pe2hNehzLg/FrCOWBmNt7TzH8ALzJt+bgbG
jrJv5F9oD05yipcHFtubPwe2Vu8qFfNxsjGNLqpQJO+Q2vFp//t1Y9YH+3wGrHx/I0+v3FNMRE1R
F+paV1P454qaa0jyo5CrIC+6h4rV16Ot+fGjmVbPdRSPp/vL7gcXdDLBWWW9vz+8v9bw0RU7DdDx
+0/dnzOR1YOrhzGuxnEd6HFwy0sruMWQho+IBz9izG63+/OmV/QP7gDAJ/V1/o7lZZGaDrVnisv9
FewCb3oC3TuZuf6qKZF7cibdW1NX3q0uBaEBwp8J1Zq92/0bhky7g77kpN4f3r+Bet6+InFZW2km
NRb+Qm67AlZsn0ys3Hrn/Pe1YpF5BFnn7XKzSTHPpnE4k7X2WJeOH472lG0sjFpQUiSAXiug+taB
UH9Uy8GWncR1BvxXjOgU7r3x/68i+DbVv//n//jxC7R3mHSyTT7lf5cELHCl/5uKIPtRdj+6//Nn
/pER+MG/XNuxPc/E72hS0KaN/08qcmD/CzxV4Lp4yh0H6BAKg3/LCNx/OToSA98ILMsJ4Dj9lRFY
/6Lfz6tBwnhL9///SUdgGub/Bv4xDN4OwgxaBlhPNtG//x0W1XCftGtUNQcn930qPHYQxkV3EomD
vcdLDspMqEG5Nu2NrQeu2TLcgxu0797YgPun/L+PmfR8t3jvAuI73Bk6bMUSkg1v/BIwxVVkMB2s
WY0E8ibuUcAW8uOL0jFLpGbRhykOKcoX3vd4SsddANlW2F1Yx5l/lCj9J8ebL6GAe7PVoLOtCINw
tghrMuDr1rrOjJ/+uI5SbskEXKFeW5DJ0mNzUhjk9DWV95X1lvvcJQMICjuEMycecgfXWCdZ+yn2
1PXCOUSTBLjANJG62SPGC1ffeJO42WVgHnKd7VXxcQAn8sL6nfJa40+haih19bN9LfxqxjyWGmHW
QY3oHoWLB1rz05koNbaUVZUF+yo/TkmWHhK4Z7cZ9XIyBPUaHef44FQPyEUIT0vhsBLUaLAKd9mg
FRg+YlX9Bn74O/KsfNe01VuwaO6KoSxPw3yaEKSxhATCDTs2Wl2NvhsOaNnrIDJPomVx1TeLoMHa
QXt9HQrzuWAJCZFSfA9mED+jzOztVGCqcC1uu/OAhX18wIt4y1NW+Y2eUSQlY4B6Ue0uTox9phL7
tAQUOI0ePJCCgsGeZfagsJP1tvE9qrJkI0udJL0s2kZxsqWYQEQMS++i0aAIB72+qwbn4hj+1m/i
XRr4R9S5DUZHbANjnhKH0I7xzsgo8ell49JSEBNl+4AAarCMTdu2u2RZ1Lt1up+H8gNu51MFPGVR
erU+6IYGmNY10qhDd1KfQ25ryWEKuqsZN0eaMzY+M0HjQy8/Gm0fNHX80qU7Dw67GZefYNOgB45P
MHtLJuC9wkGP83r8ED6op9w11kNB0kehk56g4sPk1gYhA/6b3jpqm7d9tpGB8Utrkhfq0yQIf2tz
H1UGntqVZXg/7DF9t30WpeAmFll+9QPHOB6rAShKBGeMFZdGXklsXoqKij/N1uhEWSWrua+bmUtd
HjbrCp3Iu14nv2fQK6FJcsXKqu3tQL0CzWUB4y9MZ8S56aQRTFIQwmjGzgEWpJbG42ZJMUktc28W
LvlcWHMaUOqyiyFZFv3ewtczC/2pG51PMtfsHckS+7TsfkWCuithrYJ/qPnYkYkCx8LavMJVqrcl
nxr7nQslKB/Wo3JvLUmW7GIM1HKh5hH7jKD/1NsUE6y0qgCwL2k8arU0GjmTct2Y1gclhXTTU7Zd
A1LbGsTBeoi4Q9hPnNQlO6B8qhCH7ty5d3cURF4FBuySTETkjBEY3/y11u33Cj7nkm4SA6MJgNCs
9M1QDRf+pmrILkbiP6WMOOn7Z0zrpJnjTzGdvoRBZpAW0LNjzYd2Z2ZWqPkaAS10QjRiW+IBV4EC
62E3aoU9DZcMXWTctZ/Ak8jUKApgBtLfTHnyLdYEMdzmcMH+CC8eEXlYNAgEjR6y91AOX5o1g3vK
aY4oHfI6UhqtTY++Zn90uRBXu20P0TuSTtbqo3CPNjBjSyYKaBKxioZ0vijB4aXOx+gUP/nI7ilz
NdqzbR7BIf7KAUDCGkntTVKALXMkVOsYW7geI6oO9P5ApZGeZEvwThC/3ROduAdwmdu4nSpKw2tW
PO9DOT2NI64KBuWAewUd6BBZxC1oJX9NSyo2F6jVj5fYlNgI4AasTdafe489LT74pTXeGylzGXLJ
Ihk/hmlhClKYZx/8004urdP+ohwRw7gkkpXA27Dq8mLbCtPYcdZGvOZbUHAPFjSM7ZRhg3bjrqX9
kGp7nIQ41PUADWZ7FAwV6pfIx1sySM4Sd5HL7LPP8gb3xK9q9IiyHCr0tP7NTAD4z4AkQoy6mHZy
bB+1IqfADfyTIrnXlJXGbljrt2zA17pDz1G7TPrEOg9J1Tph1xfXhovqDdkAXJB8R/AQSN3xXETd
RfjxEm5KlCtg0mRLMre2k9O0QXpoc0ELbW2IxSAwCKhiTfFK1pTOzWxcS9ElOLCIMBp7jB/anJoE
dfIbRJtvzcLUfoxGDnWDanro0l7Em1c+9GP9TpfIPweDvIKlYq/ajW8anczDqN40WXbr3Nex68L1
ETo5XvRciC1fuLdJBiQ9tk9MBkzKJevRxBx2Do2ydecy46EUx42+S6c22PQt3Jbccl79Kn5tXI30
pb7V6Jjh0TKc0lqlUVVvk8l3ySG9YhGz8Mss8GIAhyh0sx91MrykRPW+zv6+AwuBvZSVv5ltemvY
l3GqEN/w/5FUYrhm2O4pBLZj81Diwd04wTG2uoY6sndxK407opscydDdtyWHrE72A+EG4WgEr70r
XhBV03izIJYEO9222NLV/ZkKNR9VxZzZ2aFsZ0GOFUy7XsRdtQct5/bUUrkD9ZuheaUwXYVuhEmn
Br/NfmtJtsrockXmscym56w0H1zJZ9SYSHCMJ9o+WZrTmmwvboOHNIumx6lwP+hQz1yTw2FOjOCE
gYJ06SBbwVxBHMJArijsE1ctLlHqnpOpkOfOwbGpV3tIAUk4JM2PCfB8ap7KaKE31/ZXAJ2FaMYt
ipTuRTTtkVy9hVxCk34IqhCXox4qTTyYc59fDDSKMYMPP8Elmq29kSj34LNqwi3ShIkK9voc/Q7k
9yJ17HXrVJS/hmwvpLWOxrygJz9EG82bbs6DmrjwMqP5cHV8ztrADXqJd/eYzMK0reeVLCD1qSzZ
mVxwQ6Ra5hYSvhmIYa6rN4yN3XrK652rcvJ03jxdfkyVXZz1yL9VrN5OeTFBYRjt+IRm4MNIm3rb
kDnByM2+pRpgUW+5a5N72AAD1YNjyj/Qi8jg8WLyb6yie5uxgO2EXV+wCdCJiL+xvRJbvSBwk3CF
dHIgh3QgA/MfROYS01pzJy0zREPaEkLRJTCbPH0+gIt+NM1gXDs5K8HEnr5PidWEXkdZpKRSQ+m3
04D4og9ihCFRkOYhxdiKQZk410jgwTKFEa+DZjzA+U42qRQwqqro4GO1WAPYZ80UMHexClSwfQ+j
xVnPJo1L1EIc1BcWiNhEnWso06F0DHhqIjNxIAV7FQTBuiBfkhqm+JHDv0dO2m7z2b9yXxo3HtHw
IcF8kiuSCzQvo+8mvbpZfSOKLcAzP+iX3NtEAthyX6YVAd3mm4PSf1O6DvQqIIT3NRdM8XBCjXHw
U4w64PKAftQhxAHDydW+8F28M16KmZZb4KQ3xhpC4LhpsSqgVabt61hJqBOnBuZ9wwb2IRj6mDvY
xEdq9Kc5r/dAI55EYsVrZ4YuhWAsbDgJLXtYZVjfOyWng5HWOL5BgGx0bFVrYwBmD3ckHFTQ73Pp
7JwAk53LyVwXI1nQE6aqg4tnLZvfSIpkZKepJOOh7XGWeR9G0fxUUdyQdxz/xGO0MfsIAlnql7tx
6aCm+XiaVBygdXW8dWH2X0YXg7YpqR55FpPyNHgE+kFoYtlms9xkqUlD5r2HeXYdvgYLp4lwt01l
XQoTVRjZk8AZlPVGVt5eZdIO7VQe6zyhQT76W5aIPq3rBZ8MnyOtt91QewfTGAjXUOCvBzE/eRQz
yexs0y0W7KPTjd+yvlbhWNOkcaRN12ckJzDrqHa3OjJa18ueSJ3Gzaylz7PXO2EqJamdkiV4YaY/
El1/oGzMchMcVUY2epIHSBRcdLrlwfvle/HG0RUJBFrJOCFG3geL4ub9qSp+zSIgl7FH0uD6/omd
q/5tGg6oJigqlS2JKd0nayUcgetycQxVla02AGFCJ9O9TTupbiNxgLkmjvaKJGOAQESLC7ppGPGa
Te+SmsBlHRXUWHW2LSFaC3yT+iE1lHtRlL8BGkafswvGCmXQSnklQUQpPLau2+bS1yjP0pGxtpno
vS2gX8R6QrD4yuWDbS9oBgD7rQNZI6u0U8YAPLSW+SAU1rY4ld99IZAU9OlHQYisl2o1fUk0HUXj
9lgzyh5r0XBCBxE8qim9aCJQh9Gj6Qd+9l1XQ4I/bN63tfWVW/lz3zCVusbFF1R+ewLMSJAOCPDT
H+Juqyee3NlRhx21ZhvTkuhHI+HQT+05SiLoi/iS/MZ6jb1FrqGGagdGT19xD53ZhUHLObnmQx+z
loh1VM3liL281em4UsaPHe3Tqna6ZClbdr29uXu1CcaNSYuPwlbrdlmi/UwHYqOoBcQw/LjDORZr
EjY7NOw8IoFM0iTtjWQzLydx9BcrG2WmfsWilvs5cLUVIPZ2naHf8rtmScDJLHarAFG5nX75vncV
3UIHEsGuyoCx13CWEtv8buiRfKbC/aSXAP3Sep/byCzS+MUrOXNZQrczZsteTuxNmie7ZjcfzD1K
UDdywxjbromZy8hQh7lJFmyxb4bsscsQLKy9zqvsW+D1Z3Rd7b5S9jctEA1RMhNMI4jp+jcM66tu
HEv+pYgohEGPSSVYFotZrQO/IW4OP9M0yXoTJ85PDYNOnaacdvMtIG0uFOAsVssyyjJCRxjlZhhS
WgJUM7dN5oY9waZZhkBCdZO1Eo69tTKSBfvqXXYakS+J3m/N4WNIRHWqmAoSop13qTCffeqUuW7X
37BW9bpJJ92lydPqN73zvbCH3hEqcogd4uGCuMMTkH6Wsfie+o1zhm99mbUJ0sqHMRpfyFo/YhUd
oaBs7XZudig0E1RRw8aERgVGUZ0DCtRr0trxyw8295DMQJGDAXNGCkIJIjrEiHGWfv+Un81hybYc
0qunD79U+WUOQRDCjhwgweLndkBMOcPgbCDBrUfXLpEDDqQMSG9buqOBlxBralddPXeIHiNtAbyM
7TEzF4CBoeF99S+4CDbs3jS0tXRvSdJ+yqM22mP4WBeSXaXfwMAaJnKyJoUTP5dnaTszcyo1qg72
EgCob+bQeAffmr8XpN5ouOuLlMmFRNBLhkpmL1nxuKmRhv1AB6iNkaG1fn2NlnVJHLFvwt13MRx0
gxKGJfOp/lr3wUuLdQ0d4KsLX3VruebnAOUBqS/Xst2cB5+Vg6Lqf3GpajlmjMev+NbrTFGkQq30
XjE2i/R5FNTSS0FZhmSw+DlfLBuymC6yoTQk62ngctLNp3JO3jJT754MAcsRV9mPmXStLq0PnmW9
ubAcLzKQz8ksvs2Wb3FGmcBIoaXFSAxvh8Zg/vPl/XFa/ELKUR20RKb7Rps3dYv15H4wXH/nMuZ2
90d3gXiDgXzn29HNJJRgKjz9EIkyIJh31raR0h8IGkctW6hDV9jglhcfjzP5yczVxJdD7u8ktbed
MBJmskzt75tJv7WDbR6PFmbfrn8UKN2mZvgCHJodhIEULDbFrfPMV9W1MXKsvtxbbO+Mnra5ZEb+
HLSbKxz1c8jrA6kM7qrvnPLU8dVaVwTAF/kwogDCtFiokYmpyfl/xu2n640HHOwULBzFjGY4G/7T
5cYo8M2QC/+wDFcUGtm00Z51T8Dd0YebFXkXbXBZQ06ZAqNTH3SpKAIZCVs6gACdnJ4irSKIDd2n
nssnzWk+mYpoylruxfaLYzbkHzgYr1UM3a3S9DXSnavpnTCOvwyWD2MW7zV9bVBtiKrwgxYbEaBF
1fUP2vyIGFRPymqOF3Lyzacctk8ovfqd2wOCXHlsUoAsRTrPO99xzlENX9TVMnvX1kYQerl/zaT7
HtTmW00DnpC/jmoQ4oAxgIxWobqBzmu7htqlTTytup5IQwSKFMBq9J7wZLlo9ZsK2gudXvQvlWdQ
n41WZmnUYGC6qwdza+/k5fOsbViSPfaOBoNPLs0Mr38rLLH2QIeshqJAo0knNk9g8TXWtgUnDToF
p73fzBFarOxEOeFqW+Z5mrRm6/QEtwyBJdEXC9LPPexT5n8OoHtrIqd5yf05kL8dBIIlJ3RxHAxj
0W9MX/usMVcf3Tl+6LiUdvdHUVO8dIX/M+mpmjRwqUFClmp1Hxz3fHKbsF0mmW7tE0lzrBLQvvKo
j9jCymCgKgNU0hqbt7t/AGI2tgXWkHjGFo1AZwPZun9ybZyHXQIdh1oJ0rz7R5X9hOfLG4S/S3By
xn32UdnzY5uy5PcXF8T98Mee8PexwYnC1yAO9494P0z34PQ/49nc25TTSRqIT9JKgy3a1nYJSE+D
DNtGD4lwi/r0EndmOq+TxVXHbrM5SP/7fTAu0egWove9vQS039/SiGPOyp8v+d1WBlR2iv0C2Qi/
BAxwsbv/xY6nSH+//x/uj4lbakkemZ4cS/0MeoRogvLJ0HF2AcLtItEkxKgoIr/H2WY5xX4MJgef
iM1YPBztQB6GJJOEFPZ8yOWT3meR+8Oqtea1v+yb2mVWu3/01srfGu5W3GLwlwVofRWgDOhztoQM
CD7cY/oVamDZaKpHpMP2dvyTjF4UMfarxSOnBUG5bcrg6R+jgo0frup3rMGYE4ogqPeCTMi7hH8q
Rm1nofEZ1kmqn4hds09Gq9iRjWLYBG02HPVYEkLcem74J4gdvAmWr+X3zHHLXiafyQdd8LzewvJ1
NAvJZmfuXQ036ZriIpT6ZYVxn38z8LHHoOyuhOAup5CwSbsJWI1mojlGKYf7V/fD/YrTE+1r1kck
v+ViLTQR60a+nu//DJX7eFkO5mLfYp3uraE9VUdVL4a0dHEZBfwwUt3OC+skVVz5FpLZrkRYoiwW
eskGeeQBDrZgh+H8LmJlHovcufpUCrb6pPrj/WB5Law5yZD3vLw/WjVBtyvPGgEnBy11o6iLqXcz
2yyO1I6lOpurRV4f7bIxTU4jN7bQIPKNjDsuyPuhXq7n+1ci0dq9hBWF8x6rkhNg7ooXAPj9MC+X
xqdyFXdZAxjhMa5H66jcF71M5eF+Hswc58WfM0I1xze1T6132Aq6yU90q9OZrd4MNEQuaMC03cX6
/DKaCHadpHgAl0ZHfjk0CcmYmjltu0686g5butGf/vme0Wo7J3X9gzdWDmRrCGAz/AG/ZsNUUJE4
uz6VLvJ1dvcXICHraLHjMVq+ZxBp0bnR1wD8GB2OhhCFnDI9I5/LHOKeBL+i7XcWAw0RYllce3Rf
fU4SXkc11OjbigkqcsSlQYW+ckbcDUO2/FVVHVK9eqa2QAW3ZZFkLh9ab+lxIU2CqcRC4yJGtqVa
z0PNnpHiKG6PljpLzz71XbnP5uJCSA7lCxS9l2j6qpQhzq7ZUUOi4Ab4dsoOSZvu/djVt6lk9zwM
kw0UpzONC1Omeelb5YWmT0PBzvKzyJp5rxpgkGafbyVbLOSV2nsTe+ymUqqcVXHyoxINHLlGTViP
ziPxs+nKGIuPeqLa4+j5m2rmYePUXAzG4H9CwrgVi4h36hbiXMMaWz8nYBY2wk2IcsNboGixr8yp
dkLX6FK2JyKmrzkBXcbmXZz+HrzRdBE0zhCyIpAwnrsVfvBI4VaviDNq8lNhAECFAMoaBBO1AqMM
9LIKnck0j36nmSyF+Aoy4ZKV4e51PS9OFhTHPweUpBSBEFUjav09Tl4SCqfYJAGK7mqKzaNhW8bx
/lWzPLx/9fcbooMbP0bYzTI6pqTF8hJd2Kz+agcp03/e4P4u9xfbRvLaUV/fNrrmHnvbdI9mlZJP
cP8y8AxtP9kC2oUzHHH03p/9e2jBUv75obLFQ1U5RYZjwWKJNnrHUgJW9OflTkKd/BhHqNpH3UQQ
RpZjG6HLYkU4dVycQ4MivG/lT4ori+XByIBxQoiKiO6ZGDFBbZG4cOS8MD3GlnbUuXEeambVYWLa
LADxUZQfQH7H2XAyJtyV6QBIG9HZ2oiGg20yr0ktq7YOs8DKcoxPR+gM7+57IvPfVFfWlSvfrKph
eKHbU/BWkow9buYH34fMj9YIioD/E31YSHUtI/Err+3/Yu88lhtXtjX9Lj3HCXgz6AlJ0IpylJ8g
VFIVvPd4+v4ytfdWnYrTt/vObygCAToIIIHEyvW7YEXCerQ2xgrorSEgK7dlD/NopNkbzNVkHulj
0EkbbOQjJDl8TGpdk3CDkqdpPzwHzNvtcOU1HhLvxZxpjMcWIsLOnB+5Zes4WXXwXEc6XWVzcVyA
L9eGvdd0zLMJlF0RZV5H8QNMb6ToHUmSTI/8qcyfszbZBgYRpfjLcJNlxLMieLdtxbdgCWeQ5NZt
oyPO4wJhix6IFUPP4DKu3RgzIRCumt/Aqkf0kAdEroiLvfRVk3TwtKgOWjHRHaopFnCU1hIc7Rqn
qK5d2toaVm2rIBiOrp51J9GWFVW/YVS/oEUDfjl7u07ITsHTWHe4lS5Z94M7w7h19ZtMmY7g+LdT
Oe3g177UMxiblz10AKecWFwxNs7QxUPjBMikYuEKWXIGMFLuPG+y4RTBpTeC5AbbnpuB7mIxNXxH
pCa0VUnHGIVG46uteXIYFEkZsXSrWOE5eZ2nsPiyB/Lims1gwO1iAOQKDoQRG14pNZaJ6qKe6yB4
7TTalNh7lXV+mNyJ7yd+r0ACnDzalkV9jXnMOVJuFb06BuAktpfd1cGm65GadUFxbWvkesTOIZq8
z8EprutAZP4N8TvEDX/qcV8jwsKO7/APTNe47PteCW+ngkykCM95RHU5gp0R7mdPz4C8BI2WX5ko
MEYr3zL1KxqBSAlc9Yw9LKl6lJ+G6oNCXNE+N2GKZ78IbdnHLb+q1XxM+My4BbnzY3hq9fCpsbWL
ZpPIbX02xnWa1zTCdCakI801AORDPXnJaVbsaWPZCGQXVBYnrnbtJNfkojdCHWMYxtI8St6qBZHH
7FCypeSEbCEhPOskOaJ2w8V28qIIZD3CLYIhAMyh5hrv1Z3bItypiVinepOyQ1XoIO3GQ+UoH7et
s5CbR9U96p23SicUAAkdxp7oJuZwjLwjHqmvONcNq6ybdaZC4HBinkmvgh+zo1t6bMRCj+DQRtWc
cHW2jR+HznWvJJvY0HG5DksMDTzmsbENO1k6V8iF4zh3xMw0EChpHa+g0pXH2TUIBmmnHzZaYxzZ
mcQ4YsYxDPAQA2feRVUg6ATlKpMKavnidIMkBbK9mL1oYjHJCi1Xh26d02qGNE0YvI6SBAdBQIeI
VLPaJLnVKbiGU62ZjiSz8cMD0K1gOayHYiHlME/xqY8s4q69JY7xvFQxZM/t8RiKRc6U56i+GaLe
7hbl4hYcSYGTEJRF8bpgw+4ju1ijY2uOLYnnRyZrLeYEYnVKquAwNT4R94HfuuGzLlXgBPdRLVri
iKev6hEwyOxhZSiZg88bcVtUnn1OK15UqEY719w1SuTW348LzTqoY9jtvG4E7f3+94nYEYA9kG7G
FuFEkqemS/ZtYGPjhFhWPifX5EIhnbXk0qc+8qYjpYqzn5zID7Ll1TDbjplr8WQNGlRVu9dowdFk
QrYASFcapCz2/YvaxrSEBwEWUv7avYr4TCxCx1gQYVuAQLbG3UgswoULNiSnuqA3jFUHCytyfNxe
k30nj7DFUAbG9Eh0eCuiKUOFNpZG+mlcGY+ZwrDoTxniSNxlm03VqIzT/YBMUtTalLpMN7C/89uW
EZVVnsxauzuOnXf5H7Je0cXd/P8g6+mGKlxy/u9sveufw/vnv1n+/PWRvz1/MPZRDZLWbM10mJEJ
Rt5fZD1NV/9h55m6MPmh0jFNC6jRcaHU/W3yY/GShf0P/j86da5m/7dcfiAK/uHyYxP+6djAjYbh
2bpj/ZFKGHXmNBTACueIDm0iVHuO0O+Fngj+Qp63jhXSZZMcWQUEfiKA1l0aWVdYS2EUpzePQQkH
YhAqQRu5YCF0g9BlKqEj7ISisGuQcJZ6g6OvNr1r0bCNApL1eqFEHJGFLWpbHgZMQ7NeK7ZQKR4Z
VmbfS/AJ9LTiNkAIutPcIx2v9jww8dSF+nEROkjamkgi1eXYCo1kg1iSoaq+apBPulJHKRSVmtBW
qkJlmegDjTdFPWoVGTBaP7VPtPQeaDU8NZlaPhveuAXsuPbcoMWtnMmWMaDOgRINB9+sb5D6otYW
uk8LAaijeKEfBBjux6OjnQJkosDQ+a3i5itHKEjpJkD4wFKd1kt2RzLOqhN600JXn3sEqAlCVA9B
aimUqSUSVZIMzovQrI4UJDTHxiNCKkA+IZmdsIBPx1doSj05mujsmLIwN0IO64XoYuUn7JDkJ9f2
FgxLinjjWL2HoyOaWkeoa7sJG+5GKG6DlOxfFLhdmbe+sdVwRNfocW1LpLoBkt0e6W4jNLyQvCvi
5IvtYhTB1jM/bYXmYisq3MggyUhogWN8m7mnC4XwqKIVLtIbU2iHa6EiNr3xl9OOr5PQFysIjcME
xbEHoB/3k7NJhBq5kbpkoVBeaK4A5dH8EuplBzP+lYWCKRp1sBez99alChqG7q1oYap17nAc+jyh
zxLSYOrUCEaa0cOR0G6rBhoW87HEdxvvbGeYWStOil1fSPNjwH/qNkyU+Ez4drMR302Jhu1BzGMz
LMEXkk2JCR64DqCJ7MKywL/f0XHvr2r1FFhld+VcMHsM98RdEYre/7LQfJ1rrfxRIBFC9VQAxCS0
lDM3Go9BpT6HZusJGM/k6wlOi+rRAxln1Doh9f4wGNcGrUJYdM3JgAZQLqPxnFbulhJjHzcWTU0N
6yLHM06JgWdkEZjLRjOLGftH+K/Q1SACGJy2HVF+Qa5e69HU7vBFz/1Am3D+F+xJGiy7KNab9aCk
08aujWyvGmDZo0WwR9u4t+z13rXpNIRjZvn0aZFDpsUziv/2yi1R5rfGg5FF/WvdF5csLB5VVRk2
qFCsPW51dECn0zRQGzaaUh3gFDnbke75etbG5cmOYyDAsFHeFSM+ayKxhTw4NMgaY4gbDHtNUQ6p
aajXTdyPOyLJwFdj6j8nL0G63RJeALkPBIpZuyyIcGfI3avI1MlRYbgiijw36PiHi/Kq4r3SqW7/
s+6p4x3suRe3HLa0Ma1VpDFFbJFgYahLFLWqdOU5VlyghaB81a0KolsNXEQzhTZbm9IhcztjRasL
dbAyZTcIbtu97QCgxpWZnY0sHVHfgfkipx42VqcMvtW2BLQNJW0PO9I3QVM4vgIvAvGype2aAcJP
ksNHc4LgqevM5KFHX1rWrr0e9NhcE8biHktV2bVhu9xynN1s8E3o8ww9Vkc+mRBvm1n21yJLknNh
BYfWMbnc+MnJBIRtMHbdjWdMP3E5sS5Q1kzoPZ0PuDmQ20c1bnXVsVbtt1mpzJ0b5ifGfrRgZsCk
QfMAuUUFLRfS/qqXjiHfj+VaIR1BpPHW1+vSGks+lq9/P/x6p3zSkVW5fOm3VfnSBGi4bSftVm5C
vkU+/8cWe4Py2Uj1R/f92/TIkw5JkXAm+1r99kiSa//JKInESRrb8uU//Zq+P/P9L+Qm5AtOhrYu
6C28D6Rnk3zyP+/Bl3OTfMPXv5Nb+W3162Pyv3ytGsyYuNwzJgAczJ+blo/lNv7jsX5tQr7+vePy
M1MTlOvJgXf3vd3v97XNcJktkuN+Owr5sd9Mqb7/9fem/3z7n0cnP/Pbnn7/x69P/rZ5uVE4VvQr
v/ewqohptVpg+0ZX/s0dC3ykxRhLuGf9thNy+987Wnn0fDILyECbXkOLcM7v18ipgUcYDJgc4DBv
o22GQ4e79TkpCw0ea2gCE8Q9Oj9spIXjmnQ/S6oMb9dJmq/JZ79f6vCw2NmBQnOJd38/L9ekc5/c
wverX1tp/7RwA95YJRXO51Od1idkR4nKdCYeXEz45KpSMxn6ejzHUB8jLAs2vz1ZkNF0SMvnr7fI
F+TnAozkt5M63gRp7DEOKCQzhblXYqePR5BaRFDoXO9Up3hpzeQHIBtirTHBk4zeaNdmlyUbHRiS
kJ3YC6bd9yX6ZZ9HArje0anstfLUQPzn3sFvRg1cHFws9tt2+Om0PxnJsTEu5rcMXSd4qZjsL2Ix
C7hGLmym0v/x4ff75Mf4NSrINAXSS6ffT1NF1791DiaYaaxOPySO1DRMmVceXv5IdsfXILcvzOkD
9O0tnMt/AAGJUsmH9US6l90V+3mkQW7YMFOA71SPZqfnJC2URWgJEmiSi1ZATm6Zhsgl8oHMojLk
iwHE8ARqIZEM+bDq8CobBGA+2dFJLkYEGyS0cDcviYIqoWe5An2GOUzp5m5MATHIhbPQjx0DZy8N
sCTqIBc9SE2lWaNflVVZkuVjxOioIcWToXyahR/ArNDimkg8srNA2WdTSpLVUhxMAqOWdaFAYO3t
MoX/QbEJ6odJg679lUCqhGQg5mOibiLR3cC4GXv4EQMze6hftco+N1Qk3M74qZLpPtfM+RBBbdV9
bKqtFQTVYE1MVHBQDd+aF4xglEijGY2FO90hR4N1kohGiESM5Npo44xrGOX+C+3C2AMRjlpCGeSc
kigRHee/1jyCGHbMCc6DaIDJ34Azmyj6sK/JG0C8s5bfv4SOxs7V6K3fS0hX4r+ONKgLMmMPyXLc
yX2QKNYXkDyKloR8DJeC0oAyT/qRSdDHqnGF2WuIGNexIBZ+mXHl01/uYtK0i1BSFzuT3LwelULD
QNCEjyvxxy9Wg4pxxj6JPIwp/sam5Akosak/nptpBm6iKVwExVjfeHjBUzNuW6pAQNN/kOvfHtsO
+dfMz+BmyTaLtNL7OhwBz0lCxhdQV0HSy5cRuwyBLcrDkyfcn6ijGxzMCNKGxC//cCT7fg55sO6D
w75IuJXoS74ScU0rnU43yhVMDvkkKPewGjq4wfKg5Skk174X3yAy90rK1cTcS4zO+Heg7vshwQuv
Yxjiuzyrt1/OfhL5/lo1sPiAAgv7eI77+qhj80qfR5zVYvHHw7I1t7kRBjuiDhsGM9p+34tZidqv
h6Hu1jtOi6M7kghOOLL+s1PnhjyrAAtWsYA7XflTwO8Fry0gPrfYhS3eSnEKYU4Y7cmvTgLGck0+
9/2wy4pjqzfQYSzT3vWWvR3SgtNoIf93Hp3mZPe2jhMhOGdCNAY5T5bW7mbuefKATC5pC0reBn81
3FhaoXvSQnSrujLrXFk0A3XF3CYmPWxVv6HpSOsQdIq8OVPHSUXvNylAwWkyEhKikodx7LAGaavM
1xrsRuTOog7BiiAQA7orkKl/PPboq22GAo5ltrRC+hOGJ4JKV004K3t5dnQGOv8pyh4kAi9/+C8s
Xown8qFTG8nRvBTkNa2bIFQ3eOGQtJuhUACR9UR2uyMWOK1CcqVLh56/wTlY3NW8MT6iuCOWwTvC
/3T3sRpth6h/6iuPlLgmCzd1RvOOpAs6/rpmXcV9Ru5vNCYn+K79zmmruzpVmrW5OGjo4gwU1MJ/
BGlOv2lA4DA5AiokkaDw20WHzK7Ge61qD0ai47BRjN46FcN3B9SN27iK0bB8rEGERHrLrdZDmXUs
ClzqTM2toQbSvJZ9a9mxdnSDmWqvPBmw/wp9uM5yQUFvvVs3abiWmuZhtHcG014i78XWzZKnUQQQ
ey3+77iU2LqpV3nhwNOGUpiTVgIaTqVjE6Dbgp414u7ejjBOIq1UyFzQripNVWlKi+fkq0sSTaT1
dg9Rz1izLOEjVDYslbuwPLXmj8VU5iOwrXYiBs2J2dxUQF6I6+HRAqsFYybutM+6ZKWmS+vLHStg
eu/6VL8qvfKmoS/gqwt4kPIratkoTkcvkEhJzBo7PwhHfTsIsZegGIVipJQLRGB00Vv1p9lyLboN
UeetenGDOt6L4FhYaJlYyLVeoH2BMD22TSh6znDjuFPiJ1HUI8Qijq1oMGf4egNX7yG1Eco1PRrJ
UdhCBJuhi929CqH969iiasCvCNu2FYRdvj6xGIQ1M5qQbIMa3FvNy3M5N0+h0i1MtiFqwNvh67HT
py6yM39Og2JtwDo+Jx0ogQHC5nbcHeS3k88EjzKjBwJcFDjbxLzkRyab+VGuuW4sWHL/POmJVwjz
OeWKGu3k84TGFV9vlg/lQr6NPKq/Pysfy61iOhXtKo0fUGzzt/fJVZVADdL+7F9fn5XP5Wi0Ynxu
1oX1kaqY1ZRZVm/Gsgs35ozZY2slF6SMy9lbtPQeX71ln4z3SeMpvqEXhJw4ooWmzFtSb1tsF6eV
NXs/wjF/AlhD0yRYUXDtbOQwg8IpV9uQPqvnsC92uav5tCxM+P/wImHXk9RnDATaNdNpzLPmI5ha
DKYq763MoeyVM/hdAJF/bcKpxt2FnqSiptNxHBblftGjDy3ZwWs331rDVeH1jcGNE4XNOdAUoEA8
jt6dJr7CStF+1Ol97Wkx9XAjrOEtVU7y9REJn09TPzsOEEovtdY/kkcwvZsRDFryQJzrOqxakrv7
QrZc3iO9vC/0QL0KsxKdTRtbQKJwW0U/5r0lDXXq03eyHbNtv9jVIQmd4rGJlmu5Vb41TnUA37MX
l+ONRV94JV+Alf4a4Rx0GasGsoCJhjMXDl1qT12PbHUVI3J7rbUJymxh9fu69ZansYoO8iDmbiSO
vY0NhCC1dsvshwuCev3WtXG/aWfkEgHBeHeISrRTP0XYKoi9XegpLJ6dvuRKg3PKhOemlvXRixXQ
cBRfQj9HE3RmWz+NkAfvLARMX7trhoB9cRcbt2R3a1fYb5IkIjY5Y3Q5TJb+NEOzITa3xAO07cbX
nIAlucmodBO/aw3j2FoOhkzD9CafVzMSV/IwmG70OTfOi91h+SX2ARXctZup9SOdwfLQgvFsNXwK
35HSyWM3a06nuGmhxY9qD4K/3MsNjpAf1oPlEroyV1hXlW709QNabvGoq1HLtDDN/Lbv06NmJTj4
iv1HXeRFsK8XG0YADORgr+Mv9LjoIvSPvVkImiNNhVOMDPjgRp528oNmrX7QjdbvTXWOTyh7vI3c
fZzskW045VOMLEFDcY6FemXiNll6d0lIg9WbjeID9y+g7kh/nrD12DJRDo9Qjqa7UORCynf0YXGw
bCV5Uci33JpzUx8rBqS7VrE0rsG8/IiJVA+seH7pY8JeI6NeKNXojmqlvfew6v3aTj732wk7jleq
LYIXQ8MF7wza27lzaW2K7VjkgyajMrxmFp0wwmVy6ocium2aEEGjeAduyhglDQEyfodQ2iofT0wM
tBvaxDlWghxPM7Xrtpy7N8Ir+bkDnRu9m9c3ahA1X9uwsQHKO8t9W2rHg0SmJVdFSR86i+Acyf/S
QzEdYCm9u61lbJLMJCx8jtVrK2gBFMR/mRgDvMR9z0pQ+WJSDPhSUXXttMhS5SYQ/9i4oVzJN6hV
324cfB3OXed4gn8UfL3LGVdVMjs/ht4WhqBOeybadeEUhAs+Dm32gTBWHHZfatDdzNE4G+ZYnjP+
1yZtRlwFys3X/tQ4x/aEmiIpb4KrGLelTW2Y2Y9cOcktaAuZeygYOkIwG/WqDyJ1EyyZ/j6Yz/IN
7TzN6HNq87rT5urKFOwSKG7qddnz8wyYJtK6bz4pyWlFjp1674RRxb1taffIaIf7xQXYHDS7/oQB
je1Vb77XRq5gO8U2as7PU8E++kMSK09KF95/bc2LLpVbWk+kVSo+aFZ6ggFkXnMyIaWL3OAdNRo8
Yv5xijALDnJc36NrGvZlGsApxKESsTWAhnxLQeRMQXP23XTGZIPpbXOta+Z4wuTOQEdVkUWe1bfy
rVw9Dz28iydaKxgzckkc68WNbsYSsUetFu0PI0J8Iv6xwaQWlr2t3Gkzog+KJ2W32EZycUJa0gVV
/mfOWUlKnfKWKCgMQthLbXgdOZN56kJ3Ag3n8jLxYJBfj627T4PaxE+Aw/V2CiftCObe3EwtnGwU
zqIyepbvXPrAJGhP0+4m0oL2IyEzfjc0p6mv+8voQJeQb5vDzC9NfDRRv7Wboe+s86iG0dXUq2Bk
gRO9LH2KRZP49SrvBeK/8ehEaIeXwu2OqYrcSnMU6KS0bT604Sy/oJqZ3CpcluZuaEcIddEw78gh
tS64ZCLhEhsLSORwgaveApWx2tW98ezo5LcHJsITK267Fy3XTvKtdOreCWHlPomr/8kJsnynKVN5
sAn3vLOXHL57ZZgffQ6tyWuU17Q3gs3YlciPLC26tpI03lBEdj9y927uc4vrL+OmiEznxsjRF1W1
GW2DcuifISqe5baiTv2Fk0DyAL7g7FpIG3vS6xVOW1xC2WthHODtpznQkM4sg7/Y0XSChx/ewA9R
6SKyP3IhH6K4U65dlZMJGcbgy4+Jz8t3GOHxf7Dx/x9s3HWN/9LIZvMzex/fm5+/G9l8feYvbNwB
2TZBoTXbtlTjK/TmL2yclxzXsS3QS80kDQcM/m8fG+9fjCzQZz3DtBykUSTl/I2Uu/8yTSxnSCCj
IDJ01fjvIOUY6vw7UG56wO744pDY42KNgz3Lv9vYpMkQgdl69X5IcbBzKf8Xbai3LpjNiHjgGOcW
CTDmHK/QqolmhTLYPgrrYq8BI2NoIII7iRsAwM3DdaKgxUhol2HPx+QydeqTRXbBaotqpPOrtgtP
Q4GhAvAVHm90f8ZS705t3hAkE131LfM2JXxzbUaNzurQKNp2f4rdEBGs0qkbrY7eVcSRu9axr0dr
zgGt9HVsm9YJLVkRqSYUHDf0sR77mQojW5PyfetyiOt0QJBftC/mZF2XFYcFKNr02ZupwEwMzH43
TcJJfLbdNcaUT7OhhuREB9eu0Sg+TZ/Ubyh+fGwCEXcF1KCFtQtyy7qUSXZSwwZ+cW916yGIlpM9
4yC4IBdy4vrcaFbgz9yw3Hw6uL26IJZmlDXb9FYPwzc7yLQLTHEhiL8KkrzBEnnW1ur80JcBUnn4
lWh7mPBCuK3XZgKNc8KGEOWZ+grJgM4q06pFty7jqNOcMdP0EoTOK6bcDWheQ9E9dm3kN6b2cymc
cZ041TWOCLi2zt56Ql5KBxwkuWnjt76E/0XHK0mZepe5NtFc6jCkH7FS76ptnsOWsLst59CvdCzL
tVFZdEDgJ1RhBaSo8dtvVb17ygk2Bjlt3Y2F/29kgwO64Sfql4h0zjwi41a/awadCrpvibtP4Qb0
0QAYWK62Nyi2r1EMjBs1JMPMTEjsOy6DaqDeL6FZx/T3TPsBhgIksNau120zn4hWXbZeUn9iIQ2r
EdrkJrVx17cSspD5R0jB0IE63blDEIJwT78rlHAFCnkVDP1ZCzzh/VVcBmr4NWml6F27bg3nLxFg
8bCahf+n8FdzsbKd8ytL/dFUOcB5ekTDJzwmmaAkCT9KOodvHi1iUWNXCuzM9JAZxl06p2+1NTBp
LkscLXMw+CJ7SodgPWHP16H0NCBIBKkqiPDKvleZF8WQ3qrghvbvzWQEfuDA/UwDjnzosSayoMVS
rK+qXNO2+aCDuteLcLUMe9wC9kaoiBxOfd30CGoH2ht0Rek5VMO0L8fR3Nq1s++rxiPhapwOAy72
lLE0VKhtd0ZBp8mpMc+saCAgSnqwNXhncJlrYdvyK3HvvQ7MGZm7X3raTWAqGE4FCmR0xz7P7qVv
2vHGbvKrXIXLv1QXW5m7eyXIth62SoXWRE8GXbdpjH9h8BLkeXHIRmsfuIu7cq2uvmltb5/Ml3k2
WrJCtA59BbVRdHYyNHD0hNaQ2+Jdl1VIKr2KTM48uUKY6GCLmxIkkKsQLXAy3dgtCtyUoSZthvhQ
/Wjwr7q1rgH8EZAYGPwy6GwrMbYpCJJQYJBxH2jP80jQBiX9fR5jRKhD3BscyIH9rLur7ogyY62B
O24CG/GAqcD6Ge36rp6z6Qp3GoSjiA6x3ZlDph0F7VNw9V1eYgOjzUJNTdu+9sx9HmM+lWLdEKQG
wumebHYzUm+8YfG2eC2PNdEKQRxdyqhefFjKF2ST4Ghd/gurJ4xeFsDNOYKwEx+VHDRivAT4MAyI
aFV0bghFQ0+7dWotoxofr4f5TjdoBQrLccOI7DW05o0bqB9YC8ebXLeeFr24xCHSfLw2CXdgQndC
m+qckmnQDrhS+oObh1t0I/0qm8r+VOlLvh3ZAUz1m1Pc681JHxOqQWX5HCBjRAEtkXl6SjTLZWyA
j8L0c0eaeYcoNb5zphbSsoaeuQxc7htOY5903QoPVR9unBwiLgO/TvvghEM6LpBZgZRPVbv9UsYn
M860dRokHjnWdXplZdlaA6E4ZPCBy3S0dr0Lw2lAmIqZf7xs4BA3EEyggeRG+0t3sEGvoGOcIGEq
p5ggaxRn+q1SWNapGOIKg1Zh/JKRVYa9MMFjCf9OsZ1kX4zLdZeQDQYPDOHGrKLnzyFyLzl+lVO0
imoPL+LCePZglO0M0/FO84CTMBy1M2YdZFkWMzZtjWlv4g64Vu4FLSXlJNfq5VfkJM5RPsi7cdpz
on3tJWDmdEp7QeWGAr2gcUBpYQHRydU6xp+EmYNXLsfQNh5KlZa60kf7WbP1bWPqd5NBGw2b7SFC
tceszjjKtUKgY3Q921WXWBCpl+FXbtXhtiTajFjPF4gwTMrsbJfVIJ8Nc4GVOpu3YWFil+ktZ0ku
DhFSHbQsJHfVgbiuLOd6Uo3/cVL8+f9TgIIma8Z/Rc48fGKP+3v5+dcn/uFmahSgBn8oWigaTcrZ
v7mZmvMv2u4atHhqJuGV+Ff5aRLhiBUMDE0PJzrsF71/yk9T+5fnWZ6N2sfCJoTa9L9TfpL7SCWL
vH6GYHb4/N//y1LFJlT2y6PQNjUak3/Unxoh55YT2NfanAz7FMXbGMUh7ol0mVYVNrakVAvBn1xU
cTds7TBiqo5MMNPilghdsSoXSWtgXYcj67qXQJdYLALemiTGJR6WUwKHvsgiuHB6vKe2g4stFpLr
Llnvvz0nBJ0Yn9IbFblYqcjgAlapj3JNJ45JZJi51TpwAjIMhNa1QguC4EqsBjX4MgRN2rXlM21f
ZA5Kk/s1YM3Jsdy9XUa3genhK9fV1xMAz86LCBp2Cchct6ROsG1Rbtse+dGdm58jYrQKLPVXmpfj
a9Khe+gLG/6q5xzaOf3hFXa7yYp6OEZAA19BlAoz9W2tt7eKxVNNV8DjpocFslZX9zOmEVvFYZ/C
xH3sZ+/goOuKa7U8GPpCAEBrxRCrYEtMUswrV1vJPtBFPJmhTRtMMRDIymmBYPfItTgunQMUVcRf
y1EutKWOduoY30xDW0L+m/ehwFKFF3U6hcc6DOL9pA9+VtnDFptMt3tP4vQUpfR1OvgPejVSC43V
AWoCfW/E6mZoXvI8rjdpR/SVzPgS+VfaaJhrRaAZhgCNvhehQOa/H84CHd7g6HI3uVq/TQWKLBeq
EILKNalPkGu6QAIRLaxkGqfcc7lwBDIhn1MW+LsTdSlMY/zo5f50mGBsw3Snw1K4YPKNOUyKOAv/
mGRd3xlX4JiomupHKncA4emzUWmRYgW/LqGCqltcCAdlCzkfW6xtsIvW8OErvEbeuX9iWFfrxarv
71nzCA411vnTgJJHh5a/ndWbTpBnqSzsU+ucUu0MlFq8pL+0DYyg5/IMmJ5YhFCusRUYok1Jndgu
N8Z0MavP0tq66b4xUQoh6oeiV0UbwCbK83Fdn6aRGOhVD8K41vbzcFh+qI/0srk1wAOO75kVOcSq
Q+BBm++cbPWQIh60tx43o2azcGs0r8JiM3AW4uX/M8EqeRVwn6kRdTDJWU14R16Ki5Fs7Se7x4FI
fG01hNl0vZjrngwH2MiwG3KOtcMKYF/ji5QSCYTEg/CAdRNeV96P6jPHi3s13AwP8Z39pHgrKM1Y
YFxgCfNNgB/igE1UW73WPT/VqVjXNLXiU3lXpev2nuer12nl+O/pAcb3SbnOp7VprqpX5keGkK+s
mRPQY0WLkphr4Zq0Br4zwc4QKu/m+LbCRZqsup+9vRqbD9gwpEbwP+30gHPP8sH8Iu3ugcX4dlHz
8rHcW6vv4BuibqQJfz1Fu8ZcTwCO+hHjnf7emE7Frf5oPDNRFuYM4YpWICbH7R02g0yOq0twXA4D
4q7CN9xVGm5RKKX3lbvHeoppDNIUlRJF9bML2VLFqnsufjiPxRPeOjcJttyj7/QnvGm9eOXsCRBR
+BV7prkEjKwQprqMSMOHg5wmfUShf87mtXo715u82xTexn0wrpQXEg44GE5b8938OT2AX4Qn+1gd
OtIa10PsEzjLdB9XwXYL8yMJdslHXq8oE+Jkk591g5Fibz6lJzwvmJv1d2l5Ga7qp+lWf4Od0hBk
sAKD5mQbrtzqmh+1/2VnR1IQHXhCpCbR38PwD81oxplw6khJwN7nrTn58YG8jPKBmICYX2I9AcfF
xLP5mt/dIetcfnnHbA2hQN+6re+s06P9y/uIHoxT+9P8NI7We/zp3THuzK1vX0IfbyFLp+x6pNk7
DSudiWp5qm5Jk4FmhY/rBstqD4GrT/dfmNHekKtyGG7mwq+4HWCGtazad/09L6lp9+DkVNFV7Eef
NSZu8Lc2n8O5NzbDucLi5dm8ijDLz7fDmcmMr+cbqO3k4xDV/hIHK/zzzyN+Sc6qPnWb5qE+d8sp
9hgz1pa3d3+R1T4/kQJTdL7RvbTGK2NHQOANIjL708yZWd+TssBKc6UmB/19JijpiOkkt56MzU0l
O+s3r5q6MvbJZxfuwGywgdqXGK5s+M7b9+Uh2Wo/yp/gWuFKcfezvaUnNDBENevkZX60rkIRdLUa
d8RLHcYtGkWmttZj/EovY9yWO0bL8W1ItsuhugUi04ZVE+z4LaOWCK9rVT1UD8FREwKMfXarfNS1
+H1Hxeen59orHiZ6B1yJQDEY+V31T8GCNmujzniObSBGuBwHrVVQPxD56WT1mCfuC250jDvaMXvA
LBKyfKj44TuEnghpYuPjfWV0OzXZp4Fv33F53+Xn5AcdJO8jvO+Co3XjmAwgxk/Y8lsdAraDCval
HB6T+pyS03chmGlStmwmIN+P6bhy5ShvwI6UBVvax82HdulegrOnrXAITOfVEG7Cp1FljvhEkj3W
S3tynPAXLvNdpz3NeAuqd+1046i/wPihToURYgdOZh+bBfD3PPuZJ3uV2ALkFXfTSxWvAPc4bOey
XILhTW9/tgyyXL31jOR0a3AJQWOBu58UwJD5LdswQ2+lTn7abxksnEgMGWG3GsMVUSwAp7jBZcFb
NDybwyZPjrSlyl/Zgb9hNW2DyefAGP9RE2/tY/QREuW1elB88y7MXlLzrF9D8om79XIeD+vghQYX
kW3c+k5qvYWGUhb7KfwY7KsEo/78gDc9JNWCrzbfL3h8lr4W3ZbN/6HrvHYb57I0+kQExEzeMipH
S7J1IzgVc858+l7yANPAAAM0flS7SrJEHp6zw7fXtxEiV2x3/eDz8RikaCYnArRY7PCYmQ98WLFb
tU5ldYF1rfIVCTzOS4KjNCc9gR9bbpIPcy2v47O2mZbKXj7Mh+fVWL+6kJa4Ed51XFvYYhIR9rRd
vvMRSBLr5gDPLxS9XN6XDXKI2BWfyz7a59JFoqWpoii3n+fUHd6Yq3Zk7zXdyHAwg22k/beo3Sfj
dlB2E7Y/m9xNvBswXu6g+iOG36/2AGBSgXwc6Juj1LZRE34NTxqP1hxttDPjnVGzYWCo+moDNHK5
Dag4FJajCrxwGcd+JbowqPDXGuK3ufA6dSf2S4iaRrrTnjb/nopgkJ6oXQadhVsNZb3yzEZ0fb3V
YGWHkPFrolvLXJW/BYC/q3BUKl/U7JSjVwOKAlfOin+j5CQBKcuokkEZo+nilrgfMNxRuSqiKs0X
FCepcAxzY3ljJjd9WEr4Ub58xq3oW7mXO/MjM6wcPKQ9IV7ehJuR3gWRhm3cq9LhI52lTc9o4Xb0
jS/lTu9qm56nxmFCvrLbf4Lu1PvAXGketllMw/jIBn0wdo/2hJvZaXaDoyCugS0dho38US1PENry
3/ox7tvZNQ4l7wHoYKMscx+1ENCceNhlTvK+WEbPt7qwF6JtbLhGFPOoheIlEl16ykpPGNHLCCTT
sMrpEyY3+QimFF5JJzHz4gy5VfuLL/OD0afm3g9ufe2Rnp4yDxZEc5k2xEp8CiiJaEL8TvMxt0zX
6S4Ha3dSNulpug/3+sr155dFlFROAvPdew6OfnRt2vtvwxtm7axY/DJwZxvtOd3jG38Tr/NvOLpy
tMzy3Xyt16QBQ+m0PIOSG3x3x/JT8RhNo1iKoC5qcOihdmjpqLrO3Sq4CG8wCxFM+eJ10d7hD6s3
UfZFGJatTRKhLe7GfMFZbMEn+RTJZ27g+AAWIket+/MQ+mrhq1A4NjqDVgjDEg/Z+ZZeNsIoyqVg
ZfJHfGoZ4Hh6TeemVDQ9pkfgjWO10cGhBnBG8SjzWs2TP7HkKqDef+Ideih+OKdNeHKZJ99qS8Il
6Wd2YQHvu3YFiFN6XsmqqkN7XXxlyDXemSdaeEnuYeYE87RpdmBen7OXAQRujv25PtcS6Gq7P8sF
5oyr5CNivCVk1VfHSbLhs1SX5JsvX2HGc+AXTHhrpbYZraujBFJ2dBvNxYqq1/fSAmvJdWdYzWF+
wQnhJTDqs8zPSruCnJ2nroFTlGjFjwlN9T45PO98om4aeJgR7h36wu9h7jG6NzrmP5XwXFjzXUqF
ETi/ji56+TVmy+6nYlxweE/hBMpOt5oobK9V8QAxsvCz0lK2wyw3Tv43eB0aObgTeVYc0jJjrXax
sZYHxPRlt4oLpgv//qO/wGSCEJNa1g9Ig0yYQWFczx2a7r8//f3s7z+Bwt+aC4UIw8BBKaXduSk7
DQLpM3bw8BusEao00f5Lzx6+BGx/fxpEMDR/f8r+pGzx629SBTp8AgNzNBcRXiOvl4yqjA79/321
UgLpVLWBOFJd6jGY6UR4r+oAZFVOpKg2FFz/O/DwN2ABimefmFHjwxxZ533aLpUXbeoJ3trMgVjh
U8Qf5ZIUf0qzwZaOUAILnOGKe/Bb/EbSBit02K4XSFN1YkMeaWufAQt6WdQmI0bq8ZHkt/IkQ0BU
rOHXWOWbeikrq15fG6WVf2nYeG7JeOLWEvZ0oDBWWnyonBS2pG8LyWtix2DAep3semBmoy3Enqn5
vKmi7bsdA2C2dNEu8o5hhiLeCIYHZpB+haS72W9+n46CS4fsF3IPv4P4E+Km9dyGNlYQH9IHCdK8
4dvvGeCf4Sy2S0bCT8DmO0/56HbVg6wzGFxDcUKIAWjtDJd4jHmC/l7FjvaBsd1RfGiX9ksAgPsL
vZ8LDQve1wf8MR3u/cTYgwpD35J++5/4SJJapmf1i+bOCaQSBpVJeFZRqljMJ3j5isADJ7ly224B
3Mw8hfAW7PY9WU6/oSc+YuK+D8jwjsalM6xpH/8QFJPpgS5BQvNbPCrcGxs7bu1Q9wExx071S3AZ
8jKG9yACErtJt/qCTg4oE6KTgt11K39JnH+nxueOME5Z7TKXcXNk5h63uwQHfpxiK1+qp3Yd7IbB
kveTSKnIzXUL1R5Dh4sflOMdtA3UigcAgOOG3wb1h56gWQCO8ngRbzWfK6d5f3rl0wZog5QJHKFd
pLg4WUA4wQlRAbLzL5AO5FT9HV3Yyxz5Lrjfoz2yj0Xb55tuR3ay0lbzwkp2T6/GNNmL1ozad5ZM
Vu/DgOEW/PCulWzDZM+X7cakUfaVi5ZwaUM34/VLfnAWzvBs0VGUFoWvRDiTP8sb6igwKdhYLvHh
NYkpQgp2MFCMYSl/NLKlnxeDzVqBnqL8wBK9108yfGIqi3+RSF7KQX5FAC06yjrYKG5wyp9OARLP
r85QFkrG9tHrKhY/0gZb9uFSstmau8WKsV4UDdcYYw5Hv1drcWOMfnooHuEF9rVMP/gHx7/TE91v
bAdX5ile3gBcc7f/QiJFiy+k90JqqUWu9PMatyajQq7DClYsZM0ZIfVFWtXL8c7dqHzTKw9PCkIf
qEuTKxSBbEf2QnusC5bRQyk9k0QgYQ8uPKwCxTPB+anM3CZwuO0gZNMGIrEN7z5CCw3ReoltKX9o
Gw+6i6acgWe8Dk68WckexNML3kk7xo0/9R3pQGb8w5xYFnZqvYJHbX4T/JGean65QlusolXvLNzq
VTKU6q9iQI0gsknI/hkQS7fkkS+PyMdMD/ITwmGo0PKDKsaH8GlrFoSlHKWN132qX9lSz+yZogfF
yhiQHEriS56+qXdvcRtX5SGizMREt7h8tSAgIAc29DCIrT11sHv+IYfIZtAoOyXW47Duv0RAYhu8
W171FqRpj9cqehi/VBHQvV9YGBgL8BhSAOKGdyeqAsI7ybf6xSJBugN4ULCrhzw76lcznbJ0H8Ye
VPj4vftliws/yor5M7ijxGqb/tjscYWkkdbfS2kJ7UXY87koTqy00wAAVvDi4/AwRZtShhZA8GAY
nUFhKpMomdzFb4oD8mPCY5qLBlGIq8DxHYCytY1/DfWv1NOxFXkYUJ5sWLACZZ8gWg87k2QaXtbX
0/AWLPWdjPXzbXbAOR6QLGBpB/r0YZ4nFfqNC1BGFO00PaXJ25Od6R4UNh5sPaCzYdeMrzILW6gW
70e8b1qKQ8H2KXjSZaHaSB/OzCq9EgeKDtQJXu5d2/neH4GfLJ+XyWm5nZgnnChr2SP9dGz7fpIT
D0kgX3SVg3MHY17GeWLyM3gwkccOLTvNVXLJXqikoW+1pmt2gntS7crhRtWLk+ipHkM8ZdGb83B8
6a6+p4IWbeQ7zy7UqWlXHrTjdCxMmLWWya60ZT6M3Vlby57ssJpeb3eKyjP3sRpW0/W1U8R2eOHO
88gJ926HyjWKY4sdFiJ3+cWp0Ux+HLPd0Fjr2Hk3xTXZDUf9oThMsjOEsPgdleXLjjbZCF+d6iSy
t6ALFa6ZPjeohGLtoFuwbkY8w4hiGHwviRdXhfD7d725MYq7OPVsAsaHs0Dz1PoAjNQNefbTLw9N
6akiXhJMF1sAuHWCkGLJsHEtuSLJJ/ZH1cSImk8Jy/jlqMUpN5p8IX3X4g0nFLsoCytCFEb7EB7h
23BmxoXbfOFxQ6aQDS4lcWp3MW1fCfMdRwKhhvux4ogYjHG+8qBIEPGtcF+AobdCjOrxYmEu6TOk
p0gn4L1hMb5Pj2HHk8aGvaDW1fGuViTu0vi6UDcp9qyreiU7JTAjneVUrMhQuVaCfCVaGHR3XvLU
Cngz+YoAfpGNXia/5bNzvZVLg/VD5WrFFp1/uZEfKvR68Cr408+rl7mk4VejZ2SHjtX4E7mkx/AH
PBE1S4a0+41Orl4v8Xmkt153DMA57CCX13dmZ6kQDdgsR4slhk1btlS/8MSh+MkNf/ao2JaBfkyi
9YTPCLiCgGMbIUwOWs8GmaAMNtNyEc1l/lahnOK16QlLvQaWWjfsODbqyo3Ik5+2xmTunu3XQm5+
Yy4ONjb+zKnp8dwNv2JzwY2iYfK82y+uHIoUBVHI9z/FqQlWhR97kXrkpsh35RqcgqvyoxL+7/tN
31LaHK3GJmoLluYB2JSJO8B3fATvREe4WGWJzzMKDo6FV/jURUDoLK6okceYUhyvHn6JvWh+tjSH
7Jaqz1kBrXkQvybkv4E1f41cCsK5U/sG7cu4TW40YOvqPE8NG8mrHJ2QLRaruHS84dxctXX2mZwX
rvaoMMcI0RVY9V9BvxtW4l31hn9wt5k5Er3Qpq2TM075XRbLxg+Wxifbr8KyvHJIzoq3uHBhn93r
2WXqlLgCaAlZXElnYAeEYLaSNUOta2NXvovIoP9pkCwxpzKubTtYMe4VC5+KTcI9tJ9At5cIGQzl
VVjF0dbsqOlke3L+h67TcSPaY16qLuFsOcMVk8JbxhNAgDdw8HkZ6i/VzjbMP2j/QnZg5LW8DeAe
lzowdUwUNVD4ttI/dt0FhKjZFg7BhlXWXvIfgBFghmpnZCVY5XY6teiqfpnuYwdHtYPhehKvZ5of
w6/sTOv4WJ2DJav1mw/5rLym3VIsLcsDNxmcwUohdPPVZCeRtj+MW7VX3HGDR60HvJb5CVlieVLU
6f69xmZTO32TroReKMZIStbpVjyo83GaYCPzj5BWe+aZPaqWl5Lo4RYrFEDEX2HGU9wE8BmYLoq8
FoFWsSW167/MLx5OISPIY7FIP/hCcf2sZjfcmIY68PQ21/EOXosHyuHy/TzSt3lbX5orm2JM/YT6
zVtEmOBKK+UDuOR9ZuTtCtote3Auqcoh7dDsf3PQEP4/t/ID4GOIk9o30YkQ2nnu1/EqPGeED2/q
qaSgc8HzYlStlOW2ld6YkUnv/bL7Tcl71ukh2Y2nxTtgv2IF/Dnb5hsFTuyT3okFHfLFBgNqQbC/
Kl1zFxxR9IbL0VUOsDIgtbjxTfJkl2dnG7ny0vTyo7kZl+N5eBd9Y1uzJZEs7af2FTm0B0riNCpC
j7tRw5olkHKJLnD1EL8gz4HdrNzmtW9Y6ZcIwAJWB2gWnFxfNWejskBWkJCIRJOlW1c+K1zJ7Wir
+qZPmWB4W0QOyfQCOybmjgwH5LhBhRcjUAwpPGR7icmMzarAO/iCVirfwOIE68UvwGNL753UdKQD
8Nxlp68n+VqysSbUoqg2rDtCZGmZii4BYukO37Bj1u1jeOsbTx0c6R2nO4ebTsTcSR6wkfxA1kdg
emZKTXyorrYqrmR8GxoCKxIL/VqxE+3SPTMqKZhrvEV5RhKr+VhQaWXTD5YFSS701k/cdN/Hfwu+
HpquXfUuwGL8bm9PyTKHJSw9ANuQz6Cd3YzN4ovCldq7yl2A5uaH5/E21K7aepQuip+YCIlPRTUf
Rk65WGLwqs0eBHUJuy4KTeA0IxdcexfC0bAa2ngovkZb2rZwrzvKKQ81fEFCOaEv07yVXd03LtU7
U0oRLSiCcX1yM4oxlEnOSvLo+UbRaniPhgsUf3PC24l6oSNtqaR/LxuBmld75rZVT8vuUwpvVvdk
htaZKJGzjSxnKpw/ra3/k280PcDqZIGv0mITl9FRnncImRqWBTZGdmVcm84vG29m5ZMGo/6Jl8AE
dIiqiQMadjlgn4uFVY4C1aai+F1aoh28p9THFBsat8I4aA2CyEkKazyLE2IlIg2Lp4Acfj5Ph3Tf
aq+iVHE0vod6yT8mL0ix7UldnNDuakq2Q773M3kKDzW9xWO1D3D2tUpX8sp1xsNDqMxBEuxUt/SK
z+6mfrXbGAFS5gSfC0rJ9Wv7Tf4VTBD8az8MBlsCh16f5jdrTCR39FiDf1AxffOtWeOHQMI/PRT8
b7l7zEy9eqMhfntL1fB40sAjgFo/zqT91avHOT/X9eI4I1aKrLBbj+/PfDNKFg1JkdtG5b/zBfwO
knUx26qyVSj3wKiMrLS3xdmjsRm9zqyr+MX0ZG4wG+7TtJQD/4mJTIa9mz8jpIWGONN0s2kT1aDI
/TzwpVccQU/UwMrOBmZbnRWCcvX1W8135trpmiIiK+CSCi7HQoNG/5Pg+LnXYMPhF7Ia1gQE9AtJ
/JyX8fd3/pFRWxMcdsvcPKmqH6U3dVlfRNObDAIYK/6GBPg6spxkmX22VM9xOF84Cd3g9ECDYzAp
StP9XJK4VO6TZ3EfezXJ1y54SOxjRPdwS+lwcfeIgJNTlDjMOPIJZij5J8nl4oiSFWYex5nb7cJD
rGIPucKbhQMRgysqMT5bNubmUC7IgYiWs3ILuQbmEm47lvmpXzMGXW7JT6C5LPVsi5mca3xQCcDx
ms3oQZkpO43bYE/7tH2LexuWgGn6/Rs5PA1F86PGj4KCSXyvkj2PNFYuNf5Av8O38cEhJ6nO60Dq
lybBxmN+vo5vTjimZdhc+8uwV36z02vucKV/F5pVoWsGRLl6PrewIzVffZcd1kTOCcuTlHj0+sfJ
i3K3Bes1eSza117NzSfsfXMqLGvQjzAFg8mg1X5zgMp2/DNdCwOaL4E/lzTDr+42uONBYDuS6ExB
SY2xdDBlNxZAXqMzczqeNNa1YGE95jWXxIAm5CbNBs+f8IEAtTqW16JYIoeluUDHgfGjtkBAirvR
cRpuZuw+C2JnNgqCDT6KhyE7dR5fo7zj0BZkrTOUvpt2TIpZwpLSEWuByK50+it12SnCpMxKLvpR
ZS89SGuOR+UGfN9r7nLhlcIS363+ik66jqnbMk4dIoix495l+ne+BLf5goC8kx+R4WFL0tKGoJW1
xIqAxpze2jFegBAwXsgvbRWE3ly7A4KU8KHtNbdZJ1yp2K7fsXAv42v1+qzR55ja+GDxPyC7it9P
RxrmL/fGztN0h5Il4QZ+q66ypXk636hcuLSx3qG0alfxKKyyQ/WWnjnUTZAWG3zmfPmHhlFMPlpb
8oqGQ2SzF18WyiFeI9BlKhLm2e/zvrgjlEwJvFfVR+7Ha8mZXao68ifF7vZB/b9c4x/XYa+6qR+5
i7XZqr1GF74OPlWiS5dDXoWrCIEB2zW+qrvgMO5yX3o53Fjxq0MXMT3KMVQSfNVvPJrjG4uMDU/C
zeAivxts3AeEpeLKbG1Z2uL+grGSfNMoxrT+MLpj7jHNDldUbx3a3eVvLm/qxDWoCdEr44jm2hPu
ZMtmWsJFSVt6Lt70dFW2l8HRE69I1jHg8XInBk6or7rSB1HZKf480svwUJFlT08D3JyA1X31H0bJ
NzobRKuZ3NOSUEbf9MJe3HGw1K8RcZurp//142IVpbqV6PSjLfmj/o0u2RduC/kvDeETb8+Ked0E
OKL4G7DV2dG92dS/NcYVDCGi/N3G11KxjLOxeH07uf/rLFHaqixagGjGe6p+b9wdviPSz5kw7I6B
gIOp3wGZkI0E9UzvECKp/oMLKBN09Ltt/cVqttR4o236zwnLUJ5BK/5Hn2PV7uvRQso9xv4w3IJu
L8ouZMQwcfNT8I5AG1D3Sd/p/oLeyILYFv8tFUt6Bwwd4QZ4a4NpV9GavqI7ScUz82sGAeno0Dxx
u7XKc4qk58vYlIGNA/cVSkPkCSt2h4Unx35dbM3Cm4dlxSCAy2NQMRVIDIyo9Fc8T/Sbv43UBv/q
8dJfgeptQVnCke78vt7ju1Oz2jV3/EWutBQFp7gIH9oZGlK8FFeS6re29M2ofvTTOZwUFOKuQrBq
bdOnt3gFQ8uW0VzwvhwtpgwvbAra4iVEUxW37F5Jyt7YDUv6DKVmmxicinblRUfRH76TY0vzTTh2
C0b1rfIqfyg0eaJLqjjl1fiaWkul+LPp3miegArietY+E8LTG+/RnurT4kvZJDDMLFBtDQ3OPz3K
eJsftQ90hVZrQ6GBuuiFJjNDDE8X9Zv0LjnZJXyw7AKMV6zWNg60fMrJybafn6TVCRWG5ehjKdT+
6oPVXiuKQnbIL+IzRheFDe8SX+cL2oCcqJYdvADwuhJ6PGus6svkNeb2X8oFNbepj6UoGyfaBXqj
FwTitJVp3KKbctPf6QLm/dRsXhHyyMGLEMBCQnKlYLlp99lB2wsOtxTiMQ/WJvLqc3kyV+oxcarj
6CtfMg3DwUIWspGW6tEw3fY9uvPohmt4EKd0Pzh0F6cR9wgX3QtlecLOk4P03MfOSvLwTJxAZy9Z
TRiuameZzaN8fYnu3j76vca3pX378yrZgiva0qWcHahEKrRaeup4yFj5VVmmZ0CyW/VfBVWd8jVs
I2p1K+7zD7WYMHCx+epUC3kHQjeWL8Ibqg40ERlBOcnSSjsQYibVm7lebDK2T46easu6LNfptYBN
+al98bNOtORftggWivgRI6chsr/XO8kRidgiIiKYREdwEDGdmglnRPR0Nls231AJfJnMtgK4bw3h
a4ks3mpIy5TrbYWMGmu2+JPovZTfsPfqZ1eUfJncXbUW39WWd0Isa8hY/dj1bbiAXeJ9AF0S6Rsb
ZfMMHfWze8ve4g3rk+Z10QEnJnddJ5d2J6yTt26Fikr76/KTNZ6lLbPx0BFI0tn6+Igvu0rwXEvj
TgsbS9x8J35Q1/0diaq2wS3fviRigWOMj+e0Mg/VZ7ji0Zqpp76jCaFvwywK4wNbgeMe+Zxbmocn
ilj0cLf6vSEFH2BEOezb43tFd5fq1Dq4oegQttqJqkBLAf7BSfeWJGvjhLDshMz11H4wROvUxNGp
V36yYwsI1+0eA/STfOAE4aTR1qiGlAoZGoVwfFIssdoFlT2diLL1I2glWCIF4XF9mt6ai3ocNrWf
MmGq2DqR7a322WAOneIJG/MtDVbafoGAhJOZ8sf8LUR+4CCKYVLCZucTPDSPlFmIeifI+IY/+abD
TvBe6854o9dd3+KbeSUpbQ0q/pZ5xTOI6bDcDZxu/Z4+d3no6MS1VIz5qWkRnyAvnP4xfmy+Mzv6
snpy1MBPSZrc6ljvY2IO0poKl0q3gKRDg+in/SRTjXo/3puP5wWYNFviol61mRMulhXJJQyEYQOy
Pl4stW/tO5FwqLRCLuJWx9MjWdJGj97JqTqo/LRDXJjobwtwEnaQ2clx+GESo7gwELGXeTA7W/8U
jpx0mXzIgo8KDYvM4lLIp4blYtq2w9LMz1F6GuTlM/QqWq0Epr8V/b87MUTE+foQC8pYTkVt5Rp8
j6BQn5Q5bB4fdurUcLNiOZQuSHvMdbv6nkDwJ9VTnIpymohadskqg8076vRdKV7Ra2JgDEHUrti0
vp0+eK+JsIqfs7X0roYR8UcmuqU/fEX5ClApgmxw2DZ8GBJqOaeV8NqQZ+EV0QSZm3FYh68DOLhM
y/Z39KVNxBPUv3oL6ltzT5CoBsuw2MKRVal+KE4h412/i1BmBBY7n0BbHxGfTtJmi9/TOtyW1DLm
VwhLdkPdMrCbyg05qxiROsUUzYfb2B7waKNtir24jAx1yzlNW5opHJhXDF+fA6ju47pCBIFnRecR
kfCBs/RdfCIZLS1BIBDtV0xiihwqNCOIraXX5a8kNzmUw4pR/H48tcUZW2Mpw42N+XWE7DYiw5mZ
+GE19Md8Wht0u+hBYnisrUGvyunXhLe2gVjsNhmUa/IlYQlxGbEQQQLW9jXFEEJ2wm7JNSKPvZLb
MQMQGLem4D8R1U22NC2f+FpqDrK79F05m1ifW/iHJa3d0rAuloKAca+Vl55YfAYKsIutyshQcmNj
Ztylv2pf/fGvsd+9Wvz/7fP//V9RZlfXMhGAy/8KADCZflVHavRwvGDUgmRhZ/Vz8FUpXP39bHpq
iqe3+rF/ZubKwC466yiMxQ1PQilQlIM81q6jYOgopfAnzLe79TDBba/qrSEo5Ip/P/r7S2nOEWy2
lLb/fibOOX9tvl7x9//NWsGorzL99gUkxKy4cRdj9CMOL+Osv5/Vr7/4Yxb+/ef/IAz/fvb37/7n
JYbyMp0Sor51enzPrb9XZykWf9wO3ujvnzIJSGISS8m6V9P6EPSrsSQbVyaEKt1zKfNhRS0yfIB7
hfcERT+hAZLiv3FIbXI0OPrXpJt2cK8gAEDCCoy/WVFZPWh5dEjT8NOUs7OsCJ8SEH9PSRXFNmlv
RAmjhELs1jyv3fMw5qPs43eOMWD6/hTMxtKxkfVS9HRJ0AOuanHezOKCJI8KgpnTakyRxU5yvHB0
QSSlMXTS5A6daCrHeyEC29IXw6qPiE+ZOOHo0zg3tde8aNkwaJ8xB5VGw2exKKSN8kQW1QTLyVBc
7gpm6FwjFafJRoQM0rWURodj1koiKGu6D0xM/BgLevGG7JU6/cmkcYx6ejAV0sADI+Doei0DuuTL
QkBglEa0LCP0nSpqi6avAnfqkDU2AwdhAgJ3GhbjKi3C9z7GvgZ16muQ5El7oDNL+BVqS2Eu7jwu
SG6rDA4i+a4QXpoVlOwIkdesxIjp+n4XaNJvgxsnHT4U/o3ozTP98jIcoDbM+k+cqZ8woaBgRqBd
CzVxVB1lwmigfakp38SoKRSd1h4GFqIjCi4bnrAoGdeDjU7GeshCxHYIAqf8xxjz2B0aem/RuSR/
aFCLMVSJ3GkKwIDM+LxUr5eHZrqJwltU9/n5WSQInhj2FZn+tlVZnbZ43Od+ns1U4vCsh3rzNU5L
NReY02EPnArgYFxytxmRuItROgOq6N6BOZSrMvu3iFE+PGsE6/rIKNucqGuTXkDP0EMkUnOo2yje
MyHpMkzJXpPmn1HFtIW4j8sKkUJhIFqYWzLyRH+Eut760lP7MsN5N0kpRSlDRHm8UL0pQl6b8I0C
hdqmFGrjnpk4VC3Fc6mGBkEvjxoWk6Ci+nFcttOMmjs0qQfTU8Rw+VaxEl1xEKlDVismohBHJmxm
sZH+q4ew3pTGdJhnaiJGNLFB5zwfzyFcoNPAzH2RErvqD7bA8p+SBT+xVlNaSznbEpESlcSSbamh
SZXQQ4Ge1qA0eUpiogElbj4Eg7OgpIJWtTSIakUTXAnbL0Cw6adaZZS66vhdj6Aut0+0znp5WSSk
BPgWU1fu6aouqBvCMydvl81Lp7wcoMoEjCVbWVxm6kEk+5eGI+PIDCz3FCOkwHCqMkCdm6L+zv8N
QtJtxYSdW5Hw4+4qIvIoi3zNpNXdEdLEz2AEhl0kNugAAhYFneECK+k2Xfig91QOVPgYmBWrTKBy
AXoY5FBWWGb9TBU8GEJlaUhI/Oc63nYRgUrWEPXlZXIags+oGWFyovtaIDJgi4VfqsLrVmhDRMnw
k6U9LdIoeA8LWsqFjitNISU+g8adHdXJ7EudknuNgfftiFI16PGr/a5nJSIBTu71PN+U5AifBxII
PcQxmRA/d6zgsDasVKCIBWvRiuBNZ8m0OOlK1uIiRAqTjN8LffExjtzrQjUnV5gSF1n2V1OQ26+f
ocStneSDoVByFJRbrjFkGv5JgCYaLvi8Q1LP0eCq9XnE7OkjodwoyfQqsceSAuwHUqawB4IIadQ4
cJoXRqWPHmkHYIohuo2MeQmqyJmudU+DdAwYS3iiEomm6gRNzjI6MAaFTJs4rogcWlGGd1hhkZ4L
00FqJ1fS9ABf6ydpTy1f0i7NEb9TM8SrTSdkYAC/m2vGb/TwAOVJ2i+k7r2WumtR85x0c4GL9YI0
Xqc+EeLHu8f51apUmvazurCUBU7IjNZTIsG6XFLZ3yTheQauT58CH7Q1WsSqVTchrgYOVo6DbsJK
6LzCeF8klCmfGfPZGhMKYjy1y2YcXEFLr+b4GlfQugcOamBbdcLhQftKtex3ajXTV8eht7UFNXhs
RTVdcpIn0hJJykIGekXx0BVIzRlRxq1ZIV/qBkpaUqD5c9CdohKmghmaN6UAnVin1Cl4zFDKNSNC
EQNDaVY5Sj8b5rn2UoUMeawxn+xBoC/o5DU5FKLhtujO09DcmuL8+ohrwDgsqlDDTXF6WmIsq6yT
9BaZcuiFYGeg8tCjqfNpoI2DxkM0qYwYLY9iCl7KMzuC6ZzGR68JHRLohd2IExSCMHh6fa8ekifR
KOjWAk/GGbv4sHS1Jj3BdZiWTKlbg9H4uiLh6hjOCBvmAbuVbIIsnGF1o+mT6mVJw4AIbzKS4XSx
I2b1IQ9Y8noMLH56lakbAnEl4p6aizZjLAHtysv3CvQaTaiXl7gwUfsCGUcTolXvsMywPzK2M3Pj
rlKhniiA1aJcmpdl2ccMbDJJqb5wQjkhpJkx2gcojIxUfXZWz+i4h9Ub2rcoooNGCoPwZECygC0B
+uipTjy9PsliKbihuqBJOJLYx7CYmLoi9+s5YS2dxlOomxMTiCk9TAEtNsqRaup7kIhN6Qc5Ej4o
LvtppGYMnXvq6cV29PcjXbEltn4vrBmUSYSiAU2pxsuIRrs4ph7G3BVsP+kuGlSXBda321JQK+Ip
IkkUrmbagB4xMpqcg0r5A+CdlMc3oQqW4siGHHTNQB2eZGSRS04XMPSSN5iNtxwmWa3fmwS0HEje
SQbxpejlUsBCEwF7wsRWW/xwxUnZsW/TDHV4nzrjG8jRZZTaeY9xbrMZgpUMC9CStGjYYMaM0twk
qe8zqlC1aWzNPPtUn09AcQu6+AW2ZKGhr+W5u06sQBYrYQ3RXTlgy8AUaPOycMXeRMczUaN2TsxW
Yz1GG0J5z3C0MAVEbDGgJa+FLWXJixRISCX+yIl6K+pKBHu2gAkxbSNABk5P/uKoPXa7paj4eYJ0
IWzOs66vIq1yxAhRgyRWvlEFlAoDZn7kQHvIzVCRfbVuGo0UsYR8/yKUaPXMwBjNgzKTPFMQhUPH
53darBv2gC3Bk8F/G41wqWE6PTvgq5WT0i6Wwcs9K5PM2a/03u0BgBO00NlWFimwmCZePaN5rTTD
sUqLyM/lEDom1SsxRMVf/IexM1tuHFmv9as49rWxjQQyMThsX4jzIGosVUk3iJJUhXlOjE9/PrB7
7+ru43PsiG6GWCQlkARy+P+1vpXU2JCW2Idk2QIZpKtErAXanmk69i/hIKaD21F9aZJynRo9OaEV
TfosStaFBHeVJysHamiuHIyMpvipBv3hmZqnhffIoKcT6zs+sOpLkM/eoT77o5ZPs+XguxVAQbCk
zSxOdvNLlMRyiwN83vviSHophQnyBS0xq/MQKZoptQGxHK2QazWHWFGlH1urZp9zX4U5htsJK2mr
Vq6nJ7S1ebSaZxfd1XBLIuGNHuj9tLWzwGRQQw7di23bySHLgKOwqrUgmdYI6mvBVx3r0d6YBjwM
3L4ANWr3MEEHkqMMH6sE/gjx9G2DVBGApbOVtX5z/Wo4kzR7mny2K76qduARC3VrVfG5xSoMjQ/W
XDEBSondr5FQTzobc0IjgRWaYYKaMIfLwobgeQq991j1am9Ptr9tC/0oIPKec8lQVkzpq0qNH6nm
A1XUSX3VHyJVvTY1EmMjb7/lVkxfwywvcVADqGTDPXDlrnOnuZm05lOIlcGmBDhZbT+ZOZGBcX8X
VtT2xK4OPXPrkffia1ZONRGqQJU+3SEPcDm+BymVnSCdFJEmzLQkm19sV1zyyJA3hkalsJWiQnJc
UVTr2PUy+Ps1UZ90VHRctrtqUfYmdXfw3ZrkdBv9F4ZNGCMUMULWni0OkVpNL3LMMSt6MaSmpBUb
X9Wn2sw3Zeu9lhbz8JAZu1RQOyIVBqVQS/GNpOn7BmvBs0nTbIjb13xM2lVkD+gmh9TdKYT56cnp
LbbQVn9ybOYPHZEk5BY5P01o58zQbtZujD5NEWQSx0g1GqJkVv2HOZO3ZOiCd/qgazzQA5aySEBM
cRTm0KGPkSlOIQmOAVu92QZpREopNFp6tXwbhOKqdNNnsOQEZKIVu2jq+V66JpClP9iGcy/cmnpX
u03NiSDjYT/mtIc8mhQ2u1QkzPm8YdKCMzAcuJL9x7Y6N9k2mrql4oZWkIsHjVMFADEaDnZpEabS
0FaeIv1ATeGLAQ+kkrmxJ797kQY31EDG7i3tinTlSG/Dat5Ytdo8BxPdWlPlqCApN06IpZXz4LAb
Ogr1MJg0xJLpJQm7/TWS2o1Ets2JUtsoLnbLAzz5VcEeXEWBQFbrL37Z9gVz93iyCOy8uZNF4Z9U
Oe+hfnYoYlVEDPP40PeCnXfDYiawE0qhtXcBNlYhfAlv52BZLAtOTtalCHLaW87zfO2FPv1d/91r
iFWcdHISRn+fhETfBg2c9pYNG6AbPOx9fXHN5C21U3D1ik+IrJd4VxaoBN300RpRj/e2Rloy8fma
y/ceoCe1RXCyAj/7ajoBZUZDnxK9+BRzEEjZlBU3OYm+mVb0+kz6LiNpyB1fpdQ0NlQKyGpc6nxt
ZVya6L0b1bEBPHjyvZazw5O0dZoQlw+SVnILCCCwaVrPuG0Hm6DJ5LHMkDHAaP2ITDQVDcWBWrPp
8emrj1KvTRdvfzHw6VYUZ7Zhh2BHxzS8jZLNhVPj2pqmsdkzC2CAbmx0uugRndoZbqPS3Va+GpZS
Bh5vuNur2Aq6jTPaCFZB6hy6Bn1dJ4koSIRcDTZqcjOovF2HxqVB+Ag50sFU1fycGHqVH03nvCPL
NJkaBxEj6qPBV8FaBsFwadNo3/egOAmQPRUeur9xrk5+p9t11QRoB4N4o5LgIW0QXxuzdbKX9o5a
qIkyb1+cjNQe01w7w9c5DM0jQJAXUpIRc/Wte8NBOTd8n9FeGjOqmJGWewHs1C46jFKQWSE5c17n
xtZW+BqmFztzsKKa8xI8ibKqZToIOevhdJtbUhyDNbvgr0gzKrOxPub6KbJisVlGfZcvFIPpqo0v
VhzjDbbjB7Bdu8pCYVhN9b5Ns3UtjODJbHCIzPSFeWOZyL5mjr3t54Pd4q0gcunEsvCBismM2GLY
Qdn8yUD5Gc11vXILdndFNwiugHwdtNIgMpa8jMTKVorc5I0T+2xoPf+5mBQXocOJ6tIsHNjD31kM
Npiz3A+yI9GEIHzvSL/aWs7wioNK8yU2zXlSvNkIRXVdFePWqBP6HIaOHibn3QsfsThU1KRgMBE0
7Q7Wm6lppgxL92j65g7sXDKnfbNMtnXVlvj1b0GJtxQL1tHU6DzADn/XJkWhBGZAUhLHaQ0sqxKa
lG1df+OSo8AUEMRqm/K1sTuiE22Ep6ZTWMjczXfbGZ7mhp6Gdi5pUyIFaD3kfAIB2ZB+Rm5c3M9I
9a0l2aNc9rGKLZxgDVcN4dnAOOENlEDGTJyDOfaeVENDZKB5NVH8Cu1YXNxSrEsyw9Ztj1QzrYCn
zbb57lUiemdv86kCLmnhPBc+8EDTbj+Z315zMkhYnYWssu5K4lv3kFQUsNEtAVWv0pTosg7dwIQa
S8y8bUdZjaEB4nt3MxX49rVFLGle71TIIsaF1dDYw5api9aEJM1myLxVIfr3wEqqlYVSvAxYnUxw
rHFd9/tIZoTFeAxvxSS+Z4H/pZgT/CvZdbCi+RSMl3jMXj1Bfsbs5O25HqVHv8sQayc2gdr69fd+
kLtlm7FaosI3kyMJu/NJuE5Yt5RzU2x7Edwy0CUn2KNkklcFxQ1PPFdkBd9k+Wgg9cQUp7pvTF7x
QzrqaaU8/8lzQ38TzAGq/7r94hXF2plquR4h/Z/C0n6SmvGvELJZZ2G1cw3CtNCoWhX2p8DLcuY5
ajwjY18xmg3Ukd7Z5o0k765w9i7KAztzux1A203k4eS0g4JRKDfxI7BKMuMSnzxbvR6yIZ+yPBiy
i1dGCAerSPy9zdriGJbyI84N/y5Oqnuwg91msOxx64OfYgTG8ZIXLOSls3EStQ1qc9tP5B5Jv9AX
+31AeJIz8K/YEdZoe9N17rZ0HYKvgKM23mwj0idoZoiS701Vuvce5Wh2DdON07svPuI7wtJiPC9y
2qjK+FkAaxwcz2HnZty5XfMZUnjblA1aiaGy552PEmOuKNbXAcvupWpfAizekl2a3gwR6XNDMF28
cbRvApceqQomFnI1iwPXQFEcGGgQJosRQ1C/CueG6LNoNFZu172GofGSlK5aZw675KgqvlnTnO8t
lZ6ChcM8DdgP7W4RWWq9zid8/MbAQEpoRbi32/vG8EAxhDl1jjBS2/atM7pTA+Z4Z80Dpg6ngVfQ
AkVkJAWbK/DymMXcrlVc0NufKUeMzHCrRPjZPllolDX5TvBuzA+nU492m6tX30Bj5SXVW+LA79bG
xWqcM3Pt/cA3+1IFivxxO1tFRYtipeUazDMiM4pvI7vifdDAkTFQMxTndMDInyB9zwcGf40ti4kE
tr3TMz879QdZeSxICb1B77WQd/77H6OpeSC5DUOVIr569FWZ3F2fHtbEENKoXjYR/TCt2fgXuEOX
Jy03v+7mtQMT4Xr/tx+vL/9vH//18rlvOK5f912PDuMA33f4yZ+M8EiQzhQvN9efrjfXMJtmCev4
dff60/Xfro/+evJf/u0vd6/PC6DNVP2HaIB/QlbdXGN0grTi3UzLW/ztx+u/Xu/P9shDRg7tw/LL
p2tiyPWGswvH7a/7xhz84/41VAYfTfzNzWe1T2cDnqPZWitJKfOYpXrmXRr6IIP8Jqsmbx+MNrQc
j+5p3tfqGJmROs4RGRu+x5LmelfX8+8PpMtTXIekPU6q/a8XXJ92vQsTD8HdEJ2u/wTIXx5Hy8PJ
1pkpuX823J7r866PXG/KvOGPs+l8TGIb47ZTYOhKlsO4PqwtpQ6l9UFgi0Iw7Pe4Wx20AjEUsRML
ByhbC63IrWnmBxlzcV3R/ZUgSHVCg6ZvpmblkGNPRgo31qgRRERlM6NvnFGIQJ1xS/05GmgtCo+s
qDghBDllApcNHbOobWkXGgZJJ5G1jxeqVLKAoorrCb7cvf5bng9Itzu3afZNqNel6LE3XB/pw0LM
m6AqfmQDVflfr8vaiAl16hyCM7HFpdffcP3dVUjuCivi/sTbiXe//t5vf+X6a397zvWhUdNJEUOB
K/SfB5X+88iuz74+8Iff/f98+NdvqDwyTPwOyuk/f9Uf/mZJYEicNqdMsACGmcXw5+WAFJSfrKPQ
fxokwkVL4LNzJ31OKT2Dk4Ke0XsFzTAjpnT5PZWi3rt1QFegjA5uOhUHJ0qas9ENdJVS+vg63PdR
v0l0djBCdCt1CcoLxMo68I3v8OF/OjLKj31NI77JWOo3rFzYcSp22ZAKDMehJkbP0grYefqFPUKA
gUHU++0uoPdhgAfdtODut6n/zAKsvKQDQ5pfm0hnTXMT6pSg1LCHJ9vSrCc6GOGnx15EjkANWhge
Rf6jD2Nj01RooFgLrLt0uu8o0a2xy6Mucspn7dBAqCPIIAIlRU+VjJQyl363xq8YZzIkPl48WW5x
x/K2XY2ZiRAhTvYZU/C+d0RzowmuWwn2ZWYQI6fy8HOV3X0mSiazOOguo6Cx1NHBFDZtum5Rg5P+
euzLcQIfi2mLiAOXAkA1c2kBxSFa9Bbux4RQ0quM5r6ktxgkdxGY/RVAWCQ0Qn+qMPU2c1K7a8sX
pzIaOuSnAWL0NjiGHgYQ0/W/psgqNX2QdRjGOIg6FD1FS/He+N51pHs0Rftuuts0yzSNRkVHP03v
25rNdqIqNNQRft0ANahFc+0k1Zur7O9W2mGebSmmyUnslYN2PCoRBpR3fYrc0M3qr7gM8hvfg3PS
6DC8qT3qpCKNFVNgOwPkYHwwZDkeape9Q0gPNtVxc3IH40KfoOn1c22yLhbsTHUBw2RqCfrtxsuQ
ivNACAT6sY5ABq+8NbRdbwcV3BmWfC/qpW7L4RicwhRHLOLKkw5kYIExhrSbn24Wn7JgwDge1sZt
VFBDYzqDKRQbfCaZdQmhjNhm36yalnJAjQRmqkKLiA7xzdT2Dyc19kWIuYKX3lIO4IKJ5vvccJ56
pxnvqT1aIYu1VKEAc4CE790lt5FiyNGQ5oRrKk0PwmMXVPgG6PqnVPbqQWfWT0UU1jrOvoQsUHDU
F+h25WtPOuza1/PXaG+Egm3CbCV7mS66XkfDjwX6p6qBrIOavZ4uMfHZXbapEkY1OxczzRXWrDax
UDES2LZwCa4afWtTpu5H2MPyLSlvBYFfraMh3tYD4LaAuu42yIOjmcYHiplfrFoGh5pPyPBtg1Jn
qb4IEoez3EcD5zGISvJ6oLCpfW+Tea2r4LaN4uZIwhjjSEmSz4jBHBPW2Pavdda8mRVHkFeIYPPg
oSrFfRuNbP34vHtjQ6JNcmN306dIHeO2ifEJWC0lPGI5UNOgw0pjZOCJCr5FMaJqEvFg6kQ5i048
wDoKbsvZodbL9QE9wvhgu4aiwjwUPgbfsDtJFHYDxp62AanEcL61B2h8lZGHaGrz+j13KBu0EBLX
hEeIW4m+TVDaQ/yStlt3lsNTrhtUhglCGT5bBMw6Mi6s6QH4CUS3U3HSbhzeux1zckhbSJKIvB1t
8eYlvokapkB/aaVfJhl3uzZlGy4iV136KPjQlNA6eOOX1ELeNXYcV90l97GuwAfONu7ZoOPqHvse
Wcx04/dUpsg4dzf9EGzVPFqbytUD5PGBtuXwXLetibY0+mGRl7mqKRZstULzOwpLsIbnl9IlRuPS
LU7EwfdXDZ7prM01vJPEIiP4jkO01lYbaBSjlD7k2Na7AkYlbXyUsONEBEc4wFR2UJMi5NjNhqE2
Q4KpAhpQTvLIjdOq/AC72D4pI7qDLDqg0VpICHTvtkHi6YMOzbt6RhdGs+pLN2eYmvqHoSXW1PKo
fUyVwF5ohvI4eN1HAin1BiLK55iAJByaCMp2b74YZt3yqYPwNhSkTOjNJ1N5GNs6d9snHSX80qbA
Y7sLBpQ4VbMen0ZtoQeXMdViYz1b1XzSiGsyFea3i8iMM9ct+/icVnO+aXJo2FZ/Z5hXAXosN2Xi
1Gw73GbXafT/wzinx6nhi/bn9iLDGDhN1QeUEcZXN0UDko3jXUrd/jhUNFZyDxvXmNiYhkv/YI7p
64Dg1R3H18yhmW46yW03G+ijJ6wWjoWFyWzsVUjI0Hbqp3NHPvmx3k5D/pBVgjG18L9XRUsxX2Px
dZqX1CP+jRP5yaGpRSA9FFGHmTk33E9nuVQdixZOmp+bgQuImh2rvXl8D8z6MphTBTSHd5/geBcm
lmwvx4JcR8/Cb5VAquvXB3Q5eY0QAQroNalrcIDb0WbGBrX82/WB2YONV7vyuVxiA/xIfYszyIZJ
Y3bHbiHYDMuNGFLMFCR3R0YUHaO88Y+THL9FhLpT6beno2C1h7yEm8ZQ4UblyAmSJfAtrQtSNP15
bS3Vw6C1duMS7mi67Atq9pFeW4qduUA+rzfXILJfd387xOUFbRzTmNtc/6G/JkOSW5RTQxHPRpoB
+XEHc+3hLUcX+TUf9akqpmLH8pHUkmGJc/Msjx9ppJc3pVPYa+EbAEgaf1fARMybVztE+y98dJ7X
Jf31RnqcCtZyc70bGR4VdDZsa6mb7pgGb6Hsxvm3g7Lbdpg3emofouUMTyXzgU4Ione4Wthc0tSs
LdAl5XJz/ekv/9Z7hN12DgajxkooTi47J+MadhvaHerLVF3CrmNDVwykrv26aZc1ahercGUu6aLy
t6DRa4zgstAMiSFNGX134xJP2i83iauQMl3vxwuUda6pxvjEmjrXgNPZJZ/iSmbNm8d+SUF1XIhF
3nIzLxmphiYtdTCX4NQGWOyxq3CdNcSqEjHFALEEr04daYvXn5olfbUanJJiBqXYcGHE1ktea+8o
thzcux7D9SeHre7akUi4ovhcqVocdeuJIzr2fsmEVUs6rLXkxIbXyNjsmh5rP9IWKY+FIFgzSjyg
bO3rvCTOstfLV7QNiOr0SgDbIcm0Vyh3ZcHjbpfc2o459EYvWbauxVC5oJNhXfpED6cLT+yaflsh
KK3o1k2ttFZ2z16GPuZ9FQTxTuRkDaBeMIaNJlR3WPYx1xsi1BZOLtm7DiG8v5C47pLQ2yxZvU3j
FXDQlwBfgwkNqlflI8RNYhTO3FBfPZRL9u+4hALPy83187/etSkpZktqMB93CEBv+Q5Yuf1+448w
VDy0Aqt5SR8maxzZakQiMfXbskPxUrPg9ReQ8K8T8Hp3SvCUl9McrLvWe7Lt4bWq8NT186KVTOak
3UbEI9vY4xn33cMwVqd/JV+yjaQ2xosFjHD2DxR3gG+GzLzUrIFPprDiN+nGxR1mvs2fERuIhDLh
Bnk1PMeN/1y/G8/lidaUiUgVpfayFoS5nLAgXuFocs/Rl/kVvNjneEfHIvgSPedoPXbuBOF0lf8E
orhclOOOsicdxApfEq2A6caWG5og0K0TwJF0w78VC3AMBMmWQX1+gifdDIBet525g+oY9Xvzcb7T
HyV3J2SDNxIxBIgjeoCvFpevWCPM0d/4Uw69OORfzY35iBmNJmGOGxzhjXOO30lsRLxc+bxoRs6A
39g44Z3SyYaVczPucIRYchupD8Qw4G0rQKPP4vUBgNUmviecxLnBZozQ4tmgUmoQu7dLFtCUd54+
wnvCL7cp4IIN/liIBBmt18+K6SxbOU/Op7pYT8abfQyeqMez1muxY9mwd2+C6MyagWHFek2+TnfB
54g3/OsAA1vvwrOIDxIDf7caGLQdNpJbWa8NuljIyc/AZ+eKTfdN+Y3zAAf8THeCrtE5OyXvOC6J
Sg02QpKMiqMARyx6C4y9AB4646aOaWGtkMcBihruWYkxbiCJ9x/OqC1243tY36jHH77e6gmp/HnC
5+3VTIZ7We9998nIdn/Atd//xjr/l6LL78u40O1//o3Unr/9mYHumcpkOaFIAzLBsSuHxz++P8ZI
Z/7zb+Jfq3ockswWGDXNY2UgWdmkP41TuU/fu2P4COWU5AyWzcF97K6nfEdZ0T17t/MHZwjrWjR6
2cJ2mZy12DYBy6aDkS2c1CTcRd4hKO5hdg4VDNW1bewM36LHzrphZyH5+wbRBGXgy/wTut823+av
UDhu8YDuq5f+IXnMnytSPldY/9bNj+QIsfZb9l1icNmR4Hpk7keHaXLCYqzf27uJjsTOfWAwQ2uw
RzaDnRr5NL59G2PTtLNIMVxzdazAvKEsnSXuKP3i3oJhHqlmn51+43fbH03/6TznZ3C80U+MCRga
3J84oNS8ck7s0tYA016Td8SQ5id1a+SvwxONheeaLx2rDaxiHuGqhtdgIOtHSnbAMBuc1QOnrKb9
+IjYrP6KxMK7lNsLRgm8utSGMz6/I5KoVzdmkb3P3tHqb40H+wUK5tbfhD/mdwdjt72Ln7OF02h9
8+xNfO4O5j7aSXIhbkjerFbYpzZY7/UDGEAEz/nXErIIrheUTRvkzpgjuU5d3ADvyWYVHwoFrvWG
K2y6WxAAz7a5+gGYLHY3rA7WehWv98AsgX3SwY4wEJ66xXhxwqcATn0jHmlWioiVzpkSOXTxhd7A
aYuM7zKtWWWsjXoPkeHAWwy39r0gGO5Q78fvbME5VDpUO3WsX6eT/8q+csfKbcvafE+SD0U3QAuX
V/WGkhCF6OaY7LzN/3DmL3D/P8L/rye+Y5lCOq7j+5b884kPyL5F0WUNF8vrL3iWovUyxnB6fXH9
b9aiML2JoXW9YZtB2YTR6AuOpHYhfi9a5f/hYAhC+L8ORkiJ4pnALnIs/3IVqkSPTuP3wyW2qBXy
vzYPUbEhywmac4vDhvljjc+OKBP2VeFdpe9CGrjYLL/gH4nvrofzbx/jvwMW/H1YaP/rP7j/UVbL
yj7Sf7n7X89lzn//sbzmn8/58yv+6zb+aMq2/Kn/v8/a/Sgv3/Mf7V+f9KffzF///ejW3/X3P93Z
XJMqHrofzfT4oyXh+HoUvI/lmf/bB//lx/8m78ISwueT/7c//oXfX7m8hf/8G+8YYcb34o+RF7+/
6PfIC8/6uxSW7wrpO8qzGFL/9o/IC9/8u6Th5pNPrxxTSYdki3+EXnh/JwLNJArDtx3TVoKj+D1z
TYq/O74ybdeTwv0tKuMfh/enL/LXF/vH8V4sf+SPZxoTgLDZZ1I751STpv2XM60mx5R1agt3OBBP
uqnL22Du1bG01bYc/PdRjM3R7Ep8YJk2kUjH811TT9GJCOLL9V4nSu+YZ/7DlDXyIY/yb3U5D6fr
PUXflsEPYIGowg+Zmz8Kq30oDQOYeMEmcBYVrIQiiI/WAI11inJQh/jk2hr5t5F3GOfYI+3tuqgf
x7F/rbLUOblO/9g2bXhnNYX9JUhYOtJ2atnbeOOhHPI7Puv7lsXWY+E68dZxAqwRvtnAau7y4KST
EY201d5Ji5Z0AOvaCsMHoTpEoxP93Vih+czmIfruaKbasR+2dtSb62kUxVOdYlqYAg+01IhZgwJN
AHjBlg8z1ocV0SG4dSzjifb4d1u15sPYy+aEJouDrj+cMhwg2kl6ukmGdhhsSVlb01toMm352FKQ
rir6yai5ttIaT9piHZhlUF+nxOyf8pD9cO35Z68bgfdGAKqD3pj3fH2YdGzbvXgThht2jygwRRKd
PdnfVVKtmkJPB6GNnrDScVvJsPgxic49d0NLu3dG3GFZAGF7VmltmpiUWwJnKUfkq7hPIWvFbX92
NMsnMwp2lmSyqpCE3xVIwlM3d850jiEUxN55aMdjEdkKTVTvbUuefkncdW+EzX1sgYAX0GvpiIIy
M+wWN4NxML3QuSfhEgyzCh+8wUxvc5e0VKSbj+gMd5Nj6YusQ3iVbA/WxqDUg480tldJchtp4y2b
Zqqm2q9PwUTzIqtfwlyXJ0E+7Soyq8eh9qmt02kB7ZZ6pzF1FbJ01zoQA9ei3YdajQNpJSeTup2P
InfoE5bNxdIise86UQ2/hVf+aSj90xX3lwUWpgiuM1rurunRQbL+esF55GVnCJma0+C41AcDkg7z
oD/begTc18W3mGiig7Jj6JohlmPkbjJIWlx8eE1EmAf/07wnrOUS/8PMxxGRuChcqZT0sD44f5n5
DDT5ldGV1DVCJGZZSqSLorm9ItPskUqZPJg9bhLUANjtO+ctF6bxEFTq1FDyrn2bGI8EokdAZVxn
uYcE1acHlQfh2yCHswNfK6ek+uryvd2wnQyf/Q90StNaGv506jt2dcRy0YyhQrorEi/YJO1ifOqN
VY+AtC3L6NZhPVSX/rTVHS8Mnapfh77foHJq0cRV0C0lTiwWVN2MLTq57bt8X02Te6j73lsX1Z3I
pHOKejvemEKDSG3CkQXuQdtB/m70MwJBRDY7x4huGzknz2GnzxOVTArargerrNcbKjv2QQqHHoYI
bx1BSrtVBaxtq0jf5k3xZE3G2+CH06PX2BvVmC+plchzabdHBxfF/UyYANo5vEfJ4G1RalD2qKxn
sII4k1ADjeZBhMPjWFEQjzT+zpBg5YOMxoNArLzvh595QBZAnXRfRONwcccC76RtUD31o8tU0B/q
XLS2YUj+XJL4Gzt/zXNN/uRQKMAxPtCOXHxHp4YgrpidXdp1X10HtTLyNZQ9Q72ucp+GF91dTIK4
NyI2n2hO0ZbM+Um2UAC9sKTPmNr9Q+F2mxZJGYdU7iPEBRsvncgdRDOvapyV40ydMmAff1ORxrtP
XOyvov90/QG6eALBQ1MgFyKUG5RWNN8NNrAqKU99w7LebaEO0Wlte0VvQXGCdLp5dT1h7gwHVE8W
Os5ORtAatKbNTJjjsK46fmmyXCONMpYKIy8Ppq99hOG+nxJcudIAKTb55amW1IlRFgfUKqj0+hX+
f9Ibb2QkJVrm6Zn3dDfTypBOD7BHxv1tK5xLNtcess9RXDJJekeHJMr1PVBWEUmNiS9j+n0kAQrr
pa8ntdJcHStzCly2UObKaRYiW+lr2tPmvvRs/6wC9yFyknSboMS7QTnDPjpA6h6q+K6h7HajvS+1
4hzI/Indux18x6uDv9sHAYi2aScGBGtp8GR0EA+zyK1vJbv8LvfTR1WsIgcmcOGX/s4fe6j2Nk1E
ymI9DS6SEqv2udVifKT+gdKEGSBojekWleumkCPYP7lIeCr1ZI9C3s3dthKzjYLX+jBqtJvjzPtM
odXb0n0pFeVVg6jGxpDxpk5KWHQNQvlxJdp6vM+k166mFPV70hjrwDLRFhFHYAmIU71TcTlE9FWT
BPOSG6HsbCfc8lWDYkoLstLbHC5AHxc7DFw3k4dNWXskUudFikKbWaoeG/VEilWzrw2wXmX2wJqk
3RTClGsfx90GtSR8o7b8EvbTu6xQekk7vE8anyV1bca7mFXmGBfxjkTnN9+QCKiWkaeem7fIpGDR
RyCjlWpe+sL/0naK4ic19N1Y4Pcels8B9dXJTAwibgiPSLLZ2ilgSviNfBoRStBAM2g1CSRSYUc0
xGhrFA7OQlyw9t1gxucyQuwXZQaC00p+kDJGIsRHPlsEQZN63tXDVirxc4hzzsUWQ3cbfcYt7Hp/
uRiLILiPnGYvioRQ3J7gro5q0HWMq1K5uO5YZLSufa7GXp8mHe+zEXl2LlR9lEPzRgBnsjcwp1Zt
vGtM/VblS/aCB4xirlE8Jr21S6cELcek7EOyXLmWnI6T5cybakjg2+POVPmjCmyXIhHizZlMWz0U
aFGXKzK341U0ReXFdZtj1bKgalqQn33TXcq5rB76BvCynJtzNVXTDa2OGvoNRX9+/IHSqsUd0m0F
7oR9YFWXoBHevW+G/r3noa6oQtqecqCG3tvdGQhszbEhdc2By9XOG0IuoJiBnT46k3GS1dSespAl
bBlHB+1X08rNSf/Au0iAlOM/B5nt7NFZb+1sds84YOs6ttZuYmCDCBEzBhNarnaOjDWKaqgmXnKg
82ESWTHg0+woCywhrZFO57X0YpNsYZqrjMb7dCScVAoAzY4fujD7eAarEoAEgSIHMaT3a3fhZ+qn
xUOdYmMNSphDgUyOyCkfSjfVp4LB5EJiqEW4Ja56o9LizO7hkMlRHTSsS9FqHzcDybjG4FzK4pKa
cXJAKnpj59mxzaxgM0g6XJo959axESHMHcA4xwZmOrv090L/dopNFmSIQc+Lem1KbzST0V0R0c+P
WstbT2bNZdJRV55tTMoFmjLUZBVdlqi+9ciKo9gxfO+0tFBQcBH2WlsbFcqJ0GR9dhjTSD+mRKD4
xCCEYRyjF4d3wYuYIBb7Q227vDeDi1EatTrQlcioWkDkKYKxPxvJ8GCUVJ2u94YU1QLKS4pkc1es
NVPsU2ZFezXPQCVUjwkGB3qPHeeGcwwGWM9YLsLxQAMteAjbFVWwne15dEEq+okTYg5CLcw7sgjp
wiakcc0AmzKy7zb9FHabZmJbQluA9x3KL1PzVgU+jtFlgI2XobajMg0tTpnUjNv4gBHzm53P0dny
gn4rK7EdWgvDaNKma4c26D5qomkVRY9aez/SjHk7tQzx3PYkh/ismjKWtKxbmk+BgNTzMGJUtnjm
cMBcpPGPMTT1PZ2Bg51GfINU8HdhWH9pK+HsYqmxUo8BsKq6nekW87XHBAxekPW9pEMHiZpUlxiM
aq78i66NAwGbd9JOf8amXe2jaNqZnKvSMJuHMYqoSaVMBrP4wPN1UintAzuin8pFxkW45kDHDf40
nz0K4G23+D+EnVlv3EYXbX8RgSKLLLJepZ4HzfKgF8KO7eI8z7/+LioX9ybyhxgBGrKSWFQ3WXXq
nL3Xtp7Yulw123cF9l3BsksKAnk1CE5JfIsy/+jp/CuCiuZMUujjEtXFU9UA+Q6mnklkDjQwq9Dd
enp6igUgAjthsZAZdojUQkkANwFRmpGvLexx3YybWJfdQz7hiRhUgsCnrIvz+0tfiB8lUcg7x4o4
gIEJOEdAAtIhPye9RnDB34A3HSZFR0SUNbkh6zC/yWGqJ9hNbQHISHnl5e8DZBP7y1OBkS72HGjk
7MsEPWMbXZCHxFSDqCNDmjLN2lGP8ukQLViLksBBShR29xnD3V2F/HCDWLiivwjiN58VEbJEJoWh
QjU0DCP/KaAlMiXdY+x3C64lkH1xX319vytzY8CwjdElFd69rurqIaohoLSTt9pUp+8RJySgkbiz
y0bA8dRU3pULrbzy688Op7vbMWZuR3VdnYK4hCtYKPcbV8bldRUWc2p6UHVpDieMPJIJi8lukeMJ
s6U8dgFeDdNDKiocsuP0qDiGIrOYxpB9S5bnsoDd7RdVtw+jcr3TcXlZOWNY3d4l3KO+YgULjjgC
661MKc3bAXKSFSc40jK6o/ovJALi5DbxTzcuMVZE7pkJvX+wsUKi38KBQsj1zcS0eDOmo9rpSKZv
I+adbMZVbRzhs8nxKPN9tW868Coq7EFNSZxttYf23ThHiR3lMvTOdxvRl2Wwe8vZgaRYrYo8AnVv
Cvyt+ITg2g4RimuEEOy4QRRvSoUjrxycbFtHwWPo0vF1oWPs23agm/sWsLLdjYX9JGlEWMzYbrKw
MDtRBsfMKwnTKgGFhwV8haXx5f00vTldtpWPqOKDA8qfZY+W8E43lBpYefDZ0EK3c3BfDeUHe4U8
/eXbk7jLBqhYrq4JmCeNRzr9cowFxXWozNc6D5rntHOeu2De932dXcw8+hfJm7XlgI/2ITE0WROm
5b5J7H3rur/4VIiXqWCy5aWMNqY5uovNPKrHju20bXn0ovyxr5NPYQyX2hk65E5qfQo0vn7XZgHQ
qEzCtJUXr0e73Lr+2U6T+a47DEURXLMRSBZAAnkQjdVebA8ITh+mZy7sWzgt/qMXOvm+X3DREvws
roKae5fW1NbGRf+T6pu4XYMLah5vmcfuJ6rcZ+Cnw2oRxJd6Rw2QXvCUop9s72d7NSd7iOEEjRyM
Vxk2Q9pMUZHYtLkrzv/Z1cub6jx6GuW3JoatdkmqSr3272qucEIfTLC5ZqEvdp7i5EC8MkQcavdt
LmTMRK3VF4GQbUwC+/z+ssTbxnUJ2YlssW0SZwH6APTdL+EZFRxqE2f8kTo8SeNAwehQW004Np7G
oi/PIyqhfbu23eJqbXwtmgS0tXmjG0YLFDxHvLrDuSldkiED/NrWpKJzvA4/37+qbTwlA0N/7XYK
SzDT+SgoIYE53FigNO7jWCRP9CeLe6/POaGxEDBFhdzk8D1UGv03GSbpA88KMAERYV7tOTxW5Mn5
xqnu63QML6HT2c7NYE/UolaUnSn1V9cPm12DWvPWFivjNSN9aXSYRFOiJ38tKnGB/hT5Ew1Q+2DP
vQ1T2EL/Pt7Gde7v3CL8GvZdfumi9ckqlN64PZlBvccxAksmOZeNY72MafGZSrcHWzCjHM6Z93JL
3ma6xMJYxfO9nYOzNFlILtJCSHZK78HIKX2yynJGPQZdmXn/hJWOBJDIye/HtellTfJuWPkHpNaa
fdyb+MVMhXcqOq7FikX0wiq9XObS/CAzLfafRe37z1ENWcGyC3WMZg89nd85e7bx5LEE7Rs7cjgL
BLXuqnIPoGzT1q3fygU7Rux5CLAVqUtWnDsPfRA+o8gEQYhs9ZBFParIqbSOaRoc33/pRDKWNKBE
ZxKjZNDAelzvlc62j5yGH0dq4Yeqgq753oSsHJWeF1oZWLOcH6GCLEadnB3qcLhfUHyLYnzg9AVu
DMe8nUzQhscAFWDvJxuagZTBrbhG9eviN9DA6QZcG0s9hT5VWu3ZiGSBJdrExF/IdGTisACWikeW
Jd8V4H0sh423wVPdUHoh4Ij9c+mFALQZcnvaXAdJtIyfk7fqACVLgzSEx4uf2uChoYLnV7LjCalN
ySfVBu1LQUFxaKYUdEKz3CFEANuNvvGaL3146zoMTC0UveAw5XiVAue7aIMaWdCYA7uImeYP4VPe
04xMXRdLAQs6u62Y9tFi/yxyXZ3bEQdwFHNMytAV7ENQPlhL8nM2dSFtV2gbY9b5OPd5cUun2y/j
+OwNUD6GUUhKyqk/vBcgOKlPi2nQnLWTTQIx6QIwb5CMozFpC7jKtcKOSJUi84S422X8WUEemzAa
j4UFrDIGJSWhL8b0xrcOO9ROd4A+EaK0ND1u3EEGR8uj9yOSCbbvMhDGIb36ECZ3fZu2n3RWvzaV
uPb2iIGI3FIVgce1E3OXF7Z99VA7i8nyD2wZYOdnVtAaQfTD0mVEAA7BY48QfaN9onA19kwviOW5
bqr7JvLK81S3X2S16o71eFWxDw12gnuFd/vkeuVLmKdAUDlIli04FdrqX2BGLOiVOdxa4NECF50B
dImYmTCd1FKVwFCWn2UUNDvdfrYmxAVK+Ucp42toBOqvgHInzyYEPYla9ktpwUjDenZYVuFLq7d8
yNatnIZjZQl5Ka3hsSui+OqZAuGkNVJ56m/eesTLoeqvpfRUgEYI45yJAqQnFW5CdvlTcW69kZ5C
wlndrcn5I/B+4+VGkT5AO7tnVLNjoWmJkIFLQylN6lAMV9r3nHrPOY5g1irjBJhZ255K+TVBw5TY
hJqoUooX461qS8RrdGhKsX3//Cnd0ENbC+ICt/psDV2xD5yFo1BG1KitGupm+WmGbnQ/E14z0AW9
aD/gdG+cy5IxXpjx7W6rrJXXuQh2do/ty9KFy6GCRmaTIgNubTzDqHFvU/bK+2jejikRWbyP8kgl
OD20BQ+61VT7sFFYgdT8a3RUfW1Zmdo+KHc2nc79gCMXIN/onfKp2LoB+hN6Sajq0fhdmp7wsUIi
827ISrCwLdIjwH0zhDQqq1i+qJHjzASQaoOyFTBf79e3JsCCTWoexwQU101Opy5NmkM8c3Hw2Huh
hxOkM94FQxeTSic+baUtDKA3+SVIxXLXuOqpyNNVMWg+eZGHotEhd0FadPe6EpW+24Y/0mTYcB5m
zxJ5c5jiOgRCifw8LGhz3dBsx0OR+Oy7ivZSQGf4l1/Y9cXKjPXcM9xR5az/bqb0Yf2FscdTNaXD
dhmy4ZAvkGpztLUz5pBT/klFdMMN79KNbCitXFX+kA0RJLMz7HrJ6aKwLP+EACtHB1sdMHpwGvAL
hvKG0LocbfBc62ij8pViF7v7bCIUwle0bZRLf4f+e7/Na0BifTUC/1dv6diiwSpZd0a0+o/DWAPc
I6bHDtxdFkI5FANBcu+tIDy9AIKQ5t+U3yKMTG+6815KVo6lYBCVhFc5D8WjIB6kD7CiyLQGs9rZ
1Vdm3kBTdIGEmxT7zTAYiinnpatsfTRuF6Pdxdscjos6cZ9+QV5kxXRB3zv3kvvad+v6TnbxU4ux
YaMXxCcdx1xdQlGI4lB/GnRwhwmIs0NYsYA2o3XuSySx7x2JXrKG+wnVVpCgBnKysTmMzL+M+ZzE
LZZBkQASdSc63lgJEFPo+IBVODzpgcKP5WslS0XPhSHBXNagWKHdANKVffTczi4g6ZHMNM+uqrO/
vnixf82E6fbvRUvkTI9+2Vo7nfnm7HDrdHawkKgddvnO2G3CdQf1OSEVee0JoHfSuGA9/oh0JUcx
xEuhrE+qRAXVNZG5tfUo7spa7/qIpbrr7MfUTqNNK39hfpKHwh/epGkCuhkup6faX7ZjB+M+a41/
pk36EI4u5rO0qi8tWnj0q+a0JOpNWKZGdVERk1dPxLuM8Wf2/+9l3WkU95TLnGH9jUuVgIoRLTdd
m+xFweG0OhDuS1Ks7SPt7Cvmpqi/uNDGH+TnaOn+SlsO31RFEH0SZch+zSeI1XhhNECaPIC7nXd2
yz6u8q3bIHZKJqQCi8AZ5wT5sbNiAmqmnvlvyIg1XfX0lECHwW8JqxiQDS+ZCK9J39CfceITf7O8
7XWwvLQBRX8CfyrR/nAYUSQ9dEn+1lTjLgI58FK7P1psL0jKfPGAJ+Sixzjb1U6Mx7SEDemOdMHk
0r0qrwh3skGLPNijPNtO+SoCbmct4YO0fRjcmGn5kkHQ2UoA82Wq2FLHinFtTjTiiIkrnylQUKDv
QR+mJ4FyJqGvKYnZVGXHOJIp7WXRYKEVb3WWienzWIe/wnThOEjX7RIM006wlH4pKufJJPRu0qKK
tsvIxsJHRNZeFRMB6iIhib0LT4d9TWILc0LYoW8qqGrxNqPL6R3Uw1HwNBmNtXEQZrekQbVLphnL
QBIRwIECxIfitwFjkt5WrbROQ+Y3NONYJXVHhQlUIthNYV19rfosOOsQeNz7v2XPZC6KMTRxi4uy
EHOWDB/hIHGeQNw2BnK+73MOaUlf7mtvfgj7aDgaK3KuAxD/RM0jbtgp3vOo3zIWI5gj8PrXMPpW
w8tbTVfuMQxomnAmajaMsKqr60FcwZ80kRMSgVUEpvPZK3/MiIOZtZU0wUNymqIYBLLpo5q9P5/O
08iJ0aqDR45vNGEZAS7NDMYgXzA+qY4A3DCZAT4hCXV9ASilyS/zbKeMbGYWriWhIKmb9n7Mc3kB
V+OAUH8fa6cJFb5O+5cQY85zMH4WynlQfcxok2VkM8fBX0PW0f2Ol+AmamT3PKlan2nmPFjz8mPs
YbUY+ORdoDeeS4RAtyCcHOyEJIxWbZpafisc8aIMUeseYJQdLEJ0p7O2UMWamfyYSd67LVTZLBL7
ODGkN/TPrjMcEw4f26EPSS3hNlfK+hECstpEFkIjOonJpvY4k1vtteNsy3vZ7sCZCqH809Ty+ETC
PnO+QdQFjEmVbroLihx81nhowoHM6aRDApBwJUP+w0b0z+zhdh2lKHsZd3ZBEIadi7fOojRn+E5e
RjLz0McD4wMry+mJg+ThQBJn1RtKduLNmJHvgKckFeYqNdYXkafhNYoUvpj1K6zJWO9GfezU1IuN
zCSyylF9GU3wOhq6BJ4kSFrVkWG0z8v7V+8v1tKK0+DgSJoac2cKEBBTRx69lCmk86yO7qpwPLbl
MCNQWb/Xr98b26GDXMo+wbQVWJFS9nYs/YosACpweCO8CEeaXY8e5+/vhQsJp03HhMR3p+ROmCC5
o/RfjsbkDyl8ybv///33r2yBbxYvL6JafyeIUwCChVXx5BF+5uqAE1pZ/2QjZ4mtEd1SQ6IMswgL
SYZJgAAK/Fsz9NlB0hDe1CHRbmWfipPW7pszkyVs2xhKhcgOg5VCMgyKcuMsdbPFp6C3IobpZQWl
vRV4aZ5TWpOXISY4UegnpRZzi/0mOTisCGFHv49e/EPOO0vq9kjhnN3FBR0yGaq3kZMXEPv4tRTV
r2KMP8kxOnDyP9FP7hhK4PgzNa2cDjxMI2Pa7417tlFTb3KSpYISymxJekk3/iiKr0oRyMzwrzeN
DV1y7xCblGT+58wmGaWJ2l1j1EXPNIs521G1qb65iQrz1DJHTT2w0kbXyBHpnJHvyehIozwkymC2
9HATEfdTpuJbMYFjjd56+7vPvIiTlHsqRzxCRS2Y2gzAkHWS3kmnCG7dQcEl6LMVue1BMU8c+2Ya
Di6evHu3AVrjqq+LnZ1mHwfiYudIKgL/EXIII96quYNUtOPY2g/hTQO8AjRVzjhaW0STkLnQr53o
yOsfQ1rihA6EA6fS/g6vVjZFn6WH+yv3qQ8SikarIwPB6zIAo/yFaBi+FgRcCzyKLLsEnuB3pHWM
1LJdMbvZeipsDylwvZui/J4NkPsTT5abYUEka4Vwp7FEaQucsY0y1Z8fJv09nTSZPGW0FtJQ07QN
9gojMG2bHVMr6uHczzYOInOISutQXf5YRtKqRxenzuA968rfxEv8Y4KF56/PRUPaWRKjK3erFTVS
AyfN0gzF7viUVeldibGN2XF963RIEUU61TvVQNGRgAp7aBEYC4lYWhUAde29BIyJNODinRvZ460f
eT91+iPtfaamrVkbemBs6R3HG69Uh9zI1USIhbeCMgeAsNyKvjvxXz+PA3Roq6/PToJbry1aPFKZ
+wy8BUC4agW2QCBKjnBppzWfHTT0kzfGt+wdPz1fYFZxSA0WEKW69MgKTzM+2jkYvrZpYRfbfKmf
nMZDaLx4uyBkkCQt/xFKDRMF45PMEkGoGky15Zz5w57kQ9/QfXTDYiOLqNsKr0N4Ff/0ESAHbdxv
GFZiOp6STa8Jde1C4stDDFVwKe9bGjywkEiyj9DEd6kg+Tr9yvsaV/dyQt8aKW6qsgso50kLcXtr
y9SaPaakjVIBh8oMFPPS4vMJkURsgUozGkjbIyrOA2dOQPnGYwhT0bRPBzjwBakRFmbAcU4e2ncH
YOpBiaq13tBBY8NxyjEldLF5Vg5lc0vOZOJ2W1BXzA0JrixaMN0LmT15xnY4IlznVA68eGKrMH59
MU2cbmtYhalDswnoJDgEe4Ombhsjb4L5UJGVmz6WAflLoQdCaLFAz8SMdeYehBQkU2ZlBf0tbUsM
sGuGoL2AtVRwmEYtvnekY8V2TWkPb4mBsFjTTX7MCVL9vKJpvygiWvPwtdQO0Ah6KY3dmA0D9+fe
xtjb7HIQIbnJmK7M31A2fUtZ0aBNAvKFn3HM2kbtxlC81TMtHzoYREzKTxB6iEV5yXuAVUuxCx0s
d77fXcucUS2Q5qt05xyqC5Eka73pjl4H/49cjIUiXgRjuh+qtwbJy+3YRRhtl/YZ2ze89QIlZZkb
fCR8qEoAlGsJfx/bz0mSfrcjstU8FuOC7GUdjxHpVvqF7Ilahl8dVqJNxzhqF0zuk6BdHwU0l92A
ky+U6XKp17g056+qJJqApy7RjneTpERhu+Xyluv8pz9AjawwjgzB0VQr96Y3m0UOjBqWS9mAGqI5
RDOimYBndd5uALVlt1BHEyuMr4LPIg+TbpO5zM2rpLzQL/2BOuDNlMN4VF3wC9vLz9Bjw60zazdi
U7/5h572/wpW/yWX+12c5vuSf2ztay11EPxbll2XuQySrApPfQpUbQ4+V4ooZjSjgENGg3NAAnbq
G2KXC9KH0mwamRNeUw76m96nM++mCq8aT9jeUB394eL835Rzvu956HoVIl/f1c6/L84F0upHzBLA
lwTy2KztL6Xjbudj3aFFTz8/01cte5C9JT6IIQB8u6wAGgazlk1dNi4hR5TcvnQ9SlRnfvrDBX7Q
kTuB6/vgYhV9K4elUHyQ9g1RqfpWG3y7HPNIVWyoJopoly6xta+58NuoBfYyhUwcRTaib1JkHsny
7r8v4zeNMVfhC2HzOdoy0O6Hz9B2+9YySA9PqGkYUizpbRmrTZl7b6Wi6MzWD7OKEJOUWfYHeeP6
V/9b2xgIHfDJBFJgi/sopK+NxhqMKfQk15F0y7gwiTFhe2ATb5f1NzZqHFHIlMHmv39nZ/3sP/xk
22P95M7Fc+oFq9/gH0Ya4DhJWWS5xwgqru+RfWFRsTY6bO1DZ+L9POYsW+30UizBr9JfGsi+D/N7
tZf3oFit+Fc+Zelm1gP9NxD1zOD7c5Y0w9Xzym+5oohH6/Anear0fr9sKQIR+I50uWU+ylPnnJaP
pjI+yb6hv2Jh8l0VBCVDh00q3eFBkkSBNOOAQM9dSHwJnSUjvI0RelgP8w5VYjI65cWkzNwtIjOb
niCs1Gkeq67qzr2otn2Dfs/H/8PcGBH58gPfBRilFgRWzWjiJkdwcamcFeXikxRXtwnqicTZM5q+
UnjbL//9Sf1+dwae4kAWCN93GDJ++KDKwq0F77Q69fSNb1oe4BshCZ4f+i8tjMabuKEBbPvJZ1h2
YvffP/v31Y2f7due5kziOUiC/32TZKEzon5v1ckWalssU7tDpNnjfA83UBzGP6xXvy9X+Lo0uQEe
BheWrQ8/TXXSqVFLqlPsENhXVq9ovG/eu/upnf+aqvDnf/92756ZD8+Ap10p4Fe4AZaFD29tWuc1
nY/SwwQMopfMBfCRzd5uCRAq+7XZsY4I4pK2v7GeqqoBBO6QyByWAU3AdeRVN757xHP89C4azas1
O1xyqhrBoZZEe6YsWEtnvHvT1idqaP2H5cP5fQENlLcuopzEJF99eMuKeAjnMVPuKUos/5aeBWbD
tnmw+8CcJl9PB1h1XySDMKW5XARVPWDoiR7bKkcc8V7fVMW+DTGGZe6sGWeoa2BVnxxY8S9L8Rp6
9fIHC9//uJ01Llzb5m1nv//4nmtnjMVSec6JVgMNfo9phwdO44AC8GiHwPKK1ehAK9zk4vzfn7f9
P9Y87mRfSRrQvqs+7oc+zVt+du6cptU9AGIWIk6AcmdoiJ+VTPPDZpivdhfA5U6IUEpXTW0ziekG
jd/wh7vd/uDoYvMLMMjgPneFp5Qn16v9xwo8iBgQslb2KVM169WqHlpWzc8D91+0X6pXTuU8cNSH
lm+Vf3iy/d8fbY1LB86UixOaWfiHe3+ddQWiiHBRCkEiXEdiUCTnL16wz2X2tMSMoKUHezcP1xGO
SGD7ZIYhSaTe/Ng5hMD+vje2f1j60rsf5InOPZAzUrCbBTWDUckAjzvR95NrE7ZKiVGF7gnIo30G
ljWcPI8wL2cQ+84rsBpGjNwqNLV3JjZbSZ/lBsMIEPW6Yfebld7GJRHEiZs/gUw99LUuiK1+Xxq8
mWjSkBXs4FaoZiHjkowdOUi/Wsp03djsZXbxlgjz5CxBu0s0g8LRDg/QsOEn26DJDXmiiaMgqtZQ
SyqLmM5hfptIYLISVEmALp8aGBrgqNNLO4wLczHNsLPlRJX0pNa7wRBcCj977kz60LcReawR2I3/
vnn/x4atBUYoR7PtcYB4X8z+cbsUMafH2YJKZ0Y3OJPosUdp8D2J2uBx6Ig2NMgwCFmg9WhzkGnB
FwEMe+mn0DuKpWG4TAvWwEbsnD7bA7ikT4CWkWFJ1Rz72nv1lsK6waHg/OHCvd+feCyCrLKUxzqQ
wfud+I8LN9mAbIUa8PQuE/XQmCzW/Ks3xvue581bAG4iyzz/mi7LmhqSMZNe6TraJe8Zk/8LEpqc
+os1KwYTDCCR7rNEPdhMJOJY8ki2DH3F5JNhWrUdmPLtXWiGN+A50gU8em7rLzIZkdfbVu6eoX9K
gOHanOypenivrAjQ0Zf8AcfUavuenG0GbRU5ix7Pbi4fJ4tZSNb81YSInjdTFjMpZMk81HTwmnHW
O+stkBWmlDyWhDQxLVuo7vEoR/d5OOHsxw12KDt0Xp4zfv3vu8L+3a6jBXs0q4gteYidD4+xqMEh
DQFbWBYcNM2eu9bv6i1yNvxFGpS+6fKZRhwjwbQE/ZnVPrlgEaKIVFdm36R/WN3ttWL/15aqJO++
a2MhYm1zP15PHbcMLmH8n/h4x6PfIqnw/e1EdM8dfGdk/49pR46XX6F7nES1ixaU6oXP4C2OypaQ
Ejv6Q6X7+6rPJeFqkkIpzW75caULFgdNNs1D+AmxRGaqcGKHDAyZN6SRTXvGQV7nKzFf6ffPRwWX
KxcDTGDbl38wztq/1fvrtaA1toVci1fvw5qf486p2hDUtmfsNefAI1Ctq/cxY0BiM/jQQsdB+src
c9MpcKp+z7VZY3VvUtDPc50/MNcP+X96OHCcdtc4Bxjc0/L2h/vq991JUVCshxLMTRwQPh7NMhnF
k6r88WQ18AfwTopjbsQFdSzsAMaOBxqw4GnR/N9DtDpYek8ECp21OI8uVvwkF0woo++9RqZpjsQf
EazTBPkFKNE12k0IfZ/w8hOYpZ27TnfVMytEDiHWwXBEep3TswyXaVttZjdttkupv4ZF91MsyD/L
WYY7C0AqOiuosZuoQBDuJS7NxVVYHdUhYZSBh7JQtXuJUt9tfQ/sCKC7Zs79becQtFFhFjp7BIAC
n4UA3gf+vm+zVUXmw9ZYl5WeKnW3lEW86ZOFFKIBHXe8jCd6oyHyRiu4LV2PrHDJWPj9peoIFhlg
7e3fDyAlAz3Ur7K7LLglcYcU6n4BC7wh+6/3nVfyRoiESs1r7lRfoR4yuY9hsLqdfcTB+asR6EEG
uUDqLZorDNTuVvW9JtMUrX1C0/AsguF5rvuvolzwRljbEaXVJbatp9YBj2gmtBS+a66m+szAP8Fz
oPVJNfPh/SQdh82vqUDBDjmSd4Od4LZYjH1nZyQGDHl4aF1v+kPN8fvN79mc9PEba0/+7hqPCxwy
qLnIRUklp7Xm9r2GrkiwwwMMGJoBAnzTP9zI6xP17wXJs3nsXd9lSOHLj/UmxCunG6aoIcI97XZW
6V6zftDnxCqyYzKAyl8Cue/I2YCOEFxyzDx/6xW8XgWX/74W58MBx6VM9wOHnRAzmCd+e6YKrB92
3Xguo2nrBaxrceEhYgv2aNgi+91j33CBPYZXsMJA0PBrLD53olf6+lOSQktoRkZlwXiN4+I7hQiN
Y4cQM4SOk5VTO2lG+Uv0KBn/bUqU2bcLqUReStblRErzf/8ydmD/9uuwxkulJL+LA43fW/emf2zs
bsak0kW0TaJAHW8CmHGnJffEKW8T+trvf8ayCPlnfUlBt7TVHB9Hco1OCfA8Wt/rl0GI5IncSjJJ
Z2l9miZ4rO8vMVU8EncSU7PGA6TH9z0L5opL6+LG1BBbHaKr67rriGJEit6LWhIfhoHivp+PTb0w
TEmUBJeawCWJqun/fSnWpGmDGArnuDwlUQAtWbW/cj1bp7iE0+61wFSavAUZnE8E4spwQLaUyZyI
rPSQWBVz7cQNT2C/Cdap+LUn8Ifd+uWMWYiBxKlYX96/0m3MgVIUglfcyRSrUjwWXodZpkmeu9DF
LQ35H4BKRfSEcvfOGqZYT9Fz3bNpsYqhmKtfctLavNpiF4icZe9Hr1FuvL1fY2djloBe3FIwLpvo
5d2Z+bf9Cr0gljvT33oTfqB+ZixTZW79YMXf7K45QXyv7xY3ogBviIGR2LRuRFuaA2kg2S2Q3aPD
cOOJ8Dv7pYj6TYuWZTuFKaOCjAGrPbvNmRyceJ+xSkOIDIKLn8sNvedwV7n27r08m8fqwU0If6iA
Z5K91UWHDqPY+1UyA78WzN6BnDXxrfAL77lLHYLtUu4Gji9M5pEIgQa1ugv4tv6SIH7icEFK0uC4
MAw7ek1dMTyEgLRfEiP03qAdblwdPuP5v01rniFh1ZJ9iUiETbQymBlBX0EyZ/eQ6Ekhgzt2q0al
ju92HbYtaw1Ogy/cDIgpugJ7+4xdHrfWgXsQcGERIV6VVrGPpobzAgFhBKEYotHbv/DOHjo52i+j
CzglrY2FB5SW/Fx6+QWVy6p28i4eyEEQnCbad4hcCZNI7Ju44/yka1KO0lC9IBhztgnqmn2Z44dM
YZ50QWwx/zGf6BHdY7WiDUVqXpBFRHnn7sFw2EejvjjbLmxOczzeMvpIi9r+UuTeJ9iQX4LWICzt
I3yluOKPTt/srMEn6MXYWPlMeVQCi38V4eprBuczwllq5yJzt2PjxgcyvEZ+aNID3eQybzqFPf7v
DqVIkR0GzVNZo1LHSPb0bkydV1nuVOsXB30XQxh6mR6lHwEE/X1pE1hcWAlE8xF51ZDFn1HC1vsh
4DZ6dxeHKGwf3IEJkxUruB7RN2EWtdetne3HCH3fLDIgoUm0Ymw5ruMy4H5dnEdA9cXLiEb8Jo2z
CHESf8zq/oqRx2a1FQrdCN2FFRh5XCI5PcQE32FNhIuVx0FyaGtx0Z5VHOSA7znJMC9OGP62rjWT
Mh2G8gm9AD9+aZ6JQvQ3whPbxEoxe6kAjBA7722QMvIsj+4MExAyAwifpu4ZnkBXkgsT1iJb9UdY
bzcdT77AcoqAIDu4ptSIhsy69c6wDTuBBLKJLjRLoqObsAq1ggeikKSON5JczQ4YwmZggHVVDpl3
gU/9NAZs+D4Tal2CIbVwFpzH/Zz+rFKkomj7qouI41WZguEkQ1hJchWZX2N3odWbbWlA6tvaTyQ5
PK5/m1mlOQYDqWypMvULde1tGRTuIxUTlhXdXouut+/AlCZ4Ip4w7gAybHrWGICS2WboNA0VdxrP
/P7RicCF21gE00PiFfMDCqqIO2C5GUa/3nluFDxYprXvKx6mmuMs/EXSEmJ88GsDdzwNtXVJAvzE
hiFZL76U1URPrhhfUkcTvo6ZftNV5h4BcfCcpn+xMTBhbWVw6nJOPZwka+Ng20TM6+47TBZDOCCE
eiD2rn2hLW/vRD3L2zQqstOUmXM+neY09rGWdN+yuWj2cU7wvKlSULnIks5lGTy1YvJ4S79FvTlq
fDKnVCOCmxG/72LG2jcqs82N1wz5a56+9i0oUNxW5xg1OdEk1YkpY0LoOltcQ2wJHpAKXaPvUlZW
LClPsPh3lYX+wy71fdkBDJ4a0ezDNHl0C1p9XcWDX1aFu7EEnrQehfkxzgtBDFX+ypbPQoVGlXdb
0OjTEAnREDqQ71K8XDqahk3GMHhvenUzmXJ8n6YmFSoiN2jPFdJp8Gt6b9UVT7Pw7nQif6VGESob
MY91mNKE3uRtY1RThWHejXC2PM855XIdknzrvoX17NxAQ3B2XeBRN2fpPap7PoakEpsW0gMT4BHn
l7U3GUYB3GLLHSNJGm2wZDc2bmIwdYm1xRWTk4BZ45XQdnpuxNXphbzj2IJWDT7N/dj8H/bObLlx
JNuy/3LfUQbAMb6SBGdR1BiheIFJMWCeHIMD+PpeYFRbRamqM63fr6UZLTSkRJGAu59z9l5b4ORH
1oo2yRSBR8+efEy5qVzTOyOgI1HRJnYO6Za+43XdE5M2basmGw+2ICIbdOC0ZiicrI2F1oJ0hwQY
d3xSrEKByxLqsQY9NSbZqCIiG1djVbKF/dSwVJLMQDjIREqrGjq1niWwKjlkWHzC3iNRQScze2zS
wHZtvJRTu1hGknOXKFR585i+6/6rk13AvrpvDryN1m5y/FqgutNRDU+o1NY37W+VEUs7xfZ7QQQD
JIY8PvhaFzShZt0VpTUFcpBXSsofZtLsvcGfD4a+sThKURiNP5Bz4D4s2gfXNdqVXhn23urdC3TQ
i0mP+95sp7fJqkPSMvKz2er+3pSFvp4FUtsIe+K6J4BtxxEt6JPZ2beYJ1YurUt6cVQdsZWsnYk2
Q9fCoS1051BkxNNVjfV0G8v0ncigGhPQY6XlNwGjGfcnIQtlc7IWsfUYodvJs3OVWvJgZj3j5DDC
aD10FsI8Ne4Fv8UoanVyymqXRLFxtgfnNHv5j6ZL/UuILEjQ4NmRcHptRrK48ygEix3OPTELxKLP
p3Ly6wv6MiTFVq0dmDwDedElHDVejgRIA60gCAJT+lj5XnxnY58wJsM7N9LZkLdBnmuo3m/O8o5Q
MK8p4kDOJJ54nUcIEQQZn8Tn2zCkq4W26ods0zRkBI9IW4MxoUdU0YgOmOejadXVIUvrGMSp8VDT
HUn776Toktr5YMnQPyRoSlZxWAOt1DHcWyXWe6fG+q4WCyMOUXzCUjCoiz+QFo/7uhNXFK0lQXxE
HIVOHx4p8tDJY41eG40nzyH2zF1i2u9JKMSdPbeLUSk9mDpR0qMi7k54xiomUmrt4vVJ9LI7Sdd5
8nMSTaxUO4YFaSxORQWa1aDjRKufSLrdMESd1t1klTSL272B7ZcQguqR3t5zMZn6KZ/RqxCMc8iT
3Ga8PQzB5Ir4gpxkq2bszQBK3LPRdxhP1JAc6T8aAaaM/EhbsKBgtq+OlryyjMujonl0P7MZC+St
B+GR9NF22aWfbf+e1omTIKBMmAgisGTs17TDN7p/9YPzcAOcRJk7Xm/nUETT29wX8ZnzvmAZR9Kt
NZ0MyCQrN5qcIUK6BO7InotzBg5rdf0BkQdBlcIbHohGgx0c6Xddr7Uo4W0oQ7aT7crYvU91S+60
Isc0MyO8g1mAUKVNPlzg7Aei/nCs+sWjNDI2tEJ7gq9c71LR+iz3IGJnMrHKMgkP/tjUjwCEV8Ig
FpGdM9qHwCUBZGRfBtE+NcX46oAjfaRbhB6qzsz7AZM17SEAM1NKIEOaeQWZUFQteJuw5g3zKWn1
+d7sAQ/IQmnfJpHf40TqHc39FRL0K9FWvVMPaxtpdudEMh1tZrqgXWYciJ/gfGNxbeSLqQoHWFtj
OhqcVp0F/tC903gf0AFMnGOnpmNKNodTAQGvqQPL9gXGDehOv0XALXACxKOMUzEXrZyGUEw4Pi+N
bQYxOe8PqLGrQxJD5uzi/sEThfuuuMFItJGIKFsAuIgjH0lrRvMpnUMSwf8cxz7FoE7662Lwq8ci
PqbWV6fROA+WLZLkuiV9uEOydmzrBvZ0MV2jZq62ljWHX50Ytc0ITbpKh2s0WNxzaSsuRJye8G/g
a0li8xoK6963RzwgSuTnCS+1n+T+syfwOCLvu+sb61Qrklvstm4fhgFF5FDPhJdRP9yuW4UmfK0k
DJe2R/nbu2J8HJWkg9ML/5Xdxw/sCT08Rp/tVAMkGNDHbiRRPRtfTYdZo86jwn61fGWdNMIqSR0n
JJl35ssoS5sZHattmOrrmnDuQymL6GFBytQScfyUjRaAJjECUQdaoLJh7+QYu2kbek+59xbONgAU
w39S4Fd+c0W4rSWJFAnb+jIu6AlAxY2Ham2oQsaIJeCW1qqDtCSXjMYZmqtyPBQ60aWeJPjXGohT
xGtMijHngbwhPs7LCXrwcwXdIK+sM1vNBB+CwL6mLn/RyvADpiomcZZFv9bMcToAQKxwc9kE0yHS
uxOV2CLmyU4Fw6ZD53Znc4yb48iQxbPllR+H+DedkDBnWb3rfKQaI1k+OzlN3a4K9SdCgdLTREP6
1t6a2/h7OTDD9XG+roo+TM9YrFmaTeeZEfwzcSEXSarb0eIENxEhi+PRxijaxnJfSbyexk4jj2rd
LSyjNrVfkwQPTtPmbRAurias+u19Tc76rox8fFaGd2IhGXb4q72tSfNrk/TtOyFxAiTZMDNNQLmz
GqJlDSsn7UVHvgx6nObvpJMdYl4YlgEqt7GgTNsizx2OtmPghMTWW0RmUW+V7UV1XXY0uvBYdHl1
8prsI+qWkMBoxNFhMQWrBPOwGyKpQz8bINsi5CfzyQL1ygtMnG1pt/JBpBwkw1R+TLFP+hrxKycv
GeD6F3g/TeYuDqFfGwAp3WmIOnEsEpuGWWX3R47DEDCLUx3OEfmDsdpiAvCX8BENCTiYE4chqx3z
GpaoqNb0LbCbjepAMIyzT0gTixBc7kfT/OXKyb4rdFi5Hr6I1sKT0kA03sfIMje6Jr5ZKI4Dh4qC
ommY1wOv394Fh+mxNJiCbb1X6vEGguJspHPj+6TRe78xE0jNjQs5k6uhieWdZvfPDapFQO6yCGrP
CSnYkz4YIiO/o4UcqmokgnQ8etQQxxoEWI+yLkDxm0HVcsjOSM17gyDoR+pzLs/FIFskl8Erjl7m
W/D8sZr2BEEByoqu9O83Q+o3gUug4KZzkVVOWtycZVP361w290bdT1/6LZryVa1H8r5FiG7hWnMH
IPdub5+iIeadBw+xDe3qm5J84816aKu53Ix9eZ9hFdoYEerLBlfFikSA16YXzwM2ZGxGE7ATa+2m
IZgwGERrVv6PQovxoOVmc6f4nQdf2a9a5X/jrLJqLC/fYavlmEtTY5fLEgNNnt41pNXcqkyitX83
SomXFYfSNbatweh1ttm79KVr6Q/5pTFjDrx9/hSKnwYwLuzhzcSxyt7rTWV+8cJ3KIof0YhnxnJV
GMRmjj/SoOwfTeEF2CwNIgm7aIuzbR/hjslm0QbWADsm9uM7nIM/rJ6DnEtjYOUYZM6GHY4gBNO4
1cznTNASM4ze+QEPt/ymzSK6q+KSaoegOR8ybRs5b2Kwh3szyQ9Sd0EiN8VjJCm8LGHBfQnHBzUR
cNa6WhZ0meORxVh7h6QzT6TuTUGrhP0OTXxJH7cPTlaKe2rRM5d85bTjgU61udGIb1rdTnBEKK+N
hOlFguqYP8lH0AaE0R1KNCVEss+6+4tgUw2lPQM7tMXITCbu1RbFauxSv1aKZcdvxdeWa30VR1N3
EPMw4qzSiCrVp4BlItmS1HEyJ0agg9EQ1LeAIBcBGfCncUPqtMDgQFdiTK18Q7iM2IYT1+bQozMu
K+wspE7pRfrkO4u9skU4iNqX9GhL26B/q9dCCztOziGhcmG6pMGoVRTOJegdLELzPP50HeB8s576
dATHePEKLgt6+4OYFLmHJYL1fJg/tB1cHhw//kWZvTo6CuLxKOJhc8N3QRWAnTQi24/Mrj4qk2bt
TTTJoDg7OjQvV5kN0IVEjp3lSrqwlHVeWbc7S3Hs9nPKKbYgZ0DPW2IsX3VDFphRVR6HLnvvOye5
4yjfrKQj2Ls4Nx3iqntQnS/IzHTZUib91jSlk7d8TpfT2SjIoxB2OWwjNbwpS3Zb1eXlOsscep8u
JGqSwSj0xsWi0imENnGr7287ft9BkiD7ZSupthqBL4xrEhsqULsxL9RXpzUPiYXr2dUvmGh1e6wP
5cjIbAI4BHRlDdx0vCLxdFeuZFKqy2DsTXEIWWR7z2lPs64/zF5mXBRZIZteaji2leLeoRD1lmIn
78IPqaAmkFrL1dwA2fAIx17pvkqPFuiv9ew5u3wZJup48yijiAc3q2bH/EQcauxBqxlixj6cMVYZ
YfONr2F+MXuQ+YlxblVzMdXoHDRCSdHbtlf/WN2vIbY4dItqulOYXA5pRsRFa9TexnTapzo328dc
ptahsDpaiVpxlRdH2daDnUVn6VXfdS/3gnqwyC5HnECjwuu3dHyN54at6lAy9ahkdc1tWG4qwc0X
siFgMD8gaZ4ekxy8RTZ5i34juUsf88azT06fGxuWj6vrTOACFHm7ZsoSPceTc+YkOkz39JA3QsLw
SKGdPqBZZUjXOBNxfqrlbsyme4HLDeNwTb5J3YgHzWOxtcyWyDggM/C6cTRSK9uMIpYrt4EKg9W3
3wE/BdBllxGDcBDJFVsuPmwVB8VoEgdl9Oxrmkm72k+cNzX98GLcWSRHUGKaY37RZfEe+uW33qZp
MuXPbWGaL+Yw4zZF/wjWoz6Z9vCDmj8mowQPiUD9C2y/3VgkkJxbQCVbgWt7RVsbpkJkPUrbhvXf
Gk8Vi9EUe0ebQ9M2Hq2PupmSV/QGXz2jDsD8yp82/c4oe/FKT5z7Xo/vSBjbG2jKzmbP+MCj3bK3
y/mnSqoYa0PO5EoM1msYvlERPRd0jB6rKBObJM7uuz7XmWQk03aOYwymipQsDvRnVdJO19JwepK1
zu3TTTYe74ZM21DZIO/oScVO1D7g8Xo1OQLdifqsmYm+MwgJ6Y9TnJH81DSvZIaSpJLJ5s1brAih
qsf7pqn0B2WUX/HT1depan+VPTQyU6VEzCnN/TJP5kKomzVy7vF+ZGq2tial177t/ZQDlNZeovHa
Q0Gqdm4eboSbIgqmxbaGQMJa5SygArtrsrNEPX0k754G4GSSphKStTUjkz2g5KTR5YP8j83ySaXj
l7DSxm0MQvccGuokltaIMxGGOOD53ZBcS8a5YUwXk6Vso40jXd1+esn6yLoOEz94ZfHUmkZx2s3h
y499MzzFWDb3zqBzcywfTnXYP+n+wXJy/T6v4l1FHu1LFKvANfXiTTJd2eVgKrayMroXtykOHPw3
g4PbfUWMaIjqS4dQAypSezfq6U0BPXklSyYoPN8LSMO28y47FzMyMr+wD24HfYoq3nM60tF64MP8
bhwgYMCXxD78DuDreifYPfLfz5/XYTWs8L/zH/t1gNZyB7fqRArC1XvOvzg/6Aab9apVKyUw+ENy
YWy06ThBJJtkTcKaHZA9oKADTHvwxvKsvPtEPaFjr2EVkwAL3cbaBMEluLxdcJat3r0V2VmrMRgD
cwvN/ZBck+vw6n0Vv8DecOol2RlX8gJVpQBjDXhsuqAnZskOMmJqPkbGVXv9kJ+mq7qaz+0byH6G
kRmeKBf205rGNRmTOMG0bturHb183KsoQXCQ6Jd4IjfLruPnuCfJGCAabikGlX3t1XtAiMMuTHsL
K74kQkRM2sFT5QXbXXXx+vhNVcXIjeoEzK3FR8ZBYMVxVgMNmrn7qCTNIRvUe1UDA+hHrbqbkNxd
e6W/zlG5bdWQk2RdEho1VBFnzCT/Qid5bUskCJkdN3jLLeuLGAjvICHk4qblSWD4KHkST19k4Kzw
2Ezba6c2ODKP1wxwVfh0dR9wUza1cjZ2OxFQvDw0Vs0DuM/fH7pxSh+xxvWTmqk8EsfL1LFp5fH2
4e1fWcul0RP6ZDBOOzL5OmvxuaBzu73l69xCTW7/+vShZDqyn+1hky4ZO1XhQvKIo4ZHg3nZdsy9
x9tX5tAhatyWdIiXgKIwFWeXAeH29sVwSSVqlijT5RkoZWp/fL4uXZpweHD+FdMTpUQuhUvu0r8+
d/sXWJtl2WfPznEtG8vvJP/NBfe4RJDenvotqMVipruOjBobTl8fwzaqdlOXy/ak12a/q8C7zTaR
p7efecsEuv3r0+fSBoCTIXO5Zk76MpdNvJWuiZGpJaVtw4YGEWpJDaLyIXMJW2depvMOHaPJ0kNW
ANrr+mgSu/bHw+1zkStzWnrVSVuSZW4PzGPpnSZ+xuPojOBuNCQSQmfVH2xy7zgHkQO7/CLFeP+3
dvB/yf7PUw2f//1HkTD8oMBMvnd/QvqNxRDyhx5jyQ74N7L/ueqhqL6X7//l//q/aH/vH57hoLWx
BDYbB6/Hv9D+1j90BHoL5htDNV/BZfFPtL8Q/9BNggBQJjumi1Ib0cc/0f4mPxBzDOoVE8WcLnzj
f/5/0P76J2WOgWIRC4dlMP8wLNf+LGhNJqn6CskwuR4DfZG4pcqQ03MzZ1vObbQbTEfDDZT5uwmp
pz0WamvmVELNsKF0mO9i5s6TGxsroBdnBDcTIWB3I0OnBxkWLwYgPqAhtMcsTwt8sssZxXveLuTM
tuKQdCiMLGccQd1S9Udy394QRhRbkgqHdVJrhJYuLSn5xbtv4ybbuYDQcEJ1qJS/5k4yY0kURLz2
BiIizV+PNsnyWuiCYSCcaKQF6NU0ezKKoo3X6zsqKx8xMk+iKd6bnNLSseSzbNol9YW/tdJJZh0s
Opf0g3bRQCELzYuDnNb/7Ji3HHro+jlhD4FL6kBea9M2LdwOw3L+Xhf8AFlPR2rrYgvBpYLX1Ywn
wyMpq2Jj9tS9nNq9blScChjXBnjn96kzwq94ixfJtu9CPrNSB4R2ZQrwFWODwR4HjzIWYgmBX74F
9L8wBnddJrS5Ig69+94JAy9yQTbiuJsyW+z/uKKvvzVa/+at+88LxOJsatlcJVxzKIz+XV+EzV8O
1VDXh1r4z3pnDOvbQw7rcU2NgfZi6nFb5v293vOkLE5Wc+L+88X86+fyScPMtWpZPo4FUPQOONPP
RhicNzT/6TAelLYUYHX5hs8IgFel9dfILF5AHv1kwP93r8AnNe3ya12BR8tDhonk+7Pbae5hILSx
kx9aLTnrTTatuLBpssEAlEHXmXI3aWywKTMVer4NkYytKnchMZH8Gc6BpIvXv34dPhtObs/I8l3d
QLvKWqAv/qw/NF8pRnNVlG0O+p0XIoUzvW79juQhhTW4qtC0ImpaOVa+5NtnoMTyeavlGf4UJB+j
cDDVKP8nKm06gM5s7PwFSbf8KOA8wSgYUbdh+vTXT/qzaez2pG3g9+huPeJzPhuLIu6ApCxSnjS+
0m2C4atL0Xx1A2NjmdJjQqyYbIRq3phLDesmWhQloe5wwNYrAkR/UACWO+F3zPe06oEgVaLtmpc8
FEEzIrEifiQ06afmTfrRYUSlpdZmx4HjDWPA6cPv2wuodF4IE1M7gSZLB0/REDUfTW85YDJS+Ju/
+JO7Y/mLfRckjeeiNlzU2P/+NqFTwsyd6WQmdSQQaLm1kk0ChVe9YNE1z4iUAyBdHO5NOM6GxfBL
04yQXBEaZrVy0R4satmBZqML+YIawN4mkOiS0YSBNPrPQ0NmchpegGUSzFyzCPg1vNUyD9/92sDS
0zfZ0c7IaC3t/r3BQrVncAMBQy+ZXJMJB1rfGsK/u18+KRL5s5F3Iyi34Czx+NlqkButC61UpIdO
+s+V3ytecgJhwvxD68N+1/wq4a6WpqEFkEmY7FW2DGTgttEM9w2P9uicMAM4C4Dc+huTqfhvz43n
Z5ooqv+LMl5S+YlOOumhQYIrM5cUxuorTjK2hBbFl+aK1Uyi6207wBhjM/nFNBxhD6ZkAluDZBGN
2KruzW+tG39Y80RHMnIeuCwBcg1E51Ykzq6NWf6yF5BIaT7PiN6RKHuefW0iQ+41U2GUTmECenlx
bdMB9UiUrGujLo5JmnxLrNC5++sr8bMh4PaWuA5JRQbye1T0yxL3x4KRRalKEOwRO0fQDeVierWg
iK510mvWGKAfSkSbVgkNuhPQgPhgJgBqZTTxY0oux75M+vT3ofL/HXHyaV+55RlZPkcfjjI2qP1P
T8kCyGcMsc9EMKSAzhmQcpq1drIoD2XuWnALPHK7B/1k+p5Nrx7rgqu0NT7ov3smy234hzj59kzQ
Q3M5EGcHJ//zDlcg8pcat2mXAPIFKBWP2qHIESQkKaHrJutQBo7oOMMqi1DOEDZS77uiRp6E628t
OveFIRF98352trZpBxUmsr9+A8Unm9rv5ygcvGrsfKwmy6v5xxvYOwuPoBpZSlqEQJ3hH6WWbSy/
etWASnwTxAtGenFyIdvt65ih91yvbGXqFzspLhwoIeARu+HVPzJwok+j4ax1TF1D6hVXE8rdJkxM
sKs+dDjsiMMpNbWXfqEtVZPZ3kFxHDYeSkTNRfP513+ZsexVn159pOHs6cbiQf8P78wAlSlp7C45
6BaNVnTEEM+GBQfvQcho4bOLDjIrk+5VZzQcK3IS0EPBiJvOKRgXvBGq3C9V+N/cM58dU8tLvtj1
kVbjlzJ179MFOkRM1HHeo5VO/Z3bka/RplXKXj8927pKad0DP02y+ZH4AJq8CTGFMY9bS25pyaKf
AOS/gvVgb9ox1CCaA4iuhcvgh/T4OW8BSJBL7Kr8Hj5fw7AOsNqQoATxNOZxedI/i5G+Zz+n2ntV
1EilBpCmU/djzJj+gmDuCSDvQc+SnI6yFZkcEqupYvAME5l0CpO5lV8peY697kc4FPMp6/sLZG7j
vhx4H2lRNXbdvXtzejeaR17qoOpQ1fpLRqEfITzLZvo8FTO9W60d8kQe/vrNd5fL9tObj6ma8oiJ
I9u488k4xXEVZKCraXuL48ceEQq7NyM1POvGKu9t5yqK4SH0nXANIr+ksejl27lo6q1jEKVpRKj1
JcInPyPiAPfbBjNeep08griGqj7IqvxZCQsQjRV9CXO/3XM/ezjXULKTwmbBEVHJwevg24ZZ6G8b
vb6vB2m91aRzhPD4LIJC7Tzfytn/mkaxs0nl0qAkUONABAlpv3BXqhjcTU7KKGenZX0YT4p+ZN2r
X4oh7cYGAQKn2rWgeuCMVA0dTe7l97jFzZIzqpAe9YJwKzTMfrTvMtIWEi3u1hGkPELNuj2QALR5
DvhLlfvf7EgzH8qK9NGMCVADyH3WKqYHMyPSmonuX79B/+Eu8PEGc/3rVG6cVZ3Pb5Dul13V5rxK
WoIVtyvb+wxCOT5hZsmTMe1SXBOVIpcRKRYHmbF8dnJQga5XPcS2IYLcNQlDgpoqMgs9Q9t2f2O+
vq3O/34JkUnH7YksdiESfC4KEs3kItJawleXA2yDaI9wkCiodPZ2D9QIg1mE3fS5VVjN25y8CGwL
1bcp4ZgMDI6goxpSyuzCfpkpwP7m9aNf8OkCX4gBRIThp/fpxn66wCevtVvgYVxl0Ed2cLZ9uKfq
W54SbI5IFVnyqKYTfqPpRENQEPwETzQ10XUsmx7s/s1fPyHxu6L/9IIJjD/6Yv8RPLVPp9Jc1po5
NGa4HwVzUVu02SPJCNACvUM5lNpXvrTt4qQ8R/CPd0X9E81q/S6qNyOl31kJIb/3zJ80jeGDmj3A
gNVPjjP9KXQVfZbQybdY/K5hMY+Bihtva7MswlHmrhiICEIt8Br1IfnZEJKGbIyu0k0oqbirD7yV
dylDyqqu0jsnreo9YRpXHJ/c59EQHlHLJts4irz17A9i58jkQ6ZxfB7tBvlrJQdIX5yC8SEfRerS
eTWGIyNqkrHonAKg+q6DNB8wgNDjtMTo7wEznvqcH5X6VYsC2m1Wi0cZcL13qGI2f0Y0+coMi+RY
p6FaC3wpu3hof/F2k6yVDmJrTt4PIeEr5bnkjyL4rvOQWJbxPOx1wlHNgpFXFSXYCIlneza9N17s
+E6U6jHUrXDrqnjeRMRrrR0KaDY5zzhDr7GDkPHfa+jm275trYMPUxezdWRuPLOWJzbUb5qr5gcx
kg/t0pKwZ+KLCxVjQl06F9GE0smo8jfX0MZTAiZ5pZKC82wRlsd5sN5QZtic9Ziy+O6mxvh+N4Nu
OgHzJAqB3Xfv9/iybtoJPw6ZWcjQ+TqT9GMtQPNhOnSF+WuaM/Oxz9N3dyaqZXInjRR6ZG6js+wh
jrdzlLA2X1kEL4Wh+XdGah9a1YUEZRHEh2cEljMW753jDQx6UnNP1hrmdeYn4C18FYyAjdbWrMXX
2iyajbAW+INl7KhuzF1nLtOrsscCYWFgYCSub+LKfY3gZGymuryArdG2iUOWb6OP7RoAwBsIadx2
tOpxZ/j9xlHe99jK623pquxMD6jg0JtL5BajRIaUF1unJxNDt6cS43LlbcOBazkuq+7gSPVDuUMP
MgiwmmfXJDeXU7Rpq/qe5gVcSxBfidueAM0Xe39SLxZJ5CsOVdHGQcM2NEYH0sowgsF07Q0CjpPl
t7SF1MKJbN2dack7uLbxHWpxRjeEgPUOVAvD6DDfwDJAYEGEiJNYD1DlwQmVI+fUfpxWc9WjQhwh
C+UhSKmxaK5zv/wKxz27OSM4vTHIuaNsROr2+9AtgVWlfj9viAogPsWhZw4AbUeJYx6qvCY+QBpB
pM103iTyG88luY2MinFHv58Eb4tJhlG6QdsyJs8GP7nmOcHFc8v2JbzXamiSB2kwK+uz3NiGlT7c
+eh7X0E8TjTDX0wtGl/N1qQV2BZIiDgwbUBEm7D5InOLiGOH5yA898zDHDRC21ww2cjGp6GcnDvO
QHWKVxL83bxzRrSCmhMBmfw+6LiMZyvEtoYr4M5dnnTS+uT8MVqKKwPkp2twBKNK3mZijtcDk4uN
H1s1q/KuAYAL7vG7UxibCTHxXcZcEiJFBZLHIn4b44x91jGYUQwa5APMw7NVmPsYufZ5GEl4QSjV
MHpbjFYEXpeOfh6M8S50VBeYIB8etLHfGMsfXiEK3RmDh78l7cdXD91nQGLpS2aYZ86P2j4uSnmP
b6HZZFESfom7+VWbdZSrmm/czR4Z9LFOQo2Z2LtCzeK1dlO4jlU8nIYlU4PdkIkvHPAYQxiz77Mj
JET/JLO+lCZ+AiGYNE1mJMDitfpbE+IsSTPn2vozGHHIPUhf6E8YVrtP8MEFhoFKxBi975USA7lX
KHO0lKEbTZ9HGSFldDSLVseUmicY9d/qHFENJ7WOo+RlcpOAgwalfzN/tSRLT9Njg8gNWhPhz2Kg
a6Bb/g+EDS1GYtEjBNGG+2SWvISF/zBkBJ16LtGmlNlUOGW077GPbMrJargt97ZLpr0a5b1eVd3G
SkRJPS5qpst3bnjPW5kfDCU/sGnZdHuN+pD3rEODNogLbZKvAOlWhd21RxUnMbr+/JQD65zz5gGT
Mgo+iZ5fIEVlrW8HUtxx0eZq7NdJv4P1/V5W1mun9PIOebm5GSSmmtpqMNoi0aQzfrn91LF107We
EGGZoUEFCkcciWV8s0bJWqWWVL58gXzJdjWUen03o0oRIC03nQDQjz37WJv+Mbe4oPWBkGzPAEJc
x6eZEKOHZvIQe0IDn43QwNc2PEkYUNs8AsFU+ADtJqIdmIw6jwQ8G/cx7XAXwdCaKUV+VPOiMxWS
jEmfVJIowpKs6SrQiCJdA+aCwUW405TU6JppuoYVkD1k2hNUU/lC6hRnaDF8zfv3bkHlU7GIlfSy
yxgTs5JK3uAES4MqbAdgaC5hyrrovPMlebxM7ytpA8l20rOKC7InyKLaIvvlx2QxuxqbYEP2zFP8
i2MkKcTwoH29kQf4voEqCw+z9L6ELEbifQVOfs4PeWx+nX3XOMdoRLEUHXUXIoNRcAQUpHij1IUs
HIq+26NBPdXesx9TPfhTd4RuTJ5Fwnar6+i60xRBFSUofE0GqGtR9PIE+hMZptQIcYIfWk612BvA
y1YqQ4Dnz94L6M0fbh+Xd76F+62gydWnKAyJT11FWTidZtWiVR/SQM/inircdqhj+nXlRON9bpX+
zlftuhh+tZ2eXrNZe8wtAm7aghnKRJgXI/VpXSNsP8p28SCOEMvcdD4Q4IkuYvEDMU2Jt15RMYbV
VX3wU/nqJeqb0r6MhcM8n1RIjRFog+0XNDgNDtZxlOrA+xOfk6Etw5cal7Ox0Rif7lvB95qRZZzN
IvC85CnpaTNyy7VsuhCFp6hYxjozboMaAFf3rifVcWQnHqfiHkf5vKLyo+0k4RPnS45DCbELOPfU
Oq+RYlDfLB5fYw4f3MZHkm4TldBpGno15sjTCHu0qy/C7RnTcHbaSsNap5b9xJF6YyaOAjiIWzQB
mzkNc08bJv+YCJDsP+qIfJyBZszUijd4ndTsIdGhVvaMCgs7pNZ/7ZUFeYht4KByL1oNXVNyJF5c
0hPgAPiGxsZcHE+oUYrZJdByrtc6nHGWt9JfgUAPA6YC+DdNHe0D7N2RmIxBh676RQ01LhS6G5s6
Z2tOIvNZzV9N4myCLOqTjSWqgSm5hSfNLbpANdOPWomR9q3zw7Dq11RJki/HNsRZlW41nKMoybrt
lFVB7ulvSSy2ZHWogLn1Dowg63uY1ysVV2uI9WfdH9H/Ke2r1VW83dM7tb1B5ePt4pZyOx8PXmnC
0M2QxPYlKJJQtC8xBRzHCjfg+7bDoFWbKK4/DEcsMZNoZdnkaMDEd+RcEmlBaJGwunXbxAWJRv6x
9B0yiBjczRGJCKN2nyGHnGuIWIq0WLdISIIGfaP3mb0ei/CqQh9FIJmnaZerTTaD1kzp/CMaie9F
tBuZ20+SNC8Kpz52zxgQchrc5jtumrtmApXYZdUZ+vR3s5yIJT5PDt7ucsJdbOgwdTi5XbpIwrW2
CFeNw4/Myx8dmLHIhhHn1C8d/YbVTFsDqDFFulUC8kdPVhb63o9Y+GC9k0aQc7uoJv2edeamUCW9
if4l7qpkRS/RgEqbUZpoPqrTyNh8a6uifECVs49ZCjZOVrH0Ld1AfTCHnazjp1qSHTOFtoT4yMtr
E62+2Fi/cThiywbcunFi/8UhGtKwjXLXLwKCdnkY2qQ8eiW+KgyGHFWWD29fuH3L7cPfD9NcHhOX
5ukKeRL/RJAXYP97v32fU0AAJqKQ/9lnfPjP77l9PDUknbIKnW4f/f5GqIUEzoz6+feHf/yq5Uer
zItQVRBvThjZwJqjUsDW+F8//WTz/3B3Js1tK1u2/i9vDj30CQzehH0jUlRjyfYEYVky+j4T3a+v
D5Tr3lOu825FlSeO0olQHFs0RYJAYufea31LVsRd/fVpx9Zc0YgvPl7J9XX+5TV9/LK/PEvomzgI
kmxTgpKdlteXoTuxTiGfhMt//vNfXt9fnvKXx/xy4H49NB/PM7/FUBWf/JZm1Iijl+CWpS31fO8Q
6HbHVHjXJagDejF88zO1o1ZV20EL7WVFzs1Bwz+C3JDO/qSTMuWwom2SFvtxaHT9BULT1kxQneaR
2kRp/A2j8ylraIO2FSSJXG4aG6VeI6PnXkIFlqny1rpM5YLAWrk2hu4ljAr/JHIihPR+htEQHmgx
IV7EeZ0virRqFxC0LsBaiGMOtHzfBNEBDXNxWzJ7d0V163p5frH8/eB66ZrgFjIofRzmHgnUC9fU
f6DuDh8SHckqDjgzjb1d0SDQCnwb1ux+KubEoGH61sTZfToAme07tGHVACywXNZ0+1YWSLlZCHPK
yLPeoyjH/9Trx6Sx7ptxnkMEZbv0BtK95oAYpKJlN4llPWZspTyptq5otpHtPgWcKyd9HJaC+GdA
0h15MdpFmYpwZ4TkhQUjoK8EA3IL1LGmPYTrhh3bMiztYFlroI/qgIPWBsjHBzVSqWaXTH+MaXUD
ShPfPbAfS2kR9NcCdHb7vcupsxDmW0bNZlocDYmbwnCqep2ILGTkJk8IJ6ylMDWyRQvVnGhMUPd0
AcBS7ZzjuL/TvH2d9yf6Gt90A++JroiVxFqVt+yD4MGOCyE/JVbg3UZ+ToYfR8/yxy+V4V8cpknb
JjHo5ObapuulWlEqNusA9xI92vS+soKSfD5f7IZgvGAucXhL4TEyyw2qQTIGnWxfoNdcN9aL2cG8
cjsKkVqk2HIL2ulW0t427KjvvLLfhPVZ6EF8i1uVjFjO+sVQevU2yO3hEJLRMkxjwr/1sYbSfY2r
ISAQUf+UmgjpPPSguykvyaeYvV2urVAhjQuD3gNiSm+LmBQQ89jsUc+d0JWjjPAJlCuS2fbDPXDU
IPp5uoa4c64XXQ1WsjYa7Sozy2DlTGG8q4z4Ddh+scl16w1KQ7Qdxp6wOMzeZ9IdAbzzitGZTCuT
TEbg0dWFt9aecqYJBXPls5ZgpIjFe5shcNGCnnM5VsYycRy1U1Gyzsi0qXwTmqriyNT1nDVGVAIn
lleHyaMY3my91ff8I/w6A8LMXJXrsXS/4jTrMWq+JtNjM03gKCYsLrHVntA7V10MMCmU3E7N6Ztj
U0kWcX8HxfYpDe03pkh2I6CDiXGfOjg8I8mLzLOASBQPvJ8dz6QOj4EunBK08z6I8bT8jMGEU9+K
IbIUpFVhMLqzElPNnSP8o2mKgrVcRw0TAd0R3Igbn5Wrbo7ECRrrZHr1yBiATg0iHxFDY6bFRofF
T4ZjvoRRz6ev209tm97P44FRAf2FeRlvrLh9Stvw1nFedSvCeTxql2ZC1wL7JFoKq6gW2PPtha4P
ch2H3V2TtVjFzRyEu14ZO3jvXwslWDQI7FkYDopqEaMZMQnZWluV/Ez4zVEKY9gqa3ojyGxByfxo
Vv02/qGCEFTa4B46kOlrKKk/OAH7ZT9k1BCJ/WyIfhNQ528DaedrpRGr4JN4SezGuAsskxMQKQri
XogNNPjZJhPmPJKCUZhZvs5eqTEGQLvHMrMPE4CTZUwsyzAPn0OzefCLhBhGNT5njkWeTPwMzHFR
mUV1aPUgIZ3DOJVi2HaTeTBtny6q3e2dMX7SYg3buEZPVWAQZ55j59vmzSFO1wV3PsuUplWRmNgI
c0usVd49JbQtrDr5kWvevSd1TjScp6B77TWJSXldbzIAtxTa2X0O33Z0TH3NsMASxptE2LpupbzN
w/rFHzHMEeDZYcDKnwgsDbZJnngrjdRRTiUJN2aqkOpq2YaoBOoZMp4am2aCIdcYd2okX215QbEW
njT9TCjkc1W1TCes/luAbILgJQOXhRoZXU8hMCT73axH6Ohz62ki+ikpKCkAeIkHS0YbwG065hFU
5mSLt1wBUaO9tgnrQy8+a03BhqUxy1MnZb1wnGdhqINefx11vV5aZtCx+I37sNUueg2VxDP0w5SS
fkIZjkGOeC5KukZttcJ7jvAuHWuU1C6FXi3JtTUVaXTkhgGBHdynaep3GJ9wGnGFghNF9QJltoxL
GzwfGT8qZ05aJsNOJyYM8lzGhj74FtmRvkjRg+9UVp5i5XxVNHBBgqSMPsSWpujnziD5KvXNd3fg
sYR7wXpik0ieFZSlpKb+pi/sxZyZke+Ma88sapxQVrXLzY07Bz548ahvetUWm04cZFAXuHcjgqLl
pvYg4QMdGG/72Udm9GW4Dmr5AAyq4O6aPbVqo7matbBYPdmqwpnKumZPJJ1xbKJ5i9e25kGW8qny
2dd7KgXjUznd2kKXTv4zFT+3qoPeQqxJ4pH9YAMEK8FsrOldtnNk+CMQ0x6hithSirAs90y2p7Zh
EyFttSQDnB4hHaqeEIyNX3Lj1KPxOCT5rgy7fVV0OIeAkOig/CAKFClCPCeNPwU0MpeFOXhLMx4u
ZLE/FYTw7Vs4dptSp5vH8t273VKrySAVoXXA9YmHaih3jUuYtpMTLZ520aqbL1Idp+ma3zgGSb5l
3hrTb8sXM/o+TaKcA5sUS2Vo1DQYC9ak2jjr3KEDQrOiYQyzILWmv63D9yLO7NXUEKmHgyNe0xN6
SFThbRVqe+JPHyc4Lm/0xQmSIZPGMGBNMaB9CdPwRdnSpUmA8YTAOOJWGaMX1R5XLzUQMl4n8CeS
k1l1MHsfuYjenDL0mIuk1oF0z2FRW+ZZ6+EZAFVhaejMz6ERb7xDOMETYrdDo66tvuYthlOzrM6x
7yTnWrj7Jgm7BdU8AelCL/ZuDS4m2cmqSw4rNm5gE3JdHH0zQYSe+7tRHx+GYIt6Tlu3TbN1YYSz
nYm4SXw12SMs8nVcjRweQ1WkSDASkn63Ilu+Au9nPxNF/zCW7XMdMc6uI/dFVYO50aY7ZQcW+iV5
0iNKEjuXJyR8Rz20LhrOmrrpBdEa0Z3L5U/inntOnC7nYgdQAqxobbftS6DcgZWNYLLBNpasJPqq
Zj/GOWIMS/zsa6dFtCaMojsY4W05yCfmBAnYVD9f0fd/mIwL1tFZsoniqZY+mctjsOoSXo6qIONq
DaZ5UsO7oaPk8qe5FK/PgV6Bmcj7B2V09D5L+pFM3g3tbiAsLW9deSjiRB1o3dKULmKXPKSKbsrH
X6qO8XqDOMgUJYOlOU4g17SKW2xlfQpNZlRqzhFo24TUMEyf3I3AQyi7JBjMZzOPH0Gsy8nXD9dv
ItTwz0WUTonEkT9/c2EYwMmyJjRcujqI+Vtrlgcx6dauxWe4KJX6jNKP9O5CmAcCDCkWSeNbyb6N
j737ScYRcwItm76gzl2nliIkO/UHHPoNCjSrvA2uLoD5m0b47eH6R25XLlsHYoSvf4ejwoGdckB8
3hzkbCeI5/8LZM8Q1egJyINksrdnx0FIWwoI/PwO//lnS+ViNYYgmcJcWOroqCRYdJW06PygV3cn
poAFzDE0Hr1E2S698MVMM9LgKLCSKthffyd85paf/ePXx3Tf2hzaZZK7/YGWNalVfjE1GzVpj7Ya
+kP7hUFzc4jmn18fNAwo3gYi3jFEBSzQsoXwg3wDsHnhLN2K/UcogM5nRsMYvSAsorHpRsChxidP
VvTCQm1f1AmQ1JiTsdA7YmggkFFKCihC+vwtbfPsMJ29+U3ldsDbmcj6iasg3vuBGLe0g3YfP5z3
73yQDAqH18mzKmZgTloeamnBZ5M574Rh9/0w7z+v3wjT9lYDbauF2Wg1gytVH/IkWaH2PSdujga1
ksmKKg4eW1g2B1hCDZzzFskM43K5a5JplUtsUPFItd1rnvkldSa597B8oeV2DiINv9UgG9YW9J1Q
EmsInYt8nfkb/eyVoQSlcl+L5ZhhCE9K+fOH1//L5j82HkGwrvThSSmGnhEWxKU199ZENzy3WcUo
p16ExtzBwbRHcfmpdK2RVpr8wj3uCyvg94LATNdDRNNBK2Haj1wgFTgv9R9hyV9PXX9PVl0a6M92
Bq2PvgZdXqw17GsXSFYv5mC9GKbxDH4UNADhS35OQnHcbcZpiGidqz018XsZUjd/DR31ucbegqqP
p3aK4k5o/T0KzOeWpCnkOp8GlwpEdN/0jvTSyaiJWapfhW1/Q3x5PzT4gf1KByaERSj3iqNGk3/p
9bTMTdPKj5ZEwE5pBpa6ZdSXUzKyKpWHUoy3KbTdzfWv/vmtpR/F0EFF+2KUxAfz+EzU9VZL2LPP
P/vloVDVOPmuT3n9sa6kWDeD/fLL4zoCMLl7zs93fdzUOjhba/tUpjlToSIvdiE0kiWjhh/kx53s
DLVL7cefA4Z4QHdGsnQAIggqgIXIfXnoGh3G5DFPAu+IiRXZaaafhiB3l8wF77XWuwsad4HIwsTf
ClaoD/lA8j5ewMh/sK15EuZomzD12cMC7XYsfoS7GfpCXDM2lpV45JIz9B+qKyUgsmVcDP3aKZuT
weJx64oDrMts5cHYxM2XPFg5zq8ayMayKGGVwak8Dm0+nJ2Iy6qZe3dhVjDHqORrjcxzWyL5rM18
RyPB3Gll/cS2X1DT1VvHIejNkfrGRKO8wjIyrV1lPBpJPQBrCim6A+7FHjUGqRzR1nLPgA52YDDa
yzBl27rV5SEKzH3jRGLleH6zTQgHitiyUCqiuI4QmW/pRLLXl8YPIQauUXtctSmTpMRKPldDSYvG
nvAEktVG8CB0LZLU0m9GnMmN6brf28w7Cbe9l3V2cWX4BvhWxyisrcLwFgtr94lI362ets4eV9Wy
1yl+x3YrHa/bs539lDcebHsoZksjH9/K1nuu57y7eh4EtKU4c3V8iv0IvYERygWJOhtPRq9J239m
tectAtOzTPYSUfRk+8NFQJVRzPunOZA5T7nOZF9turLumblMaovk6117Y5/Vw4xznww37NeIUMUK
78QTjhN5cGyi5DSCDiGBix8V6SGwV08Bycg+k7YDc8zcBz7WQmVx0unRZrOSO6YBiurFcu3voihA
u9EXBPQSkyqGFloyjR0Er8cK4llLhcFLMUQirw3+UpMTELqiymVzbkXrXjN3qlWgEIHRwBpkibC7
pa3HF80yvsJJuvRhd0kQAzgZG8rejnyiOMMG0VhN6zpdOZq+1ux5p7muU/c4VpCFLYZXKUoS08F2
KczhKTQYAhdN9KZZMN2tWjsWdYswSZ2GfPhip5SrkdVf0lLcE3hy1qTzoPfdS5R1n4soOgln2CX0
7J0EhEYy5l89gf5s6qqFpXFZ2D1EoKL4xqcPZd8O790s+k6thQO7iPbmmN6y0OvMld7cllwmt38f
DPtdMZJngf42ZAjaiLpmdqIuU5GDRZAkqWMPACA6vuat96NCaF4hJPCbRufqNC5W+4YG5rUz3K/m
k1QkKaIo7rBrlt9HHY/tEL0PXkrzDFjZMiQ1McqtL+k0twJMZhZt9zz65sCeKEEs4JEwmxHmV1ti
gcD9C+dlvE4AkHKaWucx1J+l5xIzhU6YPry+qefnQS8CJ8fAEzsO6dHymkfDw/XQMk2kdZIvnQDS
JVqdWQYoqPV0QGOFyewWv0BmTreWsBjS88LTVicY3u6fklpW22IqGPXXx0jJLzLTC0b/LzG04rXi
tpobOc0+gqyPDUGwKQ5pqTl30WDV2J5N2qA1PQo05EbR+6veGM6YOOmCgaIcFZFfDXmdA4MNNtd3
UUjwxXhXzbYhu/7U0OR1Q+JeR3pXYl6zTKcF5RDt9cjGvOyFtNbs772OP95M6tXogWY3Q0Xtq6sn
r00eeoy5NZ3XATg/qaxMQDRavzh5WK04ARODApY3toOntOMqnXXC+6Rv75WlYWX3HjjCUMSIgB67
yxiy9OQVGA13BaP0oCl5p9LgUIbOrjTpfPXkNOb9Mw0mS+g/ED8XymdCINKHshwfOzm9VH1FOUaE
Yhfnt03GAETj4+kc9I8GDSwDDx4buMy6t1IsKkL6r7gJ2mXcKYKge2vTYiUPNadbVkUMvwfcLGZe
pCTfQrR0C78Lvk693q0NXkfGVRlpFyeoFwSBI6hhXqmsV1oTx8nBp2QH1Xcphxebvk5SAdAsx/eK
QM0lSe/MrrCVarJ9jmL3E1MLmmiKDnKc9e+yrGdqh3evx+FW1V8CPRiW7LLOeq6dEmP67sX+80Cs
pMekEEHcOpDkaAxB8aw13G1Lv/oeRgmtwCrgxtPUm84LALPQ2F/O7F/bbj8zTIJPRQbeDqsCNq+u
Q9dm6lQPwJdMs3sLJPuXVE2XxtXlIohyfYVshmZ58UOnLcrNtbsPGxAxA2qCMak3bJOfpva7FmM7
UmnD2SLl0egCTiIE/Zssf5zZTRSxiNpKYimxMlAC5923MRTxKfabl7CATUhkon8HFXhaMEt+BUwH
rsogIS3Oy3wfsZbYGoMIhAk5XngoMpPG8UwCY0INSgt0Mq3bcqLPqgtCoLtIP89cv1gnmi30nLM3
uPZjPT6CdUWpVyKvMFDjOYFMmFO4a94lup+5vUR0wveAouZYTy2HuMcrooJ+O6mw3llsxNYiJbcm
g5pLXDjy9dJlfwmvxWD83P5IjX6X+cie4jRnfTVNwsPRMi6mBmlVQYbdIZZkow9eVYOq8J8CL6se
ZZLSQrHbDnixF699pWhAyzQ+wrG4r5nn3UJcFbduXGNa96gaAd2U8Ej8ahUa5sk3s9ewE9NtgI9i
PzAT631SENX8zStjuR4MPl68e+7BnH0n45Ady4EWOYR5YlQsNohpOneWUEsemkzNeXvj05jlxo7+
2Z2boJ67fvPURDGbr3Lgr9vUEeMhbgnp5kSHZtw7lNbcRA1bAfZOW/pj3ErO12+Aos2t5qM0t6eL
x+AeQG4/uxIRfS4M6ZPqEaAVcQechQmhuh2qX7MGFzZwM1yCMACFVA4jSINWB82JuETsq0ifHj0H
WE2mOyZkj9IE/sP0q8v75kkaQ77BFUGVmCTm1ks45ULpaPdW+SlUpbhc/+CGBolg8wyfPMpFZzu9
zWWApMA2UXSnYGzP0RRxX3WpZird4k4nOTzwNOzbqCveW+Lnt5bZuLfZhLPKaOKdy4Ru6dbEx+sR
4h8RWGdIjcjmVKBBb8IWkdEJXkI7ssnfNuXWNNnuyWSCRNc1NqWlxnA9lzxbx2B4Kpnyjzo9F+mf
B2/bW9X4yLOszETuRm7qd2kCcNPujBIZHvQ1SNY85zaYqSzhyC2uNVPEjKZW8SEPoPdsxZYBVtw0
Kn0XdNZe87EYRZQTWWIkRwVlooTKBarqQU4WiemxsYlmnyUmOoYYk3YaGketvIja3VUo75DHyBWX
mc2SGuy0IZk4SesRweh6pqGtYgga+MVnhlNXbCuXRrxW0VdsW+II+w71BeIBTJQ2vnoEla3VUiuK
Q5jZlxLQk0HjjwpKa3EvPXs6e4+roVdVoEd1SJL9xM6vtxT+PG6ga9tL1oYdjnvsB6dwqMUpSoZs
O8nmDjDf7dTmxWYQzZe00958uweNxHWqwlneUmZsCHIOBHodtq5BeswKzMcUgcDsB1aYSb3a43gG
hPNYFl3KzHMg97QNPUirbARLbpsFppZYaGunCeO1R1LcIuvsH2nQNztJNw+J0wBdIYAdFnCn4O6b
iJ5gOr9+iRCJMdaMmj47eoH5BCp/vPN6jd0n679VeYthjL5oWfkAHGQxwPlCyAJRMh3h0MSUKTaz
sxVwZxbK0jZXCKCW2lhg0JdkhXRe+Jol8HV9a6Q1MJYTCe/fs8Lx92z2aaC6bcsiNVZAR5FhxgGW
Ys11TmkBU0s0WLJDnyZYkx5ovLZotQiHpNdssILqzMjcF1wyyUWG/ec6oPyIlNoVIRu2qU9u/aTN
1x3RO+OgZsu0P2A47sF1yXIHEyakmoEJbw3srKH0YofMw41Z98HBcjOuSj2TD5Zh7hL7LUj9iBoc
xfXAaPUYJNFFOR0ZyMykZWjUwLkKfEqRAZpv8FYlHLhlmnX5OqdHOJ/j+lpZtIYnP62PozQ2dcEN
YxygP6mqge+p7RPHZtjTTfeZkV2iOnd3BYG51BxGfFs4lbZIB3HH/fCTPlRfuIT0faSh9fSmxt8L
gM+IO7U70yyfTaZQW1fJ1yJJ+oNy4gdUxbPbZLgdE/tEsLvHLpj6oi36Z4JkF5Pbozph5jG4NGfd
sOK5ZLd0EyYk0/S17hpFW9G5bXXsA3bFjoogJ3RJkwiwUiYHzi/wKVF1cZqJVEKF+UeAWvLAf6kJ
KU14X1SdjX/cOXoAuhxEy0wlnJcMRYTldB4Okw5Dd2G/GpOhbQpYogxUZLaOh2oV+PL1ao2/HrG8
kN06je8AiLYBYL54+lSBdNPp2lWeOLYc2lXRQKMrbUrEzJjhXVRWKMxxf6IQoQ9Mk8Kzk9vWd+47
NVIxzRaKq9lP7yWgJk5wsnkHtRCOM+0cFP3nyn64PqqRDQpNH08rmALE3gU1SBe1KKCi2udDD2I2
0wgRTG8retffYsOgKki8s2G15cqvbeB2RXIiEXShahfhSOoZSx9x3Kn0W+BorGaRrDdXa6Yeaq8Q
tZ/Y6zMzm6Ids5djaqQUm7hpyvSVkFd9Z7g0g9vJWKdO/FoAfGRjAd/86rU3OnvT9wxwixwJU8AV
UJE+vnQnovqiNasD3OQZJYABHJMmMj3NdvAsfLWqHps3stF1OaYL6kDJZ4N5LhRf4McDzaniJxjM
3TKzqo5Y9GCfWRxxdFGHHKPVosUBq1w0s3H2ZNcDvzrFakzPhJy07qIsKq6s5Z+DG7bIvavWrR+o
xfWRImVDe11SU6fOl6EdfEm64CmUIysdMyTka+x2FdS43td+WF0H0rEu8mU3MaFJMVA3WEPQWS0n
JEZabb6xns4WtvRiAMRekClpkbvH70hrCHMRUggSOVdx0t3GjvVNGKxHKXlRZURFrVfYdE3W+Yj5
MXJGrgXnTuttPiTTeYDfFYy8Kq/VnoYMT3mVjF8g9OZ0Vpn6aDEftl3p6wjm8dxai/QWAhlHhmEk
2B6P4q4dtHg5oPCgwbkViAutHF6kMqLX6/1kqsU+C4s9UdWd6XyPKrYOlc8/ubbvGgtNEA8dqCWH
ovscTXx2RqmByisL7NCIUGI+vrOZ3NmGNaeID/kx8RNj12AgaJUcNnnEJtcz59DxrNc+uZEcDj3J
DrWun6fWbU9NrUh5ZuZOWEa2FynE1bkGdrO+vmQWi2Y82l+gdAOFoozUB7PB8EeQkGV2l1TOE55p
xawNVmg/JLtCuV/asIGPN3/TOvU1irTwMGqVs87K+FYLlU44x4i82mATciwm8RL1GvJZgvZO46DH
MOBwgrOOPjBs77aTqT9UjnQ3rCXO0VLBETEK9dDQriq2+Lvaq7/6mWEu69a4jxSnqBzJKnK5Sc4n
lT5jHSJlf9YEw8REzseP9trBGXGmkbAy2TRBeZe3g79n2ONv5z3/OEixQOCk76W3E3Xmb2nyuwu0
CAzuasCpvd7sxxTH01V2a6gOhBVoNU3x6VEYANKiTOjnnZrZmOG6ZQAjS0Z/XIjhvtTjz0mHEjQV
uBmoHwHSVWcxhFjKplWDu6fNBWrTJuZc6gGGUckgcaBoytz00ZZOgQzn/ZqN4VoIsA126wuBdojX
Vo3LcmaX9u6zrCC8MyOfNiHqnqKtnxsq42U9sAZdFyLaKyVwBcsHZMztmMRFh4v9dSrm3agS7P3j
GAI2V79gLsHsnuK2XtRDzObWKva5YOpPZ61bi/wu10GWACqrAW/y44LlvjNtFB3xSL3nsxqrtnsh
IG9XBJRlNlwYSn1GxrJagic64HpBbdtxU70eJ9f9rPVo02yQiIOJY+j6gityyBYh1Zbeh58g3E8r
Slfu9TBQjByGEEP0TcQpgDDFeB/HaFhxTRKUOme7K8QSXh9QtA40MnHV0VHgWo11B3tikdAzYMEy
DZaaFLmPlJ2i6mHoEJHX64l9mTLGi6vo0IjodTb/yzZ7zQvOJoS0iL0NbWWOs+2czKzQkM8jpxUe
JUgqP09BvWHoneD5Dm31RIBjyoqVjqyPxaYp6nPqj9wfAX8a0Wdc9GTQ9xjRoEJQlvCgUortmDts
fQPoXfTW3nUM7HTLvJXesOQH53wa5/De/kTrGqgrOBiYVHLhhIhM0Ae0i7ntvfSwuhj5A/v4sxZi
EBQGgrl5veraTYcoAs0+K3k7suFLebjdUPJhEKFVaSavfjueri11bCQWuZ3oMVJYyqWbjCvNdm/F
3KdkaZ82QTVTLtL8Ugl1illkFlr+Kg01w+d5N5Wer6fCZtY/kQTUwouifb7Q5s/xY02E16kZab8B
HvkK+Sla1hZmGdCKsdlZhEAjoHB6f5kNXO3eeMeeJDrXTKEWOX3bl66LatwigMgyEY4vOZ5DvSc+
qbTUe0xDZ1cPjn7xSv19GB5DvzS/0qhA8VxM021su8nOsaZmSTiqtdJoUJW6nh3KGny4Y6qTNXT7
vGPz5xu2eeqocfJsQmddjsEWoinXSQAhpUC+ibaf07kCebCoBSitsM9WANBr5rvFq1NAa+/gYTKD
Dp4aQ32X/vjJNIsTTIFzX4IDCRpi5zC9AwclnTxt2eQog7EefeZ+PnscvWaRokq8Zt8MPoFAAYuK
RbYclxRXnB16XycSnkSGz9m105d5PeQ6QXUg1lUUv0YieCrT+r6Y7M9yjN7AP++ivmBVSyC+09VY
Iprp+EgFbHiSLXs6hFY8d/Yzyl17vojqgV/UwppckFrHm8lJEqyiJVZfTu+KsgPfrQRPSPMNaC+Y
pCYmGWR3vWEH7G11OLcMSBekOWarhIGHSo7d0Wy810r39qnt4w4095FBNEIlq+9B63HOcnLpynka
PObkdr7Ez1z4+bgoapboERHwVHDz9TpObZtBCje/5NXFTL0IJ383X7tm0k6bnJczaN7TIFnuGj0h
kEmTZ6VTK6q5nBjA6No1bmWvvAsqLga9wC3d0up2QvtcosODG8jjwF3CqXHHu9rTHlVna4zjsb9R
RVSTfzZnb/A4cSOwBPZNSbYhIfDspcS5Tjn9ryCq6+USEimEQeKkoZ2mt8jnG2JCUIqIDKdiWQoQ
x2PYeCYpB6KHFQ6LrrHICeSuUuKvXeWAP0oDJu5on7UaKPcEt5YFTA9+xDb43Pnv9RGpFaUrrN4O
qRCSoSao+STho3rjye4Dtbr+rvmxLQsceKRFGVYwc+btTiV0cwk2eU6yO+GImrv03HSioiVN2YLR
btIOKTSmJS6LbaU4KTw8TUQc8eHl3MNUnr2auXVoUg/72MzJSuJil8HwWwXECa5jl7c9+cm4HvOj
Q34weGD29rk2ndLS+e5U7FSCnPtzRAtaRJUPUJbccCqf584P1lrD5o6zf0Haa7a8WnM96P2cQHOn
cCggqBP+07IVzzNKBOH5KwH8iOEOhgyttx5r04kXyNtc7uLN3K6IELixFZhvm5wcJZ50MkkMPuKp
xn2W4too6q8ln9w6Sf1PLcYagxCtuJ2jinOyuj1bsWWEvBU0NhjROuaNtu2j3atnOe+yskYcZWeN
OCi4TXs64/KovyR4u4Epx6+9yUVPJNpW+RM7NuDPqEAQUpU5SbtI/NFYTkhKJp+W8Xw+9lc+UtnZ
vNof17UbLx2NBgMF+1ASTVOM1I18ZINlPXpEl53FaL9n+SsYs+EzY1B9FLe46BDiZ2h6cTLvrTQe
D7XRpLifbX/liKRaImtI7xJ6D8ssqWjCuAJ0EamdoVF6j4xzlkUfmUTy6ISvzqJE3HcGVxAZU9m6
9wcAo0Rd+U2KCGdsGfGD91/SPOxXSHrWem8QTzjNtHUxEoSAJoqLH7dGx2il9sHRtu3F4DUeE4GQ
bXSavR339aYZ71o6XhO6JS8Jnv3CaPYVthx0OO62C3ENThU8DZgRRkzeDTyZZiMtxT02pADC3FAu
vaiYNkMtL2CPMLWMafZgWChvSpZvjDQdoj5TJaeWHTxZIfmq0PTiMrBbfIByu1boST6QPv9r6IQ/
38gMD1wXpNOM9+q9GR/eIT7K9t/RffNPL2VcyKfyf/agf/1EP6mF/wXv0DJsAz7B//1Pz3V9xf/q
ObJvvDH1BkwRciEiWH+O+aTdzhdAhKwkfurjx5qnz/hCcBKcO9cvYDv8wr8cpP/fYfhPr+pvDtW/
fsy/egfv149m//b//g+oO9f4zaNgcxQsDx+r5X68S0h2fz0KhqnfOA4Hwfr4TX/Q27ccy4V083sn
gbhxDNo+8yf9dyeB8G6gUIkrf+v6c5hAf9hJoFNN/+ZRsM0bgzGrQNfxcRT4rP96EgjjxtUd3cLq
88e9feH+9klg8/ZM2KZIXT6+4Iz88vYdg5u0SwrR9evjeP9Bl4JBSvJvngOWzXIH9cUyfr7JXw6C
b97YIFwdFoOPc+QPvBKgov3uUfBufMcU1ozY+g+ngHsDw9KkeQIIbv76404Bkx7L764DlnPjUIJh
8fn4iPVf1gGf1VIHsQQn6OMocJT+sNUQyc/v3hNsccMhmEFS1j/e5V/PBcqFG9vFm2P+LAz+wKNg
WPDLfu/OaN9QGjGnst2Pk4GT6z8eBfcGrq3FvfOPqwz4hH77UjBv5juLOaPOrl+/vH3PvfFs7oim
DhLu+vWnXQqWo5u/exLYgL8hbfPfL29fmDeua7pwkX5eI3/c3QASsvG7JwFv3/J8XZj2zyv9l3ui
Ydg3ruNb+Oc/jvQfVBJg9p0Reb+1Btj6DWvgjF/7uUXiXf51DRC8feFh4fv3hfBj6f2zjsLvb5FM
tkg+Ch4u9r9bCoRD+QjZ2oWhfP364zaKDiXdb54KlrgxHRskr/FzPfylNGCTfOOyieB+8fNk+NPW
Q9Oi1f6bR4HdsuvxQfssrn97Khg3DkZjNpQ/j9IfuCzo1sda/cE//kc757/TOfFvLMfFHWf8/XbR
MFyWRaz/jvOxbvxxBcL8yn/zVLDYKfwbc+e227YRhOFXEfIAgsSDSF40QOGgtdvGLXpI0cu1xFiE
ZdIgpTh++357oMyl6Nr1GMgSuaml/lyOhnP4Z3ZnkWQZ7tG+9eiWZxuzOYfeR5yo7vKp8DzkxNAQ
Q2n9H1VYzAv2My/oH/Yfv1iSTi7zKMoXVjzhuYaIk8CESgBzQLZIlMxB5eYaOciiYKYK8YNOrM0V
nBLoYRFiKaDqcUz7cTZNoi0X+IYEnm0Vh6cFS9Yl1AJMQbzK4EUgpSe1AOoko6Ek7gmm4AKE5Yrt
hnIpJAwOotODTjh9jSKEAinlbAXD/xwNZljkAYe7J1K3kKTzmDApSQdPOXQLq2IeIW0GTrhgMbg3
Is8d1S8KEHAJxEG9ELAwQyEQMSeUHJJ46RjX4MwiZQ89eUKUPcXkyBxAQgQwHSHkMTxTAuu+cM7B
pqshZU9E9dZWvV4XyKFzCgtFlk/n0Hk6p+rAFksyC3MFZxyhFPVR7TJdoI6URClCeEIXFmRP7Ocr
Fs6FfCtdWDeHeq+LvtdVUw+HxUV67MlLZDBCGBRcC9jjOM3IlH1zQJSEX2Cy2yJYz8CLLPUMZNC6
shBh+fzH5w2IOCaBuTKuBBucS4DYEFdWqDHi81YpBw/Y8GCcMMRoB+fUcnCX/Tw8O0DXgTh1XuL5
mK9IQd0+5ThIIrWGZyKGcnbCGp6gfEIiDpiTFUESDZWMDZuWQjLXg3YWlFiMzQno8XXnidQZ4BKT
mBgQqugYCQ/DI1RjDluFhFxpO6DnZzRcLs6Xirl29hksmbtGBnGFQSRRWBWOZQvOIEbs9BZLgQqT
HgbDRp1pKZA0M9eJ0oKjnYMziOiCODDSJQbKK0nKcCVzjZ1jMec2OnXuxRScRWDmqP1pXh8kx5h9
+m+who8RkGcRlrSoMAAn4vCU0J4/wpSJuQMaD2LqaCmZgLnGZCpakDORM8MqmCs8v5AyLPRlAfJo
ivNjgKwbD2i0I0t4wi+YXjwdijqiyd4wJO+wxGcLpcDY6FRXDqJ4xBrk0Ghs0kgYdW2V4FvlSKMf
cNiQidsWPj4GMaHLivjI0WijOBkpMBALexhs90lGL6lQCLq4wtiwFOc3GSCSKc4ZcZXDqZo7BfQK
RPhsu6jXuwN0QI/P7KPjEyo1y+Z5nOeaaT06zbCoVMa2ReJcKaXFhjRoQetlb/SHTpEWnJhzvNIk
2GLrspAnjMmcvj7KaH1zwcgz0p1OJw6NqcSKRkjB+QSSHHHCpMvq6TKlyDRpDuhGymKY1qXTuReZ
gxd86bjp4Wxb7TZmu0NVdlO7Ip76Qt/mf/q5a/G3ffzJO++LeveDvbf1Lfq/33tex2xDGHzYb0sw
93H/u3vA01t79+qfqv/jeVW2ql1vH8wHD26Zl+qWLRPf79SVulVDWpBcFWv3uJLv3nnrHPiBZ4C7
mxGuLsWIcduK82p9YPNOyoFvVN2prl+i/hltE7YU+Uztqs9NW1feqm0Hjxi72TWt2jTDVVtvLUeu
63K9r9aHvQdu3n0p+Idyp+5VWw6RbZVKjFx1+5Zz3GbN55mex3x75Yvd9olI7/IDUq823u8J/acD
ZSnyj2XDwUA+sq1cSZHPkXhV9Ss06h3jYvo/TO7POlYH/utVv9ioraeArlFTuuCL3a6qm8p/Iy1B
IYauNwzH8aVsaTAxcnM/gjVEuxT251PbZAv8YmAADuubh14NjF7Y2ogU+pfmUHUnYrYtSlLsj6qq
PevhKv1y3PZhp+rNUBwQdrpWIofuOrXeHrpyv/d0OrL7vcT41XpbXSu/xGfLvXJofEHX7D3NjuDN
38DgcbpEp//d3Xm2yfGx8pV3XXNox9BvsvCm3o9siGu9ki76srxq1Sh6Il/QvW1y6C/K91vwG7p9
VA58PztXt3fdtvLdumvSfQv8n8q2Kz1L5Vri3wL8Y/m1WntuDPC38OiX5f3sn6a96WVs8oOYjqH+
D6/3vJcNM9hmZ6rlYELfmzkKVywYc4MP6mb87ttNWVL4X7eVL/HEsG1i2JsdEYmf1bjNdGLotrwe
d1GYLdtS4N/KuubUni9qlCY48kkK//u22ZSzi+7Et9nNtlL4P5rDE4ro9vW/zQ1OFdEVb6XwfyL9
sutKL6RwjJcc+6ufVca260CK+9debXsTom0KTYq6aiWF/VS2t3i2Hsgg231nYuSKzGak3m7HvxT6
b4Xfqa/3/qsJpa4rOGLwstvPPk0t3raRifGrbt3UHEzaL9XIfLXKKZKLsR8apkVc90AWuYieDWen
mKbjSRmn/JM9UeTZL8CAaeD1rlTt+38BAAD//w==</cx:binary>
              </cx:geoCache>
            </cx:geography>
          </cx:layoutPr>
        </cx:series>
      </cx:plotAreaRegion>
    </cx:plotArea>
    <cx:legend pos="r" align="min" overlay="0"/>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purl.oclc.org/ooxml/officeDocument/relationships/chart" Target="../charts/chart7.xml"/><Relationship Id="rId3" Type="http://purl.oclc.org/ooxml/officeDocument/relationships/chart" Target="../charts/chart3.xml"/><Relationship Id="rId7" Type="http://schemas.microsoft.com/office/2014/relationships/chartEx" Target="../charts/chartEx1.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1" Type="http://purl.oclc.org/ooxml/officeDocument/relationships/chart" Target="../charts/chart8.xml"/></Relationships>
</file>

<file path=xl/drawings/_rels/drawing3.xml.rels><?xml version="1.0" encoding="UTF-8" standalone="yes"?>
<Relationships xmlns="http://schemas.openxmlformats.org/package/2006/relationships"><Relationship Id="rId1" Type="http://purl.oclc.org/ooxml/officeDocument/relationships/chart" Target="../charts/chart9.xml"/></Relationships>
</file>

<file path=xl/drawings/_rels/drawing4.xml.rels><?xml version="1.0" encoding="UTF-8" standalone="yes"?>
<Relationships xmlns="http://schemas.openxmlformats.org/package/2006/relationships"><Relationship Id="rId1" Type="http://purl.oclc.org/ooxml/officeDocument/relationships/chart" Target="../charts/chart10.xml"/></Relationships>
</file>

<file path=xl/drawings/_rels/drawing5.xml.rels><?xml version="1.0" encoding="UTF-8" standalone="yes"?>
<Relationships xmlns="http://schemas.openxmlformats.org/package/2006/relationships"><Relationship Id="rId1" Type="http://purl.oclc.org/ooxml/officeDocument/relationships/chart" Target="../charts/chart11.xml"/></Relationships>
</file>

<file path=xl/drawings/_rels/drawing6.xml.rels><?xml version="1.0" encoding="UTF-8" standalone="yes"?>
<Relationships xmlns="http://schemas.openxmlformats.org/package/2006/relationships"><Relationship Id="rId1" Type="http://purl.oclc.org/ooxml/officeDocument/relationships/chart" Target="../charts/chart12.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purl.oclc.org/ooxml/officeDocument/relationships/chart" Target="../charts/chart13.xml"/></Relationships>
</file>

<file path=xl/drawings/_rels/drawing9.xml.rels><?xml version="1.0" encoding="UTF-8" standalone="yes"?>
<Relationships xmlns="http://schemas.openxmlformats.org/package/2006/relationships"><Relationship Id="rId1" Type="http://purl.oclc.org/ooxml/officeDocument/relationships/chart" Target="../charts/chart14.xml"/></Relationships>
</file>

<file path=xl/drawings/drawing1.xml><?xml version="1.0" encoding="utf-8"?>
<xdr:wsDr xmlns:xdr="http://purl.oclc.org/ooxml/drawingml/spreadsheetDrawing" xmlns:a="http://purl.oclc.org/ooxml/drawingml/main">
  <xdr:twoCellAnchor>
    <xdr:from>
      <xdr:col>11</xdr:col>
      <xdr:colOff>388471</xdr:colOff>
      <xdr:row>0</xdr:row>
      <xdr:rowOff>104683</xdr:rowOff>
    </xdr:from>
    <xdr:to>
      <xdr:col>25</xdr:col>
      <xdr:colOff>194235</xdr:colOff>
      <xdr:row>25</xdr:row>
      <xdr:rowOff>141629</xdr:rowOff>
    </xdr:to>
    <xdr:graphicFrame macro="">
      <xdr:nvGraphicFramePr>
        <xdr:cNvPr id="2" name="Chart 1">
          <a:extLst>
            <a:ext uri="{FF2B5EF4-FFF2-40B4-BE49-F238E27FC236}">
              <a16:creationId xmlns:a16="http://schemas.microsoft.com/office/drawing/2014/main" id="{5D567E78-11A4-1F47-A1C1-059B3765EDB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136135</xdr:colOff>
      <xdr:row>26</xdr:row>
      <xdr:rowOff>124501</xdr:rowOff>
    </xdr:from>
    <xdr:to>
      <xdr:col>13</xdr:col>
      <xdr:colOff>763501</xdr:colOff>
      <xdr:row>49</xdr:row>
      <xdr:rowOff>156791</xdr:rowOff>
    </xdr:to>
    <xdr:graphicFrame macro="">
      <xdr:nvGraphicFramePr>
        <xdr:cNvPr id="4" name="Chart 3">
          <a:extLst>
            <a:ext uri="{FF2B5EF4-FFF2-40B4-BE49-F238E27FC236}">
              <a16:creationId xmlns:a16="http://schemas.microsoft.com/office/drawing/2014/main" id="{CA134BEB-6A88-704E-8FA6-3D6537C829F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0</xdr:col>
      <xdr:colOff>544946</xdr:colOff>
      <xdr:row>80</xdr:row>
      <xdr:rowOff>121228</xdr:rowOff>
    </xdr:from>
    <xdr:to>
      <xdr:col>9</xdr:col>
      <xdr:colOff>621146</xdr:colOff>
      <xdr:row>104</xdr:row>
      <xdr:rowOff>159327</xdr:rowOff>
    </xdr:to>
    <xdr:graphicFrame macro="">
      <xdr:nvGraphicFramePr>
        <xdr:cNvPr id="5" name="Chart 4">
          <a:extLst>
            <a:ext uri="{FF2B5EF4-FFF2-40B4-BE49-F238E27FC236}">
              <a16:creationId xmlns:a16="http://schemas.microsoft.com/office/drawing/2014/main" id="{D8AF8BC1-4E28-B34A-BC1B-7B6889C7878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716603</xdr:colOff>
      <xdr:row>80</xdr:row>
      <xdr:rowOff>122937</xdr:rowOff>
    </xdr:from>
    <xdr:to>
      <xdr:col>21</xdr:col>
      <xdr:colOff>581984</xdr:colOff>
      <xdr:row>113</xdr:row>
      <xdr:rowOff>36137</xdr:rowOff>
    </xdr:to>
    <xdr:graphicFrame macro="">
      <xdr:nvGraphicFramePr>
        <xdr:cNvPr id="6" name="Chart 5">
          <a:extLst>
            <a:ext uri="{FF2B5EF4-FFF2-40B4-BE49-F238E27FC236}">
              <a16:creationId xmlns:a16="http://schemas.microsoft.com/office/drawing/2014/main" id="{F923090C-BDBA-174C-8064-E196CAAA9ED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14</xdr:col>
      <xdr:colOff>12494</xdr:colOff>
      <xdr:row>26</xdr:row>
      <xdr:rowOff>77544</xdr:rowOff>
    </xdr:from>
    <xdr:to>
      <xdr:col>19</xdr:col>
      <xdr:colOff>386567</xdr:colOff>
      <xdr:row>47</xdr:row>
      <xdr:rowOff>72925</xdr:rowOff>
    </xdr:to>
    <xdr:graphicFrame macro="">
      <xdr:nvGraphicFramePr>
        <xdr:cNvPr id="7" name="Chart 6">
          <a:extLst>
            <a:ext uri="{FF2B5EF4-FFF2-40B4-BE49-F238E27FC236}">
              <a16:creationId xmlns:a16="http://schemas.microsoft.com/office/drawing/2014/main" id="{9BEF6365-FC5C-CC48-A6FB-5B4EE99A0CF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19</xdr:col>
      <xdr:colOff>504468</xdr:colOff>
      <xdr:row>26</xdr:row>
      <xdr:rowOff>87453</xdr:rowOff>
    </xdr:from>
    <xdr:to>
      <xdr:col>25</xdr:col>
      <xdr:colOff>218847</xdr:colOff>
      <xdr:row>46</xdr:row>
      <xdr:rowOff>113731</xdr:rowOff>
    </xdr:to>
    <xdr:graphicFrame macro="">
      <xdr:nvGraphicFramePr>
        <xdr:cNvPr id="8" name="Chart 7">
          <a:extLst>
            <a:ext uri="{FF2B5EF4-FFF2-40B4-BE49-F238E27FC236}">
              <a16:creationId xmlns:a16="http://schemas.microsoft.com/office/drawing/2014/main" id="{0D294E14-4602-3D4B-92DE-2939D216E21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editAs="oneCell">
    <xdr:from>
      <xdr:col>0</xdr:col>
      <xdr:colOff>96983</xdr:colOff>
      <xdr:row>18</xdr:row>
      <xdr:rowOff>41658</xdr:rowOff>
    </xdr:from>
    <xdr:to>
      <xdr:col>1</xdr:col>
      <xdr:colOff>759245</xdr:colOff>
      <xdr:row>25</xdr:row>
      <xdr:rowOff>10964</xdr:rowOff>
    </xdr:to>
    <mc:AlternateContent xmlns:mc="http://schemas.openxmlformats.org/markup-compatibility/2006" xmlns:a14="http://schemas.microsoft.com/office/drawing/2010/main">
      <mc:Choice Requires="a14">
        <xdr:graphicFrame macro="">
          <xdr:nvGraphicFramePr>
            <xdr:cNvPr id="13" name="Segment 1">
              <a:extLst>
                <a:ext uri="{FF2B5EF4-FFF2-40B4-BE49-F238E27FC236}">
                  <a16:creationId xmlns:a16="http://schemas.microsoft.com/office/drawing/2014/main" id="{FCF88B03-92E5-EB4D-BC1F-F10285D450B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6983" y="4077436"/>
              <a:ext cx="1494818" cy="1154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78395</xdr:colOff>
      <xdr:row>48</xdr:row>
      <xdr:rowOff>1114</xdr:rowOff>
    </xdr:from>
    <xdr:to>
      <xdr:col>25</xdr:col>
      <xdr:colOff>461838</xdr:colOff>
      <xdr:row>79</xdr:row>
      <xdr:rowOff>109754</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BEC3943C-AC17-1742-9F46-6DF68ED16917}"/>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7"/>
            </a:graphicData>
          </a:graphic>
        </xdr:graphicFrame>
      </mc:Choice>
      <mc:Fallback>
        <xdr:sp macro="" textlink="">
          <xdr:nvSpPr>
            <xdr:cNvPr id="0" name=""/>
            <xdr:cNvSpPr>
              <a:spLocks noTextEdit="1"/>
            </xdr:cNvSpPr>
          </xdr:nvSpPr>
          <xdr:spPr>
            <a:xfrm>
              <a:off x="16486795" y="8941914"/>
              <a:ext cx="7812943" cy="52267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99516</xdr:colOff>
      <xdr:row>6</xdr:row>
      <xdr:rowOff>68398</xdr:rowOff>
    </xdr:from>
    <xdr:to>
      <xdr:col>1</xdr:col>
      <xdr:colOff>804334</xdr:colOff>
      <xdr:row>18</xdr:row>
      <xdr:rowOff>4382</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E2868168-0AA5-4C4F-B93B-D1850A6166E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9516" y="2072176"/>
              <a:ext cx="1537374" cy="1962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96849</xdr:colOff>
      <xdr:row>24</xdr:row>
      <xdr:rowOff>140362</xdr:rowOff>
    </xdr:from>
    <xdr:to>
      <xdr:col>1</xdr:col>
      <xdr:colOff>775447</xdr:colOff>
      <xdr:row>32</xdr:row>
      <xdr:rowOff>20170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B7768639-3A29-154D-B339-47F7FEACE2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6849" y="5192140"/>
              <a:ext cx="1511154" cy="1234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92037</xdr:colOff>
      <xdr:row>32</xdr:row>
      <xdr:rowOff>114629</xdr:rowOff>
    </xdr:from>
    <xdr:to>
      <xdr:col>1</xdr:col>
      <xdr:colOff>795269</xdr:colOff>
      <xdr:row>63</xdr:row>
      <xdr:rowOff>47342</xdr:rowOff>
    </xdr:to>
    <mc:AlternateContent xmlns:mc="http://schemas.openxmlformats.org/markup-compatibility/2006" xmlns:a14="http://schemas.microsoft.com/office/drawing/2010/main">
      <mc:Choice Requires="a14">
        <xdr:graphicFrame macro="">
          <xdr:nvGraphicFramePr>
            <xdr:cNvPr id="18" name="Sub-Category">
              <a:extLst>
                <a:ext uri="{FF2B5EF4-FFF2-40B4-BE49-F238E27FC236}">
                  <a16:creationId xmlns:a16="http://schemas.microsoft.com/office/drawing/2014/main" id="{A5DC304D-0776-9045-9326-09A692FE2C2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2037" y="6521073"/>
              <a:ext cx="1535788" cy="5182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96019</xdr:colOff>
      <xdr:row>0</xdr:row>
      <xdr:rowOff>87490</xdr:rowOff>
    </xdr:from>
    <xdr:to>
      <xdr:col>1</xdr:col>
      <xdr:colOff>756356</xdr:colOff>
      <xdr:row>6</xdr:row>
      <xdr:rowOff>36689</xdr:rowOff>
    </xdr:to>
    <mc:AlternateContent xmlns:mc="http://schemas.openxmlformats.org/markup-compatibility/2006" xmlns:a14="http://schemas.microsoft.com/office/drawing/2010/main">
      <mc:Choice Requires="a14">
        <xdr:graphicFrame macro="">
          <xdr:nvGraphicFramePr>
            <xdr:cNvPr id="20" name="Years">
              <a:extLst>
                <a:ext uri="{FF2B5EF4-FFF2-40B4-BE49-F238E27FC236}">
                  <a16:creationId xmlns:a16="http://schemas.microsoft.com/office/drawing/2014/main" id="{CE0608C9-A630-734B-B103-F1A0810EBF1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6019" y="87490"/>
              <a:ext cx="1492893" cy="1952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120728</xdr:colOff>
      <xdr:row>50</xdr:row>
      <xdr:rowOff>0</xdr:rowOff>
    </xdr:from>
    <xdr:to>
      <xdr:col>15</xdr:col>
      <xdr:colOff>752593</xdr:colOff>
      <xdr:row>80</xdr:row>
      <xdr:rowOff>62716</xdr:rowOff>
    </xdr:to>
    <xdr:graphicFrame macro="">
      <xdr:nvGraphicFramePr>
        <xdr:cNvPr id="21" name="Chart 20">
          <a:extLst>
            <a:ext uri="{FF2B5EF4-FFF2-40B4-BE49-F238E27FC236}">
              <a16:creationId xmlns:a16="http://schemas.microsoft.com/office/drawing/2014/main" id="{2E6FA83C-842D-F243-A5C3-432C8AD8E7E9}"/>
            </a:ext>
          </a:extLst>
        </xdr:cNvPr>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wsDr>
</file>

<file path=xl/drawings/drawing2.xml><?xml version="1.0" encoding="utf-8"?>
<xdr:wsDr xmlns:xdr="http://purl.oclc.org/ooxml/drawingml/spreadsheetDrawing" xmlns:a="http://purl.oclc.org/ooxml/drawingml/main">
  <xdr:twoCellAnchor>
    <xdr:from>
      <xdr:col>3</xdr:col>
      <xdr:colOff>679450</xdr:colOff>
      <xdr:row>2</xdr:row>
      <xdr:rowOff>50800</xdr:rowOff>
    </xdr:from>
    <xdr:to>
      <xdr:col>13</xdr:col>
      <xdr:colOff>406400</xdr:colOff>
      <xdr:row>29</xdr:row>
      <xdr:rowOff>50800</xdr:rowOff>
    </xdr:to>
    <xdr:graphicFrame macro="">
      <xdr:nvGraphicFramePr>
        <xdr:cNvPr id="2" name="Chart 1">
          <a:extLst>
            <a:ext uri="{FF2B5EF4-FFF2-40B4-BE49-F238E27FC236}">
              <a16:creationId xmlns:a16="http://schemas.microsoft.com/office/drawing/2014/main" id="{DD61CB82-4AC5-3240-A02A-2DABB8BB343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4</xdr:col>
      <xdr:colOff>209550</xdr:colOff>
      <xdr:row>2</xdr:row>
      <xdr:rowOff>139700</xdr:rowOff>
    </xdr:from>
    <xdr:to>
      <xdr:col>12</xdr:col>
      <xdr:colOff>63500</xdr:colOff>
      <xdr:row>25</xdr:row>
      <xdr:rowOff>25400</xdr:rowOff>
    </xdr:to>
    <xdr:graphicFrame macro="">
      <xdr:nvGraphicFramePr>
        <xdr:cNvPr id="2" name="Chart 1">
          <a:extLst>
            <a:ext uri="{FF2B5EF4-FFF2-40B4-BE49-F238E27FC236}">
              <a16:creationId xmlns:a16="http://schemas.microsoft.com/office/drawing/2014/main" id="{DE74B082-06EC-8F48-9C73-EEB24BF7D959}"/>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0</xdr:col>
      <xdr:colOff>279400</xdr:colOff>
      <xdr:row>6</xdr:row>
      <xdr:rowOff>63500</xdr:rowOff>
    </xdr:from>
    <xdr:to>
      <xdr:col>10</xdr:col>
      <xdr:colOff>101600</xdr:colOff>
      <xdr:row>34</xdr:row>
      <xdr:rowOff>88900</xdr:rowOff>
    </xdr:to>
    <xdr:graphicFrame macro="">
      <xdr:nvGraphicFramePr>
        <xdr:cNvPr id="2" name="Chart 1">
          <a:extLst>
            <a:ext uri="{FF2B5EF4-FFF2-40B4-BE49-F238E27FC236}">
              <a16:creationId xmlns:a16="http://schemas.microsoft.com/office/drawing/2014/main" id="{09376D2C-C5A6-704B-B0F4-FFB463D521A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0</xdr:col>
      <xdr:colOff>76200</xdr:colOff>
      <xdr:row>5</xdr:row>
      <xdr:rowOff>139700</xdr:rowOff>
    </xdr:from>
    <xdr:to>
      <xdr:col>9</xdr:col>
      <xdr:colOff>368300</xdr:colOff>
      <xdr:row>33</xdr:row>
      <xdr:rowOff>12700</xdr:rowOff>
    </xdr:to>
    <xdr:graphicFrame macro="">
      <xdr:nvGraphicFramePr>
        <xdr:cNvPr id="2" name="Chart 1">
          <a:extLst>
            <a:ext uri="{FF2B5EF4-FFF2-40B4-BE49-F238E27FC236}">
              <a16:creationId xmlns:a16="http://schemas.microsoft.com/office/drawing/2014/main" id="{5D47AA50-FECD-FA47-8901-C06BA3BB3BE6}"/>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6</xdr:col>
      <xdr:colOff>142240</xdr:colOff>
      <xdr:row>4</xdr:row>
      <xdr:rowOff>48260</xdr:rowOff>
    </xdr:from>
    <xdr:to>
      <xdr:col>12</xdr:col>
      <xdr:colOff>782320</xdr:colOff>
      <xdr:row>37</xdr:row>
      <xdr:rowOff>121920</xdr:rowOff>
    </xdr:to>
    <xdr:graphicFrame macro="">
      <xdr:nvGraphicFramePr>
        <xdr:cNvPr id="3" name="Chart 2">
          <a:extLst>
            <a:ext uri="{FF2B5EF4-FFF2-40B4-BE49-F238E27FC236}">
              <a16:creationId xmlns:a16="http://schemas.microsoft.com/office/drawing/2014/main" id="{ACA4025F-59C2-5746-BF11-AD50780D8DF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7.xml><?xml version="1.0" encoding="utf-8"?>
<xdr:wsDr xmlns:xdr="http://purl.oclc.org/ooxml/drawingml/spreadsheetDrawing" xmlns:a="http://purl.oclc.org/ooxml/drawingml/main">
  <xdr:twoCellAnchor>
    <xdr:from>
      <xdr:col>4</xdr:col>
      <xdr:colOff>304800</xdr:colOff>
      <xdr:row>21</xdr:row>
      <xdr:rowOff>25400</xdr:rowOff>
    </xdr:from>
    <xdr:to>
      <xdr:col>11</xdr:col>
      <xdr:colOff>177800</xdr:colOff>
      <xdr:row>37</xdr:row>
      <xdr:rowOff>127000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FA3552D-3F31-A342-8054-909E94BBB234}"/>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4978400" y="3556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purl.oclc.org/ooxml/drawingml/spreadsheetDrawing" xmlns:a="http://purl.oclc.org/ooxml/drawingml/main">
  <xdr:twoCellAnchor>
    <xdr:from>
      <xdr:col>2</xdr:col>
      <xdr:colOff>533400</xdr:colOff>
      <xdr:row>10</xdr:row>
      <xdr:rowOff>12700</xdr:rowOff>
    </xdr:from>
    <xdr:to>
      <xdr:col>8</xdr:col>
      <xdr:colOff>355600</xdr:colOff>
      <xdr:row>32</xdr:row>
      <xdr:rowOff>12700</xdr:rowOff>
    </xdr:to>
    <xdr:graphicFrame macro="">
      <xdr:nvGraphicFramePr>
        <xdr:cNvPr id="2" name="Chart 1">
          <a:extLst>
            <a:ext uri="{FF2B5EF4-FFF2-40B4-BE49-F238E27FC236}">
              <a16:creationId xmlns:a16="http://schemas.microsoft.com/office/drawing/2014/main" id="{5CE12F03-4618-7E43-8324-1AB6B5A648F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9.xml><?xml version="1.0" encoding="utf-8"?>
<xdr:wsDr xmlns:xdr="http://purl.oclc.org/ooxml/drawingml/spreadsheetDrawing" xmlns:a="http://purl.oclc.org/ooxml/drawingml/main">
  <xdr:twoCellAnchor>
    <xdr:from>
      <xdr:col>3</xdr:col>
      <xdr:colOff>177800</xdr:colOff>
      <xdr:row>5</xdr:row>
      <xdr:rowOff>88900</xdr:rowOff>
    </xdr:from>
    <xdr:to>
      <xdr:col>8</xdr:col>
      <xdr:colOff>622300</xdr:colOff>
      <xdr:row>22</xdr:row>
      <xdr:rowOff>25400</xdr:rowOff>
    </xdr:to>
    <xdr:graphicFrame macro="">
      <xdr:nvGraphicFramePr>
        <xdr:cNvPr id="2" name="Chart 1">
          <a:extLst>
            <a:ext uri="{FF2B5EF4-FFF2-40B4-BE49-F238E27FC236}">
              <a16:creationId xmlns:a16="http://schemas.microsoft.com/office/drawing/2014/main" id="{5DB6FBF6-8B2F-5A4D-A53A-20BA9E78399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hael Kuznetsov" refreshedDateIso="2024-02-22T15:39:15.6400002446025600" createdVersion="7" refreshedVersion="7" minRefreshableVersion="3" recordCount="9994" xr:uid="{C8860BCB-DA41-024D-8AEF-D6A853C775DB}">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base="2">
        <rangePr groupBy="months" startDate="2016-01-03T00:00:00" endDate="2019-12-31T00:00:00"/>
        <groupItems count="14">
          <s v="&lt;03/01/2016"/>
          <s v="Jan"/>
          <s v="Feb"/>
          <s v="Mar"/>
          <s v="Apr"/>
          <s v="May"/>
          <s v="Jun"/>
          <s v="Jul"/>
          <s v="Aug"/>
          <s v="Sep"/>
          <s v="Oct"/>
          <s v="Nov"/>
          <s v="Dec"/>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sons" numFmtId="0">
      <sharedItems count="4">
        <s v="Cassandra Brandow"/>
        <s v="Anna Andreadi"/>
        <s v="Kelly Williams"/>
        <s v="Chuck Magee"/>
      </sharedItems>
    </cacheField>
    <cacheField name="Returns" numFmtId="0">
      <sharedItems count="2">
        <s v="No"/>
        <s v="Yes"/>
      </sharedItems>
    </cacheField>
    <cacheField name="Quarters" numFmtId="0" databaseField="0">
      <fieldGroup base="2">
        <rangePr groupBy="quarters" startDate="2016-01-03T00:00:00" endDate="2019-12-31T00:00:00"/>
        <groupItems count="6">
          <s v="&lt;03/01/2016"/>
          <s v="Qtr1"/>
          <s v="Qtr2"/>
          <s v="Qtr3"/>
          <s v="Qtr4"/>
          <s v="&gt;31/12/2019"/>
        </groupItems>
      </fieldGroup>
    </cacheField>
    <cacheField name="Years" numFmtId="0" databaseField="0">
      <fieldGroup base="2">
        <rangePr groupBy="years" startDate="2016-01-03T00:00:00" endDate="2019-12-31T00:00:00"/>
        <groupItems count="6">
          <s v="&lt;03/01/2016"/>
          <s v="2016"/>
          <s v="2017"/>
          <s v="2018"/>
          <s v="2019"/>
          <s v="&gt;31/12/2019"/>
        </groupItems>
      </fieldGroup>
    </cacheField>
    <cacheField name="Sum of Sum of profit Ratio" numFmtId="0" formula="Profit/Sales" databaseField="0"/>
  </cacheFields>
  <extLst>
    <ext xmlns:x14="http://schemas.microsoft.com/office/spreadsheetml/2009/9/main" uri="{725AE2AE-9491-48be-B2B4-4EB974FC3084}">
      <x14:pivotCacheDefinition pivotCacheId="1506613626"/>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x v="0"/>
    <n v="2"/>
    <n v="0"/>
    <x v="0"/>
    <x v="0"/>
    <x v="0"/>
  </r>
  <r>
    <n v="2"/>
    <s v="CA-2018-152156"/>
    <x v="0"/>
    <d v="2018-11-11T00:00:00"/>
    <s v="Second Class"/>
    <s v="CG-12520"/>
    <s v="Claire Gute"/>
    <x v="0"/>
    <x v="0"/>
    <s v="Henderson"/>
    <x v="0"/>
    <n v="42420"/>
    <x v="0"/>
    <s v="FUR-CH-10000454"/>
    <x v="0"/>
    <x v="1"/>
    <s v="Hon Deluxe Fabric Upholstered Stacking Chairs, Rounded Back"/>
    <x v="1"/>
    <n v="3"/>
    <n v="0"/>
    <x v="1"/>
    <x v="0"/>
    <x v="0"/>
  </r>
  <r>
    <n v="3"/>
    <s v="CA-2018-138688"/>
    <x v="1"/>
    <d v="2018-06-16T00:00:00"/>
    <s v="Second Class"/>
    <s v="DV-13045"/>
    <s v="Darrin Van Huff"/>
    <x v="1"/>
    <x v="0"/>
    <s v="Los Angeles"/>
    <x v="1"/>
    <n v="90036"/>
    <x v="1"/>
    <s v="OFF-LA-10000240"/>
    <x v="1"/>
    <x v="2"/>
    <s v="Self-Adhesive Address Labels for Typewriters by Universal"/>
    <x v="2"/>
    <n v="2"/>
    <n v="0"/>
    <x v="2"/>
    <x v="1"/>
    <x v="0"/>
  </r>
  <r>
    <n v="4"/>
    <s v="US-2017-108966"/>
    <x v="2"/>
    <d v="2017-10-18T00:00:00"/>
    <s v="Standard Class"/>
    <s v="SO-20335"/>
    <s v="Sean O'Donnell"/>
    <x v="0"/>
    <x v="0"/>
    <s v="Fort Lauderdale"/>
    <x v="2"/>
    <n v="33311"/>
    <x v="0"/>
    <s v="FUR-TA-10000577"/>
    <x v="0"/>
    <x v="3"/>
    <s v="Bretford CR4500 Series Slim Rectangular Table"/>
    <x v="3"/>
    <n v="5"/>
    <n v="0.45"/>
    <x v="3"/>
    <x v="0"/>
    <x v="0"/>
  </r>
  <r>
    <n v="5"/>
    <s v="US-2017-108966"/>
    <x v="2"/>
    <d v="2017-10-18T00:00:00"/>
    <s v="Standard Class"/>
    <s v="SO-20335"/>
    <s v="Sean O'Donnell"/>
    <x v="0"/>
    <x v="0"/>
    <s v="Fort Lauderdale"/>
    <x v="2"/>
    <n v="33311"/>
    <x v="0"/>
    <s v="OFF-ST-10000760"/>
    <x v="1"/>
    <x v="4"/>
    <s v="Eldon Fold 'N Roll Cart System"/>
    <x v="4"/>
    <n v="2"/>
    <n v="0.2"/>
    <x v="4"/>
    <x v="0"/>
    <x v="0"/>
  </r>
  <r>
    <n v="6"/>
    <s v="CA-2016-115812"/>
    <x v="3"/>
    <d v="2016-06-14T00:00:00"/>
    <s v="Standard Class"/>
    <s v="BH-11710"/>
    <s v="Brosina Hoffman"/>
    <x v="0"/>
    <x v="0"/>
    <s v="Los Angeles"/>
    <x v="1"/>
    <n v="90032"/>
    <x v="1"/>
    <s v="FUR-FU-10001487"/>
    <x v="0"/>
    <x v="5"/>
    <s v="Eldon Expressions Wood and Plastic Desk Accessories, Cherry Wood"/>
    <x v="5"/>
    <n v="7"/>
    <n v="0"/>
    <x v="5"/>
    <x v="1"/>
    <x v="0"/>
  </r>
  <r>
    <n v="7"/>
    <s v="CA-2016-115812"/>
    <x v="3"/>
    <d v="2016-06-14T00:00:00"/>
    <s v="Standard Class"/>
    <s v="BH-11710"/>
    <s v="Brosina Hoffman"/>
    <x v="0"/>
    <x v="0"/>
    <s v="Los Angeles"/>
    <x v="1"/>
    <n v="90032"/>
    <x v="1"/>
    <s v="OFF-AR-10002833"/>
    <x v="1"/>
    <x v="6"/>
    <s v="Newell 322"/>
    <x v="6"/>
    <n v="4"/>
    <n v="0"/>
    <x v="6"/>
    <x v="1"/>
    <x v="0"/>
  </r>
  <r>
    <n v="8"/>
    <s v="CA-2016-115812"/>
    <x v="3"/>
    <d v="2016-06-14T00:00:00"/>
    <s v="Standard Class"/>
    <s v="BH-11710"/>
    <s v="Brosina Hoffman"/>
    <x v="0"/>
    <x v="0"/>
    <s v="Los Angeles"/>
    <x v="1"/>
    <n v="90032"/>
    <x v="1"/>
    <s v="TEC-PH-10002275"/>
    <x v="2"/>
    <x v="7"/>
    <s v="Mitel 5320 IP Phone VoIP phone"/>
    <x v="7"/>
    <n v="6"/>
    <n v="0.2"/>
    <x v="7"/>
    <x v="1"/>
    <x v="0"/>
  </r>
  <r>
    <n v="9"/>
    <s v="CA-2016-115812"/>
    <x v="3"/>
    <d v="2016-06-14T00:00:00"/>
    <s v="Standard Class"/>
    <s v="BH-11710"/>
    <s v="Brosina Hoffman"/>
    <x v="0"/>
    <x v="0"/>
    <s v="Los Angeles"/>
    <x v="1"/>
    <n v="90032"/>
    <x v="1"/>
    <s v="OFF-BI-10003910"/>
    <x v="1"/>
    <x v="8"/>
    <s v="DXL Angle-View Binders with Locking Rings by Samsill"/>
    <x v="8"/>
    <n v="3"/>
    <n v="0.2"/>
    <x v="8"/>
    <x v="1"/>
    <x v="0"/>
  </r>
  <r>
    <n v="10"/>
    <s v="CA-2016-115812"/>
    <x v="3"/>
    <d v="2016-06-14T00:00:00"/>
    <s v="Standard Class"/>
    <s v="BH-11710"/>
    <s v="Brosina Hoffman"/>
    <x v="0"/>
    <x v="0"/>
    <s v="Los Angeles"/>
    <x v="1"/>
    <n v="90032"/>
    <x v="1"/>
    <s v="OFF-AP-10002892"/>
    <x v="1"/>
    <x v="9"/>
    <s v="Belkin F5C206VTEL 6 Outlet Surge"/>
    <x v="9"/>
    <n v="5"/>
    <n v="0"/>
    <x v="9"/>
    <x v="1"/>
    <x v="0"/>
  </r>
  <r>
    <n v="11"/>
    <s v="CA-2016-115812"/>
    <x v="3"/>
    <d v="2016-06-14T00:00:00"/>
    <s v="Standard Class"/>
    <s v="BH-11710"/>
    <s v="Brosina Hoffman"/>
    <x v="0"/>
    <x v="0"/>
    <s v="Los Angeles"/>
    <x v="1"/>
    <n v="90032"/>
    <x v="1"/>
    <s v="FUR-TA-10001539"/>
    <x v="0"/>
    <x v="3"/>
    <s v="Chromcraft Rectangular Conference Tables"/>
    <x v="10"/>
    <n v="9"/>
    <n v="0.2"/>
    <x v="10"/>
    <x v="1"/>
    <x v="0"/>
  </r>
  <r>
    <n v="12"/>
    <s v="CA-2016-115812"/>
    <x v="3"/>
    <d v="2016-06-14T00:00:00"/>
    <s v="Standard Class"/>
    <s v="BH-11710"/>
    <s v="Brosina Hoffman"/>
    <x v="0"/>
    <x v="0"/>
    <s v="Los Angeles"/>
    <x v="1"/>
    <n v="90032"/>
    <x v="1"/>
    <s v="TEC-PH-10002033"/>
    <x v="2"/>
    <x v="7"/>
    <s v="Konftel 250 Conference phone - Charcoal black"/>
    <x v="11"/>
    <n v="4"/>
    <n v="0.2"/>
    <x v="11"/>
    <x v="1"/>
    <x v="0"/>
  </r>
  <r>
    <n v="13"/>
    <s v="CA-2019-114412"/>
    <x v="4"/>
    <d v="2019-04-20T00:00:00"/>
    <s v="Standard Class"/>
    <s v="AA-10480"/>
    <s v="Andrew Allen"/>
    <x v="0"/>
    <x v="0"/>
    <s v="Concord"/>
    <x v="3"/>
    <n v="28027"/>
    <x v="0"/>
    <s v="OFF-PA-10002365"/>
    <x v="1"/>
    <x v="10"/>
    <s v="Xerox 1967"/>
    <x v="12"/>
    <n v="3"/>
    <n v="0.2"/>
    <x v="12"/>
    <x v="0"/>
    <x v="0"/>
  </r>
  <r>
    <n v="14"/>
    <s v="CA-2018-161389"/>
    <x v="5"/>
    <d v="2018-12-10T00:00:00"/>
    <s v="Standard Class"/>
    <s v="IM-15070"/>
    <s v="Irene Maddox"/>
    <x v="0"/>
    <x v="0"/>
    <s v="Seattle"/>
    <x v="4"/>
    <n v="98103"/>
    <x v="1"/>
    <s v="OFF-BI-10003656"/>
    <x v="1"/>
    <x v="8"/>
    <s v="Fellowes PB200 Plastic Comb Binding Machine"/>
    <x v="13"/>
    <n v="3"/>
    <n v="0.2"/>
    <x v="13"/>
    <x v="1"/>
    <x v="0"/>
  </r>
  <r>
    <n v="15"/>
    <s v="US-2017-118983"/>
    <x v="6"/>
    <d v="2017-11-26T00:00:00"/>
    <s v="Standard Class"/>
    <s v="HP-14815"/>
    <s v="Harold Pawlan"/>
    <x v="2"/>
    <x v="0"/>
    <s v="Fort Worth"/>
    <x v="5"/>
    <n v="76106"/>
    <x v="2"/>
    <s v="OFF-AP-10002311"/>
    <x v="1"/>
    <x v="9"/>
    <s v="Holmes Replacement Filter for HEPA Air Cleaner, Very Large Room, HEPA Filter"/>
    <x v="14"/>
    <n v="5"/>
    <n v="0.8"/>
    <x v="14"/>
    <x v="2"/>
    <x v="0"/>
  </r>
  <r>
    <n v="16"/>
    <s v="US-2017-118983"/>
    <x v="6"/>
    <d v="2017-11-26T00:00:00"/>
    <s v="Standard Class"/>
    <s v="HP-14815"/>
    <s v="Harold Pawlan"/>
    <x v="2"/>
    <x v="0"/>
    <s v="Fort Worth"/>
    <x v="5"/>
    <n v="76106"/>
    <x v="2"/>
    <s v="OFF-BI-10000756"/>
    <x v="1"/>
    <x v="8"/>
    <s v="Storex DuraTech Recycled Plastic Frosted Binders"/>
    <x v="15"/>
    <n v="3"/>
    <n v="0.8"/>
    <x v="15"/>
    <x v="2"/>
    <x v="0"/>
  </r>
  <r>
    <n v="17"/>
    <s v="CA-2016-105893"/>
    <x v="7"/>
    <d v="2016-11-18T00:00:00"/>
    <s v="Standard Class"/>
    <s v="PK-19075"/>
    <s v="Pete Kriz"/>
    <x v="0"/>
    <x v="0"/>
    <s v="Madison"/>
    <x v="6"/>
    <n v="53711"/>
    <x v="2"/>
    <s v="OFF-ST-10004186"/>
    <x v="1"/>
    <x v="4"/>
    <s v="Stur-D-Stor Shelving, Vertical 5-Shelf: 72&quot;H x 36&quot;W x 18 1/2&quot;D"/>
    <x v="16"/>
    <n v="6"/>
    <n v="0"/>
    <x v="16"/>
    <x v="2"/>
    <x v="0"/>
  </r>
  <r>
    <n v="18"/>
    <s v="CA-2016-167164"/>
    <x v="8"/>
    <d v="2016-05-15T00:00:00"/>
    <s v="Second Class"/>
    <s v="AG-10270"/>
    <s v="Alejandro Grove"/>
    <x v="0"/>
    <x v="0"/>
    <s v="West Jordan"/>
    <x v="7"/>
    <n v="84084"/>
    <x v="1"/>
    <s v="OFF-ST-10000107"/>
    <x v="1"/>
    <x v="4"/>
    <s v="Fellowes Super Stor/Drawer"/>
    <x v="17"/>
    <n v="2"/>
    <n v="0"/>
    <x v="17"/>
    <x v="1"/>
    <x v="0"/>
  </r>
  <r>
    <n v="19"/>
    <s v="CA-2016-143336"/>
    <x v="9"/>
    <d v="2016-09-01T00:00:00"/>
    <s v="Second Class"/>
    <s v="ZD-21925"/>
    <s v="Zuschuss Donatelli"/>
    <x v="0"/>
    <x v="0"/>
    <s v="San Francisco"/>
    <x v="1"/>
    <n v="94109"/>
    <x v="1"/>
    <s v="OFF-AR-10003056"/>
    <x v="1"/>
    <x v="6"/>
    <s v="Newell 341"/>
    <x v="18"/>
    <n v="2"/>
    <n v="0"/>
    <x v="18"/>
    <x v="1"/>
    <x v="1"/>
  </r>
  <r>
    <n v="20"/>
    <s v="CA-2016-143336"/>
    <x v="9"/>
    <d v="2016-09-01T00:00:00"/>
    <s v="Second Class"/>
    <s v="ZD-21925"/>
    <s v="Zuschuss Donatelli"/>
    <x v="0"/>
    <x v="0"/>
    <s v="San Francisco"/>
    <x v="1"/>
    <n v="94109"/>
    <x v="1"/>
    <s v="TEC-PH-10001949"/>
    <x v="2"/>
    <x v="7"/>
    <s v="Cisco SPA 501G IP Phone"/>
    <x v="19"/>
    <n v="3"/>
    <n v="0.2"/>
    <x v="19"/>
    <x v="1"/>
    <x v="1"/>
  </r>
  <r>
    <n v="21"/>
    <s v="CA-2016-143336"/>
    <x v="9"/>
    <d v="2016-09-01T00:00:00"/>
    <s v="Second Class"/>
    <s v="ZD-21925"/>
    <s v="Zuschuss Donatelli"/>
    <x v="0"/>
    <x v="0"/>
    <s v="San Francisco"/>
    <x v="1"/>
    <n v="94109"/>
    <x v="1"/>
    <s v="OFF-BI-10002215"/>
    <x v="1"/>
    <x v="8"/>
    <s v="Wilson Jones Hanging View Binder, White, 1&quot;"/>
    <x v="20"/>
    <n v="4"/>
    <n v="0.2"/>
    <x v="20"/>
    <x v="1"/>
    <x v="1"/>
  </r>
  <r>
    <n v="22"/>
    <s v="CA-2018-137330"/>
    <x v="10"/>
    <d v="2018-12-13T00:00:00"/>
    <s v="Standard Class"/>
    <s v="KB-16585"/>
    <s v="Ken Black"/>
    <x v="1"/>
    <x v="0"/>
    <s v="Fremont"/>
    <x v="8"/>
    <n v="68025"/>
    <x v="2"/>
    <s v="OFF-AR-10000246"/>
    <x v="1"/>
    <x v="6"/>
    <s v="Newell 318"/>
    <x v="21"/>
    <n v="7"/>
    <n v="0"/>
    <x v="21"/>
    <x v="2"/>
    <x v="0"/>
  </r>
  <r>
    <n v="23"/>
    <s v="CA-2018-137330"/>
    <x v="10"/>
    <d v="2018-12-13T00:00:00"/>
    <s v="Standard Class"/>
    <s v="KB-16585"/>
    <s v="Ken Black"/>
    <x v="1"/>
    <x v="0"/>
    <s v="Fremont"/>
    <x v="8"/>
    <n v="68025"/>
    <x v="2"/>
    <s v="OFF-AP-10001492"/>
    <x v="1"/>
    <x v="9"/>
    <s v="Acco Six-Outlet Power Strip, 4' Cord Length"/>
    <x v="22"/>
    <n v="7"/>
    <n v="0"/>
    <x v="22"/>
    <x v="2"/>
    <x v="0"/>
  </r>
  <r>
    <n v="24"/>
    <s v="US-2019-156909"/>
    <x v="11"/>
    <d v="2019-07-18T00:00:00"/>
    <s v="Second Class"/>
    <s v="SF-20065"/>
    <s v="Sandra Flanagan"/>
    <x v="0"/>
    <x v="0"/>
    <s v="Philadelphia"/>
    <x v="9"/>
    <n v="19140"/>
    <x v="3"/>
    <s v="FUR-CH-10002774"/>
    <x v="0"/>
    <x v="1"/>
    <s v="Global Deluxe Stacking Chair, Gray"/>
    <x v="23"/>
    <n v="2"/>
    <n v="0.3"/>
    <x v="23"/>
    <x v="3"/>
    <x v="0"/>
  </r>
  <r>
    <n v="25"/>
    <s v="CA-2017-106320"/>
    <x v="12"/>
    <d v="2017-09-30T00:00:00"/>
    <s v="Standard Class"/>
    <s v="EB-13870"/>
    <s v="Emily Burns"/>
    <x v="0"/>
    <x v="0"/>
    <s v="Orem"/>
    <x v="7"/>
    <n v="84057"/>
    <x v="1"/>
    <s v="FUR-TA-10000577"/>
    <x v="0"/>
    <x v="3"/>
    <s v="Bretford CR4500 Series Slim Rectangular Table"/>
    <x v="24"/>
    <n v="3"/>
    <n v="0"/>
    <x v="24"/>
    <x v="1"/>
    <x v="0"/>
  </r>
  <r>
    <n v="26"/>
    <s v="CA-2018-121755"/>
    <x v="13"/>
    <d v="2018-01-20T00:00:00"/>
    <s v="Second Class"/>
    <s v="EH-13945"/>
    <s v="Eric Hoffmann"/>
    <x v="0"/>
    <x v="0"/>
    <s v="Los Angeles"/>
    <x v="1"/>
    <n v="90049"/>
    <x v="1"/>
    <s v="OFF-BI-10001634"/>
    <x v="1"/>
    <x v="8"/>
    <s v="Wilson Jones Active Use Binders"/>
    <x v="25"/>
    <n v="2"/>
    <n v="0.2"/>
    <x v="25"/>
    <x v="1"/>
    <x v="0"/>
  </r>
  <r>
    <n v="27"/>
    <s v="CA-2018-121755"/>
    <x v="13"/>
    <d v="2018-01-20T00:00:00"/>
    <s v="Second Class"/>
    <s v="EH-13945"/>
    <s v="Eric Hoffmann"/>
    <x v="0"/>
    <x v="0"/>
    <s v="Los Angeles"/>
    <x v="1"/>
    <n v="90049"/>
    <x v="1"/>
    <s v="TEC-AC-10003027"/>
    <x v="2"/>
    <x v="11"/>
    <s v="Imation 8GB Mini TravelDrive USB 2.0 Flash Drive"/>
    <x v="26"/>
    <n v="3"/>
    <n v="0"/>
    <x v="26"/>
    <x v="1"/>
    <x v="0"/>
  </r>
  <r>
    <n v="28"/>
    <s v="US-2017-150630"/>
    <x v="14"/>
    <d v="2017-09-21T00:00:00"/>
    <s v="Standard Class"/>
    <s v="TB-21520"/>
    <s v="Tracy Blumstein"/>
    <x v="0"/>
    <x v="0"/>
    <s v="Philadelphia"/>
    <x v="9"/>
    <n v="19140"/>
    <x v="3"/>
    <s v="FUR-BO-10004834"/>
    <x v="0"/>
    <x v="0"/>
    <s v="Riverside Palais Royal Lawyers Bookcase, Royale Cherry Finish"/>
    <x v="27"/>
    <n v="7"/>
    <n v="0.5"/>
    <x v="27"/>
    <x v="3"/>
    <x v="0"/>
  </r>
  <r>
    <n v="29"/>
    <s v="US-2017-150630"/>
    <x v="14"/>
    <d v="2017-09-21T00:00:00"/>
    <s v="Standard Class"/>
    <s v="TB-21520"/>
    <s v="Tracy Blumstein"/>
    <x v="0"/>
    <x v="0"/>
    <s v="Philadelphia"/>
    <x v="9"/>
    <n v="19140"/>
    <x v="3"/>
    <s v="OFF-BI-10000474"/>
    <x v="1"/>
    <x v="8"/>
    <s v="Avery Recycled Flexi-View Covers for Binding Systems"/>
    <x v="28"/>
    <n v="2"/>
    <n v="0.7"/>
    <x v="28"/>
    <x v="3"/>
    <x v="0"/>
  </r>
  <r>
    <n v="30"/>
    <s v="US-2017-150630"/>
    <x v="14"/>
    <d v="2017-09-21T00:00:00"/>
    <s v="Standard Class"/>
    <s v="TB-21520"/>
    <s v="Tracy Blumstein"/>
    <x v="0"/>
    <x v="0"/>
    <s v="Philadelphia"/>
    <x v="9"/>
    <n v="19140"/>
    <x v="3"/>
    <s v="FUR-FU-10004848"/>
    <x v="0"/>
    <x v="5"/>
    <s v="Howard Miller 13-3/4&quot; Diameter Brushed Chrome Round Wall Clock"/>
    <x v="29"/>
    <n v="3"/>
    <n v="0.2"/>
    <x v="29"/>
    <x v="3"/>
    <x v="0"/>
  </r>
  <r>
    <n v="31"/>
    <s v="US-2017-150630"/>
    <x v="14"/>
    <d v="2017-09-21T00:00:00"/>
    <s v="Standard Class"/>
    <s v="TB-21520"/>
    <s v="Tracy Blumstein"/>
    <x v="0"/>
    <x v="0"/>
    <s v="Philadelphia"/>
    <x v="9"/>
    <n v="19140"/>
    <x v="3"/>
    <s v="OFF-EN-10001509"/>
    <x v="1"/>
    <x v="12"/>
    <s v="Poly String Tie Envelopes"/>
    <x v="30"/>
    <n v="2"/>
    <n v="0.2"/>
    <x v="30"/>
    <x v="3"/>
    <x v="0"/>
  </r>
  <r>
    <n v="32"/>
    <s v="US-2017-150630"/>
    <x v="14"/>
    <d v="2017-09-21T00:00:00"/>
    <s v="Standard Class"/>
    <s v="TB-21520"/>
    <s v="Tracy Blumstein"/>
    <x v="0"/>
    <x v="0"/>
    <s v="Philadelphia"/>
    <x v="9"/>
    <n v="19140"/>
    <x v="3"/>
    <s v="OFF-AR-10004042"/>
    <x v="1"/>
    <x v="6"/>
    <s v="BOSTON Model 1800 Electric Pencil Sharpeners, Putty/Woodgrain"/>
    <x v="31"/>
    <n v="6"/>
    <n v="0.2"/>
    <x v="31"/>
    <x v="3"/>
    <x v="0"/>
  </r>
  <r>
    <n v="33"/>
    <s v="US-2017-150630"/>
    <x v="14"/>
    <d v="2017-09-21T00:00:00"/>
    <s v="Standard Class"/>
    <s v="TB-21520"/>
    <s v="Tracy Blumstein"/>
    <x v="0"/>
    <x v="0"/>
    <s v="Philadelphia"/>
    <x v="9"/>
    <n v="19140"/>
    <x v="3"/>
    <s v="OFF-BI-10001525"/>
    <x v="1"/>
    <x v="8"/>
    <s v="Acco Pressboard Covers with Storage Hooks, 14 7/8&quot; x 11&quot;, Executive Red"/>
    <x v="32"/>
    <n v="6"/>
    <n v="0.7"/>
    <x v="32"/>
    <x v="3"/>
    <x v="0"/>
  </r>
  <r>
    <n v="34"/>
    <s v="US-2017-150630"/>
    <x v="14"/>
    <d v="2017-09-21T00:00:00"/>
    <s v="Standard Class"/>
    <s v="TB-21520"/>
    <s v="Tracy Blumstein"/>
    <x v="0"/>
    <x v="0"/>
    <s v="Philadelphia"/>
    <x v="9"/>
    <n v="19140"/>
    <x v="3"/>
    <s v="OFF-AR-10001683"/>
    <x v="1"/>
    <x v="6"/>
    <s v="Lumber Crayons"/>
    <x v="33"/>
    <n v="2"/>
    <n v="0.2"/>
    <x v="33"/>
    <x v="3"/>
    <x v="0"/>
  </r>
  <r>
    <n v="35"/>
    <s v="CA-2019-107727"/>
    <x v="15"/>
    <d v="2019-10-23T00:00:00"/>
    <s v="Second Class"/>
    <s v="MA-17560"/>
    <s v="Matt Abelman"/>
    <x v="2"/>
    <x v="0"/>
    <s v="Houston"/>
    <x v="5"/>
    <n v="77095"/>
    <x v="2"/>
    <s v="OFF-PA-10000249"/>
    <x v="1"/>
    <x v="10"/>
    <s v="Easy-staple paper"/>
    <x v="34"/>
    <n v="3"/>
    <n v="0.2"/>
    <x v="34"/>
    <x v="2"/>
    <x v="0"/>
  </r>
  <r>
    <n v="36"/>
    <s v="CA-2018-117590"/>
    <x v="16"/>
    <d v="2018-12-10T00:00:00"/>
    <s v="First Class"/>
    <s v="GH-14485"/>
    <s v="Gene Hale"/>
    <x v="1"/>
    <x v="0"/>
    <s v="Richardson"/>
    <x v="5"/>
    <n v="75080"/>
    <x v="2"/>
    <s v="TEC-PH-10004977"/>
    <x v="2"/>
    <x v="7"/>
    <s v="GE 30524EE4"/>
    <x v="35"/>
    <n v="7"/>
    <n v="0.2"/>
    <x v="35"/>
    <x v="2"/>
    <x v="0"/>
  </r>
  <r>
    <n v="37"/>
    <s v="CA-2018-117590"/>
    <x v="16"/>
    <d v="2018-12-10T00:00:00"/>
    <s v="First Class"/>
    <s v="GH-14485"/>
    <s v="Gene Hale"/>
    <x v="1"/>
    <x v="0"/>
    <s v="Richardson"/>
    <x v="5"/>
    <n v="75080"/>
    <x v="2"/>
    <s v="FUR-FU-10003664"/>
    <x v="0"/>
    <x v="5"/>
    <s v="Electrix Architect's Clamp-On Swing Arm Lamp, Black"/>
    <x v="36"/>
    <n v="5"/>
    <n v="0.6"/>
    <x v="36"/>
    <x v="2"/>
    <x v="0"/>
  </r>
  <r>
    <n v="38"/>
    <s v="CA-2017-117415"/>
    <x v="17"/>
    <d v="2017-12-31T00:00:00"/>
    <s v="Standard Class"/>
    <s v="SN-20710"/>
    <s v="Steve Nguyen"/>
    <x v="2"/>
    <x v="0"/>
    <s v="Houston"/>
    <x v="5"/>
    <n v="77041"/>
    <x v="2"/>
    <s v="OFF-EN-10002986"/>
    <x v="1"/>
    <x v="12"/>
    <s v="#10-4 1/8&quot; x 9 1/2&quot; Premium Diagonal Seam Envelopes"/>
    <x v="37"/>
    <n v="9"/>
    <n v="0.2"/>
    <x v="37"/>
    <x v="2"/>
    <x v="0"/>
  </r>
  <r>
    <n v="39"/>
    <s v="CA-2017-117415"/>
    <x v="17"/>
    <d v="2017-12-31T00:00:00"/>
    <s v="Standard Class"/>
    <s v="SN-20710"/>
    <s v="Steve Nguyen"/>
    <x v="2"/>
    <x v="0"/>
    <s v="Houston"/>
    <x v="5"/>
    <n v="77041"/>
    <x v="2"/>
    <s v="FUR-BO-10002545"/>
    <x v="0"/>
    <x v="0"/>
    <s v="Atlantic Metals Mobile 3-Shelf Bookcases, Custom Colors"/>
    <x v="38"/>
    <n v="3"/>
    <n v="0.32"/>
    <x v="38"/>
    <x v="2"/>
    <x v="0"/>
  </r>
  <r>
    <n v="40"/>
    <s v="CA-2017-117415"/>
    <x v="17"/>
    <d v="2017-12-31T00:00:00"/>
    <s v="Standard Class"/>
    <s v="SN-20710"/>
    <s v="Steve Nguyen"/>
    <x v="2"/>
    <x v="0"/>
    <s v="Houston"/>
    <x v="5"/>
    <n v="77041"/>
    <x v="2"/>
    <s v="FUR-CH-10004218"/>
    <x v="0"/>
    <x v="1"/>
    <s v="Global Fabric Manager's Chair, Dark Gray"/>
    <x v="39"/>
    <n v="3"/>
    <n v="0.3"/>
    <x v="39"/>
    <x v="2"/>
    <x v="0"/>
  </r>
  <r>
    <n v="41"/>
    <s v="CA-2017-117415"/>
    <x v="17"/>
    <d v="2017-12-31T00:00:00"/>
    <s v="Standard Class"/>
    <s v="SN-20710"/>
    <s v="Steve Nguyen"/>
    <x v="2"/>
    <x v="0"/>
    <s v="Houston"/>
    <x v="5"/>
    <n v="77041"/>
    <x v="2"/>
    <s v="TEC-PH-10000486"/>
    <x v="2"/>
    <x v="7"/>
    <s v="Plantronics HL10 Handset Lifter"/>
    <x v="40"/>
    <n v="4"/>
    <n v="0.2"/>
    <x v="40"/>
    <x v="2"/>
    <x v="0"/>
  </r>
  <r>
    <n v="42"/>
    <s v="CA-2019-120999"/>
    <x v="18"/>
    <d v="2019-09-15T00:00:00"/>
    <s v="Standard Class"/>
    <s v="LC-16930"/>
    <s v="Linda Cazamias"/>
    <x v="1"/>
    <x v="0"/>
    <s v="Naperville"/>
    <x v="10"/>
    <n v="60540"/>
    <x v="2"/>
    <s v="TEC-PH-10004093"/>
    <x v="2"/>
    <x v="7"/>
    <s v="Panasonic Kx-TS550"/>
    <x v="41"/>
    <n v="4"/>
    <n v="0.2"/>
    <x v="41"/>
    <x v="2"/>
    <x v="0"/>
  </r>
  <r>
    <n v="43"/>
    <s v="CA-2018-101343"/>
    <x v="19"/>
    <d v="2018-07-22T00:00:00"/>
    <s v="Standard Class"/>
    <s v="RA-19885"/>
    <s v="Ruben Ausman"/>
    <x v="1"/>
    <x v="0"/>
    <s v="Los Angeles"/>
    <x v="1"/>
    <n v="90049"/>
    <x v="1"/>
    <s v="OFF-ST-10003479"/>
    <x v="1"/>
    <x v="4"/>
    <s v="Eldon Base for stackable storage shelf, platinum"/>
    <x v="42"/>
    <n v="2"/>
    <n v="0"/>
    <x v="42"/>
    <x v="1"/>
    <x v="0"/>
  </r>
  <r>
    <n v="44"/>
    <s v="CA-2019-139619"/>
    <x v="20"/>
    <d v="2019-09-23T00:00:00"/>
    <s v="Standard Class"/>
    <s v="ES-14080"/>
    <s v="Erin Smith"/>
    <x v="1"/>
    <x v="0"/>
    <s v="Melbourne"/>
    <x v="2"/>
    <n v="32935"/>
    <x v="0"/>
    <s v="OFF-ST-10003282"/>
    <x v="1"/>
    <x v="4"/>
    <s v="Advantus 10-Drawer Portable Organizer, Chrome Metal Frame, Smoke Drawers"/>
    <x v="43"/>
    <n v="2"/>
    <n v="0.2"/>
    <x v="43"/>
    <x v="0"/>
    <x v="0"/>
  </r>
  <r>
    <n v="45"/>
    <s v="CA-2018-118255"/>
    <x v="21"/>
    <d v="2018-03-13T00:00:00"/>
    <s v="First Class"/>
    <s v="ON-18715"/>
    <s v="Odella Nelson"/>
    <x v="1"/>
    <x v="0"/>
    <s v="Eagan"/>
    <x v="11"/>
    <n v="55122"/>
    <x v="2"/>
    <s v="TEC-AC-10000171"/>
    <x v="2"/>
    <x v="11"/>
    <s v="Verbatim 25 GB 6x Blu-ray Single Layer Recordable Disc, 25/Pack"/>
    <x v="44"/>
    <n v="2"/>
    <n v="0"/>
    <x v="44"/>
    <x v="2"/>
    <x v="0"/>
  </r>
  <r>
    <n v="46"/>
    <s v="CA-2018-118255"/>
    <x v="21"/>
    <d v="2018-03-13T00:00:00"/>
    <s v="First Class"/>
    <s v="ON-18715"/>
    <s v="Odella Nelson"/>
    <x v="1"/>
    <x v="0"/>
    <s v="Eagan"/>
    <x v="11"/>
    <n v="55122"/>
    <x v="2"/>
    <s v="OFF-BI-10003291"/>
    <x v="1"/>
    <x v="8"/>
    <s v="Wilson Jones Leather-Like Binders with DublLock Round Rings"/>
    <x v="45"/>
    <n v="2"/>
    <n v="0"/>
    <x v="45"/>
    <x v="2"/>
    <x v="0"/>
  </r>
  <r>
    <n v="47"/>
    <s v="CA-2016-146703"/>
    <x v="22"/>
    <d v="2016-10-25T00:00:00"/>
    <s v="Second Class"/>
    <s v="PO-18865"/>
    <s v="Patrick O'Donnell"/>
    <x v="0"/>
    <x v="0"/>
    <s v="Westland"/>
    <x v="12"/>
    <n v="48185"/>
    <x v="2"/>
    <s v="OFF-ST-10001713"/>
    <x v="1"/>
    <x v="4"/>
    <s v="Gould Plastics 9-Pocket Panel Bin, 18-3/8w x 5-1/4d x 20-1/2h, Black"/>
    <x v="46"/>
    <n v="4"/>
    <n v="0"/>
    <x v="46"/>
    <x v="2"/>
    <x v="0"/>
  </r>
  <r>
    <n v="48"/>
    <s v="CA-2018-169194"/>
    <x v="23"/>
    <d v="2018-06-25T00:00:00"/>
    <s v="Standard Class"/>
    <s v="LH-16900"/>
    <s v="Lena Hernandez"/>
    <x v="0"/>
    <x v="0"/>
    <s v="Dover"/>
    <x v="13"/>
    <n v="19901"/>
    <x v="3"/>
    <s v="TEC-AC-10002167"/>
    <x v="2"/>
    <x v="11"/>
    <s v="Imation 8gb Micro Traveldrive Usb 2.0 Flash Drive"/>
    <x v="47"/>
    <n v="3"/>
    <n v="0"/>
    <x v="47"/>
    <x v="3"/>
    <x v="0"/>
  </r>
  <r>
    <n v="49"/>
    <s v="CA-2018-169194"/>
    <x v="23"/>
    <d v="2018-06-25T00:00:00"/>
    <s v="Standard Class"/>
    <s v="LH-16900"/>
    <s v="Lena Hernandez"/>
    <x v="0"/>
    <x v="0"/>
    <s v="Dover"/>
    <x v="13"/>
    <n v="19901"/>
    <x v="3"/>
    <s v="TEC-PH-10003988"/>
    <x v="2"/>
    <x v="7"/>
    <s v="LF Elite 3D Dazzle Designer Hard Case Cover, Lf Stylus Pen and Wiper For Apple Iphone 5c Mini Lite"/>
    <x v="48"/>
    <n v="2"/>
    <n v="0"/>
    <x v="48"/>
    <x v="3"/>
    <x v="0"/>
  </r>
  <r>
    <n v="50"/>
    <s v="CA-2017-115742"/>
    <x v="24"/>
    <d v="2017-04-22T00:00:00"/>
    <s v="Standard Class"/>
    <s v="DP-13000"/>
    <s v="Darren Powers"/>
    <x v="0"/>
    <x v="0"/>
    <s v="New Albany"/>
    <x v="14"/>
    <n v="47150"/>
    <x v="2"/>
    <s v="OFF-BI-10004410"/>
    <x v="1"/>
    <x v="8"/>
    <s v="C-Line Peel &amp; Stick Add-On Filing Pockets, 8-3/4 x 5-1/8, 10/Pack"/>
    <x v="49"/>
    <n v="6"/>
    <n v="0"/>
    <x v="49"/>
    <x v="2"/>
    <x v="0"/>
  </r>
  <r>
    <n v="51"/>
    <s v="CA-2017-115742"/>
    <x v="24"/>
    <d v="2017-04-22T00:00:00"/>
    <s v="Standard Class"/>
    <s v="DP-13000"/>
    <s v="Darren Powers"/>
    <x v="0"/>
    <x v="0"/>
    <s v="New Albany"/>
    <x v="14"/>
    <n v="47150"/>
    <x v="2"/>
    <s v="OFF-LA-10002762"/>
    <x v="1"/>
    <x v="2"/>
    <s v="Avery 485"/>
    <x v="50"/>
    <n v="6"/>
    <n v="0"/>
    <x v="50"/>
    <x v="2"/>
    <x v="0"/>
  </r>
  <r>
    <n v="52"/>
    <s v="CA-2017-115742"/>
    <x v="24"/>
    <d v="2017-04-22T00:00:00"/>
    <s v="Standard Class"/>
    <s v="DP-13000"/>
    <s v="Darren Powers"/>
    <x v="0"/>
    <x v="0"/>
    <s v="New Albany"/>
    <x v="14"/>
    <n v="47150"/>
    <x v="2"/>
    <s v="FUR-FU-10001706"/>
    <x v="0"/>
    <x v="5"/>
    <s v="Longer-Life Soft White Bulbs"/>
    <x v="51"/>
    <n v="2"/>
    <n v="0"/>
    <x v="51"/>
    <x v="2"/>
    <x v="0"/>
  </r>
  <r>
    <n v="53"/>
    <s v="CA-2017-115742"/>
    <x v="24"/>
    <d v="2017-04-22T00:00:00"/>
    <s v="Standard Class"/>
    <s v="DP-13000"/>
    <s v="Darren Powers"/>
    <x v="0"/>
    <x v="0"/>
    <s v="New Albany"/>
    <x v="14"/>
    <n v="47150"/>
    <x v="2"/>
    <s v="FUR-CH-10003061"/>
    <x v="0"/>
    <x v="1"/>
    <s v="Global Leather Task Chair, Black"/>
    <x v="52"/>
    <n v="1"/>
    <n v="0"/>
    <x v="52"/>
    <x v="2"/>
    <x v="0"/>
  </r>
  <r>
    <n v="54"/>
    <s v="CA-2018-105816"/>
    <x v="25"/>
    <d v="2018-12-17T00:00:00"/>
    <s v="Standard Class"/>
    <s v="JM-15265"/>
    <s v="Janet Molinari"/>
    <x v="1"/>
    <x v="0"/>
    <s v="New York City"/>
    <x v="15"/>
    <n v="10024"/>
    <x v="3"/>
    <s v="OFF-FA-10000304"/>
    <x v="1"/>
    <x v="13"/>
    <s v="Advantus Push Pins"/>
    <x v="53"/>
    <n v="7"/>
    <n v="0"/>
    <x v="53"/>
    <x v="3"/>
    <x v="0"/>
  </r>
  <r>
    <n v="55"/>
    <s v="CA-2018-105816"/>
    <x v="25"/>
    <d v="2018-12-17T00:00:00"/>
    <s v="Standard Class"/>
    <s v="JM-15265"/>
    <s v="Janet Molinari"/>
    <x v="1"/>
    <x v="0"/>
    <s v="New York City"/>
    <x v="15"/>
    <n v="10024"/>
    <x v="3"/>
    <s v="TEC-PH-10002447"/>
    <x v="2"/>
    <x v="7"/>
    <s v="AT&amp;T CL83451 4-Handset Telephone"/>
    <x v="54"/>
    <n v="5"/>
    <n v="0"/>
    <x v="54"/>
    <x v="3"/>
    <x v="0"/>
  </r>
  <r>
    <n v="56"/>
    <s v="CA-2018-111682"/>
    <x v="26"/>
    <d v="2018-06-18T00:00:00"/>
    <s v="First Class"/>
    <s v="TB-21055"/>
    <s v="Ted Butterfield"/>
    <x v="0"/>
    <x v="0"/>
    <s v="Troy"/>
    <x v="15"/>
    <n v="12180"/>
    <x v="3"/>
    <s v="OFF-ST-10000604"/>
    <x v="1"/>
    <x v="4"/>
    <s v="Home/Office Personal File Carts"/>
    <x v="55"/>
    <n v="6"/>
    <n v="0"/>
    <x v="55"/>
    <x v="3"/>
    <x v="1"/>
  </r>
  <r>
    <n v="57"/>
    <s v="CA-2018-111682"/>
    <x v="26"/>
    <d v="2018-06-18T00:00:00"/>
    <s v="First Class"/>
    <s v="TB-21055"/>
    <s v="Ted Butterfield"/>
    <x v="0"/>
    <x v="0"/>
    <s v="Troy"/>
    <x v="15"/>
    <n v="12180"/>
    <x v="3"/>
    <s v="OFF-PA-10001569"/>
    <x v="1"/>
    <x v="10"/>
    <s v="Xerox 232"/>
    <x v="56"/>
    <n v="5"/>
    <n v="0"/>
    <x v="56"/>
    <x v="3"/>
    <x v="1"/>
  </r>
  <r>
    <n v="58"/>
    <s v="CA-2018-111682"/>
    <x v="26"/>
    <d v="2018-06-18T00:00:00"/>
    <s v="First Class"/>
    <s v="TB-21055"/>
    <s v="Ted Butterfield"/>
    <x v="0"/>
    <x v="0"/>
    <s v="Troy"/>
    <x v="15"/>
    <n v="12180"/>
    <x v="3"/>
    <s v="FUR-CH-10003968"/>
    <x v="0"/>
    <x v="1"/>
    <s v="Novimex Turbo Task Chair"/>
    <x v="57"/>
    <n v="5"/>
    <n v="0.1"/>
    <x v="57"/>
    <x v="3"/>
    <x v="1"/>
  </r>
  <r>
    <n v="59"/>
    <s v="CA-2018-111682"/>
    <x v="26"/>
    <d v="2018-06-18T00:00:00"/>
    <s v="First Class"/>
    <s v="TB-21055"/>
    <s v="Ted Butterfield"/>
    <x v="0"/>
    <x v="0"/>
    <s v="Troy"/>
    <x v="15"/>
    <n v="12180"/>
    <x v="3"/>
    <s v="OFF-PA-10000587"/>
    <x v="1"/>
    <x v="10"/>
    <s v="Array Parchment Paper, Assorted Colors"/>
    <x v="58"/>
    <n v="2"/>
    <n v="0"/>
    <x v="58"/>
    <x v="3"/>
    <x v="1"/>
  </r>
  <r>
    <n v="60"/>
    <s v="CA-2018-111682"/>
    <x v="26"/>
    <d v="2018-06-18T00:00:00"/>
    <s v="First Class"/>
    <s v="TB-21055"/>
    <s v="Ted Butterfield"/>
    <x v="0"/>
    <x v="0"/>
    <s v="Troy"/>
    <x v="15"/>
    <n v="12180"/>
    <x v="3"/>
    <s v="TEC-AC-10002167"/>
    <x v="2"/>
    <x v="11"/>
    <s v="Imation 8gb Micro Traveldrive Usb 2.0 Flash Drive"/>
    <x v="59"/>
    <n v="2"/>
    <n v="0"/>
    <x v="59"/>
    <x v="3"/>
    <x v="1"/>
  </r>
  <r>
    <n v="61"/>
    <s v="CA-2018-111682"/>
    <x v="26"/>
    <d v="2018-06-18T00:00:00"/>
    <s v="First Class"/>
    <s v="TB-21055"/>
    <s v="Ted Butterfield"/>
    <x v="0"/>
    <x v="0"/>
    <s v="Troy"/>
    <x v="15"/>
    <n v="12180"/>
    <x v="3"/>
    <s v="OFF-BI-10001460"/>
    <x v="1"/>
    <x v="8"/>
    <s v="Plastic Binding Combs"/>
    <x v="60"/>
    <n v="4"/>
    <n v="0.2"/>
    <x v="60"/>
    <x v="3"/>
    <x v="1"/>
  </r>
  <r>
    <n v="62"/>
    <s v="CA-2018-111682"/>
    <x v="26"/>
    <d v="2018-06-18T00:00:00"/>
    <s v="First Class"/>
    <s v="TB-21055"/>
    <s v="Ted Butterfield"/>
    <x v="0"/>
    <x v="0"/>
    <s v="Troy"/>
    <x v="15"/>
    <n v="12180"/>
    <x v="3"/>
    <s v="OFF-AR-10001868"/>
    <x v="1"/>
    <x v="6"/>
    <s v="Prang Dustless Chalk Sticks"/>
    <x v="61"/>
    <n v="1"/>
    <n v="0"/>
    <x v="61"/>
    <x v="3"/>
    <x v="1"/>
  </r>
  <r>
    <n v="63"/>
    <s v="CA-2017-135545"/>
    <x v="27"/>
    <d v="2017-11-30T00:00:00"/>
    <s v="Standard Class"/>
    <s v="KM-16720"/>
    <s v="Kunst Miller"/>
    <x v="0"/>
    <x v="0"/>
    <s v="Los Angeles"/>
    <x v="1"/>
    <n v="90004"/>
    <x v="1"/>
    <s v="TEC-AC-10004633"/>
    <x v="2"/>
    <x v="11"/>
    <s v="Verbatim 25 GB 6x Blu-ray Single Layer Recordable Disc, 3/Pack"/>
    <x v="62"/>
    <n v="2"/>
    <n v="0"/>
    <x v="62"/>
    <x v="1"/>
    <x v="0"/>
  </r>
  <r>
    <n v="64"/>
    <s v="CA-2017-135545"/>
    <x v="27"/>
    <d v="2017-11-30T00:00:00"/>
    <s v="Standard Class"/>
    <s v="KM-16720"/>
    <s v="Kunst Miller"/>
    <x v="0"/>
    <x v="0"/>
    <s v="Los Angeles"/>
    <x v="1"/>
    <n v="90004"/>
    <x v="1"/>
    <s v="OFF-BI-10001078"/>
    <x v="1"/>
    <x v="8"/>
    <s v="Acco PRESSTEX Data Binder with Storage Hooks, Dark Blue, 14 7/8&quot; X 11&quot;"/>
    <x v="63"/>
    <n v="6"/>
    <n v="0.2"/>
    <x v="63"/>
    <x v="1"/>
    <x v="0"/>
  </r>
  <r>
    <n v="65"/>
    <s v="CA-2017-135545"/>
    <x v="27"/>
    <d v="2017-11-30T00:00:00"/>
    <s v="Standard Class"/>
    <s v="KM-16720"/>
    <s v="Kunst Miller"/>
    <x v="0"/>
    <x v="0"/>
    <s v="Los Angeles"/>
    <x v="1"/>
    <n v="90004"/>
    <x v="1"/>
    <s v="OFF-PA-10003892"/>
    <x v="1"/>
    <x v="10"/>
    <s v="Xerox 1943"/>
    <x v="64"/>
    <n v="3"/>
    <n v="0"/>
    <x v="64"/>
    <x v="1"/>
    <x v="0"/>
  </r>
  <r>
    <n v="66"/>
    <s v="CA-2017-135545"/>
    <x v="27"/>
    <d v="2017-11-30T00:00:00"/>
    <s v="Standard Class"/>
    <s v="KM-16720"/>
    <s v="Kunst Miller"/>
    <x v="0"/>
    <x v="0"/>
    <s v="Los Angeles"/>
    <x v="1"/>
    <n v="90004"/>
    <x v="1"/>
    <s v="FUR-FU-10000397"/>
    <x v="0"/>
    <x v="5"/>
    <s v="Luxo Economy Swing Arm Lamp"/>
    <x v="65"/>
    <n v="4"/>
    <n v="0"/>
    <x v="65"/>
    <x v="1"/>
    <x v="0"/>
  </r>
  <r>
    <n v="67"/>
    <s v="US-2017-164175"/>
    <x v="28"/>
    <d v="2017-05-05T00:00:00"/>
    <s v="Standard Class"/>
    <s v="PS-18970"/>
    <s v="Paul Stevenson"/>
    <x v="2"/>
    <x v="0"/>
    <s v="Chicago"/>
    <x v="10"/>
    <n v="60610"/>
    <x v="2"/>
    <s v="FUR-CH-10001146"/>
    <x v="0"/>
    <x v="1"/>
    <s v="Global Value Mid-Back Manager's Chair, Gray"/>
    <x v="66"/>
    <n v="5"/>
    <n v="0.3"/>
    <x v="66"/>
    <x v="2"/>
    <x v="0"/>
  </r>
  <r>
    <n v="68"/>
    <s v="CA-2016-106376"/>
    <x v="29"/>
    <d v="2016-12-10T00:00:00"/>
    <s v="Standard Class"/>
    <s v="BS-11590"/>
    <s v="Brendan Sweed"/>
    <x v="1"/>
    <x v="0"/>
    <s v="Gilbert"/>
    <x v="16"/>
    <n v="85234"/>
    <x v="1"/>
    <s v="OFF-AR-10002671"/>
    <x v="1"/>
    <x v="6"/>
    <s v="Hunt BOSTON Model 1606 High-Volume Electric Pencil Sharpener, Beige"/>
    <x v="67"/>
    <n v="8"/>
    <n v="0.2"/>
    <x v="67"/>
    <x v="1"/>
    <x v="0"/>
  </r>
  <r>
    <n v="69"/>
    <s v="CA-2016-106376"/>
    <x v="29"/>
    <d v="2016-12-10T00:00:00"/>
    <s v="Standard Class"/>
    <s v="BS-11590"/>
    <s v="Brendan Sweed"/>
    <x v="1"/>
    <x v="0"/>
    <s v="Gilbert"/>
    <x v="16"/>
    <n v="85234"/>
    <x v="1"/>
    <s v="TEC-PH-10002726"/>
    <x v="2"/>
    <x v="7"/>
    <s v="netTALK DUO VoIP Telephone Service"/>
    <x v="68"/>
    <n v="4"/>
    <n v="0.2"/>
    <x v="68"/>
    <x v="1"/>
    <x v="0"/>
  </r>
  <r>
    <n v="70"/>
    <s v="CA-2018-119823"/>
    <x v="30"/>
    <d v="2018-06-06T00:00:00"/>
    <s v="First Class"/>
    <s v="KD-16270"/>
    <s v="Karen Daniels"/>
    <x v="0"/>
    <x v="0"/>
    <s v="Springfield"/>
    <x v="17"/>
    <n v="22153"/>
    <x v="0"/>
    <s v="OFF-PA-10000482"/>
    <x v="1"/>
    <x v="10"/>
    <s v="Snap-A-Way Black Print Carbonless Ruled Speed Letter, Triplicate"/>
    <x v="69"/>
    <n v="2"/>
    <n v="0"/>
    <x v="69"/>
    <x v="0"/>
    <x v="0"/>
  </r>
  <r>
    <n v="71"/>
    <s v="CA-2018-106075"/>
    <x v="31"/>
    <d v="2018-09-23T00:00:00"/>
    <s v="Standard Class"/>
    <s v="HM-14980"/>
    <s v="Henry MacAllister"/>
    <x v="0"/>
    <x v="0"/>
    <s v="New York City"/>
    <x v="15"/>
    <n v="10009"/>
    <x v="3"/>
    <s v="OFF-BI-10004654"/>
    <x v="1"/>
    <x v="8"/>
    <s v="Avery Binding System Hidden Tab Executive Style Index Sets"/>
    <x v="70"/>
    <n v="1"/>
    <n v="0.2"/>
    <x v="70"/>
    <x v="3"/>
    <x v="0"/>
  </r>
  <r>
    <n v="72"/>
    <s v="CA-2019-114440"/>
    <x v="32"/>
    <d v="2019-09-17T00:00:00"/>
    <s v="Second Class"/>
    <s v="TB-21520"/>
    <s v="Tracy Blumstein"/>
    <x v="0"/>
    <x v="0"/>
    <s v="Jackson"/>
    <x v="12"/>
    <n v="49201"/>
    <x v="2"/>
    <s v="OFF-PA-10004675"/>
    <x v="1"/>
    <x v="10"/>
    <s v="Telephone Message Books with Fax/Mobile Section, 5 1/2&quot; x 3 3/16&quot;"/>
    <x v="71"/>
    <n v="3"/>
    <n v="0"/>
    <x v="71"/>
    <x v="2"/>
    <x v="0"/>
  </r>
  <r>
    <n v="73"/>
    <s v="US-2017-134026"/>
    <x v="33"/>
    <d v="2017-05-02T00:00:00"/>
    <s v="Standard Class"/>
    <s v="JE-15745"/>
    <s v="Joel Eaton"/>
    <x v="0"/>
    <x v="0"/>
    <s v="Memphis"/>
    <x v="18"/>
    <n v="38109"/>
    <x v="0"/>
    <s v="FUR-CH-10000513"/>
    <x v="0"/>
    <x v="1"/>
    <s v="High-Back Leather Manager's Chair"/>
    <x v="72"/>
    <n v="8"/>
    <n v="0.2"/>
    <x v="72"/>
    <x v="0"/>
    <x v="0"/>
  </r>
  <r>
    <n v="74"/>
    <s v="US-2017-134026"/>
    <x v="33"/>
    <d v="2017-05-02T00:00:00"/>
    <s v="Standard Class"/>
    <s v="JE-15745"/>
    <s v="Joel Eaton"/>
    <x v="0"/>
    <x v="0"/>
    <s v="Memphis"/>
    <x v="18"/>
    <n v="38109"/>
    <x v="0"/>
    <s v="FUR-FU-10003708"/>
    <x v="0"/>
    <x v="5"/>
    <s v="Tenex Traditional Chairmats for Medium Pile Carpet, Standard Lip, 36&quot; x 48&quot;"/>
    <x v="73"/>
    <n v="2"/>
    <n v="0.2"/>
    <x v="73"/>
    <x v="0"/>
    <x v="0"/>
  </r>
  <r>
    <n v="75"/>
    <s v="US-2017-134026"/>
    <x v="33"/>
    <d v="2017-05-02T00:00:00"/>
    <s v="Standard Class"/>
    <s v="JE-15745"/>
    <s v="Joel Eaton"/>
    <x v="0"/>
    <x v="0"/>
    <s v="Memphis"/>
    <x v="18"/>
    <n v="38109"/>
    <x v="0"/>
    <s v="OFF-ST-10004123"/>
    <x v="1"/>
    <x v="4"/>
    <s v="Safco Industrial Wire Shelving System"/>
    <x v="74"/>
    <n v="1"/>
    <n v="0.2"/>
    <x v="74"/>
    <x v="0"/>
    <x v="0"/>
  </r>
  <r>
    <n v="76"/>
    <s v="US-2019-118038"/>
    <x v="34"/>
    <d v="2019-12-11T00:00:00"/>
    <s v="First Class"/>
    <s v="KB-16600"/>
    <s v="Ken Brennan"/>
    <x v="1"/>
    <x v="0"/>
    <s v="Houston"/>
    <x v="5"/>
    <n v="77041"/>
    <x v="2"/>
    <s v="OFF-BI-10004182"/>
    <x v="1"/>
    <x v="8"/>
    <s v="Economy Binders"/>
    <x v="75"/>
    <n v="3"/>
    <n v="0.8"/>
    <x v="75"/>
    <x v="2"/>
    <x v="0"/>
  </r>
  <r>
    <n v="77"/>
    <s v="US-2019-118038"/>
    <x v="34"/>
    <d v="2019-12-11T00:00:00"/>
    <s v="First Class"/>
    <s v="KB-16600"/>
    <s v="Ken Brennan"/>
    <x v="1"/>
    <x v="0"/>
    <s v="Houston"/>
    <x v="5"/>
    <n v="77041"/>
    <x v="2"/>
    <s v="FUR-FU-10000260"/>
    <x v="0"/>
    <x v="5"/>
    <s v="6&quot; Cubicle Wall Clock, Black"/>
    <x v="76"/>
    <n v="3"/>
    <n v="0.6"/>
    <x v="76"/>
    <x v="2"/>
    <x v="0"/>
  </r>
  <r>
    <n v="78"/>
    <s v="US-2019-118038"/>
    <x v="34"/>
    <d v="2019-12-11T00:00:00"/>
    <s v="First Class"/>
    <s v="KB-16600"/>
    <s v="Ken Brennan"/>
    <x v="1"/>
    <x v="0"/>
    <s v="Houston"/>
    <x v="5"/>
    <n v="77041"/>
    <x v="2"/>
    <s v="OFF-ST-10000615"/>
    <x v="1"/>
    <x v="4"/>
    <s v="SimpliFile Personal File, Black Granite, 15w x 6-15/16d x 11-1/4h"/>
    <x v="77"/>
    <n v="3"/>
    <n v="0.2"/>
    <x v="77"/>
    <x v="2"/>
    <x v="0"/>
  </r>
  <r>
    <n v="79"/>
    <s v="US-2016-147606"/>
    <x v="35"/>
    <d v="2016-12-01T00:00:00"/>
    <s v="Second Class"/>
    <s v="JE-15745"/>
    <s v="Joel Eaton"/>
    <x v="0"/>
    <x v="0"/>
    <s v="Houston"/>
    <x v="5"/>
    <n v="77070"/>
    <x v="2"/>
    <s v="FUR-FU-10003194"/>
    <x v="0"/>
    <x v="5"/>
    <s v="Eldon Expressions Desk Accessory, Wood Pencil Holder, Oak"/>
    <x v="78"/>
    <n v="5"/>
    <n v="0.6"/>
    <x v="78"/>
    <x v="2"/>
    <x v="0"/>
  </r>
  <r>
    <n v="80"/>
    <s v="CA-2018-127208"/>
    <x v="1"/>
    <d v="2018-06-15T00:00:00"/>
    <s v="First Class"/>
    <s v="SC-20770"/>
    <s v="Stewart Carmichael"/>
    <x v="1"/>
    <x v="0"/>
    <s v="Decatur"/>
    <x v="19"/>
    <n v="35601"/>
    <x v="0"/>
    <s v="OFF-AP-10002118"/>
    <x v="1"/>
    <x v="9"/>
    <s v="1.7 Cubic Foot Compact &quot;Cube&quot; Office Refrigerators"/>
    <x v="79"/>
    <n v="1"/>
    <n v="0"/>
    <x v="79"/>
    <x v="0"/>
    <x v="0"/>
  </r>
  <r>
    <n v="81"/>
    <s v="CA-2018-127208"/>
    <x v="1"/>
    <d v="2018-06-15T00:00:00"/>
    <s v="First Class"/>
    <s v="SC-20770"/>
    <s v="Stewart Carmichael"/>
    <x v="1"/>
    <x v="0"/>
    <s v="Decatur"/>
    <x v="19"/>
    <n v="35601"/>
    <x v="0"/>
    <s v="OFF-BI-10002309"/>
    <x v="1"/>
    <x v="8"/>
    <s v="Avery Heavy-Duty EZD  Binder With Locking Rings"/>
    <x v="80"/>
    <n v="3"/>
    <n v="0"/>
    <x v="80"/>
    <x v="0"/>
    <x v="0"/>
  </r>
  <r>
    <n v="82"/>
    <s v="CA-2016-139451"/>
    <x v="36"/>
    <d v="2016-10-16T00:00:00"/>
    <s v="Standard Class"/>
    <s v="DN-13690"/>
    <s v="Duane Noonan"/>
    <x v="0"/>
    <x v="0"/>
    <s v="San Francisco"/>
    <x v="1"/>
    <n v="94122"/>
    <x v="1"/>
    <s v="OFF-AR-10002053"/>
    <x v="1"/>
    <x v="6"/>
    <s v="Premium Writing Pencils, Soft, #2 by Central Association for the Blind"/>
    <x v="81"/>
    <n v="5"/>
    <n v="0"/>
    <x v="81"/>
    <x v="1"/>
    <x v="0"/>
  </r>
  <r>
    <n v="83"/>
    <s v="CA-2016-139451"/>
    <x v="36"/>
    <d v="2016-10-16T00:00:00"/>
    <s v="Standard Class"/>
    <s v="DN-13690"/>
    <s v="Duane Noonan"/>
    <x v="0"/>
    <x v="0"/>
    <s v="San Francisco"/>
    <x v="1"/>
    <n v="94122"/>
    <x v="1"/>
    <s v="OFF-ST-10002370"/>
    <x v="1"/>
    <x v="4"/>
    <s v="Sortfiler Multipurpose Personal File Organizer, Black"/>
    <x v="82"/>
    <n v="1"/>
    <n v="0"/>
    <x v="82"/>
    <x v="1"/>
    <x v="0"/>
  </r>
  <r>
    <n v="84"/>
    <s v="CA-2017-149734"/>
    <x v="37"/>
    <d v="2017-09-08T00:00:00"/>
    <s v="Standard Class"/>
    <s v="JC-16105"/>
    <s v="Julie Creighton"/>
    <x v="1"/>
    <x v="0"/>
    <s v="Durham"/>
    <x v="3"/>
    <n v="27707"/>
    <x v="0"/>
    <s v="OFF-EN-10000927"/>
    <x v="1"/>
    <x v="12"/>
    <s v="Jet-Pak Recycled Peel 'N' Seal Padded Mailers"/>
    <x v="83"/>
    <n v="7"/>
    <n v="0.2"/>
    <x v="83"/>
    <x v="0"/>
    <x v="0"/>
  </r>
  <r>
    <n v="85"/>
    <s v="US-2019-119662"/>
    <x v="38"/>
    <d v="2019-11-16T00:00:00"/>
    <s v="First Class"/>
    <s v="CS-12400"/>
    <s v="Christopher Schild"/>
    <x v="2"/>
    <x v="0"/>
    <s v="Chicago"/>
    <x v="10"/>
    <n v="60623"/>
    <x v="2"/>
    <s v="OFF-ST-10003656"/>
    <x v="1"/>
    <x v="4"/>
    <s v="Safco Industrial Wire Shelving"/>
    <x v="84"/>
    <n v="3"/>
    <n v="0.2"/>
    <x v="84"/>
    <x v="2"/>
    <x v="0"/>
  </r>
  <r>
    <n v="86"/>
    <s v="CA-2019-140088"/>
    <x v="39"/>
    <d v="2019-05-30T00:00:00"/>
    <s v="Second Class"/>
    <s v="PO-18865"/>
    <s v="Patrick O'Donnell"/>
    <x v="0"/>
    <x v="0"/>
    <s v="Columbia"/>
    <x v="20"/>
    <n v="29203"/>
    <x v="0"/>
    <s v="FUR-CH-10000863"/>
    <x v="0"/>
    <x v="1"/>
    <s v="Novimex Swivel Fabric Task Chair"/>
    <x v="85"/>
    <n v="2"/>
    <n v="0"/>
    <x v="85"/>
    <x v="0"/>
    <x v="0"/>
  </r>
  <r>
    <n v="87"/>
    <s v="CA-2019-155558"/>
    <x v="40"/>
    <d v="2019-11-02T00:00:00"/>
    <s v="Standard Class"/>
    <s v="PG-18895"/>
    <s v="Paul Gonzalez"/>
    <x v="0"/>
    <x v="0"/>
    <s v="Rochester"/>
    <x v="11"/>
    <n v="55901"/>
    <x v="2"/>
    <s v="TEC-AC-10001998"/>
    <x v="2"/>
    <x v="11"/>
    <s v="Logitech LS21 Speaker System - PC Multimedia - 2.1-CH - Wired"/>
    <x v="86"/>
    <n v="1"/>
    <n v="0"/>
    <x v="86"/>
    <x v="2"/>
    <x v="0"/>
  </r>
  <r>
    <n v="88"/>
    <s v="CA-2019-155558"/>
    <x v="40"/>
    <d v="2019-11-02T00:00:00"/>
    <s v="Standard Class"/>
    <s v="PG-18895"/>
    <s v="Paul Gonzalez"/>
    <x v="0"/>
    <x v="0"/>
    <s v="Rochester"/>
    <x v="11"/>
    <n v="55901"/>
    <x v="2"/>
    <s v="OFF-LA-10000134"/>
    <x v="1"/>
    <x v="2"/>
    <s v="Avery 511"/>
    <x v="51"/>
    <n v="2"/>
    <n v="0"/>
    <x v="51"/>
    <x v="2"/>
    <x v="0"/>
  </r>
  <r>
    <n v="89"/>
    <s v="CA-2018-159695"/>
    <x v="41"/>
    <d v="2018-04-10T00:00:00"/>
    <s v="Second Class"/>
    <s v="GM-14455"/>
    <s v="Gary Mitchum"/>
    <x v="2"/>
    <x v="0"/>
    <s v="Houston"/>
    <x v="5"/>
    <n v="77095"/>
    <x v="2"/>
    <s v="OFF-ST-10003442"/>
    <x v="1"/>
    <x v="4"/>
    <s v="Eldon Portable Mobile Manager"/>
    <x v="87"/>
    <n v="7"/>
    <n v="0.2"/>
    <x v="87"/>
    <x v="2"/>
    <x v="0"/>
  </r>
  <r>
    <n v="90"/>
    <s v="CA-2018-109806"/>
    <x v="42"/>
    <d v="2018-09-22T00:00:00"/>
    <s v="Standard Class"/>
    <s v="JS-15685"/>
    <s v="Jim Sink"/>
    <x v="1"/>
    <x v="0"/>
    <s v="Los Angeles"/>
    <x v="1"/>
    <n v="90036"/>
    <x v="1"/>
    <s v="OFF-AR-10004930"/>
    <x v="1"/>
    <x v="6"/>
    <s v="Turquoise Lead Holder with Pocket Clip"/>
    <x v="88"/>
    <n v="3"/>
    <n v="0"/>
    <x v="88"/>
    <x v="1"/>
    <x v="1"/>
  </r>
  <r>
    <n v="91"/>
    <s v="CA-2018-109806"/>
    <x v="42"/>
    <d v="2018-09-22T00:00:00"/>
    <s v="Standard Class"/>
    <s v="JS-15685"/>
    <s v="Jim Sink"/>
    <x v="1"/>
    <x v="0"/>
    <s v="Los Angeles"/>
    <x v="1"/>
    <n v="90036"/>
    <x v="1"/>
    <s v="TEC-PH-10004093"/>
    <x v="2"/>
    <x v="7"/>
    <s v="Panasonic Kx-TS550"/>
    <x v="89"/>
    <n v="2"/>
    <n v="0.2"/>
    <x v="89"/>
    <x v="1"/>
    <x v="1"/>
  </r>
  <r>
    <n v="92"/>
    <s v="CA-2018-109806"/>
    <x v="42"/>
    <d v="2018-09-22T00:00:00"/>
    <s v="Standard Class"/>
    <s v="JS-15685"/>
    <s v="Jim Sink"/>
    <x v="1"/>
    <x v="0"/>
    <s v="Los Angeles"/>
    <x v="1"/>
    <n v="90036"/>
    <x v="1"/>
    <s v="OFF-PA-10000304"/>
    <x v="1"/>
    <x v="10"/>
    <s v="Xerox 1995"/>
    <x v="90"/>
    <n v="1"/>
    <n v="0"/>
    <x v="90"/>
    <x v="1"/>
    <x v="1"/>
  </r>
  <r>
    <n v="93"/>
    <s v="CA-2017-149587"/>
    <x v="43"/>
    <d v="2017-02-05T00:00:00"/>
    <s v="Second Class"/>
    <s v="KB-16315"/>
    <s v="Karl Braun"/>
    <x v="0"/>
    <x v="0"/>
    <s v="Minneapolis"/>
    <x v="11"/>
    <n v="55407"/>
    <x v="2"/>
    <s v="OFF-PA-10003177"/>
    <x v="1"/>
    <x v="10"/>
    <s v="Xerox 1999"/>
    <x v="91"/>
    <n v="2"/>
    <n v="0"/>
    <x v="91"/>
    <x v="2"/>
    <x v="0"/>
  </r>
  <r>
    <n v="94"/>
    <s v="CA-2017-149587"/>
    <x v="43"/>
    <d v="2017-02-05T00:00:00"/>
    <s v="Second Class"/>
    <s v="KB-16315"/>
    <s v="Karl Braun"/>
    <x v="0"/>
    <x v="0"/>
    <s v="Minneapolis"/>
    <x v="11"/>
    <n v="55407"/>
    <x v="2"/>
    <s v="FUR-FU-10003799"/>
    <x v="0"/>
    <x v="5"/>
    <s v="Seth Thomas 13 1/2&quot; Wall Clock"/>
    <x v="92"/>
    <n v="3"/>
    <n v="0"/>
    <x v="92"/>
    <x v="2"/>
    <x v="0"/>
  </r>
  <r>
    <n v="95"/>
    <s v="CA-2017-149587"/>
    <x v="43"/>
    <d v="2017-02-05T00:00:00"/>
    <s v="Second Class"/>
    <s v="KB-16315"/>
    <s v="Karl Braun"/>
    <x v="0"/>
    <x v="0"/>
    <s v="Minneapolis"/>
    <x v="11"/>
    <n v="55407"/>
    <x v="2"/>
    <s v="OFF-BI-10002852"/>
    <x v="1"/>
    <x v="8"/>
    <s v="Ibico Standard Transparent Covers"/>
    <x v="93"/>
    <n v="2"/>
    <n v="0"/>
    <x v="93"/>
    <x v="2"/>
    <x v="0"/>
  </r>
  <r>
    <n v="96"/>
    <s v="US-2019-109484"/>
    <x v="44"/>
    <d v="2019-11-12T00:00:00"/>
    <s v="Standard Class"/>
    <s v="RB-19705"/>
    <s v="Roger Barcio"/>
    <x v="2"/>
    <x v="0"/>
    <s v="Portland"/>
    <x v="21"/>
    <n v="97206"/>
    <x v="1"/>
    <s v="OFF-BI-10004738"/>
    <x v="1"/>
    <x v="8"/>
    <s v="Flexible Leather- Look Classic Collection Ring Binder"/>
    <x v="94"/>
    <n v="1"/>
    <n v="0.7"/>
    <x v="94"/>
    <x v="1"/>
    <x v="0"/>
  </r>
  <r>
    <n v="97"/>
    <s v="CA-2019-161018"/>
    <x v="45"/>
    <d v="2019-11-11T00:00:00"/>
    <s v="Second Class"/>
    <s v="PN-18775"/>
    <s v="Parhena Norris"/>
    <x v="2"/>
    <x v="0"/>
    <s v="New York City"/>
    <x v="15"/>
    <n v="10009"/>
    <x v="3"/>
    <s v="FUR-FU-10000629"/>
    <x v="0"/>
    <x v="5"/>
    <s v="9-3/4 Diameter Round Wall Clock"/>
    <x v="95"/>
    <n v="7"/>
    <n v="0"/>
    <x v="95"/>
    <x v="3"/>
    <x v="0"/>
  </r>
  <r>
    <n v="98"/>
    <s v="CA-2019-157833"/>
    <x v="46"/>
    <d v="2019-06-20T00:00:00"/>
    <s v="First Class"/>
    <s v="KD-16345"/>
    <s v="Katherine Ducich"/>
    <x v="0"/>
    <x v="0"/>
    <s v="San Francisco"/>
    <x v="1"/>
    <n v="94122"/>
    <x v="1"/>
    <s v="OFF-BI-10001721"/>
    <x v="1"/>
    <x v="8"/>
    <s v="Trimflex Flexible Post Binders"/>
    <x v="96"/>
    <n v="3"/>
    <n v="0.2"/>
    <x v="96"/>
    <x v="1"/>
    <x v="0"/>
  </r>
  <r>
    <n v="99"/>
    <s v="CA-2018-149223"/>
    <x v="47"/>
    <d v="2018-09-11T00:00:00"/>
    <s v="Standard Class"/>
    <s v="ER-13855"/>
    <s v="Elpida Rittenbach"/>
    <x v="1"/>
    <x v="0"/>
    <s v="Saint Paul"/>
    <x v="11"/>
    <n v="55106"/>
    <x v="2"/>
    <s v="OFF-AP-10000358"/>
    <x v="1"/>
    <x v="9"/>
    <s v="Fellowes Basic Home/Office Series Surge Protectors"/>
    <x v="42"/>
    <n v="6"/>
    <n v="0"/>
    <x v="97"/>
    <x v="2"/>
    <x v="0"/>
  </r>
  <r>
    <n v="100"/>
    <s v="CA-2018-158568"/>
    <x v="48"/>
    <d v="2018-09-02T00:00:00"/>
    <s v="Standard Class"/>
    <s v="RB-19465"/>
    <s v="Rick Bensley"/>
    <x v="2"/>
    <x v="0"/>
    <s v="Chicago"/>
    <x v="10"/>
    <n v="60610"/>
    <x v="2"/>
    <s v="OFF-PA-10003256"/>
    <x v="1"/>
    <x v="10"/>
    <s v="Avery Personal Creations Heavyweight Cards"/>
    <x v="97"/>
    <n v="7"/>
    <n v="0.2"/>
    <x v="98"/>
    <x v="2"/>
    <x v="0"/>
  </r>
  <r>
    <n v="101"/>
    <s v="CA-2018-158568"/>
    <x v="48"/>
    <d v="2018-09-02T00:00:00"/>
    <s v="Standard Class"/>
    <s v="RB-19465"/>
    <s v="Rick Bensley"/>
    <x v="2"/>
    <x v="0"/>
    <s v="Chicago"/>
    <x v="10"/>
    <n v="60610"/>
    <x v="2"/>
    <s v="TEC-AC-10001767"/>
    <x v="2"/>
    <x v="11"/>
    <s v="SanDisk Ultra 64 GB MicroSDHC Class 10 Memory Card"/>
    <x v="98"/>
    <n v="3"/>
    <n v="0.2"/>
    <x v="99"/>
    <x v="2"/>
    <x v="0"/>
  </r>
  <r>
    <n v="102"/>
    <s v="CA-2018-158568"/>
    <x v="48"/>
    <d v="2018-09-02T00:00:00"/>
    <s v="Standard Class"/>
    <s v="RB-19465"/>
    <s v="Rick Bensley"/>
    <x v="2"/>
    <x v="0"/>
    <s v="Chicago"/>
    <x v="10"/>
    <n v="60610"/>
    <x v="2"/>
    <s v="OFF-BI-10002609"/>
    <x v="1"/>
    <x v="8"/>
    <s v="Avery Hidden Tab Dividers for Binding Systems"/>
    <x v="99"/>
    <n v="3"/>
    <n v="0.8"/>
    <x v="100"/>
    <x v="2"/>
    <x v="0"/>
  </r>
  <r>
    <n v="103"/>
    <s v="CA-2018-129903"/>
    <x v="49"/>
    <d v="2018-12-04T00:00:00"/>
    <s v="Second Class"/>
    <s v="GZ-14470"/>
    <s v="Gary Zandusky"/>
    <x v="0"/>
    <x v="0"/>
    <s v="Rochester"/>
    <x v="11"/>
    <n v="55901"/>
    <x v="2"/>
    <s v="OFF-PA-10004040"/>
    <x v="1"/>
    <x v="10"/>
    <s v="Universal Premium White Copier/Laser Paper (20Lb. and 87 Bright)"/>
    <x v="100"/>
    <n v="4"/>
    <n v="0"/>
    <x v="101"/>
    <x v="2"/>
    <x v="0"/>
  </r>
  <r>
    <n v="104"/>
    <s v="US-2017-156867"/>
    <x v="50"/>
    <d v="2017-11-17T00:00:00"/>
    <s v="Standard Class"/>
    <s v="LC-16870"/>
    <s v="Lena Cacioppo"/>
    <x v="0"/>
    <x v="0"/>
    <s v="Aurora"/>
    <x v="22"/>
    <n v="80013"/>
    <x v="1"/>
    <s v="TEC-AC-10001552"/>
    <x v="2"/>
    <x v="11"/>
    <s v="Logitech K350 2.4Ghz Wireless Keyboard"/>
    <x v="101"/>
    <n v="6"/>
    <n v="0.2"/>
    <x v="102"/>
    <x v="1"/>
    <x v="0"/>
  </r>
  <r>
    <n v="105"/>
    <s v="US-2017-156867"/>
    <x v="50"/>
    <d v="2017-11-17T00:00:00"/>
    <s v="Standard Class"/>
    <s v="LC-16870"/>
    <s v="Lena Cacioppo"/>
    <x v="0"/>
    <x v="0"/>
    <s v="Aurora"/>
    <x v="22"/>
    <n v="80013"/>
    <x v="1"/>
    <s v="FUR-FU-10004006"/>
    <x v="0"/>
    <x v="5"/>
    <s v="Deflect-o DuraMat Lighweight, Studded, Beveled Mat for Low Pile Carpeting"/>
    <x v="102"/>
    <n v="3"/>
    <n v="0.2"/>
    <x v="103"/>
    <x v="1"/>
    <x v="0"/>
  </r>
  <r>
    <n v="106"/>
    <s v="US-2017-156867"/>
    <x v="50"/>
    <d v="2017-11-17T00:00:00"/>
    <s v="Standard Class"/>
    <s v="LC-16870"/>
    <s v="Lena Cacioppo"/>
    <x v="0"/>
    <x v="0"/>
    <s v="Aurora"/>
    <x v="22"/>
    <n v="80013"/>
    <x v="1"/>
    <s v="OFF-BI-10002794"/>
    <x v="1"/>
    <x v="8"/>
    <s v="Avery Trapezoid Ring Binder, 3&quot; Capacity, Black, 1040 sheets"/>
    <x v="103"/>
    <n v="3"/>
    <n v="0.7"/>
    <x v="104"/>
    <x v="1"/>
    <x v="0"/>
  </r>
  <r>
    <n v="107"/>
    <s v="CA-2019-119004"/>
    <x v="51"/>
    <d v="2019-11-28T00:00:00"/>
    <s v="Standard Class"/>
    <s v="JM-15250"/>
    <s v="Janet Martin"/>
    <x v="0"/>
    <x v="0"/>
    <s v="Charlotte"/>
    <x v="3"/>
    <n v="28205"/>
    <x v="0"/>
    <s v="TEC-AC-10003499"/>
    <x v="2"/>
    <x v="11"/>
    <s v="Memorex Mini Travel Drive 8 GB USB 2.0 Flash Drive"/>
    <x v="104"/>
    <n v="8"/>
    <n v="0.2"/>
    <x v="105"/>
    <x v="0"/>
    <x v="0"/>
  </r>
  <r>
    <n v="108"/>
    <s v="CA-2019-119004"/>
    <x v="51"/>
    <d v="2019-11-28T00:00:00"/>
    <s v="Standard Class"/>
    <s v="JM-15250"/>
    <s v="Janet Martin"/>
    <x v="0"/>
    <x v="0"/>
    <s v="Charlotte"/>
    <x v="3"/>
    <n v="28205"/>
    <x v="0"/>
    <s v="TEC-PH-10002844"/>
    <x v="2"/>
    <x v="7"/>
    <s v="Speck Products Candyshell Flip Case"/>
    <x v="105"/>
    <n v="1"/>
    <n v="0.2"/>
    <x v="106"/>
    <x v="0"/>
    <x v="0"/>
  </r>
  <r>
    <n v="109"/>
    <s v="CA-2019-119004"/>
    <x v="51"/>
    <d v="2019-11-28T00:00:00"/>
    <s v="Standard Class"/>
    <s v="JM-15250"/>
    <s v="Janet Martin"/>
    <x v="0"/>
    <x v="0"/>
    <s v="Charlotte"/>
    <x v="3"/>
    <n v="28205"/>
    <x v="0"/>
    <s v="OFF-AR-10000390"/>
    <x v="1"/>
    <x v="6"/>
    <s v="Newell Chalk Holder"/>
    <x v="106"/>
    <n v="1"/>
    <n v="0.2"/>
    <x v="107"/>
    <x v="0"/>
    <x v="0"/>
  </r>
  <r>
    <n v="110"/>
    <s v="CA-2017-129476"/>
    <x v="52"/>
    <d v="2017-10-20T00:00:00"/>
    <s v="Standard Class"/>
    <s v="PA-19060"/>
    <s v="Pete Armstrong"/>
    <x v="2"/>
    <x v="0"/>
    <s v="Orland Park"/>
    <x v="10"/>
    <n v="60462"/>
    <x v="2"/>
    <s v="TEC-AC-10000844"/>
    <x v="2"/>
    <x v="11"/>
    <s v="Logitech Gaming G510s - Keyboard"/>
    <x v="107"/>
    <n v="5"/>
    <n v="0.2"/>
    <x v="108"/>
    <x v="2"/>
    <x v="0"/>
  </r>
  <r>
    <n v="111"/>
    <s v="CA-2019-146780"/>
    <x v="53"/>
    <d v="2019-12-30T00:00:00"/>
    <s v="Standard Class"/>
    <s v="CV-12805"/>
    <s v="Cynthia Voltz"/>
    <x v="1"/>
    <x v="0"/>
    <s v="New York City"/>
    <x v="15"/>
    <n v="10035"/>
    <x v="3"/>
    <s v="FUR-FU-10001934"/>
    <x v="0"/>
    <x v="5"/>
    <s v="Magnifier Swing Arm Lamp"/>
    <x v="108"/>
    <n v="2"/>
    <n v="0"/>
    <x v="109"/>
    <x v="3"/>
    <x v="0"/>
  </r>
  <r>
    <n v="112"/>
    <s v="CA-2018-128867"/>
    <x v="54"/>
    <d v="2018-11-10T00:00:00"/>
    <s v="Standard Class"/>
    <s v="CL-12565"/>
    <s v="Clay Ludtke"/>
    <x v="0"/>
    <x v="0"/>
    <s v="Urbandale"/>
    <x v="23"/>
    <n v="50322"/>
    <x v="2"/>
    <s v="OFF-AR-10000380"/>
    <x v="1"/>
    <x v="6"/>
    <s v="Hunt PowerHouse Electric Pencil Sharpener, Blue"/>
    <x v="109"/>
    <n v="2"/>
    <n v="0"/>
    <x v="110"/>
    <x v="2"/>
    <x v="0"/>
  </r>
  <r>
    <n v="113"/>
    <s v="CA-2018-128867"/>
    <x v="54"/>
    <d v="2018-11-10T00:00:00"/>
    <s v="Standard Class"/>
    <s v="CL-12565"/>
    <s v="Clay Ludtke"/>
    <x v="0"/>
    <x v="0"/>
    <s v="Urbandale"/>
    <x v="23"/>
    <n v="50322"/>
    <x v="2"/>
    <s v="OFF-BI-10003981"/>
    <x v="1"/>
    <x v="8"/>
    <s v="Avery Durable Plastic 1&quot; Binders"/>
    <x v="77"/>
    <n v="6"/>
    <n v="0"/>
    <x v="111"/>
    <x v="2"/>
    <x v="0"/>
  </r>
  <r>
    <n v="114"/>
    <s v="CA-2016-115259"/>
    <x v="55"/>
    <d v="2016-08-27T00:00:00"/>
    <s v="Second Class"/>
    <s v="RC-19960"/>
    <s v="Ryan Crowe"/>
    <x v="0"/>
    <x v="0"/>
    <s v="Columbus"/>
    <x v="24"/>
    <n v="43229"/>
    <x v="3"/>
    <s v="OFF-FA-10000621"/>
    <x v="1"/>
    <x v="13"/>
    <s v="OIC Colored Binder Clips, Assorted Sizes"/>
    <x v="110"/>
    <n v="14"/>
    <n v="0.2"/>
    <x v="112"/>
    <x v="3"/>
    <x v="0"/>
  </r>
  <r>
    <n v="115"/>
    <s v="CA-2016-115259"/>
    <x v="55"/>
    <d v="2016-08-27T00:00:00"/>
    <s v="Second Class"/>
    <s v="RC-19960"/>
    <s v="Ryan Crowe"/>
    <x v="0"/>
    <x v="0"/>
    <s v="Columbus"/>
    <x v="24"/>
    <n v="43229"/>
    <x v="3"/>
    <s v="OFF-EN-10002600"/>
    <x v="1"/>
    <x v="12"/>
    <s v="Redi-Strip #10 Envelopes, 4 1/8 x 9 1/2"/>
    <x v="111"/>
    <n v="2"/>
    <n v="0.2"/>
    <x v="113"/>
    <x v="3"/>
    <x v="0"/>
  </r>
  <r>
    <n v="116"/>
    <s v="CA-2016-115259"/>
    <x v="55"/>
    <d v="2016-08-27T00:00:00"/>
    <s v="Second Class"/>
    <s v="RC-19960"/>
    <s v="Ryan Crowe"/>
    <x v="0"/>
    <x v="0"/>
    <s v="Columbus"/>
    <x v="24"/>
    <n v="43229"/>
    <x v="3"/>
    <s v="OFF-PA-10004965"/>
    <x v="1"/>
    <x v="10"/>
    <s v="Xerox 1921"/>
    <x v="112"/>
    <n v="3"/>
    <n v="0.2"/>
    <x v="114"/>
    <x v="3"/>
    <x v="0"/>
  </r>
  <r>
    <n v="117"/>
    <s v="CA-2016-115259"/>
    <x v="55"/>
    <d v="2016-08-27T00:00:00"/>
    <s v="Second Class"/>
    <s v="RC-19960"/>
    <s v="Ryan Crowe"/>
    <x v="0"/>
    <x v="0"/>
    <s v="Columbus"/>
    <x v="24"/>
    <n v="43229"/>
    <x v="3"/>
    <s v="OFF-EN-10002504"/>
    <x v="1"/>
    <x v="12"/>
    <s v="Tyvek  Top-Opening Peel &amp; Seel Envelopes, Plain White"/>
    <x v="113"/>
    <n v="6"/>
    <n v="0.2"/>
    <x v="115"/>
    <x v="3"/>
    <x v="0"/>
  </r>
  <r>
    <n v="118"/>
    <s v="CA-2017-110457"/>
    <x v="56"/>
    <d v="2017-03-06T00:00:00"/>
    <s v="Standard Class"/>
    <s v="DK-13090"/>
    <s v="Dave Kipp"/>
    <x v="0"/>
    <x v="0"/>
    <s v="Seattle"/>
    <x v="4"/>
    <n v="98103"/>
    <x v="1"/>
    <s v="FUR-TA-10001768"/>
    <x v="0"/>
    <x v="3"/>
    <s v="Hon Racetrack Conference Tables"/>
    <x v="114"/>
    <n v="3"/>
    <n v="0"/>
    <x v="116"/>
    <x v="1"/>
    <x v="0"/>
  </r>
  <r>
    <n v="119"/>
    <s v="US-2017-136476"/>
    <x v="57"/>
    <d v="2017-04-10T00:00:00"/>
    <s v="Standard Class"/>
    <s v="GG-14650"/>
    <s v="Greg Guthrie"/>
    <x v="1"/>
    <x v="0"/>
    <s v="Bristol"/>
    <x v="18"/>
    <n v="37620"/>
    <x v="0"/>
    <s v="OFF-BI-10003650"/>
    <x v="1"/>
    <x v="8"/>
    <s v="GBC DocuBind 300 Electric Binding Machine"/>
    <x v="115"/>
    <n v="1"/>
    <n v="0.7"/>
    <x v="117"/>
    <x v="0"/>
    <x v="0"/>
  </r>
  <r>
    <n v="120"/>
    <s v="CA-2018-103730"/>
    <x v="1"/>
    <d v="2018-06-15T00:00:00"/>
    <s v="First Class"/>
    <s v="SC-20725"/>
    <s v="Steven Cartwright"/>
    <x v="0"/>
    <x v="0"/>
    <s v="Wilmington"/>
    <x v="13"/>
    <n v="19805"/>
    <x v="3"/>
    <s v="FUR-FU-10002157"/>
    <x v="0"/>
    <x v="5"/>
    <s v="Artistic Insta-Plaque"/>
    <x v="116"/>
    <n v="3"/>
    <n v="0"/>
    <x v="118"/>
    <x v="3"/>
    <x v="0"/>
  </r>
  <r>
    <n v="121"/>
    <s v="CA-2018-103730"/>
    <x v="1"/>
    <d v="2018-06-15T00:00:00"/>
    <s v="First Class"/>
    <s v="SC-20725"/>
    <s v="Steven Cartwright"/>
    <x v="0"/>
    <x v="0"/>
    <s v="Wilmington"/>
    <x v="13"/>
    <n v="19805"/>
    <x v="3"/>
    <s v="OFF-BI-10003910"/>
    <x v="1"/>
    <x v="8"/>
    <s v="DXL Angle-View Binders with Locking Rings by Samsill"/>
    <x v="117"/>
    <n v="4"/>
    <n v="0"/>
    <x v="119"/>
    <x v="3"/>
    <x v="0"/>
  </r>
  <r>
    <n v="122"/>
    <s v="CA-2018-103730"/>
    <x v="1"/>
    <d v="2018-06-15T00:00:00"/>
    <s v="First Class"/>
    <s v="SC-20725"/>
    <s v="Steven Cartwright"/>
    <x v="0"/>
    <x v="0"/>
    <s v="Wilmington"/>
    <x v="13"/>
    <n v="19805"/>
    <x v="3"/>
    <s v="OFF-ST-10000777"/>
    <x v="1"/>
    <x v="4"/>
    <s v="Companion Letter/Legal File, Black"/>
    <x v="118"/>
    <n v="6"/>
    <n v="0"/>
    <x v="120"/>
    <x v="3"/>
    <x v="0"/>
  </r>
  <r>
    <n v="123"/>
    <s v="CA-2018-103730"/>
    <x v="1"/>
    <d v="2018-06-15T00:00:00"/>
    <s v="First Class"/>
    <s v="SC-20725"/>
    <s v="Steven Cartwright"/>
    <x v="0"/>
    <x v="0"/>
    <s v="Wilmington"/>
    <x v="13"/>
    <n v="19805"/>
    <x v="3"/>
    <s v="OFF-EN-10002500"/>
    <x v="1"/>
    <x v="12"/>
    <s v="Globe Weis Peel &amp; Seel First Class Envelopes"/>
    <x v="119"/>
    <n v="9"/>
    <n v="0"/>
    <x v="121"/>
    <x v="3"/>
    <x v="0"/>
  </r>
  <r>
    <n v="124"/>
    <s v="CA-2018-103730"/>
    <x v="1"/>
    <d v="2018-06-15T00:00:00"/>
    <s v="First Class"/>
    <s v="SC-20725"/>
    <s v="Steven Cartwright"/>
    <x v="0"/>
    <x v="0"/>
    <s v="Wilmington"/>
    <x v="13"/>
    <n v="19805"/>
    <x v="3"/>
    <s v="TEC-PH-10003875"/>
    <x v="2"/>
    <x v="7"/>
    <s v="KLD Oscar II Style Snap-on Ultra Thin Side Flip Synthetic Leather Cover Case for HTC One HTC M7"/>
    <x v="120"/>
    <n v="7"/>
    <n v="0"/>
    <x v="122"/>
    <x v="3"/>
    <x v="0"/>
  </r>
  <r>
    <n v="125"/>
    <s v="US-2016-152030"/>
    <x v="58"/>
    <d v="2016-12-28T00:00:00"/>
    <s v="Second Class"/>
    <s v="AD-10180"/>
    <s v="Alan Dominguez"/>
    <x v="2"/>
    <x v="0"/>
    <s v="Houston"/>
    <x v="5"/>
    <n v="77041"/>
    <x v="2"/>
    <s v="FUR-CH-10004063"/>
    <x v="0"/>
    <x v="1"/>
    <s v="Global Deluxe High-Back Manager's Chair"/>
    <x v="121"/>
    <n v="3"/>
    <n v="0.3"/>
    <x v="123"/>
    <x v="2"/>
    <x v="0"/>
  </r>
  <r>
    <n v="126"/>
    <s v="US-2016-134614"/>
    <x v="59"/>
    <d v="2016-09-25T00:00:00"/>
    <s v="Standard Class"/>
    <s v="PF-19165"/>
    <s v="Philip Fox"/>
    <x v="0"/>
    <x v="0"/>
    <s v="Bloomington"/>
    <x v="10"/>
    <n v="61701"/>
    <x v="2"/>
    <s v="FUR-TA-10004534"/>
    <x v="0"/>
    <x v="3"/>
    <s v="Bevis 44 x 96 Conference Tables"/>
    <x v="122"/>
    <n v="6"/>
    <n v="0.5"/>
    <x v="124"/>
    <x v="2"/>
    <x v="0"/>
  </r>
  <r>
    <n v="127"/>
    <s v="US-2019-107272"/>
    <x v="60"/>
    <d v="2019-11-12T00:00:00"/>
    <s v="Standard Class"/>
    <s v="TS-21610"/>
    <s v="Troy Staebel"/>
    <x v="0"/>
    <x v="0"/>
    <s v="Phoenix"/>
    <x v="16"/>
    <n v="85023"/>
    <x v="1"/>
    <s v="OFF-BI-10003274"/>
    <x v="1"/>
    <x v="8"/>
    <s v="Avery Durable Slant Ring Binders, No Labels"/>
    <x v="123"/>
    <n v="2"/>
    <n v="0.7"/>
    <x v="125"/>
    <x v="1"/>
    <x v="0"/>
  </r>
  <r>
    <n v="128"/>
    <s v="US-2019-107272"/>
    <x v="60"/>
    <d v="2019-11-12T00:00:00"/>
    <s v="Standard Class"/>
    <s v="TS-21610"/>
    <s v="Troy Staebel"/>
    <x v="0"/>
    <x v="0"/>
    <s v="Phoenix"/>
    <x v="16"/>
    <n v="85023"/>
    <x v="1"/>
    <s v="OFF-ST-10002974"/>
    <x v="1"/>
    <x v="4"/>
    <s v="Trav-L-File Heavy-Duty Shuttle II, Black"/>
    <x v="124"/>
    <n v="7"/>
    <n v="0.2"/>
    <x v="126"/>
    <x v="1"/>
    <x v="0"/>
  </r>
  <r>
    <n v="129"/>
    <s v="US-2018-125969"/>
    <x v="61"/>
    <d v="2018-11-10T00:00:00"/>
    <s v="Second Class"/>
    <s v="LS-16975"/>
    <s v="Lindsay Shagiari"/>
    <x v="2"/>
    <x v="0"/>
    <s v="Los Angeles"/>
    <x v="1"/>
    <n v="90004"/>
    <x v="1"/>
    <s v="FUR-CH-10001146"/>
    <x v="0"/>
    <x v="1"/>
    <s v="Global Task Chair, Black"/>
    <x v="125"/>
    <n v="2"/>
    <n v="0.2"/>
    <x v="127"/>
    <x v="1"/>
    <x v="0"/>
  </r>
  <r>
    <n v="130"/>
    <s v="US-2018-125969"/>
    <x v="61"/>
    <d v="2018-11-10T00:00:00"/>
    <s v="Second Class"/>
    <s v="LS-16975"/>
    <s v="Lindsay Shagiari"/>
    <x v="2"/>
    <x v="0"/>
    <s v="Los Angeles"/>
    <x v="1"/>
    <n v="90004"/>
    <x v="1"/>
    <s v="FUR-FU-10003773"/>
    <x v="0"/>
    <x v="5"/>
    <s v="Eldon Cleatmat Plus Chair Mats for High Pile Carpets"/>
    <x v="126"/>
    <n v="3"/>
    <n v="0"/>
    <x v="128"/>
    <x v="1"/>
    <x v="0"/>
  </r>
  <r>
    <n v="131"/>
    <s v="US-2019-164147"/>
    <x v="62"/>
    <d v="2019-02-05T00:00:00"/>
    <s v="First Class"/>
    <s v="DW-13585"/>
    <s v="Dorothy Wardle"/>
    <x v="1"/>
    <x v="0"/>
    <s v="Columbus"/>
    <x v="24"/>
    <n v="43229"/>
    <x v="3"/>
    <s v="TEC-PH-10002293"/>
    <x v="2"/>
    <x v="7"/>
    <s v="Anker 36W 4-Port USB Wall Charger Travel Power Adapter for iPhone 5s 5c 5"/>
    <x v="127"/>
    <n v="5"/>
    <n v="0.4"/>
    <x v="129"/>
    <x v="3"/>
    <x v="0"/>
  </r>
  <r>
    <n v="132"/>
    <s v="US-2019-164147"/>
    <x v="62"/>
    <d v="2019-02-05T00:00:00"/>
    <s v="First Class"/>
    <s v="DW-13585"/>
    <s v="Dorothy Wardle"/>
    <x v="1"/>
    <x v="0"/>
    <s v="Columbus"/>
    <x v="24"/>
    <n v="43229"/>
    <x v="3"/>
    <s v="OFF-PA-10002377"/>
    <x v="1"/>
    <x v="10"/>
    <s v="Xerox 1916"/>
    <x v="128"/>
    <n v="2"/>
    <n v="0.2"/>
    <x v="130"/>
    <x v="3"/>
    <x v="0"/>
  </r>
  <r>
    <n v="133"/>
    <s v="US-2019-164147"/>
    <x v="62"/>
    <d v="2019-02-05T00:00:00"/>
    <s v="First Class"/>
    <s v="DW-13585"/>
    <s v="Dorothy Wardle"/>
    <x v="1"/>
    <x v="0"/>
    <s v="Columbus"/>
    <x v="24"/>
    <n v="43229"/>
    <x v="3"/>
    <s v="OFF-FA-10002780"/>
    <x v="1"/>
    <x v="13"/>
    <s v="Staples"/>
    <x v="129"/>
    <n v="9"/>
    <n v="0.2"/>
    <x v="131"/>
    <x v="3"/>
    <x v="0"/>
  </r>
  <r>
    <n v="134"/>
    <s v="CA-2018-145583"/>
    <x v="63"/>
    <d v="2018-10-19T00:00:00"/>
    <s v="Standard Class"/>
    <s v="LC-16885"/>
    <s v="Lena Creighton"/>
    <x v="0"/>
    <x v="0"/>
    <s v="Roseville"/>
    <x v="1"/>
    <n v="95661"/>
    <x v="1"/>
    <s v="OFF-PA-10001804"/>
    <x v="1"/>
    <x v="10"/>
    <s v="Xerox 195"/>
    <x v="130"/>
    <n v="3"/>
    <n v="0"/>
    <x v="132"/>
    <x v="1"/>
    <x v="1"/>
  </r>
  <r>
    <n v="135"/>
    <s v="CA-2018-145583"/>
    <x v="63"/>
    <d v="2018-10-19T00:00:00"/>
    <s v="Standard Class"/>
    <s v="LC-16885"/>
    <s v="Lena Creighton"/>
    <x v="0"/>
    <x v="0"/>
    <s v="Roseville"/>
    <x v="1"/>
    <n v="95661"/>
    <x v="1"/>
    <s v="OFF-PA-10001736"/>
    <x v="1"/>
    <x v="10"/>
    <s v="Xerox 1880"/>
    <x v="131"/>
    <n v="1"/>
    <n v="0"/>
    <x v="133"/>
    <x v="1"/>
    <x v="1"/>
  </r>
  <r>
    <n v="136"/>
    <s v="CA-2018-145583"/>
    <x v="63"/>
    <d v="2018-10-19T00:00:00"/>
    <s v="Standard Class"/>
    <s v="LC-16885"/>
    <s v="Lena Creighton"/>
    <x v="0"/>
    <x v="0"/>
    <s v="Roseville"/>
    <x v="1"/>
    <n v="95661"/>
    <x v="1"/>
    <s v="OFF-AR-10001149"/>
    <x v="1"/>
    <x v="6"/>
    <s v="Sanford Colorific Colored Pencils, 12/Box"/>
    <x v="132"/>
    <n v="4"/>
    <n v="0"/>
    <x v="134"/>
    <x v="1"/>
    <x v="1"/>
  </r>
  <r>
    <n v="137"/>
    <s v="CA-2018-145583"/>
    <x v="63"/>
    <d v="2018-10-19T00:00:00"/>
    <s v="Standard Class"/>
    <s v="LC-16885"/>
    <s v="Lena Creighton"/>
    <x v="0"/>
    <x v="0"/>
    <s v="Roseville"/>
    <x v="1"/>
    <n v="95661"/>
    <x v="1"/>
    <s v="OFF-FA-10002988"/>
    <x v="1"/>
    <x v="13"/>
    <s v="Ideal Clamps"/>
    <x v="133"/>
    <n v="2"/>
    <n v="0"/>
    <x v="135"/>
    <x v="1"/>
    <x v="1"/>
  </r>
  <r>
    <n v="138"/>
    <s v="CA-2018-145583"/>
    <x v="63"/>
    <d v="2018-10-19T00:00:00"/>
    <s v="Standard Class"/>
    <s v="LC-16885"/>
    <s v="Lena Creighton"/>
    <x v="0"/>
    <x v="0"/>
    <s v="Roseville"/>
    <x v="1"/>
    <n v="95661"/>
    <x v="1"/>
    <s v="OFF-BI-10004781"/>
    <x v="1"/>
    <x v="8"/>
    <s v="GBC Wire Binding Strips"/>
    <x v="134"/>
    <n v="3"/>
    <n v="0.2"/>
    <x v="136"/>
    <x v="1"/>
    <x v="1"/>
  </r>
  <r>
    <n v="139"/>
    <s v="CA-2018-145583"/>
    <x v="63"/>
    <d v="2018-10-19T00:00:00"/>
    <s v="Standard Class"/>
    <s v="LC-16885"/>
    <s v="Lena Creighton"/>
    <x v="0"/>
    <x v="0"/>
    <s v="Roseville"/>
    <x v="1"/>
    <n v="95661"/>
    <x v="1"/>
    <s v="OFF-SU-10001218"/>
    <x v="1"/>
    <x v="14"/>
    <s v="Fiskars Softgrip Scissors"/>
    <x v="135"/>
    <n v="6"/>
    <n v="0"/>
    <x v="137"/>
    <x v="1"/>
    <x v="1"/>
  </r>
  <r>
    <n v="140"/>
    <s v="CA-2018-145583"/>
    <x v="63"/>
    <d v="2018-10-19T00:00:00"/>
    <s v="Standard Class"/>
    <s v="LC-16885"/>
    <s v="Lena Creighton"/>
    <x v="0"/>
    <x v="0"/>
    <s v="Roseville"/>
    <x v="1"/>
    <n v="95661"/>
    <x v="1"/>
    <s v="FUR-FU-10001706"/>
    <x v="0"/>
    <x v="5"/>
    <s v="Longer-Life Soft White Bulbs"/>
    <x v="136"/>
    <n v="14"/>
    <n v="0"/>
    <x v="138"/>
    <x v="1"/>
    <x v="1"/>
  </r>
  <r>
    <n v="141"/>
    <s v="CA-2018-110366"/>
    <x v="64"/>
    <d v="2018-09-07T00:00:00"/>
    <s v="Second Class"/>
    <s v="JD-15895"/>
    <s v="Jonathan Doherty"/>
    <x v="1"/>
    <x v="0"/>
    <s v="Philadelphia"/>
    <x v="9"/>
    <n v="19140"/>
    <x v="3"/>
    <s v="FUR-FU-10004848"/>
    <x v="0"/>
    <x v="5"/>
    <s v="Howard Miller 13-3/4&quot; Diameter Brushed Chrome Round Wall Clock"/>
    <x v="137"/>
    <n v="2"/>
    <n v="0.2"/>
    <x v="139"/>
    <x v="3"/>
    <x v="0"/>
  </r>
  <r>
    <n v="142"/>
    <s v="CA-2019-106180"/>
    <x v="65"/>
    <d v="2019-09-23T00:00:00"/>
    <s v="Standard Class"/>
    <s v="SH-19975"/>
    <s v="Sally Hughsby"/>
    <x v="1"/>
    <x v="0"/>
    <s v="San Francisco"/>
    <x v="1"/>
    <n v="94122"/>
    <x v="1"/>
    <s v="OFF-AR-10000940"/>
    <x v="1"/>
    <x v="6"/>
    <s v="Newell 343"/>
    <x v="138"/>
    <n v="3"/>
    <n v="0"/>
    <x v="140"/>
    <x v="1"/>
    <x v="0"/>
  </r>
  <r>
    <n v="143"/>
    <s v="CA-2019-106180"/>
    <x v="65"/>
    <d v="2019-09-23T00:00:00"/>
    <s v="Standard Class"/>
    <s v="SH-19975"/>
    <s v="Sally Hughsby"/>
    <x v="1"/>
    <x v="0"/>
    <s v="San Francisco"/>
    <x v="1"/>
    <n v="94122"/>
    <x v="1"/>
    <s v="OFF-EN-10004030"/>
    <x v="1"/>
    <x v="12"/>
    <s v="Convenience Packs of Business Envelopes"/>
    <x v="139"/>
    <n v="3"/>
    <n v="0"/>
    <x v="141"/>
    <x v="1"/>
    <x v="0"/>
  </r>
  <r>
    <n v="144"/>
    <s v="CA-2019-106180"/>
    <x v="65"/>
    <d v="2019-09-23T00:00:00"/>
    <s v="Standard Class"/>
    <s v="SH-19975"/>
    <s v="Sally Hughsby"/>
    <x v="1"/>
    <x v="0"/>
    <s v="San Francisco"/>
    <x v="1"/>
    <n v="94122"/>
    <x v="1"/>
    <s v="OFF-PA-10004327"/>
    <x v="1"/>
    <x v="10"/>
    <s v="Xerox 1911"/>
    <x v="140"/>
    <n v="3"/>
    <n v="0"/>
    <x v="142"/>
    <x v="1"/>
    <x v="0"/>
  </r>
  <r>
    <n v="145"/>
    <s v="CA-2019-155376"/>
    <x v="66"/>
    <d v="2019-12-27T00:00:00"/>
    <s v="Standard Class"/>
    <s v="SG-20080"/>
    <s v="Sandra Glassco"/>
    <x v="0"/>
    <x v="0"/>
    <s v="Independence"/>
    <x v="25"/>
    <n v="64055"/>
    <x v="2"/>
    <s v="OFF-AP-10001058"/>
    <x v="1"/>
    <x v="9"/>
    <s v="Sanyo 2.5 Cubic Foot Mid-Size Office Refrigerators"/>
    <x v="141"/>
    <n v="3"/>
    <n v="0"/>
    <x v="143"/>
    <x v="2"/>
    <x v="0"/>
  </r>
  <r>
    <n v="146"/>
    <s v="CA-2017-110744"/>
    <x v="67"/>
    <d v="2017-09-12T00:00:00"/>
    <s v="Standard Class"/>
    <s v="HA-14920"/>
    <s v="Helen Andreada"/>
    <x v="0"/>
    <x v="0"/>
    <s v="Pasadena"/>
    <x v="1"/>
    <n v="91104"/>
    <x v="1"/>
    <s v="OFF-ST-10003656"/>
    <x v="1"/>
    <x v="4"/>
    <s v="Safco Industrial Wire Shelving"/>
    <x v="142"/>
    <n v="7"/>
    <n v="0"/>
    <x v="144"/>
    <x v="1"/>
    <x v="0"/>
  </r>
  <r>
    <n v="147"/>
    <s v="CA-2016-110072"/>
    <x v="68"/>
    <d v="2016-10-28T00:00:00"/>
    <s v="Standard Class"/>
    <s v="MG-17680"/>
    <s v="Maureen Gastineau"/>
    <x v="2"/>
    <x v="0"/>
    <s v="Newark"/>
    <x v="24"/>
    <n v="43055"/>
    <x v="3"/>
    <s v="FUR-FU-10000521"/>
    <x v="0"/>
    <x v="5"/>
    <s v="Seth Thomas 14&quot; Putty-Colored Wall Clock"/>
    <x v="143"/>
    <n v="4"/>
    <n v="0.2"/>
    <x v="145"/>
    <x v="3"/>
    <x v="0"/>
  </r>
  <r>
    <n v="148"/>
    <s v="CA-2018-114489"/>
    <x v="5"/>
    <d v="2018-12-09T00:00:00"/>
    <s v="Standard Class"/>
    <s v="JE-16165"/>
    <s v="Justin Ellison"/>
    <x v="1"/>
    <x v="0"/>
    <s v="Franklin"/>
    <x v="6"/>
    <n v="53132"/>
    <x v="2"/>
    <s v="TEC-PH-10000215"/>
    <x v="2"/>
    <x v="7"/>
    <s v="Plantronics Cordless Phone Headset with In-line Volume - M214C"/>
    <x v="144"/>
    <n v="11"/>
    <n v="0"/>
    <x v="146"/>
    <x v="2"/>
    <x v="0"/>
  </r>
  <r>
    <n v="149"/>
    <s v="CA-2018-114489"/>
    <x v="5"/>
    <d v="2018-12-09T00:00:00"/>
    <s v="Standard Class"/>
    <s v="JE-16165"/>
    <s v="Justin Ellison"/>
    <x v="1"/>
    <x v="0"/>
    <s v="Franklin"/>
    <x v="6"/>
    <n v="53132"/>
    <x v="2"/>
    <s v="TEC-PH-10001448"/>
    <x v="2"/>
    <x v="7"/>
    <s v="Anker Astro 15000mAh USB Portable Charger"/>
    <x v="145"/>
    <n v="3"/>
    <n v="0"/>
    <x v="147"/>
    <x v="2"/>
    <x v="0"/>
  </r>
  <r>
    <n v="150"/>
    <s v="CA-2018-114489"/>
    <x v="5"/>
    <d v="2018-12-09T00:00:00"/>
    <s v="Standard Class"/>
    <s v="JE-16165"/>
    <s v="Justin Ellison"/>
    <x v="1"/>
    <x v="0"/>
    <s v="Franklin"/>
    <x v="6"/>
    <n v="53132"/>
    <x v="2"/>
    <s v="FUR-CH-10000454"/>
    <x v="0"/>
    <x v="1"/>
    <s v="Hon Deluxe Fabric Upholstered Stacking Chairs, Rounded Back"/>
    <x v="146"/>
    <n v="8"/>
    <n v="0"/>
    <x v="148"/>
    <x v="2"/>
    <x v="0"/>
  </r>
  <r>
    <n v="151"/>
    <s v="CA-2018-114489"/>
    <x v="5"/>
    <d v="2018-12-09T00:00:00"/>
    <s v="Standard Class"/>
    <s v="JE-16165"/>
    <s v="Justin Ellison"/>
    <x v="1"/>
    <x v="0"/>
    <s v="Franklin"/>
    <x v="6"/>
    <n v="53132"/>
    <x v="2"/>
    <s v="OFF-BI-10002735"/>
    <x v="1"/>
    <x v="8"/>
    <s v="GBC Prestige Therm-A-Bind Covers"/>
    <x v="147"/>
    <n v="5"/>
    <n v="0"/>
    <x v="149"/>
    <x v="2"/>
    <x v="0"/>
  </r>
  <r>
    <n v="152"/>
    <s v="CA-2018-158834"/>
    <x v="69"/>
    <d v="2018-03-16T00:00:00"/>
    <s v="First Class"/>
    <s v="TW-21025"/>
    <s v="Tamara Willingham"/>
    <x v="2"/>
    <x v="0"/>
    <s v="Scottsdale"/>
    <x v="16"/>
    <n v="85254"/>
    <x v="1"/>
    <s v="OFF-AP-10000326"/>
    <x v="1"/>
    <x v="9"/>
    <s v="Belkin 7 Outlet SurgeMaster Surge Protector with Phone Protection"/>
    <x v="148"/>
    <n v="5"/>
    <n v="0.2"/>
    <x v="150"/>
    <x v="1"/>
    <x v="0"/>
  </r>
  <r>
    <n v="153"/>
    <s v="CA-2018-158834"/>
    <x v="69"/>
    <d v="2018-03-16T00:00:00"/>
    <s v="First Class"/>
    <s v="TW-21025"/>
    <s v="Tamara Willingham"/>
    <x v="2"/>
    <x v="0"/>
    <s v="Scottsdale"/>
    <x v="16"/>
    <n v="85254"/>
    <x v="1"/>
    <s v="TEC-PH-10001254"/>
    <x v="2"/>
    <x v="7"/>
    <s v="Jabra BIZ 2300 Duo QD Duo Corded Headset"/>
    <x v="149"/>
    <n v="2"/>
    <n v="0.2"/>
    <x v="151"/>
    <x v="1"/>
    <x v="0"/>
  </r>
  <r>
    <n v="154"/>
    <s v="CA-2017-124919"/>
    <x v="70"/>
    <d v="2017-06-02T00:00:00"/>
    <s v="First Class"/>
    <s v="SP-20650"/>
    <s v="Stephanie Phelps"/>
    <x v="1"/>
    <x v="0"/>
    <s v="San Jose"/>
    <x v="1"/>
    <n v="95123"/>
    <x v="1"/>
    <s v="OFF-PA-10001950"/>
    <x v="1"/>
    <x v="10"/>
    <s v="Southworth 25% Cotton Antique Laid Paper &amp; Envelopes"/>
    <x v="150"/>
    <n v="7"/>
    <n v="0"/>
    <x v="152"/>
    <x v="1"/>
    <x v="0"/>
  </r>
  <r>
    <n v="155"/>
    <s v="CA-2017-124919"/>
    <x v="70"/>
    <d v="2017-06-02T00:00:00"/>
    <s v="First Class"/>
    <s v="SP-20650"/>
    <s v="Stephanie Phelps"/>
    <x v="1"/>
    <x v="0"/>
    <s v="San Jose"/>
    <x v="1"/>
    <n v="95123"/>
    <x v="1"/>
    <s v="OFF-PA-10002254"/>
    <x v="1"/>
    <x v="10"/>
    <s v="Xerox 1883"/>
    <x v="151"/>
    <n v="4"/>
    <n v="0"/>
    <x v="153"/>
    <x v="1"/>
    <x v="0"/>
  </r>
  <r>
    <n v="156"/>
    <s v="CA-2017-124919"/>
    <x v="70"/>
    <d v="2017-06-02T00:00:00"/>
    <s v="First Class"/>
    <s v="SP-20650"/>
    <s v="Stephanie Phelps"/>
    <x v="1"/>
    <x v="0"/>
    <s v="San Jose"/>
    <x v="1"/>
    <n v="95123"/>
    <x v="1"/>
    <s v="OFF-ST-10001590"/>
    <x v="1"/>
    <x v="4"/>
    <s v="Tenex Personal Project File with Scoop Front Design, Black"/>
    <x v="152"/>
    <n v="6"/>
    <n v="0"/>
    <x v="154"/>
    <x v="1"/>
    <x v="0"/>
  </r>
  <r>
    <n v="157"/>
    <s v="CA-2017-118948"/>
    <x v="71"/>
    <d v="2017-06-03T00:00:00"/>
    <s v="Standard Class"/>
    <s v="NK-18490"/>
    <s v="Neil Knudson"/>
    <x v="2"/>
    <x v="0"/>
    <s v="Seattle"/>
    <x v="4"/>
    <n v="98105"/>
    <x v="1"/>
    <s v="OFF-AR-10001547"/>
    <x v="1"/>
    <x v="6"/>
    <s v="Newell 311"/>
    <x v="153"/>
    <n v="3"/>
    <n v="0"/>
    <x v="155"/>
    <x v="1"/>
    <x v="0"/>
  </r>
  <r>
    <n v="158"/>
    <s v="CA-2016-104269"/>
    <x v="72"/>
    <d v="2016-03-06T00:00:00"/>
    <s v="Second Class"/>
    <s v="DB-13060"/>
    <s v="Dave Brooks"/>
    <x v="0"/>
    <x v="0"/>
    <s v="Seattle"/>
    <x v="4"/>
    <n v="98115"/>
    <x v="1"/>
    <s v="FUR-CH-10004063"/>
    <x v="0"/>
    <x v="1"/>
    <s v="Global Deluxe High-Back Manager's Chair"/>
    <x v="154"/>
    <n v="2"/>
    <n v="0.2"/>
    <x v="156"/>
    <x v="1"/>
    <x v="0"/>
  </r>
  <r>
    <n v="159"/>
    <s v="CA-2018-114104"/>
    <x v="73"/>
    <d v="2018-11-24T00:00:00"/>
    <s v="Standard Class"/>
    <s v="NP-18670"/>
    <s v="Nora Paige"/>
    <x v="0"/>
    <x v="0"/>
    <s v="Edmond"/>
    <x v="26"/>
    <n v="73034"/>
    <x v="2"/>
    <s v="OFF-LA-10002475"/>
    <x v="1"/>
    <x v="2"/>
    <s v="Avery 519"/>
    <x v="2"/>
    <n v="2"/>
    <n v="0"/>
    <x v="2"/>
    <x v="2"/>
    <x v="0"/>
  </r>
  <r>
    <n v="160"/>
    <s v="CA-2018-114104"/>
    <x v="73"/>
    <d v="2018-11-24T00:00:00"/>
    <s v="Standard Class"/>
    <s v="NP-18670"/>
    <s v="Nora Paige"/>
    <x v="0"/>
    <x v="0"/>
    <s v="Edmond"/>
    <x v="26"/>
    <n v="73034"/>
    <x v="2"/>
    <s v="TEC-PH-10004536"/>
    <x v="2"/>
    <x v="7"/>
    <s v="Avaya 5420 Digital phone"/>
    <x v="155"/>
    <n v="7"/>
    <n v="0"/>
    <x v="157"/>
    <x v="2"/>
    <x v="0"/>
  </r>
  <r>
    <n v="161"/>
    <s v="CA-2018-162733"/>
    <x v="74"/>
    <d v="2018-05-12T00:00:00"/>
    <s v="First Class"/>
    <s v="TT-21070"/>
    <s v="Ted Trevino"/>
    <x v="0"/>
    <x v="0"/>
    <s v="Los Angeles"/>
    <x v="1"/>
    <n v="90045"/>
    <x v="1"/>
    <s v="OFF-PA-10002751"/>
    <x v="1"/>
    <x v="10"/>
    <s v="Xerox 1920"/>
    <x v="156"/>
    <n v="1"/>
    <n v="0"/>
    <x v="158"/>
    <x v="1"/>
    <x v="0"/>
  </r>
  <r>
    <n v="162"/>
    <s v="CA-2017-119697"/>
    <x v="75"/>
    <d v="2017-12-31T00:00:00"/>
    <s v="Second Class"/>
    <s v="EM-13960"/>
    <s v="Eric Murdock"/>
    <x v="0"/>
    <x v="0"/>
    <s v="Philadelphia"/>
    <x v="9"/>
    <n v="19134"/>
    <x v="3"/>
    <s v="TEC-AC-10003657"/>
    <x v="2"/>
    <x v="11"/>
    <s v="Lenovo 17-Key USB Numeric Keypad"/>
    <x v="157"/>
    <n v="2"/>
    <n v="0.2"/>
    <x v="159"/>
    <x v="3"/>
    <x v="0"/>
  </r>
  <r>
    <n v="163"/>
    <s v="CA-2018-154508"/>
    <x v="76"/>
    <d v="2018-11-20T00:00:00"/>
    <s v="Standard Class"/>
    <s v="RD-19900"/>
    <s v="Ruben Dartt"/>
    <x v="0"/>
    <x v="0"/>
    <s v="Carlsbad"/>
    <x v="27"/>
    <n v="88220"/>
    <x v="1"/>
    <s v="OFF-EN-10001990"/>
    <x v="1"/>
    <x v="12"/>
    <s v="Staple envelope"/>
    <x v="158"/>
    <n v="5"/>
    <n v="0"/>
    <x v="160"/>
    <x v="1"/>
    <x v="0"/>
  </r>
  <r>
    <n v="164"/>
    <s v="CA-2018-113817"/>
    <x v="77"/>
    <d v="2018-11-11T00:00:00"/>
    <s v="Standard Class"/>
    <s v="MJ-17740"/>
    <s v="Max Jones"/>
    <x v="0"/>
    <x v="0"/>
    <s v="Seattle"/>
    <x v="4"/>
    <n v="98115"/>
    <x v="1"/>
    <s v="OFF-BI-10004002"/>
    <x v="1"/>
    <x v="8"/>
    <s v="Wilson Jones International Size A4 Ring Binders"/>
    <x v="159"/>
    <n v="2"/>
    <n v="0.2"/>
    <x v="161"/>
    <x v="1"/>
    <x v="0"/>
  </r>
  <r>
    <n v="165"/>
    <s v="CA-2016-139892"/>
    <x v="78"/>
    <d v="2016-09-12T00:00:00"/>
    <s v="Standard Class"/>
    <s v="BM-11140"/>
    <s v="Becky Martin"/>
    <x v="0"/>
    <x v="0"/>
    <s v="San Antonio"/>
    <x v="5"/>
    <n v="78207"/>
    <x v="2"/>
    <s v="OFF-AR-10004441"/>
    <x v="1"/>
    <x v="6"/>
    <s v="BIC Brite Liner Highlighters"/>
    <x v="160"/>
    <n v="3"/>
    <n v="0.2"/>
    <x v="162"/>
    <x v="2"/>
    <x v="0"/>
  </r>
  <r>
    <n v="166"/>
    <s v="CA-2016-139892"/>
    <x v="78"/>
    <d v="2016-09-12T00:00:00"/>
    <s v="Standard Class"/>
    <s v="BM-11140"/>
    <s v="Becky Martin"/>
    <x v="0"/>
    <x v="0"/>
    <s v="San Antonio"/>
    <x v="5"/>
    <n v="78207"/>
    <x v="2"/>
    <s v="TEC-MA-10000822"/>
    <x v="2"/>
    <x v="15"/>
    <s v="Lexmark MX611dhe Monochrome Laser Printer"/>
    <x v="161"/>
    <n v="8"/>
    <n v="0.4"/>
    <x v="163"/>
    <x v="2"/>
    <x v="0"/>
  </r>
  <r>
    <n v="167"/>
    <s v="CA-2016-139892"/>
    <x v="78"/>
    <d v="2016-09-12T00:00:00"/>
    <s v="Standard Class"/>
    <s v="BM-11140"/>
    <s v="Becky Martin"/>
    <x v="0"/>
    <x v="0"/>
    <s v="San Antonio"/>
    <x v="5"/>
    <n v="78207"/>
    <x v="2"/>
    <s v="OFF-ST-10000991"/>
    <x v="1"/>
    <x v="4"/>
    <s v="Space Solutions HD Industrial Steel Shelving."/>
    <x v="162"/>
    <n v="3"/>
    <n v="0.2"/>
    <x v="164"/>
    <x v="2"/>
    <x v="0"/>
  </r>
  <r>
    <n v="168"/>
    <s v="CA-2016-139892"/>
    <x v="78"/>
    <d v="2016-09-12T00:00:00"/>
    <s v="Standard Class"/>
    <s v="BM-11140"/>
    <s v="Becky Martin"/>
    <x v="0"/>
    <x v="0"/>
    <s v="San Antonio"/>
    <x v="5"/>
    <n v="78207"/>
    <x v="2"/>
    <s v="FUR-CH-10004287"/>
    <x v="0"/>
    <x v="1"/>
    <s v="SAFCO Arco Folding Chair"/>
    <x v="163"/>
    <n v="9"/>
    <n v="0.3"/>
    <x v="165"/>
    <x v="2"/>
    <x v="0"/>
  </r>
  <r>
    <n v="169"/>
    <s v="CA-2016-139892"/>
    <x v="78"/>
    <d v="2016-09-12T00:00:00"/>
    <s v="Standard Class"/>
    <s v="BM-11140"/>
    <s v="Becky Martin"/>
    <x v="0"/>
    <x v="0"/>
    <s v="San Antonio"/>
    <x v="5"/>
    <n v="78207"/>
    <x v="2"/>
    <s v="OFF-AR-10002656"/>
    <x v="1"/>
    <x v="6"/>
    <s v="Sanford Liquid Accent Highlighters"/>
    <x v="164"/>
    <n v="6"/>
    <n v="0.2"/>
    <x v="166"/>
    <x v="2"/>
    <x v="0"/>
  </r>
  <r>
    <n v="170"/>
    <s v="CA-2016-139892"/>
    <x v="78"/>
    <d v="2016-09-12T00:00:00"/>
    <s v="Standard Class"/>
    <s v="BM-11140"/>
    <s v="Becky Martin"/>
    <x v="0"/>
    <x v="0"/>
    <s v="San Antonio"/>
    <x v="5"/>
    <n v="78207"/>
    <x v="2"/>
    <s v="OFF-AP-10002518"/>
    <x v="1"/>
    <x v="9"/>
    <s v="Kensington 7 Outlet MasterPiece Power Center"/>
    <x v="165"/>
    <n v="5"/>
    <n v="0.8"/>
    <x v="167"/>
    <x v="2"/>
    <x v="0"/>
  </r>
  <r>
    <n v="171"/>
    <s v="CA-2016-139892"/>
    <x v="78"/>
    <d v="2016-09-12T00:00:00"/>
    <s v="Standard Class"/>
    <s v="BM-11140"/>
    <s v="Becky Martin"/>
    <x v="0"/>
    <x v="0"/>
    <s v="San Antonio"/>
    <x v="5"/>
    <n v="78207"/>
    <x v="2"/>
    <s v="TEC-PH-10003931"/>
    <x v="2"/>
    <x v="7"/>
    <s v="JBL Micro Wireless Portable Bluetooth Speaker"/>
    <x v="166"/>
    <n v="3"/>
    <n v="0.2"/>
    <x v="168"/>
    <x v="2"/>
    <x v="0"/>
  </r>
  <r>
    <n v="172"/>
    <s v="CA-2016-118962"/>
    <x v="79"/>
    <d v="2016-08-09T00:00:00"/>
    <s v="Standard Class"/>
    <s v="CS-12130"/>
    <s v="Chad Sievert"/>
    <x v="0"/>
    <x v="0"/>
    <s v="Los Angeles"/>
    <x v="1"/>
    <n v="90004"/>
    <x v="1"/>
    <s v="OFF-PA-10000659"/>
    <x v="1"/>
    <x v="10"/>
    <s v="Adams Phone Message Book, Professional, 400 Message Capacity, 5 3/6” x 11”"/>
    <x v="167"/>
    <n v="3"/>
    <n v="0"/>
    <x v="169"/>
    <x v="1"/>
    <x v="0"/>
  </r>
  <r>
    <n v="173"/>
    <s v="CA-2016-118962"/>
    <x v="79"/>
    <d v="2016-08-09T00:00:00"/>
    <s v="Standard Class"/>
    <s v="CS-12130"/>
    <s v="Chad Sievert"/>
    <x v="0"/>
    <x v="0"/>
    <s v="Los Angeles"/>
    <x v="1"/>
    <n v="90004"/>
    <x v="1"/>
    <s v="OFF-PA-10001144"/>
    <x v="1"/>
    <x v="10"/>
    <s v="Xerox 1913"/>
    <x v="168"/>
    <n v="2"/>
    <n v="0"/>
    <x v="170"/>
    <x v="1"/>
    <x v="0"/>
  </r>
  <r>
    <n v="174"/>
    <s v="CA-2016-118962"/>
    <x v="79"/>
    <d v="2016-08-09T00:00:00"/>
    <s v="Standard Class"/>
    <s v="CS-12130"/>
    <s v="Chad Sievert"/>
    <x v="0"/>
    <x v="0"/>
    <s v="Los Angeles"/>
    <x v="1"/>
    <n v="90004"/>
    <x v="1"/>
    <s v="FUR-CH-10003817"/>
    <x v="0"/>
    <x v="1"/>
    <s v="Global Value Steno Chair, Gray"/>
    <x v="169"/>
    <n v="7"/>
    <n v="0.2"/>
    <x v="171"/>
    <x v="1"/>
    <x v="0"/>
  </r>
  <r>
    <n v="175"/>
    <s v="US-2016-100853"/>
    <x v="80"/>
    <d v="2016-09-19T00:00:00"/>
    <s v="Standard Class"/>
    <s v="JB-15400"/>
    <s v="Jennifer Braxton"/>
    <x v="1"/>
    <x v="0"/>
    <s v="Chicago"/>
    <x v="10"/>
    <n v="60623"/>
    <x v="2"/>
    <s v="OFF-AP-10000891"/>
    <x v="1"/>
    <x v="9"/>
    <s v="Kensington 7 Outlet MasterPiece HOMEOFFICE Power Control Center"/>
    <x v="170"/>
    <n v="2"/>
    <n v="0.8"/>
    <x v="172"/>
    <x v="2"/>
    <x v="0"/>
  </r>
  <r>
    <n v="176"/>
    <s v="US-2016-100853"/>
    <x v="80"/>
    <d v="2016-09-19T00:00:00"/>
    <s v="Standard Class"/>
    <s v="JB-15400"/>
    <s v="Jennifer Braxton"/>
    <x v="1"/>
    <x v="0"/>
    <s v="Chicago"/>
    <x v="10"/>
    <n v="60623"/>
    <x v="2"/>
    <s v="OFF-LA-10003148"/>
    <x v="1"/>
    <x v="2"/>
    <s v="Avery 51"/>
    <x v="171"/>
    <n v="4"/>
    <n v="0.2"/>
    <x v="173"/>
    <x v="2"/>
    <x v="0"/>
  </r>
  <r>
    <n v="177"/>
    <s v="US-2019-152366"/>
    <x v="81"/>
    <d v="2019-04-25T00:00:00"/>
    <s v="Second Class"/>
    <s v="SJ-20500"/>
    <s v="Shirley Jackson"/>
    <x v="0"/>
    <x v="0"/>
    <s v="Houston"/>
    <x v="5"/>
    <n v="77036"/>
    <x v="2"/>
    <s v="OFF-AP-10002684"/>
    <x v="1"/>
    <x v="9"/>
    <s v="Acco 7-Outlet Masterpiece Power Center, Wihtout Fax/Phone Line Protection"/>
    <x v="172"/>
    <n v="4"/>
    <n v="0.8"/>
    <x v="174"/>
    <x v="2"/>
    <x v="0"/>
  </r>
  <r>
    <n v="178"/>
    <s v="US-2017-101511"/>
    <x v="82"/>
    <d v="2017-11-23T00:00:00"/>
    <s v="Second Class"/>
    <s v="JE-15745"/>
    <s v="Joel Eaton"/>
    <x v="0"/>
    <x v="0"/>
    <s v="Newark"/>
    <x v="24"/>
    <n v="43055"/>
    <x v="3"/>
    <s v="FUR-CH-10004698"/>
    <x v="0"/>
    <x v="1"/>
    <s v="Padded Folding Chairs, Black, 4/Carton"/>
    <x v="173"/>
    <n v="7"/>
    <n v="0.3"/>
    <x v="175"/>
    <x v="3"/>
    <x v="0"/>
  </r>
  <r>
    <n v="179"/>
    <s v="US-2017-101511"/>
    <x v="82"/>
    <d v="2017-11-23T00:00:00"/>
    <s v="Second Class"/>
    <s v="JE-15745"/>
    <s v="Joel Eaton"/>
    <x v="0"/>
    <x v="0"/>
    <s v="Newark"/>
    <x v="24"/>
    <n v="43055"/>
    <x v="3"/>
    <s v="OFF-SU-10002189"/>
    <x v="1"/>
    <x v="14"/>
    <s v="Acme Rosewood Handle Letter Opener"/>
    <x v="174"/>
    <n v="5"/>
    <n v="0.2"/>
    <x v="176"/>
    <x v="3"/>
    <x v="0"/>
  </r>
  <r>
    <n v="180"/>
    <s v="CA-2017-137225"/>
    <x v="83"/>
    <d v="2017-12-19T00:00:00"/>
    <s v="Standard Class"/>
    <s v="JK-15640"/>
    <s v="Jim Kriz"/>
    <x v="2"/>
    <x v="0"/>
    <s v="New York City"/>
    <x v="15"/>
    <n v="10009"/>
    <x v="3"/>
    <s v="OFF-AR-10001940"/>
    <x v="1"/>
    <x v="6"/>
    <s v="Sanford Colorific Eraseable Coloring Pencils, 12 Count"/>
    <x v="175"/>
    <n v="1"/>
    <n v="0"/>
    <x v="177"/>
    <x v="3"/>
    <x v="0"/>
  </r>
  <r>
    <n v="181"/>
    <s v="CA-2016-166191"/>
    <x v="29"/>
    <d v="2016-12-09T00:00:00"/>
    <s v="Second Class"/>
    <s v="DK-13150"/>
    <s v="David Kendrick"/>
    <x v="1"/>
    <x v="0"/>
    <s v="Decatur"/>
    <x v="10"/>
    <n v="62521"/>
    <x v="2"/>
    <s v="OFF-ST-10003455"/>
    <x v="1"/>
    <x v="4"/>
    <s v="Tenex File Box, Personal Filing Tote with Lid, Black"/>
    <x v="176"/>
    <n v="2"/>
    <n v="0.2"/>
    <x v="178"/>
    <x v="2"/>
    <x v="0"/>
  </r>
  <r>
    <n v="182"/>
    <s v="CA-2016-166191"/>
    <x v="29"/>
    <d v="2016-12-09T00:00:00"/>
    <s v="Second Class"/>
    <s v="DK-13150"/>
    <s v="David Kendrick"/>
    <x v="1"/>
    <x v="0"/>
    <s v="Decatur"/>
    <x v="10"/>
    <n v="62521"/>
    <x v="2"/>
    <s v="TEC-AC-10004659"/>
    <x v="2"/>
    <x v="11"/>
    <s v="Imation Secure+ Hardware Encrypted USB 2.0 Flash Drive; 16GB"/>
    <x v="177"/>
    <n v="7"/>
    <n v="0.2"/>
    <x v="179"/>
    <x v="2"/>
    <x v="0"/>
  </r>
  <r>
    <n v="183"/>
    <s v="CA-2016-158274"/>
    <x v="84"/>
    <d v="2016-11-24T00:00:00"/>
    <s v="Second Class"/>
    <s v="RM-19675"/>
    <s v="Robert Marley"/>
    <x v="2"/>
    <x v="0"/>
    <s v="Monroe"/>
    <x v="28"/>
    <n v="71203"/>
    <x v="0"/>
    <s v="TEC-PH-10003273"/>
    <x v="2"/>
    <x v="7"/>
    <s v="AT&amp;T TR1909W"/>
    <x v="178"/>
    <n v="4"/>
    <n v="0"/>
    <x v="180"/>
    <x v="0"/>
    <x v="0"/>
  </r>
  <r>
    <n v="184"/>
    <s v="CA-2016-158274"/>
    <x v="84"/>
    <d v="2016-11-24T00:00:00"/>
    <s v="Second Class"/>
    <s v="RM-19675"/>
    <s v="Robert Marley"/>
    <x v="2"/>
    <x v="0"/>
    <s v="Monroe"/>
    <x v="28"/>
    <n v="71203"/>
    <x v="0"/>
    <s v="TEC-PH-10004896"/>
    <x v="2"/>
    <x v="7"/>
    <s v="Nokia Lumia 521 (T-Mobile)"/>
    <x v="179"/>
    <n v="5"/>
    <n v="0"/>
    <x v="181"/>
    <x v="0"/>
    <x v="0"/>
  </r>
  <r>
    <n v="185"/>
    <s v="CA-2016-158274"/>
    <x v="84"/>
    <d v="2016-11-24T00:00:00"/>
    <s v="Second Class"/>
    <s v="RM-19675"/>
    <s v="Robert Marley"/>
    <x v="2"/>
    <x v="0"/>
    <s v="Monroe"/>
    <x v="28"/>
    <n v="71203"/>
    <x v="0"/>
    <s v="TEC-AC-10002345"/>
    <x v="2"/>
    <x v="11"/>
    <s v="HP Standard 104 key PS/2 Keyboard"/>
    <x v="180"/>
    <n v="2"/>
    <n v="0"/>
    <x v="182"/>
    <x v="0"/>
    <x v="0"/>
  </r>
  <r>
    <n v="186"/>
    <s v="CA-2018-105018"/>
    <x v="85"/>
    <d v="2018-12-02T00:00:00"/>
    <s v="Standard Class"/>
    <s v="SK-19990"/>
    <s v="Sally Knutson"/>
    <x v="0"/>
    <x v="0"/>
    <s v="Fairfield"/>
    <x v="29"/>
    <n v="6824"/>
    <x v="3"/>
    <s v="OFF-BI-10001890"/>
    <x v="1"/>
    <x v="8"/>
    <s v="Avery Poly Binder Pockets"/>
    <x v="181"/>
    <n v="2"/>
    <n v="0"/>
    <x v="183"/>
    <x v="3"/>
    <x v="0"/>
  </r>
  <r>
    <n v="187"/>
    <s v="CA-2016-123260"/>
    <x v="86"/>
    <d v="2016-08-30T00:00:00"/>
    <s v="Standard Class"/>
    <s v="FM-14290"/>
    <s v="Frank Merwin"/>
    <x v="2"/>
    <x v="0"/>
    <s v="Los Angeles"/>
    <x v="1"/>
    <n v="90032"/>
    <x v="1"/>
    <s v="TEC-AC-10002323"/>
    <x v="2"/>
    <x v="11"/>
    <s v="SanDisk Ultra 32 GB MicroSDHC Class 10 Memory Card"/>
    <x v="182"/>
    <n v="8"/>
    <n v="0"/>
    <x v="184"/>
    <x v="1"/>
    <x v="0"/>
  </r>
  <r>
    <n v="188"/>
    <s v="CA-2018-157000"/>
    <x v="87"/>
    <d v="2018-07-22T00:00:00"/>
    <s v="Standard Class"/>
    <s v="AM-10360"/>
    <s v="Alice McCarthy"/>
    <x v="1"/>
    <x v="0"/>
    <s v="Grand Prairie"/>
    <x v="5"/>
    <n v="75051"/>
    <x v="2"/>
    <s v="OFF-ST-10001328"/>
    <x v="1"/>
    <x v="4"/>
    <s v="Personal Filing Tote with Lid, Black/Gray"/>
    <x v="183"/>
    <n v="3"/>
    <n v="0.2"/>
    <x v="185"/>
    <x v="2"/>
    <x v="0"/>
  </r>
  <r>
    <n v="189"/>
    <s v="CA-2018-157000"/>
    <x v="87"/>
    <d v="2018-07-22T00:00:00"/>
    <s v="Standard Class"/>
    <s v="AM-10360"/>
    <s v="Alice McCarthy"/>
    <x v="1"/>
    <x v="0"/>
    <s v="Grand Prairie"/>
    <x v="5"/>
    <n v="75051"/>
    <x v="2"/>
    <s v="OFF-PA-10001950"/>
    <x v="1"/>
    <x v="10"/>
    <s v="Southworth 25% Cotton Antique Laid Paper &amp; Envelopes"/>
    <x v="184"/>
    <n v="3"/>
    <n v="0.2"/>
    <x v="186"/>
    <x v="2"/>
    <x v="0"/>
  </r>
  <r>
    <n v="190"/>
    <s v="CA-2017-102281"/>
    <x v="88"/>
    <d v="2017-10-14T00:00:00"/>
    <s v="First Class"/>
    <s v="MP-17470"/>
    <s v="Mark Packer"/>
    <x v="2"/>
    <x v="0"/>
    <s v="New York City"/>
    <x v="15"/>
    <n v="10035"/>
    <x v="3"/>
    <s v="FUR-BO-10002613"/>
    <x v="0"/>
    <x v="0"/>
    <s v="Atlantic Metals Mobile 4-Shelf Bookcases, Custom Colors"/>
    <x v="185"/>
    <n v="4"/>
    <n v="0.2"/>
    <x v="187"/>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x v="186"/>
    <n v="6"/>
    <n v="0"/>
    <x v="188"/>
    <x v="3"/>
    <x v="0"/>
  </r>
  <r>
    <n v="192"/>
    <s v="CA-2017-102281"/>
    <x v="88"/>
    <d v="2017-10-14T00:00:00"/>
    <s v="First Class"/>
    <s v="MP-17470"/>
    <s v="Mark Packer"/>
    <x v="2"/>
    <x v="0"/>
    <s v="New York City"/>
    <x v="15"/>
    <n v="10035"/>
    <x v="3"/>
    <s v="OFF-PA-10000061"/>
    <x v="1"/>
    <x v="10"/>
    <s v="Xerox 205"/>
    <x v="187"/>
    <n v="8"/>
    <n v="0"/>
    <x v="189"/>
    <x v="3"/>
    <x v="0"/>
  </r>
  <r>
    <n v="193"/>
    <s v="CA-2017-102281"/>
    <x v="88"/>
    <d v="2017-10-14T00:00:00"/>
    <s v="First Class"/>
    <s v="MP-17470"/>
    <s v="Mark Packer"/>
    <x v="2"/>
    <x v="0"/>
    <s v="New York City"/>
    <x v="15"/>
    <n v="10035"/>
    <x v="3"/>
    <s v="FUR-BO-10002545"/>
    <x v="0"/>
    <x v="0"/>
    <s v="Atlantic Metals Mobile 3-Shelf Bookcases, Custom Colors"/>
    <x v="188"/>
    <n v="3"/>
    <n v="0.2"/>
    <x v="190"/>
    <x v="3"/>
    <x v="0"/>
  </r>
  <r>
    <n v="194"/>
    <s v="CA-2017-102281"/>
    <x v="88"/>
    <d v="2017-10-14T00:00:00"/>
    <s v="First Class"/>
    <s v="MP-17470"/>
    <s v="Mark Packer"/>
    <x v="2"/>
    <x v="0"/>
    <s v="New York City"/>
    <x v="15"/>
    <n v="10035"/>
    <x v="3"/>
    <s v="OFF-AR-10003514"/>
    <x v="1"/>
    <x v="6"/>
    <s v="4009 Highlighters by Sanford"/>
    <x v="189"/>
    <n v="5"/>
    <n v="0"/>
    <x v="191"/>
    <x v="3"/>
    <x v="0"/>
  </r>
  <r>
    <n v="195"/>
    <s v="CA-2017-131457"/>
    <x v="89"/>
    <d v="2017-11-06T00:00:00"/>
    <s v="Standard Class"/>
    <s v="MZ-17515"/>
    <s v="Mary Zewe"/>
    <x v="1"/>
    <x v="0"/>
    <s v="Redlands"/>
    <x v="1"/>
    <n v="92374"/>
    <x v="1"/>
    <s v="OFF-EN-10001509"/>
    <x v="1"/>
    <x v="12"/>
    <s v="Poly String Tie Envelopes"/>
    <x v="190"/>
    <n v="7"/>
    <n v="0"/>
    <x v="192"/>
    <x v="1"/>
    <x v="0"/>
  </r>
  <r>
    <n v="196"/>
    <s v="CA-2016-140004"/>
    <x v="90"/>
    <d v="2016-03-25T00:00:00"/>
    <s v="Standard Class"/>
    <s v="CB-12025"/>
    <s v="Cassandra Brandow"/>
    <x v="0"/>
    <x v="0"/>
    <s v="Hamilton"/>
    <x v="24"/>
    <n v="45011"/>
    <x v="3"/>
    <s v="OFF-AR-10004685"/>
    <x v="1"/>
    <x v="6"/>
    <s v="Binney &amp; Smith Crayola Metallic Colored Pencils, 8-Color Set"/>
    <x v="191"/>
    <n v="2"/>
    <n v="0.2"/>
    <x v="193"/>
    <x v="3"/>
    <x v="0"/>
  </r>
  <r>
    <n v="197"/>
    <s v="CA-2016-140004"/>
    <x v="90"/>
    <d v="2016-03-25T00:00:00"/>
    <s v="Standard Class"/>
    <s v="CB-12025"/>
    <s v="Cassandra Brandow"/>
    <x v="0"/>
    <x v="0"/>
    <s v="Hamilton"/>
    <x v="24"/>
    <n v="45011"/>
    <x v="3"/>
    <s v="OFF-AR-10004027"/>
    <x v="1"/>
    <x v="6"/>
    <s v="Binney &amp; Smith inkTank Erasable Desk Highlighter, Chisel Tip, Yellow, 12/Box"/>
    <x v="192"/>
    <n v="3"/>
    <n v="0.2"/>
    <x v="194"/>
    <x v="3"/>
    <x v="0"/>
  </r>
  <r>
    <n v="198"/>
    <s v="CA-2019-107720"/>
    <x v="44"/>
    <d v="2019-11-13T00:00:00"/>
    <s v="Standard Class"/>
    <s v="VM-21685"/>
    <s v="Valerie Mitchum"/>
    <x v="2"/>
    <x v="0"/>
    <s v="Westfield"/>
    <x v="30"/>
    <n v="7090"/>
    <x v="3"/>
    <s v="OFF-ST-10001414"/>
    <x v="1"/>
    <x v="4"/>
    <s v="Decoflex Hanging Personal Folder File"/>
    <x v="193"/>
    <n v="3"/>
    <n v="0"/>
    <x v="195"/>
    <x v="3"/>
    <x v="0"/>
  </r>
  <r>
    <n v="199"/>
    <s v="US-2019-124303"/>
    <x v="91"/>
    <d v="2019-07-13T00:00:00"/>
    <s v="Standard Class"/>
    <s v="FH-14365"/>
    <s v="Fred Hopkins"/>
    <x v="1"/>
    <x v="0"/>
    <s v="Philadelphia"/>
    <x v="9"/>
    <n v="19120"/>
    <x v="3"/>
    <s v="OFF-BI-10000343"/>
    <x v="1"/>
    <x v="8"/>
    <s v="Pressboard Covers with Storage Hooks, 9 1/2&quot; x 11&quot;, Light Blue"/>
    <x v="194"/>
    <n v="2"/>
    <n v="0.7"/>
    <x v="196"/>
    <x v="3"/>
    <x v="0"/>
  </r>
  <r>
    <n v="200"/>
    <s v="US-2019-124303"/>
    <x v="91"/>
    <d v="2019-07-13T00:00:00"/>
    <s v="Standard Class"/>
    <s v="FH-14365"/>
    <s v="Fred Hopkins"/>
    <x v="1"/>
    <x v="0"/>
    <s v="Philadelphia"/>
    <x v="9"/>
    <n v="19120"/>
    <x v="3"/>
    <s v="OFF-PA-10002749"/>
    <x v="1"/>
    <x v="10"/>
    <s v="Wirebound Message Books, 5-1/2 x 4 Forms, 2 or 4 Forms per Page"/>
    <x v="195"/>
    <n v="3"/>
    <n v="0.2"/>
    <x v="197"/>
    <x v="3"/>
    <x v="0"/>
  </r>
  <r>
    <n v="201"/>
    <s v="CA-2019-105074"/>
    <x v="92"/>
    <d v="2019-06-29T00:00:00"/>
    <s v="Standard Class"/>
    <s v="MB-17305"/>
    <s v="Maria Bertelson"/>
    <x v="0"/>
    <x v="0"/>
    <s v="Akron"/>
    <x v="24"/>
    <n v="44312"/>
    <x v="3"/>
    <s v="OFF-PA-10002666"/>
    <x v="1"/>
    <x v="10"/>
    <s v="Southworth 25% Cotton Linen-Finish Paper &amp; Envelopes"/>
    <x v="196"/>
    <n v="3"/>
    <n v="0.2"/>
    <x v="198"/>
    <x v="3"/>
    <x v="0"/>
  </r>
  <r>
    <n v="202"/>
    <s v="CA-2016-133690"/>
    <x v="93"/>
    <d v="2016-08-05T00:00:00"/>
    <s v="First Class"/>
    <s v="BS-11755"/>
    <s v="Bruce Stewart"/>
    <x v="0"/>
    <x v="0"/>
    <s v="Denver"/>
    <x v="22"/>
    <n v="80219"/>
    <x v="1"/>
    <s v="FUR-TA-10004289"/>
    <x v="0"/>
    <x v="3"/>
    <s v="BoxOffice By Design Rectangular and Half-Moon Meeting Room Tables"/>
    <x v="197"/>
    <n v="2"/>
    <n v="0.5"/>
    <x v="199"/>
    <x v="1"/>
    <x v="1"/>
  </r>
  <r>
    <n v="203"/>
    <s v="CA-2016-133690"/>
    <x v="93"/>
    <d v="2016-08-05T00:00:00"/>
    <s v="First Class"/>
    <s v="BS-11755"/>
    <s v="Bruce Stewart"/>
    <x v="0"/>
    <x v="0"/>
    <s v="Denver"/>
    <x v="22"/>
    <n v="80219"/>
    <x v="1"/>
    <s v="OFF-AP-10003622"/>
    <x v="1"/>
    <x v="9"/>
    <s v="Bravo II Megaboss 12-Amp Hard Body Upright, Replacement Belts, 2 Belts per Pack"/>
    <x v="198"/>
    <n v="1"/>
    <n v="0.2"/>
    <x v="200"/>
    <x v="1"/>
    <x v="1"/>
  </r>
  <r>
    <n v="204"/>
    <s v="US-2019-116701"/>
    <x v="94"/>
    <d v="2019-12-21T00:00:00"/>
    <s v="Second Class"/>
    <s v="LC-17140"/>
    <s v="Logan Currie"/>
    <x v="0"/>
    <x v="0"/>
    <s v="Dallas"/>
    <x v="5"/>
    <n v="75220"/>
    <x v="2"/>
    <s v="OFF-AP-10003217"/>
    <x v="1"/>
    <x v="9"/>
    <s v="Eureka Sanitaire  Commercial Upright"/>
    <x v="199"/>
    <n v="2"/>
    <n v="0.8"/>
    <x v="201"/>
    <x v="2"/>
    <x v="0"/>
  </r>
  <r>
    <n v="205"/>
    <s v="CA-2019-126382"/>
    <x v="95"/>
    <d v="2019-06-07T00:00:00"/>
    <s v="Standard Class"/>
    <s v="HK-14890"/>
    <s v="Heather Kirkland"/>
    <x v="1"/>
    <x v="0"/>
    <s v="Franklin"/>
    <x v="18"/>
    <n v="37064"/>
    <x v="0"/>
    <s v="FUR-FU-10002960"/>
    <x v="0"/>
    <x v="5"/>
    <s v="Eldon 200 Class Desk Accessories, Burgundy"/>
    <x v="200"/>
    <n v="7"/>
    <n v="0.2"/>
    <x v="202"/>
    <x v="0"/>
    <x v="0"/>
  </r>
  <r>
    <n v="206"/>
    <s v="CA-2019-108329"/>
    <x v="34"/>
    <d v="2019-12-14T00:00:00"/>
    <s v="Standard Class"/>
    <s v="LE-16810"/>
    <s v="Laurel Elliston"/>
    <x v="0"/>
    <x v="0"/>
    <s v="Whittier"/>
    <x v="1"/>
    <n v="90604"/>
    <x v="1"/>
    <s v="TEC-PH-10001918"/>
    <x v="2"/>
    <x v="7"/>
    <s v="Nortel Business Series Terminal T7208 Digital phone"/>
    <x v="201"/>
    <n v="4"/>
    <n v="0.2"/>
    <x v="203"/>
    <x v="1"/>
    <x v="0"/>
  </r>
  <r>
    <n v="207"/>
    <s v="CA-2019-135860"/>
    <x v="96"/>
    <d v="2019-12-07T00:00:00"/>
    <s v="Standard Class"/>
    <s v="JH-15985"/>
    <s v="Joseph Holt"/>
    <x v="0"/>
    <x v="0"/>
    <s v="Saginaw"/>
    <x v="12"/>
    <n v="48601"/>
    <x v="2"/>
    <s v="OFF-ST-10000642"/>
    <x v="1"/>
    <x v="4"/>
    <s v="Tennsco Lockers, Gray"/>
    <x v="202"/>
    <n v="4"/>
    <n v="0"/>
    <x v="204"/>
    <x v="2"/>
    <x v="0"/>
  </r>
  <r>
    <n v="208"/>
    <s v="CA-2019-135860"/>
    <x v="96"/>
    <d v="2019-12-07T00:00:00"/>
    <s v="Standard Class"/>
    <s v="JH-15985"/>
    <s v="Joseph Holt"/>
    <x v="0"/>
    <x v="0"/>
    <s v="Saginaw"/>
    <x v="12"/>
    <n v="48601"/>
    <x v="2"/>
    <s v="TEC-PH-10001700"/>
    <x v="2"/>
    <x v="7"/>
    <s v="Panasonic KX-TG6844B Expandable Digital Cordless Telephone"/>
    <x v="203"/>
    <n v="2"/>
    <n v="0"/>
    <x v="205"/>
    <x v="2"/>
    <x v="0"/>
  </r>
  <r>
    <n v="209"/>
    <s v="CA-2019-135860"/>
    <x v="96"/>
    <d v="2019-12-07T00:00:00"/>
    <s v="Standard Class"/>
    <s v="JH-15985"/>
    <s v="Joseph Holt"/>
    <x v="0"/>
    <x v="0"/>
    <s v="Saginaw"/>
    <x v="12"/>
    <n v="48601"/>
    <x v="2"/>
    <s v="OFF-BI-10003274"/>
    <x v="1"/>
    <x v="8"/>
    <s v="Avery Durable Slant Ring Binders, No Labels"/>
    <x v="204"/>
    <n v="4"/>
    <n v="0"/>
    <x v="206"/>
    <x v="2"/>
    <x v="0"/>
  </r>
  <r>
    <n v="210"/>
    <s v="CA-2019-135860"/>
    <x v="96"/>
    <d v="2019-12-07T00:00:00"/>
    <s v="Standard Class"/>
    <s v="JH-15985"/>
    <s v="Joseph Holt"/>
    <x v="0"/>
    <x v="0"/>
    <s v="Saginaw"/>
    <x v="12"/>
    <n v="48601"/>
    <x v="2"/>
    <s v="OFF-FA-10000134"/>
    <x v="1"/>
    <x v="13"/>
    <s v="Advantus Push Pins, Aluminum Head"/>
    <x v="205"/>
    <n v="9"/>
    <n v="0"/>
    <x v="207"/>
    <x v="2"/>
    <x v="0"/>
  </r>
  <r>
    <n v="211"/>
    <s v="CA-2019-135860"/>
    <x v="96"/>
    <d v="2019-12-07T00:00:00"/>
    <s v="Standard Class"/>
    <s v="JH-15985"/>
    <s v="Joseph Holt"/>
    <x v="0"/>
    <x v="0"/>
    <s v="Saginaw"/>
    <x v="12"/>
    <n v="48601"/>
    <x v="2"/>
    <s v="OFF-ST-10001522"/>
    <x v="1"/>
    <x v="4"/>
    <s v="Gould Plastics 18-Pocket Panel Bin, 34w x 5-1/4d x 20-1/2h"/>
    <x v="206"/>
    <n v="1"/>
    <n v="0"/>
    <x v="208"/>
    <x v="2"/>
    <x v="0"/>
  </r>
  <r>
    <n v="212"/>
    <s v="CA-2017-101007"/>
    <x v="97"/>
    <d v="2017-02-13T00:00:00"/>
    <s v="Second Class"/>
    <s v="MS-17980"/>
    <s v="Michael Stewart"/>
    <x v="1"/>
    <x v="0"/>
    <s v="Dallas"/>
    <x v="5"/>
    <n v="75220"/>
    <x v="2"/>
    <s v="TEC-AC-10001266"/>
    <x v="2"/>
    <x v="11"/>
    <s v="Memorex Micro Travel Drive 8 GB"/>
    <x v="207"/>
    <n v="2"/>
    <n v="0.2"/>
    <x v="209"/>
    <x v="2"/>
    <x v="0"/>
  </r>
  <r>
    <n v="213"/>
    <s v="CA-2017-146262"/>
    <x v="98"/>
    <d v="2017-01-09T00:00:00"/>
    <s v="Standard Class"/>
    <s v="VW-21775"/>
    <s v="Victoria Wilson"/>
    <x v="1"/>
    <x v="0"/>
    <s v="Medina"/>
    <x v="24"/>
    <n v="44256"/>
    <x v="3"/>
    <s v="OFF-LA-10004544"/>
    <x v="1"/>
    <x v="2"/>
    <s v="Avery 505"/>
    <x v="208"/>
    <n v="2"/>
    <n v="0.2"/>
    <x v="210"/>
    <x v="3"/>
    <x v="1"/>
  </r>
  <r>
    <n v="214"/>
    <s v="CA-2017-146262"/>
    <x v="98"/>
    <d v="2017-01-09T00:00:00"/>
    <s v="Standard Class"/>
    <s v="VW-21775"/>
    <s v="Victoria Wilson"/>
    <x v="1"/>
    <x v="0"/>
    <s v="Medina"/>
    <x v="24"/>
    <n v="44256"/>
    <x v="3"/>
    <s v="FUR-BO-10004695"/>
    <x v="0"/>
    <x v="0"/>
    <s v="O'Sullivan 2-Door Barrister Bookcase in Odessa Pine"/>
    <x v="209"/>
    <n v="5"/>
    <n v="0.5"/>
    <x v="211"/>
    <x v="3"/>
    <x v="1"/>
  </r>
  <r>
    <n v="215"/>
    <s v="CA-2017-146262"/>
    <x v="98"/>
    <d v="2017-01-09T00:00:00"/>
    <s v="Standard Class"/>
    <s v="VW-21775"/>
    <s v="Victoria Wilson"/>
    <x v="1"/>
    <x v="0"/>
    <s v="Medina"/>
    <x v="24"/>
    <n v="44256"/>
    <x v="3"/>
    <s v="TEC-PH-10002844"/>
    <x v="2"/>
    <x v="7"/>
    <s v="Speck Products Candyshell Flip Case"/>
    <x v="210"/>
    <n v="3"/>
    <n v="0.4"/>
    <x v="212"/>
    <x v="3"/>
    <x v="1"/>
  </r>
  <r>
    <n v="216"/>
    <s v="CA-2017-146262"/>
    <x v="98"/>
    <d v="2017-01-09T00:00:00"/>
    <s v="Standard Class"/>
    <s v="VW-21775"/>
    <s v="Victoria Wilson"/>
    <x v="1"/>
    <x v="0"/>
    <s v="Medina"/>
    <x v="24"/>
    <n v="44256"/>
    <x v="3"/>
    <s v="TEC-MA-10000864"/>
    <x v="2"/>
    <x v="15"/>
    <s v="Cisco 9971 IP Video Phone Charcoal"/>
    <x v="211"/>
    <n v="9"/>
    <n v="0.7"/>
    <x v="213"/>
    <x v="3"/>
    <x v="1"/>
  </r>
  <r>
    <n v="217"/>
    <s v="CA-2017-146262"/>
    <x v="98"/>
    <d v="2017-01-09T00:00:00"/>
    <s v="Standard Class"/>
    <s v="VW-21775"/>
    <s v="Victoria Wilson"/>
    <x v="1"/>
    <x v="0"/>
    <s v="Medina"/>
    <x v="24"/>
    <n v="44256"/>
    <x v="3"/>
    <s v="TEC-AC-10000109"/>
    <x v="2"/>
    <x v="11"/>
    <s v="Sony Micro Vault Click 16 GB USB 2.0 Flash Drive"/>
    <x v="212"/>
    <n v="2"/>
    <n v="0.2"/>
    <x v="214"/>
    <x v="3"/>
    <x v="1"/>
  </r>
  <r>
    <n v="218"/>
    <s v="CA-2018-130162"/>
    <x v="99"/>
    <d v="2018-11-01T00:00:00"/>
    <s v="Standard Class"/>
    <s v="JH-15910"/>
    <s v="Jonathan Howell"/>
    <x v="0"/>
    <x v="0"/>
    <s v="Los Angeles"/>
    <x v="1"/>
    <n v="90032"/>
    <x v="1"/>
    <s v="OFF-ST-10001328"/>
    <x v="1"/>
    <x v="4"/>
    <s v="Personal Filing Tote with Lid, Black/Gray"/>
    <x v="213"/>
    <n v="6"/>
    <n v="0"/>
    <x v="215"/>
    <x v="1"/>
    <x v="0"/>
  </r>
  <r>
    <n v="219"/>
    <s v="CA-2018-130162"/>
    <x v="99"/>
    <d v="2018-11-01T00:00:00"/>
    <s v="Standard Class"/>
    <s v="JH-15910"/>
    <s v="Jonathan Howell"/>
    <x v="0"/>
    <x v="0"/>
    <s v="Los Angeles"/>
    <x v="1"/>
    <n v="90032"/>
    <x v="1"/>
    <s v="TEC-PH-10002563"/>
    <x v="2"/>
    <x v="7"/>
    <s v="Adtran 1202752G1"/>
    <x v="214"/>
    <n v="3"/>
    <n v="0.2"/>
    <x v="216"/>
    <x v="1"/>
    <x v="0"/>
  </r>
  <r>
    <n v="220"/>
    <s v="CA-2017-169397"/>
    <x v="100"/>
    <d v="2017-12-27T00:00:00"/>
    <s v="First Class"/>
    <s v="JB-15925"/>
    <s v="Joni Blumstein"/>
    <x v="0"/>
    <x v="0"/>
    <s v="Dublin"/>
    <x v="24"/>
    <n v="43017"/>
    <x v="3"/>
    <s v="OFF-FA-10000585"/>
    <x v="1"/>
    <x v="13"/>
    <s v="OIC Bulk Pack Metal Binder Clips"/>
    <x v="215"/>
    <n v="2"/>
    <n v="0.2"/>
    <x v="217"/>
    <x v="3"/>
    <x v="1"/>
  </r>
  <r>
    <n v="221"/>
    <s v="CA-2017-169397"/>
    <x v="100"/>
    <d v="2017-12-27T00:00:00"/>
    <s v="First Class"/>
    <s v="JB-15925"/>
    <s v="Joni Blumstein"/>
    <x v="0"/>
    <x v="0"/>
    <s v="Dublin"/>
    <x v="24"/>
    <n v="43017"/>
    <x v="3"/>
    <s v="OFF-PA-10004000"/>
    <x v="1"/>
    <x v="10"/>
    <s v="While You Were Out Pads, 50 per Pad, 4 x 5 1/4, Green Cycle"/>
    <x v="216"/>
    <n v="6"/>
    <n v="0.2"/>
    <x v="218"/>
    <x v="3"/>
    <x v="1"/>
  </r>
  <r>
    <n v="222"/>
    <s v="CA-2017-169397"/>
    <x v="100"/>
    <d v="2017-12-27T00:00:00"/>
    <s v="First Class"/>
    <s v="JB-15925"/>
    <s v="Joni Blumstein"/>
    <x v="0"/>
    <x v="0"/>
    <s v="Dublin"/>
    <x v="24"/>
    <n v="43017"/>
    <x v="3"/>
    <s v="OFF-BI-10002852"/>
    <x v="1"/>
    <x v="8"/>
    <s v="Ibico Standard Transparent Covers"/>
    <x v="217"/>
    <n v="4"/>
    <n v="0.7"/>
    <x v="219"/>
    <x v="3"/>
    <x v="1"/>
  </r>
  <r>
    <n v="223"/>
    <s v="CA-2017-169397"/>
    <x v="100"/>
    <d v="2017-12-27T00:00:00"/>
    <s v="First Class"/>
    <s v="JB-15925"/>
    <s v="Joni Blumstein"/>
    <x v="0"/>
    <x v="0"/>
    <s v="Dublin"/>
    <x v="24"/>
    <n v="43017"/>
    <x v="3"/>
    <s v="FUR-FU-10000087"/>
    <x v="0"/>
    <x v="5"/>
    <s v="Executive Impressions 14&quot; Two-Color Numerals Wall Clock"/>
    <x v="218"/>
    <n v="4"/>
    <n v="0.2"/>
    <x v="220"/>
    <x v="3"/>
    <x v="1"/>
  </r>
  <r>
    <n v="224"/>
    <s v="CA-2017-169397"/>
    <x v="100"/>
    <d v="2017-12-27T00:00:00"/>
    <s v="First Class"/>
    <s v="JB-15925"/>
    <s v="Joni Blumstein"/>
    <x v="0"/>
    <x v="0"/>
    <s v="Dublin"/>
    <x v="24"/>
    <n v="43017"/>
    <x v="3"/>
    <s v="TEC-MA-10001148"/>
    <x v="2"/>
    <x v="15"/>
    <s v="Swingline SM12-08 MicroCut Jam Free Shredder"/>
    <x v="219"/>
    <n v="4"/>
    <n v="0.7"/>
    <x v="221"/>
    <x v="3"/>
    <x v="1"/>
  </r>
  <r>
    <n v="225"/>
    <s v="CA-2017-169397"/>
    <x v="100"/>
    <d v="2017-12-27T00:00:00"/>
    <s v="First Class"/>
    <s v="JB-15925"/>
    <s v="Joni Blumstein"/>
    <x v="0"/>
    <x v="0"/>
    <s v="Dublin"/>
    <x v="24"/>
    <n v="43017"/>
    <x v="3"/>
    <s v="OFF-AR-10001958"/>
    <x v="1"/>
    <x v="6"/>
    <s v="Stanley Bostitch Contemporary Electric Pencil Sharpeners"/>
    <x v="220"/>
    <n v="2"/>
    <n v="0.2"/>
    <x v="222"/>
    <x v="3"/>
    <x v="1"/>
  </r>
  <r>
    <n v="226"/>
    <s v="CA-2017-163055"/>
    <x v="101"/>
    <d v="2017-08-16T00:00:00"/>
    <s v="Standard Class"/>
    <s v="DS-13180"/>
    <s v="David Smith"/>
    <x v="1"/>
    <x v="0"/>
    <s v="Detroit"/>
    <x v="12"/>
    <n v="48227"/>
    <x v="2"/>
    <s v="OFF-AR-10001026"/>
    <x v="1"/>
    <x v="6"/>
    <s v="Sanford Uni-Blazer View Highlighters, Chisel Tip, Yellow"/>
    <x v="221"/>
    <n v="1"/>
    <n v="0"/>
    <x v="223"/>
    <x v="2"/>
    <x v="0"/>
  </r>
  <r>
    <n v="227"/>
    <s v="CA-2017-163055"/>
    <x v="101"/>
    <d v="2017-08-16T00:00:00"/>
    <s v="Standard Class"/>
    <s v="DS-13180"/>
    <s v="David Smith"/>
    <x v="1"/>
    <x v="0"/>
    <s v="Detroit"/>
    <x v="12"/>
    <n v="48227"/>
    <x v="2"/>
    <s v="FUR-TA-10003748"/>
    <x v="0"/>
    <x v="3"/>
    <s v="Bevis 36 x 72 Conference Tables"/>
    <x v="222"/>
    <n v="5"/>
    <n v="0"/>
    <x v="224"/>
    <x v="2"/>
    <x v="0"/>
  </r>
  <r>
    <n v="228"/>
    <s v="CA-2017-163055"/>
    <x v="101"/>
    <d v="2017-08-16T00:00:00"/>
    <s v="Standard Class"/>
    <s v="DS-13180"/>
    <s v="David Smith"/>
    <x v="1"/>
    <x v="0"/>
    <s v="Detroit"/>
    <x v="12"/>
    <n v="48227"/>
    <x v="2"/>
    <s v="OFF-ST-10002485"/>
    <x v="1"/>
    <x v="4"/>
    <s v="Rogers Deluxe File Chest"/>
    <x v="223"/>
    <n v="1"/>
    <n v="0"/>
    <x v="225"/>
    <x v="2"/>
    <x v="0"/>
  </r>
  <r>
    <n v="229"/>
    <s v="US-2017-145436"/>
    <x v="102"/>
    <d v="2017-03-04T00:00:00"/>
    <s v="Standard Class"/>
    <s v="VD-21670"/>
    <s v="Valerie Dominguez"/>
    <x v="0"/>
    <x v="0"/>
    <s v="Columbia"/>
    <x v="18"/>
    <n v="38401"/>
    <x v="0"/>
    <s v="FUR-CH-10004860"/>
    <x v="0"/>
    <x v="1"/>
    <s v="Global Low Back Tilter Chair"/>
    <x v="224"/>
    <n v="2"/>
    <n v="0.2"/>
    <x v="226"/>
    <x v="0"/>
    <x v="0"/>
  </r>
  <r>
    <n v="230"/>
    <s v="US-2017-145436"/>
    <x v="102"/>
    <d v="2017-03-04T00:00:00"/>
    <s v="Standard Class"/>
    <s v="VD-21670"/>
    <s v="Valerie Dominguez"/>
    <x v="0"/>
    <x v="0"/>
    <s v="Columbia"/>
    <x v="18"/>
    <n v="38401"/>
    <x v="0"/>
    <s v="FUR-CH-10004477"/>
    <x v="0"/>
    <x v="1"/>
    <s v="Global Push Button Manager's Chair, Indigo"/>
    <x v="225"/>
    <n v="8"/>
    <n v="0.2"/>
    <x v="227"/>
    <x v="0"/>
    <x v="0"/>
  </r>
  <r>
    <n v="231"/>
    <s v="US-2016-156216"/>
    <x v="103"/>
    <d v="2016-09-17T00:00:00"/>
    <s v="Standard Class"/>
    <s v="EA-14035"/>
    <s v="Erin Ashbrook"/>
    <x v="1"/>
    <x v="0"/>
    <s v="Charlotte"/>
    <x v="3"/>
    <n v="28205"/>
    <x v="0"/>
    <s v="OFF-BI-10001679"/>
    <x v="1"/>
    <x v="8"/>
    <s v="GBC Instant Index System for Binding Systems"/>
    <x v="226"/>
    <n v="7"/>
    <n v="0.7"/>
    <x v="228"/>
    <x v="0"/>
    <x v="0"/>
  </r>
  <r>
    <n v="232"/>
    <s v="US-2019-100930"/>
    <x v="104"/>
    <d v="2019-04-12T00:00:00"/>
    <s v="Standard Class"/>
    <s v="CS-12400"/>
    <s v="Christopher Schild"/>
    <x v="2"/>
    <x v="0"/>
    <s v="Tampa"/>
    <x v="2"/>
    <n v="33614"/>
    <x v="0"/>
    <s v="FUR-TA-10001705"/>
    <x v="0"/>
    <x v="3"/>
    <s v="Bush Advantage Collection Round Conference Table"/>
    <x v="227"/>
    <n v="2"/>
    <n v="0.45"/>
    <x v="229"/>
    <x v="0"/>
    <x v="0"/>
  </r>
  <r>
    <n v="233"/>
    <s v="US-2019-100930"/>
    <x v="104"/>
    <d v="2019-04-12T00:00:00"/>
    <s v="Standard Class"/>
    <s v="CS-12400"/>
    <s v="Christopher Schild"/>
    <x v="2"/>
    <x v="0"/>
    <s v="Tampa"/>
    <x v="2"/>
    <n v="33614"/>
    <x v="0"/>
    <s v="FUR-TA-10003473"/>
    <x v="0"/>
    <x v="3"/>
    <s v="Bretford Rectangular Conference Table Tops"/>
    <x v="228"/>
    <n v="3"/>
    <n v="0.45"/>
    <x v="230"/>
    <x v="0"/>
    <x v="0"/>
  </r>
  <r>
    <n v="234"/>
    <s v="US-2019-100930"/>
    <x v="104"/>
    <d v="2019-04-12T00:00:00"/>
    <s v="Standard Class"/>
    <s v="CS-12400"/>
    <s v="Christopher Schild"/>
    <x v="2"/>
    <x v="0"/>
    <s v="Tampa"/>
    <x v="2"/>
    <n v="33614"/>
    <x v="0"/>
    <s v="OFF-BI-10001679"/>
    <x v="1"/>
    <x v="8"/>
    <s v="GBC Instant Index System for Binding Systems"/>
    <x v="229"/>
    <n v="2"/>
    <n v="0.7"/>
    <x v="231"/>
    <x v="0"/>
    <x v="0"/>
  </r>
  <r>
    <n v="235"/>
    <s v="US-2019-100930"/>
    <x v="104"/>
    <d v="2019-04-12T00:00:00"/>
    <s v="Standard Class"/>
    <s v="CS-12400"/>
    <s v="Christopher Schild"/>
    <x v="2"/>
    <x v="0"/>
    <s v="Tampa"/>
    <x v="2"/>
    <n v="33614"/>
    <x v="0"/>
    <s v="FUR-FU-10004017"/>
    <x v="0"/>
    <x v="5"/>
    <s v="Tenex Contemporary Contur Chairmats for Low and Medium Pile Carpet, Computer, 39&quot; x 49&quot;"/>
    <x v="230"/>
    <n v="3"/>
    <n v="0.2"/>
    <x v="232"/>
    <x v="0"/>
    <x v="0"/>
  </r>
  <r>
    <n v="236"/>
    <s v="US-2019-100930"/>
    <x v="104"/>
    <d v="2019-04-12T00:00:00"/>
    <s v="Standard Class"/>
    <s v="CS-12400"/>
    <s v="Christopher Schild"/>
    <x v="2"/>
    <x v="0"/>
    <s v="Tampa"/>
    <x v="2"/>
    <n v="33614"/>
    <x v="0"/>
    <s v="TEC-AC-10003832"/>
    <x v="2"/>
    <x v="11"/>
    <s v="Logitech P710e Mobile Speakerphone"/>
    <x v="231"/>
    <n v="3"/>
    <n v="0.2"/>
    <x v="233"/>
    <x v="0"/>
    <x v="0"/>
  </r>
  <r>
    <n v="237"/>
    <s v="CA-2019-160514"/>
    <x v="105"/>
    <d v="2019-11-16T00:00:00"/>
    <s v="Standard Class"/>
    <s v="DB-13120"/>
    <s v="David Bremer"/>
    <x v="1"/>
    <x v="0"/>
    <s v="Santa Clara"/>
    <x v="1"/>
    <n v="95051"/>
    <x v="1"/>
    <s v="OFF-PA-10002479"/>
    <x v="1"/>
    <x v="10"/>
    <s v="Xerox 4200 Series MultiUse Premium Copy Paper (20Lb. and 84 Bright)"/>
    <x v="232"/>
    <n v="2"/>
    <n v="0"/>
    <x v="234"/>
    <x v="1"/>
    <x v="0"/>
  </r>
  <r>
    <n v="238"/>
    <s v="CA-2018-157749"/>
    <x v="30"/>
    <d v="2018-06-09T00:00:00"/>
    <s v="Second Class"/>
    <s v="KL-16645"/>
    <s v="Ken Lonsdale"/>
    <x v="0"/>
    <x v="0"/>
    <s v="Chicago"/>
    <x v="10"/>
    <n v="60610"/>
    <x v="2"/>
    <s v="OFF-PA-10003349"/>
    <x v="1"/>
    <x v="10"/>
    <s v="Xerox 1957"/>
    <x v="233"/>
    <n v="5"/>
    <n v="0.2"/>
    <x v="235"/>
    <x v="2"/>
    <x v="0"/>
  </r>
  <r>
    <n v="239"/>
    <s v="CA-2018-157749"/>
    <x v="30"/>
    <d v="2018-06-09T00:00:00"/>
    <s v="Second Class"/>
    <s v="KL-16645"/>
    <s v="Ken Lonsdale"/>
    <x v="0"/>
    <x v="0"/>
    <s v="Chicago"/>
    <x v="10"/>
    <n v="60610"/>
    <x v="2"/>
    <s v="FUR-FU-10000576"/>
    <x v="0"/>
    <x v="5"/>
    <s v="Luxo Professional Fluorescent Magnifier Lamp with Clamp-Mount Base"/>
    <x v="234"/>
    <n v="5"/>
    <n v="0.6"/>
    <x v="236"/>
    <x v="2"/>
    <x v="0"/>
  </r>
  <r>
    <n v="240"/>
    <s v="CA-2018-157749"/>
    <x v="30"/>
    <d v="2018-06-09T00:00:00"/>
    <s v="Second Class"/>
    <s v="KL-16645"/>
    <s v="Ken Lonsdale"/>
    <x v="0"/>
    <x v="0"/>
    <s v="Chicago"/>
    <x v="10"/>
    <n v="60610"/>
    <x v="2"/>
    <s v="FUR-FU-10004351"/>
    <x v="0"/>
    <x v="5"/>
    <s v="Staple-based wall hangings"/>
    <x v="235"/>
    <n v="3"/>
    <n v="0.6"/>
    <x v="237"/>
    <x v="2"/>
    <x v="0"/>
  </r>
  <r>
    <n v="241"/>
    <s v="CA-2018-157749"/>
    <x v="30"/>
    <d v="2018-06-09T00:00:00"/>
    <s v="Second Class"/>
    <s v="KL-16645"/>
    <s v="Ken Lonsdale"/>
    <x v="0"/>
    <x v="0"/>
    <s v="Chicago"/>
    <x v="10"/>
    <n v="60610"/>
    <x v="2"/>
    <s v="TEC-PH-10000011"/>
    <x v="2"/>
    <x v="7"/>
    <s v="PureGear Roll-On Screen Protector"/>
    <x v="236"/>
    <n v="2"/>
    <n v="0.2"/>
    <x v="238"/>
    <x v="2"/>
    <x v="0"/>
  </r>
  <r>
    <n v="242"/>
    <s v="CA-2018-157749"/>
    <x v="30"/>
    <d v="2018-06-09T00:00:00"/>
    <s v="Second Class"/>
    <s v="KL-16645"/>
    <s v="Ken Lonsdale"/>
    <x v="0"/>
    <x v="0"/>
    <s v="Chicago"/>
    <x v="10"/>
    <n v="60610"/>
    <x v="2"/>
    <s v="FUR-TA-10002607"/>
    <x v="0"/>
    <x v="3"/>
    <s v="KI Conference Tables"/>
    <x v="237"/>
    <n v="5"/>
    <n v="0.5"/>
    <x v="239"/>
    <x v="2"/>
    <x v="0"/>
  </r>
  <r>
    <n v="243"/>
    <s v="CA-2018-157749"/>
    <x v="30"/>
    <d v="2018-06-09T00:00:00"/>
    <s v="Second Class"/>
    <s v="KL-16645"/>
    <s v="Ken Lonsdale"/>
    <x v="0"/>
    <x v="0"/>
    <s v="Chicago"/>
    <x v="10"/>
    <n v="60610"/>
    <x v="2"/>
    <s v="FUR-FU-10002505"/>
    <x v="0"/>
    <x v="5"/>
    <s v="Eldon 100 Class Desk Accessories"/>
    <x v="238"/>
    <n v="3"/>
    <n v="0.6"/>
    <x v="240"/>
    <x v="2"/>
    <x v="0"/>
  </r>
  <r>
    <n v="244"/>
    <s v="CA-2018-157749"/>
    <x v="30"/>
    <d v="2018-06-09T00:00:00"/>
    <s v="Second Class"/>
    <s v="KL-16645"/>
    <s v="Ken Lonsdale"/>
    <x v="0"/>
    <x v="0"/>
    <s v="Chicago"/>
    <x v="10"/>
    <n v="60610"/>
    <x v="2"/>
    <s v="OFF-AR-10004685"/>
    <x v="1"/>
    <x v="6"/>
    <s v="Binney &amp; Smith Crayola Metallic Colored Pencils, 8-Color Set"/>
    <x v="191"/>
    <n v="2"/>
    <n v="0.2"/>
    <x v="193"/>
    <x v="2"/>
    <x v="0"/>
  </r>
  <r>
    <n v="245"/>
    <s v="CA-2016-131926"/>
    <x v="106"/>
    <d v="2016-06-06T00:00:00"/>
    <s v="Second Class"/>
    <s v="DW-13480"/>
    <s v="Dianna Wilson"/>
    <x v="2"/>
    <x v="0"/>
    <s v="Lakeville"/>
    <x v="11"/>
    <n v="55044"/>
    <x v="2"/>
    <s v="FUR-CH-10004063"/>
    <x v="0"/>
    <x v="1"/>
    <s v="Global Deluxe High-Back Manager's Chair"/>
    <x v="239"/>
    <n v="7"/>
    <n v="0"/>
    <x v="241"/>
    <x v="2"/>
    <x v="0"/>
  </r>
  <r>
    <n v="246"/>
    <s v="CA-2016-131926"/>
    <x v="106"/>
    <d v="2016-06-06T00:00:00"/>
    <s v="Second Class"/>
    <s v="DW-13480"/>
    <s v="Dianna Wilson"/>
    <x v="2"/>
    <x v="0"/>
    <s v="Lakeville"/>
    <x v="11"/>
    <n v="55044"/>
    <x v="2"/>
    <s v="OFF-ST-10002276"/>
    <x v="1"/>
    <x v="4"/>
    <s v="Safco Steel Mobile File Cart"/>
    <x v="240"/>
    <n v="2"/>
    <n v="0"/>
    <x v="242"/>
    <x v="2"/>
    <x v="0"/>
  </r>
  <r>
    <n v="247"/>
    <s v="CA-2016-131926"/>
    <x v="106"/>
    <d v="2016-06-06T00:00:00"/>
    <s v="Second Class"/>
    <s v="DW-13480"/>
    <s v="Dianna Wilson"/>
    <x v="2"/>
    <x v="0"/>
    <s v="Lakeville"/>
    <x v="11"/>
    <n v="55044"/>
    <x v="2"/>
    <s v="OFF-PA-10004082"/>
    <x v="1"/>
    <x v="10"/>
    <s v="Adams Telephone Message Book w/Frequently-Called Numbers Space, 400 Messages per Book"/>
    <x v="241"/>
    <n v="6"/>
    <n v="0"/>
    <x v="243"/>
    <x v="2"/>
    <x v="0"/>
  </r>
  <r>
    <n v="248"/>
    <s v="CA-2016-131926"/>
    <x v="106"/>
    <d v="2016-06-06T00:00:00"/>
    <s v="Second Class"/>
    <s v="DW-13480"/>
    <s v="Dianna Wilson"/>
    <x v="2"/>
    <x v="0"/>
    <s v="Lakeville"/>
    <x v="11"/>
    <n v="55044"/>
    <x v="2"/>
    <s v="OFF-AP-10002945"/>
    <x v="1"/>
    <x v="9"/>
    <s v="Honeywell Enviracaire Portable HEPA Air Cleaner for 17' x 22' Room"/>
    <x v="242"/>
    <n v="5"/>
    <n v="0"/>
    <x v="244"/>
    <x v="2"/>
    <x v="0"/>
  </r>
  <r>
    <n v="249"/>
    <s v="CA-2016-131926"/>
    <x v="106"/>
    <d v="2016-06-06T00:00:00"/>
    <s v="Second Class"/>
    <s v="DW-13480"/>
    <s v="Dianna Wilson"/>
    <x v="2"/>
    <x v="0"/>
    <s v="Lakeville"/>
    <x v="11"/>
    <n v="55044"/>
    <x v="2"/>
    <s v="OFF-PA-10000061"/>
    <x v="1"/>
    <x v="10"/>
    <s v="Xerox 205"/>
    <x v="243"/>
    <n v="4"/>
    <n v="0"/>
    <x v="245"/>
    <x v="2"/>
    <x v="0"/>
  </r>
  <r>
    <n v="250"/>
    <s v="CA-2018-154739"/>
    <x v="107"/>
    <d v="2018-12-15T00:00:00"/>
    <s v="Second Class"/>
    <s v="LH-17155"/>
    <s v="Logan Haushalter"/>
    <x v="0"/>
    <x v="0"/>
    <s v="San Francisco"/>
    <x v="1"/>
    <n v="94109"/>
    <x v="1"/>
    <s v="FUR-CH-10002965"/>
    <x v="0"/>
    <x v="1"/>
    <s v="Global Leather Highback Executive Chair with Pneumatic Height Adjustment, Black"/>
    <x v="244"/>
    <n v="2"/>
    <n v="0.2"/>
    <x v="246"/>
    <x v="1"/>
    <x v="0"/>
  </r>
  <r>
    <n v="251"/>
    <s v="CA-2018-145625"/>
    <x v="108"/>
    <d v="2018-09-17T00:00:00"/>
    <s v="Standard Class"/>
    <s v="KC-16540"/>
    <s v="Kelly Collister"/>
    <x v="0"/>
    <x v="0"/>
    <s v="San Diego"/>
    <x v="1"/>
    <n v="92037"/>
    <x v="1"/>
    <s v="OFF-PA-10004569"/>
    <x v="1"/>
    <x v="10"/>
    <s v="Wirebound Message Books, Two 4 1/4&quot; x 5&quot; Forms per Page"/>
    <x v="245"/>
    <n v="1"/>
    <n v="0"/>
    <x v="247"/>
    <x v="1"/>
    <x v="0"/>
  </r>
  <r>
    <n v="252"/>
    <s v="CA-2018-145625"/>
    <x v="108"/>
    <d v="2018-09-17T00:00:00"/>
    <s v="Standard Class"/>
    <s v="KC-16540"/>
    <s v="Kelly Collister"/>
    <x v="0"/>
    <x v="0"/>
    <s v="San Diego"/>
    <x v="1"/>
    <n v="92037"/>
    <x v="1"/>
    <s v="TEC-AC-10003832"/>
    <x v="2"/>
    <x v="11"/>
    <s v="Logitech P710e Mobile Speakerphone"/>
    <x v="246"/>
    <n v="13"/>
    <n v="0"/>
    <x v="248"/>
    <x v="1"/>
    <x v="0"/>
  </r>
  <r>
    <n v="253"/>
    <s v="CA-2018-146941"/>
    <x v="107"/>
    <d v="2018-12-13T00:00:00"/>
    <s v="First Class"/>
    <s v="DL-13315"/>
    <s v="Delfina Latchford"/>
    <x v="0"/>
    <x v="0"/>
    <s v="New York City"/>
    <x v="15"/>
    <n v="10024"/>
    <x v="3"/>
    <s v="OFF-ST-10001228"/>
    <x v="1"/>
    <x v="4"/>
    <s v="Fellowes Personal Hanging Folder Files, Navy"/>
    <x v="247"/>
    <n v="6"/>
    <n v="0"/>
    <x v="249"/>
    <x v="3"/>
    <x v="0"/>
  </r>
  <r>
    <n v="254"/>
    <s v="CA-2018-146941"/>
    <x v="107"/>
    <d v="2018-12-13T00:00:00"/>
    <s v="First Class"/>
    <s v="DL-13315"/>
    <s v="Delfina Latchford"/>
    <x v="0"/>
    <x v="0"/>
    <s v="New York City"/>
    <x v="15"/>
    <n v="10024"/>
    <x v="3"/>
    <s v="OFF-EN-10003296"/>
    <x v="1"/>
    <x v="12"/>
    <s v="Tyvek Side-Opening Peel &amp; Seel Expanding Envelopes"/>
    <x v="248"/>
    <n v="4"/>
    <n v="0"/>
    <x v="250"/>
    <x v="3"/>
    <x v="0"/>
  </r>
  <r>
    <n v="255"/>
    <s v="US-2017-159982"/>
    <x v="109"/>
    <d v="2017-12-04T00:00:00"/>
    <s v="Standard Class"/>
    <s v="DR-12880"/>
    <s v="Dan Reichenbach"/>
    <x v="1"/>
    <x v="0"/>
    <s v="Chicago"/>
    <x v="10"/>
    <n v="60623"/>
    <x v="2"/>
    <s v="FUR-FU-10002505"/>
    <x v="0"/>
    <x v="5"/>
    <s v="Eldon 100 Class Desk Accessories"/>
    <x v="249"/>
    <n v="9"/>
    <n v="0.6"/>
    <x v="251"/>
    <x v="2"/>
    <x v="0"/>
  </r>
  <r>
    <n v="256"/>
    <s v="US-2017-159982"/>
    <x v="109"/>
    <d v="2017-12-04T00:00:00"/>
    <s v="Standard Class"/>
    <s v="DR-12880"/>
    <s v="Dan Reichenbach"/>
    <x v="1"/>
    <x v="0"/>
    <s v="Chicago"/>
    <x v="10"/>
    <n v="60623"/>
    <x v="2"/>
    <s v="OFF-ST-10004804"/>
    <x v="1"/>
    <x v="4"/>
    <s v="Belkin 19&quot; Vented Equipment Shelf, Black"/>
    <x v="250"/>
    <n v="2"/>
    <n v="0.2"/>
    <x v="252"/>
    <x v="2"/>
    <x v="0"/>
  </r>
  <r>
    <n v="257"/>
    <s v="US-2017-159982"/>
    <x v="109"/>
    <d v="2017-12-04T00:00:00"/>
    <s v="Standard Class"/>
    <s v="DR-12880"/>
    <s v="Dan Reichenbach"/>
    <x v="1"/>
    <x v="0"/>
    <s v="Chicago"/>
    <x v="10"/>
    <n v="60623"/>
    <x v="2"/>
    <s v="OFF-ST-10001590"/>
    <x v="1"/>
    <x v="4"/>
    <s v="Tenex Personal Project File with Scoop Front Design, Black"/>
    <x v="251"/>
    <n v="5"/>
    <n v="0.2"/>
    <x v="253"/>
    <x v="2"/>
    <x v="0"/>
  </r>
  <r>
    <n v="258"/>
    <s v="US-2017-159982"/>
    <x v="109"/>
    <d v="2017-12-04T00:00:00"/>
    <s v="Standard Class"/>
    <s v="DR-12880"/>
    <s v="Dan Reichenbach"/>
    <x v="1"/>
    <x v="0"/>
    <s v="Chicago"/>
    <x v="10"/>
    <n v="60623"/>
    <x v="2"/>
    <s v="TEC-PH-10001580"/>
    <x v="2"/>
    <x v="7"/>
    <s v="Logitech Mobile Speakerphone P710e - speaker phone"/>
    <x v="252"/>
    <n v="6"/>
    <n v="0.2"/>
    <x v="254"/>
    <x v="2"/>
    <x v="0"/>
  </r>
  <r>
    <n v="259"/>
    <s v="CA-2019-163139"/>
    <x v="96"/>
    <d v="2019-12-03T00:00:00"/>
    <s v="Second Class"/>
    <s v="CC-12670"/>
    <s v="Craig Carreira"/>
    <x v="0"/>
    <x v="0"/>
    <s v="New York City"/>
    <x v="15"/>
    <n v="10009"/>
    <x v="3"/>
    <s v="TEC-AC-10000290"/>
    <x v="2"/>
    <x v="11"/>
    <s v="Sabrent 4-Port USB 2.0 Hub"/>
    <x v="253"/>
    <n v="3"/>
    <n v="0"/>
    <x v="255"/>
    <x v="3"/>
    <x v="0"/>
  </r>
  <r>
    <n v="260"/>
    <s v="CA-2019-163139"/>
    <x v="96"/>
    <d v="2019-12-03T00:00:00"/>
    <s v="Second Class"/>
    <s v="CC-12670"/>
    <s v="Craig Carreira"/>
    <x v="0"/>
    <x v="0"/>
    <s v="New York City"/>
    <x v="15"/>
    <n v="10009"/>
    <x v="3"/>
    <s v="OFF-ST-10002790"/>
    <x v="1"/>
    <x v="4"/>
    <s v="Safco Industrial Shelving"/>
    <x v="254"/>
    <n v="3"/>
    <n v="0"/>
    <x v="256"/>
    <x v="3"/>
    <x v="0"/>
  </r>
  <r>
    <n v="261"/>
    <s v="CA-2019-163139"/>
    <x v="96"/>
    <d v="2019-12-03T00:00:00"/>
    <s v="Second Class"/>
    <s v="CC-12670"/>
    <s v="Craig Carreira"/>
    <x v="0"/>
    <x v="0"/>
    <s v="New York City"/>
    <x v="15"/>
    <n v="10009"/>
    <x v="3"/>
    <s v="OFF-BI-10003460"/>
    <x v="1"/>
    <x v="8"/>
    <s v="Acco 3-Hole Punch"/>
    <x v="255"/>
    <n v="5"/>
    <n v="0.2"/>
    <x v="257"/>
    <x v="3"/>
    <x v="0"/>
  </r>
  <r>
    <n v="262"/>
    <s v="US-2019-155299"/>
    <x v="110"/>
    <d v="2019-06-12T00:00:00"/>
    <s v="Standard Class"/>
    <s v="Dl-13600"/>
    <s v="Dorris liebe"/>
    <x v="1"/>
    <x v="0"/>
    <s v="Pasadena"/>
    <x v="5"/>
    <n v="77506"/>
    <x v="2"/>
    <s v="OFF-AP-10002203"/>
    <x v="1"/>
    <x v="9"/>
    <s v="Eureka Disposable Bags for Sanitaire Vibra Groomer I Upright Vac"/>
    <x v="256"/>
    <n v="2"/>
    <n v="0.8"/>
    <x v="258"/>
    <x v="2"/>
    <x v="0"/>
  </r>
  <r>
    <n v="263"/>
    <s v="US-2016-106992"/>
    <x v="111"/>
    <d v="2016-09-21T00:00:00"/>
    <s v="Second Class"/>
    <s v="SB-20290"/>
    <s v="Sean Braxton"/>
    <x v="1"/>
    <x v="0"/>
    <s v="Houston"/>
    <x v="5"/>
    <n v="77036"/>
    <x v="2"/>
    <s v="TEC-MA-10000822"/>
    <x v="2"/>
    <x v="15"/>
    <s v="Lexmark MX611dhe Monochrome Laser Printer"/>
    <x v="257"/>
    <n v="3"/>
    <n v="0.4"/>
    <x v="259"/>
    <x v="2"/>
    <x v="0"/>
  </r>
  <r>
    <n v="264"/>
    <s v="US-2016-106992"/>
    <x v="111"/>
    <d v="2016-09-21T00:00:00"/>
    <s v="Second Class"/>
    <s v="SB-20290"/>
    <s v="Sean Braxton"/>
    <x v="1"/>
    <x v="0"/>
    <s v="Houston"/>
    <x v="5"/>
    <n v="77036"/>
    <x v="2"/>
    <s v="TEC-MA-10003353"/>
    <x v="2"/>
    <x v="15"/>
    <s v="Xerox WorkCentre 6505DN Laser Multifunction Printer"/>
    <x v="258"/>
    <n v="7"/>
    <n v="0.4"/>
    <x v="260"/>
    <x v="2"/>
    <x v="0"/>
  </r>
  <r>
    <n v="265"/>
    <s v="CA-2018-125318"/>
    <x v="112"/>
    <d v="2018-06-13T00:00:00"/>
    <s v="Standard Class"/>
    <s v="RC-19825"/>
    <s v="Roy Collins"/>
    <x v="0"/>
    <x v="0"/>
    <s v="Chicago"/>
    <x v="10"/>
    <n v="60610"/>
    <x v="2"/>
    <s v="TEC-PH-10001433"/>
    <x v="2"/>
    <x v="7"/>
    <s v="Cisco Small Business SPA 502G VoIP phone"/>
    <x v="259"/>
    <n v="4"/>
    <n v="0.2"/>
    <x v="261"/>
    <x v="2"/>
    <x v="0"/>
  </r>
  <r>
    <n v="266"/>
    <s v="CA-2017-155040"/>
    <x v="113"/>
    <d v="2017-11-15T00:00:00"/>
    <s v="Standard Class"/>
    <s v="AH-10210"/>
    <s v="Alan Hwang"/>
    <x v="0"/>
    <x v="0"/>
    <s v="Brentwood"/>
    <x v="1"/>
    <n v="94513"/>
    <x v="1"/>
    <s v="TEC-AC-10004469"/>
    <x v="2"/>
    <x v="11"/>
    <s v="Microsoft Sculpt Comfort Mouse"/>
    <x v="260"/>
    <n v="2"/>
    <n v="0"/>
    <x v="262"/>
    <x v="1"/>
    <x v="0"/>
  </r>
  <r>
    <n v="267"/>
    <s v="CA-2019-136826"/>
    <x v="114"/>
    <d v="2019-06-20T00:00:00"/>
    <s v="Standard Class"/>
    <s v="CB-12535"/>
    <s v="Claudia Bergmann"/>
    <x v="1"/>
    <x v="0"/>
    <s v="Chapel Hill"/>
    <x v="3"/>
    <n v="27514"/>
    <x v="0"/>
    <s v="OFF-AR-10003602"/>
    <x v="1"/>
    <x v="6"/>
    <s v="Quartet Omega Colored Chalk, 12/Pack"/>
    <x v="261"/>
    <n v="3"/>
    <n v="0.2"/>
    <x v="263"/>
    <x v="0"/>
    <x v="0"/>
  </r>
  <r>
    <n v="268"/>
    <s v="CA-2018-111010"/>
    <x v="115"/>
    <d v="2018-01-28T00:00:00"/>
    <s v="Standard Class"/>
    <s v="PG-18895"/>
    <s v="Paul Gonzalez"/>
    <x v="0"/>
    <x v="0"/>
    <s v="Morristown"/>
    <x v="30"/>
    <n v="7960"/>
    <x v="3"/>
    <s v="OFF-FA-10003472"/>
    <x v="1"/>
    <x v="13"/>
    <s v="Bagged Rubber Bands"/>
    <x v="262"/>
    <n v="6"/>
    <n v="0"/>
    <x v="264"/>
    <x v="3"/>
    <x v="0"/>
  </r>
  <r>
    <n v="269"/>
    <s v="US-2019-145366"/>
    <x v="34"/>
    <d v="2019-12-13T00:00:00"/>
    <s v="Standard Class"/>
    <s v="CA-12310"/>
    <s v="Christine Abelman"/>
    <x v="1"/>
    <x v="0"/>
    <s v="Cincinnati"/>
    <x v="24"/>
    <n v="45231"/>
    <x v="3"/>
    <s v="OFF-ST-10004180"/>
    <x v="1"/>
    <x v="4"/>
    <s v="Safco Commercial Shelving"/>
    <x v="263"/>
    <n v="1"/>
    <n v="0.2"/>
    <x v="265"/>
    <x v="3"/>
    <x v="0"/>
  </r>
  <r>
    <n v="270"/>
    <s v="US-2019-145366"/>
    <x v="34"/>
    <d v="2019-12-13T00:00:00"/>
    <s v="Standard Class"/>
    <s v="CA-12310"/>
    <s v="Christine Abelman"/>
    <x v="1"/>
    <x v="0"/>
    <s v="Cincinnati"/>
    <x v="24"/>
    <n v="45231"/>
    <x v="3"/>
    <s v="OFF-EN-10004386"/>
    <x v="1"/>
    <x v="12"/>
    <s v="Recycled Interoffice Envelopes with String and Button Closure, 10 x 13"/>
    <x v="264"/>
    <n v="3"/>
    <n v="0.2"/>
    <x v="266"/>
    <x v="3"/>
    <x v="0"/>
  </r>
  <r>
    <n v="271"/>
    <s v="CA-2019-163979"/>
    <x v="116"/>
    <d v="2020-01-02T00:00:00"/>
    <s v="Second Class"/>
    <s v="KH-16690"/>
    <s v="Kristen Hastings"/>
    <x v="1"/>
    <x v="0"/>
    <s v="San Francisco"/>
    <x v="1"/>
    <n v="94110"/>
    <x v="1"/>
    <s v="OFF-ST-10003208"/>
    <x v="1"/>
    <x v="4"/>
    <s v="Adjustable Depth Letter/Legal Cart"/>
    <x v="265"/>
    <n v="4"/>
    <n v="0"/>
    <x v="267"/>
    <x v="1"/>
    <x v="0"/>
  </r>
  <r>
    <n v="272"/>
    <s v="CA-2017-155334"/>
    <x v="117"/>
    <d v="2017-07-31T00:00:00"/>
    <s v="First Class"/>
    <s v="HA-14920"/>
    <s v="Helen Andreada"/>
    <x v="0"/>
    <x v="0"/>
    <s v="San Francisco"/>
    <x v="1"/>
    <n v="94109"/>
    <x v="1"/>
    <s v="TEC-AC-10003628"/>
    <x v="2"/>
    <x v="11"/>
    <s v="Logitech 910-002974 M325 Wireless Mouse for Web Scrolling"/>
    <x v="266"/>
    <n v="7"/>
    <n v="0"/>
    <x v="268"/>
    <x v="1"/>
    <x v="0"/>
  </r>
  <r>
    <n v="273"/>
    <s v="CA-2017-155334"/>
    <x v="117"/>
    <d v="2017-07-31T00:00:00"/>
    <s v="First Class"/>
    <s v="HA-14920"/>
    <s v="Helen Andreada"/>
    <x v="0"/>
    <x v="0"/>
    <s v="San Francisco"/>
    <x v="1"/>
    <n v="94109"/>
    <x v="1"/>
    <s v="FUR-FU-10003274"/>
    <x v="0"/>
    <x v="5"/>
    <s v="Regeneration Desk Collection"/>
    <x v="267"/>
    <n v="3"/>
    <n v="0"/>
    <x v="269"/>
    <x v="1"/>
    <x v="0"/>
  </r>
  <r>
    <n v="274"/>
    <s v="CA-2017-155334"/>
    <x v="117"/>
    <d v="2017-07-31T00:00:00"/>
    <s v="First Class"/>
    <s v="HA-14920"/>
    <s v="Helen Andreada"/>
    <x v="0"/>
    <x v="0"/>
    <s v="San Francisco"/>
    <x v="1"/>
    <n v="94109"/>
    <x v="1"/>
    <s v="OFF-BI-10002557"/>
    <x v="1"/>
    <x v="8"/>
    <s v="Presstex Flexible Ring Binders"/>
    <x v="268"/>
    <n v="3"/>
    <n v="0.2"/>
    <x v="270"/>
    <x v="1"/>
    <x v="0"/>
  </r>
  <r>
    <n v="275"/>
    <s v="CA-2019-118136"/>
    <x v="118"/>
    <d v="2019-09-17T00:00:00"/>
    <s v="First Class"/>
    <s v="BB-10990"/>
    <s v="Barry Blumstein"/>
    <x v="1"/>
    <x v="0"/>
    <s v="Inglewood"/>
    <x v="1"/>
    <n v="90301"/>
    <x v="1"/>
    <s v="OFF-PA-10002615"/>
    <x v="1"/>
    <x v="10"/>
    <s v="Ampad Gold Fibre Wirebound Steno Books, 6&quot; x 9&quot;, Gregg Ruled"/>
    <x v="138"/>
    <n v="2"/>
    <n v="0"/>
    <x v="271"/>
    <x v="1"/>
    <x v="0"/>
  </r>
  <r>
    <n v="276"/>
    <s v="CA-2019-118136"/>
    <x v="118"/>
    <d v="2019-09-17T00:00:00"/>
    <s v="First Class"/>
    <s v="BB-10990"/>
    <s v="Barry Blumstein"/>
    <x v="1"/>
    <x v="0"/>
    <s v="Inglewood"/>
    <x v="1"/>
    <n v="90301"/>
    <x v="1"/>
    <s v="OFF-AR-10001427"/>
    <x v="1"/>
    <x v="6"/>
    <s v="Newell 330"/>
    <x v="156"/>
    <n v="1"/>
    <n v="0"/>
    <x v="272"/>
    <x v="1"/>
    <x v="0"/>
  </r>
  <r>
    <n v="277"/>
    <s v="CA-2019-132976"/>
    <x v="119"/>
    <d v="2019-10-17T00:00:00"/>
    <s v="Standard Class"/>
    <s v="AG-10495"/>
    <s v="Andrew Gjertsen"/>
    <x v="1"/>
    <x v="0"/>
    <s v="Philadelphia"/>
    <x v="9"/>
    <n v="19140"/>
    <x v="3"/>
    <s v="OFF-PA-10000673"/>
    <x v="1"/>
    <x v="10"/>
    <s v="Post-it “Important Message” Note Pad, Neon Colors, 50 Sheets/Pad"/>
    <x v="25"/>
    <n v="2"/>
    <n v="0.2"/>
    <x v="273"/>
    <x v="3"/>
    <x v="0"/>
  </r>
  <r>
    <n v="278"/>
    <s v="CA-2019-132976"/>
    <x v="119"/>
    <d v="2019-10-17T00:00:00"/>
    <s v="Standard Class"/>
    <s v="AG-10495"/>
    <s v="Andrew Gjertsen"/>
    <x v="1"/>
    <x v="0"/>
    <s v="Philadelphia"/>
    <x v="9"/>
    <n v="19140"/>
    <x v="3"/>
    <s v="OFF-PA-10004470"/>
    <x v="1"/>
    <x v="10"/>
    <s v="Adams Write n' Stick Phone Message Book, 11&quot; X 5 1/4&quot;, 200 Messages"/>
    <x v="269"/>
    <n v="4"/>
    <n v="0.2"/>
    <x v="274"/>
    <x v="3"/>
    <x v="0"/>
  </r>
  <r>
    <n v="279"/>
    <s v="CA-2019-132976"/>
    <x v="119"/>
    <d v="2019-10-17T00:00:00"/>
    <s v="Standard Class"/>
    <s v="AG-10495"/>
    <s v="Andrew Gjertsen"/>
    <x v="1"/>
    <x v="0"/>
    <s v="Philadelphia"/>
    <x v="9"/>
    <n v="19140"/>
    <x v="3"/>
    <s v="OFF-ST-10000876"/>
    <x v="1"/>
    <x v="4"/>
    <s v="Eldon Simplefile Box Office"/>
    <x v="270"/>
    <n v="6"/>
    <n v="0.2"/>
    <x v="275"/>
    <x v="3"/>
    <x v="0"/>
  </r>
  <r>
    <n v="280"/>
    <s v="CA-2019-132976"/>
    <x v="119"/>
    <d v="2019-10-17T00:00:00"/>
    <s v="Standard Class"/>
    <s v="AG-10495"/>
    <s v="Andrew Gjertsen"/>
    <x v="1"/>
    <x v="0"/>
    <s v="Philadelphia"/>
    <x v="9"/>
    <n v="19140"/>
    <x v="3"/>
    <s v="OFF-LA-10002043"/>
    <x v="1"/>
    <x v="2"/>
    <s v="Avery 489"/>
    <x v="271"/>
    <n v="3"/>
    <n v="0.2"/>
    <x v="276"/>
    <x v="3"/>
    <x v="0"/>
  </r>
  <r>
    <n v="281"/>
    <s v="US-2017-161991"/>
    <x v="120"/>
    <d v="2017-09-28T00:00:00"/>
    <s v="Second Class"/>
    <s v="SC-20725"/>
    <s v="Steven Cartwright"/>
    <x v="0"/>
    <x v="0"/>
    <s v="Houston"/>
    <x v="5"/>
    <n v="77070"/>
    <x v="2"/>
    <s v="OFF-BI-10004967"/>
    <x v="1"/>
    <x v="8"/>
    <s v="Round Ring Binders"/>
    <x v="272"/>
    <n v="5"/>
    <n v="0.8"/>
    <x v="277"/>
    <x v="2"/>
    <x v="0"/>
  </r>
  <r>
    <n v="282"/>
    <s v="US-2017-161991"/>
    <x v="120"/>
    <d v="2017-09-28T00:00:00"/>
    <s v="Second Class"/>
    <s v="SC-20725"/>
    <s v="Steven Cartwright"/>
    <x v="0"/>
    <x v="0"/>
    <s v="Houston"/>
    <x v="5"/>
    <n v="77070"/>
    <x v="2"/>
    <s v="TEC-PH-10001760"/>
    <x v="2"/>
    <x v="7"/>
    <s v="Bose SoundLink Bluetooth Speaker"/>
    <x v="273"/>
    <n v="7"/>
    <n v="0.2"/>
    <x v="278"/>
    <x v="2"/>
    <x v="0"/>
  </r>
  <r>
    <n v="283"/>
    <s v="CA-2017-130890"/>
    <x v="121"/>
    <d v="2017-11-06T00:00:00"/>
    <s v="Standard Class"/>
    <s v="JO-15280"/>
    <s v="Jas O'Carroll"/>
    <x v="0"/>
    <x v="0"/>
    <s v="Los Angeles"/>
    <x v="1"/>
    <n v="90004"/>
    <x v="1"/>
    <s v="FUR-TA-10002903"/>
    <x v="0"/>
    <x v="3"/>
    <s v="Bevis Round Bullnose 29&quot; High Table Top"/>
    <x v="274"/>
    <n v="5"/>
    <n v="0.2"/>
    <x v="279"/>
    <x v="1"/>
    <x v="0"/>
  </r>
  <r>
    <n v="284"/>
    <s v="CA-2017-130883"/>
    <x v="120"/>
    <d v="2017-10-02T00:00:00"/>
    <s v="Standard Class"/>
    <s v="TB-21520"/>
    <s v="Tracy Blumstein"/>
    <x v="0"/>
    <x v="0"/>
    <s v="Portland"/>
    <x v="21"/>
    <n v="97206"/>
    <x v="1"/>
    <s v="OFF-PA-10000474"/>
    <x v="1"/>
    <x v="10"/>
    <s v="Easy-staple paper"/>
    <x v="275"/>
    <n v="5"/>
    <n v="0.2"/>
    <x v="280"/>
    <x v="1"/>
    <x v="0"/>
  </r>
  <r>
    <n v="285"/>
    <s v="CA-2017-130883"/>
    <x v="120"/>
    <d v="2017-10-02T00:00:00"/>
    <s v="Standard Class"/>
    <s v="TB-21520"/>
    <s v="Tracy Blumstein"/>
    <x v="0"/>
    <x v="0"/>
    <s v="Portland"/>
    <x v="21"/>
    <n v="97206"/>
    <x v="1"/>
    <s v="TEC-AC-10001956"/>
    <x v="2"/>
    <x v="11"/>
    <s v="Microsoft Arc Touch Mouse"/>
    <x v="276"/>
    <n v="5"/>
    <n v="0.2"/>
    <x v="281"/>
    <x v="1"/>
    <x v="0"/>
  </r>
  <r>
    <n v="286"/>
    <s v="CA-2017-130883"/>
    <x v="120"/>
    <d v="2017-10-02T00:00:00"/>
    <s v="Standard Class"/>
    <s v="TB-21520"/>
    <s v="Tracy Blumstein"/>
    <x v="0"/>
    <x v="0"/>
    <s v="Portland"/>
    <x v="21"/>
    <n v="97206"/>
    <x v="1"/>
    <s v="OFF-PA-10004100"/>
    <x v="1"/>
    <x v="10"/>
    <s v="Xerox 216"/>
    <x v="277"/>
    <n v="6"/>
    <n v="0.2"/>
    <x v="282"/>
    <x v="1"/>
    <x v="0"/>
  </r>
  <r>
    <n v="287"/>
    <s v="CA-2018-112697"/>
    <x v="122"/>
    <d v="2018-12-20T00:00:00"/>
    <s v="Second Class"/>
    <s v="AH-10195"/>
    <s v="Alan Haines"/>
    <x v="1"/>
    <x v="0"/>
    <s v="Tamarac"/>
    <x v="2"/>
    <n v="33319"/>
    <x v="0"/>
    <s v="OFF-BI-10000778"/>
    <x v="1"/>
    <x v="8"/>
    <s v="GBC VeloBinder Electric Binding Machine"/>
    <x v="278"/>
    <n v="7"/>
    <n v="0.7"/>
    <x v="283"/>
    <x v="0"/>
    <x v="0"/>
  </r>
  <r>
    <n v="288"/>
    <s v="CA-2018-112697"/>
    <x v="122"/>
    <d v="2018-12-20T00:00:00"/>
    <s v="Second Class"/>
    <s v="AH-10195"/>
    <s v="Alan Haines"/>
    <x v="1"/>
    <x v="0"/>
    <s v="Tamarac"/>
    <x v="2"/>
    <n v="33319"/>
    <x v="0"/>
    <s v="OFF-AP-10002684"/>
    <x v="1"/>
    <x v="9"/>
    <s v="Acco 7-Outlet Masterpiece Power Center, Wihtout Fax/Phone Line Protection"/>
    <x v="279"/>
    <n v="2"/>
    <n v="0.2"/>
    <x v="284"/>
    <x v="0"/>
    <x v="0"/>
  </r>
  <r>
    <n v="289"/>
    <s v="CA-2018-112697"/>
    <x v="122"/>
    <d v="2018-12-20T00:00:00"/>
    <s v="Second Class"/>
    <s v="AH-10195"/>
    <s v="Alan Haines"/>
    <x v="1"/>
    <x v="0"/>
    <s v="Tamarac"/>
    <x v="2"/>
    <n v="33319"/>
    <x v="0"/>
    <s v="OFF-SU-10000646"/>
    <x v="1"/>
    <x v="14"/>
    <s v="Premier Automatic Letter Opener"/>
    <x v="280"/>
    <n v="5"/>
    <n v="0.2"/>
    <x v="285"/>
    <x v="0"/>
    <x v="0"/>
  </r>
  <r>
    <n v="290"/>
    <s v="CA-2018-110772"/>
    <x v="73"/>
    <d v="2018-11-24T00:00:00"/>
    <s v="Second Class"/>
    <s v="NZ-18565"/>
    <s v="Nick Zandusky"/>
    <x v="2"/>
    <x v="0"/>
    <s v="Columbus"/>
    <x v="24"/>
    <n v="43229"/>
    <x v="3"/>
    <s v="OFF-FA-10002983"/>
    <x v="1"/>
    <x v="13"/>
    <s v="Advantus SlideClip Paper Clips"/>
    <x v="281"/>
    <n v="7"/>
    <n v="0.2"/>
    <x v="286"/>
    <x v="3"/>
    <x v="0"/>
  </r>
  <r>
    <n v="291"/>
    <s v="CA-2018-110772"/>
    <x v="73"/>
    <d v="2018-11-24T00:00:00"/>
    <s v="Second Class"/>
    <s v="NZ-18565"/>
    <s v="Nick Zandusky"/>
    <x v="2"/>
    <x v="0"/>
    <s v="Columbus"/>
    <x v="24"/>
    <n v="43229"/>
    <x v="3"/>
    <s v="OFF-LA-10004689"/>
    <x v="1"/>
    <x v="2"/>
    <s v="Avery 512"/>
    <x v="282"/>
    <n v="8"/>
    <n v="0.2"/>
    <x v="287"/>
    <x v="3"/>
    <x v="0"/>
  </r>
  <r>
    <n v="292"/>
    <s v="CA-2018-110772"/>
    <x v="73"/>
    <d v="2018-11-24T00:00:00"/>
    <s v="Second Class"/>
    <s v="NZ-18565"/>
    <s v="Nick Zandusky"/>
    <x v="2"/>
    <x v="0"/>
    <s v="Columbus"/>
    <x v="24"/>
    <n v="43229"/>
    <x v="3"/>
    <s v="TEC-AC-10002001"/>
    <x v="2"/>
    <x v="11"/>
    <s v="Logitech Wireless Gaming Headset G930"/>
    <x v="283"/>
    <n v="2"/>
    <n v="0.2"/>
    <x v="288"/>
    <x v="3"/>
    <x v="0"/>
  </r>
  <r>
    <n v="293"/>
    <s v="CA-2018-110772"/>
    <x v="73"/>
    <d v="2018-11-24T00:00:00"/>
    <s v="Second Class"/>
    <s v="NZ-18565"/>
    <s v="Nick Zandusky"/>
    <x v="2"/>
    <x v="0"/>
    <s v="Columbus"/>
    <x v="24"/>
    <n v="43229"/>
    <x v="3"/>
    <s v="FUR-BO-10004709"/>
    <x v="0"/>
    <x v="0"/>
    <s v="Bush Westfield Collection Bookcases, Medium Cherry Finish"/>
    <x v="284"/>
    <n v="3"/>
    <n v="0.5"/>
    <x v="289"/>
    <x v="3"/>
    <x v="0"/>
  </r>
  <r>
    <n v="294"/>
    <s v="CA-2016-111451"/>
    <x v="58"/>
    <d v="2016-12-28T00:00:00"/>
    <s v="First Class"/>
    <s v="KL-16555"/>
    <s v="Kelly Lampkin"/>
    <x v="1"/>
    <x v="0"/>
    <s v="Colorado Springs"/>
    <x v="22"/>
    <n v="80906"/>
    <x v="1"/>
    <s v="FUR-FU-10004091"/>
    <x v="0"/>
    <x v="5"/>
    <s v="Howard Miller 13&quot; Diameter Goldtone Round Wall Clock"/>
    <x v="285"/>
    <n v="8"/>
    <n v="0.2"/>
    <x v="290"/>
    <x v="1"/>
    <x v="0"/>
  </r>
  <r>
    <n v="295"/>
    <s v="CA-2016-111451"/>
    <x v="58"/>
    <d v="2016-12-28T00:00:00"/>
    <s v="First Class"/>
    <s v="KL-16555"/>
    <s v="Kelly Lampkin"/>
    <x v="1"/>
    <x v="0"/>
    <s v="Colorado Springs"/>
    <x v="22"/>
    <n v="80906"/>
    <x v="1"/>
    <s v="FUR-CH-10001891"/>
    <x v="0"/>
    <x v="1"/>
    <s v="Global Deluxe Office Fabric Chairs"/>
    <x v="286"/>
    <n v="3"/>
    <n v="0.2"/>
    <x v="291"/>
    <x v="1"/>
    <x v="0"/>
  </r>
  <r>
    <n v="296"/>
    <s v="CA-2016-111451"/>
    <x v="58"/>
    <d v="2016-12-28T00:00:00"/>
    <s v="First Class"/>
    <s v="KL-16555"/>
    <s v="Kelly Lampkin"/>
    <x v="1"/>
    <x v="0"/>
    <s v="Colorado Springs"/>
    <x v="22"/>
    <n v="80906"/>
    <x v="1"/>
    <s v="FUR-FU-10002918"/>
    <x v="0"/>
    <x v="5"/>
    <s v="Eldon ClusterMat Chair Mat with Cordless Antistatic Protection"/>
    <x v="287"/>
    <n v="3"/>
    <n v="0.2"/>
    <x v="292"/>
    <x v="1"/>
    <x v="0"/>
  </r>
  <r>
    <n v="297"/>
    <s v="CA-2016-111451"/>
    <x v="58"/>
    <d v="2016-12-28T00:00:00"/>
    <s v="First Class"/>
    <s v="KL-16555"/>
    <s v="Kelly Lampkin"/>
    <x v="1"/>
    <x v="0"/>
    <s v="Colorado Springs"/>
    <x v="22"/>
    <n v="80906"/>
    <x v="1"/>
    <s v="OFF-BI-10004593"/>
    <x v="1"/>
    <x v="8"/>
    <s v="Ibico Laser Imprintable Binding System Covers"/>
    <x v="288"/>
    <n v="5"/>
    <n v="0.7"/>
    <x v="293"/>
    <x v="1"/>
    <x v="0"/>
  </r>
  <r>
    <n v="298"/>
    <s v="CA-2016-111451"/>
    <x v="58"/>
    <d v="2016-12-28T00:00:00"/>
    <s v="First Class"/>
    <s v="KL-16555"/>
    <s v="Kelly Lampkin"/>
    <x v="1"/>
    <x v="0"/>
    <s v="Colorado Springs"/>
    <x v="22"/>
    <n v="80906"/>
    <x v="1"/>
    <s v="OFF-FA-10004854"/>
    <x v="1"/>
    <x v="13"/>
    <s v="Vinyl Coated Wire Paper Clips in Organizer Box, 800/Box"/>
    <x v="289"/>
    <n v="3"/>
    <n v="0.2"/>
    <x v="294"/>
    <x v="1"/>
    <x v="0"/>
  </r>
  <r>
    <n v="299"/>
    <s v="CA-2018-142545"/>
    <x v="99"/>
    <d v="2018-11-03T00:00:00"/>
    <s v="Standard Class"/>
    <s v="JD-15895"/>
    <s v="Jonathan Doherty"/>
    <x v="1"/>
    <x v="0"/>
    <s v="Belleville"/>
    <x v="30"/>
    <n v="7109"/>
    <x v="3"/>
    <s v="OFF-PA-10002105"/>
    <x v="1"/>
    <x v="10"/>
    <s v="Xerox 223"/>
    <x v="56"/>
    <n v="5"/>
    <n v="0"/>
    <x v="56"/>
    <x v="3"/>
    <x v="0"/>
  </r>
  <r>
    <n v="300"/>
    <s v="CA-2018-142545"/>
    <x v="99"/>
    <d v="2018-11-03T00:00:00"/>
    <s v="Standard Class"/>
    <s v="JD-15895"/>
    <s v="Jonathan Doherty"/>
    <x v="1"/>
    <x v="0"/>
    <s v="Belleville"/>
    <x v="30"/>
    <n v="7109"/>
    <x v="3"/>
    <s v="OFF-ST-10002756"/>
    <x v="1"/>
    <x v="4"/>
    <s v="Tennsco Stur-D-Stor Boltless Shelving, 5 Shelves, 24&quot; Deep, Sand"/>
    <x v="290"/>
    <n v="8"/>
    <n v="0"/>
    <x v="295"/>
    <x v="3"/>
    <x v="0"/>
  </r>
  <r>
    <n v="301"/>
    <s v="CA-2018-142545"/>
    <x v="99"/>
    <d v="2018-11-03T00:00:00"/>
    <s v="Standard Class"/>
    <s v="JD-15895"/>
    <s v="Jonathan Doherty"/>
    <x v="1"/>
    <x v="0"/>
    <s v="Belleville"/>
    <x v="30"/>
    <n v="7109"/>
    <x v="3"/>
    <s v="OFF-PA-10004243"/>
    <x v="1"/>
    <x v="10"/>
    <s v="Xerox 1939"/>
    <x v="291"/>
    <n v="3"/>
    <n v="0"/>
    <x v="296"/>
    <x v="3"/>
    <x v="0"/>
  </r>
  <r>
    <n v="302"/>
    <s v="CA-2018-142545"/>
    <x v="99"/>
    <d v="2018-11-03T00:00:00"/>
    <s v="Standard Class"/>
    <s v="JD-15895"/>
    <s v="Jonathan Doherty"/>
    <x v="1"/>
    <x v="0"/>
    <s v="Belleville"/>
    <x v="30"/>
    <n v="7109"/>
    <x v="3"/>
    <s v="FUR-FU-10001861"/>
    <x v="0"/>
    <x v="5"/>
    <s v="Floodlight Indoor Halogen Bulbs, 1 Bulb per Pack, 60 Watts"/>
    <x v="292"/>
    <n v="4"/>
    <n v="0"/>
    <x v="297"/>
    <x v="3"/>
    <x v="0"/>
  </r>
  <r>
    <n v="303"/>
    <s v="CA-2018-142545"/>
    <x v="99"/>
    <d v="2018-11-03T00:00:00"/>
    <s v="Standard Class"/>
    <s v="JD-15895"/>
    <s v="Jonathan Doherty"/>
    <x v="1"/>
    <x v="0"/>
    <s v="Belleville"/>
    <x v="30"/>
    <n v="7109"/>
    <x v="3"/>
    <s v="OFF-BI-10002706"/>
    <x v="1"/>
    <x v="8"/>
    <s v="Avery Premier Heavy-Duty Binder with Round Locking Rings"/>
    <x v="293"/>
    <n v="1"/>
    <n v="0"/>
    <x v="298"/>
    <x v="3"/>
    <x v="0"/>
  </r>
  <r>
    <n v="304"/>
    <s v="US-2019-152380"/>
    <x v="123"/>
    <d v="2019-11-23T00:00:00"/>
    <s v="Standard Class"/>
    <s v="JH-15910"/>
    <s v="Jonathan Howell"/>
    <x v="0"/>
    <x v="0"/>
    <s v="Chicago"/>
    <x v="10"/>
    <n v="60623"/>
    <x v="2"/>
    <s v="FUR-TA-10002533"/>
    <x v="0"/>
    <x v="3"/>
    <s v="BPI Conference Tables"/>
    <x v="294"/>
    <n v="3"/>
    <n v="0.5"/>
    <x v="299"/>
    <x v="2"/>
    <x v="0"/>
  </r>
  <r>
    <n v="305"/>
    <s v="CA-2017-144253"/>
    <x v="124"/>
    <d v="2017-05-09T00:00:00"/>
    <s v="Second Class"/>
    <s v="AS-10225"/>
    <s v="Alan Schoenberger"/>
    <x v="1"/>
    <x v="0"/>
    <s v="New York City"/>
    <x v="15"/>
    <n v="10024"/>
    <x v="3"/>
    <s v="FUR-FU-10002671"/>
    <x v="0"/>
    <x v="5"/>
    <s v="Electrix 20W Halogen Replacement Bulb for Zoom-In Desk Lamp"/>
    <x v="295"/>
    <n v="2"/>
    <n v="0"/>
    <x v="300"/>
    <x v="3"/>
    <x v="0"/>
  </r>
  <r>
    <n v="306"/>
    <s v="CA-2016-130960"/>
    <x v="125"/>
    <d v="2017-01-04T00:00:00"/>
    <s v="Standard Class"/>
    <s v="KB-16600"/>
    <s v="Ken Brennan"/>
    <x v="1"/>
    <x v="0"/>
    <s v="Taylor"/>
    <x v="12"/>
    <n v="48180"/>
    <x v="2"/>
    <s v="OFF-AR-10003651"/>
    <x v="1"/>
    <x v="6"/>
    <s v="Newell 350"/>
    <x v="296"/>
    <n v="3"/>
    <n v="0"/>
    <x v="301"/>
    <x v="2"/>
    <x v="0"/>
  </r>
  <r>
    <n v="307"/>
    <s v="CA-2016-111003"/>
    <x v="106"/>
    <d v="2016-06-06T00:00:00"/>
    <s v="Standard Class"/>
    <s v="CR-12625"/>
    <s v="Corey Roper"/>
    <x v="2"/>
    <x v="0"/>
    <s v="Lakewood"/>
    <x v="30"/>
    <n v="8701"/>
    <x v="3"/>
    <s v="OFF-BI-10001072"/>
    <x v="1"/>
    <x v="8"/>
    <s v="GBC Clear Cover, 8-1/2 x 11, unpunched, 25 covers per pack"/>
    <x v="297"/>
    <n v="3"/>
    <n v="0"/>
    <x v="302"/>
    <x v="3"/>
    <x v="0"/>
  </r>
  <r>
    <n v="308"/>
    <s v="CA-2016-111003"/>
    <x v="106"/>
    <d v="2016-06-06T00:00:00"/>
    <s v="Standard Class"/>
    <s v="CR-12625"/>
    <s v="Corey Roper"/>
    <x v="2"/>
    <x v="0"/>
    <s v="Lakewood"/>
    <x v="30"/>
    <n v="8701"/>
    <x v="3"/>
    <s v="OFF-AR-10002135"/>
    <x v="1"/>
    <x v="6"/>
    <s v="Boston Heavy-Duty Trimline Electric Pencil Sharpeners"/>
    <x v="298"/>
    <n v="6"/>
    <n v="0"/>
    <x v="303"/>
    <x v="3"/>
    <x v="0"/>
  </r>
  <r>
    <n v="309"/>
    <s v="CA-2019-126774"/>
    <x v="4"/>
    <d v="2019-04-17T00:00:00"/>
    <s v="First Class"/>
    <s v="SH-20395"/>
    <s v="Shahid Hopkins"/>
    <x v="0"/>
    <x v="0"/>
    <s v="Arlington"/>
    <x v="17"/>
    <n v="22204"/>
    <x v="0"/>
    <s v="OFF-AR-10002804"/>
    <x v="1"/>
    <x v="6"/>
    <s v="Faber Castell Col-Erase Pencils"/>
    <x v="299"/>
    <n v="1"/>
    <n v="0"/>
    <x v="304"/>
    <x v="0"/>
    <x v="0"/>
  </r>
  <r>
    <n v="310"/>
    <s v="CA-2018-142902"/>
    <x v="126"/>
    <d v="2018-09-14T00:00:00"/>
    <s v="Second Class"/>
    <s v="BP-11185"/>
    <s v="Ben Peterman"/>
    <x v="1"/>
    <x v="0"/>
    <s v="Arvada"/>
    <x v="22"/>
    <n v="80004"/>
    <x v="1"/>
    <s v="FUR-FU-10001918"/>
    <x v="0"/>
    <x v="5"/>
    <s v="C-Line Cubicle Keepers Polyproplyene Holder With Velcro Backings"/>
    <x v="300"/>
    <n v="4"/>
    <n v="0.2"/>
    <x v="305"/>
    <x v="1"/>
    <x v="0"/>
  </r>
  <r>
    <n v="311"/>
    <s v="CA-2018-142902"/>
    <x v="126"/>
    <d v="2018-09-14T00:00:00"/>
    <s v="Second Class"/>
    <s v="BP-11185"/>
    <s v="Ben Peterman"/>
    <x v="1"/>
    <x v="0"/>
    <s v="Arvada"/>
    <x v="22"/>
    <n v="80004"/>
    <x v="1"/>
    <s v="FUR-CH-10004086"/>
    <x v="0"/>
    <x v="1"/>
    <s v="Hon 4070 Series Pagoda Armless Upholstered Stacking Chairs"/>
    <x v="301"/>
    <n v="2"/>
    <n v="0.2"/>
    <x v="306"/>
    <x v="1"/>
    <x v="0"/>
  </r>
  <r>
    <n v="312"/>
    <s v="CA-2018-142902"/>
    <x v="126"/>
    <d v="2018-09-14T00:00:00"/>
    <s v="Second Class"/>
    <s v="BP-11185"/>
    <s v="Ben Peterman"/>
    <x v="1"/>
    <x v="0"/>
    <s v="Arvada"/>
    <x v="22"/>
    <n v="80004"/>
    <x v="1"/>
    <s v="FUR-FU-10001756"/>
    <x v="0"/>
    <x v="5"/>
    <s v="Eldon Expressions Desk Accessory, Wood Photo Frame, Mahogany"/>
    <x v="302"/>
    <n v="1"/>
    <n v="0.2"/>
    <x v="307"/>
    <x v="1"/>
    <x v="0"/>
  </r>
  <r>
    <n v="313"/>
    <s v="CA-2018-142902"/>
    <x v="126"/>
    <d v="2018-09-14T00:00:00"/>
    <s v="Second Class"/>
    <s v="BP-11185"/>
    <s v="Ben Peterman"/>
    <x v="1"/>
    <x v="0"/>
    <s v="Arvada"/>
    <x v="22"/>
    <n v="80004"/>
    <x v="1"/>
    <s v="OFF-LA-10000634"/>
    <x v="1"/>
    <x v="2"/>
    <s v="Avery 509"/>
    <x v="303"/>
    <n v="3"/>
    <n v="0.2"/>
    <x v="308"/>
    <x v="1"/>
    <x v="0"/>
  </r>
  <r>
    <n v="314"/>
    <s v="CA-2016-120887"/>
    <x v="127"/>
    <d v="2016-10-03T00:00:00"/>
    <s v="Standard Class"/>
    <s v="TS-21205"/>
    <s v="Thomas Seio"/>
    <x v="1"/>
    <x v="0"/>
    <s v="Hackensack"/>
    <x v="30"/>
    <n v="7601"/>
    <x v="3"/>
    <s v="FUR-FU-10001588"/>
    <x v="0"/>
    <x v="5"/>
    <s v="Deflect-o SuperTray Unbreakable Stackable Tray, Letter, Black"/>
    <x v="304"/>
    <n v="3"/>
    <n v="0"/>
    <x v="309"/>
    <x v="3"/>
    <x v="0"/>
  </r>
  <r>
    <n v="315"/>
    <s v="CA-2016-167850"/>
    <x v="128"/>
    <d v="2016-08-16T00:00:00"/>
    <s v="Standard Class"/>
    <s v="AG-10525"/>
    <s v="Andy Gerbode"/>
    <x v="1"/>
    <x v="0"/>
    <s v="Saint Petersburg"/>
    <x v="2"/>
    <n v="33710"/>
    <x v="0"/>
    <s v="TEC-PH-10002398"/>
    <x v="2"/>
    <x v="7"/>
    <s v="AT&amp;T 1070 Corded Phone"/>
    <x v="305"/>
    <n v="2"/>
    <n v="0.2"/>
    <x v="310"/>
    <x v="0"/>
    <x v="0"/>
  </r>
  <r>
    <n v="316"/>
    <s v="CA-2016-167850"/>
    <x v="128"/>
    <d v="2016-08-16T00:00:00"/>
    <s v="Standard Class"/>
    <s v="AG-10525"/>
    <s v="Andy Gerbode"/>
    <x v="1"/>
    <x v="0"/>
    <s v="Saint Petersburg"/>
    <x v="2"/>
    <n v="33710"/>
    <x v="0"/>
    <s v="OFF-PA-10001937"/>
    <x v="1"/>
    <x v="10"/>
    <s v="Xerox 21"/>
    <x v="12"/>
    <n v="3"/>
    <n v="0.2"/>
    <x v="12"/>
    <x v="0"/>
    <x v="0"/>
  </r>
  <r>
    <n v="317"/>
    <s v="CA-2016-164259"/>
    <x v="129"/>
    <d v="2016-12-30T00:00:00"/>
    <s v="First Class"/>
    <s v="SP-20860"/>
    <s v="Sung Pak"/>
    <x v="1"/>
    <x v="0"/>
    <s v="Philadelphia"/>
    <x v="9"/>
    <n v="19143"/>
    <x v="3"/>
    <s v="OFF-AR-10003373"/>
    <x v="1"/>
    <x v="6"/>
    <s v="Boston School Pro Electric Pencil Sharpener, 1670"/>
    <x v="306"/>
    <n v="4"/>
    <n v="0.2"/>
    <x v="311"/>
    <x v="3"/>
    <x v="0"/>
  </r>
  <r>
    <n v="318"/>
    <s v="CA-2016-164973"/>
    <x v="130"/>
    <d v="2016-11-09T00:00:00"/>
    <s v="Standard Class"/>
    <s v="NM-18445"/>
    <s v="Nathan Mautz"/>
    <x v="2"/>
    <x v="0"/>
    <s v="New York City"/>
    <x v="15"/>
    <n v="10024"/>
    <x v="3"/>
    <s v="FUR-CH-10002602"/>
    <x v="0"/>
    <x v="1"/>
    <s v="DMI Arturo Collection Mission-style Design Wood Chair"/>
    <x v="307"/>
    <n v="1"/>
    <n v="0.1"/>
    <x v="312"/>
    <x v="3"/>
    <x v="0"/>
  </r>
  <r>
    <n v="319"/>
    <s v="CA-2016-164973"/>
    <x v="130"/>
    <d v="2016-11-09T00:00:00"/>
    <s v="Standard Class"/>
    <s v="NM-18445"/>
    <s v="Nathan Mautz"/>
    <x v="2"/>
    <x v="0"/>
    <s v="New York City"/>
    <x v="15"/>
    <n v="10024"/>
    <x v="3"/>
    <s v="TEC-MA-10002927"/>
    <x v="2"/>
    <x v="15"/>
    <s v="Canon imageCLASS MF7460 Monochrome Digital Laser Multifunction Copier"/>
    <x v="308"/>
    <n v="2"/>
    <n v="0"/>
    <x v="313"/>
    <x v="3"/>
    <x v="0"/>
  </r>
  <r>
    <n v="320"/>
    <s v="CA-2016-164973"/>
    <x v="130"/>
    <d v="2016-11-09T00:00:00"/>
    <s v="Standard Class"/>
    <s v="NM-18445"/>
    <s v="Nathan Mautz"/>
    <x v="2"/>
    <x v="0"/>
    <s v="New York City"/>
    <x v="15"/>
    <n v="10024"/>
    <x v="3"/>
    <s v="TEC-PH-10004093"/>
    <x v="2"/>
    <x v="7"/>
    <s v="Panasonic Kx-TS550"/>
    <x v="309"/>
    <n v="6"/>
    <n v="0"/>
    <x v="314"/>
    <x v="3"/>
    <x v="0"/>
  </r>
  <r>
    <n v="321"/>
    <s v="CA-2016-164973"/>
    <x v="130"/>
    <d v="2016-11-09T00:00:00"/>
    <s v="Standard Class"/>
    <s v="NM-18445"/>
    <s v="Nathan Mautz"/>
    <x v="2"/>
    <x v="0"/>
    <s v="New York City"/>
    <x v="15"/>
    <n v="10024"/>
    <x v="3"/>
    <s v="TEC-AC-10000892"/>
    <x v="2"/>
    <x v="11"/>
    <s v="NETGEAR N750 Dual Band Wi-Fi Gigabit Router"/>
    <x v="310"/>
    <n v="4"/>
    <n v="0"/>
    <x v="315"/>
    <x v="3"/>
    <x v="0"/>
  </r>
  <r>
    <n v="322"/>
    <s v="CA-2016-164973"/>
    <x v="130"/>
    <d v="2016-11-09T00:00:00"/>
    <s v="Standard Class"/>
    <s v="NM-18445"/>
    <s v="Nathan Mautz"/>
    <x v="2"/>
    <x v="0"/>
    <s v="New York City"/>
    <x v="15"/>
    <n v="10024"/>
    <x v="3"/>
    <s v="OFF-ST-10002974"/>
    <x v="1"/>
    <x v="4"/>
    <s v="Trav-L-File Heavy-Duty Shuttle II, Black"/>
    <x v="311"/>
    <n v="1"/>
    <n v="0"/>
    <x v="316"/>
    <x v="3"/>
    <x v="0"/>
  </r>
  <r>
    <n v="323"/>
    <s v="CA-2016-156601"/>
    <x v="111"/>
    <d v="2016-09-24T00:00:00"/>
    <s v="Standard Class"/>
    <s v="FA-14230"/>
    <s v="Frank Atkinson"/>
    <x v="1"/>
    <x v="0"/>
    <s v="Long Beach"/>
    <x v="1"/>
    <n v="90805"/>
    <x v="1"/>
    <s v="OFF-FA-10000624"/>
    <x v="1"/>
    <x v="13"/>
    <s v="OIC Binder Clips"/>
    <x v="181"/>
    <n v="2"/>
    <n v="0"/>
    <x v="317"/>
    <x v="1"/>
    <x v="0"/>
  </r>
  <r>
    <n v="324"/>
    <s v="CA-2018-162138"/>
    <x v="131"/>
    <d v="2018-04-27T00:00:00"/>
    <s v="Standard Class"/>
    <s v="GK-14620"/>
    <s v="Grace Kelly"/>
    <x v="1"/>
    <x v="0"/>
    <s v="Hesperia"/>
    <x v="1"/>
    <n v="92345"/>
    <x v="1"/>
    <s v="OFF-BI-10004593"/>
    <x v="1"/>
    <x v="8"/>
    <s v="Ibico Laser Imprintable Binding System Covers"/>
    <x v="312"/>
    <n v="6"/>
    <n v="0.2"/>
    <x v="318"/>
    <x v="1"/>
    <x v="1"/>
  </r>
  <r>
    <n v="325"/>
    <s v="CA-2018-162138"/>
    <x v="131"/>
    <d v="2018-04-27T00:00:00"/>
    <s v="Standard Class"/>
    <s v="GK-14620"/>
    <s v="Grace Kelly"/>
    <x v="1"/>
    <x v="0"/>
    <s v="Hesperia"/>
    <x v="1"/>
    <n v="92345"/>
    <x v="1"/>
    <s v="TEC-AC-10001908"/>
    <x v="2"/>
    <x v="11"/>
    <s v="Logitech Wireless Headset h800"/>
    <x v="313"/>
    <n v="1"/>
    <n v="0"/>
    <x v="319"/>
    <x v="1"/>
    <x v="1"/>
  </r>
  <r>
    <n v="326"/>
    <s v="CA-2019-153339"/>
    <x v="132"/>
    <d v="2019-11-05T00:00:00"/>
    <s v="Second Class"/>
    <s v="DJ-13510"/>
    <s v="Don Jones"/>
    <x v="1"/>
    <x v="0"/>
    <s v="Murfreesboro"/>
    <x v="18"/>
    <n v="37130"/>
    <x v="0"/>
    <s v="FUR-FU-10001967"/>
    <x v="0"/>
    <x v="5"/>
    <s v="Telescoping Adjustable Floor Lamp"/>
    <x v="314"/>
    <n v="1"/>
    <n v="0.2"/>
    <x v="320"/>
    <x v="0"/>
    <x v="0"/>
  </r>
  <r>
    <n v="327"/>
    <s v="US-2018-141544"/>
    <x v="133"/>
    <d v="2018-09-01T00:00:00"/>
    <s v="First Class"/>
    <s v="PO-18850"/>
    <s v="Patrick O'Brill"/>
    <x v="0"/>
    <x v="0"/>
    <s v="Philadelphia"/>
    <x v="9"/>
    <n v="19143"/>
    <x v="3"/>
    <s v="TEC-PH-10003645"/>
    <x v="2"/>
    <x v="7"/>
    <s v="Aastra 57i VoIP phone"/>
    <x v="315"/>
    <n v="3"/>
    <n v="0.4"/>
    <x v="321"/>
    <x v="3"/>
    <x v="0"/>
  </r>
  <r>
    <n v="328"/>
    <s v="US-2018-141544"/>
    <x v="133"/>
    <d v="2018-09-01T00:00:00"/>
    <s v="First Class"/>
    <s v="PO-18850"/>
    <s v="Patrick O'Brill"/>
    <x v="0"/>
    <x v="0"/>
    <s v="Philadelphia"/>
    <x v="9"/>
    <n v="19143"/>
    <x v="3"/>
    <s v="OFF-ST-10000675"/>
    <x v="1"/>
    <x v="4"/>
    <s v="File Shuttle II and Handi-File, Black"/>
    <x v="316"/>
    <n v="2"/>
    <n v="0.2"/>
    <x v="322"/>
    <x v="3"/>
    <x v="0"/>
  </r>
  <r>
    <n v="329"/>
    <s v="US-2018-141544"/>
    <x v="133"/>
    <d v="2018-09-01T00:00:00"/>
    <s v="First Class"/>
    <s v="PO-18850"/>
    <s v="Patrick O'Brill"/>
    <x v="0"/>
    <x v="0"/>
    <s v="Philadelphia"/>
    <x v="9"/>
    <n v="19143"/>
    <x v="3"/>
    <s v="FUR-CH-10003312"/>
    <x v="0"/>
    <x v="1"/>
    <s v="Hon 2090 “Pillow Soft” Series Mid Back Swivel/Tilt Chairs"/>
    <x v="317"/>
    <n v="4"/>
    <n v="0.3"/>
    <x v="323"/>
    <x v="3"/>
    <x v="0"/>
  </r>
  <r>
    <n v="330"/>
    <s v="US-2018-141544"/>
    <x v="133"/>
    <d v="2018-09-01T00:00:00"/>
    <s v="First Class"/>
    <s v="PO-18850"/>
    <s v="Patrick O'Brill"/>
    <x v="0"/>
    <x v="0"/>
    <s v="Philadelphia"/>
    <x v="9"/>
    <n v="19143"/>
    <x v="3"/>
    <s v="OFF-LA-10001074"/>
    <x v="1"/>
    <x v="2"/>
    <s v="Round Specialty Laser Printer Labels"/>
    <x v="318"/>
    <n v="10"/>
    <n v="0.2"/>
    <x v="324"/>
    <x v="3"/>
    <x v="0"/>
  </r>
  <r>
    <n v="331"/>
    <s v="US-2018-141544"/>
    <x v="133"/>
    <d v="2018-09-01T00:00:00"/>
    <s v="First Class"/>
    <s v="PO-18850"/>
    <s v="Patrick O'Brill"/>
    <x v="0"/>
    <x v="0"/>
    <s v="Philadelphia"/>
    <x v="9"/>
    <n v="19143"/>
    <x v="3"/>
    <s v="OFF-BI-10001524"/>
    <x v="1"/>
    <x v="8"/>
    <s v="GBC Premium Transparent Covers with Diagonal Lined Pattern"/>
    <x v="319"/>
    <n v="6"/>
    <n v="0.7"/>
    <x v="325"/>
    <x v="3"/>
    <x v="0"/>
  </r>
  <r>
    <n v="332"/>
    <s v="US-2018-150147"/>
    <x v="134"/>
    <d v="2018-04-29T00:00:00"/>
    <s v="Second Class"/>
    <s v="JL-15850"/>
    <s v="John Lucas"/>
    <x v="0"/>
    <x v="0"/>
    <s v="Philadelphia"/>
    <x v="9"/>
    <n v="19134"/>
    <x v="3"/>
    <s v="TEC-PH-10004614"/>
    <x v="2"/>
    <x v="7"/>
    <s v="AT&amp;T 841000 Phone"/>
    <x v="320"/>
    <n v="2"/>
    <n v="0.4"/>
    <x v="326"/>
    <x v="3"/>
    <x v="0"/>
  </r>
  <r>
    <n v="333"/>
    <s v="US-2018-150147"/>
    <x v="134"/>
    <d v="2018-04-29T00:00:00"/>
    <s v="Second Class"/>
    <s v="JL-15850"/>
    <s v="John Lucas"/>
    <x v="0"/>
    <x v="0"/>
    <s v="Philadelphia"/>
    <x v="9"/>
    <n v="19134"/>
    <x v="3"/>
    <s v="OFF-BI-10001153"/>
    <x v="1"/>
    <x v="8"/>
    <s v="Ibico Recycled Grain-Textured Covers"/>
    <x v="321"/>
    <n v="2"/>
    <n v="0.7"/>
    <x v="327"/>
    <x v="3"/>
    <x v="0"/>
  </r>
  <r>
    <n v="334"/>
    <s v="US-2018-150147"/>
    <x v="134"/>
    <d v="2018-04-29T00:00:00"/>
    <s v="Second Class"/>
    <s v="JL-15850"/>
    <s v="John Lucas"/>
    <x v="0"/>
    <x v="0"/>
    <s v="Philadelphia"/>
    <x v="9"/>
    <n v="19134"/>
    <x v="3"/>
    <s v="OFF-BI-10001982"/>
    <x v="1"/>
    <x v="8"/>
    <s v="Wilson Jones Custom Binder Spines &amp; Labels"/>
    <x v="322"/>
    <n v="3"/>
    <n v="0.7"/>
    <x v="328"/>
    <x v="3"/>
    <x v="0"/>
  </r>
  <r>
    <n v="335"/>
    <s v="CA-2017-137946"/>
    <x v="135"/>
    <d v="2017-09-04T00:00:00"/>
    <s v="Second Class"/>
    <s v="DB-13615"/>
    <s v="Doug Bickford"/>
    <x v="0"/>
    <x v="0"/>
    <s v="Los Angeles"/>
    <x v="1"/>
    <n v="90045"/>
    <x v="1"/>
    <s v="OFF-BI-10001922"/>
    <x v="1"/>
    <x v="8"/>
    <s v="Storex Dura Pro Binders"/>
    <x v="323"/>
    <n v="1"/>
    <n v="0.2"/>
    <x v="329"/>
    <x v="1"/>
    <x v="0"/>
  </r>
  <r>
    <n v="336"/>
    <s v="CA-2017-137946"/>
    <x v="135"/>
    <d v="2017-09-04T00:00:00"/>
    <s v="Second Class"/>
    <s v="DB-13615"/>
    <s v="Doug Bickford"/>
    <x v="0"/>
    <x v="0"/>
    <s v="Los Angeles"/>
    <x v="1"/>
    <n v="90045"/>
    <x v="1"/>
    <s v="TEC-CO-10001449"/>
    <x v="2"/>
    <x v="16"/>
    <s v="Hewlett Packard LaserJet 3310 Copier"/>
    <x v="324"/>
    <n v="2"/>
    <n v="0.2"/>
    <x v="330"/>
    <x v="1"/>
    <x v="0"/>
  </r>
  <r>
    <n v="337"/>
    <s v="CA-2017-137946"/>
    <x v="135"/>
    <d v="2017-09-04T00:00:00"/>
    <s v="Second Class"/>
    <s v="DB-13615"/>
    <s v="Doug Bickford"/>
    <x v="0"/>
    <x v="0"/>
    <s v="Los Angeles"/>
    <x v="1"/>
    <n v="90045"/>
    <x v="1"/>
    <s v="OFF-BI-10004140"/>
    <x v="1"/>
    <x v="8"/>
    <s v="Avery Non-Stick Binders"/>
    <x v="325"/>
    <n v="4"/>
    <n v="0.2"/>
    <x v="331"/>
    <x v="1"/>
    <x v="0"/>
  </r>
  <r>
    <n v="338"/>
    <s v="CA-2016-129924"/>
    <x v="136"/>
    <d v="2016-07-17T00:00:00"/>
    <s v="Standard Class"/>
    <s v="AC-10420"/>
    <s v="Alyssa Crouse"/>
    <x v="1"/>
    <x v="0"/>
    <s v="San Francisco"/>
    <x v="1"/>
    <n v="94122"/>
    <x v="1"/>
    <s v="OFF-BI-10003314"/>
    <x v="1"/>
    <x v="8"/>
    <s v="Tuff Stuff Recycled Round Ring Binders"/>
    <x v="326"/>
    <n v="2"/>
    <n v="0.2"/>
    <x v="332"/>
    <x v="1"/>
    <x v="0"/>
  </r>
  <r>
    <n v="339"/>
    <s v="CA-2016-129924"/>
    <x v="136"/>
    <d v="2016-07-17T00:00:00"/>
    <s v="Standard Class"/>
    <s v="AC-10420"/>
    <s v="Alyssa Crouse"/>
    <x v="1"/>
    <x v="0"/>
    <s v="San Francisco"/>
    <x v="1"/>
    <n v="94122"/>
    <x v="1"/>
    <s v="FUR-TA-10004575"/>
    <x v="0"/>
    <x v="3"/>
    <s v="Hon 5100 Series Wood Tables"/>
    <x v="327"/>
    <n v="3"/>
    <n v="0.2"/>
    <x v="333"/>
    <x v="1"/>
    <x v="0"/>
  </r>
  <r>
    <n v="340"/>
    <s v="CA-2017-128167"/>
    <x v="137"/>
    <d v="2017-06-26T00:00:00"/>
    <s v="Second Class"/>
    <s v="KL-16645"/>
    <s v="Ken Lonsdale"/>
    <x v="0"/>
    <x v="0"/>
    <s v="Layton"/>
    <x v="7"/>
    <n v="84041"/>
    <x v="1"/>
    <s v="OFF-FA-10000490"/>
    <x v="1"/>
    <x v="13"/>
    <s v="OIC Binder Clips, Mini, 1/4&quot; Capacity, Black"/>
    <x v="328"/>
    <n v="4"/>
    <n v="0"/>
    <x v="334"/>
    <x v="1"/>
    <x v="0"/>
  </r>
  <r>
    <n v="341"/>
    <s v="CA-2016-122336"/>
    <x v="138"/>
    <d v="2016-04-17T00:00:00"/>
    <s v="Second Class"/>
    <s v="JD-15895"/>
    <s v="Jonathan Doherty"/>
    <x v="1"/>
    <x v="0"/>
    <s v="Philadelphia"/>
    <x v="9"/>
    <n v="19140"/>
    <x v="3"/>
    <s v="OFF-AR-10000122"/>
    <x v="1"/>
    <x v="6"/>
    <s v="Newell 314"/>
    <x v="329"/>
    <n v="4"/>
    <n v="0.2"/>
    <x v="335"/>
    <x v="3"/>
    <x v="0"/>
  </r>
  <r>
    <n v="342"/>
    <s v="CA-2016-122336"/>
    <x v="138"/>
    <d v="2016-04-17T00:00:00"/>
    <s v="Second Class"/>
    <s v="JD-15895"/>
    <s v="Jonathan Doherty"/>
    <x v="1"/>
    <x v="0"/>
    <s v="Philadelphia"/>
    <x v="9"/>
    <n v="19140"/>
    <x v="3"/>
    <s v="OFF-BI-10003656"/>
    <x v="1"/>
    <x v="8"/>
    <s v="Fellowes PB200 Plastic Comb Binding Machine"/>
    <x v="330"/>
    <n v="10"/>
    <n v="0.7"/>
    <x v="336"/>
    <x v="3"/>
    <x v="0"/>
  </r>
  <r>
    <n v="343"/>
    <s v="CA-2016-122336"/>
    <x v="138"/>
    <d v="2016-04-17T00:00:00"/>
    <s v="Second Class"/>
    <s v="JD-15895"/>
    <s v="Jonathan Doherty"/>
    <x v="1"/>
    <x v="0"/>
    <s v="Philadelphia"/>
    <x v="9"/>
    <n v="19140"/>
    <x v="3"/>
    <s v="OFF-FA-10002780"/>
    <x v="1"/>
    <x v="13"/>
    <s v="Staples"/>
    <x v="331"/>
    <n v="13"/>
    <n v="0.2"/>
    <x v="337"/>
    <x v="3"/>
    <x v="0"/>
  </r>
  <r>
    <n v="344"/>
    <s v="CA-2016-122336"/>
    <x v="138"/>
    <d v="2016-04-17T00:00:00"/>
    <s v="Second Class"/>
    <s v="JD-15895"/>
    <s v="Jonathan Doherty"/>
    <x v="1"/>
    <x v="0"/>
    <s v="Philadelphia"/>
    <x v="9"/>
    <n v="19140"/>
    <x v="3"/>
    <s v="TEC-PH-10000702"/>
    <x v="2"/>
    <x v="7"/>
    <s v="Square Credit Card Reader, 4 1/2&quot; x 4 1/2&quot; x 1&quot;, White"/>
    <x v="332"/>
    <n v="12"/>
    <n v="0.4"/>
    <x v="338"/>
    <x v="3"/>
    <x v="0"/>
  </r>
  <r>
    <n v="345"/>
    <s v="US-2017-120712"/>
    <x v="139"/>
    <d v="2017-12-24T00:00:00"/>
    <s v="Standard Class"/>
    <s v="CS-12130"/>
    <s v="Chad Sievert"/>
    <x v="0"/>
    <x v="0"/>
    <s v="Austin"/>
    <x v="5"/>
    <n v="78745"/>
    <x v="2"/>
    <s v="OFF-ST-10000107"/>
    <x v="1"/>
    <x v="4"/>
    <s v="Fellowes Super Stor/Drawer"/>
    <x v="333"/>
    <n v="4"/>
    <n v="0.2"/>
    <x v="339"/>
    <x v="2"/>
    <x v="0"/>
  </r>
  <r>
    <n v="346"/>
    <s v="CA-2019-169901"/>
    <x v="140"/>
    <d v="2019-06-19T00:00:00"/>
    <s v="Standard Class"/>
    <s v="CC-12550"/>
    <s v="Clay Cheatham"/>
    <x v="0"/>
    <x v="0"/>
    <s v="San Francisco"/>
    <x v="1"/>
    <n v="94122"/>
    <x v="1"/>
    <s v="TEC-PH-10002293"/>
    <x v="2"/>
    <x v="7"/>
    <s v="Anker 36W 4-Port USB Wall Charger Travel Power Adapter for iPhone 5s 5c 5"/>
    <x v="334"/>
    <n v="3"/>
    <n v="0.2"/>
    <x v="340"/>
    <x v="1"/>
    <x v="0"/>
  </r>
  <r>
    <n v="347"/>
    <s v="CA-2019-134306"/>
    <x v="141"/>
    <d v="2019-07-12T00:00:00"/>
    <s v="Standard Class"/>
    <s v="TD-20995"/>
    <s v="Tamara Dahlen"/>
    <x v="0"/>
    <x v="0"/>
    <s v="Lowell"/>
    <x v="31"/>
    <n v="1852"/>
    <x v="3"/>
    <s v="OFF-AR-10004027"/>
    <x v="1"/>
    <x v="6"/>
    <s v="Binney &amp; Smith inkTank Erasable Desk Highlighter, Chisel Tip, Yellow, 12/Box"/>
    <x v="262"/>
    <n v="3"/>
    <n v="0"/>
    <x v="341"/>
    <x v="3"/>
    <x v="0"/>
  </r>
  <r>
    <n v="348"/>
    <s v="CA-2019-134306"/>
    <x v="141"/>
    <d v="2019-07-12T00:00:00"/>
    <s v="Standard Class"/>
    <s v="TD-20995"/>
    <s v="Tamara Dahlen"/>
    <x v="0"/>
    <x v="0"/>
    <s v="Lowell"/>
    <x v="31"/>
    <n v="1852"/>
    <x v="3"/>
    <s v="OFF-PA-10000249"/>
    <x v="1"/>
    <x v="10"/>
    <s v="Easy-staple paper"/>
    <x v="335"/>
    <n v="2"/>
    <n v="0"/>
    <x v="342"/>
    <x v="3"/>
    <x v="0"/>
  </r>
  <r>
    <n v="349"/>
    <s v="CA-2019-134306"/>
    <x v="141"/>
    <d v="2019-07-12T00:00:00"/>
    <s v="Standard Class"/>
    <s v="TD-20995"/>
    <s v="Tamara Dahlen"/>
    <x v="0"/>
    <x v="0"/>
    <s v="Lowell"/>
    <x v="31"/>
    <n v="1852"/>
    <x v="3"/>
    <s v="OFF-AR-10001374"/>
    <x v="1"/>
    <x v="6"/>
    <s v="BIC Brite Liner Highlighters, Chisel Tip"/>
    <x v="91"/>
    <n v="2"/>
    <n v="0"/>
    <x v="343"/>
    <x v="3"/>
    <x v="0"/>
  </r>
  <r>
    <n v="350"/>
    <s v="CA-2018-129714"/>
    <x v="142"/>
    <d v="2018-09-03T00:00:00"/>
    <s v="First Class"/>
    <s v="AB-10060"/>
    <s v="Adam Bellavance"/>
    <x v="2"/>
    <x v="0"/>
    <s v="New York City"/>
    <x v="15"/>
    <n v="10009"/>
    <x v="3"/>
    <s v="TEC-AC-10000290"/>
    <x v="2"/>
    <x v="11"/>
    <s v="Sabrent 4-Port USB 2.0 Hub"/>
    <x v="336"/>
    <n v="1"/>
    <n v="0"/>
    <x v="344"/>
    <x v="3"/>
    <x v="0"/>
  </r>
  <r>
    <n v="351"/>
    <s v="CA-2018-129714"/>
    <x v="142"/>
    <d v="2018-09-03T00:00:00"/>
    <s v="First Class"/>
    <s v="AB-10060"/>
    <s v="Adam Bellavance"/>
    <x v="2"/>
    <x v="0"/>
    <s v="New York City"/>
    <x v="15"/>
    <n v="10009"/>
    <x v="3"/>
    <s v="OFF-PA-10001970"/>
    <x v="1"/>
    <x v="10"/>
    <s v="Xerox 1881"/>
    <x v="335"/>
    <n v="2"/>
    <n v="0"/>
    <x v="342"/>
    <x v="3"/>
    <x v="0"/>
  </r>
  <r>
    <n v="352"/>
    <s v="CA-2018-129714"/>
    <x v="142"/>
    <d v="2018-09-03T00:00:00"/>
    <s v="First Class"/>
    <s v="AB-10060"/>
    <s v="Adam Bellavance"/>
    <x v="2"/>
    <x v="0"/>
    <s v="New York City"/>
    <x v="15"/>
    <n v="10009"/>
    <x v="3"/>
    <s v="OFF-BI-10002160"/>
    <x v="1"/>
    <x v="8"/>
    <s v="Acco Hanging Data Binders"/>
    <x v="337"/>
    <n v="1"/>
    <n v="0.2"/>
    <x v="345"/>
    <x v="3"/>
    <x v="0"/>
  </r>
  <r>
    <n v="353"/>
    <s v="CA-2018-129714"/>
    <x v="142"/>
    <d v="2018-09-03T00:00:00"/>
    <s v="First Class"/>
    <s v="AB-10060"/>
    <s v="Adam Bellavance"/>
    <x v="2"/>
    <x v="0"/>
    <s v="New York City"/>
    <x v="15"/>
    <n v="10009"/>
    <x v="3"/>
    <s v="OFF-PA-10001970"/>
    <x v="1"/>
    <x v="10"/>
    <s v="Xerox 1881"/>
    <x v="338"/>
    <n v="4"/>
    <n v="0"/>
    <x v="346"/>
    <x v="3"/>
    <x v="0"/>
  </r>
  <r>
    <n v="354"/>
    <s v="CA-2018-129714"/>
    <x v="142"/>
    <d v="2018-09-03T00:00:00"/>
    <s v="First Class"/>
    <s v="AB-10060"/>
    <s v="Adam Bellavance"/>
    <x v="2"/>
    <x v="0"/>
    <s v="New York City"/>
    <x v="15"/>
    <n v="10009"/>
    <x v="3"/>
    <s v="OFF-BI-10004995"/>
    <x v="1"/>
    <x v="8"/>
    <s v="GBC DocuBind P400 Electric Binding System"/>
    <x v="339"/>
    <n v="4"/>
    <n v="0.2"/>
    <x v="347"/>
    <x v="3"/>
    <x v="0"/>
  </r>
  <r>
    <n v="355"/>
    <s v="CA-2018-138520"/>
    <x v="143"/>
    <d v="2018-04-13T00:00:00"/>
    <s v="Standard Class"/>
    <s v="JL-15505"/>
    <s v="Jeremy Lonsdale"/>
    <x v="0"/>
    <x v="0"/>
    <s v="New York City"/>
    <x v="15"/>
    <n v="10035"/>
    <x v="3"/>
    <s v="FUR-BO-10002268"/>
    <x v="0"/>
    <x v="0"/>
    <s v="Sauder Barrister Bookcases"/>
    <x v="340"/>
    <n v="6"/>
    <n v="0.2"/>
    <x v="348"/>
    <x v="3"/>
    <x v="0"/>
  </r>
  <r>
    <n v="356"/>
    <s v="CA-2018-138520"/>
    <x v="143"/>
    <d v="2018-04-13T00:00:00"/>
    <s v="Standard Class"/>
    <s v="JL-15505"/>
    <s v="Jeremy Lonsdale"/>
    <x v="0"/>
    <x v="0"/>
    <s v="New York City"/>
    <x v="15"/>
    <n v="10035"/>
    <x v="3"/>
    <s v="OFF-EN-10001137"/>
    <x v="1"/>
    <x v="12"/>
    <s v="#10 Gummed Flap White Envelopes, 100/Box"/>
    <x v="341"/>
    <n v="2"/>
    <n v="0"/>
    <x v="349"/>
    <x v="3"/>
    <x v="0"/>
  </r>
  <r>
    <n v="357"/>
    <s v="CA-2018-138520"/>
    <x v="143"/>
    <d v="2018-04-13T00:00:00"/>
    <s v="Standard Class"/>
    <s v="JL-15505"/>
    <s v="Jeremy Lonsdale"/>
    <x v="0"/>
    <x v="0"/>
    <s v="New York City"/>
    <x v="15"/>
    <n v="10035"/>
    <x v="3"/>
    <s v="OFF-AR-10002399"/>
    <x v="1"/>
    <x v="6"/>
    <s v="Dixon Prang Watercolor Pencils, 10-Color Set with Brush"/>
    <x v="342"/>
    <n v="4"/>
    <n v="0"/>
    <x v="350"/>
    <x v="3"/>
    <x v="0"/>
  </r>
  <r>
    <n v="358"/>
    <s v="CA-2018-138520"/>
    <x v="143"/>
    <d v="2018-04-13T00:00:00"/>
    <s v="Standard Class"/>
    <s v="JL-15505"/>
    <s v="Jeremy Lonsdale"/>
    <x v="0"/>
    <x v="0"/>
    <s v="New York City"/>
    <x v="15"/>
    <n v="10035"/>
    <x v="3"/>
    <s v="OFF-PA-10002713"/>
    <x v="1"/>
    <x v="10"/>
    <s v="Adams Phone Message Book, 200 Message Capacity, 8 1/16” x 11”"/>
    <x v="343"/>
    <n v="5"/>
    <n v="0"/>
    <x v="351"/>
    <x v="3"/>
    <x v="0"/>
  </r>
  <r>
    <n v="359"/>
    <s v="CA-2018-130001"/>
    <x v="131"/>
    <d v="2018-04-28T00:00:00"/>
    <s v="Standard Class"/>
    <s v="HK-14890"/>
    <s v="Heather Kirkland"/>
    <x v="1"/>
    <x v="0"/>
    <s v="Charlotte"/>
    <x v="3"/>
    <n v="28205"/>
    <x v="0"/>
    <s v="OFF-PA-10002666"/>
    <x v="1"/>
    <x v="10"/>
    <s v="Southworth 25% Cotton Linen-Finish Paper &amp; Envelopes"/>
    <x v="344"/>
    <n v="5"/>
    <n v="0.2"/>
    <x v="352"/>
    <x v="0"/>
    <x v="0"/>
  </r>
  <r>
    <n v="360"/>
    <s v="CA-2019-155698"/>
    <x v="144"/>
    <d v="2019-03-11T00:00:00"/>
    <s v="First Class"/>
    <s v="VB-21745"/>
    <s v="Victoria Brennan"/>
    <x v="1"/>
    <x v="0"/>
    <s v="Columbus"/>
    <x v="32"/>
    <n v="31907"/>
    <x v="0"/>
    <s v="OFF-AP-10001124"/>
    <x v="1"/>
    <x v="9"/>
    <s v="Belkin 8 Outlet SurgeMaster II Gold Surge Protector with Phone Protection"/>
    <x v="345"/>
    <n v="8"/>
    <n v="0"/>
    <x v="353"/>
    <x v="0"/>
    <x v="0"/>
  </r>
  <r>
    <n v="361"/>
    <s v="CA-2019-155698"/>
    <x v="144"/>
    <d v="2019-03-11T00:00:00"/>
    <s v="First Class"/>
    <s v="VB-21745"/>
    <s v="Victoria Brennan"/>
    <x v="1"/>
    <x v="0"/>
    <s v="Columbus"/>
    <x v="32"/>
    <n v="31907"/>
    <x v="0"/>
    <s v="OFF-LA-10001158"/>
    <x v="1"/>
    <x v="2"/>
    <s v="Avery Address/Shipping Labels for Typewriters, 4&quot; x 2&quot;"/>
    <x v="346"/>
    <n v="2"/>
    <n v="0"/>
    <x v="354"/>
    <x v="0"/>
    <x v="0"/>
  </r>
  <r>
    <n v="362"/>
    <s v="CA-2019-144904"/>
    <x v="145"/>
    <d v="2019-10-01T00:00:00"/>
    <s v="Standard Class"/>
    <s v="KW-16435"/>
    <s v="Katrina Willman"/>
    <x v="0"/>
    <x v="0"/>
    <s v="New York City"/>
    <x v="15"/>
    <n v="10009"/>
    <x v="3"/>
    <s v="OFF-LA-10001158"/>
    <x v="1"/>
    <x v="2"/>
    <s v="Avery Address/Shipping Labels for Typewriters, 4&quot; x 2&quot;"/>
    <x v="346"/>
    <n v="2"/>
    <n v="0"/>
    <x v="354"/>
    <x v="3"/>
    <x v="0"/>
  </r>
  <r>
    <n v="363"/>
    <s v="CA-2019-144904"/>
    <x v="145"/>
    <d v="2019-10-01T00:00:00"/>
    <s v="Standard Class"/>
    <s v="KW-16435"/>
    <s v="Katrina Willman"/>
    <x v="0"/>
    <x v="0"/>
    <s v="New York City"/>
    <x v="15"/>
    <n v="10009"/>
    <x v="3"/>
    <s v="FUR-CH-10000785"/>
    <x v="0"/>
    <x v="1"/>
    <s v="Global Ergonomic Managers Chair"/>
    <x v="347"/>
    <n v="3"/>
    <n v="0.1"/>
    <x v="355"/>
    <x v="3"/>
    <x v="0"/>
  </r>
  <r>
    <n v="364"/>
    <s v="CA-2019-144904"/>
    <x v="145"/>
    <d v="2019-10-01T00:00:00"/>
    <s v="Standard Class"/>
    <s v="KW-16435"/>
    <s v="Katrina Willman"/>
    <x v="0"/>
    <x v="0"/>
    <s v="New York City"/>
    <x v="15"/>
    <n v="10009"/>
    <x v="3"/>
    <s v="OFF-AR-10003732"/>
    <x v="1"/>
    <x v="6"/>
    <s v="Newell 333"/>
    <x v="348"/>
    <n v="2"/>
    <n v="0"/>
    <x v="356"/>
    <x v="3"/>
    <x v="0"/>
  </r>
  <r>
    <n v="365"/>
    <s v="CA-2019-144904"/>
    <x v="145"/>
    <d v="2019-10-01T00:00:00"/>
    <s v="Standard Class"/>
    <s v="KW-16435"/>
    <s v="Katrina Willman"/>
    <x v="0"/>
    <x v="0"/>
    <s v="New York City"/>
    <x v="15"/>
    <n v="10009"/>
    <x v="3"/>
    <s v="FUR-FU-10000023"/>
    <x v="0"/>
    <x v="5"/>
    <s v="Eldon Wave Desk Accessories"/>
    <x v="349"/>
    <n v="8"/>
    <n v="0"/>
    <x v="357"/>
    <x v="3"/>
    <x v="0"/>
  </r>
  <r>
    <n v="366"/>
    <s v="CA-2016-123344"/>
    <x v="146"/>
    <d v="2016-09-29T00:00:00"/>
    <s v="Standard Class"/>
    <s v="JD-16060"/>
    <s v="Julia Dunbar"/>
    <x v="0"/>
    <x v="0"/>
    <s v="San Francisco"/>
    <x v="1"/>
    <n v="94109"/>
    <x v="1"/>
    <s v="OFF-ST-10001713"/>
    <x v="1"/>
    <x v="4"/>
    <s v="Gould Plastics 9-Pocket Panel Bin, 18-3/8w x 5-1/4d x 20-1/2h, Black"/>
    <x v="46"/>
    <n v="4"/>
    <n v="0"/>
    <x v="46"/>
    <x v="1"/>
    <x v="0"/>
  </r>
  <r>
    <n v="367"/>
    <s v="CA-2018-155516"/>
    <x v="147"/>
    <d v="2018-10-21T00:00:00"/>
    <s v="Same Day"/>
    <s v="MK-17905"/>
    <s v="Michael Kennedy"/>
    <x v="1"/>
    <x v="0"/>
    <s v="Manchester"/>
    <x v="29"/>
    <n v="6040"/>
    <x v="3"/>
    <s v="OFF-BI-10002412"/>
    <x v="1"/>
    <x v="8"/>
    <s v="Wilson Jones “Snap” Scratch Pad Binder Tool for Ring Binders"/>
    <x v="350"/>
    <n v="4"/>
    <n v="0"/>
    <x v="358"/>
    <x v="3"/>
    <x v="0"/>
  </r>
  <r>
    <n v="368"/>
    <s v="CA-2018-155516"/>
    <x v="147"/>
    <d v="2018-10-21T00:00:00"/>
    <s v="Same Day"/>
    <s v="MK-17905"/>
    <s v="Michael Kennedy"/>
    <x v="1"/>
    <x v="0"/>
    <s v="Manchester"/>
    <x v="29"/>
    <n v="6040"/>
    <x v="3"/>
    <s v="OFF-SU-10001225"/>
    <x v="1"/>
    <x v="14"/>
    <s v="Staple remover"/>
    <x v="351"/>
    <n v="2"/>
    <n v="0"/>
    <x v="359"/>
    <x v="3"/>
    <x v="0"/>
  </r>
  <r>
    <n v="369"/>
    <s v="CA-2018-155516"/>
    <x v="147"/>
    <d v="2018-10-21T00:00:00"/>
    <s v="Same Day"/>
    <s v="MK-17905"/>
    <s v="Michael Kennedy"/>
    <x v="1"/>
    <x v="0"/>
    <s v="Manchester"/>
    <x v="29"/>
    <n v="6040"/>
    <x v="3"/>
    <s v="OFF-ST-10002406"/>
    <x v="1"/>
    <x v="4"/>
    <s v="Pizazz Global Quick File"/>
    <x v="352"/>
    <n v="7"/>
    <n v="0"/>
    <x v="360"/>
    <x v="3"/>
    <x v="0"/>
  </r>
  <r>
    <n v="370"/>
    <s v="CA-2018-155516"/>
    <x v="147"/>
    <d v="2018-10-21T00:00:00"/>
    <s v="Same Day"/>
    <s v="MK-17905"/>
    <s v="Michael Kennedy"/>
    <x v="1"/>
    <x v="0"/>
    <s v="Manchester"/>
    <x v="29"/>
    <n v="6040"/>
    <x v="3"/>
    <s v="FUR-BO-10002545"/>
    <x v="0"/>
    <x v="0"/>
    <s v="Atlantic Metals Mobile 3-Shelf Bookcases, Custom Colors"/>
    <x v="353"/>
    <n v="4"/>
    <n v="0"/>
    <x v="361"/>
    <x v="3"/>
    <x v="0"/>
  </r>
  <r>
    <n v="371"/>
    <s v="CA-2019-104745"/>
    <x v="148"/>
    <d v="2019-06-04T00:00:00"/>
    <s v="Standard Class"/>
    <s v="GT-14755"/>
    <s v="Guy Thornton"/>
    <x v="0"/>
    <x v="0"/>
    <s v="Harlingen"/>
    <x v="5"/>
    <n v="78550"/>
    <x v="2"/>
    <s v="OFF-PA-10002036"/>
    <x v="1"/>
    <x v="10"/>
    <s v="Xerox 1930"/>
    <x v="233"/>
    <n v="5"/>
    <n v="0.2"/>
    <x v="235"/>
    <x v="2"/>
    <x v="0"/>
  </r>
  <r>
    <n v="372"/>
    <s v="CA-2019-104745"/>
    <x v="148"/>
    <d v="2019-06-04T00:00:00"/>
    <s v="Standard Class"/>
    <s v="GT-14755"/>
    <s v="Guy Thornton"/>
    <x v="0"/>
    <x v="0"/>
    <s v="Harlingen"/>
    <x v="5"/>
    <n v="78550"/>
    <x v="2"/>
    <s v="OFF-ST-10002205"/>
    <x v="1"/>
    <x v="4"/>
    <s v="File Shuttle I and Handi-File"/>
    <x v="354"/>
    <n v="3"/>
    <n v="0.2"/>
    <x v="362"/>
    <x v="2"/>
    <x v="0"/>
  </r>
  <r>
    <n v="373"/>
    <s v="US-2016-119137"/>
    <x v="149"/>
    <d v="2016-07-27T00:00:00"/>
    <s v="Standard Class"/>
    <s v="AG-10900"/>
    <s v="Arthur Gainer"/>
    <x v="0"/>
    <x v="0"/>
    <s v="Tucson"/>
    <x v="16"/>
    <n v="85705"/>
    <x v="1"/>
    <s v="OFF-BI-10001982"/>
    <x v="1"/>
    <x v="8"/>
    <s v="Wilson Jones Custom Binder Spines &amp; Labels"/>
    <x v="355"/>
    <n v="5"/>
    <n v="0.7"/>
    <x v="363"/>
    <x v="1"/>
    <x v="0"/>
  </r>
  <r>
    <n v="374"/>
    <s v="US-2016-119137"/>
    <x v="149"/>
    <d v="2016-07-27T00:00:00"/>
    <s v="Standard Class"/>
    <s v="AG-10900"/>
    <s v="Arthur Gainer"/>
    <x v="0"/>
    <x v="0"/>
    <s v="Tucson"/>
    <x v="16"/>
    <n v="85705"/>
    <x v="1"/>
    <s v="TEC-AC-10003911"/>
    <x v="2"/>
    <x v="11"/>
    <s v="NETGEAR AC1750 Dual Band Gigabit Smart WiFi Router"/>
    <x v="356"/>
    <n v="8"/>
    <n v="0.2"/>
    <x v="364"/>
    <x v="1"/>
    <x v="0"/>
  </r>
  <r>
    <n v="375"/>
    <s v="US-2016-119137"/>
    <x v="149"/>
    <d v="2016-07-27T00:00:00"/>
    <s v="Standard Class"/>
    <s v="AG-10900"/>
    <s v="Arthur Gainer"/>
    <x v="0"/>
    <x v="0"/>
    <s v="Tucson"/>
    <x v="16"/>
    <n v="85705"/>
    <x v="1"/>
    <s v="OFF-AR-10000658"/>
    <x v="1"/>
    <x v="6"/>
    <s v="Newell 324"/>
    <x v="357"/>
    <n v="1"/>
    <n v="0.2"/>
    <x v="365"/>
    <x v="1"/>
    <x v="0"/>
  </r>
  <r>
    <n v="376"/>
    <s v="US-2016-119137"/>
    <x v="149"/>
    <d v="2016-07-27T00:00:00"/>
    <s v="Standard Class"/>
    <s v="AG-10900"/>
    <s v="Arthur Gainer"/>
    <x v="0"/>
    <x v="0"/>
    <s v="Tucson"/>
    <x v="16"/>
    <n v="85705"/>
    <x v="1"/>
    <s v="TEC-AC-10002076"/>
    <x v="2"/>
    <x v="11"/>
    <s v="Microsoft Natural Keyboard Elite"/>
    <x v="358"/>
    <n v="10"/>
    <n v="0.2"/>
    <x v="366"/>
    <x v="1"/>
    <x v="0"/>
  </r>
  <r>
    <n v="377"/>
    <s v="US-2018-134656"/>
    <x v="150"/>
    <d v="2018-10-01T00:00:00"/>
    <s v="First Class"/>
    <s v="MM-18280"/>
    <s v="Muhammed MacIntyre"/>
    <x v="1"/>
    <x v="0"/>
    <s v="Quincy"/>
    <x v="10"/>
    <n v="62301"/>
    <x v="2"/>
    <s v="OFF-PA-10003039"/>
    <x v="1"/>
    <x v="10"/>
    <s v="Xerox 1960"/>
    <x v="306"/>
    <n v="4"/>
    <n v="0.2"/>
    <x v="367"/>
    <x v="2"/>
    <x v="0"/>
  </r>
  <r>
    <n v="378"/>
    <s v="US-2019-134481"/>
    <x v="151"/>
    <d v="2019-09-01T00:00:00"/>
    <s v="Standard Class"/>
    <s v="AR-10405"/>
    <s v="Allen Rosenblatt"/>
    <x v="1"/>
    <x v="0"/>
    <s v="Franklin"/>
    <x v="31"/>
    <n v="2038"/>
    <x v="3"/>
    <s v="FUR-TA-10004915"/>
    <x v="0"/>
    <x v="3"/>
    <s v="Office Impressions End Table, 20-1/2&quot;H x 24&quot;W x 20&quot;D"/>
    <x v="359"/>
    <n v="7"/>
    <n v="0.3"/>
    <x v="368"/>
    <x v="3"/>
    <x v="0"/>
  </r>
  <r>
    <n v="379"/>
    <s v="CA-2017-130792"/>
    <x v="152"/>
    <d v="2017-05-05T00:00:00"/>
    <s v="Standard Class"/>
    <s v="RA-19915"/>
    <s v="Russell Applegate"/>
    <x v="0"/>
    <x v="0"/>
    <s v="Houston"/>
    <x v="5"/>
    <n v="77095"/>
    <x v="2"/>
    <s v="OFF-AP-10000696"/>
    <x v="1"/>
    <x v="9"/>
    <s v="Holmes Odor Grabber"/>
    <x v="360"/>
    <n v="3"/>
    <n v="0.8"/>
    <x v="369"/>
    <x v="2"/>
    <x v="0"/>
  </r>
  <r>
    <n v="380"/>
    <s v="CA-2017-130792"/>
    <x v="152"/>
    <d v="2017-05-05T00:00:00"/>
    <s v="Standard Class"/>
    <s v="RA-19915"/>
    <s v="Russell Applegate"/>
    <x v="0"/>
    <x v="0"/>
    <s v="Houston"/>
    <x v="5"/>
    <n v="77095"/>
    <x v="2"/>
    <s v="OFF-ST-10003327"/>
    <x v="1"/>
    <x v="4"/>
    <s v="Akro-Mils 12-Gallon Tote"/>
    <x v="361"/>
    <n v="3"/>
    <n v="0.2"/>
    <x v="370"/>
    <x v="2"/>
    <x v="0"/>
  </r>
  <r>
    <n v="381"/>
    <s v="CA-2017-130792"/>
    <x v="152"/>
    <d v="2017-05-05T00:00:00"/>
    <s v="Standard Class"/>
    <s v="RA-19915"/>
    <s v="Russell Applegate"/>
    <x v="0"/>
    <x v="0"/>
    <s v="Houston"/>
    <x v="5"/>
    <n v="77095"/>
    <x v="2"/>
    <s v="OFF-BI-10000309"/>
    <x v="1"/>
    <x v="8"/>
    <s v="GBC Twin Loop Wire Binding Elements, 9/16&quot; Spine, Black"/>
    <x v="362"/>
    <n v="4"/>
    <n v="0.8"/>
    <x v="371"/>
    <x v="2"/>
    <x v="0"/>
  </r>
  <r>
    <n v="382"/>
    <s v="CA-2018-134775"/>
    <x v="99"/>
    <d v="2018-10-29T00:00:00"/>
    <s v="First Class"/>
    <s v="AS-10285"/>
    <s v="Alejandro Savely"/>
    <x v="1"/>
    <x v="0"/>
    <s v="San Francisco"/>
    <x v="1"/>
    <n v="94109"/>
    <x v="1"/>
    <s v="OFF-PA-10004734"/>
    <x v="1"/>
    <x v="10"/>
    <s v="Southworth Structures Collection"/>
    <x v="363"/>
    <n v="7"/>
    <n v="0"/>
    <x v="372"/>
    <x v="1"/>
    <x v="1"/>
  </r>
  <r>
    <n v="383"/>
    <s v="CA-2018-134775"/>
    <x v="99"/>
    <d v="2018-10-29T00:00:00"/>
    <s v="First Class"/>
    <s v="AS-10285"/>
    <s v="Alejandro Savely"/>
    <x v="1"/>
    <x v="0"/>
    <s v="San Francisco"/>
    <x v="1"/>
    <n v="94109"/>
    <x v="1"/>
    <s v="OFF-BI-10002225"/>
    <x v="1"/>
    <x v="8"/>
    <s v="Square Ring Data Binders, Rigid 75 Pt. Covers, 11&quot; x 14-7/8&quot;"/>
    <x v="364"/>
    <n v="3"/>
    <n v="0.2"/>
    <x v="373"/>
    <x v="1"/>
    <x v="1"/>
  </r>
  <r>
    <n v="384"/>
    <s v="CA-2017-125395"/>
    <x v="153"/>
    <d v="2017-06-29T00:00:00"/>
    <s v="Second Class"/>
    <s v="LA-16780"/>
    <s v="Laura Armstrong"/>
    <x v="1"/>
    <x v="0"/>
    <s v="Taylor"/>
    <x v="12"/>
    <n v="48180"/>
    <x v="2"/>
    <s v="TEC-AC-10004708"/>
    <x v="2"/>
    <x v="11"/>
    <s v="Sony 32GB Class 10 Micro SDHC R40 Memory Card"/>
    <x v="365"/>
    <n v="2"/>
    <n v="0"/>
    <x v="374"/>
    <x v="2"/>
    <x v="0"/>
  </r>
  <r>
    <n v="385"/>
    <s v="US-2017-168935"/>
    <x v="154"/>
    <d v="2017-12-02T00:00:00"/>
    <s v="Standard Class"/>
    <s v="DO-13435"/>
    <s v="Denny Ordway"/>
    <x v="0"/>
    <x v="0"/>
    <s v="Pembroke Pines"/>
    <x v="2"/>
    <n v="33024"/>
    <x v="0"/>
    <s v="FUR-TA-10000617"/>
    <x v="0"/>
    <x v="3"/>
    <s v="Hon Practical Foundations 30 x 60 Training Table, Light Gray/Charcoal"/>
    <x v="366"/>
    <n v="3"/>
    <n v="0.45"/>
    <x v="375"/>
    <x v="0"/>
    <x v="0"/>
  </r>
  <r>
    <n v="386"/>
    <s v="US-2017-168935"/>
    <x v="154"/>
    <d v="2017-12-02T00:00:00"/>
    <s v="Standard Class"/>
    <s v="DO-13435"/>
    <s v="Denny Ordway"/>
    <x v="0"/>
    <x v="0"/>
    <s v="Pembroke Pines"/>
    <x v="2"/>
    <n v="33024"/>
    <x v="0"/>
    <s v="TEC-AC-10002335"/>
    <x v="2"/>
    <x v="11"/>
    <s v="Logitech Media Keyboard K200"/>
    <x v="367"/>
    <n v="3"/>
    <n v="0.2"/>
    <x v="376"/>
    <x v="0"/>
    <x v="0"/>
  </r>
  <r>
    <n v="387"/>
    <s v="CA-2017-122756"/>
    <x v="155"/>
    <d v="2017-12-07T00:00:00"/>
    <s v="Standard Class"/>
    <s v="DK-13225"/>
    <s v="Dean Katz"/>
    <x v="1"/>
    <x v="0"/>
    <s v="Philadelphia"/>
    <x v="9"/>
    <n v="19140"/>
    <x v="3"/>
    <s v="TEC-MA-10001681"/>
    <x v="2"/>
    <x v="15"/>
    <s v="Lexmark MarkNet N8150 Wireless Print Server"/>
    <x v="368"/>
    <n v="4"/>
    <n v="0.7"/>
    <x v="377"/>
    <x v="3"/>
    <x v="0"/>
  </r>
  <r>
    <n v="388"/>
    <s v="CA-2017-122756"/>
    <x v="155"/>
    <d v="2017-12-07T00:00:00"/>
    <s v="Standard Class"/>
    <s v="DK-13225"/>
    <s v="Dean Katz"/>
    <x v="1"/>
    <x v="0"/>
    <s v="Philadelphia"/>
    <x v="9"/>
    <n v="19140"/>
    <x v="3"/>
    <s v="FUR-FU-10001935"/>
    <x v="0"/>
    <x v="5"/>
    <s v="3M Hangers With Command Adhesive"/>
    <x v="369"/>
    <n v="1"/>
    <n v="0.2"/>
    <x v="378"/>
    <x v="3"/>
    <x v="0"/>
  </r>
  <r>
    <n v="389"/>
    <s v="CA-2016-115973"/>
    <x v="156"/>
    <d v="2016-11-26T00:00:00"/>
    <s v="First Class"/>
    <s v="NG-18430"/>
    <s v="Nathan Gelder"/>
    <x v="0"/>
    <x v="0"/>
    <s v="Cincinnati"/>
    <x v="24"/>
    <n v="45231"/>
    <x v="3"/>
    <s v="OFF-AR-10004757"/>
    <x v="1"/>
    <x v="6"/>
    <s v="Crayola Colored Pencils"/>
    <x v="370"/>
    <n v="1"/>
    <n v="0.2"/>
    <x v="379"/>
    <x v="3"/>
    <x v="0"/>
  </r>
  <r>
    <n v="390"/>
    <s v="CA-2019-101798"/>
    <x v="157"/>
    <d v="2019-12-15T00:00:00"/>
    <s v="Standard Class"/>
    <s v="MV-18190"/>
    <s v="Mike Vittorini"/>
    <x v="0"/>
    <x v="0"/>
    <s v="New York City"/>
    <x v="15"/>
    <n v="10009"/>
    <x v="3"/>
    <s v="OFF-BI-10000050"/>
    <x v="1"/>
    <x v="8"/>
    <s v="Angle-D Binders with Locking Rings, Label Holders"/>
    <x v="371"/>
    <n v="4"/>
    <n v="0.2"/>
    <x v="380"/>
    <x v="3"/>
    <x v="0"/>
  </r>
  <r>
    <n v="391"/>
    <s v="CA-2019-101798"/>
    <x v="157"/>
    <d v="2019-12-15T00:00:00"/>
    <s v="Standard Class"/>
    <s v="MV-18190"/>
    <s v="Mike Vittorini"/>
    <x v="0"/>
    <x v="0"/>
    <s v="New York City"/>
    <x v="15"/>
    <n v="10009"/>
    <x v="3"/>
    <s v="TEC-AC-10001998"/>
    <x v="2"/>
    <x v="11"/>
    <s v="Logitech LS21 Speaker System - PC Multimedia - 2.1-CH - Wired"/>
    <x v="372"/>
    <n v="2"/>
    <n v="0"/>
    <x v="381"/>
    <x v="3"/>
    <x v="0"/>
  </r>
  <r>
    <n v="392"/>
    <s v="US-2016-135972"/>
    <x v="158"/>
    <d v="2016-09-23T00:00:00"/>
    <s v="Second Class"/>
    <s v="JG-15115"/>
    <s v="Jack Garza"/>
    <x v="0"/>
    <x v="0"/>
    <s v="Des Moines"/>
    <x v="4"/>
    <n v="98198"/>
    <x v="1"/>
    <s v="TEC-PH-10003012"/>
    <x v="2"/>
    <x v="7"/>
    <s v="Nortel Meridian M3904 Professional Digital phone"/>
    <x v="373"/>
    <n v="2"/>
    <n v="0.2"/>
    <x v="382"/>
    <x v="1"/>
    <x v="0"/>
  </r>
  <r>
    <n v="393"/>
    <s v="US-2016-135972"/>
    <x v="158"/>
    <d v="2016-09-23T00:00:00"/>
    <s v="Second Class"/>
    <s v="JG-15115"/>
    <s v="Jack Garza"/>
    <x v="0"/>
    <x v="0"/>
    <s v="Des Moines"/>
    <x v="4"/>
    <n v="98198"/>
    <x v="1"/>
    <s v="TEC-CO-10002313"/>
    <x v="2"/>
    <x v="16"/>
    <s v="Canon PC1080F Personal Copier"/>
    <x v="374"/>
    <n v="3"/>
    <n v="0"/>
    <x v="383"/>
    <x v="1"/>
    <x v="0"/>
  </r>
  <r>
    <n v="394"/>
    <s v="US-2016-134971"/>
    <x v="159"/>
    <d v="2016-06-10T00:00:00"/>
    <s v="Second Class"/>
    <s v="BP-11095"/>
    <s v="Bart Pistole"/>
    <x v="1"/>
    <x v="0"/>
    <s v="Peoria"/>
    <x v="10"/>
    <n v="61604"/>
    <x v="2"/>
    <s v="OFF-BI-10003982"/>
    <x v="1"/>
    <x v="8"/>
    <s v="Wilson Jones Century Plastic Molded Ring Binders"/>
    <x v="375"/>
    <n v="3"/>
    <n v="0.8"/>
    <x v="384"/>
    <x v="2"/>
    <x v="0"/>
  </r>
  <r>
    <n v="395"/>
    <s v="CA-2019-102946"/>
    <x v="160"/>
    <d v="2019-07-05T00:00:00"/>
    <s v="Standard Class"/>
    <s v="VP-21730"/>
    <s v="Victor Preis"/>
    <x v="2"/>
    <x v="0"/>
    <s v="Las Vegas"/>
    <x v="33"/>
    <n v="89115"/>
    <x v="1"/>
    <s v="OFF-BI-10004492"/>
    <x v="1"/>
    <x v="8"/>
    <s v="Tuf-Vin Binders"/>
    <x v="376"/>
    <n v="3"/>
    <n v="0.2"/>
    <x v="385"/>
    <x v="1"/>
    <x v="0"/>
  </r>
  <r>
    <n v="396"/>
    <s v="CA-2019-165603"/>
    <x v="161"/>
    <d v="2019-10-19T00:00:00"/>
    <s v="Second Class"/>
    <s v="SS-20140"/>
    <s v="Saphhira Shifley"/>
    <x v="1"/>
    <x v="0"/>
    <s v="Warwick"/>
    <x v="34"/>
    <n v="2886"/>
    <x v="3"/>
    <s v="OFF-ST-10000798"/>
    <x v="1"/>
    <x v="4"/>
    <s v="2300 Heavy-Duty Transfer File Systems by Perma"/>
    <x v="377"/>
    <n v="2"/>
    <n v="0"/>
    <x v="386"/>
    <x v="3"/>
    <x v="0"/>
  </r>
  <r>
    <n v="397"/>
    <s v="CA-2019-165603"/>
    <x v="161"/>
    <d v="2019-10-19T00:00:00"/>
    <s v="Second Class"/>
    <s v="SS-20140"/>
    <s v="Saphhira Shifley"/>
    <x v="1"/>
    <x v="0"/>
    <s v="Warwick"/>
    <x v="34"/>
    <n v="2886"/>
    <x v="3"/>
    <s v="OFF-PA-10002552"/>
    <x v="1"/>
    <x v="10"/>
    <s v="Xerox 1958"/>
    <x v="91"/>
    <n v="2"/>
    <n v="0"/>
    <x v="91"/>
    <x v="3"/>
    <x v="0"/>
  </r>
  <r>
    <n v="398"/>
    <s v="CA-2017-122259"/>
    <x v="89"/>
    <d v="2017-11-04T00:00:00"/>
    <s v="Standard Class"/>
    <s v="HP-14815"/>
    <s v="Harold Pawlan"/>
    <x v="2"/>
    <x v="0"/>
    <s v="Jackson"/>
    <x v="12"/>
    <n v="49201"/>
    <x v="2"/>
    <s v="OFF-SU-10002573"/>
    <x v="1"/>
    <x v="14"/>
    <s v="Acme 10&quot; Easy Grip Assistive Scissors"/>
    <x v="378"/>
    <n v="4"/>
    <n v="0"/>
    <x v="387"/>
    <x v="2"/>
    <x v="0"/>
  </r>
  <r>
    <n v="399"/>
    <s v="CA-2018-108987"/>
    <x v="162"/>
    <d v="2018-09-10T00:00:00"/>
    <s v="Second Class"/>
    <s v="AG-10675"/>
    <s v="Anna Gayman"/>
    <x v="0"/>
    <x v="0"/>
    <s v="Houston"/>
    <x v="5"/>
    <n v="77036"/>
    <x v="2"/>
    <s v="OFF-ST-10001580"/>
    <x v="1"/>
    <x v="4"/>
    <s v="Super Decoflex Portable Personal File"/>
    <x v="379"/>
    <n v="3"/>
    <n v="0.2"/>
    <x v="388"/>
    <x v="2"/>
    <x v="0"/>
  </r>
  <r>
    <n v="400"/>
    <s v="CA-2018-108987"/>
    <x v="162"/>
    <d v="2018-09-10T00:00:00"/>
    <s v="Second Class"/>
    <s v="AG-10675"/>
    <s v="Anna Gayman"/>
    <x v="0"/>
    <x v="0"/>
    <s v="Houston"/>
    <x v="5"/>
    <n v="77036"/>
    <x v="2"/>
    <s v="FUR-BO-10004834"/>
    <x v="0"/>
    <x v="0"/>
    <s v="Riverside Palais Royal Lawyers Bookcase, Royale Cherry Finish"/>
    <x v="380"/>
    <n v="4"/>
    <n v="0.32"/>
    <x v="389"/>
    <x v="2"/>
    <x v="0"/>
  </r>
  <r>
    <n v="401"/>
    <s v="CA-2018-108987"/>
    <x v="162"/>
    <d v="2018-09-10T00:00:00"/>
    <s v="Second Class"/>
    <s v="AG-10675"/>
    <s v="Anna Gayman"/>
    <x v="0"/>
    <x v="0"/>
    <s v="Houston"/>
    <x v="5"/>
    <n v="77036"/>
    <x v="2"/>
    <s v="OFF-ST-10000934"/>
    <x v="1"/>
    <x v="4"/>
    <s v="Contico 72&quot;H Heavy-Duty Storage System"/>
    <x v="381"/>
    <n v="4"/>
    <n v="0.2"/>
    <x v="390"/>
    <x v="2"/>
    <x v="0"/>
  </r>
  <r>
    <n v="402"/>
    <s v="CA-2018-108987"/>
    <x v="162"/>
    <d v="2018-09-10T00:00:00"/>
    <s v="Second Class"/>
    <s v="AG-10675"/>
    <s v="Anna Gayman"/>
    <x v="0"/>
    <x v="0"/>
    <s v="Houston"/>
    <x v="5"/>
    <n v="77036"/>
    <x v="2"/>
    <s v="TEC-AC-10000158"/>
    <x v="2"/>
    <x v="11"/>
    <s v="Sony 64GB Class 10 Micro SDHC R40 Memory Card"/>
    <x v="382"/>
    <n v="2"/>
    <n v="0.2"/>
    <x v="391"/>
    <x v="2"/>
    <x v="0"/>
  </r>
  <r>
    <n v="403"/>
    <s v="CA-2016-113166"/>
    <x v="163"/>
    <d v="2016-12-26T00:00:00"/>
    <s v="First Class"/>
    <s v="LF-17185"/>
    <s v="Luke Foster"/>
    <x v="0"/>
    <x v="0"/>
    <s v="Miami"/>
    <x v="2"/>
    <n v="33180"/>
    <x v="0"/>
    <s v="OFF-PA-10001947"/>
    <x v="1"/>
    <x v="10"/>
    <s v="Xerox 1974"/>
    <x v="383"/>
    <n v="2"/>
    <n v="0.2"/>
    <x v="392"/>
    <x v="0"/>
    <x v="0"/>
  </r>
  <r>
    <n v="404"/>
    <s v="CA-2016-155208"/>
    <x v="164"/>
    <d v="2016-04-20T00:00:00"/>
    <s v="Standard Class"/>
    <s v="SP-20650"/>
    <s v="Stephanie Phelps"/>
    <x v="1"/>
    <x v="0"/>
    <s v="Wilmington"/>
    <x v="3"/>
    <n v="28403"/>
    <x v="0"/>
    <s v="OFF-AR-10003478"/>
    <x v="1"/>
    <x v="6"/>
    <s v="Avery Hi-Liter EverBold Pen Style Fluorescent Highlighters, 4/Pack"/>
    <x v="384"/>
    <n v="6"/>
    <n v="0.2"/>
    <x v="393"/>
    <x v="0"/>
    <x v="0"/>
  </r>
  <r>
    <n v="405"/>
    <s v="CA-2019-117933"/>
    <x v="165"/>
    <d v="2019-12-29T00:00:00"/>
    <s v="Standard Class"/>
    <s v="RF-19840"/>
    <s v="Roy Französisch"/>
    <x v="0"/>
    <x v="0"/>
    <s v="New York City"/>
    <x v="15"/>
    <n v="10024"/>
    <x v="3"/>
    <s v="OFF-AP-10004249"/>
    <x v="1"/>
    <x v="9"/>
    <s v="Staple holder"/>
    <x v="385"/>
    <n v="3"/>
    <n v="0"/>
    <x v="394"/>
    <x v="3"/>
    <x v="0"/>
  </r>
  <r>
    <n v="406"/>
    <s v="CA-2019-117457"/>
    <x v="166"/>
    <d v="2019-12-12T00:00:00"/>
    <s v="Standard Class"/>
    <s v="KH-16510"/>
    <s v="Keith Herrera"/>
    <x v="0"/>
    <x v="0"/>
    <s v="San Francisco"/>
    <x v="1"/>
    <n v="94110"/>
    <x v="1"/>
    <s v="TEC-AC-10000158"/>
    <x v="2"/>
    <x v="11"/>
    <s v="Sony 64GB Class 10 Micro SDHC R40 Memory Card"/>
    <x v="386"/>
    <n v="5"/>
    <n v="0"/>
    <x v="395"/>
    <x v="1"/>
    <x v="0"/>
  </r>
  <r>
    <n v="407"/>
    <s v="CA-2019-117457"/>
    <x v="166"/>
    <d v="2019-12-12T00:00:00"/>
    <s v="Standard Class"/>
    <s v="KH-16510"/>
    <s v="Keith Herrera"/>
    <x v="0"/>
    <x v="0"/>
    <s v="San Francisco"/>
    <x v="1"/>
    <n v="94110"/>
    <x v="1"/>
    <s v="TEC-CO-10004115"/>
    <x v="2"/>
    <x v="16"/>
    <s v="Sharp AL-1530CS Digital Copier"/>
    <x v="387"/>
    <n v="3"/>
    <n v="0.2"/>
    <x v="396"/>
    <x v="1"/>
    <x v="0"/>
  </r>
  <r>
    <n v="408"/>
    <s v="CA-2019-117457"/>
    <x v="166"/>
    <d v="2019-12-12T00:00:00"/>
    <s v="Standard Class"/>
    <s v="KH-16510"/>
    <s v="Keith Herrera"/>
    <x v="0"/>
    <x v="0"/>
    <s v="San Francisco"/>
    <x v="1"/>
    <n v="94110"/>
    <x v="1"/>
    <s v="OFF-PA-10003724"/>
    <x v="1"/>
    <x v="10"/>
    <s v="Wirebound Message Book, 4 per Page"/>
    <x v="388"/>
    <n v="5"/>
    <n v="0"/>
    <x v="397"/>
    <x v="1"/>
    <x v="0"/>
  </r>
  <r>
    <n v="409"/>
    <s v="CA-2019-117457"/>
    <x v="166"/>
    <d v="2019-12-12T00:00:00"/>
    <s v="Standard Class"/>
    <s v="KH-16510"/>
    <s v="Keith Herrera"/>
    <x v="0"/>
    <x v="0"/>
    <s v="San Francisco"/>
    <x v="1"/>
    <n v="94110"/>
    <x v="1"/>
    <s v="FUR-TA-10002041"/>
    <x v="0"/>
    <x v="3"/>
    <s v="Bevis Round Conference Table Top, X-Base"/>
    <x v="389"/>
    <n v="7"/>
    <n v="0.2"/>
    <x v="398"/>
    <x v="1"/>
    <x v="0"/>
  </r>
  <r>
    <n v="410"/>
    <s v="CA-2019-117457"/>
    <x v="166"/>
    <d v="2019-12-12T00:00:00"/>
    <s v="Standard Class"/>
    <s v="KH-16510"/>
    <s v="Keith Herrera"/>
    <x v="0"/>
    <x v="0"/>
    <s v="San Francisco"/>
    <x v="1"/>
    <n v="94110"/>
    <x v="1"/>
    <s v="OFF-PA-10002893"/>
    <x v="1"/>
    <x v="10"/>
    <s v="Wirebound Service Call Books, 5 1/2&quot; x 4&quot;"/>
    <x v="390"/>
    <n v="1"/>
    <n v="0"/>
    <x v="399"/>
    <x v="1"/>
    <x v="0"/>
  </r>
  <r>
    <n v="411"/>
    <s v="CA-2019-117457"/>
    <x v="166"/>
    <d v="2019-12-12T00:00:00"/>
    <s v="Standard Class"/>
    <s v="KH-16510"/>
    <s v="Keith Herrera"/>
    <x v="0"/>
    <x v="0"/>
    <s v="San Francisco"/>
    <x v="1"/>
    <n v="94110"/>
    <x v="1"/>
    <s v="OFF-LA-10003766"/>
    <x v="1"/>
    <x v="2"/>
    <s v="Self-Adhesive Removable Labels"/>
    <x v="391"/>
    <n v="9"/>
    <n v="0"/>
    <x v="400"/>
    <x v="1"/>
    <x v="0"/>
  </r>
  <r>
    <n v="412"/>
    <s v="CA-2019-117457"/>
    <x v="166"/>
    <d v="2019-12-12T00:00:00"/>
    <s v="Standard Class"/>
    <s v="KH-16510"/>
    <s v="Keith Herrera"/>
    <x v="0"/>
    <x v="0"/>
    <s v="San Francisco"/>
    <x v="1"/>
    <n v="94110"/>
    <x v="1"/>
    <s v="OFF-PA-10001970"/>
    <x v="1"/>
    <x v="10"/>
    <s v="Xerox 1908"/>
    <x v="392"/>
    <n v="1"/>
    <n v="0"/>
    <x v="401"/>
    <x v="1"/>
    <x v="0"/>
  </r>
  <r>
    <n v="413"/>
    <s v="CA-2019-117457"/>
    <x v="166"/>
    <d v="2019-12-12T00:00:00"/>
    <s v="Standard Class"/>
    <s v="KH-16510"/>
    <s v="Keith Herrera"/>
    <x v="0"/>
    <x v="0"/>
    <s v="San Francisco"/>
    <x v="1"/>
    <n v="94110"/>
    <x v="1"/>
    <s v="FUR-BO-10001972"/>
    <x v="0"/>
    <x v="0"/>
    <s v="O'Sullivan 4-Shelf Bookcase in Odessa Pine"/>
    <x v="393"/>
    <n v="13"/>
    <n v="0.15"/>
    <x v="402"/>
    <x v="1"/>
    <x v="0"/>
  </r>
  <r>
    <n v="414"/>
    <s v="CA-2019-117457"/>
    <x v="166"/>
    <d v="2019-12-12T00:00:00"/>
    <s v="Standard Class"/>
    <s v="KH-16510"/>
    <s v="Keith Herrera"/>
    <x v="0"/>
    <x v="0"/>
    <s v="San Francisco"/>
    <x v="1"/>
    <n v="94110"/>
    <x v="1"/>
    <s v="FUR-CH-10003956"/>
    <x v="0"/>
    <x v="1"/>
    <s v="Novimex High-Tech Fabric Mesh Task Chair"/>
    <x v="394"/>
    <n v="2"/>
    <n v="0.2"/>
    <x v="403"/>
    <x v="1"/>
    <x v="0"/>
  </r>
  <r>
    <n v="415"/>
    <s v="CA-2019-142636"/>
    <x v="132"/>
    <d v="2019-11-07T00:00:00"/>
    <s v="Standard Class"/>
    <s v="KC-16675"/>
    <s v="Kimberly Carter"/>
    <x v="1"/>
    <x v="0"/>
    <s v="Seattle"/>
    <x v="4"/>
    <n v="98105"/>
    <x v="1"/>
    <s v="OFF-PA-10000157"/>
    <x v="1"/>
    <x v="10"/>
    <s v="Xerox 191"/>
    <x v="395"/>
    <n v="7"/>
    <n v="0"/>
    <x v="404"/>
    <x v="1"/>
    <x v="0"/>
  </r>
  <r>
    <n v="416"/>
    <s v="CA-2019-142636"/>
    <x v="132"/>
    <d v="2019-11-07T00:00:00"/>
    <s v="Standard Class"/>
    <s v="KC-16675"/>
    <s v="Kimberly Carter"/>
    <x v="1"/>
    <x v="0"/>
    <s v="Seattle"/>
    <x v="4"/>
    <n v="98105"/>
    <x v="1"/>
    <s v="FUR-CH-10001891"/>
    <x v="0"/>
    <x v="1"/>
    <s v="Global Deluxe Office Fabric Chairs"/>
    <x v="396"/>
    <n v="4"/>
    <n v="0.2"/>
    <x v="405"/>
    <x v="1"/>
    <x v="0"/>
  </r>
  <r>
    <n v="417"/>
    <s v="CA-2019-122105"/>
    <x v="92"/>
    <d v="2019-06-28T00:00:00"/>
    <s v="Standard Class"/>
    <s v="CJ-12010"/>
    <s v="Caroline Jumper"/>
    <x v="0"/>
    <x v="0"/>
    <s v="Huntington Beach"/>
    <x v="1"/>
    <n v="92646"/>
    <x v="1"/>
    <s v="OFF-AR-10004344"/>
    <x v="1"/>
    <x v="6"/>
    <s v="Bulldog Vacuum Base Pencil Sharpener"/>
    <x v="397"/>
    <n v="8"/>
    <n v="0"/>
    <x v="406"/>
    <x v="1"/>
    <x v="0"/>
  </r>
  <r>
    <n v="418"/>
    <s v="CA-2018-148796"/>
    <x v="167"/>
    <d v="2018-04-18T00:00:00"/>
    <s v="Standard Class"/>
    <s v="PB-19150"/>
    <s v="Philip Brown"/>
    <x v="0"/>
    <x v="0"/>
    <s v="Los Angeles"/>
    <x v="1"/>
    <n v="90004"/>
    <x v="1"/>
    <s v="FUR-CH-10004886"/>
    <x v="0"/>
    <x v="1"/>
    <s v="Bevis Steel Folding Chairs"/>
    <x v="398"/>
    <n v="5"/>
    <n v="0.2"/>
    <x v="407"/>
    <x v="1"/>
    <x v="1"/>
  </r>
  <r>
    <n v="419"/>
    <s v="CA-2019-154816"/>
    <x v="44"/>
    <d v="2019-11-10T00:00:00"/>
    <s v="Standard Class"/>
    <s v="VB-21745"/>
    <s v="Victoria Brennan"/>
    <x v="1"/>
    <x v="0"/>
    <s v="Richmond"/>
    <x v="0"/>
    <n v="40475"/>
    <x v="0"/>
    <s v="OFF-PA-10003845"/>
    <x v="1"/>
    <x v="10"/>
    <s v="Xerox 1987"/>
    <x v="399"/>
    <n v="1"/>
    <n v="0"/>
    <x v="408"/>
    <x v="0"/>
    <x v="0"/>
  </r>
  <r>
    <n v="420"/>
    <s v="CA-2019-110478"/>
    <x v="168"/>
    <d v="2019-03-09T00:00:00"/>
    <s v="Standard Class"/>
    <s v="SP-20860"/>
    <s v="Sung Pak"/>
    <x v="1"/>
    <x v="0"/>
    <s v="Los Angeles"/>
    <x v="1"/>
    <n v="90045"/>
    <x v="1"/>
    <s v="OFF-AR-10001573"/>
    <x v="1"/>
    <x v="6"/>
    <s v="American Pencil"/>
    <x v="400"/>
    <n v="4"/>
    <n v="0"/>
    <x v="409"/>
    <x v="1"/>
    <x v="0"/>
  </r>
  <r>
    <n v="421"/>
    <s v="CA-2019-110478"/>
    <x v="168"/>
    <d v="2019-03-09T00:00:00"/>
    <s v="Standard Class"/>
    <s v="SP-20860"/>
    <s v="Sung Pak"/>
    <x v="1"/>
    <x v="0"/>
    <s v="Los Angeles"/>
    <x v="1"/>
    <n v="90045"/>
    <x v="1"/>
    <s v="OFF-EN-10000483"/>
    <x v="1"/>
    <x v="12"/>
    <s v="White Envelopes, White Envelopes with Clear Poly Window"/>
    <x v="401"/>
    <n v="1"/>
    <n v="0"/>
    <x v="410"/>
    <x v="1"/>
    <x v="0"/>
  </r>
  <r>
    <n v="422"/>
    <s v="CA-2016-142048"/>
    <x v="169"/>
    <d v="2016-06-25T00:00:00"/>
    <s v="First Class"/>
    <s v="JE-15745"/>
    <s v="Joel Eaton"/>
    <x v="0"/>
    <x v="0"/>
    <s v="Louisville"/>
    <x v="22"/>
    <n v="80027"/>
    <x v="1"/>
    <s v="TEC-AC-10004114"/>
    <x v="2"/>
    <x v="11"/>
    <s v="KeyTronic 6101 Series - Keyboard - Black"/>
    <x v="402"/>
    <n v="6"/>
    <n v="0.2"/>
    <x v="411"/>
    <x v="1"/>
    <x v="0"/>
  </r>
  <r>
    <n v="423"/>
    <s v="CA-2019-125388"/>
    <x v="15"/>
    <d v="2019-10-23T00:00:00"/>
    <s v="Standard Class"/>
    <s v="MP-17965"/>
    <s v="Michael Paige"/>
    <x v="1"/>
    <x v="0"/>
    <s v="Lawrence"/>
    <x v="31"/>
    <n v="1841"/>
    <x v="3"/>
    <s v="FUR-FU-10004712"/>
    <x v="0"/>
    <x v="5"/>
    <s v="Westinghouse Mesh Shade Clip-On Gooseneck Lamp, Black"/>
    <x v="403"/>
    <n v="4"/>
    <n v="0"/>
    <x v="412"/>
    <x v="3"/>
    <x v="0"/>
  </r>
  <r>
    <n v="424"/>
    <s v="CA-2019-125388"/>
    <x v="15"/>
    <d v="2019-10-23T00:00:00"/>
    <s v="Standard Class"/>
    <s v="MP-17965"/>
    <s v="Michael Paige"/>
    <x v="1"/>
    <x v="0"/>
    <s v="Lawrence"/>
    <x v="31"/>
    <n v="1841"/>
    <x v="3"/>
    <s v="OFF-ST-10000918"/>
    <x v="1"/>
    <x v="4"/>
    <s v="Crate-A-Files"/>
    <x v="404"/>
    <n v="3"/>
    <n v="0"/>
    <x v="413"/>
    <x v="3"/>
    <x v="0"/>
  </r>
  <r>
    <n v="425"/>
    <s v="CA-2019-155705"/>
    <x v="170"/>
    <d v="2019-08-23T00:00:00"/>
    <s v="Second Class"/>
    <s v="NF-18385"/>
    <s v="Natalie Fritzler"/>
    <x v="0"/>
    <x v="0"/>
    <s v="Jackson"/>
    <x v="35"/>
    <n v="39212"/>
    <x v="0"/>
    <s v="FUR-CH-10000015"/>
    <x v="0"/>
    <x v="1"/>
    <s v="Hon Multipurpose Stacking Arm Chairs"/>
    <x v="405"/>
    <n v="4"/>
    <n v="0"/>
    <x v="414"/>
    <x v="0"/>
    <x v="0"/>
  </r>
  <r>
    <n v="426"/>
    <s v="CA-2019-149160"/>
    <x v="51"/>
    <d v="2019-11-26T00:00:00"/>
    <s v="Second Class"/>
    <s v="JM-15265"/>
    <s v="Janet Molinari"/>
    <x v="1"/>
    <x v="0"/>
    <s v="Canton"/>
    <x v="12"/>
    <n v="48187"/>
    <x v="2"/>
    <s v="FUR-FU-10003347"/>
    <x v="0"/>
    <x v="5"/>
    <s v="Coloredge Poster Frame"/>
    <x v="158"/>
    <n v="2"/>
    <n v="0"/>
    <x v="415"/>
    <x v="2"/>
    <x v="0"/>
  </r>
  <r>
    <n v="427"/>
    <s v="CA-2019-149160"/>
    <x v="51"/>
    <d v="2019-11-26T00:00:00"/>
    <s v="Second Class"/>
    <s v="JM-15265"/>
    <s v="Janet Molinari"/>
    <x v="1"/>
    <x v="0"/>
    <s v="Canton"/>
    <x v="12"/>
    <n v="48187"/>
    <x v="2"/>
    <s v="OFF-BI-10001543"/>
    <x v="1"/>
    <x v="8"/>
    <s v="GBC VeloBinder Manual Binding System"/>
    <x v="406"/>
    <n v="8"/>
    <n v="0"/>
    <x v="416"/>
    <x v="2"/>
    <x v="0"/>
  </r>
  <r>
    <n v="428"/>
    <s v="CA-2016-101476"/>
    <x v="171"/>
    <d v="2016-09-13T00:00:00"/>
    <s v="First Class"/>
    <s v="SD-20485"/>
    <s v="Shirley Daniels"/>
    <x v="2"/>
    <x v="0"/>
    <s v="New Rochelle"/>
    <x v="15"/>
    <n v="10801"/>
    <x v="3"/>
    <s v="TEC-MA-10000029"/>
    <x v="2"/>
    <x v="15"/>
    <s v="Epson WorkForce WF-2530 All-in-One Printer, Copier Scanner"/>
    <x v="407"/>
    <n v="1"/>
    <n v="0"/>
    <x v="417"/>
    <x v="3"/>
    <x v="0"/>
  </r>
  <r>
    <n v="429"/>
    <s v="CA-2019-152275"/>
    <x v="172"/>
    <d v="2019-10-08T00:00:00"/>
    <s v="Standard Class"/>
    <s v="KH-16630"/>
    <s v="Ken Heidel"/>
    <x v="1"/>
    <x v="0"/>
    <s v="San Antonio"/>
    <x v="5"/>
    <n v="78207"/>
    <x v="2"/>
    <s v="OFF-AR-10000369"/>
    <x v="1"/>
    <x v="6"/>
    <s v="Design Ebony Sketching Pencil"/>
    <x v="408"/>
    <n v="6"/>
    <n v="0.2"/>
    <x v="418"/>
    <x v="2"/>
    <x v="0"/>
  </r>
  <r>
    <n v="430"/>
    <s v="US-2018-123750"/>
    <x v="173"/>
    <d v="2018-04-21T00:00:00"/>
    <s v="Standard Class"/>
    <s v="RB-19795"/>
    <s v="Ross Baird"/>
    <x v="2"/>
    <x v="0"/>
    <s v="Gastonia"/>
    <x v="3"/>
    <n v="28052"/>
    <x v="0"/>
    <s v="OFF-BI-10004584"/>
    <x v="1"/>
    <x v="8"/>
    <s v="GBC ProClick 150 Presentation Binding System"/>
    <x v="409"/>
    <n v="2"/>
    <n v="0.7"/>
    <x v="419"/>
    <x v="0"/>
    <x v="0"/>
  </r>
  <r>
    <n v="431"/>
    <s v="US-2018-123750"/>
    <x v="173"/>
    <d v="2018-04-21T00:00:00"/>
    <s v="Standard Class"/>
    <s v="RB-19795"/>
    <s v="Ross Baird"/>
    <x v="2"/>
    <x v="0"/>
    <s v="Gastonia"/>
    <x v="3"/>
    <n v="28052"/>
    <x v="0"/>
    <s v="TEC-AC-10004659"/>
    <x v="2"/>
    <x v="11"/>
    <s v="Imation Secure+ Hardware Encrypted USB 2.0 Flash Drive; 16GB"/>
    <x v="177"/>
    <n v="7"/>
    <n v="0.2"/>
    <x v="179"/>
    <x v="0"/>
    <x v="0"/>
  </r>
  <r>
    <n v="432"/>
    <s v="US-2018-123750"/>
    <x v="173"/>
    <d v="2018-04-21T00:00:00"/>
    <s v="Standard Class"/>
    <s v="RB-19795"/>
    <s v="Ross Baird"/>
    <x v="2"/>
    <x v="0"/>
    <s v="Gastonia"/>
    <x v="3"/>
    <n v="28052"/>
    <x v="0"/>
    <s v="TEC-AC-10004659"/>
    <x v="2"/>
    <x v="11"/>
    <s v="Imation Secure+ Hardware Encrypted USB 2.0 Flash Drive; 16GB"/>
    <x v="410"/>
    <n v="5"/>
    <n v="0.2"/>
    <x v="420"/>
    <x v="0"/>
    <x v="0"/>
  </r>
  <r>
    <n v="433"/>
    <s v="US-2018-123750"/>
    <x v="173"/>
    <d v="2018-04-21T00:00:00"/>
    <s v="Standard Class"/>
    <s v="RB-19795"/>
    <s v="Ross Baird"/>
    <x v="2"/>
    <x v="0"/>
    <s v="Gastonia"/>
    <x v="3"/>
    <n v="28052"/>
    <x v="0"/>
    <s v="OFF-ST-10000617"/>
    <x v="1"/>
    <x v="4"/>
    <s v="Woodgrain Magazine Files by Perma"/>
    <x v="411"/>
    <n v="2"/>
    <n v="0.2"/>
    <x v="421"/>
    <x v="0"/>
    <x v="0"/>
  </r>
  <r>
    <n v="434"/>
    <s v="CA-2018-127369"/>
    <x v="112"/>
    <d v="2018-06-07T00:00:00"/>
    <s v="First Class"/>
    <s v="DB-13060"/>
    <s v="Dave Brooks"/>
    <x v="0"/>
    <x v="0"/>
    <s v="Lowell"/>
    <x v="31"/>
    <n v="1852"/>
    <x v="3"/>
    <s v="OFF-ST-10003306"/>
    <x v="1"/>
    <x v="4"/>
    <s v="Letter Size Cart"/>
    <x v="412"/>
    <n v="5"/>
    <n v="0"/>
    <x v="422"/>
    <x v="3"/>
    <x v="0"/>
  </r>
  <r>
    <n v="435"/>
    <s v="US-2016-150574"/>
    <x v="174"/>
    <d v="2016-12-25T00:00:00"/>
    <s v="Standard Class"/>
    <s v="MK-18160"/>
    <s v="Mike Kennedy"/>
    <x v="0"/>
    <x v="0"/>
    <s v="Jacksonville"/>
    <x v="2"/>
    <n v="32216"/>
    <x v="0"/>
    <s v="OFF-BI-10000773"/>
    <x v="1"/>
    <x v="8"/>
    <s v="Insertable Tab Post Binder Dividers"/>
    <x v="413"/>
    <n v="2"/>
    <n v="0.7"/>
    <x v="423"/>
    <x v="0"/>
    <x v="1"/>
  </r>
  <r>
    <n v="436"/>
    <s v="US-2016-150574"/>
    <x v="174"/>
    <d v="2016-12-25T00:00:00"/>
    <s v="Standard Class"/>
    <s v="MK-18160"/>
    <s v="Mike Kennedy"/>
    <x v="0"/>
    <x v="0"/>
    <s v="Jacksonville"/>
    <x v="2"/>
    <n v="32216"/>
    <x v="0"/>
    <s v="TEC-AC-10002600"/>
    <x v="2"/>
    <x v="11"/>
    <s v="Belkin QODE FastFit Bluetooth Keyboard"/>
    <x v="414"/>
    <n v="5"/>
    <n v="0.2"/>
    <x v="424"/>
    <x v="0"/>
    <x v="1"/>
  </r>
  <r>
    <n v="437"/>
    <s v="CA-2018-147375"/>
    <x v="1"/>
    <d v="2018-06-14T00:00:00"/>
    <s v="Second Class"/>
    <s v="PO-19180"/>
    <s v="Philisse Overcash"/>
    <x v="2"/>
    <x v="0"/>
    <s v="Chicago"/>
    <x v="10"/>
    <n v="60623"/>
    <x v="2"/>
    <s v="TEC-MA-10002937"/>
    <x v="2"/>
    <x v="15"/>
    <s v="Canon Color ImageCLASS MF8580Cdw Wireless Laser All-In-One Printer, Copier, Scanner"/>
    <x v="415"/>
    <n v="3"/>
    <n v="0.3"/>
    <x v="425"/>
    <x v="2"/>
    <x v="1"/>
  </r>
  <r>
    <n v="438"/>
    <s v="CA-2018-147375"/>
    <x v="1"/>
    <d v="2018-06-14T00:00:00"/>
    <s v="Second Class"/>
    <s v="PO-19180"/>
    <s v="Philisse Overcash"/>
    <x v="2"/>
    <x v="0"/>
    <s v="Chicago"/>
    <x v="10"/>
    <n v="60623"/>
    <x v="2"/>
    <s v="OFF-PA-10001970"/>
    <x v="1"/>
    <x v="10"/>
    <s v="Xerox 1908"/>
    <x v="416"/>
    <n v="7"/>
    <n v="0.2"/>
    <x v="426"/>
    <x v="2"/>
    <x v="1"/>
  </r>
  <r>
    <n v="439"/>
    <s v="CA-2019-130043"/>
    <x v="175"/>
    <d v="2019-09-19T00:00:00"/>
    <s v="Standard Class"/>
    <s v="BB-11545"/>
    <s v="Brenda Bowman"/>
    <x v="1"/>
    <x v="0"/>
    <s v="Houston"/>
    <x v="5"/>
    <n v="77070"/>
    <x v="2"/>
    <s v="OFF-PA-10002230"/>
    <x v="1"/>
    <x v="10"/>
    <s v="Xerox 1897"/>
    <x v="417"/>
    <n v="8"/>
    <n v="0.2"/>
    <x v="427"/>
    <x v="2"/>
    <x v="0"/>
  </r>
  <r>
    <n v="440"/>
    <s v="CA-2019-157252"/>
    <x v="176"/>
    <d v="2019-01-23T00:00:00"/>
    <s v="Second Class"/>
    <s v="CV-12805"/>
    <s v="Cynthia Voltz"/>
    <x v="1"/>
    <x v="0"/>
    <s v="New York City"/>
    <x v="15"/>
    <n v="10024"/>
    <x v="3"/>
    <s v="FUR-CH-10003396"/>
    <x v="0"/>
    <x v="1"/>
    <s v="Global Deluxe Steno Chair"/>
    <x v="418"/>
    <n v="3"/>
    <n v="0.1"/>
    <x v="428"/>
    <x v="3"/>
    <x v="0"/>
  </r>
  <r>
    <n v="441"/>
    <s v="CA-2018-115756"/>
    <x v="64"/>
    <d v="2018-09-07T00:00:00"/>
    <s v="Second Class"/>
    <s v="PK-19075"/>
    <s v="Pete Kriz"/>
    <x v="0"/>
    <x v="0"/>
    <s v="Detroit"/>
    <x v="12"/>
    <n v="48227"/>
    <x v="2"/>
    <s v="FUR-FU-10000246"/>
    <x v="0"/>
    <x v="5"/>
    <s v="Aluminum Document Frame"/>
    <x v="419"/>
    <n v="1"/>
    <n v="0"/>
    <x v="429"/>
    <x v="2"/>
    <x v="0"/>
  </r>
  <r>
    <n v="442"/>
    <s v="CA-2018-115756"/>
    <x v="64"/>
    <d v="2018-09-07T00:00:00"/>
    <s v="Second Class"/>
    <s v="PK-19075"/>
    <s v="Pete Kriz"/>
    <x v="0"/>
    <x v="0"/>
    <s v="Detroit"/>
    <x v="12"/>
    <n v="48227"/>
    <x v="2"/>
    <s v="OFF-ST-10000060"/>
    <x v="1"/>
    <x v="4"/>
    <s v="Fellowes Bankers Box Staxonsteel Drawer File/Stacking System"/>
    <x v="420"/>
    <n v="3"/>
    <n v="0"/>
    <x v="430"/>
    <x v="2"/>
    <x v="0"/>
  </r>
  <r>
    <n v="443"/>
    <s v="CA-2018-115756"/>
    <x v="64"/>
    <d v="2018-09-07T00:00:00"/>
    <s v="Second Class"/>
    <s v="PK-19075"/>
    <s v="Pete Kriz"/>
    <x v="0"/>
    <x v="0"/>
    <s v="Detroit"/>
    <x v="12"/>
    <n v="48227"/>
    <x v="2"/>
    <s v="OFF-ST-10003058"/>
    <x v="1"/>
    <x v="4"/>
    <s v="Eldon Mobile Mega Data Cart  Mega Stackable  Add-On Trays"/>
    <x v="421"/>
    <n v="3"/>
    <n v="0"/>
    <x v="431"/>
    <x v="2"/>
    <x v="0"/>
  </r>
  <r>
    <n v="444"/>
    <s v="CA-2018-115756"/>
    <x v="64"/>
    <d v="2018-09-07T00:00:00"/>
    <s v="Second Class"/>
    <s v="PK-19075"/>
    <s v="Pete Kriz"/>
    <x v="0"/>
    <x v="0"/>
    <s v="Detroit"/>
    <x v="12"/>
    <n v="48227"/>
    <x v="2"/>
    <s v="OFF-PA-10002222"/>
    <x v="1"/>
    <x v="10"/>
    <s v="Xerox Color Copier Paper, 11&quot; x 17&quot;, Ream"/>
    <x v="422"/>
    <n v="4"/>
    <n v="0"/>
    <x v="432"/>
    <x v="2"/>
    <x v="0"/>
  </r>
  <r>
    <n v="445"/>
    <s v="CA-2018-115756"/>
    <x v="64"/>
    <d v="2018-09-07T00:00:00"/>
    <s v="Second Class"/>
    <s v="PK-19075"/>
    <s v="Pete Kriz"/>
    <x v="0"/>
    <x v="0"/>
    <s v="Detroit"/>
    <x v="12"/>
    <n v="48227"/>
    <x v="2"/>
    <s v="FUR-CH-10002372"/>
    <x v="0"/>
    <x v="1"/>
    <s v="Office Star - Ergonomically Designed Knee Chair"/>
    <x v="423"/>
    <n v="3"/>
    <n v="0"/>
    <x v="433"/>
    <x v="2"/>
    <x v="0"/>
  </r>
  <r>
    <n v="446"/>
    <s v="CA-2018-115756"/>
    <x v="64"/>
    <d v="2018-09-07T00:00:00"/>
    <s v="Second Class"/>
    <s v="PK-19075"/>
    <s v="Pete Kriz"/>
    <x v="0"/>
    <x v="0"/>
    <s v="Detroit"/>
    <x v="12"/>
    <n v="48227"/>
    <x v="2"/>
    <s v="OFF-LA-10001317"/>
    <x v="1"/>
    <x v="2"/>
    <s v="Avery 520"/>
    <x v="424"/>
    <n v="7"/>
    <n v="0"/>
    <x v="434"/>
    <x v="2"/>
    <x v="0"/>
  </r>
  <r>
    <n v="447"/>
    <s v="CA-2019-154214"/>
    <x v="177"/>
    <d v="2019-03-25T00:00:00"/>
    <s v="Second Class"/>
    <s v="TB-21595"/>
    <s v="Troy Blackwell"/>
    <x v="0"/>
    <x v="0"/>
    <s v="Columbus"/>
    <x v="14"/>
    <n v="47201"/>
    <x v="2"/>
    <s v="FUR-FU-10000206"/>
    <x v="0"/>
    <x v="5"/>
    <s v="GE General Purpose, Extra Long Life, Showcase &amp; Floodlight Incandescent Bulbs"/>
    <x v="425"/>
    <n v="1"/>
    <n v="0"/>
    <x v="435"/>
    <x v="2"/>
    <x v="1"/>
  </r>
  <r>
    <n v="448"/>
    <s v="CA-2018-166674"/>
    <x v="178"/>
    <d v="2018-04-03T00:00:00"/>
    <s v="Second Class"/>
    <s v="RB-19360"/>
    <s v="Raymond Buch"/>
    <x v="0"/>
    <x v="0"/>
    <s v="Auburn"/>
    <x v="15"/>
    <n v="13021"/>
    <x v="3"/>
    <s v="OFF-AR-10000588"/>
    <x v="1"/>
    <x v="6"/>
    <s v="Newell 345"/>
    <x v="426"/>
    <n v="3"/>
    <n v="0"/>
    <x v="436"/>
    <x v="3"/>
    <x v="0"/>
  </r>
  <r>
    <n v="449"/>
    <s v="CA-2018-166674"/>
    <x v="178"/>
    <d v="2018-04-03T00:00:00"/>
    <s v="Second Class"/>
    <s v="RB-19360"/>
    <s v="Raymond Buch"/>
    <x v="0"/>
    <x v="0"/>
    <s v="Auburn"/>
    <x v="15"/>
    <n v="13021"/>
    <x v="3"/>
    <s v="OFF-ST-10001469"/>
    <x v="1"/>
    <x v="4"/>
    <s v="Fellowes Bankers Box Recycled Super Stor/Drawer"/>
    <x v="427"/>
    <n v="3"/>
    <n v="0"/>
    <x v="437"/>
    <x v="3"/>
    <x v="0"/>
  </r>
  <r>
    <n v="450"/>
    <s v="CA-2018-166674"/>
    <x v="178"/>
    <d v="2018-04-03T00:00:00"/>
    <s v="Second Class"/>
    <s v="RB-19360"/>
    <s v="Raymond Buch"/>
    <x v="0"/>
    <x v="0"/>
    <s v="Auburn"/>
    <x v="15"/>
    <n v="13021"/>
    <x v="3"/>
    <s v="OFF-AR-10001953"/>
    <x v="1"/>
    <x v="6"/>
    <s v="Boston 1645 Deluxe Heavier-Duty Electric Pencil Sharpener"/>
    <x v="428"/>
    <n v="6"/>
    <n v="0"/>
    <x v="438"/>
    <x v="3"/>
    <x v="0"/>
  </r>
  <r>
    <n v="451"/>
    <s v="CA-2018-166674"/>
    <x v="178"/>
    <d v="2018-04-03T00:00:00"/>
    <s v="Second Class"/>
    <s v="RB-19360"/>
    <s v="Raymond Buch"/>
    <x v="0"/>
    <x v="0"/>
    <s v="Auburn"/>
    <x v="15"/>
    <n v="13021"/>
    <x v="3"/>
    <s v="OFF-AR-10003156"/>
    <x v="1"/>
    <x v="6"/>
    <s v="50 Colored Long Pencils"/>
    <x v="429"/>
    <n v="3"/>
    <n v="0"/>
    <x v="439"/>
    <x v="3"/>
    <x v="0"/>
  </r>
  <r>
    <n v="452"/>
    <s v="CA-2018-166674"/>
    <x v="178"/>
    <d v="2018-04-03T00:00:00"/>
    <s v="Second Class"/>
    <s v="RB-19360"/>
    <s v="Raymond Buch"/>
    <x v="0"/>
    <x v="0"/>
    <s v="Auburn"/>
    <x v="15"/>
    <n v="13021"/>
    <x v="3"/>
    <s v="OFF-AR-10004974"/>
    <x v="1"/>
    <x v="6"/>
    <s v="Newell 342"/>
    <x v="296"/>
    <n v="3"/>
    <n v="0"/>
    <x v="301"/>
    <x v="3"/>
    <x v="0"/>
  </r>
  <r>
    <n v="453"/>
    <s v="CA-2018-166674"/>
    <x v="178"/>
    <d v="2018-04-03T00:00:00"/>
    <s v="Second Class"/>
    <s v="RB-19360"/>
    <s v="Raymond Buch"/>
    <x v="0"/>
    <x v="0"/>
    <s v="Auburn"/>
    <x v="15"/>
    <n v="13021"/>
    <x v="3"/>
    <s v="TEC-PH-10002365"/>
    <x v="2"/>
    <x v="7"/>
    <s v="Belkin Grip Candy Sheer Case / Cover for iPhone 5 and 5S"/>
    <x v="430"/>
    <n v="4"/>
    <n v="0"/>
    <x v="440"/>
    <x v="3"/>
    <x v="0"/>
  </r>
  <r>
    <n v="454"/>
    <s v="CA-2019-147277"/>
    <x v="179"/>
    <d v="2019-10-24T00:00:00"/>
    <s v="Standard Class"/>
    <s v="EB-13705"/>
    <s v="Ed Braxton"/>
    <x v="1"/>
    <x v="0"/>
    <s v="Akron"/>
    <x v="24"/>
    <n v="44312"/>
    <x v="3"/>
    <s v="FUR-TA-10001539"/>
    <x v="0"/>
    <x v="3"/>
    <s v="Chromcraft Rectangular Conference Tables"/>
    <x v="431"/>
    <n v="2"/>
    <n v="0.4"/>
    <x v="441"/>
    <x v="3"/>
    <x v="0"/>
  </r>
  <r>
    <n v="455"/>
    <s v="CA-2019-147277"/>
    <x v="179"/>
    <d v="2019-10-24T00:00:00"/>
    <s v="Standard Class"/>
    <s v="EB-13705"/>
    <s v="Ed Braxton"/>
    <x v="1"/>
    <x v="0"/>
    <s v="Akron"/>
    <x v="24"/>
    <n v="44312"/>
    <x v="3"/>
    <s v="OFF-ST-10000142"/>
    <x v="1"/>
    <x v="4"/>
    <s v="Deluxe Rollaway Locking File with Drawer"/>
    <x v="432"/>
    <n v="2"/>
    <n v="0.2"/>
    <x v="442"/>
    <x v="3"/>
    <x v="0"/>
  </r>
  <r>
    <n v="456"/>
    <s v="CA-2018-100153"/>
    <x v="180"/>
    <d v="2018-12-17T00:00:00"/>
    <s v="Standard Class"/>
    <s v="KH-16630"/>
    <s v="Ken Heidel"/>
    <x v="1"/>
    <x v="0"/>
    <s v="Norman"/>
    <x v="26"/>
    <n v="73071"/>
    <x v="2"/>
    <s v="TEC-AC-10001772"/>
    <x v="2"/>
    <x v="11"/>
    <s v="Memorex Mini Travel Drive 16 GB USB 2.0 Flash Drive"/>
    <x v="433"/>
    <n v="4"/>
    <n v="0"/>
    <x v="443"/>
    <x v="2"/>
    <x v="0"/>
  </r>
  <r>
    <n v="457"/>
    <s v="US-2016-110674"/>
    <x v="181"/>
    <d v="2016-02-18T00:00:00"/>
    <s v="Standard Class"/>
    <s v="SC-20095"/>
    <s v="Sanjit Chand"/>
    <x v="0"/>
    <x v="0"/>
    <s v="Concord"/>
    <x v="1"/>
    <n v="94521"/>
    <x v="1"/>
    <s v="FUR-CH-10000225"/>
    <x v="0"/>
    <x v="1"/>
    <s v="Global Geo Office Task Chair, Gray"/>
    <x v="434"/>
    <n v="2"/>
    <n v="0.2"/>
    <x v="444"/>
    <x v="1"/>
    <x v="0"/>
  </r>
  <r>
    <n v="458"/>
    <s v="US-2018-157945"/>
    <x v="182"/>
    <d v="2018-10-01T00:00:00"/>
    <s v="Standard Class"/>
    <s v="NF-18385"/>
    <s v="Natalie Fritzler"/>
    <x v="0"/>
    <x v="0"/>
    <s v="Decatur"/>
    <x v="10"/>
    <n v="62521"/>
    <x v="2"/>
    <s v="FUR-CH-10002331"/>
    <x v="0"/>
    <x v="1"/>
    <s v="Hon 4700 Series Mobuis Mid-Back Task Chairs with Adjustable Arms"/>
    <x v="435"/>
    <n v="3"/>
    <n v="0.3"/>
    <x v="445"/>
    <x v="2"/>
    <x v="0"/>
  </r>
  <r>
    <n v="459"/>
    <s v="US-2018-157945"/>
    <x v="182"/>
    <d v="2018-10-01T00:00:00"/>
    <s v="Standard Class"/>
    <s v="NF-18385"/>
    <s v="Natalie Fritzler"/>
    <x v="0"/>
    <x v="0"/>
    <s v="Decatur"/>
    <x v="10"/>
    <n v="62521"/>
    <x v="2"/>
    <s v="OFF-EN-10001415"/>
    <x v="1"/>
    <x v="12"/>
    <s v="Staple envelope"/>
    <x v="436"/>
    <n v="2"/>
    <n v="0.2"/>
    <x v="446"/>
    <x v="2"/>
    <x v="0"/>
  </r>
  <r>
    <n v="460"/>
    <s v="CA-2017-109638"/>
    <x v="83"/>
    <d v="2017-12-22T00:00:00"/>
    <s v="Standard Class"/>
    <s v="JH-15985"/>
    <s v="Joseph Holt"/>
    <x v="0"/>
    <x v="0"/>
    <s v="Seattle"/>
    <x v="4"/>
    <n v="98115"/>
    <x v="1"/>
    <s v="OFF-AP-10002472"/>
    <x v="1"/>
    <x v="9"/>
    <s v="3M Office Air Cleaner"/>
    <x v="437"/>
    <n v="4"/>
    <n v="0"/>
    <x v="447"/>
    <x v="1"/>
    <x v="0"/>
  </r>
  <r>
    <n v="461"/>
    <s v="CA-2017-109638"/>
    <x v="83"/>
    <d v="2017-12-22T00:00:00"/>
    <s v="Standard Class"/>
    <s v="JH-15985"/>
    <s v="Joseph Holt"/>
    <x v="0"/>
    <x v="0"/>
    <s v="Seattle"/>
    <x v="4"/>
    <n v="98115"/>
    <x v="1"/>
    <s v="TEC-AC-10004571"/>
    <x v="2"/>
    <x v="11"/>
    <s v="Logitech G700s Rechargeable Gaming Mouse"/>
    <x v="438"/>
    <n v="9"/>
    <n v="0"/>
    <x v="448"/>
    <x v="1"/>
    <x v="0"/>
  </r>
  <r>
    <n v="462"/>
    <s v="CA-2017-109638"/>
    <x v="83"/>
    <d v="2017-12-22T00:00:00"/>
    <s v="Standard Class"/>
    <s v="JH-15985"/>
    <s v="Joseph Holt"/>
    <x v="0"/>
    <x v="0"/>
    <s v="Seattle"/>
    <x v="4"/>
    <n v="98115"/>
    <x v="1"/>
    <s v="OFF-BI-10001098"/>
    <x v="1"/>
    <x v="8"/>
    <s v="Acco D-Ring Binder w/DublLock"/>
    <x v="96"/>
    <n v="3"/>
    <n v="0.2"/>
    <x v="449"/>
    <x v="1"/>
    <x v="0"/>
  </r>
  <r>
    <n v="463"/>
    <s v="CA-2018-109869"/>
    <x v="183"/>
    <d v="2018-04-29T00:00:00"/>
    <s v="Standard Class"/>
    <s v="TN-21040"/>
    <s v="Tanja Norvell"/>
    <x v="2"/>
    <x v="0"/>
    <s v="Phoenix"/>
    <x v="16"/>
    <n v="85023"/>
    <x v="1"/>
    <s v="FUR-FU-10000023"/>
    <x v="0"/>
    <x v="5"/>
    <s v="Eldon Wave Desk Accessories"/>
    <x v="439"/>
    <n v="5"/>
    <n v="0.2"/>
    <x v="450"/>
    <x v="1"/>
    <x v="1"/>
  </r>
  <r>
    <n v="464"/>
    <s v="CA-2018-109869"/>
    <x v="183"/>
    <d v="2018-04-29T00:00:00"/>
    <s v="Standard Class"/>
    <s v="TN-21040"/>
    <s v="Tanja Norvell"/>
    <x v="2"/>
    <x v="0"/>
    <s v="Phoenix"/>
    <x v="16"/>
    <n v="85023"/>
    <x v="1"/>
    <s v="FUR-TA-10001889"/>
    <x v="0"/>
    <x v="3"/>
    <s v="Bush Advantage Collection Racetrack Conference Table"/>
    <x v="440"/>
    <n v="6"/>
    <n v="0.5"/>
    <x v="451"/>
    <x v="1"/>
    <x v="1"/>
  </r>
  <r>
    <n v="465"/>
    <s v="CA-2018-109869"/>
    <x v="183"/>
    <d v="2018-04-29T00:00:00"/>
    <s v="Standard Class"/>
    <s v="TN-21040"/>
    <s v="Tanja Norvell"/>
    <x v="2"/>
    <x v="0"/>
    <s v="Phoenix"/>
    <x v="16"/>
    <n v="85023"/>
    <x v="1"/>
    <s v="OFF-BI-10000315"/>
    <x v="1"/>
    <x v="8"/>
    <s v="Poly Designer Cover &amp; Back"/>
    <x v="441"/>
    <n v="5"/>
    <n v="0.7"/>
    <x v="452"/>
    <x v="1"/>
    <x v="1"/>
  </r>
  <r>
    <n v="466"/>
    <s v="CA-2018-109869"/>
    <x v="183"/>
    <d v="2018-04-29T00:00:00"/>
    <s v="Standard Class"/>
    <s v="TN-21040"/>
    <s v="Tanja Norvell"/>
    <x v="2"/>
    <x v="0"/>
    <s v="Phoenix"/>
    <x v="16"/>
    <n v="85023"/>
    <x v="1"/>
    <s v="OFF-SU-10003505"/>
    <x v="1"/>
    <x v="14"/>
    <s v="Premier Electric Letter Opener"/>
    <x v="442"/>
    <n v="2"/>
    <n v="0.2"/>
    <x v="453"/>
    <x v="1"/>
    <x v="1"/>
  </r>
  <r>
    <n v="467"/>
    <s v="CA-2018-109869"/>
    <x v="183"/>
    <d v="2018-04-29T00:00:00"/>
    <s v="Standard Class"/>
    <s v="TN-21040"/>
    <s v="Tanja Norvell"/>
    <x v="2"/>
    <x v="0"/>
    <s v="Phoenix"/>
    <x v="16"/>
    <n v="85023"/>
    <x v="1"/>
    <s v="OFF-AP-10002578"/>
    <x v="1"/>
    <x v="9"/>
    <s v="Fellowes Premier Superior Surge Suppressor, 10-Outlet, With Phone and Remote"/>
    <x v="443"/>
    <n v="2"/>
    <n v="0.2"/>
    <x v="454"/>
    <x v="1"/>
    <x v="1"/>
  </r>
  <r>
    <n v="468"/>
    <s v="US-2017-101399"/>
    <x v="184"/>
    <d v="2017-01-24T00:00:00"/>
    <s v="Standard Class"/>
    <s v="JS-15940"/>
    <s v="Joni Sundaresam"/>
    <x v="2"/>
    <x v="0"/>
    <s v="Park Ridge"/>
    <x v="10"/>
    <n v="60068"/>
    <x v="2"/>
    <s v="FUR-FU-10002918"/>
    <x v="0"/>
    <x v="5"/>
    <s v="Eldon ClusterMat Chair Mat with Cordless Antistatic Protection"/>
    <x v="444"/>
    <n v="7"/>
    <n v="0.6"/>
    <x v="455"/>
    <x v="2"/>
    <x v="0"/>
  </r>
  <r>
    <n v="469"/>
    <s v="CA-2019-154907"/>
    <x v="185"/>
    <d v="2019-04-04T00:00:00"/>
    <s v="Standard Class"/>
    <s v="DS-13180"/>
    <s v="David Smith"/>
    <x v="1"/>
    <x v="0"/>
    <s v="Amarillo"/>
    <x v="5"/>
    <n v="79109"/>
    <x v="2"/>
    <s v="FUR-BO-10002824"/>
    <x v="0"/>
    <x v="0"/>
    <s v="Bush Mission Pointe Library"/>
    <x v="445"/>
    <n v="2"/>
    <n v="0.32"/>
    <x v="456"/>
    <x v="2"/>
    <x v="0"/>
  </r>
  <r>
    <n v="470"/>
    <s v="US-2018-100419"/>
    <x v="186"/>
    <d v="2018-12-20T00:00:00"/>
    <s v="Second Class"/>
    <s v="CC-12670"/>
    <s v="Craig Carreira"/>
    <x v="0"/>
    <x v="0"/>
    <s v="Chicago"/>
    <x v="10"/>
    <n v="60610"/>
    <x v="2"/>
    <s v="OFF-BI-10002194"/>
    <x v="1"/>
    <x v="8"/>
    <s v="Cardinal Hold-It CD Pocket"/>
    <x v="446"/>
    <n v="3"/>
    <n v="0.8"/>
    <x v="457"/>
    <x v="2"/>
    <x v="0"/>
  </r>
  <r>
    <n v="471"/>
    <s v="CA-2017-154144"/>
    <x v="139"/>
    <d v="2017-12-24T00:00:00"/>
    <s v="Standard Class"/>
    <s v="MH-17785"/>
    <s v="Maya Herman"/>
    <x v="1"/>
    <x v="0"/>
    <s v="Lindenhurst"/>
    <x v="15"/>
    <n v="11757"/>
    <x v="3"/>
    <s v="OFF-PA-10004071"/>
    <x v="1"/>
    <x v="10"/>
    <s v="Eaton Premium Continuous-Feed Paper, 25% Cotton, Letter Size, White, 1000 Shts/Box"/>
    <x v="447"/>
    <n v="1"/>
    <n v="0"/>
    <x v="458"/>
    <x v="3"/>
    <x v="0"/>
  </r>
  <r>
    <n v="472"/>
    <s v="CA-2016-144666"/>
    <x v="187"/>
    <d v="2016-11-11T00:00:00"/>
    <s v="Second Class"/>
    <s v="JP-15520"/>
    <s v="Jeremy Pistek"/>
    <x v="0"/>
    <x v="0"/>
    <s v="San Francisco"/>
    <x v="1"/>
    <n v="94110"/>
    <x v="1"/>
    <s v="OFF-ST-10002743"/>
    <x v="1"/>
    <x v="4"/>
    <s v="SAFCO Boltless Steel Shelving"/>
    <x v="448"/>
    <n v="3"/>
    <n v="0"/>
    <x v="459"/>
    <x v="1"/>
    <x v="0"/>
  </r>
  <r>
    <n v="473"/>
    <s v="CA-2016-144666"/>
    <x v="187"/>
    <d v="2016-11-11T00:00:00"/>
    <s v="Second Class"/>
    <s v="JP-15520"/>
    <s v="Jeremy Pistek"/>
    <x v="0"/>
    <x v="0"/>
    <s v="San Francisco"/>
    <x v="1"/>
    <n v="94110"/>
    <x v="1"/>
    <s v="FUR-BO-10001601"/>
    <x v="0"/>
    <x v="0"/>
    <s v="Sauder Mission Library with Doors, Fruitwood Finish"/>
    <x v="449"/>
    <n v="2"/>
    <n v="0.15"/>
    <x v="460"/>
    <x v="1"/>
    <x v="0"/>
  </r>
  <r>
    <n v="474"/>
    <s v="CA-2016-144666"/>
    <x v="187"/>
    <d v="2016-11-11T00:00:00"/>
    <s v="Second Class"/>
    <s v="JP-15520"/>
    <s v="Jeremy Pistek"/>
    <x v="0"/>
    <x v="0"/>
    <s v="San Francisco"/>
    <x v="1"/>
    <n v="94110"/>
    <x v="1"/>
    <s v="TEC-PH-10002680"/>
    <x v="2"/>
    <x v="7"/>
    <s v="Samsung Galaxy Note 3"/>
    <x v="450"/>
    <n v="4"/>
    <n v="0.2"/>
    <x v="461"/>
    <x v="1"/>
    <x v="0"/>
  </r>
  <r>
    <n v="475"/>
    <s v="CA-2016-144666"/>
    <x v="187"/>
    <d v="2016-11-11T00:00:00"/>
    <s v="Second Class"/>
    <s v="JP-15520"/>
    <s v="Jeremy Pistek"/>
    <x v="0"/>
    <x v="0"/>
    <s v="San Francisco"/>
    <x v="1"/>
    <n v="94110"/>
    <x v="1"/>
    <s v="OFF-ST-10001321"/>
    <x v="1"/>
    <x v="4"/>
    <s v="Decoflex Hanging Personal Folder File, Blue"/>
    <x v="451"/>
    <n v="6"/>
    <n v="0"/>
    <x v="462"/>
    <x v="1"/>
    <x v="0"/>
  </r>
  <r>
    <n v="476"/>
    <s v="CA-2016-144666"/>
    <x v="187"/>
    <d v="2016-11-11T00:00:00"/>
    <s v="Second Class"/>
    <s v="JP-15520"/>
    <s v="Jeremy Pistek"/>
    <x v="0"/>
    <x v="0"/>
    <s v="San Francisco"/>
    <x v="1"/>
    <n v="94110"/>
    <x v="1"/>
    <s v="OFF-PA-10001509"/>
    <x v="1"/>
    <x v="10"/>
    <s v="Recycled Desk Saver Line &quot;While You Were Out&quot; Book, 5 1/2&quot; X 4&quot;"/>
    <x v="452"/>
    <n v="7"/>
    <n v="0"/>
    <x v="463"/>
    <x v="1"/>
    <x v="0"/>
  </r>
  <r>
    <n v="477"/>
    <s v="CA-2016-144666"/>
    <x v="187"/>
    <d v="2016-11-11T00:00:00"/>
    <s v="Second Class"/>
    <s v="JP-15520"/>
    <s v="Jeremy Pistek"/>
    <x v="0"/>
    <x v="0"/>
    <s v="San Francisco"/>
    <x v="1"/>
    <n v="94110"/>
    <x v="1"/>
    <s v="OFF-PA-10003465"/>
    <x v="1"/>
    <x v="10"/>
    <s v="Xerox 1912"/>
    <x v="453"/>
    <n v="5"/>
    <n v="0"/>
    <x v="464"/>
    <x v="1"/>
    <x v="0"/>
  </r>
  <r>
    <n v="478"/>
    <s v="CA-2018-103891"/>
    <x v="188"/>
    <d v="2018-07-19T00:00:00"/>
    <s v="Standard Class"/>
    <s v="KH-16690"/>
    <s v="Kristen Hastings"/>
    <x v="1"/>
    <x v="0"/>
    <s v="Los Angeles"/>
    <x v="1"/>
    <n v="90008"/>
    <x v="1"/>
    <s v="TEC-PH-10000149"/>
    <x v="2"/>
    <x v="7"/>
    <s v="Cisco SPA525G2 IP Phone - Wireless"/>
    <x v="454"/>
    <n v="6"/>
    <n v="0.2"/>
    <x v="465"/>
    <x v="1"/>
    <x v="0"/>
  </r>
  <r>
    <n v="479"/>
    <s v="CA-2018-152632"/>
    <x v="189"/>
    <d v="2018-11-02T00:00:00"/>
    <s v="Standard Class"/>
    <s v="JE-15475"/>
    <s v="Jeremy Ellison"/>
    <x v="0"/>
    <x v="0"/>
    <s v="Troy"/>
    <x v="15"/>
    <n v="12180"/>
    <x v="3"/>
    <s v="FUR-FU-10002671"/>
    <x v="0"/>
    <x v="5"/>
    <s v="Electrix 20W Halogen Replacement Bulb for Zoom-In Desk Lamp"/>
    <x v="455"/>
    <n v="3"/>
    <n v="0"/>
    <x v="466"/>
    <x v="3"/>
    <x v="0"/>
  </r>
  <r>
    <n v="480"/>
    <s v="CA-2018-100790"/>
    <x v="190"/>
    <d v="2018-07-02T00:00:00"/>
    <s v="Standard Class"/>
    <s v="JG-15805"/>
    <s v="John Grady"/>
    <x v="1"/>
    <x v="0"/>
    <s v="New York City"/>
    <x v="15"/>
    <n v="10024"/>
    <x v="3"/>
    <s v="OFF-AR-10003045"/>
    <x v="1"/>
    <x v="6"/>
    <s v="Prang Colored Pencils"/>
    <x v="456"/>
    <n v="5"/>
    <n v="0"/>
    <x v="467"/>
    <x v="3"/>
    <x v="0"/>
  </r>
  <r>
    <n v="481"/>
    <s v="CA-2018-100790"/>
    <x v="190"/>
    <d v="2018-07-02T00:00:00"/>
    <s v="Standard Class"/>
    <s v="JG-15805"/>
    <s v="John Grady"/>
    <x v="1"/>
    <x v="0"/>
    <s v="New York City"/>
    <x v="15"/>
    <n v="10024"/>
    <x v="3"/>
    <s v="OFF-ST-10000689"/>
    <x v="1"/>
    <x v="4"/>
    <s v="Fellowes Strictly Business Drawer File, Letter/Legal Size"/>
    <x v="457"/>
    <n v="5"/>
    <n v="0"/>
    <x v="468"/>
    <x v="3"/>
    <x v="0"/>
  </r>
  <r>
    <n v="482"/>
    <s v="CA-2016-134677"/>
    <x v="191"/>
    <d v="2016-10-10T00:00:00"/>
    <s v="Standard Class"/>
    <s v="XP-21865"/>
    <s v="Xylona Preis"/>
    <x v="0"/>
    <x v="0"/>
    <s v="San Diego"/>
    <x v="1"/>
    <n v="92024"/>
    <x v="1"/>
    <s v="TEC-AC-10001445"/>
    <x v="2"/>
    <x v="11"/>
    <s v="Imation USB 2.0 Swivel Flash Drive USB flash drive - 4 GB - Pink"/>
    <x v="458"/>
    <n v="3"/>
    <n v="0"/>
    <x v="469"/>
    <x v="1"/>
    <x v="0"/>
  </r>
  <r>
    <n v="483"/>
    <s v="CA-2016-127691"/>
    <x v="192"/>
    <d v="2016-07-27T00:00:00"/>
    <s v="Standard Class"/>
    <s v="EM-14065"/>
    <s v="Erin Mull"/>
    <x v="0"/>
    <x v="0"/>
    <s v="New York City"/>
    <x v="15"/>
    <n v="10024"/>
    <x v="3"/>
    <s v="OFF-AR-10002053"/>
    <x v="1"/>
    <x v="6"/>
    <s v="Premium Writing Pencils, Soft, #2 by Central Association for the Blind"/>
    <x v="459"/>
    <n v="2"/>
    <n v="0"/>
    <x v="470"/>
    <x v="3"/>
    <x v="0"/>
  </r>
  <r>
    <n v="484"/>
    <s v="CA-2016-127691"/>
    <x v="192"/>
    <d v="2016-07-27T00:00:00"/>
    <s v="Standard Class"/>
    <s v="EM-14065"/>
    <s v="Erin Mull"/>
    <x v="0"/>
    <x v="0"/>
    <s v="New York City"/>
    <x v="15"/>
    <n v="10024"/>
    <x v="3"/>
    <s v="TEC-AC-10002567"/>
    <x v="2"/>
    <x v="11"/>
    <s v="Logitech G602 Wireless Gaming Mouse"/>
    <x v="460"/>
    <n v="2"/>
    <n v="0"/>
    <x v="471"/>
    <x v="3"/>
    <x v="0"/>
  </r>
  <r>
    <n v="485"/>
    <s v="CA-2019-140963"/>
    <x v="193"/>
    <d v="2019-06-13T00:00:00"/>
    <s v="First Class"/>
    <s v="MT-18070"/>
    <s v="Michelle Tran"/>
    <x v="2"/>
    <x v="0"/>
    <s v="Los Angeles"/>
    <x v="1"/>
    <n v="90045"/>
    <x v="1"/>
    <s v="OFF-LA-10003923"/>
    <x v="1"/>
    <x v="2"/>
    <s v="Alphabetical Labels for Top Tab Filing"/>
    <x v="461"/>
    <n v="2"/>
    <n v="0"/>
    <x v="472"/>
    <x v="1"/>
    <x v="1"/>
  </r>
  <r>
    <n v="486"/>
    <s v="CA-2019-140963"/>
    <x v="193"/>
    <d v="2019-06-13T00:00:00"/>
    <s v="First Class"/>
    <s v="MT-18070"/>
    <s v="Michelle Tran"/>
    <x v="2"/>
    <x v="0"/>
    <s v="Los Angeles"/>
    <x v="1"/>
    <n v="90045"/>
    <x v="1"/>
    <s v="FUR-BO-10001337"/>
    <x v="0"/>
    <x v="0"/>
    <s v="O'Sullivan Living Dimensions 2-Shelf Bookcases"/>
    <x v="462"/>
    <n v="5"/>
    <n v="0.15"/>
    <x v="473"/>
    <x v="1"/>
    <x v="1"/>
  </r>
  <r>
    <n v="487"/>
    <s v="CA-2019-140963"/>
    <x v="193"/>
    <d v="2019-06-13T00:00:00"/>
    <s v="First Class"/>
    <s v="MT-18070"/>
    <s v="Michelle Tran"/>
    <x v="2"/>
    <x v="0"/>
    <s v="Los Angeles"/>
    <x v="1"/>
    <n v="90045"/>
    <x v="1"/>
    <s v="TEC-PH-10001924"/>
    <x v="2"/>
    <x v="7"/>
    <s v="iHome FM Clock Radio with Lightning Dock"/>
    <x v="463"/>
    <n v="5"/>
    <n v="0.2"/>
    <x v="474"/>
    <x v="1"/>
    <x v="1"/>
  </r>
  <r>
    <n v="488"/>
    <s v="CA-2016-154627"/>
    <x v="194"/>
    <d v="2016-10-31T00:00:00"/>
    <s v="First Class"/>
    <s v="SA-20830"/>
    <s v="Sue Ann Reed"/>
    <x v="0"/>
    <x v="0"/>
    <s v="Chicago"/>
    <x v="10"/>
    <n v="60610"/>
    <x v="2"/>
    <s v="TEC-PH-10001363"/>
    <x v="2"/>
    <x v="7"/>
    <s v="Apple iPhone 5S"/>
    <x v="464"/>
    <n v="6"/>
    <n v="0.2"/>
    <x v="475"/>
    <x v="2"/>
    <x v="0"/>
  </r>
  <r>
    <n v="489"/>
    <s v="CA-2016-133753"/>
    <x v="3"/>
    <d v="2016-06-13T00:00:00"/>
    <s v="Second Class"/>
    <s v="CW-11905"/>
    <s v="Carl Weiss"/>
    <x v="2"/>
    <x v="0"/>
    <s v="Huntsville"/>
    <x v="5"/>
    <n v="77340"/>
    <x v="2"/>
    <s v="TEC-PH-10000376"/>
    <x v="2"/>
    <x v="7"/>
    <s v="Square Credit Card Reader"/>
    <x v="465"/>
    <n v="1"/>
    <n v="0.2"/>
    <x v="476"/>
    <x v="2"/>
    <x v="0"/>
  </r>
  <r>
    <n v="490"/>
    <s v="CA-2016-133753"/>
    <x v="3"/>
    <d v="2016-06-13T00:00:00"/>
    <s v="Second Class"/>
    <s v="CW-11905"/>
    <s v="Carl Weiss"/>
    <x v="2"/>
    <x v="0"/>
    <s v="Huntsville"/>
    <x v="5"/>
    <n v="77340"/>
    <x v="2"/>
    <s v="TEC-AC-10000303"/>
    <x v="2"/>
    <x v="11"/>
    <s v="Logitech M510 Wireless Mouse"/>
    <x v="466"/>
    <n v="2"/>
    <n v="0.2"/>
    <x v="477"/>
    <x v="2"/>
    <x v="0"/>
  </r>
  <r>
    <n v="491"/>
    <s v="CA-2016-133753"/>
    <x v="3"/>
    <d v="2016-06-13T00:00:00"/>
    <s v="Second Class"/>
    <s v="CW-11905"/>
    <s v="Carl Weiss"/>
    <x v="2"/>
    <x v="0"/>
    <s v="Huntsville"/>
    <x v="5"/>
    <n v="77340"/>
    <x v="2"/>
    <s v="OFF-AR-10001953"/>
    <x v="1"/>
    <x v="6"/>
    <s v="Boston 1645 Deluxe Heavier-Duty Electric Pencil Sharpener"/>
    <x v="467"/>
    <n v="2"/>
    <n v="0.2"/>
    <x v="478"/>
    <x v="2"/>
    <x v="0"/>
  </r>
  <r>
    <n v="492"/>
    <s v="CA-2016-113362"/>
    <x v="80"/>
    <d v="2016-09-19T00:00:00"/>
    <s v="Standard Class"/>
    <s v="AJ-10960"/>
    <s v="Astrea Jones"/>
    <x v="0"/>
    <x v="0"/>
    <s v="Rochester"/>
    <x v="15"/>
    <n v="14609"/>
    <x v="3"/>
    <s v="OFF-ST-10001809"/>
    <x v="1"/>
    <x v="4"/>
    <s v="Fellowes Officeware Wire Shelving"/>
    <x v="468"/>
    <n v="5"/>
    <n v="0"/>
    <x v="479"/>
    <x v="3"/>
    <x v="0"/>
  </r>
  <r>
    <n v="493"/>
    <s v="CA-2016-113362"/>
    <x v="80"/>
    <d v="2016-09-19T00:00:00"/>
    <s v="Standard Class"/>
    <s v="AJ-10960"/>
    <s v="Astrea Jones"/>
    <x v="0"/>
    <x v="0"/>
    <s v="Rochester"/>
    <x v="15"/>
    <n v="14609"/>
    <x v="3"/>
    <s v="OFF-EN-10003845"/>
    <x v="1"/>
    <x v="12"/>
    <s v="Colored Envelopes"/>
    <x v="469"/>
    <n v="3"/>
    <n v="0"/>
    <x v="480"/>
    <x v="3"/>
    <x v="0"/>
  </r>
  <r>
    <n v="494"/>
    <s v="CA-2018-169166"/>
    <x v="195"/>
    <d v="2018-05-14T00:00:00"/>
    <s v="Standard Class"/>
    <s v="SS-20590"/>
    <s v="Sonia Sunley"/>
    <x v="0"/>
    <x v="0"/>
    <s v="Seattle"/>
    <x v="4"/>
    <n v="98115"/>
    <x v="1"/>
    <s v="TEC-AC-10000991"/>
    <x v="2"/>
    <x v="11"/>
    <s v="Sony Micro Vault Click 8 GB USB 2.0 Flash Drive"/>
    <x v="470"/>
    <n v="2"/>
    <n v="0"/>
    <x v="481"/>
    <x v="1"/>
    <x v="0"/>
  </r>
  <r>
    <n v="495"/>
    <s v="US-2018-120929"/>
    <x v="196"/>
    <d v="2018-03-21T00:00:00"/>
    <s v="Second Class"/>
    <s v="RO-19780"/>
    <s v="Rose O'Brian"/>
    <x v="0"/>
    <x v="0"/>
    <s v="Memphis"/>
    <x v="18"/>
    <n v="38109"/>
    <x v="0"/>
    <s v="FUR-TA-10001857"/>
    <x v="0"/>
    <x v="3"/>
    <s v="Balt Solid Wood Rectangular Table"/>
    <x v="471"/>
    <n v="3"/>
    <n v="0.4"/>
    <x v="482"/>
    <x v="0"/>
    <x v="0"/>
  </r>
  <r>
    <n v="496"/>
    <s v="CA-2017-134782"/>
    <x v="17"/>
    <d v="2017-12-31T00:00:00"/>
    <s v="Standard Class"/>
    <s v="MD-17350"/>
    <s v="Maribeth Dona"/>
    <x v="0"/>
    <x v="0"/>
    <s v="Fayetteville"/>
    <x v="36"/>
    <n v="72701"/>
    <x v="0"/>
    <s v="OFF-EN-10001434"/>
    <x v="1"/>
    <x v="12"/>
    <s v="Strathmore #10 Envelopes, Ultimate White"/>
    <x v="472"/>
    <n v="2"/>
    <n v="0"/>
    <x v="483"/>
    <x v="0"/>
    <x v="0"/>
  </r>
  <r>
    <n v="497"/>
    <s v="CA-2018-126158"/>
    <x v="197"/>
    <d v="2018-07-31T00:00:00"/>
    <s v="Standard Class"/>
    <s v="SC-20095"/>
    <s v="Sanjit Chand"/>
    <x v="0"/>
    <x v="0"/>
    <s v="Costa Mesa"/>
    <x v="1"/>
    <n v="92627"/>
    <x v="1"/>
    <s v="OFF-BI-10002498"/>
    <x v="1"/>
    <x v="8"/>
    <s v="Clear Mylar Reinforcing Strips"/>
    <x v="473"/>
    <n v="8"/>
    <n v="0.2"/>
    <x v="484"/>
    <x v="1"/>
    <x v="0"/>
  </r>
  <r>
    <n v="498"/>
    <s v="CA-2018-126158"/>
    <x v="197"/>
    <d v="2018-07-31T00:00:00"/>
    <s v="Standard Class"/>
    <s v="SC-20095"/>
    <s v="Sanjit Chand"/>
    <x v="0"/>
    <x v="0"/>
    <s v="Costa Mesa"/>
    <x v="1"/>
    <n v="92627"/>
    <x v="1"/>
    <s v="FUR-FU-10004864"/>
    <x v="0"/>
    <x v="5"/>
    <s v="Howard Miller 14-1/2&quot; Diameter Chrome Round Wall Clock"/>
    <x v="474"/>
    <n v="4"/>
    <n v="0"/>
    <x v="485"/>
    <x v="1"/>
    <x v="0"/>
  </r>
  <r>
    <n v="499"/>
    <s v="CA-2018-126158"/>
    <x v="197"/>
    <d v="2018-07-31T00:00:00"/>
    <s v="Standard Class"/>
    <s v="SC-20095"/>
    <s v="Sanjit Chand"/>
    <x v="0"/>
    <x v="0"/>
    <s v="Costa Mesa"/>
    <x v="1"/>
    <n v="92627"/>
    <x v="1"/>
    <s v="FUR-CH-10002602"/>
    <x v="0"/>
    <x v="1"/>
    <s v="DMI Arturo Collection Mission-style Design Wood Chair"/>
    <x v="475"/>
    <n v="2"/>
    <n v="0.2"/>
    <x v="486"/>
    <x v="1"/>
    <x v="0"/>
  </r>
  <r>
    <n v="500"/>
    <s v="CA-2018-126158"/>
    <x v="197"/>
    <d v="2018-07-31T00:00:00"/>
    <s v="Standard Class"/>
    <s v="SC-20095"/>
    <s v="Sanjit Chand"/>
    <x v="0"/>
    <x v="0"/>
    <s v="Costa Mesa"/>
    <x v="1"/>
    <n v="92627"/>
    <x v="1"/>
    <s v="FUR-FU-10000073"/>
    <x v="0"/>
    <x v="5"/>
    <s v="Deflect-O Glasstique Clear Desk Accessories"/>
    <x v="476"/>
    <n v="9"/>
    <n v="0"/>
    <x v="487"/>
    <x v="1"/>
    <x v="0"/>
  </r>
  <r>
    <n v="501"/>
    <s v="US-2018-105578"/>
    <x v="198"/>
    <d v="2018-06-04T00:00:00"/>
    <s v="Standard Class"/>
    <s v="MY-17380"/>
    <s v="Maribeth Yedwab"/>
    <x v="1"/>
    <x v="0"/>
    <s v="Parker"/>
    <x v="22"/>
    <n v="80134"/>
    <x v="1"/>
    <s v="OFF-BI-10001670"/>
    <x v="1"/>
    <x v="8"/>
    <s v="Vinyl Sectional Post Binders"/>
    <x v="477"/>
    <n v="2"/>
    <n v="0.7"/>
    <x v="488"/>
    <x v="1"/>
    <x v="1"/>
  </r>
  <r>
    <n v="502"/>
    <s v="US-2018-105578"/>
    <x v="198"/>
    <d v="2018-06-04T00:00:00"/>
    <s v="Standard Class"/>
    <s v="MY-17380"/>
    <s v="Maribeth Yedwab"/>
    <x v="1"/>
    <x v="0"/>
    <s v="Parker"/>
    <x v="22"/>
    <n v="80134"/>
    <x v="1"/>
    <s v="OFF-BI-10001658"/>
    <x v="1"/>
    <x v="8"/>
    <s v="GBC Standard Therm-A-Bind Covers"/>
    <x v="478"/>
    <n v="2"/>
    <n v="0.7"/>
    <x v="489"/>
    <x v="1"/>
    <x v="1"/>
  </r>
  <r>
    <n v="503"/>
    <s v="US-2018-105578"/>
    <x v="198"/>
    <d v="2018-06-04T00:00:00"/>
    <s v="Standard Class"/>
    <s v="MY-17380"/>
    <s v="Maribeth Yedwab"/>
    <x v="1"/>
    <x v="0"/>
    <s v="Parker"/>
    <x v="22"/>
    <n v="80134"/>
    <x v="1"/>
    <s v="FUR-CH-10001215"/>
    <x v="0"/>
    <x v="1"/>
    <s v="Global Troy Executive Leather Low-Back Tilter"/>
    <x v="479"/>
    <n v="2"/>
    <n v="0.2"/>
    <x v="490"/>
    <x v="1"/>
    <x v="1"/>
  </r>
  <r>
    <n v="504"/>
    <s v="US-2018-105578"/>
    <x v="198"/>
    <d v="2018-06-04T00:00:00"/>
    <s v="Standard Class"/>
    <s v="MY-17380"/>
    <s v="Maribeth Yedwab"/>
    <x v="1"/>
    <x v="0"/>
    <s v="Parker"/>
    <x v="22"/>
    <n v="80134"/>
    <x v="1"/>
    <s v="OFF-BI-10000831"/>
    <x v="1"/>
    <x v="8"/>
    <s v="Storex Flexible Poly Binders with Double Pockets"/>
    <x v="480"/>
    <n v="3"/>
    <n v="0.7"/>
    <x v="491"/>
    <x v="1"/>
    <x v="1"/>
  </r>
  <r>
    <n v="505"/>
    <s v="US-2018-105578"/>
    <x v="198"/>
    <d v="2018-06-04T00:00:00"/>
    <s v="Standard Class"/>
    <s v="MY-17380"/>
    <s v="Maribeth Yedwab"/>
    <x v="1"/>
    <x v="0"/>
    <s v="Parker"/>
    <x v="22"/>
    <n v="80134"/>
    <x v="1"/>
    <s v="OFF-PA-10000357"/>
    <x v="1"/>
    <x v="10"/>
    <s v="White Dual Perf Computer Printout Paper, 2700 Sheets, 1 Part, Heavyweight, 20 lbs., 14 7/8 x 11"/>
    <x v="481"/>
    <n v="1"/>
    <n v="0.2"/>
    <x v="492"/>
    <x v="1"/>
    <x v="1"/>
  </r>
  <r>
    <n v="506"/>
    <s v="CA-2019-134978"/>
    <x v="105"/>
    <d v="2019-11-15T00:00:00"/>
    <s v="Second Class"/>
    <s v="EB-13705"/>
    <s v="Ed Braxton"/>
    <x v="1"/>
    <x v="0"/>
    <s v="New York City"/>
    <x v="15"/>
    <n v="10024"/>
    <x v="3"/>
    <s v="OFF-BI-10003274"/>
    <x v="1"/>
    <x v="8"/>
    <s v="Avery Durable Slant Ring Binders, No Labels"/>
    <x v="482"/>
    <n v="5"/>
    <n v="0.2"/>
    <x v="493"/>
    <x v="3"/>
    <x v="0"/>
  </r>
  <r>
    <n v="507"/>
    <s v="CA-2017-145352"/>
    <x v="199"/>
    <d v="2017-03-22T00:00:00"/>
    <s v="Standard Class"/>
    <s v="CM-12385"/>
    <s v="Christopher Martinez"/>
    <x v="0"/>
    <x v="0"/>
    <s v="Atlanta"/>
    <x v="32"/>
    <n v="30318"/>
    <x v="0"/>
    <s v="OFF-AR-10001662"/>
    <x v="1"/>
    <x v="6"/>
    <s v="Rogers Handheld Barrel Pencil Sharpener"/>
    <x v="483"/>
    <n v="1"/>
    <n v="0"/>
    <x v="494"/>
    <x v="0"/>
    <x v="0"/>
  </r>
  <r>
    <n v="508"/>
    <s v="CA-2017-145352"/>
    <x v="199"/>
    <d v="2017-03-22T00:00:00"/>
    <s v="Standard Class"/>
    <s v="CM-12385"/>
    <s v="Christopher Martinez"/>
    <x v="0"/>
    <x v="0"/>
    <s v="Atlanta"/>
    <x v="32"/>
    <n v="30318"/>
    <x v="0"/>
    <s v="OFF-AR-10003856"/>
    <x v="1"/>
    <x v="6"/>
    <s v="Newell 344"/>
    <x v="484"/>
    <n v="3"/>
    <n v="0"/>
    <x v="495"/>
    <x v="0"/>
    <x v="0"/>
  </r>
  <r>
    <n v="509"/>
    <s v="CA-2017-145352"/>
    <x v="199"/>
    <d v="2017-03-22T00:00:00"/>
    <s v="Standard Class"/>
    <s v="CM-12385"/>
    <s v="Christopher Martinez"/>
    <x v="0"/>
    <x v="0"/>
    <s v="Atlanta"/>
    <x v="32"/>
    <n v="30318"/>
    <x v="0"/>
    <s v="OFF-ST-10001228"/>
    <x v="1"/>
    <x v="4"/>
    <s v="Personal File Boxes with Fold-Down Carry Handle"/>
    <x v="485"/>
    <n v="3"/>
    <n v="0"/>
    <x v="496"/>
    <x v="0"/>
    <x v="0"/>
  </r>
  <r>
    <n v="510"/>
    <s v="CA-2017-145352"/>
    <x v="199"/>
    <d v="2017-03-22T00:00:00"/>
    <s v="Standard Class"/>
    <s v="CM-12385"/>
    <s v="Christopher Martinez"/>
    <x v="0"/>
    <x v="0"/>
    <s v="Atlanta"/>
    <x v="32"/>
    <n v="30318"/>
    <x v="0"/>
    <s v="OFF-BI-10003527"/>
    <x v="1"/>
    <x v="8"/>
    <s v="Fellowes PB500 Electric Punch Plastic Comb Binding Machine with Manual Bind"/>
    <x v="486"/>
    <n v="5"/>
    <n v="0"/>
    <x v="497"/>
    <x v="0"/>
    <x v="0"/>
  </r>
  <r>
    <n v="511"/>
    <s v="CA-2019-135307"/>
    <x v="200"/>
    <d v="2019-11-27T00:00:00"/>
    <s v="First Class"/>
    <s v="LS-17245"/>
    <s v="Lynn Smith"/>
    <x v="0"/>
    <x v="0"/>
    <s v="Gladstone"/>
    <x v="25"/>
    <n v="64118"/>
    <x v="2"/>
    <s v="FUR-FU-10001290"/>
    <x v="0"/>
    <x v="5"/>
    <s v="Executive Impressions Supervisor Wall Clock"/>
    <x v="487"/>
    <n v="3"/>
    <n v="0"/>
    <x v="498"/>
    <x v="2"/>
    <x v="0"/>
  </r>
  <r>
    <n v="512"/>
    <s v="CA-2019-135307"/>
    <x v="200"/>
    <d v="2019-11-27T00:00:00"/>
    <s v="First Class"/>
    <s v="LS-17245"/>
    <s v="Lynn Smith"/>
    <x v="0"/>
    <x v="0"/>
    <s v="Gladstone"/>
    <x v="25"/>
    <n v="64118"/>
    <x v="2"/>
    <s v="TEC-AC-10002399"/>
    <x v="2"/>
    <x v="11"/>
    <s v="SanDisk Cruzer 32 GB USB Flash Drive"/>
    <x v="488"/>
    <n v="2"/>
    <n v="0"/>
    <x v="499"/>
    <x v="2"/>
    <x v="0"/>
  </r>
  <r>
    <n v="513"/>
    <s v="CA-2018-106341"/>
    <x v="201"/>
    <d v="2018-10-23T00:00:00"/>
    <s v="First Class"/>
    <s v="LF-17185"/>
    <s v="Luke Foster"/>
    <x v="0"/>
    <x v="0"/>
    <s v="Newark"/>
    <x v="24"/>
    <n v="43055"/>
    <x v="3"/>
    <s v="OFF-AR-10002053"/>
    <x v="1"/>
    <x v="6"/>
    <s v="Premium Writing Pencils, Soft, #2 by Central Association for the Blind"/>
    <x v="489"/>
    <n v="3"/>
    <n v="0.2"/>
    <x v="500"/>
    <x v="3"/>
    <x v="0"/>
  </r>
  <r>
    <n v="514"/>
    <s v="CA-2019-163405"/>
    <x v="202"/>
    <d v="2019-12-25T00:00:00"/>
    <s v="Standard Class"/>
    <s v="BN-11515"/>
    <s v="Bradley Nguyen"/>
    <x v="0"/>
    <x v="0"/>
    <s v="Los Angeles"/>
    <x v="1"/>
    <n v="90049"/>
    <x v="1"/>
    <s v="OFF-AR-10003811"/>
    <x v="1"/>
    <x v="6"/>
    <s v="Newell 327"/>
    <x v="153"/>
    <n v="3"/>
    <n v="0"/>
    <x v="155"/>
    <x v="1"/>
    <x v="0"/>
  </r>
  <r>
    <n v="515"/>
    <s v="CA-2019-163405"/>
    <x v="202"/>
    <d v="2019-12-25T00:00:00"/>
    <s v="Standard Class"/>
    <s v="BN-11515"/>
    <s v="Bradley Nguyen"/>
    <x v="0"/>
    <x v="0"/>
    <s v="Los Angeles"/>
    <x v="1"/>
    <n v="90049"/>
    <x v="1"/>
    <s v="OFF-AR-10001246"/>
    <x v="1"/>
    <x v="6"/>
    <s v="Newell 317"/>
    <x v="490"/>
    <n v="2"/>
    <n v="0"/>
    <x v="501"/>
    <x v="1"/>
    <x v="0"/>
  </r>
  <r>
    <n v="516"/>
    <s v="CA-2019-127432"/>
    <x v="203"/>
    <d v="2019-01-27T00:00:00"/>
    <s v="Standard Class"/>
    <s v="AD-10180"/>
    <s v="Alan Dominguez"/>
    <x v="2"/>
    <x v="0"/>
    <s v="Great Falls"/>
    <x v="37"/>
    <n v="59405"/>
    <x v="1"/>
    <s v="TEC-CO-10003236"/>
    <x v="2"/>
    <x v="16"/>
    <s v="Canon Image Class D660 Copier"/>
    <x v="491"/>
    <n v="5"/>
    <n v="0"/>
    <x v="502"/>
    <x v="1"/>
    <x v="0"/>
  </r>
  <r>
    <n v="517"/>
    <s v="CA-2019-127432"/>
    <x v="203"/>
    <d v="2019-01-27T00:00:00"/>
    <s v="Standard Class"/>
    <s v="AD-10180"/>
    <s v="Alan Dominguez"/>
    <x v="2"/>
    <x v="0"/>
    <s v="Great Falls"/>
    <x v="37"/>
    <n v="59405"/>
    <x v="1"/>
    <s v="OFF-ST-10004507"/>
    <x v="1"/>
    <x v="4"/>
    <s v="Advantus Rolling Storage Box"/>
    <x v="492"/>
    <n v="3"/>
    <n v="0"/>
    <x v="503"/>
    <x v="1"/>
    <x v="0"/>
  </r>
  <r>
    <n v="518"/>
    <s v="CA-2019-127432"/>
    <x v="203"/>
    <d v="2019-01-27T00:00:00"/>
    <s v="Standard Class"/>
    <s v="AD-10180"/>
    <s v="Alan Dominguez"/>
    <x v="2"/>
    <x v="0"/>
    <s v="Great Falls"/>
    <x v="37"/>
    <n v="59405"/>
    <x v="1"/>
    <s v="OFF-PA-10001667"/>
    <x v="1"/>
    <x v="10"/>
    <s v="Great White Multi-Use Recycled Paper (20Lb. and 84 Bright)"/>
    <x v="493"/>
    <n v="2"/>
    <n v="0"/>
    <x v="504"/>
    <x v="1"/>
    <x v="0"/>
  </r>
  <r>
    <n v="519"/>
    <s v="CA-2019-127432"/>
    <x v="203"/>
    <d v="2019-01-27T00:00:00"/>
    <s v="Standard Class"/>
    <s v="AD-10180"/>
    <s v="Alan Dominguez"/>
    <x v="2"/>
    <x v="0"/>
    <s v="Great Falls"/>
    <x v="37"/>
    <n v="59405"/>
    <x v="1"/>
    <s v="OFF-ST-10004459"/>
    <x v="1"/>
    <x v="4"/>
    <s v="Tennsco Single-Tier Lockers"/>
    <x v="494"/>
    <n v="3"/>
    <n v="0"/>
    <x v="505"/>
    <x v="1"/>
    <x v="0"/>
  </r>
  <r>
    <n v="520"/>
    <s v="CA-2017-157812"/>
    <x v="204"/>
    <d v="2017-03-26T00:00:00"/>
    <s v="Standard Class"/>
    <s v="DB-13210"/>
    <s v="Dean Braden"/>
    <x v="0"/>
    <x v="0"/>
    <s v="Houston"/>
    <x v="5"/>
    <n v="77041"/>
    <x v="2"/>
    <s v="TEC-AC-10000171"/>
    <x v="2"/>
    <x v="11"/>
    <s v="Verbatim 25 GB 6x Blu-ray Single Layer Recordable Disc, 25/Pack"/>
    <x v="495"/>
    <n v="1"/>
    <n v="0.2"/>
    <x v="506"/>
    <x v="2"/>
    <x v="1"/>
  </r>
  <r>
    <n v="521"/>
    <s v="CA-2017-157812"/>
    <x v="204"/>
    <d v="2017-03-26T00:00:00"/>
    <s v="Standard Class"/>
    <s v="DB-13210"/>
    <s v="Dean Braden"/>
    <x v="0"/>
    <x v="0"/>
    <s v="Houston"/>
    <x v="5"/>
    <n v="77041"/>
    <x v="2"/>
    <s v="OFF-ST-10000736"/>
    <x v="1"/>
    <x v="4"/>
    <s v="Carina Double Wide Media Storage Towers in Natural &amp; Black"/>
    <x v="434"/>
    <n v="2"/>
    <n v="0.2"/>
    <x v="507"/>
    <x v="2"/>
    <x v="1"/>
  </r>
  <r>
    <n v="522"/>
    <s v="CA-2017-157812"/>
    <x v="204"/>
    <d v="2017-03-26T00:00:00"/>
    <s v="Standard Class"/>
    <s v="DB-13210"/>
    <s v="Dean Braden"/>
    <x v="0"/>
    <x v="0"/>
    <s v="Houston"/>
    <x v="5"/>
    <n v="77041"/>
    <x v="2"/>
    <s v="OFF-BI-10000285"/>
    <x v="1"/>
    <x v="8"/>
    <s v="XtraLife ClearVue Slant-D Ring Binders by Cardinal"/>
    <x v="496"/>
    <n v="9"/>
    <n v="0.8"/>
    <x v="508"/>
    <x v="2"/>
    <x v="1"/>
  </r>
  <r>
    <n v="523"/>
    <s v="CA-2019-145142"/>
    <x v="205"/>
    <d v="2019-01-25T00:00:00"/>
    <s v="First Class"/>
    <s v="MC-17605"/>
    <s v="Matt Connell"/>
    <x v="1"/>
    <x v="0"/>
    <s v="Detroit"/>
    <x v="12"/>
    <n v="48234"/>
    <x v="2"/>
    <s v="FUR-TA-10001857"/>
    <x v="0"/>
    <x v="3"/>
    <s v="Balt Solid Wood Rectangular Table"/>
    <x v="497"/>
    <n v="2"/>
    <n v="0"/>
    <x v="509"/>
    <x v="2"/>
    <x v="0"/>
  </r>
  <r>
    <n v="524"/>
    <s v="US-2018-139486"/>
    <x v="206"/>
    <d v="2018-05-23T00:00:00"/>
    <s v="First Class"/>
    <s v="LH-17155"/>
    <s v="Logan Haushalter"/>
    <x v="0"/>
    <x v="0"/>
    <s v="Los Angeles"/>
    <x v="1"/>
    <n v="90032"/>
    <x v="1"/>
    <s v="TEC-PH-10003555"/>
    <x v="2"/>
    <x v="7"/>
    <s v="Motorola HK250 Universal Bluetooth Headset"/>
    <x v="498"/>
    <n v="3"/>
    <n v="0.2"/>
    <x v="510"/>
    <x v="1"/>
    <x v="0"/>
  </r>
  <r>
    <n v="525"/>
    <s v="US-2018-139486"/>
    <x v="206"/>
    <d v="2018-05-23T00:00:00"/>
    <s v="First Class"/>
    <s v="LH-17155"/>
    <s v="Logan Haushalter"/>
    <x v="0"/>
    <x v="0"/>
    <s v="Los Angeles"/>
    <x v="1"/>
    <n v="90032"/>
    <x v="1"/>
    <s v="TEC-AC-10003832"/>
    <x v="2"/>
    <x v="11"/>
    <s v="Imation 16GB Mini TravelDrive USB 2.0 Flash Drive"/>
    <x v="499"/>
    <n v="2"/>
    <n v="0"/>
    <x v="511"/>
    <x v="1"/>
    <x v="0"/>
  </r>
  <r>
    <n v="526"/>
    <s v="CA-2017-158792"/>
    <x v="207"/>
    <d v="2018-01-02T00:00:00"/>
    <s v="Standard Class"/>
    <s v="BD-11605"/>
    <s v="Brian Dahlen"/>
    <x v="0"/>
    <x v="0"/>
    <s v="Lawrence"/>
    <x v="31"/>
    <n v="1841"/>
    <x v="3"/>
    <s v="OFF-FA-10002815"/>
    <x v="1"/>
    <x v="13"/>
    <s v="Staples"/>
    <x v="500"/>
    <n v="5"/>
    <n v="0"/>
    <x v="512"/>
    <x v="3"/>
    <x v="0"/>
  </r>
  <r>
    <n v="527"/>
    <s v="CA-2019-113558"/>
    <x v="208"/>
    <d v="2019-10-26T00:00:00"/>
    <s v="Standard Class"/>
    <s v="PH-18790"/>
    <s v="Patricia Hirasaki"/>
    <x v="2"/>
    <x v="0"/>
    <s v="Lakeland"/>
    <x v="2"/>
    <n v="33801"/>
    <x v="0"/>
    <s v="FUR-CH-10003379"/>
    <x v="0"/>
    <x v="1"/>
    <s v="Global Commerce Series High-Back Swivel/Tilt Chairs"/>
    <x v="501"/>
    <n v="3"/>
    <n v="0.2"/>
    <x v="513"/>
    <x v="0"/>
    <x v="0"/>
  </r>
  <r>
    <n v="528"/>
    <s v="CA-2019-113558"/>
    <x v="208"/>
    <d v="2019-10-26T00:00:00"/>
    <s v="Standard Class"/>
    <s v="PH-18790"/>
    <s v="Patricia Hirasaki"/>
    <x v="2"/>
    <x v="0"/>
    <s v="Lakeland"/>
    <x v="2"/>
    <n v="33801"/>
    <x v="0"/>
    <s v="FUR-FU-10001756"/>
    <x v="0"/>
    <x v="5"/>
    <s v="Eldon Expressions Desk Accessory, Wood Photo Frame, Mahogany"/>
    <x v="502"/>
    <n v="3"/>
    <n v="0.2"/>
    <x v="514"/>
    <x v="0"/>
    <x v="0"/>
  </r>
  <r>
    <n v="529"/>
    <s v="US-2017-138303"/>
    <x v="37"/>
    <d v="2017-09-07T00:00:00"/>
    <s v="Standard Class"/>
    <s v="MG-18145"/>
    <s v="Mike Gockenbach"/>
    <x v="0"/>
    <x v="0"/>
    <s v="Philadelphia"/>
    <x v="9"/>
    <n v="19134"/>
    <x v="3"/>
    <s v="OFF-ST-10004963"/>
    <x v="1"/>
    <x v="4"/>
    <s v="Eldon Gobal File Keepers"/>
    <x v="503"/>
    <n v="3"/>
    <n v="0.2"/>
    <x v="515"/>
    <x v="3"/>
    <x v="0"/>
  </r>
  <r>
    <n v="530"/>
    <s v="US-2017-138303"/>
    <x v="37"/>
    <d v="2017-09-07T00:00:00"/>
    <s v="Standard Class"/>
    <s v="MG-18145"/>
    <s v="Mike Gockenbach"/>
    <x v="0"/>
    <x v="0"/>
    <s v="Philadelphia"/>
    <x v="9"/>
    <n v="19134"/>
    <x v="3"/>
    <s v="OFF-SU-10002881"/>
    <x v="1"/>
    <x v="14"/>
    <s v="Martin Yale Chadless Opener Electric Letter Opener"/>
    <x v="504"/>
    <n v="1"/>
    <n v="0.2"/>
    <x v="516"/>
    <x v="3"/>
    <x v="0"/>
  </r>
  <r>
    <n v="531"/>
    <s v="US-2017-138303"/>
    <x v="37"/>
    <d v="2017-09-07T00:00:00"/>
    <s v="Standard Class"/>
    <s v="MG-18145"/>
    <s v="Mike Gockenbach"/>
    <x v="0"/>
    <x v="0"/>
    <s v="Philadelphia"/>
    <x v="9"/>
    <n v="19134"/>
    <x v="3"/>
    <s v="OFF-EN-10001335"/>
    <x v="1"/>
    <x v="12"/>
    <s v="White Business Envelopes with Contemporary Seam, Recycled White Business Envelopes"/>
    <x v="505"/>
    <n v="6"/>
    <n v="0.2"/>
    <x v="517"/>
    <x v="3"/>
    <x v="0"/>
  </r>
  <r>
    <n v="532"/>
    <s v="CA-2017-102848"/>
    <x v="209"/>
    <d v="2017-11-09T00:00:00"/>
    <s v="Second Class"/>
    <s v="KB-16240"/>
    <s v="Karen Bern"/>
    <x v="1"/>
    <x v="0"/>
    <s v="Los Angeles"/>
    <x v="1"/>
    <n v="90036"/>
    <x v="1"/>
    <s v="FUR-CH-10000595"/>
    <x v="0"/>
    <x v="1"/>
    <s v="Safco Contoured Stacking Chairs"/>
    <x v="506"/>
    <n v="1"/>
    <n v="0.2"/>
    <x v="518"/>
    <x v="1"/>
    <x v="0"/>
  </r>
  <r>
    <n v="533"/>
    <s v="US-2019-129441"/>
    <x v="210"/>
    <d v="2019-09-11T00:00:00"/>
    <s v="Standard Class"/>
    <s v="JC-15340"/>
    <s v="Jasper Cacioppo"/>
    <x v="0"/>
    <x v="0"/>
    <s v="Los Angeles"/>
    <x v="1"/>
    <n v="90032"/>
    <x v="1"/>
    <s v="FUR-FU-10000448"/>
    <x v="0"/>
    <x v="5"/>
    <s v="Tenex Chairmats For Use With Carpeted Floors"/>
    <x v="507"/>
    <n v="3"/>
    <n v="0"/>
    <x v="519"/>
    <x v="1"/>
    <x v="0"/>
  </r>
  <r>
    <n v="534"/>
    <s v="CA-2018-168753"/>
    <x v="211"/>
    <d v="2018-06-01T00:00:00"/>
    <s v="Second Class"/>
    <s v="RL-19615"/>
    <s v="Rob Lucas"/>
    <x v="0"/>
    <x v="0"/>
    <s v="Montgomery"/>
    <x v="19"/>
    <n v="36116"/>
    <x v="0"/>
    <s v="TEC-PH-10000984"/>
    <x v="2"/>
    <x v="7"/>
    <s v="Panasonic KX-TG9471B"/>
    <x v="508"/>
    <n v="5"/>
    <n v="0"/>
    <x v="520"/>
    <x v="0"/>
    <x v="0"/>
  </r>
  <r>
    <n v="535"/>
    <s v="CA-2018-168753"/>
    <x v="211"/>
    <d v="2018-06-01T00:00:00"/>
    <s v="Second Class"/>
    <s v="RL-19615"/>
    <s v="Rob Lucas"/>
    <x v="0"/>
    <x v="0"/>
    <s v="Montgomery"/>
    <x v="19"/>
    <n v="36116"/>
    <x v="0"/>
    <s v="OFF-BI-10002557"/>
    <x v="1"/>
    <x v="8"/>
    <s v="Presstex Flexible Ring Binders"/>
    <x v="509"/>
    <n v="5"/>
    <n v="0"/>
    <x v="521"/>
    <x v="0"/>
    <x v="0"/>
  </r>
  <r>
    <n v="536"/>
    <s v="CA-2018-126613"/>
    <x v="212"/>
    <d v="2018-07-16T00:00:00"/>
    <s v="Standard Class"/>
    <s v="AA-10375"/>
    <s v="Allen Armold"/>
    <x v="0"/>
    <x v="0"/>
    <s v="Mesa"/>
    <x v="16"/>
    <n v="85204"/>
    <x v="1"/>
    <s v="OFF-ST-10001325"/>
    <x v="1"/>
    <x v="4"/>
    <s v="Sterilite Officeware Hinged File Box"/>
    <x v="510"/>
    <n v="2"/>
    <n v="0.2"/>
    <x v="522"/>
    <x v="1"/>
    <x v="0"/>
  </r>
  <r>
    <n v="537"/>
    <s v="US-2019-122637"/>
    <x v="213"/>
    <d v="2019-09-08T00:00:00"/>
    <s v="Second Class"/>
    <s v="EP-13915"/>
    <s v="Emily Phan"/>
    <x v="0"/>
    <x v="0"/>
    <s v="Chicago"/>
    <x v="10"/>
    <n v="60653"/>
    <x v="2"/>
    <s v="OFF-BI-10002429"/>
    <x v="1"/>
    <x v="8"/>
    <s v="Premier Elliptical Ring Binder, Black"/>
    <x v="511"/>
    <n v="7"/>
    <n v="0.8"/>
    <x v="523"/>
    <x v="2"/>
    <x v="0"/>
  </r>
  <r>
    <n v="538"/>
    <s v="CA-2017-147851"/>
    <x v="155"/>
    <d v="2017-12-08T00:00:00"/>
    <s v="Standard Class"/>
    <s v="MP-17470"/>
    <s v="Mark Packer"/>
    <x v="2"/>
    <x v="0"/>
    <s v="New York City"/>
    <x v="15"/>
    <n v="10009"/>
    <x v="3"/>
    <s v="OFF-BI-10004528"/>
    <x v="1"/>
    <x v="8"/>
    <s v="Cardinal Poly Pocket Divider Pockets for Ring Binders"/>
    <x v="512"/>
    <n v="4"/>
    <n v="0.2"/>
    <x v="524"/>
    <x v="3"/>
    <x v="0"/>
  </r>
  <r>
    <n v="539"/>
    <s v="CA-2017-134894"/>
    <x v="214"/>
    <d v="2017-12-11T00:00:00"/>
    <s v="Standard Class"/>
    <s v="DK-12985"/>
    <s v="Darren Koutras"/>
    <x v="0"/>
    <x v="0"/>
    <s v="Henderson"/>
    <x v="0"/>
    <n v="42420"/>
    <x v="0"/>
    <s v="OFF-AP-10001271"/>
    <x v="1"/>
    <x v="9"/>
    <s v="Eureka The Boss Cordless Rechargeable Stick Vac"/>
    <x v="513"/>
    <n v="3"/>
    <n v="0"/>
    <x v="525"/>
    <x v="0"/>
    <x v="0"/>
  </r>
  <r>
    <n v="540"/>
    <s v="CA-2017-134894"/>
    <x v="214"/>
    <d v="2017-12-11T00:00:00"/>
    <s v="Standard Class"/>
    <s v="DK-12985"/>
    <s v="Darren Koutras"/>
    <x v="0"/>
    <x v="0"/>
    <s v="Henderson"/>
    <x v="0"/>
    <n v="42420"/>
    <x v="0"/>
    <s v="FUR-CH-10002647"/>
    <x v="0"/>
    <x v="1"/>
    <s v="Situations Contoured Folding Chairs, 4/Set"/>
    <x v="514"/>
    <n v="4"/>
    <n v="0"/>
    <x v="526"/>
    <x v="0"/>
    <x v="0"/>
  </r>
  <r>
    <n v="541"/>
    <s v="CA-2016-140795"/>
    <x v="215"/>
    <d v="2016-02-03T00:00:00"/>
    <s v="First Class"/>
    <s v="BD-11500"/>
    <s v="Bradley Drucker"/>
    <x v="0"/>
    <x v="0"/>
    <s v="Green Bay"/>
    <x v="6"/>
    <n v="54302"/>
    <x v="2"/>
    <s v="TEC-AC-10001432"/>
    <x v="2"/>
    <x v="11"/>
    <s v="Enermax Aurora Lite Keyboard"/>
    <x v="515"/>
    <n v="6"/>
    <n v="0"/>
    <x v="527"/>
    <x v="2"/>
    <x v="0"/>
  </r>
  <r>
    <n v="542"/>
    <s v="CA-2018-136924"/>
    <x v="216"/>
    <d v="2018-07-17T00:00:00"/>
    <s v="First Class"/>
    <s v="ES-14080"/>
    <s v="Erin Smith"/>
    <x v="1"/>
    <x v="0"/>
    <s v="Tucson"/>
    <x v="16"/>
    <n v="85705"/>
    <x v="1"/>
    <s v="TEC-PH-10002262"/>
    <x v="2"/>
    <x v="7"/>
    <s v="LG Electronics Tone+ HBS-730 Bluetooth Headset"/>
    <x v="516"/>
    <n v="8"/>
    <n v="0.2"/>
    <x v="528"/>
    <x v="1"/>
    <x v="1"/>
  </r>
  <r>
    <n v="543"/>
    <s v="US-2017-120161"/>
    <x v="217"/>
    <d v="2017-12-23T00:00:00"/>
    <s v="Standard Class"/>
    <s v="LM-17065"/>
    <s v="Liz MacKendrick"/>
    <x v="0"/>
    <x v="0"/>
    <s v="Springfield"/>
    <x v="24"/>
    <n v="45503"/>
    <x v="3"/>
    <s v="OFF-ST-10001809"/>
    <x v="1"/>
    <x v="4"/>
    <s v="Fellowes Officeware Wire Shelving"/>
    <x v="517"/>
    <n v="9"/>
    <n v="0.2"/>
    <x v="529"/>
    <x v="3"/>
    <x v="0"/>
  </r>
  <r>
    <n v="544"/>
    <s v="CA-2016-103849"/>
    <x v="218"/>
    <d v="2016-05-16T00:00:00"/>
    <s v="Standard Class"/>
    <s v="PG-18895"/>
    <s v="Paul Gonzalez"/>
    <x v="0"/>
    <x v="0"/>
    <s v="Fort Worth"/>
    <x v="5"/>
    <n v="76106"/>
    <x v="2"/>
    <s v="TEC-AC-10001465"/>
    <x v="2"/>
    <x v="11"/>
    <s v="SanDisk Cruzer 64 GB USB Flash Drive"/>
    <x v="518"/>
    <n v="2"/>
    <n v="0.2"/>
    <x v="530"/>
    <x v="2"/>
    <x v="0"/>
  </r>
  <r>
    <n v="545"/>
    <s v="CA-2016-103849"/>
    <x v="218"/>
    <d v="2016-05-16T00:00:00"/>
    <s v="Standard Class"/>
    <s v="PG-18895"/>
    <s v="Paul Gonzalez"/>
    <x v="0"/>
    <x v="0"/>
    <s v="Fort Worth"/>
    <x v="5"/>
    <n v="76106"/>
    <x v="2"/>
    <s v="TEC-PH-10002597"/>
    <x v="2"/>
    <x v="7"/>
    <s v="Xblue XB-1670-86 X16 Small Office Telephone - Titanium"/>
    <x v="519"/>
    <n v="1"/>
    <n v="0.2"/>
    <x v="531"/>
    <x v="2"/>
    <x v="0"/>
  </r>
  <r>
    <n v="546"/>
    <s v="CA-2016-103849"/>
    <x v="218"/>
    <d v="2016-05-16T00:00:00"/>
    <s v="Standard Class"/>
    <s v="PG-18895"/>
    <s v="Paul Gonzalez"/>
    <x v="0"/>
    <x v="0"/>
    <s v="Fort Worth"/>
    <x v="5"/>
    <n v="76106"/>
    <x v="2"/>
    <s v="FUR-FU-10000723"/>
    <x v="0"/>
    <x v="5"/>
    <s v="Deflect-o EconoMat Studded, No Bevel Mat for Low Pile Carpeting"/>
    <x v="520"/>
    <n v="4"/>
    <n v="0.6"/>
    <x v="532"/>
    <x v="2"/>
    <x v="0"/>
  </r>
  <r>
    <n v="547"/>
    <s v="CA-2019-162929"/>
    <x v="123"/>
    <d v="2019-11-22T00:00:00"/>
    <s v="First Class"/>
    <s v="AS-10135"/>
    <s v="Adrian Shami"/>
    <x v="2"/>
    <x v="0"/>
    <s v="New York City"/>
    <x v="15"/>
    <n v="10035"/>
    <x v="3"/>
    <s v="OFF-BI-10000404"/>
    <x v="1"/>
    <x v="8"/>
    <s v="Avery Printable Repositionable Plastic Tabs"/>
    <x v="521"/>
    <n v="6"/>
    <n v="0.2"/>
    <x v="533"/>
    <x v="3"/>
    <x v="0"/>
  </r>
  <r>
    <n v="548"/>
    <s v="CA-2019-162929"/>
    <x v="123"/>
    <d v="2019-11-22T00:00:00"/>
    <s v="First Class"/>
    <s v="AS-10135"/>
    <s v="Adrian Shami"/>
    <x v="2"/>
    <x v="0"/>
    <s v="New York City"/>
    <x v="15"/>
    <n v="10035"/>
    <x v="3"/>
    <s v="OFF-PA-10002986"/>
    <x v="1"/>
    <x v="10"/>
    <s v="Xerox 1898"/>
    <x v="522"/>
    <n v="2"/>
    <n v="0"/>
    <x v="534"/>
    <x v="3"/>
    <x v="0"/>
  </r>
  <r>
    <n v="549"/>
    <s v="CA-2017-113173"/>
    <x v="219"/>
    <d v="2017-11-17T00:00:00"/>
    <s v="Second Class"/>
    <s v="DK-13225"/>
    <s v="Dean Katz"/>
    <x v="1"/>
    <x v="0"/>
    <s v="Chicago"/>
    <x v="10"/>
    <n v="60653"/>
    <x v="2"/>
    <s v="OFF-ST-10000604"/>
    <x v="1"/>
    <x v="4"/>
    <s v="Home/Office Personal File Carts"/>
    <x v="523"/>
    <n v="9"/>
    <n v="0.2"/>
    <x v="535"/>
    <x v="2"/>
    <x v="0"/>
  </r>
  <r>
    <n v="550"/>
    <s v="CA-2017-113173"/>
    <x v="219"/>
    <d v="2017-11-17T00:00:00"/>
    <s v="Second Class"/>
    <s v="DK-13225"/>
    <s v="Dean Katz"/>
    <x v="1"/>
    <x v="0"/>
    <s v="Chicago"/>
    <x v="10"/>
    <n v="60653"/>
    <x v="2"/>
    <s v="OFF-BI-10004738"/>
    <x v="1"/>
    <x v="8"/>
    <s v="Flexible Leather- Look Classic Collection Ring Binder"/>
    <x v="524"/>
    <n v="3"/>
    <n v="0.8"/>
    <x v="536"/>
    <x v="2"/>
    <x v="0"/>
  </r>
  <r>
    <n v="551"/>
    <s v="CA-2017-113173"/>
    <x v="219"/>
    <d v="2017-11-17T00:00:00"/>
    <s v="Second Class"/>
    <s v="DK-13225"/>
    <s v="Dean Katz"/>
    <x v="1"/>
    <x v="0"/>
    <s v="Chicago"/>
    <x v="10"/>
    <n v="60653"/>
    <x v="2"/>
    <s v="OFF-SU-10001935"/>
    <x v="1"/>
    <x v="14"/>
    <s v="Staple remover"/>
    <x v="525"/>
    <n v="5"/>
    <n v="0.2"/>
    <x v="537"/>
    <x v="2"/>
    <x v="0"/>
  </r>
  <r>
    <n v="552"/>
    <s v="CA-2018-136406"/>
    <x v="173"/>
    <d v="2018-04-17T00:00:00"/>
    <s v="Second Class"/>
    <s v="BD-11320"/>
    <s v="Bill Donatelli"/>
    <x v="0"/>
    <x v="0"/>
    <s v="San Francisco"/>
    <x v="1"/>
    <n v="94110"/>
    <x v="1"/>
    <s v="FUR-CH-10002024"/>
    <x v="0"/>
    <x v="1"/>
    <s v="HON 5400 Series Task Chairs for Big and Tall"/>
    <x v="526"/>
    <n v="2"/>
    <n v="0.2"/>
    <x v="232"/>
    <x v="1"/>
    <x v="0"/>
  </r>
  <r>
    <n v="553"/>
    <s v="CA-2019-112774"/>
    <x v="220"/>
    <d v="2019-09-12T00:00:00"/>
    <s v="First Class"/>
    <s v="RC-19960"/>
    <s v="Ryan Crowe"/>
    <x v="0"/>
    <x v="0"/>
    <s v="Jacksonville"/>
    <x v="2"/>
    <n v="32216"/>
    <x v="0"/>
    <s v="FUR-FU-10003039"/>
    <x v="0"/>
    <x v="5"/>
    <s v="Howard Miller 11-1/2&quot; Diameter Grantwood Wall Clock"/>
    <x v="527"/>
    <n v="1"/>
    <n v="0.2"/>
    <x v="538"/>
    <x v="0"/>
    <x v="0"/>
  </r>
  <r>
    <n v="554"/>
    <s v="CA-2019-101945"/>
    <x v="221"/>
    <d v="2019-11-28T00:00:00"/>
    <s v="Standard Class"/>
    <s v="GT-14710"/>
    <s v="Greg Tran"/>
    <x v="0"/>
    <x v="0"/>
    <s v="Houston"/>
    <x v="5"/>
    <n v="77070"/>
    <x v="2"/>
    <s v="OFF-FA-10004248"/>
    <x v="1"/>
    <x v="13"/>
    <s v="Advantus T-Pin Paper Clips"/>
    <x v="528"/>
    <n v="3"/>
    <n v="0.2"/>
    <x v="539"/>
    <x v="2"/>
    <x v="0"/>
  </r>
  <r>
    <n v="555"/>
    <s v="CA-2019-100650"/>
    <x v="222"/>
    <d v="2019-07-03T00:00:00"/>
    <s v="Second Class"/>
    <s v="DK-13225"/>
    <s v="Dean Katz"/>
    <x v="1"/>
    <x v="0"/>
    <s v="Anaheim"/>
    <x v="1"/>
    <n v="92804"/>
    <x v="1"/>
    <s v="OFF-ST-10001780"/>
    <x v="1"/>
    <x v="4"/>
    <s v="Tennsco 16-Compartment Lockers with Coat Rack"/>
    <x v="529"/>
    <n v="2"/>
    <n v="0"/>
    <x v="540"/>
    <x v="1"/>
    <x v="0"/>
  </r>
  <r>
    <n v="556"/>
    <s v="CA-2016-155852"/>
    <x v="223"/>
    <d v="2016-03-07T00:00:00"/>
    <s v="Second Class"/>
    <s v="AJ-10945"/>
    <s v="Ashley Jarboe"/>
    <x v="0"/>
    <x v="0"/>
    <s v="Wilmington"/>
    <x v="3"/>
    <n v="28403"/>
    <x v="0"/>
    <s v="OFF-AR-10003560"/>
    <x v="1"/>
    <x v="6"/>
    <s v="Zebra Zazzle Fluorescent Highlighters"/>
    <x v="530"/>
    <n v="4"/>
    <n v="0.2"/>
    <x v="541"/>
    <x v="0"/>
    <x v="0"/>
  </r>
  <r>
    <n v="557"/>
    <s v="CA-2018-113243"/>
    <x v="224"/>
    <d v="2018-06-15T00:00:00"/>
    <s v="Standard Class"/>
    <s v="OT-18730"/>
    <s v="Olvera Toch"/>
    <x v="0"/>
    <x v="0"/>
    <s v="Los Angeles"/>
    <x v="1"/>
    <n v="90045"/>
    <x v="1"/>
    <s v="OFF-LA-10001297"/>
    <x v="1"/>
    <x v="2"/>
    <s v="Avery 473"/>
    <x v="346"/>
    <n v="2"/>
    <n v="0"/>
    <x v="354"/>
    <x v="1"/>
    <x v="0"/>
  </r>
  <r>
    <n v="558"/>
    <s v="CA-2018-113243"/>
    <x v="224"/>
    <d v="2018-06-15T00:00:00"/>
    <s v="Standard Class"/>
    <s v="OT-18730"/>
    <s v="Olvera Toch"/>
    <x v="0"/>
    <x v="0"/>
    <s v="Los Angeles"/>
    <x v="1"/>
    <n v="90045"/>
    <x v="1"/>
    <s v="FUR-TA-10004256"/>
    <x v="0"/>
    <x v="3"/>
    <s v="Bretford “Just In Time” Height-Adjustable Multi-Task Work Tables"/>
    <x v="531"/>
    <n v="4"/>
    <n v="0.2"/>
    <x v="542"/>
    <x v="1"/>
    <x v="0"/>
  </r>
  <r>
    <n v="559"/>
    <s v="CA-2018-113243"/>
    <x v="224"/>
    <d v="2018-06-15T00:00:00"/>
    <s v="Standard Class"/>
    <s v="OT-18730"/>
    <s v="Olvera Toch"/>
    <x v="0"/>
    <x v="0"/>
    <s v="Los Angeles"/>
    <x v="1"/>
    <n v="90045"/>
    <x v="1"/>
    <s v="OFF-PA-10003441"/>
    <x v="1"/>
    <x v="10"/>
    <s v="Xerox 226"/>
    <x v="56"/>
    <n v="5"/>
    <n v="0"/>
    <x v="56"/>
    <x v="1"/>
    <x v="0"/>
  </r>
  <r>
    <n v="560"/>
    <s v="CA-2019-118731"/>
    <x v="225"/>
    <d v="2019-11-22T00:00:00"/>
    <s v="Second Class"/>
    <s v="LP-17080"/>
    <s v="Liz Pelletier"/>
    <x v="0"/>
    <x v="0"/>
    <s v="San Francisco"/>
    <x v="1"/>
    <n v="94110"/>
    <x v="1"/>
    <s v="FUR-FU-10003347"/>
    <x v="0"/>
    <x v="5"/>
    <s v="Coloredge Poster Frame"/>
    <x v="532"/>
    <n v="3"/>
    <n v="0"/>
    <x v="543"/>
    <x v="1"/>
    <x v="0"/>
  </r>
  <r>
    <n v="561"/>
    <s v="CA-2019-118731"/>
    <x v="225"/>
    <d v="2019-11-22T00:00:00"/>
    <s v="Second Class"/>
    <s v="LP-17080"/>
    <s v="Liz Pelletier"/>
    <x v="0"/>
    <x v="0"/>
    <s v="San Francisco"/>
    <x v="1"/>
    <n v="94110"/>
    <x v="1"/>
    <s v="OFF-BI-10000069"/>
    <x v="1"/>
    <x v="8"/>
    <s v="GBC Prepunched Paper, 19-Hole, for Binding Systems, 24-lb"/>
    <x v="533"/>
    <n v="7"/>
    <n v="0.2"/>
    <x v="544"/>
    <x v="1"/>
    <x v="0"/>
  </r>
  <r>
    <n v="562"/>
    <s v="CA-2016-145576"/>
    <x v="80"/>
    <d v="2016-09-18T00:00:00"/>
    <s v="Second Class"/>
    <s v="CA-12775"/>
    <s v="Cynthia Arntzen"/>
    <x v="0"/>
    <x v="0"/>
    <s v="Tampa"/>
    <x v="2"/>
    <n v="33614"/>
    <x v="0"/>
    <s v="OFF-AP-10003914"/>
    <x v="1"/>
    <x v="9"/>
    <s v="Sanitaire Vibra Groomer IR Commercial Upright Vacuum, Replacement Belts"/>
    <x v="534"/>
    <n v="5"/>
    <n v="0.2"/>
    <x v="545"/>
    <x v="0"/>
    <x v="0"/>
  </r>
  <r>
    <n v="563"/>
    <s v="CA-2016-145576"/>
    <x v="80"/>
    <d v="2016-09-18T00:00:00"/>
    <s v="Second Class"/>
    <s v="CA-12775"/>
    <s v="Cynthia Arntzen"/>
    <x v="0"/>
    <x v="0"/>
    <s v="Tampa"/>
    <x v="2"/>
    <n v="33614"/>
    <x v="0"/>
    <s v="FUR-FU-10004020"/>
    <x v="0"/>
    <x v="5"/>
    <s v="Advantus Panel Wall Acrylic Frame"/>
    <x v="535"/>
    <n v="3"/>
    <n v="0.2"/>
    <x v="546"/>
    <x v="0"/>
    <x v="0"/>
  </r>
  <r>
    <n v="564"/>
    <s v="CA-2017-130736"/>
    <x v="214"/>
    <d v="2017-12-09T00:00:00"/>
    <s v="First Class"/>
    <s v="JF-15490"/>
    <s v="Jeremy Farry"/>
    <x v="0"/>
    <x v="0"/>
    <s v="Seattle"/>
    <x v="4"/>
    <n v="98105"/>
    <x v="1"/>
    <s v="OFF-FA-10003467"/>
    <x v="1"/>
    <x v="13"/>
    <s v="Alliance Big Bands Rubber Bands, 12/Pack"/>
    <x v="536"/>
    <n v="2"/>
    <n v="0"/>
    <x v="232"/>
    <x v="1"/>
    <x v="0"/>
  </r>
  <r>
    <n v="565"/>
    <s v="CA-2017-130736"/>
    <x v="214"/>
    <d v="2017-12-09T00:00:00"/>
    <s v="First Class"/>
    <s v="JF-15490"/>
    <s v="Jeremy Farry"/>
    <x v="0"/>
    <x v="0"/>
    <s v="Seattle"/>
    <x v="4"/>
    <n v="98105"/>
    <x v="1"/>
    <s v="OFF-LA-10000634"/>
    <x v="1"/>
    <x v="2"/>
    <s v="Avery 509"/>
    <x v="537"/>
    <n v="1"/>
    <n v="0"/>
    <x v="547"/>
    <x v="1"/>
    <x v="0"/>
  </r>
  <r>
    <n v="566"/>
    <s v="CA-2019-137099"/>
    <x v="226"/>
    <d v="2019-12-10T00:00:00"/>
    <s v="First Class"/>
    <s v="FP-14320"/>
    <s v="Frank Preis"/>
    <x v="0"/>
    <x v="0"/>
    <s v="Los Angeles"/>
    <x v="1"/>
    <n v="90008"/>
    <x v="1"/>
    <s v="TEC-PH-10002496"/>
    <x v="2"/>
    <x v="7"/>
    <s v="Cisco SPA301"/>
    <x v="538"/>
    <n v="3"/>
    <n v="0.2"/>
    <x v="548"/>
    <x v="1"/>
    <x v="1"/>
  </r>
  <r>
    <n v="567"/>
    <s v="CA-2019-156951"/>
    <x v="172"/>
    <d v="2019-10-08T00:00:00"/>
    <s v="Standard Class"/>
    <s v="EB-13840"/>
    <s v="Ellis Ballard"/>
    <x v="1"/>
    <x v="0"/>
    <s v="Seattle"/>
    <x v="4"/>
    <n v="98105"/>
    <x v="1"/>
    <s v="OFF-PA-10004530"/>
    <x v="1"/>
    <x v="10"/>
    <s v="Personal Creations Ink Jet Cards and Labels"/>
    <x v="539"/>
    <n v="8"/>
    <n v="0"/>
    <x v="549"/>
    <x v="1"/>
    <x v="0"/>
  </r>
  <r>
    <n v="568"/>
    <s v="CA-2019-156951"/>
    <x v="172"/>
    <d v="2019-10-08T00:00:00"/>
    <s v="Standard Class"/>
    <s v="EB-13840"/>
    <s v="Ellis Ballard"/>
    <x v="1"/>
    <x v="0"/>
    <s v="Seattle"/>
    <x v="4"/>
    <n v="98105"/>
    <x v="1"/>
    <s v="OFF-BI-10001107"/>
    <x v="1"/>
    <x v="8"/>
    <s v="GBC White Gloss Covers, Plain Front"/>
    <x v="540"/>
    <n v="7"/>
    <n v="0.2"/>
    <x v="550"/>
    <x v="1"/>
    <x v="0"/>
  </r>
  <r>
    <n v="569"/>
    <s v="CA-2019-156951"/>
    <x v="172"/>
    <d v="2019-10-08T00:00:00"/>
    <s v="Standard Class"/>
    <s v="EB-13840"/>
    <s v="Ellis Ballard"/>
    <x v="1"/>
    <x v="0"/>
    <s v="Seattle"/>
    <x v="4"/>
    <n v="98105"/>
    <x v="1"/>
    <s v="OFF-PA-10004451"/>
    <x v="1"/>
    <x v="10"/>
    <s v="Xerox 222"/>
    <x v="541"/>
    <n v="3"/>
    <n v="0"/>
    <x v="551"/>
    <x v="1"/>
    <x v="0"/>
  </r>
  <r>
    <n v="570"/>
    <s v="CA-2019-156951"/>
    <x v="172"/>
    <d v="2019-10-08T00:00:00"/>
    <s v="Standard Class"/>
    <s v="EB-13840"/>
    <s v="Ellis Ballard"/>
    <x v="1"/>
    <x v="0"/>
    <s v="Seattle"/>
    <x v="4"/>
    <n v="98105"/>
    <x v="1"/>
    <s v="FUR-CH-10004997"/>
    <x v="0"/>
    <x v="1"/>
    <s v="Hon Every-Day Series Multi-Task Chairs"/>
    <x v="542"/>
    <n v="3"/>
    <n v="0.2"/>
    <x v="232"/>
    <x v="1"/>
    <x v="0"/>
  </r>
  <r>
    <n v="571"/>
    <s v="CA-2019-164826"/>
    <x v="116"/>
    <d v="2020-01-04T00:00:00"/>
    <s v="Standard Class"/>
    <s v="JF-15415"/>
    <s v="Jennifer Ferguson"/>
    <x v="0"/>
    <x v="0"/>
    <s v="New York City"/>
    <x v="15"/>
    <n v="10024"/>
    <x v="3"/>
    <s v="OFF-LA-10001297"/>
    <x v="1"/>
    <x v="2"/>
    <s v="Avery 473"/>
    <x v="543"/>
    <n v="7"/>
    <n v="0"/>
    <x v="552"/>
    <x v="3"/>
    <x v="0"/>
  </r>
  <r>
    <n v="572"/>
    <s v="CA-2019-164826"/>
    <x v="116"/>
    <d v="2020-01-04T00:00:00"/>
    <s v="Standard Class"/>
    <s v="JF-15415"/>
    <s v="Jennifer Ferguson"/>
    <x v="0"/>
    <x v="0"/>
    <s v="New York City"/>
    <x v="15"/>
    <n v="10024"/>
    <x v="3"/>
    <s v="OFF-FA-10000585"/>
    <x v="1"/>
    <x v="13"/>
    <s v="OIC Bulk Pack Metal Binder Clips"/>
    <x v="544"/>
    <n v="4"/>
    <n v="0"/>
    <x v="553"/>
    <x v="3"/>
    <x v="0"/>
  </r>
  <r>
    <n v="573"/>
    <s v="CA-2019-164826"/>
    <x v="116"/>
    <d v="2020-01-04T00:00:00"/>
    <s v="Standard Class"/>
    <s v="JF-15415"/>
    <s v="Jennifer Ferguson"/>
    <x v="0"/>
    <x v="0"/>
    <s v="New York City"/>
    <x v="15"/>
    <n v="10024"/>
    <x v="3"/>
    <s v="OFF-BI-10001922"/>
    <x v="1"/>
    <x v="8"/>
    <s v="Storex Dura Pro Binders"/>
    <x v="545"/>
    <n v="7"/>
    <n v="0.2"/>
    <x v="554"/>
    <x v="3"/>
    <x v="0"/>
  </r>
  <r>
    <n v="574"/>
    <s v="CA-2019-164826"/>
    <x v="116"/>
    <d v="2020-01-04T00:00:00"/>
    <s v="Standard Class"/>
    <s v="JF-15415"/>
    <s v="Jennifer Ferguson"/>
    <x v="0"/>
    <x v="0"/>
    <s v="New York City"/>
    <x v="15"/>
    <n v="10024"/>
    <x v="3"/>
    <s v="TEC-PH-10000347"/>
    <x v="2"/>
    <x v="7"/>
    <s v="Cush Cases Heavy Duty Rugged Cover Case for Samsung Galaxy S5 - Purple"/>
    <x v="546"/>
    <n v="3"/>
    <n v="0"/>
    <x v="555"/>
    <x v="3"/>
    <x v="0"/>
  </r>
  <r>
    <n v="575"/>
    <s v="CA-2018-127250"/>
    <x v="54"/>
    <d v="2018-11-07T00:00:00"/>
    <s v="Standard Class"/>
    <s v="SF-20200"/>
    <s v="Sarah Foster"/>
    <x v="0"/>
    <x v="0"/>
    <s v="Marysville"/>
    <x v="4"/>
    <n v="98270"/>
    <x v="1"/>
    <s v="OFF-AR-10003394"/>
    <x v="1"/>
    <x v="6"/>
    <s v="Newell 332"/>
    <x v="138"/>
    <n v="3"/>
    <n v="0"/>
    <x v="140"/>
    <x v="1"/>
    <x v="0"/>
  </r>
  <r>
    <n v="576"/>
    <s v="CA-2017-149713"/>
    <x v="227"/>
    <d v="2017-09-22T00:00:00"/>
    <s v="Second Class"/>
    <s v="TG-21640"/>
    <s v="Trudy Glocke"/>
    <x v="0"/>
    <x v="0"/>
    <s v="Long Beach"/>
    <x v="1"/>
    <n v="90805"/>
    <x v="1"/>
    <s v="OFF-PA-10004530"/>
    <x v="1"/>
    <x v="10"/>
    <s v="Personal Creations Ink Jet Cards and Labels"/>
    <x v="547"/>
    <n v="14"/>
    <n v="0"/>
    <x v="556"/>
    <x v="1"/>
    <x v="0"/>
  </r>
  <r>
    <n v="577"/>
    <s v="CA-2017-149713"/>
    <x v="227"/>
    <d v="2017-09-22T00:00:00"/>
    <s v="Second Class"/>
    <s v="TG-21640"/>
    <s v="Trudy Glocke"/>
    <x v="0"/>
    <x v="0"/>
    <s v="Long Beach"/>
    <x v="1"/>
    <n v="90805"/>
    <x v="1"/>
    <s v="OFF-PA-10001450"/>
    <x v="1"/>
    <x v="10"/>
    <s v="Rediform S.O.S. Phone Message Books"/>
    <x v="548"/>
    <n v="4"/>
    <n v="0"/>
    <x v="557"/>
    <x v="1"/>
    <x v="0"/>
  </r>
  <r>
    <n v="578"/>
    <s v="CA-2017-149713"/>
    <x v="227"/>
    <d v="2017-09-22T00:00:00"/>
    <s v="Second Class"/>
    <s v="TG-21640"/>
    <s v="Trudy Glocke"/>
    <x v="0"/>
    <x v="0"/>
    <s v="Long Beach"/>
    <x v="1"/>
    <n v="90805"/>
    <x v="1"/>
    <s v="OFF-SU-10001574"/>
    <x v="1"/>
    <x v="14"/>
    <s v="Acme Value Line Scissors"/>
    <x v="549"/>
    <n v="2"/>
    <n v="0"/>
    <x v="558"/>
    <x v="1"/>
    <x v="0"/>
  </r>
  <r>
    <n v="579"/>
    <s v="CA-2019-118640"/>
    <x v="228"/>
    <d v="2019-07-26T00:00:00"/>
    <s v="Standard Class"/>
    <s v="CS-11950"/>
    <s v="Carlos Soltero"/>
    <x v="0"/>
    <x v="0"/>
    <s v="Chicago"/>
    <x v="10"/>
    <n v="60610"/>
    <x v="2"/>
    <s v="OFF-ST-10002974"/>
    <x v="1"/>
    <x v="4"/>
    <s v="Trav-L-File Heavy-Duty Shuttle II, Black"/>
    <x v="550"/>
    <n v="2"/>
    <n v="0.2"/>
    <x v="559"/>
    <x v="2"/>
    <x v="0"/>
  </r>
  <r>
    <n v="580"/>
    <s v="CA-2019-118640"/>
    <x v="228"/>
    <d v="2019-07-26T00:00:00"/>
    <s v="Standard Class"/>
    <s v="CS-11950"/>
    <s v="Carlos Soltero"/>
    <x v="0"/>
    <x v="0"/>
    <s v="Chicago"/>
    <x v="10"/>
    <n v="60610"/>
    <x v="2"/>
    <s v="FUR-FU-10001475"/>
    <x v="0"/>
    <x v="5"/>
    <s v="Contract Clock, 14&quot;, Brown"/>
    <x v="551"/>
    <n v="1"/>
    <n v="0.6"/>
    <x v="560"/>
    <x v="2"/>
    <x v="0"/>
  </r>
  <r>
    <n v="581"/>
    <s v="CA-2017-132906"/>
    <x v="229"/>
    <d v="2017-09-14T00:00:00"/>
    <s v="Standard Class"/>
    <s v="CC-12145"/>
    <s v="Charles Crestani"/>
    <x v="0"/>
    <x v="0"/>
    <s v="Los Angeles"/>
    <x v="1"/>
    <n v="90004"/>
    <x v="1"/>
    <s v="OFF-SU-10004498"/>
    <x v="1"/>
    <x v="14"/>
    <s v="Martin-Yale Premier Letter Opener"/>
    <x v="552"/>
    <n v="4"/>
    <n v="0"/>
    <x v="561"/>
    <x v="1"/>
    <x v="0"/>
  </r>
  <r>
    <n v="582"/>
    <s v="CA-2019-145233"/>
    <x v="96"/>
    <d v="2019-12-05T00:00:00"/>
    <s v="Standard Class"/>
    <s v="DV-13465"/>
    <s v="Dianna Vittorini"/>
    <x v="0"/>
    <x v="0"/>
    <s v="Denver"/>
    <x v="22"/>
    <n v="80219"/>
    <x v="1"/>
    <s v="TEC-PH-10004977"/>
    <x v="2"/>
    <x v="7"/>
    <s v="GE 30524EE4"/>
    <x v="553"/>
    <n v="3"/>
    <n v="0.2"/>
    <x v="562"/>
    <x v="1"/>
    <x v="0"/>
  </r>
  <r>
    <n v="583"/>
    <s v="CA-2019-145233"/>
    <x v="96"/>
    <d v="2019-12-05T00:00:00"/>
    <s v="Standard Class"/>
    <s v="DV-13465"/>
    <s v="Dianna Vittorini"/>
    <x v="0"/>
    <x v="0"/>
    <s v="Denver"/>
    <x v="22"/>
    <n v="80219"/>
    <x v="1"/>
    <s v="TEC-PH-10000586"/>
    <x v="2"/>
    <x v="7"/>
    <s v="AT&amp;T SB67148 SynJ"/>
    <x v="554"/>
    <n v="2"/>
    <n v="0.2"/>
    <x v="563"/>
    <x v="1"/>
    <x v="0"/>
  </r>
  <r>
    <n v="584"/>
    <s v="CA-2019-145233"/>
    <x v="96"/>
    <d v="2019-12-05T00:00:00"/>
    <s v="Standard Class"/>
    <s v="DV-13465"/>
    <s v="Dianna Vittorini"/>
    <x v="0"/>
    <x v="0"/>
    <s v="Denver"/>
    <x v="22"/>
    <n v="80219"/>
    <x v="1"/>
    <s v="OFF-AP-10000358"/>
    <x v="1"/>
    <x v="9"/>
    <s v="Fellowes Basic Home/Office Series Surge Protectors"/>
    <x v="555"/>
    <n v="3"/>
    <n v="0.2"/>
    <x v="564"/>
    <x v="1"/>
    <x v="0"/>
  </r>
  <r>
    <n v="585"/>
    <s v="CA-2019-145233"/>
    <x v="96"/>
    <d v="2019-12-05T00:00:00"/>
    <s v="Standard Class"/>
    <s v="DV-13465"/>
    <s v="Dianna Vittorini"/>
    <x v="0"/>
    <x v="0"/>
    <s v="Denver"/>
    <x v="22"/>
    <n v="80219"/>
    <x v="1"/>
    <s v="OFF-BI-10002764"/>
    <x v="1"/>
    <x v="8"/>
    <s v="Recycled Pressboard Report Cover with Reinforced Top Hinge"/>
    <x v="556"/>
    <n v="7"/>
    <n v="0.7"/>
    <x v="565"/>
    <x v="1"/>
    <x v="0"/>
  </r>
  <r>
    <n v="586"/>
    <s v="CA-2019-145233"/>
    <x v="96"/>
    <d v="2019-12-05T00:00:00"/>
    <s v="Standard Class"/>
    <s v="DV-13465"/>
    <s v="Dianna Vittorini"/>
    <x v="0"/>
    <x v="0"/>
    <s v="Denver"/>
    <x v="22"/>
    <n v="80219"/>
    <x v="1"/>
    <s v="TEC-PH-10001254"/>
    <x v="2"/>
    <x v="7"/>
    <s v="Jabra BIZ 2300 Duo QD Duo Corded Headset"/>
    <x v="557"/>
    <n v="4"/>
    <n v="0.2"/>
    <x v="566"/>
    <x v="1"/>
    <x v="0"/>
  </r>
  <r>
    <n v="587"/>
    <s v="CA-2017-128139"/>
    <x v="230"/>
    <d v="2017-07-09T00:00:00"/>
    <s v="Standard Class"/>
    <s v="BD-11725"/>
    <s v="Bruce Degenhardt"/>
    <x v="0"/>
    <x v="0"/>
    <s v="Richmond"/>
    <x v="0"/>
    <n v="40475"/>
    <x v="0"/>
    <s v="FUR-CH-10003956"/>
    <x v="0"/>
    <x v="1"/>
    <s v="Novimex High-Tech Fabric Mesh Task Chair"/>
    <x v="558"/>
    <n v="1"/>
    <n v="0"/>
    <x v="567"/>
    <x v="0"/>
    <x v="0"/>
  </r>
  <r>
    <n v="588"/>
    <s v="CA-2017-128139"/>
    <x v="230"/>
    <d v="2017-07-09T00:00:00"/>
    <s v="Standard Class"/>
    <s v="BD-11725"/>
    <s v="Bruce Degenhardt"/>
    <x v="0"/>
    <x v="0"/>
    <s v="Richmond"/>
    <x v="0"/>
    <n v="40475"/>
    <x v="0"/>
    <s v="OFF-LA-10003930"/>
    <x v="1"/>
    <x v="2"/>
    <s v="Dot Matrix Printer Tape Reel Labels, White, 5000/Box"/>
    <x v="559"/>
    <n v="3"/>
    <n v="0"/>
    <x v="568"/>
    <x v="0"/>
    <x v="0"/>
  </r>
  <r>
    <n v="589"/>
    <s v="US-2018-156986"/>
    <x v="231"/>
    <d v="2018-03-24T00:00:00"/>
    <s v="Standard Class"/>
    <s v="ZC-21910"/>
    <s v="Zuschuss Carroll"/>
    <x v="0"/>
    <x v="0"/>
    <s v="Salem"/>
    <x v="21"/>
    <n v="97301"/>
    <x v="1"/>
    <s v="TEC-PH-10003800"/>
    <x v="2"/>
    <x v="7"/>
    <s v="i.Sound Portable Power - 8000 mAh"/>
    <x v="560"/>
    <n v="2"/>
    <n v="0.2"/>
    <x v="569"/>
    <x v="1"/>
    <x v="1"/>
  </r>
  <r>
    <n v="590"/>
    <s v="US-2018-156986"/>
    <x v="231"/>
    <d v="2018-03-24T00:00:00"/>
    <s v="Standard Class"/>
    <s v="ZC-21910"/>
    <s v="Zuschuss Carroll"/>
    <x v="0"/>
    <x v="0"/>
    <s v="Salem"/>
    <x v="21"/>
    <n v="97301"/>
    <x v="1"/>
    <s v="OFF-PA-10002005"/>
    <x v="1"/>
    <x v="10"/>
    <s v="Xerox 225"/>
    <x v="561"/>
    <n v="4"/>
    <n v="0.2"/>
    <x v="570"/>
    <x v="1"/>
    <x v="1"/>
  </r>
  <r>
    <n v="591"/>
    <s v="US-2018-156986"/>
    <x v="231"/>
    <d v="2018-03-24T00:00:00"/>
    <s v="Standard Class"/>
    <s v="ZC-21910"/>
    <s v="Zuschuss Carroll"/>
    <x v="0"/>
    <x v="0"/>
    <s v="Salem"/>
    <x v="21"/>
    <n v="97301"/>
    <x v="1"/>
    <s v="OFF-BI-10002498"/>
    <x v="1"/>
    <x v="8"/>
    <s v="Clear Mylar Reinforcing Strips"/>
    <x v="562"/>
    <n v="3"/>
    <n v="0.7"/>
    <x v="571"/>
    <x v="1"/>
    <x v="1"/>
  </r>
  <r>
    <n v="592"/>
    <s v="US-2018-156986"/>
    <x v="231"/>
    <d v="2018-03-24T00:00:00"/>
    <s v="Standard Class"/>
    <s v="ZC-21910"/>
    <s v="Zuschuss Carroll"/>
    <x v="0"/>
    <x v="0"/>
    <s v="Salem"/>
    <x v="21"/>
    <n v="97301"/>
    <x v="1"/>
    <s v="OFF-PA-10004101"/>
    <x v="1"/>
    <x v="10"/>
    <s v="Xerox 1894"/>
    <x v="563"/>
    <n v="2"/>
    <n v="0.2"/>
    <x v="572"/>
    <x v="1"/>
    <x v="1"/>
  </r>
  <r>
    <n v="593"/>
    <s v="CA-2016-135405"/>
    <x v="232"/>
    <d v="2016-01-13T00:00:00"/>
    <s v="Standard Class"/>
    <s v="MS-17830"/>
    <s v="Melanie Seite"/>
    <x v="0"/>
    <x v="0"/>
    <s v="Laredo"/>
    <x v="5"/>
    <n v="78041"/>
    <x v="2"/>
    <s v="OFF-AR-10004078"/>
    <x v="1"/>
    <x v="6"/>
    <s v="Newell 312"/>
    <x v="564"/>
    <n v="2"/>
    <n v="0.2"/>
    <x v="573"/>
    <x v="2"/>
    <x v="0"/>
  </r>
  <r>
    <n v="594"/>
    <s v="CA-2016-135405"/>
    <x v="232"/>
    <d v="2016-01-13T00:00:00"/>
    <s v="Standard Class"/>
    <s v="MS-17830"/>
    <s v="Melanie Seite"/>
    <x v="0"/>
    <x v="0"/>
    <s v="Laredo"/>
    <x v="5"/>
    <n v="78041"/>
    <x v="2"/>
    <s v="TEC-AC-10001266"/>
    <x v="2"/>
    <x v="11"/>
    <s v="Memorex Micro Travel Drive 8 GB"/>
    <x v="565"/>
    <n v="3"/>
    <n v="0.2"/>
    <x v="574"/>
    <x v="2"/>
    <x v="0"/>
  </r>
  <r>
    <n v="595"/>
    <s v="CA-2016-131450"/>
    <x v="233"/>
    <d v="2016-08-15T00:00:00"/>
    <s v="Standard Class"/>
    <s v="LR-16915"/>
    <s v="Lena Radford"/>
    <x v="0"/>
    <x v="0"/>
    <s v="San Diego"/>
    <x v="1"/>
    <n v="92024"/>
    <x v="1"/>
    <s v="OFF-AP-10004708"/>
    <x v="1"/>
    <x v="9"/>
    <s v="Fellowes Superior 10 Outlet Split Surge Protector"/>
    <x v="566"/>
    <n v="2"/>
    <n v="0"/>
    <x v="575"/>
    <x v="1"/>
    <x v="0"/>
  </r>
  <r>
    <n v="596"/>
    <s v="CA-2016-131450"/>
    <x v="233"/>
    <d v="2016-08-15T00:00:00"/>
    <s v="Standard Class"/>
    <s v="LR-16915"/>
    <s v="Lena Radford"/>
    <x v="0"/>
    <x v="0"/>
    <s v="San Diego"/>
    <x v="1"/>
    <n v="92024"/>
    <x v="1"/>
    <s v="TEC-CO-10004115"/>
    <x v="2"/>
    <x v="16"/>
    <s v="Sharp AL-1530CS Digital Copier"/>
    <x v="387"/>
    <n v="3"/>
    <n v="0.2"/>
    <x v="396"/>
    <x v="1"/>
    <x v="0"/>
  </r>
  <r>
    <n v="597"/>
    <s v="CA-2016-131450"/>
    <x v="233"/>
    <d v="2016-08-15T00:00:00"/>
    <s v="Standard Class"/>
    <s v="LR-16915"/>
    <s v="Lena Radford"/>
    <x v="0"/>
    <x v="0"/>
    <s v="San Diego"/>
    <x v="1"/>
    <n v="92024"/>
    <x v="1"/>
    <s v="TEC-PH-10002398"/>
    <x v="2"/>
    <x v="7"/>
    <s v="AT&amp;T 1070 Corded Phone"/>
    <x v="567"/>
    <n v="5"/>
    <n v="0.2"/>
    <x v="576"/>
    <x v="1"/>
    <x v="0"/>
  </r>
  <r>
    <n v="598"/>
    <s v="CA-2016-131450"/>
    <x v="233"/>
    <d v="2016-08-15T00:00:00"/>
    <s v="Standard Class"/>
    <s v="LR-16915"/>
    <s v="Lena Radford"/>
    <x v="0"/>
    <x v="0"/>
    <s v="San Diego"/>
    <x v="1"/>
    <n v="92024"/>
    <x v="1"/>
    <s v="FUR-FU-10001979"/>
    <x v="0"/>
    <x v="5"/>
    <s v="Dana Halogen Swing-Arm Architect Lamp"/>
    <x v="568"/>
    <n v="8"/>
    <n v="0"/>
    <x v="577"/>
    <x v="1"/>
    <x v="0"/>
  </r>
  <r>
    <n v="599"/>
    <s v="CA-2018-120180"/>
    <x v="216"/>
    <d v="2018-07-16T00:00:00"/>
    <s v="First Class"/>
    <s v="TP-21130"/>
    <s v="Theone Pippenger"/>
    <x v="0"/>
    <x v="0"/>
    <s v="Philadelphia"/>
    <x v="9"/>
    <n v="19134"/>
    <x v="3"/>
    <s v="OFF-SU-10004115"/>
    <x v="1"/>
    <x v="14"/>
    <s v="Acme Stainless Steel Office Snips"/>
    <x v="569"/>
    <n v="2"/>
    <n v="0.2"/>
    <x v="578"/>
    <x v="3"/>
    <x v="0"/>
  </r>
  <r>
    <n v="600"/>
    <s v="US-2018-100720"/>
    <x v="87"/>
    <d v="2018-07-21T00:00:00"/>
    <s v="Standard Class"/>
    <s v="CK-12205"/>
    <s v="Chloris Kastensmidt"/>
    <x v="0"/>
    <x v="0"/>
    <s v="Philadelphia"/>
    <x v="9"/>
    <n v="19120"/>
    <x v="3"/>
    <s v="TEC-PH-10001425"/>
    <x v="2"/>
    <x v="7"/>
    <s v="Mophie Juice Pack Helium for iPhone"/>
    <x v="570"/>
    <n v="3"/>
    <n v="0.4"/>
    <x v="579"/>
    <x v="3"/>
    <x v="0"/>
  </r>
  <r>
    <n v="601"/>
    <s v="US-2018-100720"/>
    <x v="87"/>
    <d v="2018-07-21T00:00:00"/>
    <s v="Standard Class"/>
    <s v="CK-12205"/>
    <s v="Chloris Kastensmidt"/>
    <x v="0"/>
    <x v="0"/>
    <s v="Philadelphia"/>
    <x v="9"/>
    <n v="19120"/>
    <x v="3"/>
    <s v="TEC-PH-10003963"/>
    <x v="2"/>
    <x v="7"/>
    <s v="GE 2-Jack Phone Line Splitter"/>
    <x v="571"/>
    <n v="4"/>
    <n v="0.4"/>
    <x v="580"/>
    <x v="3"/>
    <x v="0"/>
  </r>
  <r>
    <n v="602"/>
    <s v="US-2018-100720"/>
    <x v="87"/>
    <d v="2018-07-21T00:00:00"/>
    <s v="Standard Class"/>
    <s v="CK-12205"/>
    <s v="Chloris Kastensmidt"/>
    <x v="0"/>
    <x v="0"/>
    <s v="Philadelphia"/>
    <x v="9"/>
    <n v="19120"/>
    <x v="3"/>
    <s v="OFF-SU-10001574"/>
    <x v="1"/>
    <x v="14"/>
    <s v="Acme Value Line Scissors"/>
    <x v="572"/>
    <n v="2"/>
    <n v="0.2"/>
    <x v="581"/>
    <x v="3"/>
    <x v="0"/>
  </r>
  <r>
    <n v="603"/>
    <s v="CA-2016-149958"/>
    <x v="234"/>
    <d v="2016-03-19T00:00:00"/>
    <s v="Standard Class"/>
    <s v="AS-10240"/>
    <s v="Alan Shonely"/>
    <x v="0"/>
    <x v="0"/>
    <s v="Tampa"/>
    <x v="2"/>
    <n v="33614"/>
    <x v="0"/>
    <s v="OFF-ST-10001490"/>
    <x v="1"/>
    <x v="4"/>
    <s v="Hot File 7-Pocket, Floor Stand"/>
    <x v="573"/>
    <n v="1"/>
    <n v="0.2"/>
    <x v="582"/>
    <x v="0"/>
    <x v="0"/>
  </r>
  <r>
    <n v="604"/>
    <s v="CA-2016-149958"/>
    <x v="234"/>
    <d v="2016-03-19T00:00:00"/>
    <s v="Standard Class"/>
    <s v="AS-10240"/>
    <s v="Alan Shonely"/>
    <x v="0"/>
    <x v="0"/>
    <s v="Tampa"/>
    <x v="2"/>
    <n v="33614"/>
    <x v="0"/>
    <s v="FUR-FU-10001756"/>
    <x v="0"/>
    <x v="5"/>
    <s v="Eldon Expressions Desk Accessory, Wood Photo Frame, Mahogany"/>
    <x v="502"/>
    <n v="3"/>
    <n v="0.2"/>
    <x v="514"/>
    <x v="0"/>
    <x v="0"/>
  </r>
  <r>
    <n v="605"/>
    <s v="CA-2016-149958"/>
    <x v="234"/>
    <d v="2016-03-19T00:00:00"/>
    <s v="Standard Class"/>
    <s v="AS-10240"/>
    <s v="Alan Shonely"/>
    <x v="0"/>
    <x v="0"/>
    <s v="Tampa"/>
    <x v="2"/>
    <n v="33614"/>
    <x v="0"/>
    <s v="OFF-BI-10000773"/>
    <x v="1"/>
    <x v="8"/>
    <s v="Insertable Tab Post Binder Dividers"/>
    <x v="574"/>
    <n v="3"/>
    <n v="0.7"/>
    <x v="583"/>
    <x v="0"/>
    <x v="0"/>
  </r>
  <r>
    <n v="606"/>
    <s v="CA-2016-149958"/>
    <x v="234"/>
    <d v="2016-03-19T00:00:00"/>
    <s v="Standard Class"/>
    <s v="AS-10240"/>
    <s v="Alan Shonely"/>
    <x v="0"/>
    <x v="0"/>
    <s v="Tampa"/>
    <x v="2"/>
    <n v="33614"/>
    <x v="0"/>
    <s v="OFF-BI-10001543"/>
    <x v="1"/>
    <x v="8"/>
    <s v="GBC VeloBinder Manual Binding System"/>
    <x v="575"/>
    <n v="4"/>
    <n v="0.7"/>
    <x v="584"/>
    <x v="0"/>
    <x v="0"/>
  </r>
  <r>
    <n v="607"/>
    <s v="CA-2016-149958"/>
    <x v="234"/>
    <d v="2016-03-19T00:00:00"/>
    <s v="Standard Class"/>
    <s v="AS-10240"/>
    <s v="Alan Shonely"/>
    <x v="0"/>
    <x v="0"/>
    <s v="Tampa"/>
    <x v="2"/>
    <n v="33614"/>
    <x v="0"/>
    <s v="OFF-PA-10002120"/>
    <x v="1"/>
    <x v="10"/>
    <s v="Xerox 1889"/>
    <x v="576"/>
    <n v="3"/>
    <n v="0.2"/>
    <x v="585"/>
    <x v="0"/>
    <x v="0"/>
  </r>
  <r>
    <n v="608"/>
    <s v="US-2016-105767"/>
    <x v="235"/>
    <d v="2016-05-27T00:00:00"/>
    <s v="Standard Class"/>
    <s v="AR-10510"/>
    <s v="Andrew Roberts"/>
    <x v="0"/>
    <x v="0"/>
    <s v="Philadelphia"/>
    <x v="9"/>
    <n v="19134"/>
    <x v="3"/>
    <s v="OFF-BI-10000848"/>
    <x v="1"/>
    <x v="8"/>
    <s v="Angle-D Ring Binders"/>
    <x v="577"/>
    <n v="2"/>
    <n v="0.7"/>
    <x v="586"/>
    <x v="3"/>
    <x v="0"/>
  </r>
  <r>
    <n v="609"/>
    <s v="US-2016-105767"/>
    <x v="235"/>
    <d v="2016-05-27T00:00:00"/>
    <s v="Standard Class"/>
    <s v="AR-10510"/>
    <s v="Andrew Roberts"/>
    <x v="0"/>
    <x v="0"/>
    <s v="Philadelphia"/>
    <x v="9"/>
    <n v="19134"/>
    <x v="3"/>
    <s v="OFF-AR-10001246"/>
    <x v="1"/>
    <x v="6"/>
    <s v="Newell 317"/>
    <x v="578"/>
    <n v="9"/>
    <n v="0.2"/>
    <x v="587"/>
    <x v="3"/>
    <x v="0"/>
  </r>
  <r>
    <n v="610"/>
    <s v="US-2016-105767"/>
    <x v="235"/>
    <d v="2016-05-27T00:00:00"/>
    <s v="Standard Class"/>
    <s v="AR-10510"/>
    <s v="Andrew Roberts"/>
    <x v="0"/>
    <x v="0"/>
    <s v="Philadelphia"/>
    <x v="9"/>
    <n v="19134"/>
    <x v="3"/>
    <s v="TEC-PH-10003092"/>
    <x v="2"/>
    <x v="7"/>
    <s v="Motorola L804"/>
    <x v="579"/>
    <n v="2"/>
    <n v="0.4"/>
    <x v="588"/>
    <x v="3"/>
    <x v="0"/>
  </r>
  <r>
    <n v="611"/>
    <s v="CA-2018-161816"/>
    <x v="236"/>
    <d v="2018-05-01T00:00:00"/>
    <s v="First Class"/>
    <s v="NB-18655"/>
    <s v="Nona Balk"/>
    <x v="1"/>
    <x v="0"/>
    <s v="Dallas"/>
    <x v="5"/>
    <n v="75217"/>
    <x v="2"/>
    <s v="TEC-PH-10003012"/>
    <x v="2"/>
    <x v="7"/>
    <s v="Nortel Meridian M3904 Professional Digital phone"/>
    <x v="580"/>
    <n v="3"/>
    <n v="0.2"/>
    <x v="589"/>
    <x v="2"/>
    <x v="0"/>
  </r>
  <r>
    <n v="612"/>
    <s v="CA-2018-161816"/>
    <x v="236"/>
    <d v="2018-05-01T00:00:00"/>
    <s v="First Class"/>
    <s v="NB-18655"/>
    <s v="Nona Balk"/>
    <x v="1"/>
    <x v="0"/>
    <s v="Dallas"/>
    <x v="5"/>
    <n v="75217"/>
    <x v="2"/>
    <s v="OFF-LA-10004345"/>
    <x v="1"/>
    <x v="2"/>
    <s v="Avery 493"/>
    <x v="581"/>
    <n v="4"/>
    <n v="0.2"/>
    <x v="590"/>
    <x v="2"/>
    <x v="0"/>
  </r>
  <r>
    <n v="613"/>
    <s v="CA-2018-121223"/>
    <x v="108"/>
    <d v="2018-09-13T00:00:00"/>
    <s v="Second Class"/>
    <s v="GD-14590"/>
    <s v="Giulietta Dortch"/>
    <x v="1"/>
    <x v="0"/>
    <s v="Philadelphia"/>
    <x v="9"/>
    <n v="19143"/>
    <x v="3"/>
    <s v="OFF-PA-10001204"/>
    <x v="1"/>
    <x v="10"/>
    <s v="Xerox 1972"/>
    <x v="582"/>
    <n v="2"/>
    <n v="0.2"/>
    <x v="591"/>
    <x v="3"/>
    <x v="0"/>
  </r>
  <r>
    <n v="614"/>
    <s v="CA-2018-121223"/>
    <x v="108"/>
    <d v="2018-09-13T00:00:00"/>
    <s v="Second Class"/>
    <s v="GD-14590"/>
    <s v="Giulietta Dortch"/>
    <x v="1"/>
    <x v="0"/>
    <s v="Philadelphia"/>
    <x v="9"/>
    <n v="19143"/>
    <x v="3"/>
    <s v="TEC-PH-10004667"/>
    <x v="2"/>
    <x v="7"/>
    <s v="Cisco 8x8 Inc. 6753i IP Business Phone System"/>
    <x v="583"/>
    <n v="9"/>
    <n v="0.4"/>
    <x v="592"/>
    <x v="3"/>
    <x v="0"/>
  </r>
  <r>
    <n v="615"/>
    <s v="CA-2019-138611"/>
    <x v="237"/>
    <d v="2019-11-17T00:00:00"/>
    <s v="Second Class"/>
    <s v="CK-12595"/>
    <s v="Clytie Kelty"/>
    <x v="0"/>
    <x v="0"/>
    <s v="Grove City"/>
    <x v="24"/>
    <n v="43123"/>
    <x v="3"/>
    <s v="TEC-PH-10000011"/>
    <x v="2"/>
    <x v="7"/>
    <s v="PureGear Roll-On Screen Protector"/>
    <x v="584"/>
    <n v="10"/>
    <n v="0.4"/>
    <x v="593"/>
    <x v="3"/>
    <x v="0"/>
  </r>
  <r>
    <n v="616"/>
    <s v="CA-2019-138611"/>
    <x v="237"/>
    <d v="2019-11-17T00:00:00"/>
    <s v="Second Class"/>
    <s v="CK-12595"/>
    <s v="Clytie Kelty"/>
    <x v="0"/>
    <x v="0"/>
    <s v="Grove City"/>
    <x v="24"/>
    <n v="43123"/>
    <x v="3"/>
    <s v="OFF-BI-10002949"/>
    <x v="1"/>
    <x v="8"/>
    <s v="Prestige Round Ring Binders"/>
    <x v="585"/>
    <n v="2"/>
    <n v="0.7"/>
    <x v="594"/>
    <x v="3"/>
    <x v="0"/>
  </r>
  <r>
    <n v="617"/>
    <s v="CA-2019-117947"/>
    <x v="238"/>
    <d v="2019-08-23T00:00:00"/>
    <s v="Second Class"/>
    <s v="NG-18355"/>
    <s v="Nat Gilpin"/>
    <x v="1"/>
    <x v="0"/>
    <s v="New York City"/>
    <x v="15"/>
    <n v="10011"/>
    <x v="3"/>
    <s v="FUR-FU-10003849"/>
    <x v="0"/>
    <x v="5"/>
    <s v="DAX Metal Frame, Desktop, Stepped-Edge"/>
    <x v="586"/>
    <n v="2"/>
    <n v="0"/>
    <x v="595"/>
    <x v="3"/>
    <x v="0"/>
  </r>
  <r>
    <n v="618"/>
    <s v="CA-2019-117947"/>
    <x v="238"/>
    <d v="2019-08-23T00:00:00"/>
    <s v="Second Class"/>
    <s v="NG-18355"/>
    <s v="Nat Gilpin"/>
    <x v="1"/>
    <x v="0"/>
    <s v="New York City"/>
    <x v="15"/>
    <n v="10011"/>
    <x v="3"/>
    <s v="FUR-FU-10000010"/>
    <x v="0"/>
    <x v="5"/>
    <s v="DAX Value U-Channel Document Frames, Easel Back"/>
    <x v="587"/>
    <n v="2"/>
    <n v="0"/>
    <x v="596"/>
    <x v="3"/>
    <x v="0"/>
  </r>
  <r>
    <n v="619"/>
    <s v="CA-2019-117947"/>
    <x v="238"/>
    <d v="2019-08-23T00:00:00"/>
    <s v="Second Class"/>
    <s v="NG-18355"/>
    <s v="Nat Gilpin"/>
    <x v="1"/>
    <x v="0"/>
    <s v="New York City"/>
    <x v="15"/>
    <n v="10011"/>
    <x v="3"/>
    <s v="OFF-BI-10002824"/>
    <x v="1"/>
    <x v="8"/>
    <s v="Recycled Easel Ring Binders"/>
    <x v="588"/>
    <n v="9"/>
    <n v="0.2"/>
    <x v="597"/>
    <x v="3"/>
    <x v="0"/>
  </r>
  <r>
    <n v="620"/>
    <s v="CA-2019-117947"/>
    <x v="238"/>
    <d v="2019-08-23T00:00:00"/>
    <s v="Second Class"/>
    <s v="NG-18355"/>
    <s v="Nat Gilpin"/>
    <x v="1"/>
    <x v="0"/>
    <s v="New York City"/>
    <x v="15"/>
    <n v="10011"/>
    <x v="3"/>
    <s v="TEC-PH-10002538"/>
    <x v="2"/>
    <x v="7"/>
    <s v="Grandstream GXP1160 VoIP phone"/>
    <x v="589"/>
    <n v="1"/>
    <n v="0"/>
    <x v="598"/>
    <x v="3"/>
    <x v="0"/>
  </r>
  <r>
    <n v="621"/>
    <s v="CA-2019-117947"/>
    <x v="238"/>
    <d v="2019-08-23T00:00:00"/>
    <s v="Second Class"/>
    <s v="NG-18355"/>
    <s v="Nat Gilpin"/>
    <x v="1"/>
    <x v="0"/>
    <s v="New York City"/>
    <x v="15"/>
    <n v="10011"/>
    <x v="3"/>
    <s v="FUR-FU-10000521"/>
    <x v="0"/>
    <x v="5"/>
    <s v="Seth Thomas 14&quot; Putty-Colored Wall Clock"/>
    <x v="590"/>
    <n v="3"/>
    <n v="0"/>
    <x v="599"/>
    <x v="3"/>
    <x v="0"/>
  </r>
  <r>
    <n v="622"/>
    <s v="US-2016-111171"/>
    <x v="58"/>
    <d v="2016-12-31T00:00:00"/>
    <s v="Standard Class"/>
    <s v="CA-12265"/>
    <s v="Christina Anderson"/>
    <x v="0"/>
    <x v="0"/>
    <s v="Chicago"/>
    <x v="10"/>
    <n v="60610"/>
    <x v="2"/>
    <s v="OFF-BI-10002103"/>
    <x v="1"/>
    <x v="8"/>
    <s v="Cardinal Slant-D Ring Binder, Heavy Gauge Vinyl"/>
    <x v="591"/>
    <n v="5"/>
    <n v="0.8"/>
    <x v="600"/>
    <x v="2"/>
    <x v="0"/>
  </r>
  <r>
    <n v="623"/>
    <s v="CA-2017-138009"/>
    <x v="239"/>
    <d v="2017-12-03T00:00:00"/>
    <s v="Standard Class"/>
    <s v="SF-20965"/>
    <s v="Sylvia Foulston"/>
    <x v="1"/>
    <x v="0"/>
    <s v="Dearborn"/>
    <x v="12"/>
    <n v="48126"/>
    <x v="2"/>
    <s v="FUR-CH-10004853"/>
    <x v="0"/>
    <x v="1"/>
    <s v="Global Manager's Adjustable Task Chair, Storm"/>
    <x v="85"/>
    <n v="2"/>
    <n v="0"/>
    <x v="601"/>
    <x v="2"/>
    <x v="0"/>
  </r>
  <r>
    <n v="624"/>
    <s v="CA-2017-138009"/>
    <x v="239"/>
    <d v="2017-12-03T00:00:00"/>
    <s v="Standard Class"/>
    <s v="SF-20965"/>
    <s v="Sylvia Foulston"/>
    <x v="1"/>
    <x v="0"/>
    <s v="Dearborn"/>
    <x v="12"/>
    <n v="48126"/>
    <x v="2"/>
    <s v="OFF-AP-10000179"/>
    <x v="1"/>
    <x v="9"/>
    <s v="Honeywell Enviracaire Portable HEPA Air Cleaner for up to 10 x 16 Room"/>
    <x v="592"/>
    <n v="5"/>
    <n v="0.1"/>
    <x v="602"/>
    <x v="2"/>
    <x v="0"/>
  </r>
  <r>
    <n v="625"/>
    <s v="CA-2017-138009"/>
    <x v="239"/>
    <d v="2017-12-03T00:00:00"/>
    <s v="Standard Class"/>
    <s v="SF-20965"/>
    <s v="Sylvia Foulston"/>
    <x v="1"/>
    <x v="0"/>
    <s v="Dearborn"/>
    <x v="12"/>
    <n v="48126"/>
    <x v="2"/>
    <s v="OFF-ST-10001272"/>
    <x v="1"/>
    <x v="4"/>
    <s v="Mini 13-1/2 Capacity Data Binder Rack, Pearl"/>
    <x v="593"/>
    <n v="4"/>
    <n v="0"/>
    <x v="603"/>
    <x v="2"/>
    <x v="0"/>
  </r>
  <r>
    <n v="626"/>
    <s v="CA-2017-138009"/>
    <x v="239"/>
    <d v="2017-12-03T00:00:00"/>
    <s v="Standard Class"/>
    <s v="SF-20965"/>
    <s v="Sylvia Foulston"/>
    <x v="1"/>
    <x v="0"/>
    <s v="Dearborn"/>
    <x v="12"/>
    <n v="48126"/>
    <x v="2"/>
    <s v="OFF-AR-10004042"/>
    <x v="1"/>
    <x v="6"/>
    <s v="BOSTON Model 1800 Electric Pencil Sharpeners, Putty/Woodgrain"/>
    <x v="594"/>
    <n v="9"/>
    <n v="0"/>
    <x v="604"/>
    <x v="2"/>
    <x v="0"/>
  </r>
  <r>
    <n v="627"/>
    <s v="CA-2019-163020"/>
    <x v="175"/>
    <d v="2019-09-19T00:00:00"/>
    <s v="Standard Class"/>
    <s v="MO-17800"/>
    <s v="Meg O'Connel"/>
    <x v="2"/>
    <x v="0"/>
    <s v="New York City"/>
    <x v="15"/>
    <n v="10009"/>
    <x v="3"/>
    <s v="FUR-FU-10000221"/>
    <x v="0"/>
    <x v="5"/>
    <s v="Master Caster Door Stop, Brown"/>
    <x v="595"/>
    <n v="7"/>
    <n v="0"/>
    <x v="605"/>
    <x v="3"/>
    <x v="0"/>
  </r>
  <r>
    <n v="628"/>
    <s v="CA-2019-153787"/>
    <x v="240"/>
    <d v="2019-05-23T00:00:00"/>
    <s v="Standard Class"/>
    <s v="AT-10735"/>
    <s v="Annie Thurman"/>
    <x v="0"/>
    <x v="0"/>
    <s v="Seattle"/>
    <x v="4"/>
    <n v="98115"/>
    <x v="1"/>
    <s v="OFF-AP-10001563"/>
    <x v="1"/>
    <x v="9"/>
    <s v="Belkin Premiere Surge Master II 8-outlet surge protector"/>
    <x v="596"/>
    <n v="2"/>
    <n v="0"/>
    <x v="606"/>
    <x v="1"/>
    <x v="0"/>
  </r>
  <r>
    <n v="629"/>
    <s v="CA-2019-133431"/>
    <x v="94"/>
    <d v="2019-12-21T00:00:00"/>
    <s v="Standard Class"/>
    <s v="LC-17140"/>
    <s v="Logan Currie"/>
    <x v="0"/>
    <x v="0"/>
    <s v="San Francisco"/>
    <x v="1"/>
    <n v="94122"/>
    <x v="1"/>
    <s v="OFF-BI-10000605"/>
    <x v="1"/>
    <x v="8"/>
    <s v="Acco Pressboard Covers with Storage Hooks, 9 1/2&quot; x 11&quot;, Executive Red"/>
    <x v="597"/>
    <n v="5"/>
    <n v="0.2"/>
    <x v="607"/>
    <x v="1"/>
    <x v="0"/>
  </r>
  <r>
    <n v="630"/>
    <s v="CA-2019-133431"/>
    <x v="94"/>
    <d v="2019-12-21T00:00:00"/>
    <s v="Standard Class"/>
    <s v="LC-17140"/>
    <s v="Logan Currie"/>
    <x v="0"/>
    <x v="0"/>
    <s v="San Francisco"/>
    <x v="1"/>
    <n v="94122"/>
    <x v="1"/>
    <s v="OFF-PA-10002615"/>
    <x v="1"/>
    <x v="10"/>
    <s v="Ampad Gold Fibre Wirebound Steno Books, 6&quot; x 9&quot;, Gregg Ruled"/>
    <x v="598"/>
    <n v="3"/>
    <n v="0"/>
    <x v="608"/>
    <x v="1"/>
    <x v="0"/>
  </r>
  <r>
    <n v="631"/>
    <s v="US-2018-135720"/>
    <x v="25"/>
    <d v="2018-12-13T00:00:00"/>
    <s v="Second Class"/>
    <s v="FM-14380"/>
    <s v="Fred McMath"/>
    <x v="0"/>
    <x v="0"/>
    <s v="Aurora"/>
    <x v="22"/>
    <n v="80013"/>
    <x v="1"/>
    <s v="OFF-ST-10001963"/>
    <x v="1"/>
    <x v="4"/>
    <s v="Tennsco Regal Shelving Units"/>
    <x v="599"/>
    <n v="3"/>
    <n v="0.2"/>
    <x v="609"/>
    <x v="1"/>
    <x v="1"/>
  </r>
  <r>
    <n v="632"/>
    <s v="US-2018-135720"/>
    <x v="25"/>
    <d v="2018-12-13T00:00:00"/>
    <s v="Second Class"/>
    <s v="FM-14380"/>
    <s v="Fred McMath"/>
    <x v="0"/>
    <x v="0"/>
    <s v="Aurora"/>
    <x v="22"/>
    <n v="80013"/>
    <x v="1"/>
    <s v="TEC-AC-10001267"/>
    <x v="2"/>
    <x v="11"/>
    <s v="Imation 32GB Pocket Pro USB 3.0 Flash Drive - 32 GB - Black - 1 P ..."/>
    <x v="600"/>
    <n v="5"/>
    <n v="0.2"/>
    <x v="610"/>
    <x v="1"/>
    <x v="1"/>
  </r>
  <r>
    <n v="633"/>
    <s v="US-2018-135720"/>
    <x v="25"/>
    <d v="2018-12-13T00:00:00"/>
    <s v="Second Class"/>
    <s v="FM-14380"/>
    <s v="Fred McMath"/>
    <x v="0"/>
    <x v="0"/>
    <s v="Aurora"/>
    <x v="22"/>
    <n v="80013"/>
    <x v="1"/>
    <s v="TEC-PH-10002103"/>
    <x v="2"/>
    <x v="7"/>
    <s v="Jabra SPEAK 410"/>
    <x v="601"/>
    <n v="4"/>
    <n v="0.2"/>
    <x v="611"/>
    <x v="1"/>
    <x v="1"/>
  </r>
  <r>
    <n v="634"/>
    <s v="CA-2019-144694"/>
    <x v="241"/>
    <d v="2019-09-26T00:00:00"/>
    <s v="Second Class"/>
    <s v="BD-11605"/>
    <s v="Brian Dahlen"/>
    <x v="0"/>
    <x v="0"/>
    <s v="Miami"/>
    <x v="2"/>
    <n v="33180"/>
    <x v="0"/>
    <s v="TEC-AC-10002857"/>
    <x v="2"/>
    <x v="11"/>
    <s v="Verbatim 25 GB 6x Blu-ray Single Layer Recordable Disc, 1/Pack"/>
    <x v="602"/>
    <n v="3"/>
    <n v="0.2"/>
    <x v="612"/>
    <x v="0"/>
    <x v="0"/>
  </r>
  <r>
    <n v="635"/>
    <s v="CA-2019-144694"/>
    <x v="241"/>
    <d v="2019-09-26T00:00:00"/>
    <s v="Second Class"/>
    <s v="BD-11605"/>
    <s v="Brian Dahlen"/>
    <x v="0"/>
    <x v="0"/>
    <s v="Miami"/>
    <x v="2"/>
    <n v="33180"/>
    <x v="0"/>
    <s v="OFF-LA-10003930"/>
    <x v="1"/>
    <x v="2"/>
    <s v="Dot Matrix Printer Tape Reel Labels, White, 5000/Box"/>
    <x v="603"/>
    <n v="3"/>
    <n v="0.2"/>
    <x v="613"/>
    <x v="0"/>
    <x v="0"/>
  </r>
  <r>
    <n v="636"/>
    <s v="CA-2017-168004"/>
    <x v="242"/>
    <d v="2017-10-09T00:00:00"/>
    <s v="Second Class"/>
    <s v="DJ-13420"/>
    <s v="Denny Joy"/>
    <x v="1"/>
    <x v="0"/>
    <s v="Warner Robins"/>
    <x v="32"/>
    <n v="31088"/>
    <x v="0"/>
    <s v="FUR-CH-10001482"/>
    <x v="0"/>
    <x v="1"/>
    <s v="Office Star - Mesh Screen back chair with Vinyl seat"/>
    <x v="604"/>
    <n v="3"/>
    <n v="0"/>
    <x v="614"/>
    <x v="0"/>
    <x v="0"/>
  </r>
  <r>
    <n v="637"/>
    <s v="US-2018-123470"/>
    <x v="243"/>
    <d v="2018-08-21T00:00:00"/>
    <s v="Standard Class"/>
    <s v="ME-17725"/>
    <s v="Max Engle"/>
    <x v="0"/>
    <x v="0"/>
    <s v="Aurora"/>
    <x v="22"/>
    <n v="80013"/>
    <x v="1"/>
    <s v="OFF-BI-10001989"/>
    <x v="1"/>
    <x v="8"/>
    <s v="Premium Transparent Presentation Covers by GBC"/>
    <x v="605"/>
    <n v="3"/>
    <n v="0.7"/>
    <x v="615"/>
    <x v="1"/>
    <x v="0"/>
  </r>
  <r>
    <n v="638"/>
    <s v="US-2018-123470"/>
    <x v="243"/>
    <d v="2018-08-21T00:00:00"/>
    <s v="Standard Class"/>
    <s v="ME-17725"/>
    <s v="Max Engle"/>
    <x v="0"/>
    <x v="0"/>
    <s v="Aurora"/>
    <x v="22"/>
    <n v="80013"/>
    <x v="1"/>
    <s v="OFF-AP-10003287"/>
    <x v="1"/>
    <x v="9"/>
    <s v="Tripp Lite TLP810NET Broadband Surge for Modem/Fax"/>
    <x v="606"/>
    <n v="3"/>
    <n v="0.2"/>
    <x v="616"/>
    <x v="1"/>
    <x v="0"/>
  </r>
  <r>
    <n v="639"/>
    <s v="CA-2018-115917"/>
    <x v="244"/>
    <d v="2018-05-25T00:00:00"/>
    <s v="Standard Class"/>
    <s v="RB-19465"/>
    <s v="Rick Bensley"/>
    <x v="2"/>
    <x v="0"/>
    <s v="Vallejo"/>
    <x v="1"/>
    <n v="94591"/>
    <x v="1"/>
    <s v="FUR-FU-10000576"/>
    <x v="0"/>
    <x v="5"/>
    <s v="Luxo Professional Fluorescent Magnifier Lamp with Clamp-Mount Base"/>
    <x v="607"/>
    <n v="5"/>
    <n v="0"/>
    <x v="617"/>
    <x v="1"/>
    <x v="1"/>
  </r>
  <r>
    <n v="640"/>
    <s v="CA-2018-115917"/>
    <x v="244"/>
    <d v="2018-05-25T00:00:00"/>
    <s v="Standard Class"/>
    <s v="RB-19465"/>
    <s v="Rick Bensley"/>
    <x v="2"/>
    <x v="0"/>
    <s v="Vallejo"/>
    <x v="1"/>
    <n v="94591"/>
    <x v="1"/>
    <s v="OFF-BI-10004728"/>
    <x v="1"/>
    <x v="8"/>
    <s v="Wilson Jones Turn Tabs Binder Tool for Ring Binders"/>
    <x v="608"/>
    <n v="4"/>
    <n v="0.2"/>
    <x v="618"/>
    <x v="1"/>
    <x v="1"/>
  </r>
  <r>
    <n v="641"/>
    <s v="CA-2018-147067"/>
    <x v="122"/>
    <d v="2018-12-22T00:00:00"/>
    <s v="Standard Class"/>
    <s v="JD-16150"/>
    <s v="Justin Deggeller"/>
    <x v="1"/>
    <x v="0"/>
    <s v="Minneapolis"/>
    <x v="11"/>
    <n v="55407"/>
    <x v="2"/>
    <s v="FUR-FU-10000732"/>
    <x v="0"/>
    <x v="5"/>
    <s v="Eldon 200 Class Desk Accessories"/>
    <x v="609"/>
    <n v="3"/>
    <n v="0"/>
    <x v="619"/>
    <x v="2"/>
    <x v="0"/>
  </r>
  <r>
    <n v="642"/>
    <s v="CA-2019-167913"/>
    <x v="245"/>
    <d v="2019-08-03T00:00:00"/>
    <s v="Second Class"/>
    <s v="JL-15835"/>
    <s v="John Lee"/>
    <x v="0"/>
    <x v="0"/>
    <s v="Mission Viejo"/>
    <x v="1"/>
    <n v="92691"/>
    <x v="1"/>
    <s v="OFF-ST-10000585"/>
    <x v="1"/>
    <x v="4"/>
    <s v="Economy Rollaway Files"/>
    <x v="610"/>
    <n v="2"/>
    <n v="0"/>
    <x v="620"/>
    <x v="1"/>
    <x v="0"/>
  </r>
  <r>
    <n v="643"/>
    <s v="CA-2019-167913"/>
    <x v="245"/>
    <d v="2019-08-03T00:00:00"/>
    <s v="Second Class"/>
    <s v="JL-15835"/>
    <s v="John Lee"/>
    <x v="0"/>
    <x v="0"/>
    <s v="Mission Viejo"/>
    <x v="1"/>
    <n v="92691"/>
    <x v="1"/>
    <s v="OFF-LA-10002787"/>
    <x v="1"/>
    <x v="2"/>
    <s v="Avery 480"/>
    <x v="611"/>
    <n v="7"/>
    <n v="0"/>
    <x v="621"/>
    <x v="1"/>
    <x v="0"/>
  </r>
  <r>
    <n v="644"/>
    <s v="CA-2019-106103"/>
    <x v="193"/>
    <d v="2019-06-15T00:00:00"/>
    <s v="Standard Class"/>
    <s v="SC-20305"/>
    <s v="Sean Christensen"/>
    <x v="0"/>
    <x v="0"/>
    <s v="Rochester Hills"/>
    <x v="12"/>
    <n v="48307"/>
    <x v="2"/>
    <s v="TEC-AC-10003832"/>
    <x v="2"/>
    <x v="11"/>
    <s v="Imation 16GB Mini TravelDrive USB 2.0 Flash Drive"/>
    <x v="612"/>
    <n v="4"/>
    <n v="0"/>
    <x v="622"/>
    <x v="2"/>
    <x v="0"/>
  </r>
  <r>
    <n v="645"/>
    <s v="US-2019-127719"/>
    <x v="246"/>
    <d v="2019-07-25T00:00:00"/>
    <s v="Standard Class"/>
    <s v="TW-21025"/>
    <s v="Tamara Willingham"/>
    <x v="2"/>
    <x v="0"/>
    <s v="Plainfield"/>
    <x v="30"/>
    <n v="7060"/>
    <x v="3"/>
    <s v="OFF-PA-10001934"/>
    <x v="1"/>
    <x v="10"/>
    <s v="Xerox 1993"/>
    <x v="90"/>
    <n v="1"/>
    <n v="0"/>
    <x v="623"/>
    <x v="3"/>
    <x v="0"/>
  </r>
  <r>
    <n v="646"/>
    <s v="CA-2019-126221"/>
    <x v="247"/>
    <d v="2020-01-05T00:00:00"/>
    <s v="Standard Class"/>
    <s v="CC-12430"/>
    <s v="Chuck Clark"/>
    <x v="2"/>
    <x v="0"/>
    <s v="Columbus"/>
    <x v="14"/>
    <n v="47201"/>
    <x v="2"/>
    <s v="OFF-AP-10002457"/>
    <x v="1"/>
    <x v="9"/>
    <s v="Eureka The Boss Plus 12-Amp Hard Box Upright Vacuum, Red"/>
    <x v="613"/>
    <n v="2"/>
    <n v="0"/>
    <x v="624"/>
    <x v="2"/>
    <x v="0"/>
  </r>
  <r>
    <n v="647"/>
    <s v="CA-2018-103947"/>
    <x v="178"/>
    <d v="2018-04-08T00:00:00"/>
    <s v="Standard Class"/>
    <s v="BB-10990"/>
    <s v="Barry Blumstein"/>
    <x v="1"/>
    <x v="0"/>
    <s v="Sierra Vista"/>
    <x v="16"/>
    <n v="85635"/>
    <x v="1"/>
    <s v="OFF-FA-10003112"/>
    <x v="1"/>
    <x v="13"/>
    <s v="Staples"/>
    <x v="614"/>
    <n v="5"/>
    <n v="0.2"/>
    <x v="625"/>
    <x v="1"/>
    <x v="0"/>
  </r>
  <r>
    <n v="648"/>
    <s v="CA-2018-103947"/>
    <x v="178"/>
    <d v="2018-04-08T00:00:00"/>
    <s v="Standard Class"/>
    <s v="BB-10990"/>
    <s v="Barry Blumstein"/>
    <x v="1"/>
    <x v="0"/>
    <s v="Sierra Vista"/>
    <x v="16"/>
    <n v="85635"/>
    <x v="1"/>
    <s v="OFF-AP-10002350"/>
    <x v="1"/>
    <x v="9"/>
    <s v="Belkin F9H710-06 7 Outlet SurgeMaster Surge Protector"/>
    <x v="615"/>
    <n v="2"/>
    <n v="0.2"/>
    <x v="626"/>
    <x v="1"/>
    <x v="0"/>
  </r>
  <r>
    <n v="649"/>
    <s v="CA-2018-160745"/>
    <x v="25"/>
    <d v="2018-12-16T00:00:00"/>
    <s v="Second Class"/>
    <s v="AR-10825"/>
    <s v="Anthony Rawles"/>
    <x v="1"/>
    <x v="0"/>
    <s v="Vancouver"/>
    <x v="4"/>
    <n v="98661"/>
    <x v="1"/>
    <s v="FUR-FU-10001935"/>
    <x v="0"/>
    <x v="5"/>
    <s v="3M Hangers With Command Adhesive"/>
    <x v="616"/>
    <n v="4"/>
    <n v="0"/>
    <x v="627"/>
    <x v="1"/>
    <x v="0"/>
  </r>
  <r>
    <n v="650"/>
    <s v="CA-2018-160745"/>
    <x v="25"/>
    <d v="2018-12-16T00:00:00"/>
    <s v="Second Class"/>
    <s v="AR-10825"/>
    <s v="Anthony Rawles"/>
    <x v="1"/>
    <x v="0"/>
    <s v="Vancouver"/>
    <x v="4"/>
    <n v="98661"/>
    <x v="1"/>
    <s v="TEC-PH-10003273"/>
    <x v="2"/>
    <x v="7"/>
    <s v="AT&amp;T TR1909W"/>
    <x v="214"/>
    <n v="3"/>
    <n v="0.2"/>
    <x v="216"/>
    <x v="1"/>
    <x v="0"/>
  </r>
  <r>
    <n v="651"/>
    <s v="CA-2018-160745"/>
    <x v="25"/>
    <d v="2018-12-16T00:00:00"/>
    <s v="Second Class"/>
    <s v="AR-10825"/>
    <s v="Anthony Rawles"/>
    <x v="1"/>
    <x v="0"/>
    <s v="Vancouver"/>
    <x v="4"/>
    <n v="98661"/>
    <x v="1"/>
    <s v="TEC-AC-10001142"/>
    <x v="2"/>
    <x v="11"/>
    <s v="First Data FD10 PIN Pad"/>
    <x v="617"/>
    <n v="4"/>
    <n v="0"/>
    <x v="628"/>
    <x v="1"/>
    <x v="0"/>
  </r>
  <r>
    <n v="652"/>
    <s v="CA-2018-132661"/>
    <x v="248"/>
    <d v="2018-10-29T00:00:00"/>
    <s v="Standard Class"/>
    <s v="SR-20740"/>
    <s v="Steven Roelle"/>
    <x v="2"/>
    <x v="0"/>
    <s v="New York City"/>
    <x v="15"/>
    <n v="10024"/>
    <x v="3"/>
    <s v="OFF-PA-10000482"/>
    <x v="1"/>
    <x v="10"/>
    <s v="Snap-A-Way Black Print Carbonless Ruled Speed Letter, Triplicate"/>
    <x v="618"/>
    <n v="10"/>
    <n v="0"/>
    <x v="629"/>
    <x v="3"/>
    <x v="0"/>
  </r>
  <r>
    <n v="653"/>
    <s v="CA-2019-140844"/>
    <x v="249"/>
    <d v="2019-06-23T00:00:00"/>
    <s v="Standard Class"/>
    <s v="AR-10405"/>
    <s v="Allen Rosenblatt"/>
    <x v="1"/>
    <x v="0"/>
    <s v="New York City"/>
    <x v="15"/>
    <n v="10035"/>
    <x v="3"/>
    <s v="OFF-PA-10003892"/>
    <x v="1"/>
    <x v="10"/>
    <s v="Xerox 1943"/>
    <x v="619"/>
    <n v="2"/>
    <n v="0"/>
    <x v="630"/>
    <x v="3"/>
    <x v="0"/>
  </r>
  <r>
    <n v="654"/>
    <s v="CA-2019-140844"/>
    <x v="249"/>
    <d v="2019-06-23T00:00:00"/>
    <s v="Standard Class"/>
    <s v="AR-10405"/>
    <s v="Allen Rosenblatt"/>
    <x v="1"/>
    <x v="0"/>
    <s v="New York City"/>
    <x v="15"/>
    <n v="10035"/>
    <x v="3"/>
    <s v="TEC-AC-10001101"/>
    <x v="2"/>
    <x v="11"/>
    <s v="Sony 16GB Class 10 Micro SDHC R40 Memory Card"/>
    <x v="620"/>
    <n v="8"/>
    <n v="0"/>
    <x v="631"/>
    <x v="3"/>
    <x v="0"/>
  </r>
  <r>
    <n v="655"/>
    <s v="CA-2018-137239"/>
    <x v="250"/>
    <d v="2018-08-28T00:00:00"/>
    <s v="Standard Class"/>
    <s v="CR-12730"/>
    <s v="Craig Reiter"/>
    <x v="0"/>
    <x v="0"/>
    <s v="Columbus"/>
    <x v="24"/>
    <n v="43229"/>
    <x v="3"/>
    <s v="OFF-AP-10002439"/>
    <x v="1"/>
    <x v="9"/>
    <s v="Tripp Lite Isotel 8 Ultra 8 Outlet Metal Surge"/>
    <x v="621"/>
    <n v="2"/>
    <n v="0.2"/>
    <x v="632"/>
    <x v="3"/>
    <x v="0"/>
  </r>
  <r>
    <n v="656"/>
    <s v="CA-2018-137239"/>
    <x v="250"/>
    <d v="2018-08-28T00:00:00"/>
    <s v="Standard Class"/>
    <s v="CR-12730"/>
    <s v="Craig Reiter"/>
    <x v="0"/>
    <x v="0"/>
    <s v="Columbus"/>
    <x v="24"/>
    <n v="43229"/>
    <x v="3"/>
    <s v="OFF-BI-10002827"/>
    <x v="1"/>
    <x v="8"/>
    <s v="Avery Durable Poly Binders"/>
    <x v="622"/>
    <n v="2"/>
    <n v="0.7"/>
    <x v="633"/>
    <x v="3"/>
    <x v="0"/>
  </r>
  <r>
    <n v="657"/>
    <s v="CA-2018-137239"/>
    <x v="250"/>
    <d v="2018-08-28T00:00:00"/>
    <s v="Standard Class"/>
    <s v="CR-12730"/>
    <s v="Craig Reiter"/>
    <x v="0"/>
    <x v="0"/>
    <s v="Columbus"/>
    <x v="24"/>
    <n v="43229"/>
    <x v="3"/>
    <s v="OFF-EN-10002230"/>
    <x v="1"/>
    <x v="12"/>
    <s v="Airmail Envelopes"/>
    <x v="623"/>
    <n v="2"/>
    <n v="0.2"/>
    <x v="634"/>
    <x v="3"/>
    <x v="0"/>
  </r>
  <r>
    <n v="658"/>
    <s v="US-2018-156097"/>
    <x v="251"/>
    <d v="2018-09-19T00:00:00"/>
    <s v="Same Day"/>
    <s v="EH-14125"/>
    <s v="Eugene Hildebrand"/>
    <x v="2"/>
    <x v="0"/>
    <s v="Aurora"/>
    <x v="10"/>
    <n v="60505"/>
    <x v="2"/>
    <s v="FUR-CH-10001215"/>
    <x v="0"/>
    <x v="1"/>
    <s v="Global Troy Executive Leather Low-Back Tilter"/>
    <x v="624"/>
    <n v="2"/>
    <n v="0.3"/>
    <x v="635"/>
    <x v="2"/>
    <x v="0"/>
  </r>
  <r>
    <n v="659"/>
    <s v="US-2018-156097"/>
    <x v="251"/>
    <d v="2018-09-19T00:00:00"/>
    <s v="Same Day"/>
    <s v="EH-14125"/>
    <s v="Eugene Hildebrand"/>
    <x v="2"/>
    <x v="0"/>
    <s v="Aurora"/>
    <x v="10"/>
    <n v="60505"/>
    <x v="2"/>
    <s v="OFF-BI-10004654"/>
    <x v="1"/>
    <x v="8"/>
    <s v="Avery Binding System Hidden Tab Executive Style Index Sets"/>
    <x v="625"/>
    <n v="2"/>
    <n v="0.8"/>
    <x v="636"/>
    <x v="2"/>
    <x v="0"/>
  </r>
  <r>
    <n v="660"/>
    <s v="CA-2017-146563"/>
    <x v="252"/>
    <d v="2017-08-28T00:00:00"/>
    <s v="Standard Class"/>
    <s v="CB-12025"/>
    <s v="Cassandra Brandow"/>
    <x v="0"/>
    <x v="0"/>
    <s v="Arlington"/>
    <x v="5"/>
    <n v="76017"/>
    <x v="2"/>
    <s v="OFF-ST-10001490"/>
    <x v="1"/>
    <x v="4"/>
    <s v="Hot File 7-Pocket, Floor Stand"/>
    <x v="626"/>
    <n v="7"/>
    <n v="0.2"/>
    <x v="637"/>
    <x v="2"/>
    <x v="0"/>
  </r>
  <r>
    <n v="661"/>
    <s v="CA-2017-146563"/>
    <x v="252"/>
    <d v="2017-08-28T00:00:00"/>
    <s v="Standard Class"/>
    <s v="CB-12025"/>
    <s v="Cassandra Brandow"/>
    <x v="0"/>
    <x v="0"/>
    <s v="Arlington"/>
    <x v="5"/>
    <n v="76017"/>
    <x v="2"/>
    <s v="OFF-ST-10001511"/>
    <x v="1"/>
    <x v="4"/>
    <s v="Space Solutions Commercial Steel Shelving"/>
    <x v="627"/>
    <n v="14"/>
    <n v="0.2"/>
    <x v="638"/>
    <x v="2"/>
    <x v="0"/>
  </r>
  <r>
    <n v="662"/>
    <s v="CA-2017-146563"/>
    <x v="252"/>
    <d v="2017-08-28T00:00:00"/>
    <s v="Standard Class"/>
    <s v="CB-12025"/>
    <s v="Cassandra Brandow"/>
    <x v="0"/>
    <x v="0"/>
    <s v="Arlington"/>
    <x v="5"/>
    <n v="76017"/>
    <x v="2"/>
    <s v="FUR-TA-10001768"/>
    <x v="0"/>
    <x v="3"/>
    <s v="Hon Racetrack Conference Tables"/>
    <x v="628"/>
    <n v="5"/>
    <n v="0.3"/>
    <x v="639"/>
    <x v="2"/>
    <x v="0"/>
  </r>
  <r>
    <n v="663"/>
    <s v="CA-2017-146563"/>
    <x v="252"/>
    <d v="2017-08-28T00:00:00"/>
    <s v="Standard Class"/>
    <s v="CB-12025"/>
    <s v="Cassandra Brandow"/>
    <x v="0"/>
    <x v="0"/>
    <s v="Arlington"/>
    <x v="5"/>
    <n v="76017"/>
    <x v="2"/>
    <s v="OFF-BI-10003981"/>
    <x v="1"/>
    <x v="8"/>
    <s v="Avery Durable Plastic 1&quot; Binders"/>
    <x v="629"/>
    <n v="3"/>
    <n v="0.8"/>
    <x v="640"/>
    <x v="2"/>
    <x v="0"/>
  </r>
  <r>
    <n v="664"/>
    <s v="CA-2018-123666"/>
    <x v="253"/>
    <d v="2018-03-30T00:00:00"/>
    <s v="Standard Class"/>
    <s v="SP-20545"/>
    <s v="Sibella Parks"/>
    <x v="1"/>
    <x v="0"/>
    <s v="New York City"/>
    <x v="15"/>
    <n v="10011"/>
    <x v="3"/>
    <s v="OFF-ST-10001522"/>
    <x v="1"/>
    <x v="4"/>
    <s v="Gould Plastics 18-Pocket Panel Bin, 34w x 5-1/4d x 20-1/2h"/>
    <x v="630"/>
    <n v="5"/>
    <n v="0"/>
    <x v="641"/>
    <x v="3"/>
    <x v="0"/>
  </r>
  <r>
    <n v="665"/>
    <s v="CA-2018-143308"/>
    <x v="254"/>
    <d v="2018-11-04T00:00:00"/>
    <s v="Same Day"/>
    <s v="RC-19825"/>
    <s v="Roy Collins"/>
    <x v="0"/>
    <x v="0"/>
    <s v="Louisville"/>
    <x v="0"/>
    <n v="40214"/>
    <x v="0"/>
    <s v="OFF-FA-10000621"/>
    <x v="1"/>
    <x v="13"/>
    <s v="OIC Colored Binder Clips, Assorted Sizes"/>
    <x v="631"/>
    <n v="3"/>
    <n v="0"/>
    <x v="642"/>
    <x v="0"/>
    <x v="0"/>
  </r>
  <r>
    <n v="666"/>
    <s v="CA-2019-132682"/>
    <x v="110"/>
    <d v="2019-06-10T00:00:00"/>
    <s v="Second Class"/>
    <s v="TH-21235"/>
    <s v="Tiffany House"/>
    <x v="1"/>
    <x v="0"/>
    <s v="Dallas"/>
    <x v="5"/>
    <n v="75081"/>
    <x v="2"/>
    <s v="OFF-SU-10004231"/>
    <x v="1"/>
    <x v="14"/>
    <s v="Acme Tagit Stainless Steel Antibacterial Scissors"/>
    <x v="632"/>
    <n v="3"/>
    <n v="0.2"/>
    <x v="643"/>
    <x v="2"/>
    <x v="0"/>
  </r>
  <r>
    <n v="667"/>
    <s v="CA-2019-132682"/>
    <x v="110"/>
    <d v="2019-06-10T00:00:00"/>
    <s v="Second Class"/>
    <s v="TH-21235"/>
    <s v="Tiffany House"/>
    <x v="1"/>
    <x v="0"/>
    <s v="Dallas"/>
    <x v="5"/>
    <n v="75081"/>
    <x v="2"/>
    <s v="OFF-PA-10000474"/>
    <x v="1"/>
    <x v="10"/>
    <s v="Easy-staple paper"/>
    <x v="633"/>
    <n v="3"/>
    <n v="0.2"/>
    <x v="644"/>
    <x v="2"/>
    <x v="0"/>
  </r>
  <r>
    <n v="668"/>
    <s v="CA-2019-132682"/>
    <x v="110"/>
    <d v="2019-06-10T00:00:00"/>
    <s v="Second Class"/>
    <s v="TH-21235"/>
    <s v="Tiffany House"/>
    <x v="1"/>
    <x v="0"/>
    <s v="Dallas"/>
    <x v="5"/>
    <n v="75081"/>
    <x v="2"/>
    <s v="TEC-PH-10004042"/>
    <x v="2"/>
    <x v="7"/>
    <s v="ClearOne Communications CHAT 70 OC Speaker Phone"/>
    <x v="634"/>
    <n v="3"/>
    <n v="0.2"/>
    <x v="645"/>
    <x v="2"/>
    <x v="0"/>
  </r>
  <r>
    <n v="669"/>
    <s v="CA-2016-156314"/>
    <x v="163"/>
    <d v="2016-12-26T00:00:00"/>
    <s v="First Class"/>
    <s v="RP-19390"/>
    <s v="Resi Pölking"/>
    <x v="0"/>
    <x v="0"/>
    <s v="Cleveland"/>
    <x v="24"/>
    <n v="44105"/>
    <x v="3"/>
    <s v="FUR-FU-10003096"/>
    <x v="0"/>
    <x v="5"/>
    <s v="Master Giant Foot Doorstop, Safety Yellow"/>
    <x v="635"/>
    <n v="5"/>
    <n v="0.2"/>
    <x v="646"/>
    <x v="3"/>
    <x v="0"/>
  </r>
  <r>
    <n v="670"/>
    <s v="US-2019-106663"/>
    <x v="255"/>
    <d v="2019-06-13T00:00:00"/>
    <s v="Standard Class"/>
    <s v="MO-17800"/>
    <s v="Meg O'Connel"/>
    <x v="2"/>
    <x v="0"/>
    <s v="Chicago"/>
    <x v="10"/>
    <n v="60653"/>
    <x v="2"/>
    <s v="FUR-FU-10002759"/>
    <x v="0"/>
    <x v="5"/>
    <s v="12-1/2 Diameter Round Wall Clock"/>
    <x v="112"/>
    <n v="3"/>
    <n v="0.6"/>
    <x v="647"/>
    <x v="2"/>
    <x v="0"/>
  </r>
  <r>
    <n v="671"/>
    <s v="US-2019-106663"/>
    <x v="255"/>
    <d v="2019-06-13T00:00:00"/>
    <s v="Standard Class"/>
    <s v="MO-17800"/>
    <s v="Meg O'Connel"/>
    <x v="2"/>
    <x v="0"/>
    <s v="Chicago"/>
    <x v="10"/>
    <n v="60653"/>
    <x v="2"/>
    <s v="FUR-TA-10000688"/>
    <x v="0"/>
    <x v="3"/>
    <s v="Chromcraft Bull-Nose Wood Round Conference Table Top, Wood Base"/>
    <x v="636"/>
    <n v="1"/>
    <n v="0.5"/>
    <x v="648"/>
    <x v="2"/>
    <x v="0"/>
  </r>
  <r>
    <n v="672"/>
    <s v="US-2019-106663"/>
    <x v="255"/>
    <d v="2019-06-13T00:00:00"/>
    <s v="Standard Class"/>
    <s v="MO-17800"/>
    <s v="Meg O'Connel"/>
    <x v="2"/>
    <x v="0"/>
    <s v="Chicago"/>
    <x v="10"/>
    <n v="60653"/>
    <x v="2"/>
    <s v="OFF-PA-10002377"/>
    <x v="1"/>
    <x v="10"/>
    <s v="Adams Telephone Message Book W/Dividers/Space For Phone Numbers, 5 1/4&quot;X8 1/2&quot;, 200/Messages"/>
    <x v="637"/>
    <n v="8"/>
    <n v="0.2"/>
    <x v="649"/>
    <x v="2"/>
    <x v="0"/>
  </r>
  <r>
    <n v="673"/>
    <s v="CA-2019-111178"/>
    <x v="140"/>
    <d v="2019-06-22T00:00:00"/>
    <s v="Standard Class"/>
    <s v="TD-20995"/>
    <s v="Tamara Dahlen"/>
    <x v="0"/>
    <x v="0"/>
    <s v="Quincy"/>
    <x v="10"/>
    <n v="62301"/>
    <x v="2"/>
    <s v="OFF-AR-10001954"/>
    <x v="1"/>
    <x v="6"/>
    <s v="Newell 331"/>
    <x v="638"/>
    <n v="5"/>
    <n v="0.2"/>
    <x v="650"/>
    <x v="2"/>
    <x v="0"/>
  </r>
  <r>
    <n v="674"/>
    <s v="CA-2019-130351"/>
    <x v="256"/>
    <d v="2019-12-08T00:00:00"/>
    <s v="First Class"/>
    <s v="RB-19570"/>
    <s v="Rob Beeghly"/>
    <x v="0"/>
    <x v="0"/>
    <s v="Columbus"/>
    <x v="14"/>
    <n v="47201"/>
    <x v="2"/>
    <s v="OFF-AP-10004532"/>
    <x v="1"/>
    <x v="9"/>
    <s v="Kensington 6 Outlet Guardian Standard Surge Protector"/>
    <x v="639"/>
    <n v="3"/>
    <n v="0"/>
    <x v="651"/>
    <x v="2"/>
    <x v="0"/>
  </r>
  <r>
    <n v="675"/>
    <s v="CA-2019-130351"/>
    <x v="256"/>
    <d v="2019-12-08T00:00:00"/>
    <s v="First Class"/>
    <s v="RB-19570"/>
    <s v="Rob Beeghly"/>
    <x v="0"/>
    <x v="0"/>
    <s v="Columbus"/>
    <x v="14"/>
    <n v="47201"/>
    <x v="2"/>
    <s v="OFF-PA-10002137"/>
    <x v="1"/>
    <x v="10"/>
    <s v="Southworth 100% Résumé Paper, 24lb."/>
    <x v="640"/>
    <n v="5"/>
    <n v="0"/>
    <x v="652"/>
    <x v="2"/>
    <x v="0"/>
  </r>
  <r>
    <n v="676"/>
    <s v="CA-2019-130351"/>
    <x v="256"/>
    <d v="2019-12-08T00:00:00"/>
    <s v="First Class"/>
    <s v="RB-19570"/>
    <s v="Rob Beeghly"/>
    <x v="0"/>
    <x v="0"/>
    <s v="Columbus"/>
    <x v="14"/>
    <n v="47201"/>
    <x v="2"/>
    <s v="TEC-AC-10003832"/>
    <x v="2"/>
    <x v="11"/>
    <s v="Imation 16GB Mini TravelDrive USB 2.0 Flash Drive"/>
    <x v="641"/>
    <n v="3"/>
    <n v="0"/>
    <x v="653"/>
    <x v="2"/>
    <x v="0"/>
  </r>
  <r>
    <n v="677"/>
    <s v="US-2019-119438"/>
    <x v="257"/>
    <d v="2019-03-23T00:00:00"/>
    <s v="Standard Class"/>
    <s v="CD-11980"/>
    <s v="Carol Darley"/>
    <x v="0"/>
    <x v="0"/>
    <s v="Tyler"/>
    <x v="5"/>
    <n v="75701"/>
    <x v="2"/>
    <s v="OFF-AP-10000804"/>
    <x v="1"/>
    <x v="9"/>
    <s v="Hoover Portapower Portable Vacuum"/>
    <x v="642"/>
    <n v="3"/>
    <n v="0.8"/>
    <x v="654"/>
    <x v="2"/>
    <x v="0"/>
  </r>
  <r>
    <n v="678"/>
    <s v="US-2019-119438"/>
    <x v="257"/>
    <d v="2019-03-23T00:00:00"/>
    <s v="Standard Class"/>
    <s v="CD-11980"/>
    <s v="Carol Darley"/>
    <x v="0"/>
    <x v="0"/>
    <s v="Tyler"/>
    <x v="5"/>
    <n v="75701"/>
    <x v="2"/>
    <s v="TEC-AC-10003614"/>
    <x v="2"/>
    <x v="11"/>
    <s v="Verbatim 25 GB 6x Blu-ray Single Layer Recordable Disc, 10/Pack"/>
    <x v="643"/>
    <n v="3"/>
    <n v="0.2"/>
    <x v="655"/>
    <x v="2"/>
    <x v="0"/>
  </r>
  <r>
    <n v="679"/>
    <s v="US-2019-119438"/>
    <x v="257"/>
    <d v="2019-03-23T00:00:00"/>
    <s v="Standard Class"/>
    <s v="CD-11980"/>
    <s v="Carol Darley"/>
    <x v="0"/>
    <x v="0"/>
    <s v="Tyler"/>
    <x v="5"/>
    <n v="75701"/>
    <x v="2"/>
    <s v="FUR-FU-10003553"/>
    <x v="0"/>
    <x v="5"/>
    <s v="Howard Miller 13-1/2&quot; Diameter Rosebrook Wall Clock"/>
    <x v="644"/>
    <n v="3"/>
    <n v="0.6"/>
    <x v="656"/>
    <x v="2"/>
    <x v="0"/>
  </r>
  <r>
    <n v="680"/>
    <s v="US-2019-119438"/>
    <x v="257"/>
    <d v="2019-03-23T00:00:00"/>
    <s v="Standard Class"/>
    <s v="CD-11980"/>
    <s v="Carol Darley"/>
    <x v="0"/>
    <x v="0"/>
    <s v="Tyler"/>
    <x v="5"/>
    <n v="75701"/>
    <x v="2"/>
    <s v="OFF-BI-10004632"/>
    <x v="1"/>
    <x v="8"/>
    <s v="Ibico Hi-Tech Manual Binding System"/>
    <x v="645"/>
    <n v="3"/>
    <n v="0.8"/>
    <x v="657"/>
    <x v="2"/>
    <x v="0"/>
  </r>
  <r>
    <n v="681"/>
    <s v="CA-2018-164511"/>
    <x v="258"/>
    <d v="2018-11-24T00:00:00"/>
    <s v="Standard Class"/>
    <s v="DJ-13630"/>
    <s v="Doug Jacobs"/>
    <x v="0"/>
    <x v="0"/>
    <s v="New York City"/>
    <x v="15"/>
    <n v="10024"/>
    <x v="3"/>
    <s v="OFF-BI-10003305"/>
    <x v="1"/>
    <x v="8"/>
    <s v="Avery Hanging File Binders"/>
    <x v="646"/>
    <n v="3"/>
    <n v="0.2"/>
    <x v="658"/>
    <x v="3"/>
    <x v="0"/>
  </r>
  <r>
    <n v="682"/>
    <s v="CA-2018-164511"/>
    <x v="258"/>
    <d v="2018-11-24T00:00:00"/>
    <s v="Standard Class"/>
    <s v="DJ-13630"/>
    <s v="Doug Jacobs"/>
    <x v="0"/>
    <x v="0"/>
    <s v="New York City"/>
    <x v="15"/>
    <n v="10024"/>
    <x v="3"/>
    <s v="OFF-ST-10002583"/>
    <x v="1"/>
    <x v="4"/>
    <s v="Fellowes Neat Ideas Storage Cubes"/>
    <x v="647"/>
    <n v="2"/>
    <n v="0"/>
    <x v="659"/>
    <x v="3"/>
    <x v="0"/>
  </r>
  <r>
    <n v="683"/>
    <s v="CA-2018-164511"/>
    <x v="258"/>
    <d v="2018-11-24T00:00:00"/>
    <s v="Standard Class"/>
    <s v="DJ-13630"/>
    <s v="Doug Jacobs"/>
    <x v="0"/>
    <x v="0"/>
    <s v="New York City"/>
    <x v="15"/>
    <n v="10024"/>
    <x v="3"/>
    <s v="OFF-ST-10004507"/>
    <x v="1"/>
    <x v="4"/>
    <s v="Advantus Rolling Storage Box"/>
    <x v="648"/>
    <n v="4"/>
    <n v="0"/>
    <x v="660"/>
    <x v="3"/>
    <x v="0"/>
  </r>
  <r>
    <n v="684"/>
    <s v="US-2019-168116"/>
    <x v="259"/>
    <d v="2019-11-04T00:00:00"/>
    <s v="Same Day"/>
    <s v="GT-14635"/>
    <s v="Grant Thornton"/>
    <x v="1"/>
    <x v="0"/>
    <s v="Burlington"/>
    <x v="3"/>
    <n v="27217"/>
    <x v="0"/>
    <s v="TEC-MA-10004125"/>
    <x v="2"/>
    <x v="15"/>
    <s v="Cubify CubeX 3D Printer Triple Head Print"/>
    <x v="649"/>
    <n v="4"/>
    <n v="0.5"/>
    <x v="661"/>
    <x v="0"/>
    <x v="0"/>
  </r>
  <r>
    <n v="685"/>
    <s v="US-2019-168116"/>
    <x v="259"/>
    <d v="2019-11-04T00:00:00"/>
    <s v="Same Day"/>
    <s v="GT-14635"/>
    <s v="Grant Thornton"/>
    <x v="1"/>
    <x v="0"/>
    <s v="Burlington"/>
    <x v="3"/>
    <n v="27217"/>
    <x v="0"/>
    <s v="OFF-AP-10002457"/>
    <x v="1"/>
    <x v="9"/>
    <s v="Eureka The Boss Plus 12-Amp Hard Box Upright Vacuum, Red"/>
    <x v="650"/>
    <n v="2"/>
    <n v="0.2"/>
    <x v="662"/>
    <x v="0"/>
    <x v="0"/>
  </r>
  <r>
    <n v="686"/>
    <s v="CA-2016-157784"/>
    <x v="260"/>
    <d v="2016-07-08T00:00:00"/>
    <s v="First Class"/>
    <s v="MC-17845"/>
    <s v="Michael Chen"/>
    <x v="0"/>
    <x v="0"/>
    <s v="Jackson"/>
    <x v="35"/>
    <n v="39212"/>
    <x v="0"/>
    <s v="TEC-AC-10003911"/>
    <x v="2"/>
    <x v="11"/>
    <s v="NETGEAR AC1750 Dual Band Gigabit Smart WiFi Router"/>
    <x v="651"/>
    <n v="3"/>
    <n v="0"/>
    <x v="663"/>
    <x v="0"/>
    <x v="0"/>
  </r>
  <r>
    <n v="687"/>
    <s v="CA-2016-157784"/>
    <x v="260"/>
    <d v="2016-07-08T00:00:00"/>
    <s v="First Class"/>
    <s v="MC-17845"/>
    <s v="Michael Chen"/>
    <x v="0"/>
    <x v="0"/>
    <s v="Jackson"/>
    <x v="35"/>
    <n v="39212"/>
    <x v="0"/>
    <s v="OFF-LA-10001934"/>
    <x v="1"/>
    <x v="2"/>
    <s v="Avery 516"/>
    <x v="2"/>
    <n v="2"/>
    <n v="0"/>
    <x v="2"/>
    <x v="0"/>
    <x v="0"/>
  </r>
  <r>
    <n v="688"/>
    <s v="CA-2016-157784"/>
    <x v="260"/>
    <d v="2016-07-08T00:00:00"/>
    <s v="First Class"/>
    <s v="MC-17845"/>
    <s v="Michael Chen"/>
    <x v="0"/>
    <x v="0"/>
    <s v="Jackson"/>
    <x v="35"/>
    <n v="39212"/>
    <x v="0"/>
    <s v="OFF-PA-10000304"/>
    <x v="1"/>
    <x v="10"/>
    <s v="Xerox 1995"/>
    <x v="541"/>
    <n v="3"/>
    <n v="0"/>
    <x v="551"/>
    <x v="0"/>
    <x v="0"/>
  </r>
  <r>
    <n v="689"/>
    <s v="CA-2019-161480"/>
    <x v="53"/>
    <d v="2019-12-29T00:00:00"/>
    <s v="Standard Class"/>
    <s v="RA-19285"/>
    <s v="Ralph Arnett"/>
    <x v="0"/>
    <x v="0"/>
    <s v="New York City"/>
    <x v="15"/>
    <n v="10035"/>
    <x v="3"/>
    <s v="FUR-BO-10004015"/>
    <x v="0"/>
    <x v="0"/>
    <s v="Bush Andora Bookcase, Maple/Graphite Gray Finish"/>
    <x v="652"/>
    <n v="2"/>
    <n v="0.2"/>
    <x v="664"/>
    <x v="3"/>
    <x v="0"/>
  </r>
  <r>
    <n v="690"/>
    <s v="US-2016-117135"/>
    <x v="261"/>
    <d v="2016-06-23T00:00:00"/>
    <s v="Second Class"/>
    <s v="NP-18325"/>
    <s v="Naresj Patel"/>
    <x v="0"/>
    <x v="0"/>
    <s v="Waynesboro"/>
    <x v="17"/>
    <n v="22980"/>
    <x v="0"/>
    <s v="FUR-FU-10004071"/>
    <x v="0"/>
    <x v="5"/>
    <s v="Luxo Professional Magnifying Clamp-On Fluorescent Lamps"/>
    <x v="653"/>
    <n v="1"/>
    <n v="0"/>
    <x v="665"/>
    <x v="0"/>
    <x v="0"/>
  </r>
  <r>
    <n v="691"/>
    <s v="US-2016-117135"/>
    <x v="261"/>
    <d v="2016-06-23T00:00:00"/>
    <s v="Second Class"/>
    <s v="NP-18325"/>
    <s v="Naresj Patel"/>
    <x v="0"/>
    <x v="0"/>
    <s v="Waynesboro"/>
    <x v="17"/>
    <n v="22980"/>
    <x v="0"/>
    <s v="TEC-PH-10002033"/>
    <x v="2"/>
    <x v="7"/>
    <s v="Konftel 250 Conference phone - Charcoal black"/>
    <x v="654"/>
    <n v="1"/>
    <n v="0"/>
    <x v="666"/>
    <x v="0"/>
    <x v="0"/>
  </r>
  <r>
    <n v="692"/>
    <s v="US-2016-117135"/>
    <x v="261"/>
    <d v="2016-06-23T00:00:00"/>
    <s v="Second Class"/>
    <s v="NP-18325"/>
    <s v="Naresj Patel"/>
    <x v="0"/>
    <x v="0"/>
    <s v="Waynesboro"/>
    <x v="17"/>
    <n v="22980"/>
    <x v="0"/>
    <s v="OFF-ST-10002444"/>
    <x v="1"/>
    <x v="4"/>
    <s v="Recycled Eldon Regeneration Jumbo File"/>
    <x v="655"/>
    <n v="3"/>
    <n v="0"/>
    <x v="667"/>
    <x v="0"/>
    <x v="0"/>
  </r>
  <r>
    <n v="693"/>
    <s v="CA-2017-131534"/>
    <x v="262"/>
    <d v="2017-04-02T00:00:00"/>
    <s v="Standard Class"/>
    <s v="AB-10165"/>
    <s v="Alan Barnes"/>
    <x v="0"/>
    <x v="0"/>
    <s v="Los Angeles"/>
    <x v="1"/>
    <n v="90036"/>
    <x v="1"/>
    <s v="TEC-AC-10002253"/>
    <x v="2"/>
    <x v="11"/>
    <s v="Imation Bio 8GB USB Flash Drive Imation Corp"/>
    <x v="656"/>
    <n v="1"/>
    <n v="0"/>
    <x v="668"/>
    <x v="1"/>
    <x v="0"/>
  </r>
  <r>
    <n v="694"/>
    <s v="CA-2017-131534"/>
    <x v="262"/>
    <d v="2017-04-02T00:00:00"/>
    <s v="Standard Class"/>
    <s v="AB-10165"/>
    <s v="Alan Barnes"/>
    <x v="0"/>
    <x v="0"/>
    <s v="Los Angeles"/>
    <x v="1"/>
    <n v="90036"/>
    <x v="1"/>
    <s v="OFF-PA-10000743"/>
    <x v="1"/>
    <x v="10"/>
    <s v="Xerox 1977"/>
    <x v="657"/>
    <n v="5"/>
    <n v="0"/>
    <x v="669"/>
    <x v="1"/>
    <x v="0"/>
  </r>
  <r>
    <n v="695"/>
    <s v="CA-2017-119291"/>
    <x v="263"/>
    <d v="2017-05-17T00:00:00"/>
    <s v="First Class"/>
    <s v="JO-15550"/>
    <s v="Jesus Ocampo"/>
    <x v="2"/>
    <x v="0"/>
    <s v="Chester"/>
    <x v="9"/>
    <n v="19013"/>
    <x v="3"/>
    <s v="OFF-AR-10003373"/>
    <x v="1"/>
    <x v="6"/>
    <s v="Boston School Pro Electric Pencil Sharpener, 1670"/>
    <x v="658"/>
    <n v="8"/>
    <n v="0.2"/>
    <x v="670"/>
    <x v="3"/>
    <x v="0"/>
  </r>
  <r>
    <n v="696"/>
    <s v="CA-2017-119291"/>
    <x v="263"/>
    <d v="2017-05-17T00:00:00"/>
    <s v="First Class"/>
    <s v="JO-15550"/>
    <s v="Jesus Ocampo"/>
    <x v="2"/>
    <x v="0"/>
    <s v="Chester"/>
    <x v="9"/>
    <n v="19013"/>
    <x v="3"/>
    <s v="OFF-LA-10002312"/>
    <x v="1"/>
    <x v="2"/>
    <s v="Avery 490"/>
    <x v="659"/>
    <n v="4"/>
    <n v="0.2"/>
    <x v="671"/>
    <x v="3"/>
    <x v="0"/>
  </r>
  <r>
    <n v="697"/>
    <s v="CA-2017-119291"/>
    <x v="263"/>
    <d v="2017-05-17T00:00:00"/>
    <s v="First Class"/>
    <s v="JO-15550"/>
    <s v="Jesus Ocampo"/>
    <x v="2"/>
    <x v="0"/>
    <s v="Chester"/>
    <x v="9"/>
    <n v="19013"/>
    <x v="3"/>
    <s v="OFF-EN-10000927"/>
    <x v="1"/>
    <x v="12"/>
    <s v="Jet-Pak Recycled Peel 'N' Seal Padded Mailers"/>
    <x v="83"/>
    <n v="7"/>
    <n v="0.2"/>
    <x v="83"/>
    <x v="3"/>
    <x v="0"/>
  </r>
  <r>
    <n v="698"/>
    <s v="CA-2017-119291"/>
    <x v="263"/>
    <d v="2017-05-17T00:00:00"/>
    <s v="First Class"/>
    <s v="JO-15550"/>
    <s v="Jesus Ocampo"/>
    <x v="2"/>
    <x v="0"/>
    <s v="Chester"/>
    <x v="9"/>
    <n v="19013"/>
    <x v="3"/>
    <s v="OFF-LA-10003510"/>
    <x v="1"/>
    <x v="2"/>
    <s v="Avery 4027 File Folder Labels for Dot Matrix Printers, 5000 Labels per Box, White"/>
    <x v="660"/>
    <n v="4"/>
    <n v="0.2"/>
    <x v="672"/>
    <x v="3"/>
    <x v="0"/>
  </r>
  <r>
    <n v="699"/>
    <s v="CA-2017-119291"/>
    <x v="263"/>
    <d v="2017-05-17T00:00:00"/>
    <s v="First Class"/>
    <s v="JO-15550"/>
    <s v="Jesus Ocampo"/>
    <x v="2"/>
    <x v="0"/>
    <s v="Chester"/>
    <x v="9"/>
    <n v="19013"/>
    <x v="3"/>
    <s v="OFF-AR-10001118"/>
    <x v="1"/>
    <x v="6"/>
    <s v="Binney &amp; Smith Crayola Metallic Crayons, 16-Color Pack"/>
    <x v="661"/>
    <n v="1"/>
    <n v="0.2"/>
    <x v="673"/>
    <x v="3"/>
    <x v="0"/>
  </r>
  <r>
    <n v="700"/>
    <s v="CA-2017-119291"/>
    <x v="263"/>
    <d v="2017-05-17T00:00:00"/>
    <s v="First Class"/>
    <s v="JO-15550"/>
    <s v="Jesus Ocampo"/>
    <x v="2"/>
    <x v="0"/>
    <s v="Chester"/>
    <x v="9"/>
    <n v="19013"/>
    <x v="3"/>
    <s v="OFF-BI-10001575"/>
    <x v="1"/>
    <x v="8"/>
    <s v="GBC Linen Binding Covers"/>
    <x v="662"/>
    <n v="2"/>
    <n v="0.7"/>
    <x v="674"/>
    <x v="3"/>
    <x v="0"/>
  </r>
  <r>
    <n v="701"/>
    <s v="CA-2017-119291"/>
    <x v="263"/>
    <d v="2017-05-17T00:00:00"/>
    <s v="First Class"/>
    <s v="JO-15550"/>
    <s v="Jesus Ocampo"/>
    <x v="2"/>
    <x v="0"/>
    <s v="Chester"/>
    <x v="9"/>
    <n v="19013"/>
    <x v="3"/>
    <s v="OFF-BI-10001982"/>
    <x v="1"/>
    <x v="8"/>
    <s v="Wilson Jones Custom Binder Spines &amp; Labels"/>
    <x v="322"/>
    <n v="3"/>
    <n v="0.7"/>
    <x v="328"/>
    <x v="3"/>
    <x v="0"/>
  </r>
  <r>
    <n v="702"/>
    <s v="CA-2019-114552"/>
    <x v="264"/>
    <d v="2019-09-08T00:00:00"/>
    <s v="Standard Class"/>
    <s v="Dl-13600"/>
    <s v="Dorris liebe"/>
    <x v="1"/>
    <x v="0"/>
    <s v="Cleveland"/>
    <x v="24"/>
    <n v="44105"/>
    <x v="3"/>
    <s v="FUR-FU-10002960"/>
    <x v="0"/>
    <x v="5"/>
    <s v="Eldon 200 Class Desk Accessories, Burgundy"/>
    <x v="663"/>
    <n v="3"/>
    <n v="0.2"/>
    <x v="675"/>
    <x v="3"/>
    <x v="0"/>
  </r>
  <r>
    <n v="703"/>
    <s v="CA-2018-163755"/>
    <x v="254"/>
    <d v="2018-11-08T00:00:00"/>
    <s v="Second Class"/>
    <s v="AS-10285"/>
    <s v="Alejandro Savely"/>
    <x v="1"/>
    <x v="0"/>
    <s v="Seattle"/>
    <x v="4"/>
    <n v="98103"/>
    <x v="1"/>
    <s v="FUR-FU-10003394"/>
    <x v="0"/>
    <x v="5"/>
    <s v="Tenex &quot;The Solids&quot; Textured Chair Mats"/>
    <x v="664"/>
    <n v="3"/>
    <n v="0"/>
    <x v="676"/>
    <x v="1"/>
    <x v="0"/>
  </r>
  <r>
    <n v="704"/>
    <s v="CA-2017-142027"/>
    <x v="265"/>
    <d v="2017-04-14T00:00:00"/>
    <s v="Standard Class"/>
    <s v="JK-15370"/>
    <s v="Jay Kimmel"/>
    <x v="0"/>
    <x v="0"/>
    <s v="Long Beach"/>
    <x v="1"/>
    <n v="90805"/>
    <x v="1"/>
    <s v="FUR-TA-10002774"/>
    <x v="0"/>
    <x v="3"/>
    <s v="Laminate Occasional Tables"/>
    <x v="665"/>
    <n v="3"/>
    <n v="0.2"/>
    <x v="677"/>
    <x v="1"/>
    <x v="0"/>
  </r>
  <r>
    <n v="705"/>
    <s v="CA-2016-138527"/>
    <x v="171"/>
    <d v="2016-09-17T00:00:00"/>
    <s v="Standard Class"/>
    <s v="BN-11470"/>
    <s v="Brad Norvell"/>
    <x v="1"/>
    <x v="0"/>
    <s v="Cary"/>
    <x v="3"/>
    <n v="27511"/>
    <x v="0"/>
    <s v="OFF-PA-10001800"/>
    <x v="1"/>
    <x v="10"/>
    <s v="Xerox 220"/>
    <x v="563"/>
    <n v="2"/>
    <n v="0.2"/>
    <x v="572"/>
    <x v="0"/>
    <x v="0"/>
  </r>
  <r>
    <n v="706"/>
    <s v="CA-2016-138527"/>
    <x v="171"/>
    <d v="2016-09-17T00:00:00"/>
    <s v="Standard Class"/>
    <s v="BN-11470"/>
    <s v="Brad Norvell"/>
    <x v="1"/>
    <x v="0"/>
    <s v="Cary"/>
    <x v="3"/>
    <n v="27511"/>
    <x v="0"/>
    <s v="OFF-AP-10001469"/>
    <x v="1"/>
    <x v="9"/>
    <s v="Fellowes 8 Outlet Superior Workstation Surge Protector"/>
    <x v="666"/>
    <n v="5"/>
    <n v="0.2"/>
    <x v="678"/>
    <x v="0"/>
    <x v="0"/>
  </r>
  <r>
    <n v="707"/>
    <s v="CA-2016-138527"/>
    <x v="171"/>
    <d v="2016-09-17T00:00:00"/>
    <s v="Standard Class"/>
    <s v="BN-11470"/>
    <s v="Brad Norvell"/>
    <x v="1"/>
    <x v="0"/>
    <s v="Cary"/>
    <x v="3"/>
    <n v="27511"/>
    <x v="0"/>
    <s v="TEC-AC-10002399"/>
    <x v="2"/>
    <x v="11"/>
    <s v="SanDisk Cruzer 32 GB USB Flash Drive"/>
    <x v="667"/>
    <n v="1"/>
    <n v="0.2"/>
    <x v="679"/>
    <x v="0"/>
    <x v="0"/>
  </r>
  <r>
    <n v="708"/>
    <s v="CA-2016-112158"/>
    <x v="266"/>
    <d v="2016-12-04T00:00:00"/>
    <s v="First Class"/>
    <s v="DP-13165"/>
    <s v="David Philippe"/>
    <x v="0"/>
    <x v="0"/>
    <s v="New York City"/>
    <x v="15"/>
    <n v="10035"/>
    <x v="3"/>
    <s v="TEC-AC-10003628"/>
    <x v="2"/>
    <x v="11"/>
    <s v="Logitech 910-002974 M325 Wireless Mouse for Web Scrolling"/>
    <x v="668"/>
    <n v="4"/>
    <n v="0"/>
    <x v="680"/>
    <x v="3"/>
    <x v="0"/>
  </r>
  <r>
    <n v="709"/>
    <s v="CA-2016-112158"/>
    <x v="266"/>
    <d v="2016-12-04T00:00:00"/>
    <s v="First Class"/>
    <s v="DP-13165"/>
    <s v="David Philippe"/>
    <x v="0"/>
    <x v="0"/>
    <s v="New York City"/>
    <x v="15"/>
    <n v="10035"/>
    <x v="3"/>
    <s v="FUR-BO-10003272"/>
    <x v="0"/>
    <x v="0"/>
    <s v="O'Sullivan Living Dimensions 5-Shelf Bookcases"/>
    <x v="669"/>
    <n v="5"/>
    <n v="0.2"/>
    <x v="681"/>
    <x v="3"/>
    <x v="0"/>
  </r>
  <r>
    <n v="710"/>
    <s v="CA-2016-112158"/>
    <x v="266"/>
    <d v="2016-12-04T00:00:00"/>
    <s v="First Class"/>
    <s v="DP-13165"/>
    <s v="David Philippe"/>
    <x v="0"/>
    <x v="0"/>
    <s v="New York City"/>
    <x v="15"/>
    <n v="10035"/>
    <x v="3"/>
    <s v="OFF-BI-10000050"/>
    <x v="1"/>
    <x v="8"/>
    <s v="Angle-D Binders with Locking Rings, Label Holders"/>
    <x v="670"/>
    <n v="8"/>
    <n v="0.2"/>
    <x v="682"/>
    <x v="3"/>
    <x v="0"/>
  </r>
  <r>
    <n v="711"/>
    <s v="CA-2016-113887"/>
    <x v="267"/>
    <d v="2016-04-07T00:00:00"/>
    <s v="First Class"/>
    <s v="TH-21550"/>
    <s v="Tracy Hopkins"/>
    <x v="2"/>
    <x v="0"/>
    <s v="New York City"/>
    <x v="15"/>
    <n v="10035"/>
    <x v="3"/>
    <s v="OFF-PA-10004071"/>
    <x v="1"/>
    <x v="10"/>
    <s v="Eaton Premium Continuous-Feed Paper, 25% Cotton, Letter Size, White, 1000 Shts/Box"/>
    <x v="447"/>
    <n v="1"/>
    <n v="0"/>
    <x v="458"/>
    <x v="3"/>
    <x v="0"/>
  </r>
  <r>
    <n v="712"/>
    <s v="CA-2019-146136"/>
    <x v="213"/>
    <d v="2019-09-07T00:00:00"/>
    <s v="Standard Class"/>
    <s v="AP-10915"/>
    <s v="Arthur Prichep"/>
    <x v="0"/>
    <x v="0"/>
    <s v="Palm Coast"/>
    <x v="2"/>
    <n v="32137"/>
    <x v="0"/>
    <s v="OFF-EN-10001219"/>
    <x v="1"/>
    <x v="12"/>
    <s v="#10- 4 1/8&quot; x 9 1/2&quot; Security-Tint Envelopes"/>
    <x v="671"/>
    <n v="4"/>
    <n v="0.2"/>
    <x v="683"/>
    <x v="0"/>
    <x v="0"/>
  </r>
  <r>
    <n v="713"/>
    <s v="US-2019-100048"/>
    <x v="240"/>
    <d v="2019-05-24T00:00:00"/>
    <s v="Standard Class"/>
    <s v="RS-19765"/>
    <s v="Roland Schwarz"/>
    <x v="1"/>
    <x v="0"/>
    <s v="Mount Vernon"/>
    <x v="15"/>
    <n v="10550"/>
    <x v="3"/>
    <s v="OFF-AP-10001154"/>
    <x v="1"/>
    <x v="9"/>
    <s v="Bionaire Personal Warm Mist Humidifier/Vaporizer"/>
    <x v="672"/>
    <n v="6"/>
    <n v="0"/>
    <x v="684"/>
    <x v="3"/>
    <x v="0"/>
  </r>
  <r>
    <n v="714"/>
    <s v="US-2019-100048"/>
    <x v="240"/>
    <d v="2019-05-24T00:00:00"/>
    <s v="Standard Class"/>
    <s v="RS-19765"/>
    <s v="Roland Schwarz"/>
    <x v="1"/>
    <x v="0"/>
    <s v="Mount Vernon"/>
    <x v="15"/>
    <n v="10550"/>
    <x v="3"/>
    <s v="TEC-PH-10003012"/>
    <x v="2"/>
    <x v="7"/>
    <s v="Nortel Meridian M3904 Professional Digital phone"/>
    <x v="673"/>
    <n v="2"/>
    <n v="0"/>
    <x v="685"/>
    <x v="3"/>
    <x v="0"/>
  </r>
  <r>
    <n v="715"/>
    <s v="US-2019-100048"/>
    <x v="240"/>
    <d v="2019-05-24T00:00:00"/>
    <s v="Standard Class"/>
    <s v="RS-19765"/>
    <s v="Roland Schwarz"/>
    <x v="1"/>
    <x v="0"/>
    <s v="Mount Vernon"/>
    <x v="15"/>
    <n v="10550"/>
    <x v="3"/>
    <s v="TEC-AC-10001606"/>
    <x v="2"/>
    <x v="11"/>
    <s v="Logitech Wireless Performance Mouse MX for PC and Mac"/>
    <x v="674"/>
    <n v="3"/>
    <n v="0"/>
    <x v="686"/>
    <x v="3"/>
    <x v="0"/>
  </r>
  <r>
    <n v="716"/>
    <s v="CA-2016-153150"/>
    <x v="268"/>
    <d v="2016-07-06T00:00:00"/>
    <s v="Second Class"/>
    <s v="Dl-13600"/>
    <s v="Dorris liebe"/>
    <x v="1"/>
    <x v="0"/>
    <s v="Seattle"/>
    <x v="4"/>
    <n v="98105"/>
    <x v="1"/>
    <s v="OFF-BI-10003355"/>
    <x v="1"/>
    <x v="8"/>
    <s v="Cardinal Holdit Business Card Pockets"/>
    <x v="548"/>
    <n v="5"/>
    <n v="0.2"/>
    <x v="687"/>
    <x v="1"/>
    <x v="1"/>
  </r>
  <r>
    <n v="717"/>
    <s v="CA-2016-130092"/>
    <x v="269"/>
    <d v="2016-01-14T00:00:00"/>
    <s v="First Class"/>
    <s v="SV-20365"/>
    <s v="Seth Vernon"/>
    <x v="0"/>
    <x v="0"/>
    <s v="Dover"/>
    <x v="13"/>
    <n v="19901"/>
    <x v="3"/>
    <s v="FUR-FU-10000010"/>
    <x v="0"/>
    <x v="5"/>
    <s v="DAX Value U-Channel Document Frames, Easel Back"/>
    <x v="587"/>
    <n v="2"/>
    <n v="0"/>
    <x v="596"/>
    <x v="3"/>
    <x v="0"/>
  </r>
  <r>
    <n v="718"/>
    <s v="CA-2019-108910"/>
    <x v="241"/>
    <d v="2019-09-29T00:00:00"/>
    <s v="Standard Class"/>
    <s v="KC-16540"/>
    <s v="Kelly Collister"/>
    <x v="0"/>
    <x v="0"/>
    <s v="Newark"/>
    <x v="24"/>
    <n v="43055"/>
    <x v="3"/>
    <s v="FUR-FU-10002253"/>
    <x v="0"/>
    <x v="5"/>
    <s v="Howard Miller 13&quot; Diameter Pewter Finish Round Wall Clock"/>
    <x v="675"/>
    <n v="3"/>
    <n v="0.2"/>
    <x v="688"/>
    <x v="3"/>
    <x v="0"/>
  </r>
  <r>
    <n v="719"/>
    <s v="CA-2016-104472"/>
    <x v="270"/>
    <d v="2016-06-07T00:00:00"/>
    <s v="Standard Class"/>
    <s v="CK-12325"/>
    <s v="Christine Kargatis"/>
    <x v="2"/>
    <x v="0"/>
    <s v="Orem"/>
    <x v="7"/>
    <n v="84057"/>
    <x v="1"/>
    <s v="OFF-BI-10001658"/>
    <x v="1"/>
    <x v="8"/>
    <s v="GBC Standard Therm-A-Bind Covers"/>
    <x v="676"/>
    <n v="3"/>
    <n v="0.2"/>
    <x v="689"/>
    <x v="1"/>
    <x v="0"/>
  </r>
  <r>
    <n v="720"/>
    <s v="CA-2016-104472"/>
    <x v="270"/>
    <d v="2016-06-07T00:00:00"/>
    <s v="Standard Class"/>
    <s v="CK-12325"/>
    <s v="Christine Kargatis"/>
    <x v="2"/>
    <x v="0"/>
    <s v="Orem"/>
    <x v="7"/>
    <n v="84057"/>
    <x v="1"/>
    <s v="FUR-FU-10000246"/>
    <x v="0"/>
    <x v="5"/>
    <s v="Aluminum Document Frame"/>
    <x v="677"/>
    <n v="6"/>
    <n v="0"/>
    <x v="690"/>
    <x v="1"/>
    <x v="0"/>
  </r>
  <r>
    <n v="721"/>
    <s v="CA-2018-112942"/>
    <x v="271"/>
    <d v="2018-02-18T00:00:00"/>
    <s v="Standard Class"/>
    <s v="RD-19810"/>
    <s v="Ross DeVincentis"/>
    <x v="2"/>
    <x v="0"/>
    <s v="Los Angeles"/>
    <x v="1"/>
    <n v="90045"/>
    <x v="1"/>
    <s v="OFF-PA-10004092"/>
    <x v="1"/>
    <x v="10"/>
    <s v="Tops Green Bar Computer Printout Paper"/>
    <x v="678"/>
    <n v="3"/>
    <n v="0"/>
    <x v="691"/>
    <x v="1"/>
    <x v="0"/>
  </r>
  <r>
    <n v="722"/>
    <s v="CA-2018-142335"/>
    <x v="272"/>
    <d v="2018-12-19T00:00:00"/>
    <s v="Standard Class"/>
    <s v="MP-17965"/>
    <s v="Michael Paige"/>
    <x v="1"/>
    <x v="0"/>
    <s v="Detroit"/>
    <x v="12"/>
    <n v="48205"/>
    <x v="2"/>
    <s v="FUR-TA-10000198"/>
    <x v="0"/>
    <x v="3"/>
    <s v="Chromcraft Bull-Nose Wood Oval Conference Tables &amp; Bases"/>
    <x v="679"/>
    <n v="3"/>
    <n v="0"/>
    <x v="692"/>
    <x v="2"/>
    <x v="0"/>
  </r>
  <r>
    <n v="723"/>
    <s v="CA-2018-142335"/>
    <x v="272"/>
    <d v="2018-12-19T00:00:00"/>
    <s v="Standard Class"/>
    <s v="MP-17965"/>
    <s v="Michael Paige"/>
    <x v="1"/>
    <x v="0"/>
    <s v="Detroit"/>
    <x v="12"/>
    <n v="48205"/>
    <x v="2"/>
    <s v="OFF-ST-10000036"/>
    <x v="1"/>
    <x v="4"/>
    <s v="Recycled Data-Pak for Archival Bound Computer Printouts, 12-1/2 x 12-1/2 x 16"/>
    <x v="680"/>
    <n v="3"/>
    <n v="0"/>
    <x v="693"/>
    <x v="2"/>
    <x v="0"/>
  </r>
  <r>
    <n v="724"/>
    <s v="CA-2016-117429"/>
    <x v="273"/>
    <d v="2016-10-13T00:00:00"/>
    <s v="Standard Class"/>
    <s v="MR-17545"/>
    <s v="Mathew Reese"/>
    <x v="2"/>
    <x v="0"/>
    <s v="Philadelphia"/>
    <x v="9"/>
    <n v="19140"/>
    <x v="3"/>
    <s v="FUR-FU-10000222"/>
    <x v="0"/>
    <x v="5"/>
    <s v="Seth Thomas 16&quot; Steel Case Clock"/>
    <x v="681"/>
    <n v="5"/>
    <n v="0.2"/>
    <x v="694"/>
    <x v="3"/>
    <x v="0"/>
  </r>
  <r>
    <n v="725"/>
    <s v="CA-2018-114713"/>
    <x v="274"/>
    <d v="2018-07-12T00:00:00"/>
    <s v="Standard Class"/>
    <s v="SC-20695"/>
    <s v="Steve Chapman"/>
    <x v="1"/>
    <x v="0"/>
    <s v="Hialeah"/>
    <x v="2"/>
    <n v="33012"/>
    <x v="0"/>
    <s v="OFF-SU-10004664"/>
    <x v="1"/>
    <x v="14"/>
    <s v="Acme Softgrip Scissors"/>
    <x v="682"/>
    <n v="7"/>
    <n v="0.2"/>
    <x v="695"/>
    <x v="0"/>
    <x v="0"/>
  </r>
  <r>
    <n v="726"/>
    <s v="CA-2019-144113"/>
    <x v="118"/>
    <d v="2019-09-20T00:00:00"/>
    <s v="Standard Class"/>
    <s v="JF-15355"/>
    <s v="Jay Fein"/>
    <x v="0"/>
    <x v="0"/>
    <s v="Austin"/>
    <x v="5"/>
    <n v="78745"/>
    <x v="2"/>
    <s v="OFF-EN-10001141"/>
    <x v="1"/>
    <x v="12"/>
    <s v="Manila Recycled Extra-Heavyweight Clasp Envelopes, 6&quot; x 9&quot;"/>
    <x v="683"/>
    <n v="2"/>
    <n v="0.2"/>
    <x v="696"/>
    <x v="2"/>
    <x v="0"/>
  </r>
  <r>
    <n v="727"/>
    <s v="CA-2019-144113"/>
    <x v="118"/>
    <d v="2019-09-20T00:00:00"/>
    <s v="Standard Class"/>
    <s v="JF-15355"/>
    <s v="Jay Fein"/>
    <x v="0"/>
    <x v="0"/>
    <s v="Austin"/>
    <x v="5"/>
    <n v="78745"/>
    <x v="2"/>
    <s v="TEC-PH-10002170"/>
    <x v="2"/>
    <x v="7"/>
    <s v="ClearSounds CSC500 Amplified Spirit Phone Corded phone"/>
    <x v="684"/>
    <n v="1"/>
    <n v="0.2"/>
    <x v="697"/>
    <x v="2"/>
    <x v="0"/>
  </r>
  <r>
    <n v="728"/>
    <s v="US-2018-150861"/>
    <x v="275"/>
    <d v="2018-12-06T00:00:00"/>
    <s v="First Class"/>
    <s v="EG-13900"/>
    <s v="Emily Grady"/>
    <x v="0"/>
    <x v="0"/>
    <s v="Oceanside"/>
    <x v="15"/>
    <n v="11572"/>
    <x v="3"/>
    <s v="OFF-PA-10001954"/>
    <x v="1"/>
    <x v="10"/>
    <s v="Xerox 1964"/>
    <x v="685"/>
    <n v="8"/>
    <n v="0"/>
    <x v="698"/>
    <x v="3"/>
    <x v="0"/>
  </r>
  <r>
    <n v="729"/>
    <s v="US-2018-150861"/>
    <x v="275"/>
    <d v="2018-12-06T00:00:00"/>
    <s v="First Class"/>
    <s v="EG-13900"/>
    <s v="Emily Grady"/>
    <x v="0"/>
    <x v="0"/>
    <s v="Oceanside"/>
    <x v="15"/>
    <n v="11572"/>
    <x v="3"/>
    <s v="FUR-TA-10002228"/>
    <x v="0"/>
    <x v="3"/>
    <s v="Bevis Traditional Conference Table Top, Plinth Base"/>
    <x v="686"/>
    <n v="2"/>
    <n v="0.4"/>
    <x v="699"/>
    <x v="3"/>
    <x v="0"/>
  </r>
  <r>
    <n v="730"/>
    <s v="US-2018-150861"/>
    <x v="275"/>
    <d v="2018-12-06T00:00:00"/>
    <s v="First Class"/>
    <s v="EG-13900"/>
    <s v="Emily Grady"/>
    <x v="0"/>
    <x v="0"/>
    <s v="Oceanside"/>
    <x v="15"/>
    <n v="11572"/>
    <x v="3"/>
    <s v="OFF-ST-10004634"/>
    <x v="1"/>
    <x v="4"/>
    <s v="Personal Folder Holder, Ebony"/>
    <x v="687"/>
    <n v="3"/>
    <n v="0"/>
    <x v="700"/>
    <x v="3"/>
    <x v="0"/>
  </r>
  <r>
    <n v="731"/>
    <s v="US-2018-150861"/>
    <x v="275"/>
    <d v="2018-12-06T00:00:00"/>
    <s v="First Class"/>
    <s v="EG-13900"/>
    <s v="Emily Grady"/>
    <x v="0"/>
    <x v="0"/>
    <s v="Oceanside"/>
    <x v="15"/>
    <n v="11572"/>
    <x v="3"/>
    <s v="FUR-CH-10002965"/>
    <x v="0"/>
    <x v="1"/>
    <s v="Global Leather Highback Executive Chair with Pneumatic Height Adjustment, Black"/>
    <x v="688"/>
    <n v="3"/>
    <n v="0.1"/>
    <x v="701"/>
    <x v="3"/>
    <x v="0"/>
  </r>
  <r>
    <n v="732"/>
    <s v="US-2018-150861"/>
    <x v="275"/>
    <d v="2018-12-06T00:00:00"/>
    <s v="First Class"/>
    <s v="EG-13900"/>
    <s v="Emily Grady"/>
    <x v="0"/>
    <x v="0"/>
    <s v="Oceanside"/>
    <x v="15"/>
    <n v="11572"/>
    <x v="3"/>
    <s v="OFF-LA-10001317"/>
    <x v="1"/>
    <x v="2"/>
    <s v="Avery 520"/>
    <x v="689"/>
    <n v="2"/>
    <n v="0"/>
    <x v="702"/>
    <x v="3"/>
    <x v="0"/>
  </r>
  <r>
    <n v="733"/>
    <s v="CA-2019-131954"/>
    <x v="276"/>
    <d v="2019-01-25T00:00:00"/>
    <s v="Standard Class"/>
    <s v="DS-13030"/>
    <s v="Darrin Sayre"/>
    <x v="2"/>
    <x v="0"/>
    <s v="Seattle"/>
    <x v="4"/>
    <n v="98115"/>
    <x v="1"/>
    <s v="OFF-ST-10000736"/>
    <x v="1"/>
    <x v="4"/>
    <s v="Carina Double Wide Media Storage Towers in Natural &amp; Black"/>
    <x v="423"/>
    <n v="3"/>
    <n v="0"/>
    <x v="703"/>
    <x v="1"/>
    <x v="0"/>
  </r>
  <r>
    <n v="734"/>
    <s v="CA-2019-131954"/>
    <x v="276"/>
    <d v="2019-01-25T00:00:00"/>
    <s v="Standard Class"/>
    <s v="DS-13030"/>
    <s v="Darrin Sayre"/>
    <x v="2"/>
    <x v="0"/>
    <s v="Seattle"/>
    <x v="4"/>
    <n v="98115"/>
    <x v="1"/>
    <s v="TEC-AC-10003610"/>
    <x v="2"/>
    <x v="11"/>
    <s v="Logitech Illuminated - Keyboard"/>
    <x v="690"/>
    <n v="3"/>
    <n v="0"/>
    <x v="704"/>
    <x v="1"/>
    <x v="0"/>
  </r>
  <r>
    <n v="735"/>
    <s v="CA-2019-131954"/>
    <x v="276"/>
    <d v="2019-01-25T00:00:00"/>
    <s v="Standard Class"/>
    <s v="DS-13030"/>
    <s v="Darrin Sayre"/>
    <x v="2"/>
    <x v="0"/>
    <s v="Seattle"/>
    <x v="4"/>
    <n v="98115"/>
    <x v="1"/>
    <s v="OFF-BI-10003982"/>
    <x v="1"/>
    <x v="8"/>
    <s v="Wilson Jones Century Plastic Molded Ring Binders"/>
    <x v="691"/>
    <n v="6"/>
    <n v="0.2"/>
    <x v="705"/>
    <x v="1"/>
    <x v="0"/>
  </r>
  <r>
    <n v="736"/>
    <s v="CA-2019-131954"/>
    <x v="276"/>
    <d v="2019-01-25T00:00:00"/>
    <s v="Standard Class"/>
    <s v="DS-13030"/>
    <s v="Darrin Sayre"/>
    <x v="2"/>
    <x v="0"/>
    <s v="Seattle"/>
    <x v="4"/>
    <n v="98115"/>
    <x v="1"/>
    <s v="OFF-BI-10003291"/>
    <x v="1"/>
    <x v="8"/>
    <s v="Wilson Jones Leather-Like Binders with DublLock Round Rings"/>
    <x v="692"/>
    <n v="4"/>
    <n v="0.2"/>
    <x v="706"/>
    <x v="1"/>
    <x v="0"/>
  </r>
  <r>
    <n v="737"/>
    <s v="CA-2019-131954"/>
    <x v="276"/>
    <d v="2019-01-25T00:00:00"/>
    <s v="Standard Class"/>
    <s v="DS-13030"/>
    <s v="Darrin Sayre"/>
    <x v="2"/>
    <x v="0"/>
    <s v="Seattle"/>
    <x v="4"/>
    <n v="98115"/>
    <x v="1"/>
    <s v="FUR-BO-10001619"/>
    <x v="0"/>
    <x v="0"/>
    <s v="O'Sullivan Cherrywood Estates Traditional Bookcase"/>
    <x v="693"/>
    <n v="1"/>
    <n v="0"/>
    <x v="707"/>
    <x v="1"/>
    <x v="0"/>
  </r>
  <r>
    <n v="738"/>
    <s v="CA-2019-131954"/>
    <x v="276"/>
    <d v="2019-01-25T00:00:00"/>
    <s v="Standard Class"/>
    <s v="DS-13030"/>
    <s v="Darrin Sayre"/>
    <x v="2"/>
    <x v="0"/>
    <s v="Seattle"/>
    <x v="4"/>
    <n v="98115"/>
    <x v="1"/>
    <s v="OFF-BI-10000138"/>
    <x v="1"/>
    <x v="8"/>
    <s v="Acco Translucent Poly Ring Binders"/>
    <x v="694"/>
    <n v="5"/>
    <n v="0.2"/>
    <x v="708"/>
    <x v="1"/>
    <x v="0"/>
  </r>
  <r>
    <n v="739"/>
    <s v="CA-2016-132500"/>
    <x v="78"/>
    <d v="2016-09-12T00:00:00"/>
    <s v="Standard Class"/>
    <s v="GZ-14470"/>
    <s v="Gary Zandusky"/>
    <x v="0"/>
    <x v="0"/>
    <s v="San Francisco"/>
    <x v="1"/>
    <n v="94110"/>
    <x v="1"/>
    <s v="TEC-AC-10001383"/>
    <x v="2"/>
    <x v="11"/>
    <s v="Logitech Wireless Touch Keyboard K400"/>
    <x v="695"/>
    <n v="2"/>
    <n v="0"/>
    <x v="709"/>
    <x v="1"/>
    <x v="0"/>
  </r>
  <r>
    <n v="740"/>
    <s v="CA-2016-112326"/>
    <x v="277"/>
    <d v="2016-01-08T00:00:00"/>
    <s v="Standard Class"/>
    <s v="PO-19195"/>
    <s v="Phillina Ober"/>
    <x v="2"/>
    <x v="0"/>
    <s v="Naperville"/>
    <x v="10"/>
    <n v="60540"/>
    <x v="2"/>
    <s v="OFF-LA-10003223"/>
    <x v="1"/>
    <x v="2"/>
    <s v="Avery 508"/>
    <x v="696"/>
    <n v="3"/>
    <n v="0.2"/>
    <x v="710"/>
    <x v="2"/>
    <x v="0"/>
  </r>
  <r>
    <n v="741"/>
    <s v="CA-2016-112326"/>
    <x v="277"/>
    <d v="2016-01-08T00:00:00"/>
    <s v="Standard Class"/>
    <s v="PO-19195"/>
    <s v="Phillina Ober"/>
    <x v="2"/>
    <x v="0"/>
    <s v="Naperville"/>
    <x v="10"/>
    <n v="60540"/>
    <x v="2"/>
    <s v="OFF-ST-10002743"/>
    <x v="1"/>
    <x v="4"/>
    <s v="SAFCO Boltless Steel Shelving"/>
    <x v="697"/>
    <n v="3"/>
    <n v="0.2"/>
    <x v="711"/>
    <x v="2"/>
    <x v="0"/>
  </r>
  <r>
    <n v="742"/>
    <s v="CA-2016-112326"/>
    <x v="277"/>
    <d v="2016-01-08T00:00:00"/>
    <s v="Standard Class"/>
    <s v="PO-19195"/>
    <s v="Phillina Ober"/>
    <x v="2"/>
    <x v="0"/>
    <s v="Naperville"/>
    <x v="10"/>
    <n v="60540"/>
    <x v="2"/>
    <s v="OFF-BI-10004094"/>
    <x v="1"/>
    <x v="8"/>
    <s v="GBC Standard Plastic Binding Systems Combs"/>
    <x v="698"/>
    <n v="2"/>
    <n v="0.8"/>
    <x v="712"/>
    <x v="2"/>
    <x v="0"/>
  </r>
  <r>
    <n v="743"/>
    <s v="US-2018-146710"/>
    <x v="278"/>
    <d v="2018-09-01T00:00:00"/>
    <s v="Standard Class"/>
    <s v="SS-20875"/>
    <s v="Sung Shariari"/>
    <x v="0"/>
    <x v="0"/>
    <s v="Dallas"/>
    <x v="5"/>
    <n v="75220"/>
    <x v="2"/>
    <s v="OFF-SU-10004498"/>
    <x v="1"/>
    <x v="14"/>
    <s v="Martin-Yale Premier Letter Opener"/>
    <x v="699"/>
    <n v="5"/>
    <n v="0.2"/>
    <x v="713"/>
    <x v="2"/>
    <x v="0"/>
  </r>
  <r>
    <n v="744"/>
    <s v="US-2018-146710"/>
    <x v="278"/>
    <d v="2018-09-01T00:00:00"/>
    <s v="Standard Class"/>
    <s v="SS-20875"/>
    <s v="Sung Shariari"/>
    <x v="0"/>
    <x v="0"/>
    <s v="Dallas"/>
    <x v="5"/>
    <n v="75220"/>
    <x v="2"/>
    <s v="OFF-PA-10002615"/>
    <x v="1"/>
    <x v="10"/>
    <s v="Ampad Gold Fibre Wirebound Steno Books, 6&quot; x 9&quot;, Gregg Ruled"/>
    <x v="700"/>
    <n v="1"/>
    <n v="0.2"/>
    <x v="714"/>
    <x v="2"/>
    <x v="0"/>
  </r>
  <r>
    <n v="745"/>
    <s v="US-2018-146710"/>
    <x v="278"/>
    <d v="2018-09-01T00:00:00"/>
    <s v="Standard Class"/>
    <s v="SS-20875"/>
    <s v="Sung Shariari"/>
    <x v="0"/>
    <x v="0"/>
    <s v="Dallas"/>
    <x v="5"/>
    <n v="75220"/>
    <x v="2"/>
    <s v="OFF-PA-10004971"/>
    <x v="1"/>
    <x v="10"/>
    <s v="Xerox 196"/>
    <x v="701"/>
    <n v="1"/>
    <n v="0.2"/>
    <x v="715"/>
    <x v="2"/>
    <x v="0"/>
  </r>
  <r>
    <n v="746"/>
    <s v="US-2018-146710"/>
    <x v="278"/>
    <d v="2018-09-01T00:00:00"/>
    <s v="Standard Class"/>
    <s v="SS-20875"/>
    <s v="Sung Shariari"/>
    <x v="0"/>
    <x v="0"/>
    <s v="Dallas"/>
    <x v="5"/>
    <n v="75220"/>
    <x v="2"/>
    <s v="OFF-SU-10004261"/>
    <x v="1"/>
    <x v="14"/>
    <s v="Fiskars 8&quot; Scissors, 2/Pack"/>
    <x v="702"/>
    <n v="4"/>
    <n v="0.2"/>
    <x v="716"/>
    <x v="2"/>
    <x v="0"/>
  </r>
  <r>
    <n v="747"/>
    <s v="CA-2016-124429"/>
    <x v="279"/>
    <d v="2016-05-27T00:00:00"/>
    <s v="Same Day"/>
    <s v="MH-17785"/>
    <s v="Maya Herman"/>
    <x v="1"/>
    <x v="0"/>
    <s v="San Diego"/>
    <x v="1"/>
    <n v="92105"/>
    <x v="1"/>
    <s v="FUR-TA-10002607"/>
    <x v="0"/>
    <x v="3"/>
    <s v="KI Conference Tables"/>
    <x v="703"/>
    <n v="10"/>
    <n v="0.2"/>
    <x v="717"/>
    <x v="1"/>
    <x v="0"/>
  </r>
  <r>
    <n v="748"/>
    <s v="CA-2016-124429"/>
    <x v="279"/>
    <d v="2016-05-27T00:00:00"/>
    <s v="Same Day"/>
    <s v="MH-17785"/>
    <s v="Maya Herman"/>
    <x v="1"/>
    <x v="0"/>
    <s v="San Diego"/>
    <x v="1"/>
    <n v="92105"/>
    <x v="1"/>
    <s v="OFF-ST-10001809"/>
    <x v="1"/>
    <x v="4"/>
    <s v="Fellowes Officeware Wire Shelving"/>
    <x v="704"/>
    <n v="4"/>
    <n v="0"/>
    <x v="718"/>
    <x v="1"/>
    <x v="0"/>
  </r>
  <r>
    <n v="749"/>
    <s v="CA-2018-150889"/>
    <x v="231"/>
    <d v="2018-03-22T00:00:00"/>
    <s v="Second Class"/>
    <s v="PB-19105"/>
    <s v="Peter Bühler"/>
    <x v="0"/>
    <x v="0"/>
    <s v="Evanston"/>
    <x v="10"/>
    <n v="60201"/>
    <x v="2"/>
    <s v="TEC-PH-10000004"/>
    <x v="2"/>
    <x v="7"/>
    <s v="Belkin iPhone and iPad Lightning Cable"/>
    <x v="705"/>
    <n v="1"/>
    <n v="0.2"/>
    <x v="719"/>
    <x v="2"/>
    <x v="0"/>
  </r>
  <r>
    <n v="750"/>
    <s v="CA-2019-126074"/>
    <x v="280"/>
    <d v="2019-10-06T00:00:00"/>
    <s v="Standard Class"/>
    <s v="RF-19735"/>
    <s v="Roland Fjeld"/>
    <x v="0"/>
    <x v="0"/>
    <s v="Trenton"/>
    <x v="12"/>
    <n v="48183"/>
    <x v="2"/>
    <s v="OFF-BI-10003638"/>
    <x v="1"/>
    <x v="8"/>
    <s v="GBC Durable Plastic Covers"/>
    <x v="706"/>
    <n v="3"/>
    <n v="0"/>
    <x v="720"/>
    <x v="2"/>
    <x v="0"/>
  </r>
  <r>
    <n v="751"/>
    <s v="CA-2019-126074"/>
    <x v="280"/>
    <d v="2019-10-06T00:00:00"/>
    <s v="Standard Class"/>
    <s v="RF-19735"/>
    <s v="Roland Fjeld"/>
    <x v="0"/>
    <x v="0"/>
    <s v="Trenton"/>
    <x v="12"/>
    <n v="48183"/>
    <x v="2"/>
    <s v="FUR-FU-10003577"/>
    <x v="0"/>
    <x v="5"/>
    <s v="Nu-Dell Leatherette Frames"/>
    <x v="707"/>
    <n v="11"/>
    <n v="0"/>
    <x v="721"/>
    <x v="2"/>
    <x v="0"/>
  </r>
  <r>
    <n v="752"/>
    <s v="CA-2019-126074"/>
    <x v="280"/>
    <d v="2019-10-06T00:00:00"/>
    <s v="Standard Class"/>
    <s v="RF-19735"/>
    <s v="Roland Fjeld"/>
    <x v="0"/>
    <x v="0"/>
    <s v="Trenton"/>
    <x v="12"/>
    <n v="48183"/>
    <x v="2"/>
    <s v="OFF-AR-10003478"/>
    <x v="1"/>
    <x v="6"/>
    <s v="Avery Hi-Liter EverBold Pen Style Fluorescent Highlighters, 4/Pack"/>
    <x v="708"/>
    <n v="7"/>
    <n v="0"/>
    <x v="722"/>
    <x v="2"/>
    <x v="0"/>
  </r>
  <r>
    <n v="753"/>
    <s v="CA-2019-126074"/>
    <x v="280"/>
    <d v="2019-10-06T00:00:00"/>
    <s v="Standard Class"/>
    <s v="RF-19735"/>
    <s v="Roland Fjeld"/>
    <x v="0"/>
    <x v="0"/>
    <s v="Trenton"/>
    <x v="12"/>
    <n v="48183"/>
    <x v="2"/>
    <s v="OFF-BI-10000546"/>
    <x v="1"/>
    <x v="8"/>
    <s v="Avery Durable Binders"/>
    <x v="709"/>
    <n v="1"/>
    <n v="0"/>
    <x v="723"/>
    <x v="2"/>
    <x v="0"/>
  </r>
  <r>
    <n v="754"/>
    <s v="CA-2018-110499"/>
    <x v="281"/>
    <d v="2018-04-09T00:00:00"/>
    <s v="First Class"/>
    <s v="YC-21895"/>
    <s v="Yoseph Carroll"/>
    <x v="1"/>
    <x v="0"/>
    <s v="San Francisco"/>
    <x v="1"/>
    <n v="94110"/>
    <x v="1"/>
    <s v="TEC-CO-10002095"/>
    <x v="2"/>
    <x v="16"/>
    <s v="Hewlett Packard 610 Color Digital Copier / Printer"/>
    <x v="387"/>
    <n v="3"/>
    <n v="0.2"/>
    <x v="724"/>
    <x v="1"/>
    <x v="0"/>
  </r>
  <r>
    <n v="755"/>
    <s v="CA-2017-135272"/>
    <x v="214"/>
    <d v="2017-12-12T00:00:00"/>
    <s v="Standard Class"/>
    <s v="MS-17830"/>
    <s v="Melanie Seite"/>
    <x v="0"/>
    <x v="0"/>
    <s v="Los Angeles"/>
    <x v="1"/>
    <n v="90036"/>
    <x v="1"/>
    <s v="FUR-FU-10002759"/>
    <x v="0"/>
    <x v="5"/>
    <s v="12-1/2 Diameter Round Wall Clock"/>
    <x v="710"/>
    <n v="4"/>
    <n v="0"/>
    <x v="725"/>
    <x v="1"/>
    <x v="0"/>
  </r>
  <r>
    <n v="756"/>
    <s v="CA-2018-140928"/>
    <x v="31"/>
    <d v="2018-09-22T00:00:00"/>
    <s v="Standard Class"/>
    <s v="NB-18655"/>
    <s v="Nona Balk"/>
    <x v="1"/>
    <x v="0"/>
    <s v="Jacksonville"/>
    <x v="2"/>
    <n v="32216"/>
    <x v="0"/>
    <s v="FUR-TA-10001095"/>
    <x v="0"/>
    <x v="3"/>
    <s v="Chromcraft Round Conference Tables"/>
    <x v="711"/>
    <n v="4"/>
    <n v="0.45"/>
    <x v="726"/>
    <x v="0"/>
    <x v="0"/>
  </r>
  <r>
    <n v="757"/>
    <s v="CA-2016-106803"/>
    <x v="282"/>
    <d v="2017-01-02T00:00:00"/>
    <s v="Standard Class"/>
    <s v="DC-13285"/>
    <s v="Debra Catini"/>
    <x v="0"/>
    <x v="0"/>
    <s v="Cottage Grove"/>
    <x v="11"/>
    <n v="55016"/>
    <x v="2"/>
    <s v="OFF-ST-10002444"/>
    <x v="1"/>
    <x v="4"/>
    <s v="Recycled Eldon Regeneration Jumbo File"/>
    <x v="335"/>
    <n v="2"/>
    <n v="0"/>
    <x v="727"/>
    <x v="2"/>
    <x v="0"/>
  </r>
  <r>
    <n v="758"/>
    <s v="CA-2016-106803"/>
    <x v="282"/>
    <d v="2017-01-02T00:00:00"/>
    <s v="Standard Class"/>
    <s v="DC-13285"/>
    <s v="Debra Catini"/>
    <x v="0"/>
    <x v="0"/>
    <s v="Cottage Grove"/>
    <x v="11"/>
    <n v="55016"/>
    <x v="2"/>
    <s v="TEC-AC-10001267"/>
    <x v="2"/>
    <x v="11"/>
    <s v="Imation 32GB Pocket Pro USB 3.0 Flash Drive - 32 GB - Black - 1 P ..."/>
    <x v="712"/>
    <n v="4"/>
    <n v="0"/>
    <x v="728"/>
    <x v="2"/>
    <x v="0"/>
  </r>
  <r>
    <n v="759"/>
    <s v="CA-2019-117240"/>
    <x v="283"/>
    <d v="2019-07-28T00:00:00"/>
    <s v="Standard Class"/>
    <s v="CP-12340"/>
    <s v="Christine Phan"/>
    <x v="1"/>
    <x v="0"/>
    <s v="New York City"/>
    <x v="15"/>
    <n v="10009"/>
    <x v="3"/>
    <s v="OFF-BI-10000848"/>
    <x v="1"/>
    <x v="8"/>
    <s v="Angle-D Ring Binders"/>
    <x v="535"/>
    <n v="3"/>
    <n v="0.2"/>
    <x v="729"/>
    <x v="3"/>
    <x v="0"/>
  </r>
  <r>
    <n v="760"/>
    <s v="CA-2019-133333"/>
    <x v="65"/>
    <d v="2019-09-22T00:00:00"/>
    <s v="Standard Class"/>
    <s v="BF-11020"/>
    <s v="Barry Französisch"/>
    <x v="1"/>
    <x v="0"/>
    <s v="Green Bay"/>
    <x v="6"/>
    <n v="54302"/>
    <x v="2"/>
    <s v="OFF-PA-10002377"/>
    <x v="1"/>
    <x v="10"/>
    <s v="Adams Telephone Message Book W/Dividers/Space For Phone Numbers, 5 1/4&quot;X8 1/2&quot;, 200/Messages"/>
    <x v="20"/>
    <n v="4"/>
    <n v="0"/>
    <x v="730"/>
    <x v="2"/>
    <x v="0"/>
  </r>
  <r>
    <n v="761"/>
    <s v="CA-2017-112319"/>
    <x v="284"/>
    <d v="2017-09-05T00:00:00"/>
    <s v="Standard Class"/>
    <s v="AR-10510"/>
    <s v="Andrew Roberts"/>
    <x v="0"/>
    <x v="0"/>
    <s v="Los Angeles"/>
    <x v="1"/>
    <n v="90004"/>
    <x v="1"/>
    <s v="OFF-PA-10003441"/>
    <x v="1"/>
    <x v="10"/>
    <s v="Xerox 226"/>
    <x v="713"/>
    <n v="9"/>
    <n v="0"/>
    <x v="731"/>
    <x v="1"/>
    <x v="0"/>
  </r>
  <r>
    <n v="762"/>
    <s v="CA-2019-126046"/>
    <x v="132"/>
    <d v="2019-11-07T00:00:00"/>
    <s v="Standard Class"/>
    <s v="JC-16105"/>
    <s v="Julie Creighton"/>
    <x v="1"/>
    <x v="0"/>
    <s v="Atlanta"/>
    <x v="32"/>
    <n v="30318"/>
    <x v="0"/>
    <s v="OFF-LA-10004484"/>
    <x v="1"/>
    <x v="2"/>
    <s v="Avery 476"/>
    <x v="714"/>
    <n v="3"/>
    <n v="0"/>
    <x v="732"/>
    <x v="0"/>
    <x v="0"/>
  </r>
  <r>
    <n v="763"/>
    <s v="CA-2017-114923"/>
    <x v="285"/>
    <d v="2017-02-13T00:00:00"/>
    <s v="Standard Class"/>
    <s v="LH-17020"/>
    <s v="Lisa Hazard"/>
    <x v="0"/>
    <x v="0"/>
    <s v="Columbus"/>
    <x v="24"/>
    <n v="43229"/>
    <x v="3"/>
    <s v="TEC-PH-10003931"/>
    <x v="2"/>
    <x v="7"/>
    <s v="JBL Micro Wireless Portable Bluetooth Speaker"/>
    <x v="715"/>
    <n v="3"/>
    <n v="0.4"/>
    <x v="733"/>
    <x v="3"/>
    <x v="0"/>
  </r>
  <r>
    <n v="764"/>
    <s v="CA-2016-162775"/>
    <x v="286"/>
    <d v="2016-01-15T00:00:00"/>
    <s v="Second Class"/>
    <s v="CS-12250"/>
    <s v="Chris Selesnick"/>
    <x v="1"/>
    <x v="0"/>
    <s v="Bossier City"/>
    <x v="28"/>
    <n v="71111"/>
    <x v="0"/>
    <s v="OFF-EN-10001990"/>
    <x v="1"/>
    <x v="12"/>
    <s v="Staple envelope"/>
    <x v="716"/>
    <n v="2"/>
    <n v="0"/>
    <x v="734"/>
    <x v="0"/>
    <x v="0"/>
  </r>
  <r>
    <n v="765"/>
    <s v="CA-2016-162775"/>
    <x v="286"/>
    <d v="2016-01-15T00:00:00"/>
    <s v="Second Class"/>
    <s v="CS-12250"/>
    <s v="Chris Selesnick"/>
    <x v="1"/>
    <x v="0"/>
    <s v="Bossier City"/>
    <x v="28"/>
    <n v="71111"/>
    <x v="0"/>
    <s v="OFF-EN-10001532"/>
    <x v="1"/>
    <x v="12"/>
    <s v="Brown Kraft Recycled Envelopes"/>
    <x v="717"/>
    <n v="3"/>
    <n v="0"/>
    <x v="735"/>
    <x v="0"/>
    <x v="0"/>
  </r>
  <r>
    <n v="766"/>
    <s v="CA-2016-162775"/>
    <x v="286"/>
    <d v="2016-01-15T00:00:00"/>
    <s v="Second Class"/>
    <s v="CS-12250"/>
    <s v="Chris Selesnick"/>
    <x v="1"/>
    <x v="0"/>
    <s v="Bossier City"/>
    <x v="28"/>
    <n v="71111"/>
    <x v="0"/>
    <s v="TEC-AC-10003174"/>
    <x v="2"/>
    <x v="11"/>
    <s v="Plantronics S12 Corded Telephone Headset System"/>
    <x v="718"/>
    <n v="6"/>
    <n v="0"/>
    <x v="736"/>
    <x v="0"/>
    <x v="0"/>
  </r>
  <r>
    <n v="767"/>
    <s v="CA-2016-162775"/>
    <x v="286"/>
    <d v="2016-01-15T00:00:00"/>
    <s v="Second Class"/>
    <s v="CS-12250"/>
    <s v="Chris Selesnick"/>
    <x v="1"/>
    <x v="0"/>
    <s v="Bossier City"/>
    <x v="28"/>
    <n v="71111"/>
    <x v="0"/>
    <s v="OFF-BI-10004187"/>
    <x v="1"/>
    <x v="8"/>
    <s v="3-ring staple pack"/>
    <x v="719"/>
    <n v="3"/>
    <n v="0"/>
    <x v="737"/>
    <x v="0"/>
    <x v="0"/>
  </r>
  <r>
    <n v="768"/>
    <s v="CA-2016-162775"/>
    <x v="286"/>
    <d v="2016-01-15T00:00:00"/>
    <s v="Second Class"/>
    <s v="CS-12250"/>
    <s v="Chris Selesnick"/>
    <x v="1"/>
    <x v="0"/>
    <s v="Bossier City"/>
    <x v="28"/>
    <n v="71111"/>
    <x v="0"/>
    <s v="OFF-ST-10000025"/>
    <x v="1"/>
    <x v="4"/>
    <s v="Fellowes Stor/Drawer Steel Plus Storage Drawers"/>
    <x v="720"/>
    <n v="6"/>
    <n v="0"/>
    <x v="738"/>
    <x v="0"/>
    <x v="0"/>
  </r>
  <r>
    <n v="769"/>
    <s v="CA-2016-106810"/>
    <x v="287"/>
    <d v="2016-05-20T00:00:00"/>
    <s v="Standard Class"/>
    <s v="AJ-10795"/>
    <s v="Anthony Johnson"/>
    <x v="1"/>
    <x v="0"/>
    <s v="Saint Petersburg"/>
    <x v="2"/>
    <n v="33710"/>
    <x v="0"/>
    <s v="FUR-FU-10004306"/>
    <x v="0"/>
    <x v="5"/>
    <s v="Electrix Halogen Magnifier Lamp"/>
    <x v="721"/>
    <n v="2"/>
    <n v="0.2"/>
    <x v="739"/>
    <x v="0"/>
    <x v="0"/>
  </r>
  <r>
    <n v="770"/>
    <s v="CA-2018-157245"/>
    <x v="288"/>
    <d v="2018-05-24T00:00:00"/>
    <s v="Standard Class"/>
    <s v="LE-16810"/>
    <s v="Laurel Elliston"/>
    <x v="0"/>
    <x v="0"/>
    <s v="Arlington"/>
    <x v="17"/>
    <n v="22204"/>
    <x v="0"/>
    <s v="FUR-CH-10003746"/>
    <x v="0"/>
    <x v="1"/>
    <s v="Hon 4070 Series Pagoda Round Back Stacking Chairs"/>
    <x v="722"/>
    <n v="2"/>
    <n v="0"/>
    <x v="740"/>
    <x v="0"/>
    <x v="0"/>
  </r>
  <r>
    <n v="771"/>
    <s v="CA-2019-104220"/>
    <x v="289"/>
    <d v="2019-02-05T00:00:00"/>
    <s v="Standard Class"/>
    <s v="BV-11245"/>
    <s v="Benjamin Venier"/>
    <x v="1"/>
    <x v="0"/>
    <s v="Des Moines"/>
    <x v="23"/>
    <n v="50315"/>
    <x v="2"/>
    <s v="OFF-BI-10001036"/>
    <x v="1"/>
    <x v="8"/>
    <s v="Cardinal EasyOpen D-Ring Binders"/>
    <x v="723"/>
    <n v="2"/>
    <n v="0"/>
    <x v="741"/>
    <x v="2"/>
    <x v="0"/>
  </r>
  <r>
    <n v="772"/>
    <s v="CA-2019-104220"/>
    <x v="289"/>
    <d v="2019-02-05T00:00:00"/>
    <s v="Standard Class"/>
    <s v="BV-11245"/>
    <s v="Benjamin Venier"/>
    <x v="1"/>
    <x v="0"/>
    <s v="Des Moines"/>
    <x v="23"/>
    <n v="50315"/>
    <x v="2"/>
    <s v="TEC-PH-10004614"/>
    <x v="2"/>
    <x v="7"/>
    <s v="AT&amp;T 841000 Phone"/>
    <x v="724"/>
    <n v="3"/>
    <n v="0"/>
    <x v="742"/>
    <x v="2"/>
    <x v="0"/>
  </r>
  <r>
    <n v="773"/>
    <s v="CA-2019-104220"/>
    <x v="289"/>
    <d v="2019-02-05T00:00:00"/>
    <s v="Standard Class"/>
    <s v="BV-11245"/>
    <s v="Benjamin Venier"/>
    <x v="1"/>
    <x v="0"/>
    <s v="Des Moines"/>
    <x v="23"/>
    <n v="50315"/>
    <x v="2"/>
    <s v="OFF-BI-10000301"/>
    <x v="1"/>
    <x v="8"/>
    <s v="GBC Instant Report Kit"/>
    <x v="725"/>
    <n v="5"/>
    <n v="0"/>
    <x v="743"/>
    <x v="2"/>
    <x v="0"/>
  </r>
  <r>
    <n v="774"/>
    <s v="CA-2019-104220"/>
    <x v="289"/>
    <d v="2019-02-05T00:00:00"/>
    <s v="Standard Class"/>
    <s v="BV-11245"/>
    <s v="Benjamin Venier"/>
    <x v="1"/>
    <x v="0"/>
    <s v="Des Moines"/>
    <x v="23"/>
    <n v="50315"/>
    <x v="2"/>
    <s v="OFF-BI-10003910"/>
    <x v="1"/>
    <x v="8"/>
    <s v="DXL Angle-View Binders with Locking Rings by Samsill"/>
    <x v="726"/>
    <n v="1"/>
    <n v="0"/>
    <x v="744"/>
    <x v="2"/>
    <x v="0"/>
  </r>
  <r>
    <n v="775"/>
    <s v="CA-2019-104220"/>
    <x v="289"/>
    <d v="2019-02-05T00:00:00"/>
    <s v="Standard Class"/>
    <s v="BV-11245"/>
    <s v="Benjamin Venier"/>
    <x v="1"/>
    <x v="0"/>
    <s v="Des Moines"/>
    <x v="23"/>
    <n v="50315"/>
    <x v="2"/>
    <s v="OFF-AR-10004648"/>
    <x v="1"/>
    <x v="6"/>
    <s v="Boston 19500 Mighty Mite Electric Pencil Sharpener"/>
    <x v="727"/>
    <n v="2"/>
    <n v="0"/>
    <x v="745"/>
    <x v="2"/>
    <x v="0"/>
  </r>
  <r>
    <n v="776"/>
    <s v="CA-2019-104220"/>
    <x v="289"/>
    <d v="2019-02-05T00:00:00"/>
    <s v="Standard Class"/>
    <s v="BV-11245"/>
    <s v="Benjamin Venier"/>
    <x v="1"/>
    <x v="0"/>
    <s v="Des Moines"/>
    <x v="23"/>
    <n v="50315"/>
    <x v="2"/>
    <s v="FUR-FU-10002597"/>
    <x v="0"/>
    <x v="5"/>
    <s v="C-Line Magnetic Cubicle Keepers, Clear Polypropylene"/>
    <x v="728"/>
    <n v="7"/>
    <n v="0"/>
    <x v="746"/>
    <x v="2"/>
    <x v="0"/>
  </r>
  <r>
    <n v="777"/>
    <s v="CA-2016-165974"/>
    <x v="290"/>
    <d v="2016-07-06T00:00:00"/>
    <s v="Standard Class"/>
    <s v="DL-12865"/>
    <s v="Dan Lawera"/>
    <x v="0"/>
    <x v="0"/>
    <s v="Cincinnati"/>
    <x v="24"/>
    <n v="45231"/>
    <x v="3"/>
    <s v="OFF-AR-10003405"/>
    <x v="1"/>
    <x v="6"/>
    <s v="Dixon My First Ticonderoga Pencil, #2"/>
    <x v="729"/>
    <n v="7"/>
    <n v="0.2"/>
    <x v="747"/>
    <x v="3"/>
    <x v="0"/>
  </r>
  <r>
    <n v="778"/>
    <s v="CA-2017-144267"/>
    <x v="291"/>
    <d v="2017-08-23T00:00:00"/>
    <s v="First Class"/>
    <s v="NZ-18565"/>
    <s v="Nick Zandusky"/>
    <x v="2"/>
    <x v="0"/>
    <s v="San Francisco"/>
    <x v="1"/>
    <n v="94110"/>
    <x v="1"/>
    <s v="FUR-CH-10002335"/>
    <x v="0"/>
    <x v="1"/>
    <s v="Hon GuestStacker Chair"/>
    <x v="730"/>
    <n v="3"/>
    <n v="0.2"/>
    <x v="748"/>
    <x v="1"/>
    <x v="1"/>
  </r>
  <r>
    <n v="779"/>
    <s v="CA-2017-144267"/>
    <x v="291"/>
    <d v="2017-08-23T00:00:00"/>
    <s v="First Class"/>
    <s v="NZ-18565"/>
    <s v="Nick Zandusky"/>
    <x v="2"/>
    <x v="0"/>
    <s v="San Francisco"/>
    <x v="1"/>
    <n v="94110"/>
    <x v="1"/>
    <s v="OFF-PA-10000157"/>
    <x v="1"/>
    <x v="10"/>
    <s v="Xerox 191"/>
    <x v="731"/>
    <n v="3"/>
    <n v="0"/>
    <x v="749"/>
    <x v="1"/>
    <x v="1"/>
  </r>
  <r>
    <n v="780"/>
    <s v="CA-2017-144267"/>
    <x v="291"/>
    <d v="2017-08-23T00:00:00"/>
    <s v="First Class"/>
    <s v="NZ-18565"/>
    <s v="Nick Zandusky"/>
    <x v="2"/>
    <x v="0"/>
    <s v="San Francisco"/>
    <x v="1"/>
    <n v="94110"/>
    <x v="1"/>
    <s v="OFF-PA-10001947"/>
    <x v="1"/>
    <x v="10"/>
    <s v="Xerox 1974"/>
    <x v="100"/>
    <n v="4"/>
    <n v="0"/>
    <x v="101"/>
    <x v="1"/>
    <x v="1"/>
  </r>
  <r>
    <n v="781"/>
    <s v="CA-2017-144267"/>
    <x v="291"/>
    <d v="2017-08-23T00:00:00"/>
    <s v="First Class"/>
    <s v="NZ-18565"/>
    <s v="Nick Zandusky"/>
    <x v="2"/>
    <x v="0"/>
    <s v="San Francisco"/>
    <x v="1"/>
    <n v="94110"/>
    <x v="1"/>
    <s v="OFF-PA-10003657"/>
    <x v="1"/>
    <x v="10"/>
    <s v="Xerox 1927"/>
    <x v="732"/>
    <n v="1"/>
    <n v="0"/>
    <x v="750"/>
    <x v="1"/>
    <x v="1"/>
  </r>
  <r>
    <n v="782"/>
    <s v="US-2017-157014"/>
    <x v="292"/>
    <d v="2017-10-06T00:00:00"/>
    <s v="Second Class"/>
    <s v="BM-11785"/>
    <s v="Bryan Mills"/>
    <x v="0"/>
    <x v="0"/>
    <s v="Columbus"/>
    <x v="24"/>
    <n v="43229"/>
    <x v="3"/>
    <s v="OFF-BI-10001098"/>
    <x v="1"/>
    <x v="8"/>
    <s v="Acco D-Ring Binder w/DublLock"/>
    <x v="733"/>
    <n v="5"/>
    <n v="0.7"/>
    <x v="751"/>
    <x v="3"/>
    <x v="0"/>
  </r>
  <r>
    <n v="783"/>
    <s v="US-2017-157014"/>
    <x v="292"/>
    <d v="2017-10-06T00:00:00"/>
    <s v="Second Class"/>
    <s v="BM-11785"/>
    <s v="Bryan Mills"/>
    <x v="0"/>
    <x v="0"/>
    <s v="Columbus"/>
    <x v="24"/>
    <n v="43229"/>
    <x v="3"/>
    <s v="TEC-AC-10002167"/>
    <x v="2"/>
    <x v="11"/>
    <s v="Imation 8gb Micro Traveldrive Usb 2.0 Flash Drive"/>
    <x v="734"/>
    <n v="2"/>
    <n v="0.2"/>
    <x v="752"/>
    <x v="3"/>
    <x v="0"/>
  </r>
  <r>
    <n v="784"/>
    <s v="US-2017-157014"/>
    <x v="292"/>
    <d v="2017-10-06T00:00:00"/>
    <s v="Second Class"/>
    <s v="BM-11785"/>
    <s v="Bryan Mills"/>
    <x v="0"/>
    <x v="0"/>
    <s v="Columbus"/>
    <x v="24"/>
    <n v="43229"/>
    <x v="3"/>
    <s v="FUR-BO-10004409"/>
    <x v="0"/>
    <x v="0"/>
    <s v="Safco Value Mate Series Steel Bookcases, Baked Enamel Finish on Steel, Gray"/>
    <x v="735"/>
    <n v="1"/>
    <n v="0.5"/>
    <x v="753"/>
    <x v="3"/>
    <x v="0"/>
  </r>
  <r>
    <n v="785"/>
    <s v="US-2017-157014"/>
    <x v="292"/>
    <d v="2017-10-06T00:00:00"/>
    <s v="Second Class"/>
    <s v="BM-11785"/>
    <s v="Bryan Mills"/>
    <x v="0"/>
    <x v="0"/>
    <s v="Columbus"/>
    <x v="24"/>
    <n v="43229"/>
    <x v="3"/>
    <s v="TEC-AC-10000057"/>
    <x v="2"/>
    <x v="11"/>
    <s v="Microsoft Natural Ergonomic Keyboard 4000"/>
    <x v="736"/>
    <n v="2"/>
    <n v="0.2"/>
    <x v="754"/>
    <x v="3"/>
    <x v="0"/>
  </r>
  <r>
    <n v="786"/>
    <s v="CA-2017-154921"/>
    <x v="293"/>
    <d v="2017-05-28T00:00:00"/>
    <s v="Standard Class"/>
    <s v="EA-14035"/>
    <s v="Erin Ashbrook"/>
    <x v="1"/>
    <x v="0"/>
    <s v="Columbia"/>
    <x v="20"/>
    <n v="29203"/>
    <x v="0"/>
    <s v="OFF-EN-10000056"/>
    <x v="1"/>
    <x v="12"/>
    <s v="Cameo Buff Policy Envelopes"/>
    <x v="737"/>
    <n v="3"/>
    <n v="0"/>
    <x v="755"/>
    <x v="0"/>
    <x v="0"/>
  </r>
  <r>
    <n v="787"/>
    <s v="CA-2019-129567"/>
    <x v="294"/>
    <d v="2019-03-21T00:00:00"/>
    <s v="Second Class"/>
    <s v="CL-12565"/>
    <s v="Clay Ludtke"/>
    <x v="0"/>
    <x v="0"/>
    <s v="Lancaster"/>
    <x v="1"/>
    <n v="93534"/>
    <x v="1"/>
    <s v="OFF-BI-10000014"/>
    <x v="1"/>
    <x v="8"/>
    <s v="Heavy-Duty E-Z-D Binders"/>
    <x v="738"/>
    <n v="2"/>
    <n v="0.2"/>
    <x v="756"/>
    <x v="1"/>
    <x v="0"/>
  </r>
  <r>
    <n v="788"/>
    <s v="CA-2017-154620"/>
    <x v="295"/>
    <d v="2017-12-16T00:00:00"/>
    <s v="Standard Class"/>
    <s v="LT-17110"/>
    <s v="Liz Thompson"/>
    <x v="0"/>
    <x v="0"/>
    <s v="Lancaster"/>
    <x v="1"/>
    <n v="93534"/>
    <x v="1"/>
    <s v="FUR-CH-10004675"/>
    <x v="0"/>
    <x v="1"/>
    <s v="Lifetime Advantage Folding Chairs, 4/Carton"/>
    <x v="739"/>
    <n v="2"/>
    <n v="0.2"/>
    <x v="757"/>
    <x v="1"/>
    <x v="0"/>
  </r>
  <r>
    <n v="789"/>
    <s v="CA-2017-115938"/>
    <x v="153"/>
    <d v="2017-06-30T00:00:00"/>
    <s v="Standard Class"/>
    <s v="SA-20830"/>
    <s v="Sue Ann Reed"/>
    <x v="0"/>
    <x v="0"/>
    <s v="Richmond"/>
    <x v="17"/>
    <n v="23223"/>
    <x v="0"/>
    <s v="OFF-BI-10001543"/>
    <x v="1"/>
    <x v="8"/>
    <s v="GBC VeloBinder Manual Binding System"/>
    <x v="740"/>
    <n v="4"/>
    <n v="0"/>
    <x v="758"/>
    <x v="0"/>
    <x v="0"/>
  </r>
  <r>
    <n v="790"/>
    <s v="CA-2017-115938"/>
    <x v="153"/>
    <d v="2017-06-30T00:00:00"/>
    <s v="Standard Class"/>
    <s v="SA-20830"/>
    <s v="Sue Ann Reed"/>
    <x v="0"/>
    <x v="0"/>
    <s v="Richmond"/>
    <x v="17"/>
    <n v="23223"/>
    <x v="0"/>
    <s v="OFF-ST-10001321"/>
    <x v="1"/>
    <x v="4"/>
    <s v="Decoflex Hanging Personal Folder File, Blue"/>
    <x v="741"/>
    <n v="1"/>
    <n v="0"/>
    <x v="759"/>
    <x v="0"/>
    <x v="0"/>
  </r>
  <r>
    <n v="791"/>
    <s v="CA-2017-115938"/>
    <x v="153"/>
    <d v="2017-06-30T00:00:00"/>
    <s v="Standard Class"/>
    <s v="SA-20830"/>
    <s v="Sue Ann Reed"/>
    <x v="0"/>
    <x v="0"/>
    <s v="Richmond"/>
    <x v="17"/>
    <n v="23223"/>
    <x v="0"/>
    <s v="OFF-BI-10001132"/>
    <x v="1"/>
    <x v="8"/>
    <s v="Acco PRESSTEX Data Binder with Storage Hooks, Dark Blue, 9 1/2&quot; X 11&quot;"/>
    <x v="742"/>
    <n v="8"/>
    <n v="0"/>
    <x v="760"/>
    <x v="0"/>
    <x v="0"/>
  </r>
  <r>
    <n v="792"/>
    <s v="CA-2017-115938"/>
    <x v="153"/>
    <d v="2017-06-30T00:00:00"/>
    <s v="Standard Class"/>
    <s v="SA-20830"/>
    <s v="Sue Ann Reed"/>
    <x v="0"/>
    <x v="0"/>
    <s v="Richmond"/>
    <x v="17"/>
    <n v="23223"/>
    <x v="0"/>
    <s v="FUR-CH-10003199"/>
    <x v="0"/>
    <x v="1"/>
    <s v="Office Star - Contemporary Task Swivel Chair"/>
    <x v="743"/>
    <n v="3"/>
    <n v="0"/>
    <x v="761"/>
    <x v="0"/>
    <x v="0"/>
  </r>
  <r>
    <n v="793"/>
    <s v="CA-2018-105256"/>
    <x v="244"/>
    <d v="2018-05-20T00:00:00"/>
    <s v="Same Day"/>
    <s v="JK-15730"/>
    <s v="Joe Kamberova"/>
    <x v="0"/>
    <x v="0"/>
    <s v="Asheville"/>
    <x v="3"/>
    <n v="28806"/>
    <x v="0"/>
    <s v="TEC-PH-10001530"/>
    <x v="2"/>
    <x v="7"/>
    <s v="Cisco Unified IP Phone 7945G VoIP phone"/>
    <x v="744"/>
    <n v="5"/>
    <n v="0.2"/>
    <x v="762"/>
    <x v="0"/>
    <x v="0"/>
  </r>
  <r>
    <n v="794"/>
    <s v="CA-2016-156433"/>
    <x v="59"/>
    <d v="2016-09-26T00:00:00"/>
    <s v="Standard Class"/>
    <s v="ES-14020"/>
    <s v="Erica Smith"/>
    <x v="0"/>
    <x v="0"/>
    <s v="San Francisco"/>
    <x v="1"/>
    <n v="94110"/>
    <x v="1"/>
    <s v="OFF-LA-10001569"/>
    <x v="1"/>
    <x v="2"/>
    <s v="Avery 499"/>
    <x v="745"/>
    <n v="2"/>
    <n v="0"/>
    <x v="763"/>
    <x v="1"/>
    <x v="0"/>
  </r>
  <r>
    <n v="795"/>
    <s v="CA-2016-156433"/>
    <x v="59"/>
    <d v="2016-09-26T00:00:00"/>
    <s v="Standard Class"/>
    <s v="ES-14020"/>
    <s v="Erica Smith"/>
    <x v="0"/>
    <x v="0"/>
    <s v="San Francisco"/>
    <x v="1"/>
    <n v="94110"/>
    <x v="1"/>
    <s v="OFF-PA-10003724"/>
    <x v="1"/>
    <x v="10"/>
    <s v="Wirebound Message Book, 4 per Page"/>
    <x v="746"/>
    <n v="4"/>
    <n v="0"/>
    <x v="764"/>
    <x v="1"/>
    <x v="0"/>
  </r>
  <r>
    <n v="796"/>
    <s v="CA-2019-151428"/>
    <x v="296"/>
    <d v="2019-09-26T00:00:00"/>
    <s v="Standard Class"/>
    <s v="RH-19495"/>
    <s v="Rick Hansen"/>
    <x v="0"/>
    <x v="0"/>
    <s v="Rochester"/>
    <x v="11"/>
    <n v="55901"/>
    <x v="2"/>
    <s v="OFF-BI-10000546"/>
    <x v="1"/>
    <x v="8"/>
    <s v="Avery Durable Binders"/>
    <x v="171"/>
    <n v="7"/>
    <n v="0"/>
    <x v="765"/>
    <x v="2"/>
    <x v="0"/>
  </r>
  <r>
    <n v="797"/>
    <s v="CA-2017-124653"/>
    <x v="100"/>
    <d v="2017-12-26T00:00:00"/>
    <s v="First Class"/>
    <s v="DB-13120"/>
    <s v="David Bremer"/>
    <x v="1"/>
    <x v="0"/>
    <s v="Rochester"/>
    <x v="15"/>
    <n v="14609"/>
    <x v="3"/>
    <s v="OFF-PA-10000176"/>
    <x v="1"/>
    <x v="10"/>
    <s v="Xerox 1887"/>
    <x v="747"/>
    <n v="7"/>
    <n v="0"/>
    <x v="766"/>
    <x v="3"/>
    <x v="0"/>
  </r>
  <r>
    <n v="798"/>
    <s v="CA-2017-124653"/>
    <x v="100"/>
    <d v="2017-12-26T00:00:00"/>
    <s v="First Class"/>
    <s v="DB-13120"/>
    <s v="David Bremer"/>
    <x v="1"/>
    <x v="0"/>
    <s v="Rochester"/>
    <x v="15"/>
    <n v="14609"/>
    <x v="3"/>
    <s v="OFF-PA-10002365"/>
    <x v="1"/>
    <x v="10"/>
    <s v="Xerox 1967"/>
    <x v="91"/>
    <n v="2"/>
    <n v="0"/>
    <x v="91"/>
    <x v="3"/>
    <x v="0"/>
  </r>
  <r>
    <n v="799"/>
    <s v="CA-2017-124653"/>
    <x v="100"/>
    <d v="2017-12-26T00:00:00"/>
    <s v="First Class"/>
    <s v="DB-13120"/>
    <s v="David Bremer"/>
    <x v="1"/>
    <x v="0"/>
    <s v="Rochester"/>
    <x v="15"/>
    <n v="14609"/>
    <x v="3"/>
    <s v="OFF-LA-10002271"/>
    <x v="1"/>
    <x v="2"/>
    <s v="Smead Alpha-Z Color-Coded Second Alphabetical Labels and Starter Set"/>
    <x v="748"/>
    <n v="7"/>
    <n v="0"/>
    <x v="767"/>
    <x v="3"/>
    <x v="0"/>
  </r>
  <r>
    <n v="800"/>
    <s v="CA-2017-101910"/>
    <x v="154"/>
    <d v="2017-12-03T00:00:00"/>
    <s v="Standard Class"/>
    <s v="CD-11920"/>
    <s v="Carlos Daly"/>
    <x v="0"/>
    <x v="0"/>
    <s v="Lake Elsinore"/>
    <x v="1"/>
    <n v="92530"/>
    <x v="1"/>
    <s v="FUR-CH-10002647"/>
    <x v="0"/>
    <x v="1"/>
    <s v="Situations Contoured Folding Chairs, 4/Set"/>
    <x v="514"/>
    <n v="5"/>
    <n v="0.2"/>
    <x v="768"/>
    <x v="1"/>
    <x v="1"/>
  </r>
  <r>
    <n v="801"/>
    <s v="CA-2019-105809"/>
    <x v="297"/>
    <d v="2019-02-23T00:00:00"/>
    <s v="First Class"/>
    <s v="HW-14935"/>
    <s v="Helen Wasserman"/>
    <x v="1"/>
    <x v="0"/>
    <s v="San Diego"/>
    <x v="1"/>
    <n v="92105"/>
    <x v="1"/>
    <s v="FUR-FU-10004090"/>
    <x v="0"/>
    <x v="5"/>
    <s v="Executive Impressions 14&quot; Contract Wall Clock"/>
    <x v="749"/>
    <n v="1"/>
    <n v="0"/>
    <x v="769"/>
    <x v="1"/>
    <x v="0"/>
  </r>
  <r>
    <n v="802"/>
    <s v="CA-2019-105809"/>
    <x v="297"/>
    <d v="2019-02-23T00:00:00"/>
    <s v="First Class"/>
    <s v="HW-14935"/>
    <s v="Helen Wasserman"/>
    <x v="1"/>
    <x v="0"/>
    <s v="San Diego"/>
    <x v="1"/>
    <n v="92105"/>
    <x v="1"/>
    <s v="TEC-PH-10001580"/>
    <x v="2"/>
    <x v="7"/>
    <s v="Logitech Mobile Speakerphone P710e - speaker phone"/>
    <x v="750"/>
    <n v="2"/>
    <n v="0.2"/>
    <x v="770"/>
    <x v="1"/>
    <x v="0"/>
  </r>
  <r>
    <n v="803"/>
    <s v="CA-2018-136133"/>
    <x v="298"/>
    <d v="2018-08-23T00:00:00"/>
    <s v="Second Class"/>
    <s v="HW-14935"/>
    <s v="Helen Wasserman"/>
    <x v="1"/>
    <x v="0"/>
    <s v="New York City"/>
    <x v="15"/>
    <n v="10024"/>
    <x v="3"/>
    <s v="OFF-AP-10000576"/>
    <x v="1"/>
    <x v="9"/>
    <s v="Belkin 7 Outlet SurgeMaster II"/>
    <x v="751"/>
    <n v="9"/>
    <n v="0"/>
    <x v="771"/>
    <x v="3"/>
    <x v="0"/>
  </r>
  <r>
    <n v="804"/>
    <s v="CA-2018-115504"/>
    <x v="299"/>
    <d v="2018-03-17T00:00:00"/>
    <s v="Standard Class"/>
    <s v="MC-18130"/>
    <s v="Mike Caudle"/>
    <x v="1"/>
    <x v="0"/>
    <s v="Monroe"/>
    <x v="28"/>
    <n v="71203"/>
    <x v="0"/>
    <s v="OFF-PA-10003953"/>
    <x v="1"/>
    <x v="10"/>
    <s v="Xerox 218"/>
    <x v="91"/>
    <n v="2"/>
    <n v="0"/>
    <x v="91"/>
    <x v="0"/>
    <x v="0"/>
  </r>
  <r>
    <n v="805"/>
    <s v="CA-2019-135783"/>
    <x v="300"/>
    <d v="2019-04-24T00:00:00"/>
    <s v="First Class"/>
    <s v="GM-14440"/>
    <s v="Gary McGarr"/>
    <x v="0"/>
    <x v="0"/>
    <s v="San Francisco"/>
    <x v="1"/>
    <n v="94122"/>
    <x v="1"/>
    <s v="FUR-FU-10000794"/>
    <x v="0"/>
    <x v="5"/>
    <s v="Eldon Stackable Tray, Side-Load, Legal, Smoke"/>
    <x v="723"/>
    <n v="2"/>
    <n v="0"/>
    <x v="772"/>
    <x v="1"/>
    <x v="0"/>
  </r>
  <r>
    <n v="806"/>
    <s v="CA-2016-134313"/>
    <x v="301"/>
    <d v="2016-11-07T00:00:00"/>
    <s v="Standard Class"/>
    <s v="RA-19915"/>
    <s v="Russell Applegate"/>
    <x v="0"/>
    <x v="0"/>
    <s v="Denver"/>
    <x v="22"/>
    <n v="80219"/>
    <x v="1"/>
    <s v="OFF-AR-10001897"/>
    <x v="1"/>
    <x v="6"/>
    <s v="Model L Table or Wall-Mount Pencil Sharpener"/>
    <x v="752"/>
    <n v="3"/>
    <n v="0.2"/>
    <x v="773"/>
    <x v="1"/>
    <x v="0"/>
  </r>
  <r>
    <n v="807"/>
    <s v="CA-2016-134313"/>
    <x v="301"/>
    <d v="2016-11-07T00:00:00"/>
    <s v="Standard Class"/>
    <s v="RA-19915"/>
    <s v="Russell Applegate"/>
    <x v="0"/>
    <x v="0"/>
    <s v="Denver"/>
    <x v="22"/>
    <n v="80219"/>
    <x v="1"/>
    <s v="TEC-PH-10001795"/>
    <x v="2"/>
    <x v="7"/>
    <s v="ClearOne CHATAttach 160 - speaker phone"/>
    <x v="753"/>
    <n v="4"/>
    <n v="0.2"/>
    <x v="774"/>
    <x v="1"/>
    <x v="0"/>
  </r>
  <r>
    <n v="808"/>
    <s v="CA-2017-140921"/>
    <x v="302"/>
    <d v="2017-02-05T00:00:00"/>
    <s v="First Class"/>
    <s v="AA-10375"/>
    <s v="Allen Armold"/>
    <x v="0"/>
    <x v="0"/>
    <s v="Omaha"/>
    <x v="8"/>
    <n v="68104"/>
    <x v="2"/>
    <s v="FUR-FU-10003347"/>
    <x v="0"/>
    <x v="5"/>
    <s v="Coloredge Poster Frame"/>
    <x v="158"/>
    <n v="2"/>
    <n v="0"/>
    <x v="415"/>
    <x v="2"/>
    <x v="0"/>
  </r>
  <r>
    <n v="809"/>
    <s v="CA-2017-140921"/>
    <x v="302"/>
    <d v="2017-02-05T00:00:00"/>
    <s v="First Class"/>
    <s v="AA-10375"/>
    <s v="Allen Armold"/>
    <x v="0"/>
    <x v="0"/>
    <s v="Omaha"/>
    <x v="8"/>
    <n v="68104"/>
    <x v="2"/>
    <s v="TEC-AC-10004901"/>
    <x v="2"/>
    <x v="11"/>
    <s v="Kensington SlimBlade Notebook Wireless Mouse with Nano Receiver"/>
    <x v="145"/>
    <n v="3"/>
    <n v="0"/>
    <x v="775"/>
    <x v="2"/>
    <x v="0"/>
  </r>
  <r>
    <n v="810"/>
    <s v="CA-2016-151995"/>
    <x v="303"/>
    <d v="2016-10-15T00:00:00"/>
    <s v="First Class"/>
    <s v="ZC-21910"/>
    <s v="Zuschuss Carroll"/>
    <x v="0"/>
    <x v="0"/>
    <s v="Edmonds"/>
    <x v="4"/>
    <n v="98026"/>
    <x v="1"/>
    <s v="OFF-AR-10003190"/>
    <x v="1"/>
    <x v="6"/>
    <s v="Newell 32"/>
    <x v="132"/>
    <n v="4"/>
    <n v="0"/>
    <x v="776"/>
    <x v="1"/>
    <x v="0"/>
  </r>
  <r>
    <n v="811"/>
    <s v="CA-2016-151995"/>
    <x v="303"/>
    <d v="2016-10-15T00:00:00"/>
    <s v="First Class"/>
    <s v="ZC-21910"/>
    <s v="Zuschuss Carroll"/>
    <x v="0"/>
    <x v="0"/>
    <s v="Edmonds"/>
    <x v="4"/>
    <n v="98026"/>
    <x v="1"/>
    <s v="FUR-TA-10002903"/>
    <x v="0"/>
    <x v="3"/>
    <s v="Bevis Round Bullnose 29&quot; High Table Top"/>
    <x v="754"/>
    <n v="5"/>
    <n v="0"/>
    <x v="777"/>
    <x v="1"/>
    <x v="0"/>
  </r>
  <r>
    <n v="812"/>
    <s v="CA-2016-151995"/>
    <x v="303"/>
    <d v="2016-10-15T00:00:00"/>
    <s v="First Class"/>
    <s v="ZC-21910"/>
    <s v="Zuschuss Carroll"/>
    <x v="0"/>
    <x v="0"/>
    <s v="Edmonds"/>
    <x v="4"/>
    <n v="98026"/>
    <x v="1"/>
    <s v="OFF-AP-10000240"/>
    <x v="1"/>
    <x v="9"/>
    <s v="Belkin F9G930V10-GRY 9 Outlet Surge"/>
    <x v="755"/>
    <n v="4"/>
    <n v="0"/>
    <x v="778"/>
    <x v="1"/>
    <x v="0"/>
  </r>
  <r>
    <n v="813"/>
    <s v="CA-2016-151995"/>
    <x v="303"/>
    <d v="2016-10-15T00:00:00"/>
    <s v="First Class"/>
    <s v="ZC-21910"/>
    <s v="Zuschuss Carroll"/>
    <x v="0"/>
    <x v="0"/>
    <s v="Edmonds"/>
    <x v="4"/>
    <n v="98026"/>
    <x v="1"/>
    <s v="TEC-AC-10001101"/>
    <x v="2"/>
    <x v="11"/>
    <s v="Sony 16GB Class 10 Micro SDHC R40 Memory Card"/>
    <x v="756"/>
    <n v="2"/>
    <n v="0"/>
    <x v="779"/>
    <x v="1"/>
    <x v="0"/>
  </r>
  <r>
    <n v="814"/>
    <s v="CA-2019-143686"/>
    <x v="304"/>
    <d v="2019-05-14T00:00:00"/>
    <s v="Same Day"/>
    <s v="PJ-19015"/>
    <s v="Pauline Johnson"/>
    <x v="0"/>
    <x v="0"/>
    <s v="Santa Ana"/>
    <x v="1"/>
    <n v="92704"/>
    <x v="1"/>
    <s v="FUR-FU-10000794"/>
    <x v="0"/>
    <x v="5"/>
    <s v="Eldon Stackable Tray, Side-Load, Legal, Smoke"/>
    <x v="723"/>
    <n v="2"/>
    <n v="0"/>
    <x v="772"/>
    <x v="1"/>
    <x v="0"/>
  </r>
  <r>
    <n v="815"/>
    <s v="CA-2019-143686"/>
    <x v="304"/>
    <d v="2019-05-14T00:00:00"/>
    <s v="Same Day"/>
    <s v="PJ-19015"/>
    <s v="Pauline Johnson"/>
    <x v="0"/>
    <x v="0"/>
    <s v="Santa Ana"/>
    <x v="1"/>
    <n v="92704"/>
    <x v="1"/>
    <s v="TEC-AC-10001838"/>
    <x v="2"/>
    <x v="11"/>
    <s v="Razer Tiamat Over Ear 7.1 Surround Sound PC Gaming Headset"/>
    <x v="757"/>
    <n v="7"/>
    <n v="0"/>
    <x v="780"/>
    <x v="1"/>
    <x v="0"/>
  </r>
  <r>
    <n v="816"/>
    <s v="CA-2017-106565"/>
    <x v="305"/>
    <d v="2017-03-23T00:00:00"/>
    <s v="First Class"/>
    <s v="BW-11110"/>
    <s v="Bart Watters"/>
    <x v="1"/>
    <x v="0"/>
    <s v="Milwaukee"/>
    <x v="6"/>
    <n v="53209"/>
    <x v="2"/>
    <s v="OFF-PA-10000061"/>
    <x v="1"/>
    <x v="10"/>
    <s v="Xerox 205"/>
    <x v="187"/>
    <n v="8"/>
    <n v="0"/>
    <x v="189"/>
    <x v="2"/>
    <x v="0"/>
  </r>
  <r>
    <n v="817"/>
    <s v="CA-2018-149370"/>
    <x v="306"/>
    <d v="2018-09-19T00:00:00"/>
    <s v="Standard Class"/>
    <s v="DB-13210"/>
    <s v="Dean Braden"/>
    <x v="0"/>
    <x v="0"/>
    <s v="Philadelphia"/>
    <x v="9"/>
    <n v="19140"/>
    <x v="3"/>
    <s v="OFF-PA-10003651"/>
    <x v="1"/>
    <x v="10"/>
    <s v="Xerox 1968"/>
    <x v="758"/>
    <n v="1"/>
    <n v="0.2"/>
    <x v="781"/>
    <x v="3"/>
    <x v="0"/>
  </r>
  <r>
    <n v="818"/>
    <s v="CA-2016-140858"/>
    <x v="307"/>
    <d v="2016-07-02T00:00:00"/>
    <s v="Standard Class"/>
    <s v="CA-12775"/>
    <s v="Cynthia Arntzen"/>
    <x v="0"/>
    <x v="0"/>
    <s v="Philadelphia"/>
    <x v="9"/>
    <n v="19140"/>
    <x v="3"/>
    <s v="OFF-PA-10000304"/>
    <x v="1"/>
    <x v="10"/>
    <s v="Xerox 1995"/>
    <x v="759"/>
    <n v="8"/>
    <n v="0.2"/>
    <x v="782"/>
    <x v="3"/>
    <x v="0"/>
  </r>
  <r>
    <n v="819"/>
    <s v="CA-2016-140858"/>
    <x v="307"/>
    <d v="2016-07-02T00:00:00"/>
    <s v="Standard Class"/>
    <s v="CA-12775"/>
    <s v="Cynthia Arntzen"/>
    <x v="0"/>
    <x v="0"/>
    <s v="Philadelphia"/>
    <x v="9"/>
    <n v="19140"/>
    <x v="3"/>
    <s v="OFF-BI-10003094"/>
    <x v="1"/>
    <x v="8"/>
    <s v="Self-Adhesive Ring Binder Labels"/>
    <x v="760"/>
    <n v="3"/>
    <n v="0.7"/>
    <x v="783"/>
    <x v="3"/>
    <x v="0"/>
  </r>
  <r>
    <n v="820"/>
    <s v="CA-2016-140858"/>
    <x v="307"/>
    <d v="2016-07-02T00:00:00"/>
    <s v="Standard Class"/>
    <s v="CA-12775"/>
    <s v="Cynthia Arntzen"/>
    <x v="0"/>
    <x v="0"/>
    <s v="Philadelphia"/>
    <x v="9"/>
    <n v="19140"/>
    <x v="3"/>
    <s v="FUR-CH-10001394"/>
    <x v="0"/>
    <x v="1"/>
    <s v="Global Leather Executive Chair"/>
    <x v="761"/>
    <n v="5"/>
    <n v="0.3"/>
    <x v="232"/>
    <x v="3"/>
    <x v="0"/>
  </r>
  <r>
    <n v="821"/>
    <s v="CA-2016-140858"/>
    <x v="307"/>
    <d v="2016-07-02T00:00:00"/>
    <s v="Standard Class"/>
    <s v="CA-12775"/>
    <s v="Cynthia Arntzen"/>
    <x v="0"/>
    <x v="0"/>
    <s v="Philadelphia"/>
    <x v="9"/>
    <n v="19140"/>
    <x v="3"/>
    <s v="OFF-BI-10004230"/>
    <x v="1"/>
    <x v="8"/>
    <s v="GBC Recycled Grain Textured Covers"/>
    <x v="762"/>
    <n v="3"/>
    <n v="0.7"/>
    <x v="784"/>
    <x v="3"/>
    <x v="0"/>
  </r>
  <r>
    <n v="822"/>
    <s v="CA-2016-140858"/>
    <x v="307"/>
    <d v="2016-07-02T00:00:00"/>
    <s v="Standard Class"/>
    <s v="CA-12775"/>
    <s v="Cynthia Arntzen"/>
    <x v="0"/>
    <x v="0"/>
    <s v="Philadelphia"/>
    <x v="9"/>
    <n v="19140"/>
    <x v="3"/>
    <s v="OFF-PA-10003395"/>
    <x v="1"/>
    <x v="10"/>
    <s v="Xerox 1941"/>
    <x v="763"/>
    <n v="4"/>
    <n v="0.2"/>
    <x v="785"/>
    <x v="3"/>
    <x v="0"/>
  </r>
  <r>
    <n v="823"/>
    <s v="CA-2019-101434"/>
    <x v="308"/>
    <d v="2019-06-27T00:00:00"/>
    <s v="Standard Class"/>
    <s v="TR-21325"/>
    <s v="Toby Ritter"/>
    <x v="0"/>
    <x v="0"/>
    <s v="Belleville"/>
    <x v="30"/>
    <n v="7109"/>
    <x v="3"/>
    <s v="TEC-AC-10002402"/>
    <x v="2"/>
    <x v="11"/>
    <s v="Razer Kraken PRO Over Ear PC and Music Headset"/>
    <x v="764"/>
    <n v="3"/>
    <n v="0"/>
    <x v="786"/>
    <x v="3"/>
    <x v="0"/>
  </r>
  <r>
    <n v="824"/>
    <s v="CA-2019-101434"/>
    <x v="308"/>
    <d v="2019-06-27T00:00:00"/>
    <s v="Standard Class"/>
    <s v="TR-21325"/>
    <s v="Toby Ritter"/>
    <x v="0"/>
    <x v="0"/>
    <s v="Belleville"/>
    <x v="30"/>
    <n v="7109"/>
    <x v="3"/>
    <s v="OFF-LA-10003223"/>
    <x v="1"/>
    <x v="2"/>
    <s v="Avery 508"/>
    <x v="765"/>
    <n v="2"/>
    <n v="0"/>
    <x v="787"/>
    <x v="3"/>
    <x v="0"/>
  </r>
  <r>
    <n v="825"/>
    <s v="US-2016-102071"/>
    <x v="309"/>
    <d v="2016-05-15T00:00:00"/>
    <s v="Standard Class"/>
    <s v="PG-18820"/>
    <s v="Patrick Gardner"/>
    <x v="0"/>
    <x v="0"/>
    <s v="San Francisco"/>
    <x v="1"/>
    <n v="94110"/>
    <x v="1"/>
    <s v="TEC-AC-10003441"/>
    <x v="2"/>
    <x v="11"/>
    <s v="Kingston Digital DataTraveler 32GB USB 2.0"/>
    <x v="766"/>
    <n v="4"/>
    <n v="0"/>
    <x v="788"/>
    <x v="1"/>
    <x v="0"/>
  </r>
  <r>
    <n v="826"/>
    <s v="US-2016-102071"/>
    <x v="309"/>
    <d v="2016-05-15T00:00:00"/>
    <s v="Standard Class"/>
    <s v="PG-18820"/>
    <s v="Patrick Gardner"/>
    <x v="0"/>
    <x v="0"/>
    <s v="San Francisco"/>
    <x v="1"/>
    <n v="94110"/>
    <x v="1"/>
    <s v="TEC-AC-10000109"/>
    <x v="2"/>
    <x v="11"/>
    <s v="Sony Micro Vault Click 16 GB USB 2.0 Flash Drive"/>
    <x v="767"/>
    <n v="3"/>
    <n v="0"/>
    <x v="789"/>
    <x v="1"/>
    <x v="0"/>
  </r>
  <r>
    <n v="827"/>
    <s v="CA-2019-126956"/>
    <x v="170"/>
    <d v="2019-08-28T00:00:00"/>
    <s v="Standard Class"/>
    <s v="GT-14710"/>
    <s v="Greg Tran"/>
    <x v="0"/>
    <x v="0"/>
    <s v="Lakeville"/>
    <x v="11"/>
    <n v="55044"/>
    <x v="2"/>
    <s v="OFF-FA-10002280"/>
    <x v="1"/>
    <x v="13"/>
    <s v="Advantus Plastic Paper Clips"/>
    <x v="768"/>
    <n v="7"/>
    <n v="0"/>
    <x v="790"/>
    <x v="2"/>
    <x v="0"/>
  </r>
  <r>
    <n v="828"/>
    <s v="CA-2019-126956"/>
    <x v="170"/>
    <d v="2019-08-28T00:00:00"/>
    <s v="Standard Class"/>
    <s v="GT-14710"/>
    <s v="Greg Tran"/>
    <x v="0"/>
    <x v="0"/>
    <s v="Lakeville"/>
    <x v="11"/>
    <n v="55044"/>
    <x v="2"/>
    <s v="OFF-SU-10000381"/>
    <x v="1"/>
    <x v="14"/>
    <s v="Acme Forged Steel Scissors with Black Enamel Handles"/>
    <x v="769"/>
    <n v="4"/>
    <n v="0"/>
    <x v="791"/>
    <x v="2"/>
    <x v="0"/>
  </r>
  <r>
    <n v="829"/>
    <s v="CA-2019-126956"/>
    <x v="170"/>
    <d v="2019-08-28T00:00:00"/>
    <s v="Standard Class"/>
    <s v="GT-14710"/>
    <s v="Greg Tran"/>
    <x v="0"/>
    <x v="0"/>
    <s v="Lakeville"/>
    <x v="11"/>
    <n v="55044"/>
    <x v="2"/>
    <s v="OFF-EN-10004459"/>
    <x v="1"/>
    <x v="12"/>
    <s v="Security-Tint Envelopes"/>
    <x v="770"/>
    <n v="2"/>
    <n v="0"/>
    <x v="792"/>
    <x v="2"/>
    <x v="0"/>
  </r>
  <r>
    <n v="830"/>
    <s v="CA-2019-129462"/>
    <x v="114"/>
    <d v="2019-06-21T00:00:00"/>
    <s v="Second Class"/>
    <s v="JE-15745"/>
    <s v="Joel Eaton"/>
    <x v="0"/>
    <x v="0"/>
    <s v="Florence"/>
    <x v="0"/>
    <n v="41042"/>
    <x v="0"/>
    <s v="FUR-CH-10000665"/>
    <x v="0"/>
    <x v="1"/>
    <s v="Global Airflow Leather Mesh Back Chair, Black"/>
    <x v="85"/>
    <n v="2"/>
    <n v="0"/>
    <x v="793"/>
    <x v="0"/>
    <x v="0"/>
  </r>
  <r>
    <n v="831"/>
    <s v="CA-2019-129462"/>
    <x v="114"/>
    <d v="2019-06-21T00:00:00"/>
    <s v="Second Class"/>
    <s v="JE-15745"/>
    <s v="Joel Eaton"/>
    <x v="0"/>
    <x v="0"/>
    <s v="Florence"/>
    <x v="0"/>
    <n v="41042"/>
    <x v="0"/>
    <s v="OFF-AP-10003884"/>
    <x v="1"/>
    <x v="9"/>
    <s v="Fellowes Smart Surge Ten-Outlet Protector, Platinum"/>
    <x v="771"/>
    <n v="3"/>
    <n v="0"/>
    <x v="794"/>
    <x v="0"/>
    <x v="0"/>
  </r>
  <r>
    <n v="832"/>
    <s v="CA-2019-129462"/>
    <x v="114"/>
    <d v="2019-06-21T00:00:00"/>
    <s v="Second Class"/>
    <s v="JE-15745"/>
    <s v="Joel Eaton"/>
    <x v="0"/>
    <x v="0"/>
    <s v="Florence"/>
    <x v="0"/>
    <n v="41042"/>
    <x v="0"/>
    <s v="TEC-PH-10001557"/>
    <x v="2"/>
    <x v="7"/>
    <s v="Pyle PMP37LED"/>
    <x v="772"/>
    <n v="2"/>
    <n v="0"/>
    <x v="795"/>
    <x v="0"/>
    <x v="0"/>
  </r>
  <r>
    <n v="833"/>
    <s v="CA-2019-129462"/>
    <x v="114"/>
    <d v="2019-06-21T00:00:00"/>
    <s v="Second Class"/>
    <s v="JE-15745"/>
    <s v="Joel Eaton"/>
    <x v="0"/>
    <x v="0"/>
    <s v="Florence"/>
    <x v="0"/>
    <n v="41042"/>
    <x v="0"/>
    <s v="TEC-PH-10002085"/>
    <x v="2"/>
    <x v="7"/>
    <s v="Clarity 53712"/>
    <x v="773"/>
    <n v="1"/>
    <n v="0"/>
    <x v="796"/>
    <x v="0"/>
    <x v="0"/>
  </r>
  <r>
    <n v="834"/>
    <s v="CA-2018-165316"/>
    <x v="310"/>
    <d v="2018-07-27T00:00:00"/>
    <s v="Standard Class"/>
    <s v="JB-15400"/>
    <s v="Jennifer Braxton"/>
    <x v="1"/>
    <x v="0"/>
    <s v="Tampa"/>
    <x v="2"/>
    <n v="33614"/>
    <x v="0"/>
    <s v="OFF-AR-10002956"/>
    <x v="1"/>
    <x v="6"/>
    <s v="Boston 16801 Nautilus Battery Pencil Sharpener"/>
    <x v="774"/>
    <n v="2"/>
    <n v="0.2"/>
    <x v="797"/>
    <x v="0"/>
    <x v="0"/>
  </r>
  <r>
    <n v="835"/>
    <s v="CA-2018-165316"/>
    <x v="310"/>
    <d v="2018-07-27T00:00:00"/>
    <s v="Standard Class"/>
    <s v="JB-15400"/>
    <s v="Jennifer Braxton"/>
    <x v="1"/>
    <x v="0"/>
    <s v="Tampa"/>
    <x v="2"/>
    <n v="33614"/>
    <x v="0"/>
    <s v="OFF-AP-10003266"/>
    <x v="1"/>
    <x v="9"/>
    <s v="Holmes Replacement Filter for HEPA Air Cleaner, Large Room"/>
    <x v="775"/>
    <n v="2"/>
    <n v="0.2"/>
    <x v="798"/>
    <x v="0"/>
    <x v="0"/>
  </r>
  <r>
    <n v="836"/>
    <s v="CA-2018-165316"/>
    <x v="310"/>
    <d v="2018-07-27T00:00:00"/>
    <s v="Standard Class"/>
    <s v="JB-15400"/>
    <s v="Jennifer Braxton"/>
    <x v="1"/>
    <x v="0"/>
    <s v="Tampa"/>
    <x v="2"/>
    <n v="33614"/>
    <x v="0"/>
    <s v="TEC-MA-10004002"/>
    <x v="2"/>
    <x v="15"/>
    <s v="Zebra GX420t Direct Thermal/Thermal Transfer Printer"/>
    <x v="776"/>
    <n v="1"/>
    <n v="0.5"/>
    <x v="799"/>
    <x v="0"/>
    <x v="0"/>
  </r>
  <r>
    <n v="837"/>
    <s v="US-2016-115987"/>
    <x v="78"/>
    <d v="2016-09-13T00:00:00"/>
    <s v="Second Class"/>
    <s v="LH-17020"/>
    <s v="Lisa Hazard"/>
    <x v="0"/>
    <x v="0"/>
    <s v="Tyler"/>
    <x v="5"/>
    <n v="75701"/>
    <x v="2"/>
    <s v="OFF-BI-10001071"/>
    <x v="1"/>
    <x v="8"/>
    <s v="GBC ProClick Punch Binding System"/>
    <x v="777"/>
    <n v="4"/>
    <n v="0.8"/>
    <x v="800"/>
    <x v="2"/>
    <x v="0"/>
  </r>
  <r>
    <n v="838"/>
    <s v="US-2019-156083"/>
    <x v="259"/>
    <d v="2019-11-11T00:00:00"/>
    <s v="Standard Class"/>
    <s v="JL-15175"/>
    <s v="James Lanier"/>
    <x v="2"/>
    <x v="0"/>
    <s v="Columbia"/>
    <x v="18"/>
    <n v="38401"/>
    <x v="0"/>
    <s v="OFF-PA-10001560"/>
    <x v="1"/>
    <x v="10"/>
    <s v="Adams Telephone Message Books, 5 1/4” x 11”"/>
    <x v="778"/>
    <n v="2"/>
    <n v="0.2"/>
    <x v="801"/>
    <x v="0"/>
    <x v="0"/>
  </r>
  <r>
    <n v="839"/>
    <s v="US-2018-137547"/>
    <x v="311"/>
    <d v="2018-03-12T00:00:00"/>
    <s v="Standard Class"/>
    <s v="EB-13705"/>
    <s v="Ed Braxton"/>
    <x v="1"/>
    <x v="0"/>
    <s v="Fort Worth"/>
    <x v="5"/>
    <n v="76106"/>
    <x v="2"/>
    <s v="TEC-PH-10002365"/>
    <x v="2"/>
    <x v="7"/>
    <s v="Belkin Grip Candy Sheer Case / Cover for iPhone 5 and 5S"/>
    <x v="779"/>
    <n v="3"/>
    <n v="0.2"/>
    <x v="802"/>
    <x v="2"/>
    <x v="0"/>
  </r>
  <r>
    <n v="840"/>
    <s v="CA-2017-100454"/>
    <x v="312"/>
    <d v="2017-11-25T00:00:00"/>
    <s v="Standard Class"/>
    <s v="BM-11650"/>
    <s v="Brian Moss"/>
    <x v="1"/>
    <x v="0"/>
    <s v="New York City"/>
    <x v="15"/>
    <n v="10035"/>
    <x v="3"/>
    <s v="OFF-AR-10004648"/>
    <x v="1"/>
    <x v="6"/>
    <s v="Boston 19500 Mighty Mite Electric Pencil Sharpener"/>
    <x v="780"/>
    <n v="3"/>
    <n v="0"/>
    <x v="803"/>
    <x v="3"/>
    <x v="0"/>
  </r>
  <r>
    <n v="841"/>
    <s v="CA-2017-100454"/>
    <x v="312"/>
    <d v="2017-11-25T00:00:00"/>
    <s v="Standard Class"/>
    <s v="BM-11650"/>
    <s v="Brian Moss"/>
    <x v="1"/>
    <x v="0"/>
    <s v="New York City"/>
    <x v="15"/>
    <n v="10035"/>
    <x v="3"/>
    <s v="OFF-AR-10002578"/>
    <x v="1"/>
    <x v="6"/>
    <s v="Newell 335"/>
    <x v="132"/>
    <n v="4"/>
    <n v="0"/>
    <x v="804"/>
    <x v="3"/>
    <x v="0"/>
  </r>
  <r>
    <n v="842"/>
    <s v="CA-2017-100454"/>
    <x v="312"/>
    <d v="2017-11-25T00:00:00"/>
    <s v="Standard Class"/>
    <s v="BM-11650"/>
    <s v="Brian Moss"/>
    <x v="1"/>
    <x v="0"/>
    <s v="New York City"/>
    <x v="15"/>
    <n v="10035"/>
    <x v="3"/>
    <s v="FUR-BO-10001519"/>
    <x v="0"/>
    <x v="0"/>
    <s v="O'Sullivan 3-Shelf Heavy-Duty Bookcases"/>
    <x v="781"/>
    <n v="4"/>
    <n v="0.2"/>
    <x v="805"/>
    <x v="3"/>
    <x v="0"/>
  </r>
  <r>
    <n v="843"/>
    <s v="CA-2018-161669"/>
    <x v="77"/>
    <d v="2018-11-09T00:00:00"/>
    <s v="First Class"/>
    <s v="EM-14095"/>
    <s v="Eudokia Martin"/>
    <x v="1"/>
    <x v="0"/>
    <s v="Los Angeles"/>
    <x v="1"/>
    <n v="90036"/>
    <x v="1"/>
    <s v="OFF-BI-10001294"/>
    <x v="1"/>
    <x v="8"/>
    <s v="Fellowes Binding Cases"/>
    <x v="782"/>
    <n v="4"/>
    <n v="0.2"/>
    <x v="806"/>
    <x v="1"/>
    <x v="0"/>
  </r>
  <r>
    <n v="844"/>
    <s v="CA-2018-161669"/>
    <x v="77"/>
    <d v="2018-11-09T00:00:00"/>
    <s v="First Class"/>
    <s v="EM-14095"/>
    <s v="Eudokia Martin"/>
    <x v="1"/>
    <x v="0"/>
    <s v="Los Angeles"/>
    <x v="1"/>
    <n v="90036"/>
    <x v="1"/>
    <s v="OFF-BI-10001636"/>
    <x v="1"/>
    <x v="8"/>
    <s v="Ibico Plastic and Wire Spiral Binding Combs"/>
    <x v="783"/>
    <n v="4"/>
    <n v="0.2"/>
    <x v="807"/>
    <x v="1"/>
    <x v="0"/>
  </r>
  <r>
    <n v="845"/>
    <s v="CA-2018-161669"/>
    <x v="77"/>
    <d v="2018-11-09T00:00:00"/>
    <s v="First Class"/>
    <s v="EM-14095"/>
    <s v="Eudokia Martin"/>
    <x v="1"/>
    <x v="0"/>
    <s v="Los Angeles"/>
    <x v="1"/>
    <n v="90036"/>
    <x v="1"/>
    <s v="OFF-SU-10002503"/>
    <x v="1"/>
    <x v="14"/>
    <s v="Acme Preferred Stainless Steel Scissors"/>
    <x v="716"/>
    <n v="2"/>
    <n v="0"/>
    <x v="808"/>
    <x v="1"/>
    <x v="0"/>
  </r>
  <r>
    <n v="846"/>
    <s v="CA-2018-161669"/>
    <x v="77"/>
    <d v="2018-11-09T00:00:00"/>
    <s v="First Class"/>
    <s v="EM-14095"/>
    <s v="Eudokia Martin"/>
    <x v="1"/>
    <x v="0"/>
    <s v="Los Angeles"/>
    <x v="1"/>
    <n v="90036"/>
    <x v="1"/>
    <s v="OFF-LA-10004093"/>
    <x v="1"/>
    <x v="2"/>
    <s v="Avery 486"/>
    <x v="2"/>
    <n v="2"/>
    <n v="0"/>
    <x v="2"/>
    <x v="1"/>
    <x v="0"/>
  </r>
  <r>
    <n v="847"/>
    <s v="CA-2017-114300"/>
    <x v="313"/>
    <d v="2017-10-17T00:00:00"/>
    <s v="Standard Class"/>
    <s v="AF-10885"/>
    <s v="Art Foster"/>
    <x v="0"/>
    <x v="0"/>
    <s v="Louisville"/>
    <x v="0"/>
    <n v="40214"/>
    <x v="0"/>
    <s v="TEC-PH-10001552"/>
    <x v="2"/>
    <x v="7"/>
    <s v="I Need's 3d Hello Kitty Hybrid Silicone Case Cover for HTC One X 4g with 3d Hello Kitty Stylus Pen Green/pink"/>
    <x v="784"/>
    <n v="7"/>
    <n v="0"/>
    <x v="809"/>
    <x v="0"/>
    <x v="0"/>
  </r>
  <r>
    <n v="848"/>
    <s v="CA-2017-114300"/>
    <x v="313"/>
    <d v="2017-10-17T00:00:00"/>
    <s v="Standard Class"/>
    <s v="AF-10885"/>
    <s v="Art Foster"/>
    <x v="0"/>
    <x v="0"/>
    <s v="Louisville"/>
    <x v="0"/>
    <n v="40214"/>
    <x v="0"/>
    <s v="FUR-CH-10001891"/>
    <x v="0"/>
    <x v="1"/>
    <s v="Global Deluxe Office Fabric Chairs"/>
    <x v="785"/>
    <n v="3"/>
    <n v="0"/>
    <x v="810"/>
    <x v="0"/>
    <x v="0"/>
  </r>
  <r>
    <n v="849"/>
    <s v="CA-2019-107503"/>
    <x v="314"/>
    <d v="2019-01-06T00:00:00"/>
    <s v="Standard Class"/>
    <s v="GA-14725"/>
    <s v="Guy Armstrong"/>
    <x v="0"/>
    <x v="0"/>
    <s v="Lorain"/>
    <x v="24"/>
    <n v="44052"/>
    <x v="3"/>
    <s v="FUR-FU-10003878"/>
    <x v="0"/>
    <x v="5"/>
    <s v="Linden 10&quot; Round Wall Clock, Black"/>
    <x v="786"/>
    <n v="4"/>
    <n v="0.2"/>
    <x v="811"/>
    <x v="3"/>
    <x v="0"/>
  </r>
  <r>
    <n v="850"/>
    <s v="CA-2016-107755"/>
    <x v="315"/>
    <d v="2016-02-12T00:00:00"/>
    <s v="Standard Class"/>
    <s v="CK-12760"/>
    <s v="Cyma Kinney"/>
    <x v="1"/>
    <x v="0"/>
    <s v="Linden"/>
    <x v="30"/>
    <n v="7036"/>
    <x v="3"/>
    <s v="TEC-AC-10000710"/>
    <x v="2"/>
    <x v="11"/>
    <s v="Maxell DVD-RAM Discs"/>
    <x v="787"/>
    <n v="7"/>
    <n v="0"/>
    <x v="812"/>
    <x v="3"/>
    <x v="0"/>
  </r>
  <r>
    <n v="851"/>
    <s v="CA-2018-152534"/>
    <x v="23"/>
    <d v="2018-06-25T00:00:00"/>
    <s v="Second Class"/>
    <s v="DP-13105"/>
    <s v="Dave Poirier"/>
    <x v="1"/>
    <x v="0"/>
    <s v="Salinas"/>
    <x v="1"/>
    <n v="93905"/>
    <x v="1"/>
    <s v="OFF-AR-10002335"/>
    <x v="1"/>
    <x v="6"/>
    <s v="DIXON Oriole Pencils"/>
    <x v="788"/>
    <n v="2"/>
    <n v="0"/>
    <x v="813"/>
    <x v="1"/>
    <x v="0"/>
  </r>
  <r>
    <n v="852"/>
    <s v="CA-2018-152534"/>
    <x v="23"/>
    <d v="2018-06-25T00:00:00"/>
    <s v="Second Class"/>
    <s v="DP-13105"/>
    <s v="Dave Poirier"/>
    <x v="1"/>
    <x v="0"/>
    <s v="Salinas"/>
    <x v="1"/>
    <n v="93905"/>
    <x v="1"/>
    <s v="OFF-PA-10001870"/>
    <x v="1"/>
    <x v="10"/>
    <s v="Xerox 202"/>
    <x v="789"/>
    <n v="6"/>
    <n v="0"/>
    <x v="814"/>
    <x v="1"/>
    <x v="0"/>
  </r>
  <r>
    <n v="853"/>
    <s v="CA-2018-113747"/>
    <x v="316"/>
    <d v="2018-06-04T00:00:00"/>
    <s v="Standard Class"/>
    <s v="VD-21670"/>
    <s v="Valerie Dominguez"/>
    <x v="0"/>
    <x v="0"/>
    <s v="Jackson"/>
    <x v="35"/>
    <n v="39212"/>
    <x v="0"/>
    <s v="OFF-AR-10003373"/>
    <x v="1"/>
    <x v="6"/>
    <s v="Boston School Pro Electric Pencil Sharpener, 1670"/>
    <x v="790"/>
    <n v="6"/>
    <n v="0"/>
    <x v="815"/>
    <x v="0"/>
    <x v="0"/>
  </r>
  <r>
    <n v="854"/>
    <s v="CA-2018-123274"/>
    <x v="317"/>
    <d v="2018-02-24T00:00:00"/>
    <s v="Standard Class"/>
    <s v="GT-14710"/>
    <s v="Greg Tran"/>
    <x v="0"/>
    <x v="0"/>
    <s v="New York City"/>
    <x v="15"/>
    <n v="10035"/>
    <x v="3"/>
    <s v="FUR-FU-10004090"/>
    <x v="0"/>
    <x v="5"/>
    <s v="Executive Impressions 14&quot; Contract Wall Clock"/>
    <x v="791"/>
    <n v="2"/>
    <n v="0"/>
    <x v="816"/>
    <x v="3"/>
    <x v="0"/>
  </r>
  <r>
    <n v="855"/>
    <s v="CA-2018-123274"/>
    <x v="317"/>
    <d v="2018-02-24T00:00:00"/>
    <s v="Standard Class"/>
    <s v="GT-14710"/>
    <s v="Greg Tran"/>
    <x v="0"/>
    <x v="0"/>
    <s v="New York City"/>
    <x v="15"/>
    <n v="10035"/>
    <x v="3"/>
    <s v="OFF-ST-10000736"/>
    <x v="1"/>
    <x v="4"/>
    <s v="Carina Double Wide Media Storage Towers in Natural &amp; Black"/>
    <x v="423"/>
    <n v="3"/>
    <n v="0"/>
    <x v="703"/>
    <x v="3"/>
    <x v="0"/>
  </r>
  <r>
    <n v="856"/>
    <s v="CA-2016-125612"/>
    <x v="93"/>
    <d v="2016-08-08T00:00:00"/>
    <s v="Standard Class"/>
    <s v="BK-11260"/>
    <s v="Berenike Kampe"/>
    <x v="0"/>
    <x v="0"/>
    <s v="New York City"/>
    <x v="15"/>
    <n v="10035"/>
    <x v="3"/>
    <s v="OFF-PA-10001019"/>
    <x v="1"/>
    <x v="10"/>
    <s v="Xerox 1884"/>
    <x v="792"/>
    <n v="2"/>
    <n v="0"/>
    <x v="817"/>
    <x v="3"/>
    <x v="0"/>
  </r>
  <r>
    <n v="857"/>
    <s v="CA-2016-125612"/>
    <x v="93"/>
    <d v="2016-08-08T00:00:00"/>
    <s v="Standard Class"/>
    <s v="BK-11260"/>
    <s v="Berenike Kampe"/>
    <x v="0"/>
    <x v="0"/>
    <s v="New York City"/>
    <x v="15"/>
    <n v="10035"/>
    <x v="3"/>
    <s v="OFF-SU-10002537"/>
    <x v="1"/>
    <x v="14"/>
    <s v="Acme Box Cutter Scissors"/>
    <x v="793"/>
    <n v="10"/>
    <n v="0"/>
    <x v="818"/>
    <x v="3"/>
    <x v="0"/>
  </r>
  <r>
    <n v="858"/>
    <s v="CA-2016-125612"/>
    <x v="93"/>
    <d v="2016-08-08T00:00:00"/>
    <s v="Standard Class"/>
    <s v="BK-11260"/>
    <s v="Berenike Kampe"/>
    <x v="0"/>
    <x v="0"/>
    <s v="New York City"/>
    <x v="15"/>
    <n v="10035"/>
    <x v="3"/>
    <s v="OFF-ST-10003221"/>
    <x v="1"/>
    <x v="4"/>
    <s v="Staple magnet"/>
    <x v="794"/>
    <n v="2"/>
    <n v="0"/>
    <x v="819"/>
    <x v="3"/>
    <x v="0"/>
  </r>
  <r>
    <n v="859"/>
    <s v="CA-2019-161984"/>
    <x v="318"/>
    <d v="2019-04-15T00:00:00"/>
    <s v="Standard Class"/>
    <s v="SJ-20125"/>
    <s v="Sanjit Jacobs"/>
    <x v="2"/>
    <x v="0"/>
    <s v="New Brunswick"/>
    <x v="30"/>
    <n v="8901"/>
    <x v="3"/>
    <s v="OFF-PA-10004569"/>
    <x v="1"/>
    <x v="10"/>
    <s v="Wirebound Message Books, Two 4 1/4&quot; x 5&quot; Forms per Page"/>
    <x v="245"/>
    <n v="1"/>
    <n v="0"/>
    <x v="247"/>
    <x v="3"/>
    <x v="0"/>
  </r>
  <r>
    <n v="860"/>
    <s v="CA-2019-161984"/>
    <x v="318"/>
    <d v="2019-04-15T00:00:00"/>
    <s v="Standard Class"/>
    <s v="SJ-20125"/>
    <s v="Sanjit Jacobs"/>
    <x v="2"/>
    <x v="0"/>
    <s v="New Brunswick"/>
    <x v="30"/>
    <n v="8901"/>
    <x v="3"/>
    <s v="OFF-FA-10000624"/>
    <x v="1"/>
    <x v="13"/>
    <s v="OIC Binder Clips"/>
    <x v="181"/>
    <n v="2"/>
    <n v="0"/>
    <x v="317"/>
    <x v="3"/>
    <x v="0"/>
  </r>
  <r>
    <n v="861"/>
    <s v="CA-2016-133851"/>
    <x v="3"/>
    <d v="2016-06-16T00:00:00"/>
    <s v="Standard Class"/>
    <s v="CM-12445"/>
    <s v="Chuck Magee"/>
    <x v="0"/>
    <x v="0"/>
    <s v="San Francisco"/>
    <x v="1"/>
    <n v="94122"/>
    <x v="1"/>
    <s v="OFF-SU-10001225"/>
    <x v="1"/>
    <x v="14"/>
    <s v="Staple remover"/>
    <x v="351"/>
    <n v="2"/>
    <n v="0"/>
    <x v="359"/>
    <x v="1"/>
    <x v="0"/>
  </r>
  <r>
    <n v="862"/>
    <s v="CA-2016-133851"/>
    <x v="3"/>
    <d v="2016-06-16T00:00:00"/>
    <s v="Standard Class"/>
    <s v="CM-12445"/>
    <s v="Chuck Magee"/>
    <x v="0"/>
    <x v="0"/>
    <s v="San Francisco"/>
    <x v="1"/>
    <n v="94122"/>
    <x v="1"/>
    <s v="OFF-AR-10003752"/>
    <x v="1"/>
    <x v="6"/>
    <s v="Deluxe Chalkboard Eraser Cleaner"/>
    <x v="795"/>
    <n v="2"/>
    <n v="0"/>
    <x v="820"/>
    <x v="1"/>
    <x v="0"/>
  </r>
  <r>
    <n v="863"/>
    <s v="CA-2018-134474"/>
    <x v="319"/>
    <d v="2018-01-07T00:00:00"/>
    <s v="Second Class"/>
    <s v="AJ-10795"/>
    <s v="Anthony Johnson"/>
    <x v="1"/>
    <x v="0"/>
    <s v="Jacksonville"/>
    <x v="2"/>
    <n v="32216"/>
    <x v="0"/>
    <s v="TEC-AC-10001714"/>
    <x v="2"/>
    <x v="11"/>
    <s v="Logitech MX Performance Wireless Mouse"/>
    <x v="796"/>
    <n v="6"/>
    <n v="0.2"/>
    <x v="821"/>
    <x v="0"/>
    <x v="0"/>
  </r>
  <r>
    <n v="864"/>
    <s v="CA-2018-134474"/>
    <x v="319"/>
    <d v="2018-01-07T00:00:00"/>
    <s v="Second Class"/>
    <s v="AJ-10795"/>
    <s v="Anthony Johnson"/>
    <x v="1"/>
    <x v="0"/>
    <s v="Jacksonville"/>
    <x v="2"/>
    <n v="32216"/>
    <x v="0"/>
    <s v="OFF-AR-10003958"/>
    <x v="1"/>
    <x v="6"/>
    <s v="Newell 337"/>
    <x v="797"/>
    <n v="2"/>
    <n v="0.2"/>
    <x v="822"/>
    <x v="0"/>
    <x v="0"/>
  </r>
  <r>
    <n v="865"/>
    <s v="CA-2018-134474"/>
    <x v="319"/>
    <d v="2018-01-07T00:00:00"/>
    <s v="Second Class"/>
    <s v="AJ-10795"/>
    <s v="Anthony Johnson"/>
    <x v="1"/>
    <x v="0"/>
    <s v="Jacksonville"/>
    <x v="2"/>
    <n v="32216"/>
    <x v="0"/>
    <s v="TEC-PH-10002923"/>
    <x v="2"/>
    <x v="7"/>
    <s v="Logitech B530 USB Headset - headset - Full size, Binaural"/>
    <x v="798"/>
    <n v="2"/>
    <n v="0.2"/>
    <x v="823"/>
    <x v="0"/>
    <x v="0"/>
  </r>
  <r>
    <n v="866"/>
    <s v="CA-2016-149020"/>
    <x v="320"/>
    <d v="2016-01-15T00:00:00"/>
    <s v="Standard Class"/>
    <s v="AJ-10780"/>
    <s v="Anthony Jacobs"/>
    <x v="1"/>
    <x v="0"/>
    <s v="Springfield"/>
    <x v="17"/>
    <n v="22153"/>
    <x v="0"/>
    <s v="OFF-LA-10004272"/>
    <x v="1"/>
    <x v="2"/>
    <s v="Avery 482"/>
    <x v="799"/>
    <n v="1"/>
    <n v="0"/>
    <x v="824"/>
    <x v="0"/>
    <x v="0"/>
  </r>
  <r>
    <n v="867"/>
    <s v="CA-2016-149020"/>
    <x v="320"/>
    <d v="2016-01-15T00:00:00"/>
    <s v="Standard Class"/>
    <s v="AJ-10780"/>
    <s v="Anthony Jacobs"/>
    <x v="1"/>
    <x v="0"/>
    <s v="Springfield"/>
    <x v="17"/>
    <n v="22153"/>
    <x v="0"/>
    <s v="FUR-FU-10000965"/>
    <x v="0"/>
    <x v="5"/>
    <s v="Howard Miller 11-1/2&quot; Diameter Ridgewood Wall Clock"/>
    <x v="800"/>
    <n v="1"/>
    <n v="0"/>
    <x v="825"/>
    <x v="0"/>
    <x v="0"/>
  </r>
  <r>
    <n v="868"/>
    <s v="CA-2018-134362"/>
    <x v="321"/>
    <d v="2018-10-02T00:00:00"/>
    <s v="First Class"/>
    <s v="LS-16945"/>
    <s v="Linda Southworth"/>
    <x v="1"/>
    <x v="0"/>
    <s v="Philadelphia"/>
    <x v="9"/>
    <n v="19140"/>
    <x v="3"/>
    <s v="OFF-LA-10004853"/>
    <x v="1"/>
    <x v="2"/>
    <s v="Avery 483"/>
    <x v="801"/>
    <n v="4"/>
    <n v="0.2"/>
    <x v="826"/>
    <x v="3"/>
    <x v="0"/>
  </r>
  <r>
    <n v="869"/>
    <s v="CA-2016-136742"/>
    <x v="322"/>
    <d v="2016-04-10T00:00:00"/>
    <s v="Standard Class"/>
    <s v="GP-14740"/>
    <s v="Guy Phonely"/>
    <x v="1"/>
    <x v="0"/>
    <s v="Lancaster"/>
    <x v="9"/>
    <n v="17602"/>
    <x v="3"/>
    <s v="OFF-BI-10003719"/>
    <x v="1"/>
    <x v="8"/>
    <s v="Large Capacity Hanging Post Binders"/>
    <x v="802"/>
    <n v="6"/>
    <n v="0.7"/>
    <x v="827"/>
    <x v="3"/>
    <x v="0"/>
  </r>
  <r>
    <n v="870"/>
    <s v="CA-2018-158099"/>
    <x v="323"/>
    <d v="2018-09-05T00:00:00"/>
    <s v="First Class"/>
    <s v="PK-18910"/>
    <s v="Paul Knutson"/>
    <x v="2"/>
    <x v="0"/>
    <s v="Philadelphia"/>
    <x v="9"/>
    <n v="19143"/>
    <x v="3"/>
    <s v="OFF-BI-10000545"/>
    <x v="1"/>
    <x v="8"/>
    <s v="GBC Ibimaster 500 Manual ProClick Binding System"/>
    <x v="803"/>
    <n v="5"/>
    <n v="0.7"/>
    <x v="828"/>
    <x v="3"/>
    <x v="0"/>
  </r>
  <r>
    <n v="871"/>
    <s v="CA-2018-158099"/>
    <x v="323"/>
    <d v="2018-09-05T00:00:00"/>
    <s v="First Class"/>
    <s v="PK-18910"/>
    <s v="Paul Knutson"/>
    <x v="2"/>
    <x v="0"/>
    <s v="Philadelphia"/>
    <x v="9"/>
    <n v="19143"/>
    <x v="3"/>
    <s v="TEC-PH-10002496"/>
    <x v="2"/>
    <x v="7"/>
    <s v="Cisco SPA301"/>
    <x v="804"/>
    <n v="3"/>
    <n v="0.4"/>
    <x v="829"/>
    <x v="3"/>
    <x v="0"/>
  </r>
  <r>
    <n v="872"/>
    <s v="CA-2017-131128"/>
    <x v="324"/>
    <d v="2017-10-20T00:00:00"/>
    <s v="First Class"/>
    <s v="TB-21520"/>
    <s v="Tracy Blumstein"/>
    <x v="0"/>
    <x v="0"/>
    <s v="Concord"/>
    <x v="38"/>
    <n v="3301"/>
    <x v="3"/>
    <s v="OFF-PA-10003591"/>
    <x v="1"/>
    <x v="10"/>
    <s v="Southworth 100% Cotton The Best Paper"/>
    <x v="805"/>
    <n v="3"/>
    <n v="0"/>
    <x v="830"/>
    <x v="3"/>
    <x v="0"/>
  </r>
  <r>
    <n v="873"/>
    <s v="CA-2016-148488"/>
    <x v="325"/>
    <d v="2016-12-15T00:00:00"/>
    <s v="Standard Class"/>
    <s v="SM-20005"/>
    <s v="Sally Matthias"/>
    <x v="0"/>
    <x v="0"/>
    <s v="New York City"/>
    <x v="15"/>
    <n v="10009"/>
    <x v="3"/>
    <s v="OFF-PA-10004470"/>
    <x v="1"/>
    <x v="10"/>
    <s v="Adams Write n' Stick Phone Message Book, 11&quot; X 5 1/4&quot;, 200 Messages"/>
    <x v="716"/>
    <n v="2"/>
    <n v="0"/>
    <x v="831"/>
    <x v="3"/>
    <x v="0"/>
  </r>
  <r>
    <n v="874"/>
    <s v="CA-2016-148488"/>
    <x v="325"/>
    <d v="2016-12-15T00:00:00"/>
    <s v="Standard Class"/>
    <s v="SM-20005"/>
    <s v="Sally Matthias"/>
    <x v="0"/>
    <x v="0"/>
    <s v="New York City"/>
    <x v="15"/>
    <n v="10009"/>
    <x v="3"/>
    <s v="OFF-BI-10000315"/>
    <x v="1"/>
    <x v="8"/>
    <s v="Poly Designer Cover &amp; Back"/>
    <x v="806"/>
    <n v="7"/>
    <n v="0.2"/>
    <x v="832"/>
    <x v="3"/>
    <x v="0"/>
  </r>
  <r>
    <n v="875"/>
    <s v="CA-2019-114636"/>
    <x v="326"/>
    <d v="2019-08-29T00:00:00"/>
    <s v="Standard Class"/>
    <s v="GA-14725"/>
    <s v="Guy Armstrong"/>
    <x v="0"/>
    <x v="0"/>
    <s v="Charlotte"/>
    <x v="3"/>
    <n v="28205"/>
    <x v="0"/>
    <s v="OFF-PA-10001790"/>
    <x v="1"/>
    <x v="10"/>
    <s v="Xerox 1910"/>
    <x v="807"/>
    <n v="5"/>
    <n v="0.2"/>
    <x v="833"/>
    <x v="0"/>
    <x v="0"/>
  </r>
  <r>
    <n v="876"/>
    <s v="CA-2018-116736"/>
    <x v="327"/>
    <d v="2018-01-21T00:00:00"/>
    <s v="Standard Class"/>
    <s v="CC-12430"/>
    <s v="Chuck Clark"/>
    <x v="2"/>
    <x v="0"/>
    <s v="Concord"/>
    <x v="38"/>
    <n v="3301"/>
    <x v="3"/>
    <s v="FUR-FU-10004017"/>
    <x v="0"/>
    <x v="5"/>
    <s v="Tenex Contemporary Contur Chairmats for Low and Medium Pile Carpet, Computer, 39&quot; x 49&quot;"/>
    <x v="808"/>
    <n v="3"/>
    <n v="0"/>
    <x v="834"/>
    <x v="3"/>
    <x v="1"/>
  </r>
  <r>
    <n v="877"/>
    <s v="CA-2018-116736"/>
    <x v="327"/>
    <d v="2018-01-21T00:00:00"/>
    <s v="Standard Class"/>
    <s v="CC-12430"/>
    <s v="Chuck Clark"/>
    <x v="2"/>
    <x v="0"/>
    <s v="Concord"/>
    <x v="38"/>
    <n v="3301"/>
    <x v="3"/>
    <s v="TEC-AC-10003628"/>
    <x v="2"/>
    <x v="11"/>
    <s v="Logitech 910-002974 M325 Wireless Mouse for Web Scrolling"/>
    <x v="809"/>
    <n v="1"/>
    <n v="0"/>
    <x v="835"/>
    <x v="3"/>
    <x v="1"/>
  </r>
  <r>
    <n v="878"/>
    <s v="CA-2018-116736"/>
    <x v="327"/>
    <d v="2018-01-21T00:00:00"/>
    <s v="Standard Class"/>
    <s v="CC-12430"/>
    <s v="Chuck Clark"/>
    <x v="2"/>
    <x v="0"/>
    <s v="Concord"/>
    <x v="38"/>
    <n v="3301"/>
    <x v="3"/>
    <s v="TEC-AC-10002049"/>
    <x v="2"/>
    <x v="11"/>
    <s v="Logitech G19 Programmable Gaming Keyboard"/>
    <x v="810"/>
    <n v="3"/>
    <n v="0"/>
    <x v="836"/>
    <x v="3"/>
    <x v="1"/>
  </r>
  <r>
    <n v="879"/>
    <s v="US-2016-158638"/>
    <x v="328"/>
    <d v="2016-09-21T00:00:00"/>
    <s v="Standard Class"/>
    <s v="AG-10765"/>
    <s v="Anthony Garverick"/>
    <x v="2"/>
    <x v="0"/>
    <s v="Philadelphia"/>
    <x v="9"/>
    <n v="19120"/>
    <x v="3"/>
    <s v="OFF-BI-10003712"/>
    <x v="1"/>
    <x v="8"/>
    <s v="Acco Pressboard Covers with Storage Hooks, 14 7/8&quot; x 11&quot;, Light Blue"/>
    <x v="811"/>
    <n v="4"/>
    <n v="0.7"/>
    <x v="837"/>
    <x v="3"/>
    <x v="0"/>
  </r>
  <r>
    <n v="880"/>
    <s v="CA-2019-111689"/>
    <x v="329"/>
    <d v="2019-12-02T00:00:00"/>
    <s v="Second Class"/>
    <s v="HP-14815"/>
    <s v="Harold Pawlan"/>
    <x v="2"/>
    <x v="0"/>
    <s v="New York City"/>
    <x v="15"/>
    <n v="10024"/>
    <x v="3"/>
    <s v="OFF-BI-10003984"/>
    <x v="1"/>
    <x v="8"/>
    <s v="Lock-Up Easel 'Spel-Binder'"/>
    <x v="812"/>
    <n v="3"/>
    <n v="0.2"/>
    <x v="838"/>
    <x v="3"/>
    <x v="0"/>
  </r>
  <r>
    <n v="881"/>
    <s v="CA-2019-111689"/>
    <x v="329"/>
    <d v="2019-12-02T00:00:00"/>
    <s v="Second Class"/>
    <s v="HP-14815"/>
    <s v="Harold Pawlan"/>
    <x v="2"/>
    <x v="0"/>
    <s v="New York City"/>
    <x v="15"/>
    <n v="10024"/>
    <x v="3"/>
    <s v="FUR-CH-10004287"/>
    <x v="0"/>
    <x v="1"/>
    <s v="SAFCO Arco Folding Chair"/>
    <x v="813"/>
    <n v="5"/>
    <n v="0.1"/>
    <x v="839"/>
    <x v="3"/>
    <x v="0"/>
  </r>
  <r>
    <n v="882"/>
    <s v="CA-2017-129098"/>
    <x v="330"/>
    <d v="2017-10-13T00:00:00"/>
    <s v="Standard Class"/>
    <s v="DK-13090"/>
    <s v="Dave Kipp"/>
    <x v="0"/>
    <x v="0"/>
    <s v="Springfield"/>
    <x v="17"/>
    <n v="22153"/>
    <x v="0"/>
    <s v="OFF-ST-10001321"/>
    <x v="1"/>
    <x v="4"/>
    <s v="Decoflex Hanging Personal Folder File, Blue"/>
    <x v="117"/>
    <n v="2"/>
    <n v="0"/>
    <x v="840"/>
    <x v="0"/>
    <x v="0"/>
  </r>
  <r>
    <n v="883"/>
    <s v="US-2019-123463"/>
    <x v="331"/>
    <d v="2019-12-23T00:00:00"/>
    <s v="Same Day"/>
    <s v="GZ-14470"/>
    <s v="Gary Zandusky"/>
    <x v="0"/>
    <x v="0"/>
    <s v="San Francisco"/>
    <x v="1"/>
    <n v="94109"/>
    <x v="1"/>
    <s v="OFF-AR-10001118"/>
    <x v="1"/>
    <x v="6"/>
    <s v="Binney &amp; Smith Crayola Metallic Crayons, 16-Color Pack"/>
    <x v="814"/>
    <n v="4"/>
    <n v="0"/>
    <x v="841"/>
    <x v="1"/>
    <x v="0"/>
  </r>
  <r>
    <n v="884"/>
    <s v="CA-2018-165148"/>
    <x v="332"/>
    <d v="2018-10-24T00:00:00"/>
    <s v="First Class"/>
    <s v="PM-19135"/>
    <s v="Peter McVee"/>
    <x v="2"/>
    <x v="0"/>
    <s v="Detroit"/>
    <x v="12"/>
    <n v="48227"/>
    <x v="2"/>
    <s v="FUR-FU-10000732"/>
    <x v="0"/>
    <x v="5"/>
    <s v="Eldon 200 Class Desk Accessories"/>
    <x v="815"/>
    <n v="5"/>
    <n v="0"/>
    <x v="842"/>
    <x v="2"/>
    <x v="0"/>
  </r>
  <r>
    <n v="885"/>
    <s v="CA-2016-134061"/>
    <x v="333"/>
    <d v="2016-05-04T00:00:00"/>
    <s v="Standard Class"/>
    <s v="LL-16840"/>
    <s v="Lauren Leatherbury"/>
    <x v="0"/>
    <x v="0"/>
    <s v="Rochester"/>
    <x v="15"/>
    <n v="14609"/>
    <x v="3"/>
    <s v="FUR-FU-10001424"/>
    <x v="0"/>
    <x v="5"/>
    <s v="Dax Clear Box Frame"/>
    <x v="45"/>
    <n v="2"/>
    <n v="0"/>
    <x v="843"/>
    <x v="3"/>
    <x v="0"/>
  </r>
  <r>
    <n v="886"/>
    <s v="CA-2017-143602"/>
    <x v="334"/>
    <d v="2017-04-28T00:00:00"/>
    <s v="Second Class"/>
    <s v="JS-15595"/>
    <s v="Jill Stevenson"/>
    <x v="1"/>
    <x v="0"/>
    <s v="Los Angeles"/>
    <x v="1"/>
    <n v="90045"/>
    <x v="1"/>
    <s v="OFF-BI-10002071"/>
    <x v="1"/>
    <x v="8"/>
    <s v="Fellowes Black Plastic Comb Bindings"/>
    <x v="816"/>
    <n v="3"/>
    <n v="0.2"/>
    <x v="844"/>
    <x v="1"/>
    <x v="1"/>
  </r>
  <r>
    <n v="887"/>
    <s v="CA-2019-115364"/>
    <x v="335"/>
    <d v="2019-07-02T00:00:00"/>
    <s v="Standard Class"/>
    <s v="OT-18730"/>
    <s v="Olvera Toch"/>
    <x v="0"/>
    <x v="0"/>
    <s v="San Diego"/>
    <x v="1"/>
    <n v="92105"/>
    <x v="1"/>
    <s v="OFF-ST-10002486"/>
    <x v="1"/>
    <x v="4"/>
    <s v="Eldon Shelf Savers Cubes and Bins"/>
    <x v="817"/>
    <n v="12"/>
    <n v="0"/>
    <x v="845"/>
    <x v="1"/>
    <x v="0"/>
  </r>
  <r>
    <n v="888"/>
    <s v="CA-2019-150707"/>
    <x v="336"/>
    <d v="2019-10-19T00:00:00"/>
    <s v="Standard Class"/>
    <s v="EL-13735"/>
    <s v="Ed Ludwig"/>
    <x v="2"/>
    <x v="0"/>
    <s v="Columbia"/>
    <x v="39"/>
    <n v="21044"/>
    <x v="3"/>
    <s v="OFF-BI-10001078"/>
    <x v="1"/>
    <x v="8"/>
    <s v="Acco PRESSTEX Data Binder with Storage Hooks, Dark Blue, 14 7/8&quot; X 11&quot;"/>
    <x v="818"/>
    <n v="7"/>
    <n v="0"/>
    <x v="846"/>
    <x v="3"/>
    <x v="0"/>
  </r>
  <r>
    <n v="889"/>
    <s v="CA-2016-104976"/>
    <x v="337"/>
    <d v="2016-12-16T00:00:00"/>
    <s v="Standard Class"/>
    <s v="CK-12760"/>
    <s v="Cyma Kinney"/>
    <x v="1"/>
    <x v="0"/>
    <s v="San Francisco"/>
    <x v="1"/>
    <n v="94122"/>
    <x v="1"/>
    <s v="OFF-PA-10003845"/>
    <x v="1"/>
    <x v="10"/>
    <s v="Xerox 1987"/>
    <x v="819"/>
    <n v="6"/>
    <n v="0"/>
    <x v="847"/>
    <x v="1"/>
    <x v="0"/>
  </r>
  <r>
    <n v="890"/>
    <s v="CA-2019-132934"/>
    <x v="308"/>
    <d v="2019-06-26T00:00:00"/>
    <s v="Standard Class"/>
    <s v="JE-15475"/>
    <s v="Jeremy Ellison"/>
    <x v="0"/>
    <x v="0"/>
    <s v="New Rochelle"/>
    <x v="15"/>
    <n v="10801"/>
    <x v="3"/>
    <s v="TEC-AC-10000927"/>
    <x v="2"/>
    <x v="11"/>
    <s v="Anker Ultrathin Bluetooth Wireless Keyboard Aluminum Cover with Stand"/>
    <x v="179"/>
    <n v="5"/>
    <n v="0"/>
    <x v="848"/>
    <x v="3"/>
    <x v="0"/>
  </r>
  <r>
    <n v="891"/>
    <s v="CA-2019-132934"/>
    <x v="308"/>
    <d v="2019-06-26T00:00:00"/>
    <s v="Standard Class"/>
    <s v="JE-15475"/>
    <s v="Jeremy Ellison"/>
    <x v="0"/>
    <x v="0"/>
    <s v="New Rochelle"/>
    <x v="15"/>
    <n v="10801"/>
    <x v="3"/>
    <s v="OFF-BI-10001098"/>
    <x v="1"/>
    <x v="8"/>
    <s v="Acco D-Ring Binder w/DublLock"/>
    <x v="96"/>
    <n v="3"/>
    <n v="0.2"/>
    <x v="449"/>
    <x v="3"/>
    <x v="0"/>
  </r>
  <r>
    <n v="892"/>
    <s v="CA-2019-133256"/>
    <x v="335"/>
    <d v="2019-06-27T00:00:00"/>
    <s v="First Class"/>
    <s v="TH-21550"/>
    <s v="Tracy Hopkins"/>
    <x v="2"/>
    <x v="0"/>
    <s v="Detroit"/>
    <x v="12"/>
    <n v="48227"/>
    <x v="2"/>
    <s v="OFF-PA-10001622"/>
    <x v="1"/>
    <x v="10"/>
    <s v="Ampad Poly Cover Wirebound Steno Book, 6&quot; x 9&quot; Assorted Colors, Gregg Ruled"/>
    <x v="820"/>
    <n v="1"/>
    <n v="0"/>
    <x v="849"/>
    <x v="2"/>
    <x v="0"/>
  </r>
  <r>
    <n v="893"/>
    <s v="CA-2019-133256"/>
    <x v="335"/>
    <d v="2019-06-27T00:00:00"/>
    <s v="First Class"/>
    <s v="TH-21550"/>
    <s v="Tracy Hopkins"/>
    <x v="2"/>
    <x v="0"/>
    <s v="Detroit"/>
    <x v="12"/>
    <n v="48227"/>
    <x v="2"/>
    <s v="OFF-AR-10003158"/>
    <x v="1"/>
    <x v="6"/>
    <s v="Fluorescent Highlighters by Dixon"/>
    <x v="204"/>
    <n v="4"/>
    <n v="0"/>
    <x v="850"/>
    <x v="2"/>
    <x v="0"/>
  </r>
  <r>
    <n v="894"/>
    <s v="CA-2019-133256"/>
    <x v="335"/>
    <d v="2019-06-27T00:00:00"/>
    <s v="First Class"/>
    <s v="TH-21550"/>
    <s v="Tracy Hopkins"/>
    <x v="2"/>
    <x v="0"/>
    <s v="Detroit"/>
    <x v="12"/>
    <n v="48227"/>
    <x v="2"/>
    <s v="TEC-PH-10002660"/>
    <x v="2"/>
    <x v="7"/>
    <s v="Nortel Networks T7316 E Nt8 B27"/>
    <x v="821"/>
    <n v="8"/>
    <n v="0"/>
    <x v="851"/>
    <x v="2"/>
    <x v="0"/>
  </r>
  <r>
    <n v="895"/>
    <s v="CA-2018-105494"/>
    <x v="338"/>
    <d v="2018-11-12T00:00:00"/>
    <s v="First Class"/>
    <s v="PC-18745"/>
    <s v="Pamela Coakley"/>
    <x v="1"/>
    <x v="0"/>
    <s v="San Francisco"/>
    <x v="1"/>
    <n v="94122"/>
    <x v="1"/>
    <s v="OFF-ST-10002205"/>
    <x v="1"/>
    <x v="4"/>
    <s v="File Shuttle I and Handi-File"/>
    <x v="822"/>
    <n v="7"/>
    <n v="0"/>
    <x v="852"/>
    <x v="1"/>
    <x v="0"/>
  </r>
  <r>
    <n v="896"/>
    <s v="CA-2018-105494"/>
    <x v="338"/>
    <d v="2018-11-12T00:00:00"/>
    <s v="First Class"/>
    <s v="PC-18745"/>
    <s v="Pamela Coakley"/>
    <x v="1"/>
    <x v="0"/>
    <s v="San Francisco"/>
    <x v="1"/>
    <n v="94122"/>
    <x v="1"/>
    <s v="OFF-BI-10003364"/>
    <x v="1"/>
    <x v="8"/>
    <s v="Binding Machine Supplies"/>
    <x v="823"/>
    <n v="3"/>
    <n v="0.2"/>
    <x v="853"/>
    <x v="1"/>
    <x v="0"/>
  </r>
  <r>
    <n v="897"/>
    <s v="CA-2018-140634"/>
    <x v="339"/>
    <d v="2018-10-06T00:00:00"/>
    <s v="Second Class"/>
    <s v="HL-15040"/>
    <s v="Hunter Lopez"/>
    <x v="0"/>
    <x v="0"/>
    <s v="Houston"/>
    <x v="5"/>
    <n v="77095"/>
    <x v="2"/>
    <s v="OFF-EN-10001099"/>
    <x v="1"/>
    <x v="12"/>
    <s v="Staple envelope"/>
    <x v="824"/>
    <n v="2"/>
    <n v="0.2"/>
    <x v="854"/>
    <x v="2"/>
    <x v="0"/>
  </r>
  <r>
    <n v="898"/>
    <s v="CA-2016-144407"/>
    <x v="340"/>
    <d v="2016-09-15T00:00:00"/>
    <s v="Standard Class"/>
    <s v="MS-17365"/>
    <s v="Maribeth Schnelling"/>
    <x v="0"/>
    <x v="0"/>
    <s v="Detroit"/>
    <x v="12"/>
    <n v="48227"/>
    <x v="2"/>
    <s v="OFF-LA-10003923"/>
    <x v="1"/>
    <x v="2"/>
    <s v="Alphabetical Labels for Top Tab Filing"/>
    <x v="825"/>
    <n v="7"/>
    <n v="0"/>
    <x v="855"/>
    <x v="2"/>
    <x v="0"/>
  </r>
  <r>
    <n v="899"/>
    <s v="CA-2019-160983"/>
    <x v="341"/>
    <d v="2019-10-31T00:00:00"/>
    <s v="Second Class"/>
    <s v="GB-14530"/>
    <s v="George Bell"/>
    <x v="1"/>
    <x v="0"/>
    <s v="Auburn"/>
    <x v="15"/>
    <n v="13021"/>
    <x v="3"/>
    <s v="OFF-PA-10002250"/>
    <x v="1"/>
    <x v="10"/>
    <s v="Things To Do Today Pad"/>
    <x v="826"/>
    <n v="8"/>
    <n v="0"/>
    <x v="856"/>
    <x v="3"/>
    <x v="0"/>
  </r>
  <r>
    <n v="900"/>
    <s v="US-2018-114622"/>
    <x v="342"/>
    <d v="2018-04-12T00:00:00"/>
    <s v="First Class"/>
    <s v="JR-16210"/>
    <s v="Justin Ritter"/>
    <x v="1"/>
    <x v="0"/>
    <s v="Springfield"/>
    <x v="24"/>
    <n v="45503"/>
    <x v="3"/>
    <s v="OFF-BI-10004716"/>
    <x v="1"/>
    <x v="8"/>
    <s v="Wilson Jones Hanging Recycled Pressboard Data Binders"/>
    <x v="827"/>
    <n v="2"/>
    <n v="0.7"/>
    <x v="857"/>
    <x v="3"/>
    <x v="0"/>
  </r>
  <r>
    <n v="901"/>
    <s v="CA-2019-150959"/>
    <x v="343"/>
    <d v="2019-11-13T00:00:00"/>
    <s v="First Class"/>
    <s v="TD-20995"/>
    <s v="Tamara Dahlen"/>
    <x v="0"/>
    <x v="0"/>
    <s v="Garland"/>
    <x v="5"/>
    <n v="75043"/>
    <x v="2"/>
    <s v="OFF-LA-10001045"/>
    <x v="1"/>
    <x v="2"/>
    <s v="Permanent Self-Adhesive File Folder Labels for Typewriters by Universal"/>
    <x v="828"/>
    <n v="5"/>
    <n v="0.2"/>
    <x v="858"/>
    <x v="2"/>
    <x v="0"/>
  </r>
  <r>
    <n v="902"/>
    <s v="CA-2019-150959"/>
    <x v="343"/>
    <d v="2019-11-13T00:00:00"/>
    <s v="First Class"/>
    <s v="TD-20995"/>
    <s v="Tamara Dahlen"/>
    <x v="0"/>
    <x v="0"/>
    <s v="Garland"/>
    <x v="5"/>
    <n v="75043"/>
    <x v="2"/>
    <s v="OFF-BI-10001510"/>
    <x v="1"/>
    <x v="8"/>
    <s v="Deluxe Heavy-Duty Vinyl Round Ring Binder"/>
    <x v="829"/>
    <n v="4"/>
    <n v="0.8"/>
    <x v="859"/>
    <x v="2"/>
    <x v="0"/>
  </r>
  <r>
    <n v="903"/>
    <s v="CA-2019-132353"/>
    <x v="175"/>
    <d v="2019-09-17T00:00:00"/>
    <s v="First Class"/>
    <s v="DB-13060"/>
    <s v="Dave Brooks"/>
    <x v="0"/>
    <x v="0"/>
    <s v="Chicago"/>
    <x v="10"/>
    <n v="60653"/>
    <x v="2"/>
    <s v="TEC-PH-10004536"/>
    <x v="2"/>
    <x v="7"/>
    <s v="Avaya 5420 Digital phone"/>
    <x v="830"/>
    <n v="3"/>
    <n v="0.2"/>
    <x v="860"/>
    <x v="2"/>
    <x v="0"/>
  </r>
  <r>
    <n v="904"/>
    <s v="CA-2018-130477"/>
    <x v="143"/>
    <d v="2018-04-12T00:00:00"/>
    <s v="Standard Class"/>
    <s v="LC-17140"/>
    <s v="Logan Currie"/>
    <x v="0"/>
    <x v="0"/>
    <s v="Los Angeles"/>
    <x v="1"/>
    <n v="90032"/>
    <x v="1"/>
    <s v="OFF-PA-10002947"/>
    <x v="1"/>
    <x v="10"/>
    <s v="Xerox 1923"/>
    <x v="130"/>
    <n v="3"/>
    <n v="0"/>
    <x v="132"/>
    <x v="1"/>
    <x v="1"/>
  </r>
  <r>
    <n v="905"/>
    <s v="CA-2018-130477"/>
    <x v="143"/>
    <d v="2018-04-12T00:00:00"/>
    <s v="Standard Class"/>
    <s v="LC-17140"/>
    <s v="Logan Currie"/>
    <x v="0"/>
    <x v="0"/>
    <s v="Los Angeles"/>
    <x v="1"/>
    <n v="90032"/>
    <x v="1"/>
    <s v="OFF-ST-10002583"/>
    <x v="1"/>
    <x v="4"/>
    <s v="Fellowes Neat Ideas Storage Cubes"/>
    <x v="647"/>
    <n v="2"/>
    <n v="0"/>
    <x v="659"/>
    <x v="1"/>
    <x v="1"/>
  </r>
  <r>
    <n v="906"/>
    <s v="CA-2018-130477"/>
    <x v="143"/>
    <d v="2018-04-12T00:00:00"/>
    <s v="Standard Class"/>
    <s v="LC-17140"/>
    <s v="Logan Currie"/>
    <x v="0"/>
    <x v="0"/>
    <s v="Los Angeles"/>
    <x v="1"/>
    <n v="90032"/>
    <x v="1"/>
    <s v="OFF-PA-10000019"/>
    <x v="1"/>
    <x v="10"/>
    <s v="Xerox 1931"/>
    <x v="91"/>
    <n v="2"/>
    <n v="0"/>
    <x v="91"/>
    <x v="1"/>
    <x v="1"/>
  </r>
  <r>
    <n v="907"/>
    <s v="CA-2019-143259"/>
    <x v="247"/>
    <d v="2020-01-03T00:00:00"/>
    <s v="Standard Class"/>
    <s v="PO-18865"/>
    <s v="Patrick O'Donnell"/>
    <x v="0"/>
    <x v="0"/>
    <s v="New York City"/>
    <x v="15"/>
    <n v="10009"/>
    <x v="3"/>
    <s v="FUR-BO-10003441"/>
    <x v="0"/>
    <x v="0"/>
    <s v="Bush Westfield Collection Bookcases, Fully Assembled"/>
    <x v="831"/>
    <n v="4"/>
    <n v="0.2"/>
    <x v="861"/>
    <x v="3"/>
    <x v="0"/>
  </r>
  <r>
    <n v="908"/>
    <s v="CA-2019-143259"/>
    <x v="247"/>
    <d v="2020-01-03T00:00:00"/>
    <s v="Standard Class"/>
    <s v="PO-18865"/>
    <s v="Patrick O'Donnell"/>
    <x v="0"/>
    <x v="0"/>
    <s v="New York City"/>
    <x v="15"/>
    <n v="10009"/>
    <x v="3"/>
    <s v="TEC-PH-10004774"/>
    <x v="2"/>
    <x v="7"/>
    <s v="Gear Head AU3700S Headset"/>
    <x v="832"/>
    <n v="7"/>
    <n v="0"/>
    <x v="862"/>
    <x v="3"/>
    <x v="0"/>
  </r>
  <r>
    <n v="909"/>
    <s v="CA-2019-143259"/>
    <x v="247"/>
    <d v="2020-01-03T00:00:00"/>
    <s v="Standard Class"/>
    <s v="PO-18865"/>
    <s v="Patrick O'Donnell"/>
    <x v="0"/>
    <x v="0"/>
    <s v="New York City"/>
    <x v="15"/>
    <n v="10009"/>
    <x v="3"/>
    <s v="OFF-BI-10003684"/>
    <x v="1"/>
    <x v="8"/>
    <s v="Wilson Jones Legal Size Ring Binders"/>
    <x v="833"/>
    <n v="3"/>
    <n v="0.2"/>
    <x v="863"/>
    <x v="3"/>
    <x v="0"/>
  </r>
  <r>
    <n v="910"/>
    <s v="CA-2019-137596"/>
    <x v="264"/>
    <d v="2019-09-07T00:00:00"/>
    <s v="Standard Class"/>
    <s v="BE-11335"/>
    <s v="Bill Eplett"/>
    <x v="2"/>
    <x v="0"/>
    <s v="Jackson"/>
    <x v="12"/>
    <n v="49201"/>
    <x v="2"/>
    <s v="TEC-PH-10001494"/>
    <x v="2"/>
    <x v="7"/>
    <s v="Polycom CX600 IP Phone VoIP phone"/>
    <x v="834"/>
    <n v="4"/>
    <n v="0"/>
    <x v="864"/>
    <x v="2"/>
    <x v="0"/>
  </r>
  <r>
    <n v="911"/>
    <s v="CA-2019-137596"/>
    <x v="264"/>
    <d v="2019-09-07T00:00:00"/>
    <s v="Standard Class"/>
    <s v="BE-11335"/>
    <s v="Bill Eplett"/>
    <x v="2"/>
    <x v="0"/>
    <s v="Jackson"/>
    <x v="12"/>
    <n v="49201"/>
    <x v="2"/>
    <s v="TEC-AC-10004666"/>
    <x v="2"/>
    <x v="11"/>
    <s v="Maxell iVDR EX 500GB Cartridge"/>
    <x v="835"/>
    <n v="7"/>
    <n v="0"/>
    <x v="865"/>
    <x v="2"/>
    <x v="0"/>
  </r>
  <r>
    <n v="912"/>
    <s v="CA-2019-137596"/>
    <x v="264"/>
    <d v="2019-09-07T00:00:00"/>
    <s v="Standard Class"/>
    <s v="BE-11335"/>
    <s v="Bill Eplett"/>
    <x v="2"/>
    <x v="0"/>
    <s v="Jackson"/>
    <x v="12"/>
    <n v="49201"/>
    <x v="2"/>
    <s v="OFF-ST-10003816"/>
    <x v="1"/>
    <x v="4"/>
    <s v="Fellowes High-Stak Drawer Files"/>
    <x v="836"/>
    <n v="2"/>
    <n v="0"/>
    <x v="866"/>
    <x v="2"/>
    <x v="0"/>
  </r>
  <r>
    <n v="913"/>
    <s v="CA-2017-133627"/>
    <x v="70"/>
    <d v="2017-06-07T00:00:00"/>
    <s v="Standard Class"/>
    <s v="SC-20050"/>
    <s v="Sample Company A"/>
    <x v="2"/>
    <x v="0"/>
    <s v="Norwich"/>
    <x v="29"/>
    <n v="6360"/>
    <x v="3"/>
    <s v="FUR-FU-10001935"/>
    <x v="0"/>
    <x v="5"/>
    <s v="3M Hangers With Command Adhesive"/>
    <x v="500"/>
    <n v="6"/>
    <n v="0"/>
    <x v="867"/>
    <x v="3"/>
    <x v="0"/>
  </r>
  <r>
    <n v="914"/>
    <s v="CA-2019-102519"/>
    <x v="344"/>
    <d v="2019-11-29T00:00:00"/>
    <s v="First Class"/>
    <s v="BM-11650"/>
    <s v="Brian Moss"/>
    <x v="1"/>
    <x v="0"/>
    <s v="Milwaukee"/>
    <x v="6"/>
    <n v="53209"/>
    <x v="2"/>
    <s v="FUR-FU-10004091"/>
    <x v="0"/>
    <x v="5"/>
    <s v="Howard Miller 13&quot; Diameter Goldtone Round Wall Clock"/>
    <x v="837"/>
    <n v="1"/>
    <n v="0"/>
    <x v="868"/>
    <x v="2"/>
    <x v="1"/>
  </r>
  <r>
    <n v="915"/>
    <s v="CA-2019-102519"/>
    <x v="344"/>
    <d v="2019-11-29T00:00:00"/>
    <s v="First Class"/>
    <s v="BM-11650"/>
    <s v="Brian Moss"/>
    <x v="1"/>
    <x v="0"/>
    <s v="Milwaukee"/>
    <x v="6"/>
    <n v="53209"/>
    <x v="2"/>
    <s v="TEC-AC-10001772"/>
    <x v="2"/>
    <x v="11"/>
    <s v="Memorex Mini Travel Drive 16 GB USB 2.0 Flash Drive"/>
    <x v="838"/>
    <n v="9"/>
    <n v="0"/>
    <x v="869"/>
    <x v="2"/>
    <x v="1"/>
  </r>
  <r>
    <n v="916"/>
    <s v="US-2016-141215"/>
    <x v="345"/>
    <d v="2016-06-21T00:00:00"/>
    <s v="Standard Class"/>
    <s v="KL-16555"/>
    <s v="Kelly Lampkin"/>
    <x v="1"/>
    <x v="0"/>
    <s v="San Antonio"/>
    <x v="5"/>
    <n v="78207"/>
    <x v="2"/>
    <s v="FUR-TA-10001520"/>
    <x v="0"/>
    <x v="3"/>
    <s v="Lesro Sheffield Collection Coffee Table, End Table, Center Table, Corner Table"/>
    <x v="839"/>
    <n v="2"/>
    <n v="0.3"/>
    <x v="870"/>
    <x v="2"/>
    <x v="0"/>
  </r>
  <r>
    <n v="917"/>
    <s v="US-2016-141215"/>
    <x v="345"/>
    <d v="2016-06-21T00:00:00"/>
    <s v="Standard Class"/>
    <s v="KL-16555"/>
    <s v="Kelly Lampkin"/>
    <x v="1"/>
    <x v="0"/>
    <s v="San Antonio"/>
    <x v="5"/>
    <n v="78207"/>
    <x v="2"/>
    <s v="FUR-CH-10003379"/>
    <x v="0"/>
    <x v="1"/>
    <s v="Global Commerce Series High-Back Swivel/Tilt Chairs"/>
    <x v="840"/>
    <n v="4"/>
    <n v="0.3"/>
    <x v="871"/>
    <x v="2"/>
    <x v="0"/>
  </r>
  <r>
    <n v="918"/>
    <s v="US-2016-141215"/>
    <x v="345"/>
    <d v="2016-06-21T00:00:00"/>
    <s v="Standard Class"/>
    <s v="KL-16555"/>
    <s v="Kelly Lampkin"/>
    <x v="1"/>
    <x v="0"/>
    <s v="San Antonio"/>
    <x v="5"/>
    <n v="78207"/>
    <x v="2"/>
    <s v="OFF-BI-10002706"/>
    <x v="1"/>
    <x v="8"/>
    <s v="Avery Premier Heavy-Duty Binder with Round Locking Rings"/>
    <x v="841"/>
    <n v="3"/>
    <n v="0.8"/>
    <x v="872"/>
    <x v="2"/>
    <x v="0"/>
  </r>
  <r>
    <n v="919"/>
    <s v="CA-2018-165218"/>
    <x v="346"/>
    <d v="2018-03-11T00:00:00"/>
    <s v="Standard Class"/>
    <s v="RW-19630"/>
    <s v="Rob Williams"/>
    <x v="1"/>
    <x v="0"/>
    <s v="Dallas"/>
    <x v="5"/>
    <n v="75220"/>
    <x v="2"/>
    <s v="OFF-EN-10000056"/>
    <x v="1"/>
    <x v="12"/>
    <s v="Cameo Buff Policy Envelopes"/>
    <x v="842"/>
    <n v="3"/>
    <n v="0.2"/>
    <x v="873"/>
    <x v="2"/>
    <x v="0"/>
  </r>
  <r>
    <n v="920"/>
    <s v="CA-2018-165218"/>
    <x v="346"/>
    <d v="2018-03-11T00:00:00"/>
    <s v="Standard Class"/>
    <s v="RW-19630"/>
    <s v="Rob Williams"/>
    <x v="1"/>
    <x v="0"/>
    <s v="Dallas"/>
    <x v="5"/>
    <n v="75220"/>
    <x v="2"/>
    <s v="OFF-ST-10001558"/>
    <x v="1"/>
    <x v="4"/>
    <s v="Acco Perma 4000 Stacking Storage Drawers"/>
    <x v="843"/>
    <n v="1"/>
    <n v="0.2"/>
    <x v="874"/>
    <x v="2"/>
    <x v="0"/>
  </r>
  <r>
    <n v="921"/>
    <s v="CA-2016-138296"/>
    <x v="29"/>
    <d v="2016-12-12T00:00:00"/>
    <s v="Standard Class"/>
    <s v="RC-19825"/>
    <s v="Roy Collins"/>
    <x v="0"/>
    <x v="0"/>
    <s v="Alexandria"/>
    <x v="17"/>
    <n v="22304"/>
    <x v="0"/>
    <s v="OFF-ST-10002444"/>
    <x v="1"/>
    <x v="4"/>
    <s v="Recycled Eldon Regeneration Jumbo File"/>
    <x v="335"/>
    <n v="2"/>
    <n v="0"/>
    <x v="727"/>
    <x v="0"/>
    <x v="0"/>
  </r>
  <r>
    <n v="922"/>
    <s v="CA-2017-111164"/>
    <x v="347"/>
    <d v="2017-04-15T00:00:00"/>
    <s v="Standard Class"/>
    <s v="SE-20110"/>
    <s v="Sanjit Engle"/>
    <x v="0"/>
    <x v="0"/>
    <s v="New York City"/>
    <x v="15"/>
    <n v="10009"/>
    <x v="3"/>
    <s v="TEC-AC-10002473"/>
    <x v="2"/>
    <x v="11"/>
    <s v="Maxell 4.7GB DVD-R"/>
    <x v="844"/>
    <n v="3"/>
    <n v="0"/>
    <x v="875"/>
    <x v="3"/>
    <x v="0"/>
  </r>
  <r>
    <n v="923"/>
    <s v="CA-2017-111164"/>
    <x v="347"/>
    <d v="2017-04-15T00:00:00"/>
    <s v="Standard Class"/>
    <s v="SE-20110"/>
    <s v="Sanjit Engle"/>
    <x v="0"/>
    <x v="0"/>
    <s v="New York City"/>
    <x v="15"/>
    <n v="10009"/>
    <x v="3"/>
    <s v="TEC-PH-10004531"/>
    <x v="2"/>
    <x v="7"/>
    <s v="OtterBox Commuter Series Case - iPhone 5 &amp; 5s"/>
    <x v="845"/>
    <n v="1"/>
    <n v="0"/>
    <x v="876"/>
    <x v="3"/>
    <x v="0"/>
  </r>
  <r>
    <n v="924"/>
    <s v="CA-2017-111164"/>
    <x v="347"/>
    <d v="2017-04-15T00:00:00"/>
    <s v="Standard Class"/>
    <s v="SE-20110"/>
    <s v="Sanjit Engle"/>
    <x v="0"/>
    <x v="0"/>
    <s v="New York City"/>
    <x v="15"/>
    <n v="10009"/>
    <x v="3"/>
    <s v="OFF-AP-10004487"/>
    <x v="1"/>
    <x v="9"/>
    <s v="Kensington 4 Outlet MasterPiece Compact Power Control Center"/>
    <x v="846"/>
    <n v="5"/>
    <n v="0"/>
    <x v="877"/>
    <x v="3"/>
    <x v="0"/>
  </r>
  <r>
    <n v="925"/>
    <s v="CA-2018-149797"/>
    <x v="306"/>
    <d v="2018-09-20T00:00:00"/>
    <s v="Standard Class"/>
    <s v="AH-10075"/>
    <s v="Adam Hart"/>
    <x v="1"/>
    <x v="0"/>
    <s v="New York City"/>
    <x v="15"/>
    <n v="10011"/>
    <x v="3"/>
    <s v="OFF-BI-10003650"/>
    <x v="1"/>
    <x v="8"/>
    <s v="GBC DocuBind 300 Electric Binding Machine"/>
    <x v="847"/>
    <n v="2"/>
    <n v="0.2"/>
    <x v="878"/>
    <x v="3"/>
    <x v="0"/>
  </r>
  <r>
    <n v="926"/>
    <s v="CA-2016-132962"/>
    <x v="103"/>
    <d v="2016-09-16T00:00:00"/>
    <s v="First Class"/>
    <s v="JM-15535"/>
    <s v="Jessica Myrick"/>
    <x v="0"/>
    <x v="0"/>
    <s v="Philadelphia"/>
    <x v="9"/>
    <n v="19143"/>
    <x v="3"/>
    <s v="OFF-PA-10003543"/>
    <x v="1"/>
    <x v="10"/>
    <s v="Xerox 1985"/>
    <x v="12"/>
    <n v="3"/>
    <n v="0.2"/>
    <x v="12"/>
    <x v="3"/>
    <x v="0"/>
  </r>
  <r>
    <n v="927"/>
    <s v="CA-2016-132962"/>
    <x v="103"/>
    <d v="2016-09-16T00:00:00"/>
    <s v="First Class"/>
    <s v="JM-15535"/>
    <s v="Jessica Myrick"/>
    <x v="0"/>
    <x v="0"/>
    <s v="Philadelphia"/>
    <x v="9"/>
    <n v="19143"/>
    <x v="3"/>
    <s v="TEC-AC-10004353"/>
    <x v="2"/>
    <x v="11"/>
    <s v="Hypercom P1300 Pinpad"/>
    <x v="848"/>
    <n v="5"/>
    <n v="0.2"/>
    <x v="879"/>
    <x v="3"/>
    <x v="0"/>
  </r>
  <r>
    <n v="928"/>
    <s v="CA-2017-115091"/>
    <x v="348"/>
    <d v="2017-10-09T00:00:00"/>
    <s v="Standard Class"/>
    <s v="JJ-15760"/>
    <s v="Joel Jenkins"/>
    <x v="2"/>
    <x v="0"/>
    <s v="Springfield"/>
    <x v="17"/>
    <n v="22153"/>
    <x v="0"/>
    <s v="OFF-AR-10000658"/>
    <x v="1"/>
    <x v="6"/>
    <s v="Newell 324"/>
    <x v="849"/>
    <n v="4"/>
    <n v="0"/>
    <x v="880"/>
    <x v="0"/>
    <x v="0"/>
  </r>
  <r>
    <n v="929"/>
    <s v="CA-2017-115091"/>
    <x v="348"/>
    <d v="2017-10-09T00:00:00"/>
    <s v="Standard Class"/>
    <s v="JJ-15760"/>
    <s v="Joel Jenkins"/>
    <x v="2"/>
    <x v="0"/>
    <s v="Springfield"/>
    <x v="17"/>
    <n v="22153"/>
    <x v="0"/>
    <s v="OFF-AP-10000696"/>
    <x v="1"/>
    <x v="9"/>
    <s v="Holmes Odor Grabber"/>
    <x v="850"/>
    <n v="2"/>
    <n v="0"/>
    <x v="881"/>
    <x v="0"/>
    <x v="0"/>
  </r>
  <r>
    <n v="930"/>
    <s v="CA-2019-144932"/>
    <x v="349"/>
    <d v="2019-04-17T00:00:00"/>
    <s v="First Class"/>
    <s v="AB-10165"/>
    <s v="Alan Barnes"/>
    <x v="0"/>
    <x v="0"/>
    <s v="Toledo"/>
    <x v="24"/>
    <n v="43615"/>
    <x v="3"/>
    <s v="OFF-AR-10003560"/>
    <x v="1"/>
    <x v="6"/>
    <s v="Zebra Zazzle Fluorescent Highlighters"/>
    <x v="851"/>
    <n v="3"/>
    <n v="0.2"/>
    <x v="882"/>
    <x v="3"/>
    <x v="0"/>
  </r>
  <r>
    <n v="931"/>
    <s v="CA-2019-144932"/>
    <x v="349"/>
    <d v="2019-04-17T00:00:00"/>
    <s v="First Class"/>
    <s v="AB-10165"/>
    <s v="Alan Barnes"/>
    <x v="0"/>
    <x v="0"/>
    <s v="Toledo"/>
    <x v="24"/>
    <n v="43615"/>
    <x v="3"/>
    <s v="OFF-AR-10001468"/>
    <x v="1"/>
    <x v="6"/>
    <s v="Sanford Prismacolor Professional Thick Lead Art Pencils, 36-Color Set"/>
    <x v="852"/>
    <n v="3"/>
    <n v="0.2"/>
    <x v="883"/>
    <x v="3"/>
    <x v="0"/>
  </r>
  <r>
    <n v="932"/>
    <s v="CA-2019-144932"/>
    <x v="349"/>
    <d v="2019-04-17T00:00:00"/>
    <s v="First Class"/>
    <s v="AB-10165"/>
    <s v="Alan Barnes"/>
    <x v="0"/>
    <x v="0"/>
    <s v="Toledo"/>
    <x v="24"/>
    <n v="43615"/>
    <x v="3"/>
    <s v="OFF-PA-10004971"/>
    <x v="1"/>
    <x v="10"/>
    <s v="Xerox 196"/>
    <x v="853"/>
    <n v="3"/>
    <n v="0.2"/>
    <x v="884"/>
    <x v="3"/>
    <x v="0"/>
  </r>
  <r>
    <n v="933"/>
    <s v="CA-2019-114216"/>
    <x v="264"/>
    <d v="2019-09-06T00:00:00"/>
    <s v="Standard Class"/>
    <s v="RK-19300"/>
    <s v="Ralph Kennedy"/>
    <x v="0"/>
    <x v="0"/>
    <s v="Philadelphia"/>
    <x v="9"/>
    <n v="19140"/>
    <x v="3"/>
    <s v="OFF-PA-10002195"/>
    <x v="1"/>
    <x v="10"/>
    <s v="RSVP Cards &amp; Envelopes, Blank White, 8-1/2&quot; X 11&quot;, 24 Cards/25 Envelopes/Set"/>
    <x v="854"/>
    <n v="3"/>
    <n v="0.2"/>
    <x v="885"/>
    <x v="3"/>
    <x v="0"/>
  </r>
  <r>
    <n v="934"/>
    <s v="CA-2018-140081"/>
    <x v="23"/>
    <d v="2018-06-24T00:00:00"/>
    <s v="Standard Class"/>
    <s v="CG-12040"/>
    <s v="Catherine Glotzbach"/>
    <x v="2"/>
    <x v="0"/>
    <s v="Philadelphia"/>
    <x v="9"/>
    <n v="19120"/>
    <x v="3"/>
    <s v="OFF-PA-10001745"/>
    <x v="1"/>
    <x v="10"/>
    <s v="Wirebound Message Books, 2 7/8&quot; x 5&quot;, 3 Forms per Page"/>
    <x v="855"/>
    <n v="8"/>
    <n v="0.2"/>
    <x v="886"/>
    <x v="3"/>
    <x v="0"/>
  </r>
  <r>
    <n v="935"/>
    <s v="CA-2018-140081"/>
    <x v="23"/>
    <d v="2018-06-24T00:00:00"/>
    <s v="Standard Class"/>
    <s v="CG-12040"/>
    <s v="Catherine Glotzbach"/>
    <x v="2"/>
    <x v="0"/>
    <s v="Philadelphia"/>
    <x v="9"/>
    <n v="19120"/>
    <x v="3"/>
    <s v="OFF-BI-10004826"/>
    <x v="1"/>
    <x v="8"/>
    <s v="JM Magazine Binder"/>
    <x v="856"/>
    <n v="6"/>
    <n v="0.7"/>
    <x v="887"/>
    <x v="3"/>
    <x v="0"/>
  </r>
  <r>
    <n v="936"/>
    <s v="CA-2018-140081"/>
    <x v="23"/>
    <d v="2018-06-24T00:00:00"/>
    <s v="Standard Class"/>
    <s v="CG-12040"/>
    <s v="Catherine Glotzbach"/>
    <x v="2"/>
    <x v="0"/>
    <s v="Philadelphia"/>
    <x v="9"/>
    <n v="19120"/>
    <x v="3"/>
    <s v="OFF-PA-10001870"/>
    <x v="1"/>
    <x v="10"/>
    <s v="Xerox 202"/>
    <x v="12"/>
    <n v="3"/>
    <n v="0.2"/>
    <x v="12"/>
    <x v="3"/>
    <x v="0"/>
  </r>
  <r>
    <n v="937"/>
    <s v="CA-2018-140081"/>
    <x v="23"/>
    <d v="2018-06-24T00:00:00"/>
    <s v="Standard Class"/>
    <s v="CG-12040"/>
    <s v="Catherine Glotzbach"/>
    <x v="2"/>
    <x v="0"/>
    <s v="Philadelphia"/>
    <x v="9"/>
    <n v="19120"/>
    <x v="3"/>
    <s v="OFF-AP-10001058"/>
    <x v="1"/>
    <x v="9"/>
    <s v="Sanyo 2.5 Cubic Foot Mid-Size Office Refrigerators"/>
    <x v="857"/>
    <n v="2"/>
    <n v="0.2"/>
    <x v="888"/>
    <x v="3"/>
    <x v="0"/>
  </r>
  <r>
    <n v="938"/>
    <s v="US-2019-111745"/>
    <x v="60"/>
    <d v="2019-11-06T00:00:00"/>
    <s v="First Class"/>
    <s v="RA-19885"/>
    <s v="Ruben Ausman"/>
    <x v="1"/>
    <x v="0"/>
    <s v="Farmington"/>
    <x v="27"/>
    <n v="87401"/>
    <x v="1"/>
    <s v="TEC-AC-10003911"/>
    <x v="2"/>
    <x v="11"/>
    <s v="NETGEAR AC1750 Dual Band Gigabit Smart WiFi Router"/>
    <x v="858"/>
    <n v="1"/>
    <n v="0"/>
    <x v="889"/>
    <x v="1"/>
    <x v="0"/>
  </r>
  <r>
    <n v="939"/>
    <s v="CA-2017-148250"/>
    <x v="350"/>
    <d v="2017-12-17T00:00:00"/>
    <s v="Standard Class"/>
    <s v="RP-19270"/>
    <s v="Rachel Payne"/>
    <x v="1"/>
    <x v="0"/>
    <s v="Riverside"/>
    <x v="1"/>
    <n v="92503"/>
    <x v="1"/>
    <s v="OFF-PA-10000289"/>
    <x v="1"/>
    <x v="10"/>
    <s v="Xerox 213"/>
    <x v="91"/>
    <n v="2"/>
    <n v="0"/>
    <x v="91"/>
    <x v="1"/>
    <x v="0"/>
  </r>
  <r>
    <n v="940"/>
    <s v="CA-2017-148250"/>
    <x v="350"/>
    <d v="2017-12-17T00:00:00"/>
    <s v="Standard Class"/>
    <s v="RP-19270"/>
    <s v="Rachel Payne"/>
    <x v="1"/>
    <x v="0"/>
    <s v="Riverside"/>
    <x v="1"/>
    <n v="92503"/>
    <x v="1"/>
    <s v="OFF-AP-10003040"/>
    <x v="1"/>
    <x v="9"/>
    <s v="Fellowes 8 Outlet Superior Workstation Surge Protector w/o Phone/Fax/Modem Protection"/>
    <x v="859"/>
    <n v="4"/>
    <n v="0"/>
    <x v="890"/>
    <x v="1"/>
    <x v="0"/>
  </r>
  <r>
    <n v="941"/>
    <s v="CA-2018-105760"/>
    <x v="351"/>
    <d v="2018-06-20T00:00:00"/>
    <s v="First Class"/>
    <s v="KC-16255"/>
    <s v="Karen Carlisle"/>
    <x v="1"/>
    <x v="0"/>
    <s v="San Francisco"/>
    <x v="1"/>
    <n v="94110"/>
    <x v="1"/>
    <s v="OFF-PA-10000350"/>
    <x v="1"/>
    <x v="10"/>
    <s v="Message Book, Standard Line &quot;While You Were Out&quot;, 5 1/2&quot; X 4&quot;, 200 Sets/Book"/>
    <x v="860"/>
    <n v="2"/>
    <n v="0"/>
    <x v="891"/>
    <x v="1"/>
    <x v="0"/>
  </r>
  <r>
    <n v="942"/>
    <s v="CA-2018-142958"/>
    <x v="180"/>
    <d v="2018-12-20T00:00:00"/>
    <s v="Standard Class"/>
    <s v="RW-19630"/>
    <s v="Rob Williams"/>
    <x v="1"/>
    <x v="0"/>
    <s v="Torrance"/>
    <x v="1"/>
    <n v="90503"/>
    <x v="1"/>
    <s v="OFF-BI-10001759"/>
    <x v="1"/>
    <x v="8"/>
    <s v="Acco Pressboard Covers with Storage Hooks, 14 7/8&quot; x 11&quot;, Dark Blue"/>
    <x v="861"/>
    <n v="2"/>
    <n v="0.2"/>
    <x v="892"/>
    <x v="1"/>
    <x v="0"/>
  </r>
  <r>
    <n v="943"/>
    <s v="CA-2018-142958"/>
    <x v="180"/>
    <d v="2018-12-20T00:00:00"/>
    <s v="Standard Class"/>
    <s v="RW-19630"/>
    <s v="Rob Williams"/>
    <x v="1"/>
    <x v="0"/>
    <s v="Torrance"/>
    <x v="1"/>
    <n v="90503"/>
    <x v="1"/>
    <s v="FUR-TA-10000577"/>
    <x v="0"/>
    <x v="3"/>
    <s v="Bretford CR4500 Series Slim Rectangular Table"/>
    <x v="862"/>
    <n v="4"/>
    <n v="0.2"/>
    <x v="893"/>
    <x v="1"/>
    <x v="0"/>
  </r>
  <r>
    <n v="944"/>
    <s v="CA-2017-120880"/>
    <x v="352"/>
    <d v="2017-06-03T00:00:00"/>
    <s v="Standard Class"/>
    <s v="JL-15850"/>
    <s v="John Lucas"/>
    <x v="0"/>
    <x v="0"/>
    <s v="Seattle"/>
    <x v="4"/>
    <n v="98105"/>
    <x v="1"/>
    <s v="OFF-PA-10004101"/>
    <x v="1"/>
    <x v="10"/>
    <s v="Xerox 1894"/>
    <x v="56"/>
    <n v="5"/>
    <n v="0"/>
    <x v="56"/>
    <x v="1"/>
    <x v="0"/>
  </r>
  <r>
    <n v="945"/>
    <s v="CA-2017-120880"/>
    <x v="352"/>
    <d v="2017-06-03T00:00:00"/>
    <s v="Standard Class"/>
    <s v="JL-15850"/>
    <s v="John Lucas"/>
    <x v="0"/>
    <x v="0"/>
    <s v="Seattle"/>
    <x v="4"/>
    <n v="98105"/>
    <x v="1"/>
    <s v="OFF-ST-10001496"/>
    <x v="1"/>
    <x v="4"/>
    <s v="Standard Rollaway File with Lock"/>
    <x v="863"/>
    <n v="3"/>
    <n v="0"/>
    <x v="894"/>
    <x v="1"/>
    <x v="0"/>
  </r>
  <r>
    <n v="946"/>
    <s v="CA-2017-120880"/>
    <x v="352"/>
    <d v="2017-06-03T00:00:00"/>
    <s v="Standard Class"/>
    <s v="JL-15850"/>
    <s v="John Lucas"/>
    <x v="0"/>
    <x v="0"/>
    <s v="Seattle"/>
    <x v="4"/>
    <n v="98105"/>
    <x v="1"/>
    <s v="OFF-BI-10002931"/>
    <x v="1"/>
    <x v="8"/>
    <s v="Avery Trapezoid Extra Heavy Duty 4&quot; Binders"/>
    <x v="864"/>
    <n v="5"/>
    <n v="0.2"/>
    <x v="895"/>
    <x v="1"/>
    <x v="0"/>
  </r>
  <r>
    <n v="947"/>
    <s v="US-2017-140200"/>
    <x v="353"/>
    <d v="2017-07-28T00:00:00"/>
    <s v="First Class"/>
    <s v="CA-12775"/>
    <s v="Cynthia Arntzen"/>
    <x v="0"/>
    <x v="0"/>
    <s v="Mesa"/>
    <x v="16"/>
    <n v="85204"/>
    <x v="1"/>
    <s v="FUR-TA-10002356"/>
    <x v="0"/>
    <x v="3"/>
    <s v="Bevis Boat-Shaped Conference Table"/>
    <x v="865"/>
    <n v="3"/>
    <n v="0.5"/>
    <x v="896"/>
    <x v="1"/>
    <x v="0"/>
  </r>
  <r>
    <n v="948"/>
    <s v="US-2019-110576"/>
    <x v="354"/>
    <d v="2019-12-02T00:00:00"/>
    <s v="Standard Class"/>
    <s v="RB-19795"/>
    <s v="Ross Baird"/>
    <x v="2"/>
    <x v="0"/>
    <s v="Philadelphia"/>
    <x v="9"/>
    <n v="19120"/>
    <x v="3"/>
    <s v="FUR-FU-10003601"/>
    <x v="0"/>
    <x v="5"/>
    <s v="Deflect-o RollaMat Studded, Beveled Mat for Medium Pile Carpeting"/>
    <x v="866"/>
    <n v="7"/>
    <n v="0.2"/>
    <x v="897"/>
    <x v="3"/>
    <x v="0"/>
  </r>
  <r>
    <n v="949"/>
    <s v="US-2019-110576"/>
    <x v="354"/>
    <d v="2019-12-02T00:00:00"/>
    <s v="Standard Class"/>
    <s v="RB-19795"/>
    <s v="Ross Baird"/>
    <x v="2"/>
    <x v="0"/>
    <s v="Philadelphia"/>
    <x v="9"/>
    <n v="19120"/>
    <x v="3"/>
    <s v="FUR-FU-10000576"/>
    <x v="0"/>
    <x v="5"/>
    <s v="Luxo Professional Fluorescent Magnifier Lamp with Clamp-Mount Base"/>
    <x v="867"/>
    <n v="6"/>
    <n v="0.2"/>
    <x v="898"/>
    <x v="3"/>
    <x v="0"/>
  </r>
  <r>
    <n v="950"/>
    <s v="US-2019-110576"/>
    <x v="354"/>
    <d v="2019-12-02T00:00:00"/>
    <s v="Standard Class"/>
    <s v="RB-19795"/>
    <s v="Ross Baird"/>
    <x v="2"/>
    <x v="0"/>
    <s v="Philadelphia"/>
    <x v="9"/>
    <n v="19120"/>
    <x v="3"/>
    <s v="FUR-TA-10004154"/>
    <x v="0"/>
    <x v="3"/>
    <s v="Riverside Furniture Oval Coffee Table, Oval End Table, End Table with Drawer"/>
    <x v="868"/>
    <n v="12"/>
    <n v="0.4"/>
    <x v="899"/>
    <x v="3"/>
    <x v="0"/>
  </r>
  <r>
    <n v="951"/>
    <s v="US-2019-110576"/>
    <x v="354"/>
    <d v="2019-12-02T00:00:00"/>
    <s v="Standard Class"/>
    <s v="RB-19795"/>
    <s v="Ross Baird"/>
    <x v="2"/>
    <x v="0"/>
    <s v="Philadelphia"/>
    <x v="9"/>
    <n v="19120"/>
    <x v="3"/>
    <s v="OFF-PA-10000788"/>
    <x v="1"/>
    <x v="10"/>
    <s v="Xerox 210"/>
    <x v="12"/>
    <n v="3"/>
    <n v="0.2"/>
    <x v="12"/>
    <x v="3"/>
    <x v="0"/>
  </r>
  <r>
    <n v="952"/>
    <s v="US-2019-110576"/>
    <x v="354"/>
    <d v="2019-12-02T00:00:00"/>
    <s v="Standard Class"/>
    <s v="RB-19795"/>
    <s v="Ross Baird"/>
    <x v="2"/>
    <x v="0"/>
    <s v="Philadelphia"/>
    <x v="9"/>
    <n v="19120"/>
    <x v="3"/>
    <s v="OFF-PA-10002479"/>
    <x v="1"/>
    <x v="10"/>
    <s v="Xerox 4200 Series MultiUse Premium Copy Paper (20Lb. and 84 Bright)"/>
    <x v="869"/>
    <n v="6"/>
    <n v="0.2"/>
    <x v="900"/>
    <x v="3"/>
    <x v="0"/>
  </r>
  <r>
    <n v="953"/>
    <s v="CA-2019-131156"/>
    <x v="355"/>
    <d v="2019-04-07T00:00:00"/>
    <s v="Standard Class"/>
    <s v="KH-16360"/>
    <s v="Katherine Hughes"/>
    <x v="0"/>
    <x v="0"/>
    <s v="Philadelphia"/>
    <x v="9"/>
    <n v="19143"/>
    <x v="3"/>
    <s v="FUR-FU-10001940"/>
    <x v="0"/>
    <x v="5"/>
    <s v="Staple-based wall hangings"/>
    <x v="870"/>
    <n v="4"/>
    <n v="0.2"/>
    <x v="901"/>
    <x v="3"/>
    <x v="0"/>
  </r>
  <r>
    <n v="954"/>
    <s v="CA-2019-136539"/>
    <x v="116"/>
    <d v="2020-01-01T00:00:00"/>
    <s v="Standard Class"/>
    <s v="GH-14665"/>
    <s v="Greg Hansen"/>
    <x v="0"/>
    <x v="0"/>
    <s v="Round Rock"/>
    <x v="5"/>
    <n v="78664"/>
    <x v="2"/>
    <s v="OFF-AR-10001958"/>
    <x v="1"/>
    <x v="6"/>
    <s v="Stanley Bostitch Contemporary Electric Pencil Sharpeners"/>
    <x v="220"/>
    <n v="2"/>
    <n v="0.2"/>
    <x v="222"/>
    <x v="2"/>
    <x v="1"/>
  </r>
  <r>
    <n v="955"/>
    <s v="CA-2019-136539"/>
    <x v="116"/>
    <d v="2020-01-01T00:00:00"/>
    <s v="Standard Class"/>
    <s v="GH-14665"/>
    <s v="Greg Hansen"/>
    <x v="0"/>
    <x v="0"/>
    <s v="Round Rock"/>
    <x v="5"/>
    <n v="78664"/>
    <x v="2"/>
    <s v="FUR-BO-10004709"/>
    <x v="0"/>
    <x v="0"/>
    <s v="Bush Westfield Collection Bookcases, Medium Cherry Finish"/>
    <x v="871"/>
    <n v="2"/>
    <n v="0.32"/>
    <x v="902"/>
    <x v="2"/>
    <x v="1"/>
  </r>
  <r>
    <n v="956"/>
    <s v="CA-2019-119305"/>
    <x v="329"/>
    <d v="2019-12-04T00:00:00"/>
    <s v="Standard Class"/>
    <s v="SW-20275"/>
    <s v="Scott Williamson"/>
    <x v="0"/>
    <x v="0"/>
    <s v="Jackson"/>
    <x v="35"/>
    <n v="39212"/>
    <x v="0"/>
    <s v="OFF-ST-10000604"/>
    <x v="1"/>
    <x v="4"/>
    <s v="Home/Office Personal File Carts"/>
    <x v="872"/>
    <n v="5"/>
    <n v="0"/>
    <x v="903"/>
    <x v="0"/>
    <x v="0"/>
  </r>
  <r>
    <n v="957"/>
    <s v="CA-2019-102414"/>
    <x v="356"/>
    <d v="2019-05-18T00:00:00"/>
    <s v="Second Class"/>
    <s v="JA-15970"/>
    <s v="Joseph Airdo"/>
    <x v="0"/>
    <x v="0"/>
    <s v="Phoenix"/>
    <x v="16"/>
    <n v="85023"/>
    <x v="1"/>
    <s v="TEC-PH-10002923"/>
    <x v="2"/>
    <x v="7"/>
    <s v="Logitech B530 USB Headset - headset - Full size, Binaural"/>
    <x v="873"/>
    <n v="1"/>
    <n v="0.2"/>
    <x v="904"/>
    <x v="1"/>
    <x v="0"/>
  </r>
  <r>
    <n v="958"/>
    <s v="CA-2019-102414"/>
    <x v="356"/>
    <d v="2019-05-18T00:00:00"/>
    <s v="Second Class"/>
    <s v="JA-15970"/>
    <s v="Joseph Airdo"/>
    <x v="0"/>
    <x v="0"/>
    <s v="Phoenix"/>
    <x v="16"/>
    <n v="85023"/>
    <x v="1"/>
    <s v="OFF-BI-10004465"/>
    <x v="1"/>
    <x v="8"/>
    <s v="Avery Durable Slant Ring Binders"/>
    <x v="323"/>
    <n v="2"/>
    <n v="0.7"/>
    <x v="905"/>
    <x v="1"/>
    <x v="0"/>
  </r>
  <r>
    <n v="959"/>
    <s v="CA-2019-102414"/>
    <x v="356"/>
    <d v="2019-05-18T00:00:00"/>
    <s v="Second Class"/>
    <s v="JA-15970"/>
    <s v="Joseph Airdo"/>
    <x v="0"/>
    <x v="0"/>
    <s v="Phoenix"/>
    <x v="16"/>
    <n v="85023"/>
    <x v="1"/>
    <s v="OFF-PA-10002333"/>
    <x v="1"/>
    <x v="10"/>
    <s v="Universal Ultra Bright White Copier/Laser Paper, 8 1/2&quot; x 11&quot;, Ream"/>
    <x v="12"/>
    <n v="3"/>
    <n v="0.2"/>
    <x v="906"/>
    <x v="1"/>
    <x v="0"/>
  </r>
  <r>
    <n v="960"/>
    <s v="CA-2017-112571"/>
    <x v="357"/>
    <d v="2017-09-22T00:00:00"/>
    <s v="Same Day"/>
    <s v="DL-12925"/>
    <s v="Daniel Lacy"/>
    <x v="0"/>
    <x v="0"/>
    <s v="Oceanside"/>
    <x v="1"/>
    <n v="92054"/>
    <x v="1"/>
    <s v="FUR-FU-10004188"/>
    <x v="0"/>
    <x v="5"/>
    <s v="Luxo Professional Combination Clamp-On Lamps"/>
    <x v="874"/>
    <n v="2"/>
    <n v="0"/>
    <x v="907"/>
    <x v="1"/>
    <x v="0"/>
  </r>
  <r>
    <n v="961"/>
    <s v="CA-2019-152142"/>
    <x v="237"/>
    <d v="2019-11-19T00:00:00"/>
    <s v="Standard Class"/>
    <s v="LW-16990"/>
    <s v="Lindsay Williams"/>
    <x v="1"/>
    <x v="0"/>
    <s v="San Francisco"/>
    <x v="1"/>
    <n v="94110"/>
    <x v="1"/>
    <s v="FUR-CH-10002965"/>
    <x v="0"/>
    <x v="1"/>
    <s v="Global Leather Highback Executive Chair with Pneumatic Height Adjustment, Black"/>
    <x v="244"/>
    <n v="2"/>
    <n v="0.2"/>
    <x v="246"/>
    <x v="1"/>
    <x v="0"/>
  </r>
  <r>
    <n v="962"/>
    <s v="CA-2017-160059"/>
    <x v="154"/>
    <d v="2017-12-01T00:00:00"/>
    <s v="Standard Class"/>
    <s v="TB-21190"/>
    <s v="Thomas Brumley"/>
    <x v="2"/>
    <x v="0"/>
    <s v="Fayetteville"/>
    <x v="36"/>
    <n v="72701"/>
    <x v="0"/>
    <s v="OFF-BI-10000145"/>
    <x v="1"/>
    <x v="8"/>
    <s v="Zipper Ring Binder Pockets"/>
    <x v="875"/>
    <n v="2"/>
    <n v="0"/>
    <x v="908"/>
    <x v="0"/>
    <x v="0"/>
  </r>
  <r>
    <n v="963"/>
    <s v="CA-2018-120859"/>
    <x v="142"/>
    <d v="2018-09-04T00:00:00"/>
    <s v="First Class"/>
    <s v="CV-12805"/>
    <s v="Cynthia Voltz"/>
    <x v="1"/>
    <x v="0"/>
    <s v="San Francisco"/>
    <x v="1"/>
    <n v="94110"/>
    <x v="1"/>
    <s v="OFF-EN-10001335"/>
    <x v="1"/>
    <x v="12"/>
    <s v="White Business Envelopes with Contemporary Seam, Recycled White Business Envelopes"/>
    <x v="876"/>
    <n v="2"/>
    <n v="0"/>
    <x v="909"/>
    <x v="1"/>
    <x v="0"/>
  </r>
  <r>
    <n v="964"/>
    <s v="CA-2016-127488"/>
    <x v="358"/>
    <d v="2016-09-24T00:00:00"/>
    <s v="Second Class"/>
    <s v="MS-17365"/>
    <s v="Maribeth Schnelling"/>
    <x v="0"/>
    <x v="0"/>
    <s v="Boca Raton"/>
    <x v="2"/>
    <n v="33433"/>
    <x v="0"/>
    <s v="OFF-LA-10001613"/>
    <x v="1"/>
    <x v="2"/>
    <s v="Avery File Folder Labels"/>
    <x v="877"/>
    <n v="2"/>
    <n v="0.2"/>
    <x v="910"/>
    <x v="0"/>
    <x v="0"/>
  </r>
  <r>
    <n v="965"/>
    <s v="CA-2019-135279"/>
    <x v="359"/>
    <d v="2019-04-11T00:00:00"/>
    <s v="First Class"/>
    <s v="BS-11800"/>
    <s v="Bryan Spruell"/>
    <x v="2"/>
    <x v="0"/>
    <s v="New York City"/>
    <x v="15"/>
    <n v="10011"/>
    <x v="3"/>
    <s v="OFF-LA-10004055"/>
    <x v="1"/>
    <x v="2"/>
    <s v="Color-Coded Legal Exhibit Labels"/>
    <x v="765"/>
    <n v="2"/>
    <n v="0"/>
    <x v="787"/>
    <x v="3"/>
    <x v="0"/>
  </r>
  <r>
    <n v="966"/>
    <s v="CA-2019-135279"/>
    <x v="359"/>
    <d v="2019-04-11T00:00:00"/>
    <s v="First Class"/>
    <s v="BS-11800"/>
    <s v="Bryan Spruell"/>
    <x v="2"/>
    <x v="0"/>
    <s v="New York City"/>
    <x v="15"/>
    <n v="10011"/>
    <x v="3"/>
    <s v="OFF-AR-10004344"/>
    <x v="1"/>
    <x v="6"/>
    <s v="Bulldog Vacuum Base Pencil Sharpener"/>
    <x v="878"/>
    <n v="3"/>
    <n v="0"/>
    <x v="911"/>
    <x v="3"/>
    <x v="0"/>
  </r>
  <r>
    <n v="967"/>
    <s v="CA-2019-135279"/>
    <x v="359"/>
    <d v="2019-04-11T00:00:00"/>
    <s v="First Class"/>
    <s v="BS-11800"/>
    <s v="Bryan Spruell"/>
    <x v="2"/>
    <x v="0"/>
    <s v="New York City"/>
    <x v="15"/>
    <n v="10011"/>
    <x v="3"/>
    <s v="OFF-PA-10004621"/>
    <x v="1"/>
    <x v="10"/>
    <s v="Xerox 212"/>
    <x v="91"/>
    <n v="2"/>
    <n v="0"/>
    <x v="91"/>
    <x v="3"/>
    <x v="0"/>
  </r>
  <r>
    <n v="968"/>
    <s v="CA-2019-135279"/>
    <x v="359"/>
    <d v="2019-04-11T00:00:00"/>
    <s v="First Class"/>
    <s v="BS-11800"/>
    <s v="Bryan Spruell"/>
    <x v="2"/>
    <x v="0"/>
    <s v="New York City"/>
    <x v="15"/>
    <n v="10011"/>
    <x v="3"/>
    <s v="OFF-PA-10001281"/>
    <x v="1"/>
    <x v="10"/>
    <s v="Computer Printout Paper with Letter-Trim Fine Perforations"/>
    <x v="879"/>
    <n v="4"/>
    <n v="0"/>
    <x v="912"/>
    <x v="3"/>
    <x v="0"/>
  </r>
  <r>
    <n v="969"/>
    <s v="CA-2019-135279"/>
    <x v="359"/>
    <d v="2019-04-11T00:00:00"/>
    <s v="First Class"/>
    <s v="BS-11800"/>
    <s v="Bryan Spruell"/>
    <x v="2"/>
    <x v="0"/>
    <s v="New York City"/>
    <x v="15"/>
    <n v="10011"/>
    <x v="3"/>
    <s v="OFF-LA-10001613"/>
    <x v="1"/>
    <x v="2"/>
    <s v="Avery File Folder Labels"/>
    <x v="880"/>
    <n v="3"/>
    <n v="0"/>
    <x v="913"/>
    <x v="3"/>
    <x v="0"/>
  </r>
  <r>
    <n v="970"/>
    <s v="CA-2019-135279"/>
    <x v="359"/>
    <d v="2019-04-11T00:00:00"/>
    <s v="First Class"/>
    <s v="BS-11800"/>
    <s v="Bryan Spruell"/>
    <x v="2"/>
    <x v="0"/>
    <s v="New York City"/>
    <x v="15"/>
    <n v="10011"/>
    <x v="3"/>
    <s v="OFF-ST-10001097"/>
    <x v="1"/>
    <x v="4"/>
    <s v="Office Impressions Heavy Duty Welded Shelving &amp; Multimedia Storage Drawers"/>
    <x v="881"/>
    <n v="3"/>
    <n v="0"/>
    <x v="232"/>
    <x v="3"/>
    <x v="0"/>
  </r>
  <r>
    <n v="971"/>
    <s v="CA-2016-115791"/>
    <x v="360"/>
    <d v="2016-01-18T00:00:00"/>
    <s v="Second Class"/>
    <s v="DL-13315"/>
    <s v="Delfina Latchford"/>
    <x v="0"/>
    <x v="0"/>
    <s v="Philadelphia"/>
    <x v="9"/>
    <n v="19134"/>
    <x v="3"/>
    <s v="FUR-FU-10001095"/>
    <x v="0"/>
    <x v="5"/>
    <s v="DAX Black Cherry Wood-Tone Poster Frame"/>
    <x v="882"/>
    <n v="6"/>
    <n v="0.2"/>
    <x v="914"/>
    <x v="3"/>
    <x v="0"/>
  </r>
  <r>
    <n v="972"/>
    <s v="CA-2016-115791"/>
    <x v="360"/>
    <d v="2016-01-18T00:00:00"/>
    <s v="Second Class"/>
    <s v="DL-13315"/>
    <s v="Delfina Latchford"/>
    <x v="0"/>
    <x v="0"/>
    <s v="Philadelphia"/>
    <x v="9"/>
    <n v="19134"/>
    <x v="3"/>
    <s v="TEC-PH-10004614"/>
    <x v="2"/>
    <x v="7"/>
    <s v="AT&amp;T 841000 Phone"/>
    <x v="883"/>
    <n v="3"/>
    <n v="0.4"/>
    <x v="915"/>
    <x v="3"/>
    <x v="0"/>
  </r>
  <r>
    <n v="973"/>
    <s v="CA-2016-115791"/>
    <x v="360"/>
    <d v="2016-01-18T00:00:00"/>
    <s v="Second Class"/>
    <s v="DL-13315"/>
    <s v="Delfina Latchford"/>
    <x v="0"/>
    <x v="0"/>
    <s v="Philadelphia"/>
    <x v="9"/>
    <n v="19134"/>
    <x v="3"/>
    <s v="OFF-BI-10001575"/>
    <x v="1"/>
    <x v="8"/>
    <s v="GBC Linen Binding Covers"/>
    <x v="662"/>
    <n v="2"/>
    <n v="0.7"/>
    <x v="674"/>
    <x v="3"/>
    <x v="0"/>
  </r>
  <r>
    <n v="974"/>
    <s v="CA-2016-115791"/>
    <x v="360"/>
    <d v="2016-01-18T00:00:00"/>
    <s v="Second Class"/>
    <s v="DL-13315"/>
    <s v="Delfina Latchford"/>
    <x v="0"/>
    <x v="0"/>
    <s v="Philadelphia"/>
    <x v="9"/>
    <n v="19134"/>
    <x v="3"/>
    <s v="OFF-LA-10001074"/>
    <x v="1"/>
    <x v="2"/>
    <s v="Round Specialty Laser Printer Labels"/>
    <x v="884"/>
    <n v="3"/>
    <n v="0.2"/>
    <x v="916"/>
    <x v="3"/>
    <x v="0"/>
  </r>
  <r>
    <n v="975"/>
    <s v="US-2019-103247"/>
    <x v="361"/>
    <d v="2019-10-08T00:00:00"/>
    <s v="Second Class"/>
    <s v="PO-19195"/>
    <s v="Phillina Ober"/>
    <x v="2"/>
    <x v="0"/>
    <s v="New York City"/>
    <x v="15"/>
    <n v="10011"/>
    <x v="3"/>
    <s v="TEC-PH-10003555"/>
    <x v="2"/>
    <x v="7"/>
    <s v="Motorola HK250 Universal Bluetooth Headset"/>
    <x v="885"/>
    <n v="7"/>
    <n v="0"/>
    <x v="917"/>
    <x v="3"/>
    <x v="1"/>
  </r>
  <r>
    <n v="976"/>
    <s v="US-2019-103247"/>
    <x v="361"/>
    <d v="2019-10-08T00:00:00"/>
    <s v="Second Class"/>
    <s v="PO-19195"/>
    <s v="Phillina Ober"/>
    <x v="2"/>
    <x v="0"/>
    <s v="New York City"/>
    <x v="15"/>
    <n v="10011"/>
    <x v="3"/>
    <s v="OFF-BI-10004492"/>
    <x v="1"/>
    <x v="8"/>
    <s v="Tuf-Vin Binders"/>
    <x v="376"/>
    <n v="3"/>
    <n v="0.2"/>
    <x v="385"/>
    <x v="3"/>
    <x v="1"/>
  </r>
  <r>
    <n v="977"/>
    <s v="US-2019-100209"/>
    <x v="362"/>
    <d v="2019-07-15T00:00:00"/>
    <s v="Standard Class"/>
    <s v="TD-20995"/>
    <s v="Tamara Dahlen"/>
    <x v="0"/>
    <x v="0"/>
    <s v="Portland"/>
    <x v="21"/>
    <n v="97206"/>
    <x v="1"/>
    <s v="OFF-BI-10002012"/>
    <x v="1"/>
    <x v="8"/>
    <s v="Wilson Jones Easy Flow II Sheet Lifters"/>
    <x v="886"/>
    <n v="2"/>
    <n v="0.7"/>
    <x v="918"/>
    <x v="1"/>
    <x v="0"/>
  </r>
  <r>
    <n v="978"/>
    <s v="CA-2019-159366"/>
    <x v="363"/>
    <d v="2019-01-10T00:00:00"/>
    <s v="First Class"/>
    <s v="BW-11110"/>
    <s v="Bart Watters"/>
    <x v="1"/>
    <x v="0"/>
    <s v="Detroit"/>
    <x v="12"/>
    <n v="48205"/>
    <x v="2"/>
    <s v="TEC-MA-10000822"/>
    <x v="2"/>
    <x v="15"/>
    <s v="Lexmark MX611dhe Monochrome Laser Printer"/>
    <x v="257"/>
    <n v="2"/>
    <n v="0.1"/>
    <x v="919"/>
    <x v="2"/>
    <x v="0"/>
  </r>
  <r>
    <n v="979"/>
    <s v="CA-2018-145499"/>
    <x v="198"/>
    <d v="2018-05-31T00:00:00"/>
    <s v="First Class"/>
    <s v="RW-19690"/>
    <s v="Robert Waldorf"/>
    <x v="0"/>
    <x v="0"/>
    <s v="Wilmington"/>
    <x v="3"/>
    <n v="28403"/>
    <x v="0"/>
    <s v="OFF-BI-10000848"/>
    <x v="1"/>
    <x v="8"/>
    <s v="Angle-D Ring Binders"/>
    <x v="577"/>
    <n v="2"/>
    <n v="0.7"/>
    <x v="586"/>
    <x v="0"/>
    <x v="0"/>
  </r>
  <r>
    <n v="980"/>
    <s v="CA-2017-157035"/>
    <x v="364"/>
    <d v="2017-12-12T00:00:00"/>
    <s v="First Class"/>
    <s v="KB-16600"/>
    <s v="Ken Brennan"/>
    <x v="1"/>
    <x v="0"/>
    <s v="Columbus"/>
    <x v="14"/>
    <n v="47201"/>
    <x v="2"/>
    <s v="OFF-PA-10004156"/>
    <x v="1"/>
    <x v="10"/>
    <s v="Xerox 188"/>
    <x v="887"/>
    <n v="3"/>
    <n v="0"/>
    <x v="920"/>
    <x v="2"/>
    <x v="0"/>
  </r>
  <r>
    <n v="981"/>
    <s v="CA-2018-144939"/>
    <x v="339"/>
    <d v="2018-10-08T00:00:00"/>
    <s v="Standard Class"/>
    <s v="EB-13870"/>
    <s v="Emily Burns"/>
    <x v="0"/>
    <x v="0"/>
    <s v="New York City"/>
    <x v="15"/>
    <n v="10035"/>
    <x v="3"/>
    <s v="FUR-CH-10003199"/>
    <x v="0"/>
    <x v="1"/>
    <s v="Office Star - Contemporary Task Swivel Chair"/>
    <x v="888"/>
    <n v="6"/>
    <n v="0.1"/>
    <x v="921"/>
    <x v="3"/>
    <x v="0"/>
  </r>
  <r>
    <n v="982"/>
    <s v="CA-2016-163419"/>
    <x v="7"/>
    <d v="2016-11-14T00:00:00"/>
    <s v="Second Class"/>
    <s v="TZ-21580"/>
    <s v="Tracy Zic"/>
    <x v="0"/>
    <x v="0"/>
    <s v="Louisville"/>
    <x v="22"/>
    <n v="80027"/>
    <x v="1"/>
    <s v="OFF-AR-10000034"/>
    <x v="1"/>
    <x v="6"/>
    <s v="BIC Brite Liner Grip Highlighters, Assorted, 5/Pack"/>
    <x v="889"/>
    <n v="1"/>
    <n v="0.2"/>
    <x v="922"/>
    <x v="1"/>
    <x v="0"/>
  </r>
  <r>
    <n v="983"/>
    <s v="CA-2016-163419"/>
    <x v="7"/>
    <d v="2016-11-14T00:00:00"/>
    <s v="Second Class"/>
    <s v="TZ-21580"/>
    <s v="Tracy Zic"/>
    <x v="0"/>
    <x v="0"/>
    <s v="Louisville"/>
    <x v="22"/>
    <n v="80027"/>
    <x v="1"/>
    <s v="TEC-PH-10000560"/>
    <x v="2"/>
    <x v="7"/>
    <s v="Samsung Galaxy S III - 16GB - pebble blue (T-Mobile)"/>
    <x v="890"/>
    <n v="2"/>
    <n v="0.2"/>
    <x v="923"/>
    <x v="1"/>
    <x v="0"/>
  </r>
  <r>
    <n v="984"/>
    <s v="CA-2016-163419"/>
    <x v="7"/>
    <d v="2016-11-14T00:00:00"/>
    <s v="Second Class"/>
    <s v="TZ-21580"/>
    <s v="Tracy Zic"/>
    <x v="0"/>
    <x v="0"/>
    <s v="Louisville"/>
    <x v="22"/>
    <n v="80027"/>
    <x v="1"/>
    <s v="FUR-CH-10000665"/>
    <x v="0"/>
    <x v="1"/>
    <s v="Global Airflow Leather Mesh Back Chair, Black"/>
    <x v="891"/>
    <n v="5"/>
    <n v="0.2"/>
    <x v="924"/>
    <x v="1"/>
    <x v="0"/>
  </r>
  <r>
    <n v="985"/>
    <s v="CA-2019-100314"/>
    <x v="365"/>
    <d v="2019-10-05T00:00:00"/>
    <s v="Standard Class"/>
    <s v="AS-10630"/>
    <s v="Ann Steele"/>
    <x v="2"/>
    <x v="0"/>
    <s v="Pasadena"/>
    <x v="5"/>
    <n v="77506"/>
    <x v="2"/>
    <s v="OFF-LA-10001569"/>
    <x v="1"/>
    <x v="2"/>
    <s v="Avery 499"/>
    <x v="892"/>
    <n v="2"/>
    <n v="0.2"/>
    <x v="925"/>
    <x v="2"/>
    <x v="0"/>
  </r>
  <r>
    <n v="986"/>
    <s v="CA-2019-100314"/>
    <x v="365"/>
    <d v="2019-10-05T00:00:00"/>
    <s v="Standard Class"/>
    <s v="AS-10630"/>
    <s v="Ann Steele"/>
    <x v="2"/>
    <x v="0"/>
    <s v="Pasadena"/>
    <x v="5"/>
    <n v="77506"/>
    <x v="2"/>
    <s v="OFF-EN-10000461"/>
    <x v="1"/>
    <x v="12"/>
    <s v="#10- 4 1/8&quot; x 9 1/2&quot; Recycled Envelopes"/>
    <x v="893"/>
    <n v="4"/>
    <n v="0.2"/>
    <x v="926"/>
    <x v="2"/>
    <x v="0"/>
  </r>
  <r>
    <n v="987"/>
    <s v="CA-2019-100314"/>
    <x v="365"/>
    <d v="2019-10-05T00:00:00"/>
    <s v="Standard Class"/>
    <s v="AS-10630"/>
    <s v="Ann Steele"/>
    <x v="2"/>
    <x v="0"/>
    <s v="Pasadena"/>
    <x v="5"/>
    <n v="77506"/>
    <x v="2"/>
    <s v="TEC-MA-10003066"/>
    <x v="2"/>
    <x v="15"/>
    <s v="Wasp CCD Handheld Bar Code Reader"/>
    <x v="894"/>
    <n v="3"/>
    <n v="0.4"/>
    <x v="927"/>
    <x v="2"/>
    <x v="0"/>
  </r>
  <r>
    <n v="988"/>
    <s v="CA-2017-146829"/>
    <x v="366"/>
    <d v="2017-03-10T00:00:00"/>
    <s v="Same Day"/>
    <s v="TS-21340"/>
    <s v="Toby Swindell"/>
    <x v="0"/>
    <x v="0"/>
    <s v="Houston"/>
    <x v="5"/>
    <n v="77041"/>
    <x v="2"/>
    <s v="OFF-BI-10004022"/>
    <x v="1"/>
    <x v="8"/>
    <s v="Acco Suede Grain Vinyl Round Ring Binder"/>
    <x v="895"/>
    <n v="2"/>
    <n v="0.8"/>
    <x v="928"/>
    <x v="2"/>
    <x v="0"/>
  </r>
  <r>
    <n v="989"/>
    <s v="CA-2019-167899"/>
    <x v="367"/>
    <d v="2019-05-26T00:00:00"/>
    <s v="Standard Class"/>
    <s v="JG-15805"/>
    <s v="John Grady"/>
    <x v="1"/>
    <x v="0"/>
    <s v="Auburn"/>
    <x v="15"/>
    <n v="13021"/>
    <x v="3"/>
    <s v="FUR-FU-10004071"/>
    <x v="0"/>
    <x v="5"/>
    <s v="Luxo Professional Magnifying Clamp-On Fluorescent Lamps"/>
    <x v="896"/>
    <n v="5"/>
    <n v="0"/>
    <x v="929"/>
    <x v="3"/>
    <x v="0"/>
  </r>
  <r>
    <n v="990"/>
    <s v="CA-2019-167899"/>
    <x v="367"/>
    <d v="2019-05-26T00:00:00"/>
    <s v="Standard Class"/>
    <s v="JG-15805"/>
    <s v="John Grady"/>
    <x v="1"/>
    <x v="0"/>
    <s v="Auburn"/>
    <x v="15"/>
    <n v="13021"/>
    <x v="3"/>
    <s v="OFF-AR-10001988"/>
    <x v="1"/>
    <x v="6"/>
    <s v="Bulldog Table or Wall-Mount Pencil Sharpener"/>
    <x v="897"/>
    <n v="3"/>
    <n v="0"/>
    <x v="930"/>
    <x v="3"/>
    <x v="0"/>
  </r>
  <r>
    <n v="991"/>
    <s v="CA-2017-153549"/>
    <x v="368"/>
    <d v="2017-03-31T00:00:00"/>
    <s v="Second Class"/>
    <s v="SL-20155"/>
    <s v="Sara Luxemburg"/>
    <x v="2"/>
    <x v="0"/>
    <s v="Jacksonville"/>
    <x v="2"/>
    <n v="32216"/>
    <x v="0"/>
    <s v="FUR-CH-10004086"/>
    <x v="0"/>
    <x v="1"/>
    <s v="Hon 4070 Series Pagoda Armless Upholstered Stacking Chairs"/>
    <x v="898"/>
    <n v="5"/>
    <n v="0.2"/>
    <x v="931"/>
    <x v="0"/>
    <x v="0"/>
  </r>
  <r>
    <n v="992"/>
    <s v="CA-2018-110023"/>
    <x v="369"/>
    <d v="2018-09-11T00:00:00"/>
    <s v="First Class"/>
    <s v="TS-21610"/>
    <s v="Troy Staebel"/>
    <x v="0"/>
    <x v="0"/>
    <s v="New York City"/>
    <x v="15"/>
    <n v="10024"/>
    <x v="3"/>
    <s v="OFF-BI-10001036"/>
    <x v="1"/>
    <x v="8"/>
    <s v="Cardinal EasyOpen D-Ring Binders"/>
    <x v="899"/>
    <n v="2"/>
    <n v="0.2"/>
    <x v="932"/>
    <x v="3"/>
    <x v="0"/>
  </r>
  <r>
    <n v="993"/>
    <s v="CA-2018-105585"/>
    <x v="370"/>
    <d v="2018-08-27T00:00:00"/>
    <s v="First Class"/>
    <s v="RF-19735"/>
    <s v="Roland Fjeld"/>
    <x v="0"/>
    <x v="0"/>
    <s v="San Jose"/>
    <x v="1"/>
    <n v="95123"/>
    <x v="1"/>
    <s v="OFF-FA-10002983"/>
    <x v="1"/>
    <x v="13"/>
    <s v="Advantus SlideClip Paper Clips"/>
    <x v="900"/>
    <n v="3"/>
    <n v="0"/>
    <x v="933"/>
    <x v="1"/>
    <x v="1"/>
  </r>
  <r>
    <n v="994"/>
    <s v="CA-2018-105585"/>
    <x v="370"/>
    <d v="2018-08-27T00:00:00"/>
    <s v="First Class"/>
    <s v="RF-19735"/>
    <s v="Roland Fjeld"/>
    <x v="0"/>
    <x v="0"/>
    <s v="San Jose"/>
    <x v="1"/>
    <n v="95123"/>
    <x v="1"/>
    <s v="OFF-PA-10003625"/>
    <x v="1"/>
    <x v="10"/>
    <s v="Xerox 1979"/>
    <x v="901"/>
    <n v="5"/>
    <n v="0"/>
    <x v="934"/>
    <x v="1"/>
    <x v="1"/>
  </r>
  <r>
    <n v="995"/>
    <s v="CA-2016-117639"/>
    <x v="371"/>
    <d v="2016-05-25T00:00:00"/>
    <s v="Standard Class"/>
    <s v="MW-18235"/>
    <s v="Mitch Willingham"/>
    <x v="1"/>
    <x v="0"/>
    <s v="Virginia Beach"/>
    <x v="17"/>
    <n v="23464"/>
    <x v="0"/>
    <s v="OFF-BI-10003925"/>
    <x v="1"/>
    <x v="8"/>
    <s v="Fellowes PB300 Plastic Comb Binding Machine"/>
    <x v="902"/>
    <n v="7"/>
    <n v="0"/>
    <x v="935"/>
    <x v="0"/>
    <x v="0"/>
  </r>
  <r>
    <n v="996"/>
    <s v="CA-2016-117639"/>
    <x v="371"/>
    <d v="2016-05-25T00:00:00"/>
    <s v="Standard Class"/>
    <s v="MW-18235"/>
    <s v="Mitch Willingham"/>
    <x v="1"/>
    <x v="0"/>
    <s v="Virginia Beach"/>
    <x v="17"/>
    <n v="23464"/>
    <x v="0"/>
    <s v="TEC-PH-10001530"/>
    <x v="2"/>
    <x v="7"/>
    <s v="Plantronics Voyager Pro Legend"/>
    <x v="903"/>
    <n v="3"/>
    <n v="0"/>
    <x v="936"/>
    <x v="0"/>
    <x v="0"/>
  </r>
  <r>
    <n v="997"/>
    <s v="CA-2017-162537"/>
    <x v="372"/>
    <d v="2017-11-03T00:00:00"/>
    <s v="Standard Class"/>
    <s v="RD-19585"/>
    <s v="Rob Dowd"/>
    <x v="0"/>
    <x v="0"/>
    <s v="Henderson"/>
    <x v="0"/>
    <n v="42420"/>
    <x v="0"/>
    <s v="OFF-EN-10003862"/>
    <x v="1"/>
    <x v="12"/>
    <s v="Laser &amp; Ink Jet Business Envelopes"/>
    <x v="904"/>
    <n v="1"/>
    <n v="0"/>
    <x v="937"/>
    <x v="0"/>
    <x v="0"/>
  </r>
  <r>
    <n v="998"/>
    <s v="CA-2017-162537"/>
    <x v="372"/>
    <d v="2017-11-03T00:00:00"/>
    <s v="Standard Class"/>
    <s v="RD-19585"/>
    <s v="Rob Dowd"/>
    <x v="0"/>
    <x v="0"/>
    <s v="Henderson"/>
    <x v="0"/>
    <n v="42420"/>
    <x v="0"/>
    <s v="OFF-ST-10004258"/>
    <x v="1"/>
    <x v="4"/>
    <s v="Portable Personal File Box"/>
    <x v="905"/>
    <n v="3"/>
    <n v="0"/>
    <x v="938"/>
    <x v="0"/>
    <x v="0"/>
  </r>
  <r>
    <n v="999"/>
    <s v="CA-2017-162537"/>
    <x v="372"/>
    <d v="2017-11-03T00:00:00"/>
    <s v="Standard Class"/>
    <s v="RD-19585"/>
    <s v="Rob Dowd"/>
    <x v="0"/>
    <x v="0"/>
    <s v="Henderson"/>
    <x v="0"/>
    <n v="42420"/>
    <x v="0"/>
    <s v="FUR-FU-10002885"/>
    <x v="0"/>
    <x v="5"/>
    <s v="Magna Visual Magnetic Picture Hangers"/>
    <x v="906"/>
    <n v="5"/>
    <n v="0"/>
    <x v="939"/>
    <x v="0"/>
    <x v="0"/>
  </r>
  <r>
    <n v="1000"/>
    <s v="CA-2017-162537"/>
    <x v="372"/>
    <d v="2017-11-03T00:00:00"/>
    <s v="Standard Class"/>
    <s v="RD-19585"/>
    <s v="Rob Dowd"/>
    <x v="0"/>
    <x v="0"/>
    <s v="Henderson"/>
    <x v="0"/>
    <n v="42420"/>
    <x v="0"/>
    <s v="FUR-FU-10001918"/>
    <x v="0"/>
    <x v="5"/>
    <s v="C-Line Cubicle Keepers Polyproplyene Holder With Velcro Backings"/>
    <x v="907"/>
    <n v="7"/>
    <n v="0"/>
    <x v="940"/>
    <x v="0"/>
    <x v="0"/>
  </r>
  <r>
    <n v="1001"/>
    <s v="CA-2018-155488"/>
    <x v="373"/>
    <d v="2018-11-17T00:00:00"/>
    <s v="Standard Class"/>
    <s v="FM-14290"/>
    <s v="Frank Merwin"/>
    <x v="2"/>
    <x v="0"/>
    <s v="Vancouver"/>
    <x v="4"/>
    <n v="98661"/>
    <x v="1"/>
    <s v="OFF-AR-10002956"/>
    <x v="1"/>
    <x v="6"/>
    <s v="Boston 16801 Nautilus Battery Pencil Sharpener"/>
    <x v="908"/>
    <n v="2"/>
    <n v="0"/>
    <x v="941"/>
    <x v="1"/>
    <x v="0"/>
  </r>
  <r>
    <n v="1002"/>
    <s v="CA-2017-124891"/>
    <x v="374"/>
    <d v="2017-07-31T00:00:00"/>
    <s v="Same Day"/>
    <s v="RH-19495"/>
    <s v="Rick Hansen"/>
    <x v="0"/>
    <x v="0"/>
    <s v="New York City"/>
    <x v="15"/>
    <n v="10024"/>
    <x v="3"/>
    <s v="TEC-AC-10003033"/>
    <x v="2"/>
    <x v="11"/>
    <s v="Plantronics CS510 - Over-the-Head monaural Wireless Headset System"/>
    <x v="909"/>
    <n v="7"/>
    <n v="0"/>
    <x v="942"/>
    <x v="3"/>
    <x v="0"/>
  </r>
  <r>
    <n v="1003"/>
    <s v="CA-2017-124891"/>
    <x v="374"/>
    <d v="2017-07-31T00:00:00"/>
    <s v="Same Day"/>
    <s v="RH-19495"/>
    <s v="Rick Hansen"/>
    <x v="0"/>
    <x v="0"/>
    <s v="New York City"/>
    <x v="15"/>
    <n v="10024"/>
    <x v="3"/>
    <s v="FUR-TA-10002903"/>
    <x v="0"/>
    <x v="3"/>
    <s v="Bevis Round Bullnose 29&quot; High Table Top"/>
    <x v="910"/>
    <n v="7"/>
    <n v="0.4"/>
    <x v="943"/>
    <x v="3"/>
    <x v="0"/>
  </r>
  <r>
    <n v="1004"/>
    <s v="CA-2017-124891"/>
    <x v="374"/>
    <d v="2017-07-31T00:00:00"/>
    <s v="Same Day"/>
    <s v="RH-19495"/>
    <s v="Rick Hansen"/>
    <x v="0"/>
    <x v="0"/>
    <s v="New York City"/>
    <x v="15"/>
    <n v="10024"/>
    <x v="3"/>
    <s v="OFF-PA-10004621"/>
    <x v="1"/>
    <x v="10"/>
    <s v="Xerox 212"/>
    <x v="541"/>
    <n v="3"/>
    <n v="0"/>
    <x v="551"/>
    <x v="3"/>
    <x v="0"/>
  </r>
  <r>
    <n v="1005"/>
    <s v="CA-2017-126445"/>
    <x v="375"/>
    <d v="2017-08-31T00:00:00"/>
    <s v="Standard Class"/>
    <s v="RA-19945"/>
    <s v="Ryan Akin"/>
    <x v="0"/>
    <x v="0"/>
    <s v="Murrieta"/>
    <x v="1"/>
    <n v="92563"/>
    <x v="1"/>
    <s v="OFF-ST-10000046"/>
    <x v="1"/>
    <x v="4"/>
    <s v="Fellowes Super Stor/Drawer Files"/>
    <x v="911"/>
    <n v="3"/>
    <n v="0"/>
    <x v="944"/>
    <x v="1"/>
    <x v="0"/>
  </r>
  <r>
    <n v="1006"/>
    <s v="CA-2017-111199"/>
    <x v="50"/>
    <d v="2017-11-17T00:00:00"/>
    <s v="Standard Class"/>
    <s v="JK-15730"/>
    <s v="Joe Kamberova"/>
    <x v="0"/>
    <x v="0"/>
    <s v="Jacksonville"/>
    <x v="3"/>
    <n v="28540"/>
    <x v="0"/>
    <s v="OFF-PA-10001790"/>
    <x v="1"/>
    <x v="10"/>
    <s v="Xerox 1910"/>
    <x v="912"/>
    <n v="3"/>
    <n v="0.2"/>
    <x v="945"/>
    <x v="0"/>
    <x v="0"/>
  </r>
  <r>
    <n v="1007"/>
    <s v="CA-2017-105312"/>
    <x v="376"/>
    <d v="2017-11-09T00:00:00"/>
    <s v="First Class"/>
    <s v="MT-17815"/>
    <s v="Meg Tillman"/>
    <x v="0"/>
    <x v="0"/>
    <s v="Scottsdale"/>
    <x v="16"/>
    <n v="85254"/>
    <x v="1"/>
    <s v="OFF-EN-10002600"/>
    <x v="1"/>
    <x v="12"/>
    <s v="Redi-Strip #10 Envelopes, 4 1/8 x 9 1/2"/>
    <x v="913"/>
    <n v="3"/>
    <n v="0.2"/>
    <x v="946"/>
    <x v="1"/>
    <x v="0"/>
  </r>
  <r>
    <n v="1008"/>
    <s v="CA-2017-105312"/>
    <x v="376"/>
    <d v="2017-11-09T00:00:00"/>
    <s v="First Class"/>
    <s v="MT-17815"/>
    <s v="Meg Tillman"/>
    <x v="0"/>
    <x v="0"/>
    <s v="Scottsdale"/>
    <x v="16"/>
    <n v="85254"/>
    <x v="1"/>
    <s v="OFF-BI-10002049"/>
    <x v="1"/>
    <x v="8"/>
    <s v="UniKeep View Case Binders"/>
    <x v="914"/>
    <n v="3"/>
    <n v="0.7"/>
    <x v="947"/>
    <x v="1"/>
    <x v="0"/>
  </r>
  <r>
    <n v="1009"/>
    <s v="US-2019-106705"/>
    <x v="377"/>
    <d v="2020-01-01T00:00:00"/>
    <s v="Standard Class"/>
    <s v="PO-18850"/>
    <s v="Patrick O'Brill"/>
    <x v="0"/>
    <x v="0"/>
    <s v="Burlington"/>
    <x v="23"/>
    <n v="52601"/>
    <x v="2"/>
    <s v="OFF-PA-10001509"/>
    <x v="1"/>
    <x v="10"/>
    <s v="Recycled Desk Saver Line &quot;While You Were Out&quot; Book, 5 1/2&quot; X 4&quot;"/>
    <x v="915"/>
    <n v="5"/>
    <n v="0"/>
    <x v="948"/>
    <x v="2"/>
    <x v="0"/>
  </r>
  <r>
    <n v="1010"/>
    <s v="CA-2019-135034"/>
    <x v="378"/>
    <d v="2019-08-03T00:00:00"/>
    <s v="First Class"/>
    <s v="AT-10735"/>
    <s v="Annie Thurman"/>
    <x v="0"/>
    <x v="0"/>
    <s v="Chicago"/>
    <x v="10"/>
    <n v="60653"/>
    <x v="2"/>
    <s v="TEC-PH-10003931"/>
    <x v="2"/>
    <x v="7"/>
    <s v="JBL Micro Wireless Portable Bluetooth Speaker"/>
    <x v="916"/>
    <n v="2"/>
    <n v="0.2"/>
    <x v="949"/>
    <x v="2"/>
    <x v="0"/>
  </r>
  <r>
    <n v="1011"/>
    <s v="CA-2016-158540"/>
    <x v="156"/>
    <d v="2016-11-26T00:00:00"/>
    <s v="First Class"/>
    <s v="VG-21790"/>
    <s v="Vivek Gonzalez"/>
    <x v="0"/>
    <x v="0"/>
    <s v="San Diego"/>
    <x v="1"/>
    <n v="92037"/>
    <x v="1"/>
    <s v="FUR-FU-10001602"/>
    <x v="0"/>
    <x v="5"/>
    <s v="Eldon Delta Triangular Chair Mat, 52&quot; x 58&quot;, Clear"/>
    <x v="917"/>
    <n v="4"/>
    <n v="0"/>
    <x v="950"/>
    <x v="1"/>
    <x v="0"/>
  </r>
  <r>
    <n v="1012"/>
    <s v="CA-2019-118437"/>
    <x v="46"/>
    <d v="2019-06-21T00:00:00"/>
    <s v="Second Class"/>
    <s v="PF-19165"/>
    <s v="Philip Fox"/>
    <x v="0"/>
    <x v="0"/>
    <s v="Olympia"/>
    <x v="4"/>
    <n v="98502"/>
    <x v="1"/>
    <s v="FUR-FU-10004848"/>
    <x v="0"/>
    <x v="5"/>
    <s v="Howard Miller 13-3/4&quot; Diameter Brushed Chrome Round Wall Clock"/>
    <x v="918"/>
    <n v="3"/>
    <n v="0"/>
    <x v="951"/>
    <x v="1"/>
    <x v="0"/>
  </r>
  <r>
    <n v="1013"/>
    <s v="CA-2019-118437"/>
    <x v="46"/>
    <d v="2019-06-21T00:00:00"/>
    <s v="Second Class"/>
    <s v="PF-19165"/>
    <s v="Philip Fox"/>
    <x v="0"/>
    <x v="0"/>
    <s v="Olympia"/>
    <x v="4"/>
    <n v="98502"/>
    <x v="1"/>
    <s v="OFF-ST-10003722"/>
    <x v="1"/>
    <x v="4"/>
    <s v="Project Tote Personal File"/>
    <x v="919"/>
    <n v="1"/>
    <n v="0"/>
    <x v="952"/>
    <x v="1"/>
    <x v="0"/>
  </r>
  <r>
    <n v="1014"/>
    <s v="US-2017-126214"/>
    <x v="379"/>
    <d v="2017-12-24T00:00:00"/>
    <s v="Second Class"/>
    <s v="JS-15880"/>
    <s v="John Stevenson"/>
    <x v="0"/>
    <x v="0"/>
    <s v="Seattle"/>
    <x v="4"/>
    <n v="98103"/>
    <x v="1"/>
    <s v="FUR-TA-10003748"/>
    <x v="0"/>
    <x v="3"/>
    <s v="Bevis 36 x 72 Conference Tables"/>
    <x v="920"/>
    <n v="13"/>
    <n v="0"/>
    <x v="953"/>
    <x v="1"/>
    <x v="1"/>
  </r>
  <r>
    <n v="1015"/>
    <s v="US-2017-126214"/>
    <x v="379"/>
    <d v="2017-12-24T00:00:00"/>
    <s v="Second Class"/>
    <s v="JS-15880"/>
    <s v="John Stevenson"/>
    <x v="0"/>
    <x v="0"/>
    <s v="Seattle"/>
    <x v="4"/>
    <n v="98103"/>
    <x v="1"/>
    <s v="TEC-AC-10003198"/>
    <x v="2"/>
    <x v="11"/>
    <s v="Enermax Acrylux Wireless Keyboard"/>
    <x v="921"/>
    <n v="1"/>
    <n v="0"/>
    <x v="954"/>
    <x v="1"/>
    <x v="1"/>
  </r>
  <r>
    <n v="1016"/>
    <s v="CA-2017-133025"/>
    <x v="14"/>
    <d v="2017-09-19T00:00:00"/>
    <s v="Second Class"/>
    <s v="MO-17800"/>
    <s v="Meg O'Connel"/>
    <x v="2"/>
    <x v="0"/>
    <s v="Los Angeles"/>
    <x v="1"/>
    <n v="90036"/>
    <x v="1"/>
    <s v="OFF-PA-10004100"/>
    <x v="1"/>
    <x v="10"/>
    <s v="Xerox 216"/>
    <x v="56"/>
    <n v="5"/>
    <n v="0"/>
    <x v="56"/>
    <x v="1"/>
    <x v="0"/>
  </r>
  <r>
    <n v="1017"/>
    <s v="CA-2017-108665"/>
    <x v="380"/>
    <d v="2017-07-10T00:00:00"/>
    <s v="Standard Class"/>
    <s v="KM-16225"/>
    <s v="Kalyca Meade"/>
    <x v="1"/>
    <x v="0"/>
    <s v="New York City"/>
    <x v="15"/>
    <n v="10011"/>
    <x v="3"/>
    <s v="FUR-FU-10002191"/>
    <x v="0"/>
    <x v="5"/>
    <s v="G.E. Halogen Desk Lamp Bulbs"/>
    <x v="544"/>
    <n v="2"/>
    <n v="0"/>
    <x v="955"/>
    <x v="3"/>
    <x v="0"/>
  </r>
  <r>
    <n v="1018"/>
    <s v="CA-2017-108665"/>
    <x v="380"/>
    <d v="2017-07-10T00:00:00"/>
    <s v="Standard Class"/>
    <s v="KM-16225"/>
    <s v="Kalyca Meade"/>
    <x v="1"/>
    <x v="0"/>
    <s v="New York City"/>
    <x v="15"/>
    <n v="10011"/>
    <x v="3"/>
    <s v="FUR-FU-10000965"/>
    <x v="0"/>
    <x v="5"/>
    <s v="Howard Miller 11-1/2&quot; Diameter Ridgewood Wall Clock"/>
    <x v="922"/>
    <n v="3"/>
    <n v="0"/>
    <x v="956"/>
    <x v="3"/>
    <x v="0"/>
  </r>
  <r>
    <n v="1019"/>
    <s v="CA-2017-108665"/>
    <x v="380"/>
    <d v="2017-07-10T00:00:00"/>
    <s v="Standard Class"/>
    <s v="KM-16225"/>
    <s v="Kalyca Meade"/>
    <x v="1"/>
    <x v="0"/>
    <s v="New York City"/>
    <x v="15"/>
    <n v="10011"/>
    <x v="3"/>
    <s v="TEC-PH-10004188"/>
    <x v="2"/>
    <x v="7"/>
    <s v="OtterBox Commuter Series Case - Samsung Galaxy S4"/>
    <x v="923"/>
    <n v="5"/>
    <n v="0"/>
    <x v="957"/>
    <x v="3"/>
    <x v="0"/>
  </r>
  <r>
    <n v="1020"/>
    <s v="CA-2017-108665"/>
    <x v="380"/>
    <d v="2017-07-10T00:00:00"/>
    <s v="Standard Class"/>
    <s v="KM-16225"/>
    <s v="Kalyca Meade"/>
    <x v="1"/>
    <x v="0"/>
    <s v="New York City"/>
    <x v="15"/>
    <n v="10011"/>
    <x v="3"/>
    <s v="OFF-ST-10001526"/>
    <x v="1"/>
    <x v="4"/>
    <s v="Iceberg Mobile Mega Data/Printer Cart"/>
    <x v="924"/>
    <n v="5"/>
    <n v="0"/>
    <x v="958"/>
    <x v="3"/>
    <x v="0"/>
  </r>
  <r>
    <n v="1021"/>
    <s v="CA-2017-124450"/>
    <x v="381"/>
    <d v="2017-05-03T00:00:00"/>
    <s v="Standard Class"/>
    <s v="GT-14710"/>
    <s v="Greg Tran"/>
    <x v="0"/>
    <x v="0"/>
    <s v="Washington"/>
    <x v="40"/>
    <n v="20016"/>
    <x v="3"/>
    <s v="OFF-AR-10001166"/>
    <x v="1"/>
    <x v="6"/>
    <s v="Staples in misc. colors"/>
    <x v="925"/>
    <n v="3"/>
    <n v="0"/>
    <x v="959"/>
    <x v="3"/>
    <x v="0"/>
  </r>
  <r>
    <n v="1022"/>
    <s v="CA-2017-124450"/>
    <x v="381"/>
    <d v="2017-05-03T00:00:00"/>
    <s v="Standard Class"/>
    <s v="GT-14710"/>
    <s v="Greg Tran"/>
    <x v="0"/>
    <x v="0"/>
    <s v="Washington"/>
    <x v="40"/>
    <n v="20016"/>
    <x v="3"/>
    <s v="FUR-CH-10000309"/>
    <x v="0"/>
    <x v="1"/>
    <s v="Global Comet Stacking Arm Chair"/>
    <x v="926"/>
    <n v="3"/>
    <n v="0"/>
    <x v="960"/>
    <x v="3"/>
    <x v="0"/>
  </r>
  <r>
    <n v="1023"/>
    <s v="CA-2017-124450"/>
    <x v="381"/>
    <d v="2017-05-03T00:00:00"/>
    <s v="Standard Class"/>
    <s v="GT-14710"/>
    <s v="Greg Tran"/>
    <x v="0"/>
    <x v="0"/>
    <s v="Washington"/>
    <x v="40"/>
    <n v="20016"/>
    <x v="3"/>
    <s v="TEC-MA-10004212"/>
    <x v="2"/>
    <x v="15"/>
    <s v="Cisco SPA525G2 5-Line IP Phone"/>
    <x v="927"/>
    <n v="8"/>
    <n v="0"/>
    <x v="961"/>
    <x v="3"/>
    <x v="0"/>
  </r>
  <r>
    <n v="1024"/>
    <s v="CA-2017-167269"/>
    <x v="382"/>
    <d v="2017-06-20T00:00:00"/>
    <s v="Standard Class"/>
    <s v="PB-19150"/>
    <s v="Philip Brown"/>
    <x v="0"/>
    <x v="0"/>
    <s v="Philadelphia"/>
    <x v="9"/>
    <n v="19134"/>
    <x v="3"/>
    <s v="OFF-EN-10003072"/>
    <x v="1"/>
    <x v="12"/>
    <s v="Peel &amp; Seel Envelopes"/>
    <x v="928"/>
    <n v="2"/>
    <n v="0.2"/>
    <x v="962"/>
    <x v="3"/>
    <x v="0"/>
  </r>
  <r>
    <n v="1025"/>
    <s v="CA-2019-106964"/>
    <x v="94"/>
    <d v="2019-12-20T00:00:00"/>
    <s v="First Class"/>
    <s v="HR-14770"/>
    <s v="Hallie Redmond"/>
    <x v="2"/>
    <x v="0"/>
    <s v="Los Angeles"/>
    <x v="1"/>
    <n v="90045"/>
    <x v="1"/>
    <s v="OFF-BI-10000320"/>
    <x v="1"/>
    <x v="8"/>
    <s v="GBC Plastic Binding Combs"/>
    <x v="929"/>
    <n v="2"/>
    <n v="0.2"/>
    <x v="963"/>
    <x v="1"/>
    <x v="0"/>
  </r>
  <r>
    <n v="1026"/>
    <s v="CA-2018-126529"/>
    <x v="383"/>
    <d v="2018-01-13T00:00:00"/>
    <s v="Second Class"/>
    <s v="DE-13255"/>
    <s v="Deanra Eno"/>
    <x v="2"/>
    <x v="0"/>
    <s v="Springfield"/>
    <x v="24"/>
    <n v="45503"/>
    <x v="3"/>
    <s v="OFF-PA-10001166"/>
    <x v="1"/>
    <x v="10"/>
    <s v="Xerox 2"/>
    <x v="12"/>
    <n v="3"/>
    <n v="0.2"/>
    <x v="12"/>
    <x v="3"/>
    <x v="1"/>
  </r>
  <r>
    <n v="1027"/>
    <s v="CA-2018-126529"/>
    <x v="383"/>
    <d v="2018-01-13T00:00:00"/>
    <s v="Second Class"/>
    <s v="DE-13255"/>
    <s v="Deanra Eno"/>
    <x v="2"/>
    <x v="0"/>
    <s v="Springfield"/>
    <x v="24"/>
    <n v="45503"/>
    <x v="3"/>
    <s v="OFF-PA-10003656"/>
    <x v="1"/>
    <x v="10"/>
    <s v="Xerox 1935"/>
    <x v="930"/>
    <n v="3"/>
    <n v="0.2"/>
    <x v="964"/>
    <x v="3"/>
    <x v="1"/>
  </r>
  <r>
    <n v="1028"/>
    <s v="CA-2018-126529"/>
    <x v="383"/>
    <d v="2018-01-13T00:00:00"/>
    <s v="Second Class"/>
    <s v="DE-13255"/>
    <s v="Deanra Eno"/>
    <x v="2"/>
    <x v="0"/>
    <s v="Springfield"/>
    <x v="24"/>
    <n v="45503"/>
    <x v="3"/>
    <s v="TEC-PH-10000148"/>
    <x v="2"/>
    <x v="7"/>
    <s v="Cyber Acoustics AC-202b Speech Recognition Stereo Headset"/>
    <x v="931"/>
    <n v="2"/>
    <n v="0.4"/>
    <x v="965"/>
    <x v="3"/>
    <x v="1"/>
  </r>
  <r>
    <n v="1029"/>
    <s v="CA-2016-163552"/>
    <x v="384"/>
    <d v="2016-07-15T00:00:00"/>
    <s v="Standard Class"/>
    <s v="LA-16780"/>
    <s v="Laura Armstrong"/>
    <x v="1"/>
    <x v="0"/>
    <s v="Hackensack"/>
    <x v="30"/>
    <n v="7601"/>
    <x v="3"/>
    <s v="OFF-PA-10000474"/>
    <x v="1"/>
    <x v="10"/>
    <s v="Easy-staple paper"/>
    <x v="932"/>
    <n v="5"/>
    <n v="0"/>
    <x v="966"/>
    <x v="3"/>
    <x v="0"/>
  </r>
  <r>
    <n v="1030"/>
    <s v="CA-2016-163552"/>
    <x v="384"/>
    <d v="2016-07-15T00:00:00"/>
    <s v="Standard Class"/>
    <s v="LA-16780"/>
    <s v="Laura Armstrong"/>
    <x v="1"/>
    <x v="0"/>
    <s v="Hackensack"/>
    <x v="30"/>
    <n v="7601"/>
    <x v="3"/>
    <s v="TEC-PH-10003885"/>
    <x v="2"/>
    <x v="7"/>
    <s v="Cisco SPA508G"/>
    <x v="933"/>
    <n v="3"/>
    <n v="0"/>
    <x v="967"/>
    <x v="3"/>
    <x v="0"/>
  </r>
  <r>
    <n v="1031"/>
    <s v="CA-2016-163552"/>
    <x v="384"/>
    <d v="2016-07-15T00:00:00"/>
    <s v="Standard Class"/>
    <s v="LA-16780"/>
    <s v="Laura Armstrong"/>
    <x v="1"/>
    <x v="0"/>
    <s v="Hackensack"/>
    <x v="30"/>
    <n v="7601"/>
    <x v="3"/>
    <s v="FUR-CH-10003379"/>
    <x v="0"/>
    <x v="1"/>
    <s v="Global Commerce Series High-Back Swivel/Tilt Chairs"/>
    <x v="934"/>
    <n v="3"/>
    <n v="0"/>
    <x v="968"/>
    <x v="3"/>
    <x v="0"/>
  </r>
  <r>
    <n v="1032"/>
    <s v="CA-2016-163552"/>
    <x v="384"/>
    <d v="2016-07-15T00:00:00"/>
    <s v="Standard Class"/>
    <s v="LA-16780"/>
    <s v="Laura Armstrong"/>
    <x v="1"/>
    <x v="0"/>
    <s v="Hackensack"/>
    <x v="30"/>
    <n v="7601"/>
    <x v="3"/>
    <s v="FUR-FU-10000629"/>
    <x v="0"/>
    <x v="5"/>
    <s v="9-3/4 Diameter Round Wall Clock"/>
    <x v="935"/>
    <n v="9"/>
    <n v="0"/>
    <x v="969"/>
    <x v="3"/>
    <x v="0"/>
  </r>
  <r>
    <n v="1033"/>
    <s v="CA-2016-163552"/>
    <x v="384"/>
    <d v="2016-07-15T00:00:00"/>
    <s v="Standard Class"/>
    <s v="LA-16780"/>
    <s v="Laura Armstrong"/>
    <x v="1"/>
    <x v="0"/>
    <s v="Hackensack"/>
    <x v="30"/>
    <n v="7601"/>
    <x v="3"/>
    <s v="OFF-LA-10001175"/>
    <x v="1"/>
    <x v="2"/>
    <s v="Avery 514"/>
    <x v="936"/>
    <n v="5"/>
    <n v="0"/>
    <x v="970"/>
    <x v="3"/>
    <x v="0"/>
  </r>
  <r>
    <n v="1034"/>
    <s v="CA-2018-109820"/>
    <x v="73"/>
    <d v="2018-11-22T00:00:00"/>
    <s v="First Class"/>
    <s v="AG-10390"/>
    <s v="Allen Goldenen"/>
    <x v="0"/>
    <x v="0"/>
    <s v="Cincinnati"/>
    <x v="24"/>
    <n v="45231"/>
    <x v="3"/>
    <s v="OFF-PA-10000955"/>
    <x v="1"/>
    <x v="10"/>
    <s v="Southworth 25% Cotton Granite Paper &amp; Envelopes"/>
    <x v="937"/>
    <n v="3"/>
    <n v="0.2"/>
    <x v="971"/>
    <x v="3"/>
    <x v="0"/>
  </r>
  <r>
    <n v="1035"/>
    <s v="CA-2018-109820"/>
    <x v="73"/>
    <d v="2018-11-22T00:00:00"/>
    <s v="First Class"/>
    <s v="AG-10390"/>
    <s v="Allen Goldenen"/>
    <x v="0"/>
    <x v="0"/>
    <s v="Cincinnati"/>
    <x v="24"/>
    <n v="45231"/>
    <x v="3"/>
    <s v="OFF-BI-10003460"/>
    <x v="1"/>
    <x v="8"/>
    <s v="Acco 3-Hole Punch"/>
    <x v="938"/>
    <n v="2"/>
    <n v="0.7"/>
    <x v="972"/>
    <x v="3"/>
    <x v="0"/>
  </r>
  <r>
    <n v="1036"/>
    <s v="CA-2018-109820"/>
    <x v="73"/>
    <d v="2018-11-22T00:00:00"/>
    <s v="First Class"/>
    <s v="AG-10390"/>
    <s v="Allen Goldenen"/>
    <x v="0"/>
    <x v="0"/>
    <s v="Cincinnati"/>
    <x v="24"/>
    <n v="45231"/>
    <x v="3"/>
    <s v="OFF-BI-10000474"/>
    <x v="1"/>
    <x v="8"/>
    <s v="Avery Recycled Flexi-View Covers for Binding Systems"/>
    <x v="939"/>
    <n v="3"/>
    <n v="0.7"/>
    <x v="973"/>
    <x v="3"/>
    <x v="0"/>
  </r>
  <r>
    <n v="1037"/>
    <s v="CA-2018-113061"/>
    <x v="183"/>
    <d v="2018-04-26T00:00:00"/>
    <s v="Standard Class"/>
    <s v="EL-13735"/>
    <s v="Ed Ludwig"/>
    <x v="2"/>
    <x v="0"/>
    <s v="Jefferson City"/>
    <x v="25"/>
    <n v="65109"/>
    <x v="2"/>
    <s v="FUR-FU-10003975"/>
    <x v="0"/>
    <x v="5"/>
    <s v="Eldon Advantage Chair Mats for Low to Medium Pile Carpets"/>
    <x v="940"/>
    <n v="2"/>
    <n v="0"/>
    <x v="974"/>
    <x v="2"/>
    <x v="0"/>
  </r>
  <r>
    <n v="1038"/>
    <s v="CA-2017-127418"/>
    <x v="385"/>
    <d v="2017-06-14T00:00:00"/>
    <s v="First Class"/>
    <s v="JJ-15445"/>
    <s v="Jennifer Jackson"/>
    <x v="0"/>
    <x v="0"/>
    <s v="Los Angeles"/>
    <x v="1"/>
    <n v="90004"/>
    <x v="1"/>
    <s v="OFF-BI-10003707"/>
    <x v="1"/>
    <x v="8"/>
    <s v="Aluminum Screw Posts"/>
    <x v="941"/>
    <n v="3"/>
    <n v="0.2"/>
    <x v="975"/>
    <x v="1"/>
    <x v="0"/>
  </r>
  <r>
    <n v="1039"/>
    <s v="CA-2019-121818"/>
    <x v="225"/>
    <d v="2019-11-21T00:00:00"/>
    <s v="First Class"/>
    <s v="JH-15430"/>
    <s v="Jennifer Halladay"/>
    <x v="0"/>
    <x v="0"/>
    <s v="Burlington"/>
    <x v="3"/>
    <n v="27217"/>
    <x v="0"/>
    <s v="OFF-AR-10000203"/>
    <x v="1"/>
    <x v="6"/>
    <s v="Newell 336"/>
    <x v="942"/>
    <n v="7"/>
    <n v="0.2"/>
    <x v="976"/>
    <x v="0"/>
    <x v="0"/>
  </r>
  <r>
    <n v="1040"/>
    <s v="CA-2019-121818"/>
    <x v="225"/>
    <d v="2019-11-21T00:00:00"/>
    <s v="First Class"/>
    <s v="JH-15430"/>
    <s v="Jennifer Halladay"/>
    <x v="0"/>
    <x v="0"/>
    <s v="Burlington"/>
    <x v="3"/>
    <n v="27217"/>
    <x v="0"/>
    <s v="OFF-AR-10004790"/>
    <x v="1"/>
    <x v="6"/>
    <s v="Staples in misc. colors"/>
    <x v="943"/>
    <n v="3"/>
    <n v="0.2"/>
    <x v="977"/>
    <x v="0"/>
    <x v="0"/>
  </r>
  <r>
    <n v="1041"/>
    <s v="CA-2018-127670"/>
    <x v="231"/>
    <d v="2018-03-24T00:00:00"/>
    <s v="Standard Class"/>
    <s v="RD-19660"/>
    <s v="Robert Dilbeck"/>
    <x v="2"/>
    <x v="0"/>
    <s v="Saint Peters"/>
    <x v="25"/>
    <n v="63376"/>
    <x v="2"/>
    <s v="FUR-TA-10001095"/>
    <x v="0"/>
    <x v="3"/>
    <s v="Chromcraft Round Conference Tables"/>
    <x v="944"/>
    <n v="4"/>
    <n v="0"/>
    <x v="978"/>
    <x v="2"/>
    <x v="0"/>
  </r>
  <r>
    <n v="1042"/>
    <s v="CA-2018-102981"/>
    <x v="47"/>
    <d v="2018-09-09T00:00:00"/>
    <s v="Second Class"/>
    <s v="MO-17500"/>
    <s v="Mary O'Rourke"/>
    <x v="0"/>
    <x v="0"/>
    <s v="New York City"/>
    <x v="15"/>
    <n v="10035"/>
    <x v="3"/>
    <s v="TEC-AC-10004761"/>
    <x v="2"/>
    <x v="11"/>
    <s v="Maxell 4.7GB DVD+RW 3/Pack"/>
    <x v="945"/>
    <n v="2"/>
    <n v="0"/>
    <x v="979"/>
    <x v="3"/>
    <x v="0"/>
  </r>
  <r>
    <n v="1043"/>
    <s v="CA-2018-102981"/>
    <x v="47"/>
    <d v="2018-09-09T00:00:00"/>
    <s v="Second Class"/>
    <s v="MO-17500"/>
    <s v="Mary O'Rourke"/>
    <x v="0"/>
    <x v="0"/>
    <s v="New York City"/>
    <x v="15"/>
    <n v="10035"/>
    <x v="3"/>
    <s v="FUR-BO-10001811"/>
    <x v="0"/>
    <x v="0"/>
    <s v="Atlantic Metals Mobile 5-Shelf Bookcases, Custom Colors"/>
    <x v="946"/>
    <n v="3"/>
    <n v="0.2"/>
    <x v="980"/>
    <x v="3"/>
    <x v="0"/>
  </r>
  <r>
    <n v="1044"/>
    <s v="CA-2019-115651"/>
    <x v="362"/>
    <d v="2019-07-12T00:00:00"/>
    <s v="First Class"/>
    <s v="NS-18640"/>
    <s v="Noel Staavos"/>
    <x v="1"/>
    <x v="0"/>
    <s v="Chicago"/>
    <x v="10"/>
    <n v="60610"/>
    <x v="2"/>
    <s v="OFF-AR-10001130"/>
    <x v="1"/>
    <x v="6"/>
    <s v="Quartet Alpha White Chalk, 12/Pack"/>
    <x v="947"/>
    <n v="5"/>
    <n v="0.2"/>
    <x v="981"/>
    <x v="2"/>
    <x v="0"/>
  </r>
  <r>
    <n v="1045"/>
    <s v="CA-2019-115651"/>
    <x v="362"/>
    <d v="2019-07-12T00:00:00"/>
    <s v="First Class"/>
    <s v="NS-18640"/>
    <s v="Noel Staavos"/>
    <x v="1"/>
    <x v="0"/>
    <s v="Chicago"/>
    <x v="10"/>
    <n v="60610"/>
    <x v="2"/>
    <s v="OFF-AP-10000055"/>
    <x v="1"/>
    <x v="9"/>
    <s v="Belkin F9S820V06 8 Outlet Surge"/>
    <x v="948"/>
    <n v="9"/>
    <n v="0.8"/>
    <x v="982"/>
    <x v="2"/>
    <x v="0"/>
  </r>
  <r>
    <n v="1046"/>
    <s v="CA-2019-152702"/>
    <x v="386"/>
    <d v="2019-10-16T00:00:00"/>
    <s v="Standard Class"/>
    <s v="SN-20710"/>
    <s v="Steve Nguyen"/>
    <x v="2"/>
    <x v="0"/>
    <s v="Rockford"/>
    <x v="10"/>
    <n v="61107"/>
    <x v="2"/>
    <s v="FUR-CH-10002304"/>
    <x v="0"/>
    <x v="1"/>
    <s v="Global Stack Chair without Arms, Black"/>
    <x v="949"/>
    <n v="14"/>
    <n v="0.3"/>
    <x v="983"/>
    <x v="2"/>
    <x v="0"/>
  </r>
  <r>
    <n v="1047"/>
    <s v="CA-2018-169103"/>
    <x v="387"/>
    <d v="2018-03-13T00:00:00"/>
    <s v="Standard Class"/>
    <s v="ZC-21910"/>
    <s v="Zuschuss Carroll"/>
    <x v="0"/>
    <x v="0"/>
    <s v="Miami"/>
    <x v="2"/>
    <n v="33142"/>
    <x v="0"/>
    <s v="TEC-PH-10001530"/>
    <x v="2"/>
    <x v="7"/>
    <s v="Cisco Unified IP Phone 7945G VoIP phone"/>
    <x v="744"/>
    <n v="5"/>
    <n v="0.2"/>
    <x v="762"/>
    <x v="0"/>
    <x v="0"/>
  </r>
  <r>
    <n v="1048"/>
    <s v="CA-2018-169103"/>
    <x v="387"/>
    <d v="2018-03-13T00:00:00"/>
    <s v="Standard Class"/>
    <s v="ZC-21910"/>
    <s v="Zuschuss Carroll"/>
    <x v="0"/>
    <x v="0"/>
    <s v="Miami"/>
    <x v="2"/>
    <n v="33142"/>
    <x v="0"/>
    <s v="FUR-FU-10004006"/>
    <x v="0"/>
    <x v="5"/>
    <s v="Deflect-o DuraMat Lighweight, Studded, Beveled Mat for Low Pile Carpeting"/>
    <x v="102"/>
    <n v="3"/>
    <n v="0.2"/>
    <x v="103"/>
    <x v="0"/>
    <x v="0"/>
  </r>
  <r>
    <n v="1049"/>
    <s v="CA-2016-139192"/>
    <x v="279"/>
    <d v="2016-06-01T00:00:00"/>
    <s v="Second Class"/>
    <s v="LC-16885"/>
    <s v="Lena Creighton"/>
    <x v="0"/>
    <x v="0"/>
    <s v="San Francisco"/>
    <x v="1"/>
    <n v="94109"/>
    <x v="1"/>
    <s v="TEC-PH-10000486"/>
    <x v="2"/>
    <x v="7"/>
    <s v="Plantronics HL10 Handset Lifter"/>
    <x v="950"/>
    <n v="12"/>
    <n v="0.2"/>
    <x v="984"/>
    <x v="1"/>
    <x v="0"/>
  </r>
  <r>
    <n v="1050"/>
    <s v="CA-2016-139192"/>
    <x v="279"/>
    <d v="2016-06-01T00:00:00"/>
    <s v="Second Class"/>
    <s v="LC-16885"/>
    <s v="Lena Creighton"/>
    <x v="0"/>
    <x v="0"/>
    <s v="San Francisco"/>
    <x v="1"/>
    <n v="94109"/>
    <x v="1"/>
    <s v="TEC-AC-10001606"/>
    <x v="2"/>
    <x v="11"/>
    <s v="Logitech Wireless Performance Mouse MX for PC and Mac"/>
    <x v="313"/>
    <n v="1"/>
    <n v="0"/>
    <x v="985"/>
    <x v="1"/>
    <x v="0"/>
  </r>
  <r>
    <n v="1051"/>
    <s v="US-2017-153500"/>
    <x v="230"/>
    <d v="2017-07-05T00:00:00"/>
    <s v="First Class"/>
    <s v="DG-13300"/>
    <s v="Deirdre Greer"/>
    <x v="1"/>
    <x v="0"/>
    <s v="Philadelphia"/>
    <x v="9"/>
    <n v="19134"/>
    <x v="3"/>
    <s v="FUR-FU-10000293"/>
    <x v="0"/>
    <x v="5"/>
    <s v="Eldon Antistatic Chair Mats for Low to Medium Pile Carpets"/>
    <x v="951"/>
    <n v="2"/>
    <n v="0.2"/>
    <x v="986"/>
    <x v="3"/>
    <x v="0"/>
  </r>
  <r>
    <n v="1052"/>
    <s v="US-2017-153500"/>
    <x v="230"/>
    <d v="2017-07-05T00:00:00"/>
    <s v="First Class"/>
    <s v="DG-13300"/>
    <s v="Deirdre Greer"/>
    <x v="1"/>
    <x v="0"/>
    <s v="Philadelphia"/>
    <x v="9"/>
    <n v="19134"/>
    <x v="3"/>
    <s v="OFF-PA-10001307"/>
    <x v="1"/>
    <x v="10"/>
    <s v="Important Message Pads, 50 4-1/4 x 5-1/2 Forms per Pad"/>
    <x v="952"/>
    <n v="2"/>
    <n v="0.2"/>
    <x v="987"/>
    <x v="3"/>
    <x v="0"/>
  </r>
  <r>
    <n v="1053"/>
    <s v="US-2017-153500"/>
    <x v="230"/>
    <d v="2017-07-05T00:00:00"/>
    <s v="First Class"/>
    <s v="DG-13300"/>
    <s v="Deirdre Greer"/>
    <x v="1"/>
    <x v="0"/>
    <s v="Philadelphia"/>
    <x v="9"/>
    <n v="19134"/>
    <x v="3"/>
    <s v="FUR-FU-10004460"/>
    <x v="0"/>
    <x v="5"/>
    <s v="Howard Miller 12&quot; Round Wall Clock"/>
    <x v="953"/>
    <n v="9"/>
    <n v="0.2"/>
    <x v="988"/>
    <x v="3"/>
    <x v="0"/>
  </r>
  <r>
    <n v="1054"/>
    <s v="CA-2017-110667"/>
    <x v="388"/>
    <d v="2017-04-08T00:00:00"/>
    <s v="Standard Class"/>
    <s v="NF-18595"/>
    <s v="Nicole Fjeld"/>
    <x v="2"/>
    <x v="0"/>
    <s v="New York City"/>
    <x v="15"/>
    <n v="10009"/>
    <x v="3"/>
    <s v="OFF-AR-10000716"/>
    <x v="1"/>
    <x v="6"/>
    <s v="DIXON Ticonderoga Erasable Checking Pencils"/>
    <x v="954"/>
    <n v="2"/>
    <n v="0"/>
    <x v="989"/>
    <x v="3"/>
    <x v="0"/>
  </r>
  <r>
    <n v="1055"/>
    <s v="CA-2017-110667"/>
    <x v="388"/>
    <d v="2017-04-08T00:00:00"/>
    <s v="Standard Class"/>
    <s v="NF-18595"/>
    <s v="Nicole Fjeld"/>
    <x v="2"/>
    <x v="0"/>
    <s v="New York City"/>
    <x v="15"/>
    <n v="10009"/>
    <x v="3"/>
    <s v="FUR-FU-10004622"/>
    <x v="0"/>
    <x v="5"/>
    <s v="Eldon Advantage Foldable Chair Mats for Low Pile Carpets"/>
    <x v="955"/>
    <n v="2"/>
    <n v="0"/>
    <x v="990"/>
    <x v="3"/>
    <x v="0"/>
  </r>
  <r>
    <n v="1056"/>
    <s v="CA-2017-110667"/>
    <x v="388"/>
    <d v="2017-04-08T00:00:00"/>
    <s v="Standard Class"/>
    <s v="NF-18595"/>
    <s v="Nicole Fjeld"/>
    <x v="2"/>
    <x v="0"/>
    <s v="New York City"/>
    <x v="15"/>
    <n v="10009"/>
    <x v="3"/>
    <s v="OFF-BI-10002735"/>
    <x v="1"/>
    <x v="8"/>
    <s v="GBC Prestige Therm-A-Bind Covers"/>
    <x v="956"/>
    <n v="3"/>
    <n v="0.2"/>
    <x v="991"/>
    <x v="3"/>
    <x v="0"/>
  </r>
  <r>
    <n v="1057"/>
    <s v="CA-2017-110667"/>
    <x v="388"/>
    <d v="2017-04-08T00:00:00"/>
    <s v="Standard Class"/>
    <s v="NF-18595"/>
    <s v="Nicole Fjeld"/>
    <x v="2"/>
    <x v="0"/>
    <s v="New York City"/>
    <x v="15"/>
    <n v="10009"/>
    <x v="3"/>
    <s v="OFF-BI-10003529"/>
    <x v="1"/>
    <x v="8"/>
    <s v="Avery Round Ring Poly Binders"/>
    <x v="957"/>
    <n v="4"/>
    <n v="0.2"/>
    <x v="992"/>
    <x v="3"/>
    <x v="0"/>
  </r>
  <r>
    <n v="1058"/>
    <s v="CA-2019-167150"/>
    <x v="389"/>
    <d v="2019-12-17T00:00:00"/>
    <s v="Standard Class"/>
    <s v="BP-11185"/>
    <s v="Ben Peterman"/>
    <x v="1"/>
    <x v="0"/>
    <s v="San Diego"/>
    <x v="1"/>
    <n v="92037"/>
    <x v="1"/>
    <s v="OFF-BI-10001097"/>
    <x v="1"/>
    <x v="8"/>
    <s v="Avery Hole Reinforcements"/>
    <x v="958"/>
    <n v="4"/>
    <n v="0.2"/>
    <x v="993"/>
    <x v="1"/>
    <x v="0"/>
  </r>
  <r>
    <n v="1059"/>
    <s v="CA-2019-167150"/>
    <x v="389"/>
    <d v="2019-12-17T00:00:00"/>
    <s v="Standard Class"/>
    <s v="BP-11185"/>
    <s v="Ben Peterman"/>
    <x v="1"/>
    <x v="0"/>
    <s v="San Diego"/>
    <x v="1"/>
    <n v="92037"/>
    <x v="1"/>
    <s v="OFF-BI-10001597"/>
    <x v="1"/>
    <x v="8"/>
    <s v="Wilson Jones Ledger-Size, Piano-Hinge Binder, 2&quot;, Blue"/>
    <x v="959"/>
    <n v="2"/>
    <n v="0.2"/>
    <x v="994"/>
    <x v="1"/>
    <x v="0"/>
  </r>
  <r>
    <n v="1060"/>
    <s v="CA-2018-105284"/>
    <x v="390"/>
    <d v="2018-12-01T00:00:00"/>
    <s v="Standard Class"/>
    <s v="MG-17650"/>
    <s v="Matthew Grinstein"/>
    <x v="2"/>
    <x v="0"/>
    <s v="Philadelphia"/>
    <x v="9"/>
    <n v="19143"/>
    <x v="3"/>
    <s v="OFF-FA-10001754"/>
    <x v="1"/>
    <x v="13"/>
    <s v="Stockwell Gold Paper Clips"/>
    <x v="960"/>
    <n v="3"/>
    <n v="0.2"/>
    <x v="995"/>
    <x v="3"/>
    <x v="0"/>
  </r>
  <r>
    <n v="1061"/>
    <s v="US-2017-125374"/>
    <x v="391"/>
    <d v="2017-03-29T00:00:00"/>
    <s v="Standard Class"/>
    <s v="JD-16060"/>
    <s v="Julia Dunbar"/>
    <x v="0"/>
    <x v="0"/>
    <s v="Houston"/>
    <x v="5"/>
    <n v="77095"/>
    <x v="2"/>
    <s v="FUR-CH-10003396"/>
    <x v="0"/>
    <x v="1"/>
    <s v="Global Deluxe Steno Chair"/>
    <x v="961"/>
    <n v="2"/>
    <n v="0.3"/>
    <x v="996"/>
    <x v="2"/>
    <x v="0"/>
  </r>
  <r>
    <n v="1062"/>
    <s v="CA-2017-161263"/>
    <x v="392"/>
    <d v="2017-04-21T00:00:00"/>
    <s v="Standard Class"/>
    <s v="TS-21160"/>
    <s v="Theresa Swint"/>
    <x v="1"/>
    <x v="0"/>
    <s v="Toledo"/>
    <x v="24"/>
    <n v="43615"/>
    <x v="3"/>
    <s v="OFF-AP-10002350"/>
    <x v="1"/>
    <x v="9"/>
    <s v="Belkin F9H710-06 7 Outlet SurgeMaster Surge Protector"/>
    <x v="962"/>
    <n v="3"/>
    <n v="0.2"/>
    <x v="997"/>
    <x v="3"/>
    <x v="0"/>
  </r>
  <r>
    <n v="1063"/>
    <s v="CA-2017-161263"/>
    <x v="392"/>
    <d v="2017-04-21T00:00:00"/>
    <s v="Standard Class"/>
    <s v="TS-21160"/>
    <s v="Theresa Swint"/>
    <x v="1"/>
    <x v="0"/>
    <s v="Toledo"/>
    <x v="24"/>
    <n v="43615"/>
    <x v="3"/>
    <s v="OFF-FA-10004838"/>
    <x v="1"/>
    <x v="13"/>
    <s v="Super Bands, 12/Pack"/>
    <x v="963"/>
    <n v="7"/>
    <n v="0.2"/>
    <x v="998"/>
    <x v="3"/>
    <x v="0"/>
  </r>
  <r>
    <n v="1064"/>
    <s v="CA-2017-161263"/>
    <x v="392"/>
    <d v="2017-04-21T00:00:00"/>
    <s v="Standard Class"/>
    <s v="TS-21160"/>
    <s v="Theresa Swint"/>
    <x v="1"/>
    <x v="0"/>
    <s v="Toledo"/>
    <x v="24"/>
    <n v="43615"/>
    <x v="3"/>
    <s v="OFF-AR-10004757"/>
    <x v="1"/>
    <x v="6"/>
    <s v="Crayola Colored Pencils"/>
    <x v="964"/>
    <n v="3"/>
    <n v="0.2"/>
    <x v="999"/>
    <x v="3"/>
    <x v="0"/>
  </r>
  <r>
    <n v="1065"/>
    <s v="CA-2017-161263"/>
    <x v="392"/>
    <d v="2017-04-21T00:00:00"/>
    <s v="Standard Class"/>
    <s v="TS-21160"/>
    <s v="Theresa Swint"/>
    <x v="1"/>
    <x v="0"/>
    <s v="Toledo"/>
    <x v="24"/>
    <n v="43615"/>
    <x v="3"/>
    <s v="TEC-PH-10002115"/>
    <x v="2"/>
    <x v="7"/>
    <s v="Plantronics 81402"/>
    <x v="965"/>
    <n v="3"/>
    <n v="0.4"/>
    <x v="1000"/>
    <x v="3"/>
    <x v="0"/>
  </r>
  <r>
    <n v="1066"/>
    <s v="CA-2017-161263"/>
    <x v="392"/>
    <d v="2017-04-21T00:00:00"/>
    <s v="Standard Class"/>
    <s v="TS-21160"/>
    <s v="Theresa Swint"/>
    <x v="1"/>
    <x v="0"/>
    <s v="Toledo"/>
    <x v="24"/>
    <n v="43615"/>
    <x v="3"/>
    <s v="OFF-FA-10003059"/>
    <x v="1"/>
    <x v="13"/>
    <s v="Assorted Color Push Pins"/>
    <x v="966"/>
    <n v="1"/>
    <n v="0.2"/>
    <x v="1001"/>
    <x v="3"/>
    <x v="0"/>
  </r>
  <r>
    <n v="1067"/>
    <s v="CA-2017-161263"/>
    <x v="392"/>
    <d v="2017-04-21T00:00:00"/>
    <s v="Standard Class"/>
    <s v="TS-21160"/>
    <s v="Theresa Swint"/>
    <x v="1"/>
    <x v="0"/>
    <s v="Toledo"/>
    <x v="24"/>
    <n v="43615"/>
    <x v="3"/>
    <s v="OFF-BI-10004330"/>
    <x v="1"/>
    <x v="8"/>
    <s v="GBC Velobind Prepunched Cover Sets, Regency Series"/>
    <x v="967"/>
    <n v="5"/>
    <n v="0.7"/>
    <x v="1002"/>
    <x v="3"/>
    <x v="0"/>
  </r>
  <r>
    <n v="1068"/>
    <s v="CA-2018-157686"/>
    <x v="393"/>
    <d v="2018-10-02T00:00:00"/>
    <s v="First Class"/>
    <s v="BD-11620"/>
    <s v="Brian DeCherney"/>
    <x v="0"/>
    <x v="0"/>
    <s v="San Francisco"/>
    <x v="1"/>
    <n v="94122"/>
    <x v="1"/>
    <s v="FUR-CH-10001146"/>
    <x v="0"/>
    <x v="1"/>
    <s v="Global Value Mid-Back Manager's Chair, Gray"/>
    <x v="968"/>
    <n v="4"/>
    <n v="0.2"/>
    <x v="1003"/>
    <x v="1"/>
    <x v="0"/>
  </r>
  <r>
    <n v="1069"/>
    <s v="US-2019-139955"/>
    <x v="394"/>
    <d v="2019-09-30T00:00:00"/>
    <s v="Second Class"/>
    <s v="CM-12160"/>
    <s v="Charles McCrossin"/>
    <x v="0"/>
    <x v="0"/>
    <s v="Brownsville"/>
    <x v="5"/>
    <n v="78521"/>
    <x v="2"/>
    <s v="OFF-SU-10001935"/>
    <x v="1"/>
    <x v="14"/>
    <s v="Staple remover"/>
    <x v="969"/>
    <n v="1"/>
    <n v="0.2"/>
    <x v="1004"/>
    <x v="2"/>
    <x v="0"/>
  </r>
  <r>
    <n v="1070"/>
    <s v="US-2017-150161"/>
    <x v="395"/>
    <d v="2017-07-29T00:00:00"/>
    <s v="Standard Class"/>
    <s v="RB-19795"/>
    <s v="Ross Baird"/>
    <x v="2"/>
    <x v="0"/>
    <s v="Philadelphia"/>
    <x v="9"/>
    <n v="19143"/>
    <x v="3"/>
    <s v="OFF-BI-10001524"/>
    <x v="1"/>
    <x v="8"/>
    <s v="GBC Premium Transparent Covers with Diagonal Lined Pattern"/>
    <x v="970"/>
    <n v="4"/>
    <n v="0.7"/>
    <x v="1005"/>
    <x v="3"/>
    <x v="0"/>
  </r>
  <r>
    <n v="1071"/>
    <s v="CA-2017-144652"/>
    <x v="312"/>
    <d v="2017-11-26T00:00:00"/>
    <s v="Standard Class"/>
    <s v="SN-20560"/>
    <s v="Skye Norling"/>
    <x v="2"/>
    <x v="0"/>
    <s v="Los Angeles"/>
    <x v="1"/>
    <n v="90008"/>
    <x v="1"/>
    <s v="OFF-AR-10003732"/>
    <x v="1"/>
    <x v="6"/>
    <s v="Newell 333"/>
    <x v="21"/>
    <n v="7"/>
    <n v="0"/>
    <x v="21"/>
    <x v="1"/>
    <x v="0"/>
  </r>
  <r>
    <n v="1072"/>
    <s v="CA-2018-152814"/>
    <x v="236"/>
    <d v="2018-05-02T00:00:00"/>
    <s v="Standard Class"/>
    <s v="EH-14005"/>
    <s v="Erica Hernandez"/>
    <x v="2"/>
    <x v="0"/>
    <s v="Denver"/>
    <x v="22"/>
    <n v="80219"/>
    <x v="1"/>
    <s v="OFF-PA-10001970"/>
    <x v="1"/>
    <x v="10"/>
    <s v="Xerox 1881"/>
    <x v="34"/>
    <n v="3"/>
    <n v="0.2"/>
    <x v="34"/>
    <x v="1"/>
    <x v="1"/>
  </r>
  <r>
    <n v="1073"/>
    <s v="CA-2019-106943"/>
    <x v="237"/>
    <d v="2019-11-19T00:00:00"/>
    <s v="Standard Class"/>
    <s v="FO-14305"/>
    <s v="Frank Olsen"/>
    <x v="0"/>
    <x v="0"/>
    <s v="New York City"/>
    <x v="15"/>
    <n v="10035"/>
    <x v="3"/>
    <s v="OFF-BI-10003669"/>
    <x v="1"/>
    <x v="8"/>
    <s v="3M Organizer Strips"/>
    <x v="880"/>
    <n v="2"/>
    <n v="0.2"/>
    <x v="702"/>
    <x v="3"/>
    <x v="0"/>
  </r>
  <r>
    <n v="1074"/>
    <s v="CA-2018-134348"/>
    <x v="396"/>
    <d v="2018-11-19T00:00:00"/>
    <s v="Standard Class"/>
    <s v="MS-17710"/>
    <s v="Maurice Satty"/>
    <x v="0"/>
    <x v="0"/>
    <s v="Mesa"/>
    <x v="16"/>
    <n v="85204"/>
    <x v="1"/>
    <s v="OFF-BI-10003727"/>
    <x v="1"/>
    <x v="8"/>
    <s v="Avery Durable Slant Ring Binders With Label Holder"/>
    <x v="971"/>
    <n v="5"/>
    <n v="0.7"/>
    <x v="1006"/>
    <x v="1"/>
    <x v="0"/>
  </r>
  <r>
    <n v="1075"/>
    <s v="CA-2018-134348"/>
    <x v="396"/>
    <d v="2018-11-19T00:00:00"/>
    <s v="Standard Class"/>
    <s v="MS-17710"/>
    <s v="Maurice Satty"/>
    <x v="0"/>
    <x v="0"/>
    <s v="Mesa"/>
    <x v="16"/>
    <n v="85204"/>
    <x v="1"/>
    <s v="OFF-BI-10004967"/>
    <x v="1"/>
    <x v="8"/>
    <s v="Round Ring Binders"/>
    <x v="972"/>
    <n v="7"/>
    <n v="0.7"/>
    <x v="1007"/>
    <x v="1"/>
    <x v="0"/>
  </r>
  <r>
    <n v="1076"/>
    <s v="CA-2018-134348"/>
    <x v="396"/>
    <d v="2018-11-19T00:00:00"/>
    <s v="Standard Class"/>
    <s v="MS-17710"/>
    <s v="Maurice Satty"/>
    <x v="0"/>
    <x v="0"/>
    <s v="Mesa"/>
    <x v="16"/>
    <n v="85204"/>
    <x v="1"/>
    <s v="TEC-AC-10003447"/>
    <x v="2"/>
    <x v="11"/>
    <s v="Micropad Numeric Keypads"/>
    <x v="236"/>
    <n v="2"/>
    <n v="0.2"/>
    <x v="1008"/>
    <x v="1"/>
    <x v="0"/>
  </r>
  <r>
    <n v="1077"/>
    <s v="CA-2018-161781"/>
    <x v="321"/>
    <d v="2018-09-30T00:00:00"/>
    <s v="First Class"/>
    <s v="CC-12100"/>
    <s v="Chad Cunningham"/>
    <x v="2"/>
    <x v="0"/>
    <s v="Columbus"/>
    <x v="14"/>
    <n v="47201"/>
    <x v="2"/>
    <s v="OFF-AR-10000255"/>
    <x v="1"/>
    <x v="6"/>
    <s v="Newell 328"/>
    <x v="973"/>
    <n v="7"/>
    <n v="0"/>
    <x v="1009"/>
    <x v="2"/>
    <x v="0"/>
  </r>
  <r>
    <n v="1078"/>
    <s v="CA-2019-132521"/>
    <x v="397"/>
    <d v="2019-09-25T00:00:00"/>
    <s v="Second Class"/>
    <s v="DW-13540"/>
    <s v="Don Weiss"/>
    <x v="0"/>
    <x v="0"/>
    <s v="Seattle"/>
    <x v="4"/>
    <n v="98105"/>
    <x v="1"/>
    <s v="OFF-AP-10002191"/>
    <x v="1"/>
    <x v="9"/>
    <s v="Belkin 8 Outlet SurgeMaster II Gold Surge Protector"/>
    <x v="668"/>
    <n v="2"/>
    <n v="0"/>
    <x v="1010"/>
    <x v="1"/>
    <x v="0"/>
  </r>
  <r>
    <n v="1079"/>
    <s v="CA-2019-132521"/>
    <x v="397"/>
    <d v="2019-09-25T00:00:00"/>
    <s v="Second Class"/>
    <s v="DW-13540"/>
    <s v="Don Weiss"/>
    <x v="0"/>
    <x v="0"/>
    <s v="Seattle"/>
    <x v="4"/>
    <n v="98105"/>
    <x v="1"/>
    <s v="OFF-ST-10001325"/>
    <x v="1"/>
    <x v="4"/>
    <s v="Sterilite Officeware Hinged File Box"/>
    <x v="974"/>
    <n v="3"/>
    <n v="0"/>
    <x v="1011"/>
    <x v="1"/>
    <x v="0"/>
  </r>
  <r>
    <n v="1080"/>
    <s v="CA-2019-132521"/>
    <x v="397"/>
    <d v="2019-09-25T00:00:00"/>
    <s v="Second Class"/>
    <s v="DW-13540"/>
    <s v="Don Weiss"/>
    <x v="0"/>
    <x v="0"/>
    <s v="Seattle"/>
    <x v="4"/>
    <n v="98105"/>
    <x v="1"/>
    <s v="OFF-BI-10000404"/>
    <x v="1"/>
    <x v="8"/>
    <s v="Avery Printable Repositionable Plastic Tabs"/>
    <x v="975"/>
    <n v="1"/>
    <n v="0.2"/>
    <x v="1012"/>
    <x v="1"/>
    <x v="0"/>
  </r>
  <r>
    <n v="1081"/>
    <s v="CA-2017-110016"/>
    <x v="239"/>
    <d v="2017-12-04T00:00:00"/>
    <s v="Standard Class"/>
    <s v="BT-11395"/>
    <s v="Bill Tyler"/>
    <x v="1"/>
    <x v="0"/>
    <s v="Detroit"/>
    <x v="12"/>
    <n v="48227"/>
    <x v="2"/>
    <s v="OFF-PA-10000349"/>
    <x v="1"/>
    <x v="10"/>
    <s v="Easy-staple paper"/>
    <x v="548"/>
    <n v="4"/>
    <n v="0"/>
    <x v="1013"/>
    <x v="2"/>
    <x v="0"/>
  </r>
  <r>
    <n v="1082"/>
    <s v="CA-2017-110016"/>
    <x v="239"/>
    <d v="2017-12-04T00:00:00"/>
    <s v="Standard Class"/>
    <s v="BT-11395"/>
    <s v="Bill Tyler"/>
    <x v="1"/>
    <x v="0"/>
    <s v="Detroit"/>
    <x v="12"/>
    <n v="48227"/>
    <x v="2"/>
    <s v="FUR-CH-10002880"/>
    <x v="0"/>
    <x v="1"/>
    <s v="Global High-Back Leather Tilter, Burgundy"/>
    <x v="976"/>
    <n v="9"/>
    <n v="0"/>
    <x v="1014"/>
    <x v="2"/>
    <x v="0"/>
  </r>
  <r>
    <n v="1083"/>
    <s v="US-2018-143819"/>
    <x v="398"/>
    <d v="2018-03-05T00:00:00"/>
    <s v="Standard Class"/>
    <s v="KD-16270"/>
    <s v="Karen Daniels"/>
    <x v="0"/>
    <x v="0"/>
    <s v="Yonkers"/>
    <x v="15"/>
    <n v="10701"/>
    <x v="3"/>
    <s v="FUR-TA-10001095"/>
    <x v="0"/>
    <x v="3"/>
    <s v="Chromcraft Round Conference Tables"/>
    <x v="977"/>
    <n v="8"/>
    <n v="0.4"/>
    <x v="1015"/>
    <x v="3"/>
    <x v="0"/>
  </r>
  <r>
    <n v="1084"/>
    <s v="US-2018-143819"/>
    <x v="398"/>
    <d v="2018-03-05T00:00:00"/>
    <s v="Standard Class"/>
    <s v="KD-16270"/>
    <s v="Karen Daniels"/>
    <x v="0"/>
    <x v="0"/>
    <s v="Yonkers"/>
    <x v="15"/>
    <n v="10701"/>
    <x v="3"/>
    <s v="OFF-PA-10003127"/>
    <x v="1"/>
    <x v="10"/>
    <s v="Easy-staple paper"/>
    <x v="978"/>
    <n v="1"/>
    <n v="0"/>
    <x v="1016"/>
    <x v="3"/>
    <x v="0"/>
  </r>
  <r>
    <n v="1085"/>
    <s v="US-2018-143819"/>
    <x v="398"/>
    <d v="2018-03-05T00:00:00"/>
    <s v="Standard Class"/>
    <s v="KD-16270"/>
    <s v="Karen Daniels"/>
    <x v="0"/>
    <x v="0"/>
    <s v="Yonkers"/>
    <x v="15"/>
    <n v="10701"/>
    <x v="3"/>
    <s v="OFF-ST-10003208"/>
    <x v="1"/>
    <x v="4"/>
    <s v="Adjustable Depth Letter/Legal Cart"/>
    <x v="979"/>
    <n v="2"/>
    <n v="0"/>
    <x v="1017"/>
    <x v="3"/>
    <x v="0"/>
  </r>
  <r>
    <n v="1086"/>
    <s v="US-2018-143819"/>
    <x v="398"/>
    <d v="2018-03-05T00:00:00"/>
    <s v="Standard Class"/>
    <s v="KD-16270"/>
    <s v="Karen Daniels"/>
    <x v="0"/>
    <x v="0"/>
    <s v="Yonkers"/>
    <x v="15"/>
    <n v="10701"/>
    <x v="3"/>
    <s v="TEC-MA-10003979"/>
    <x v="2"/>
    <x v="15"/>
    <s v="Ativa V4110MDD Micro-Cut Shredder"/>
    <x v="980"/>
    <n v="7"/>
    <n v="0"/>
    <x v="1018"/>
    <x v="3"/>
    <x v="0"/>
  </r>
  <r>
    <n v="1087"/>
    <s v="CA-2018-167584"/>
    <x v="399"/>
    <d v="2018-08-12T00:00:00"/>
    <s v="Same Day"/>
    <s v="LC-16870"/>
    <s v="Lena Cacioppo"/>
    <x v="0"/>
    <x v="0"/>
    <s v="Des Moines"/>
    <x v="23"/>
    <n v="50315"/>
    <x v="2"/>
    <s v="OFF-PA-10000029"/>
    <x v="1"/>
    <x v="10"/>
    <s v="Xerox 224"/>
    <x v="90"/>
    <n v="1"/>
    <n v="0"/>
    <x v="90"/>
    <x v="2"/>
    <x v="0"/>
  </r>
  <r>
    <n v="1088"/>
    <s v="CA-2018-166163"/>
    <x v="243"/>
    <d v="2018-08-20T00:00:00"/>
    <s v="Second Class"/>
    <s v="CY-12745"/>
    <s v="Craig Yedwab"/>
    <x v="1"/>
    <x v="0"/>
    <s v="Oakland"/>
    <x v="1"/>
    <n v="94601"/>
    <x v="1"/>
    <s v="TEC-PH-10004896"/>
    <x v="2"/>
    <x v="7"/>
    <s v="Nokia Lumia 521 (T-Mobile)"/>
    <x v="981"/>
    <n v="3"/>
    <n v="0.2"/>
    <x v="1019"/>
    <x v="1"/>
    <x v="0"/>
  </r>
  <r>
    <n v="1089"/>
    <s v="CA-2018-166163"/>
    <x v="243"/>
    <d v="2018-08-20T00:00:00"/>
    <s v="Second Class"/>
    <s v="CY-12745"/>
    <s v="Craig Yedwab"/>
    <x v="1"/>
    <x v="0"/>
    <s v="Oakland"/>
    <x v="1"/>
    <n v="94601"/>
    <x v="1"/>
    <s v="OFF-LA-10000452"/>
    <x v="1"/>
    <x v="2"/>
    <s v="Avery 488"/>
    <x v="982"/>
    <n v="1"/>
    <n v="0"/>
    <x v="1020"/>
    <x v="1"/>
    <x v="0"/>
  </r>
  <r>
    <n v="1090"/>
    <s v="CA-2019-158407"/>
    <x v="400"/>
    <d v="2019-06-10T00:00:00"/>
    <s v="Standard Class"/>
    <s v="LW-16990"/>
    <s v="Lindsay Williams"/>
    <x v="1"/>
    <x v="0"/>
    <s v="Monroe"/>
    <x v="3"/>
    <n v="28110"/>
    <x v="0"/>
    <s v="FUR-FU-10001967"/>
    <x v="0"/>
    <x v="5"/>
    <s v="Telescoping Adjustable Floor Lamp"/>
    <x v="236"/>
    <n v="2"/>
    <n v="0.2"/>
    <x v="1008"/>
    <x v="0"/>
    <x v="0"/>
  </r>
  <r>
    <n v="1091"/>
    <s v="CA-2019-158407"/>
    <x v="400"/>
    <d v="2019-06-10T00:00:00"/>
    <s v="Standard Class"/>
    <s v="LW-16990"/>
    <s v="Lindsay Williams"/>
    <x v="1"/>
    <x v="0"/>
    <s v="Monroe"/>
    <x v="3"/>
    <n v="28110"/>
    <x v="0"/>
    <s v="TEC-PH-10001819"/>
    <x v="2"/>
    <x v="7"/>
    <s v="Innergie mMini Combo Duo USB Travel Charging Kit"/>
    <x v="983"/>
    <n v="2"/>
    <n v="0.2"/>
    <x v="1021"/>
    <x v="0"/>
    <x v="0"/>
  </r>
  <r>
    <n v="1092"/>
    <s v="CA-2017-143490"/>
    <x v="401"/>
    <d v="2017-12-13T00:00:00"/>
    <s v="Standard Class"/>
    <s v="NP-18325"/>
    <s v="Naresj Patel"/>
    <x v="0"/>
    <x v="0"/>
    <s v="San Diego"/>
    <x v="1"/>
    <n v="92105"/>
    <x v="1"/>
    <s v="OFF-AR-10002952"/>
    <x v="1"/>
    <x v="6"/>
    <s v="Stanley Contemporary Battery Pencil Sharpeners"/>
    <x v="984"/>
    <n v="9"/>
    <n v="0"/>
    <x v="1022"/>
    <x v="1"/>
    <x v="1"/>
  </r>
  <r>
    <n v="1093"/>
    <s v="CA-2017-143490"/>
    <x v="401"/>
    <d v="2017-12-13T00:00:00"/>
    <s v="Standard Class"/>
    <s v="NP-18325"/>
    <s v="Naresj Patel"/>
    <x v="0"/>
    <x v="0"/>
    <s v="San Diego"/>
    <x v="1"/>
    <n v="92105"/>
    <x v="1"/>
    <s v="TEC-PH-10000576"/>
    <x v="2"/>
    <x v="7"/>
    <s v="AT&amp;T 1080 Corded phone"/>
    <x v="985"/>
    <n v="2"/>
    <n v="0.2"/>
    <x v="1023"/>
    <x v="1"/>
    <x v="1"/>
  </r>
  <r>
    <n v="1094"/>
    <s v="CA-2017-165085"/>
    <x v="17"/>
    <d v="2017-12-31T00:00:00"/>
    <s v="Standard Class"/>
    <s v="BT-11485"/>
    <s v="Brad Thomas"/>
    <x v="2"/>
    <x v="0"/>
    <s v="Clinton"/>
    <x v="39"/>
    <n v="20735"/>
    <x v="3"/>
    <s v="OFF-PA-10000605"/>
    <x v="1"/>
    <x v="10"/>
    <s v="Xerox 1950"/>
    <x v="986"/>
    <n v="5"/>
    <n v="0"/>
    <x v="1024"/>
    <x v="3"/>
    <x v="0"/>
  </r>
  <r>
    <n v="1095"/>
    <s v="CA-2017-165085"/>
    <x v="17"/>
    <d v="2017-12-31T00:00:00"/>
    <s v="Standard Class"/>
    <s v="BT-11485"/>
    <s v="Brad Thomas"/>
    <x v="2"/>
    <x v="0"/>
    <s v="Clinton"/>
    <x v="39"/>
    <n v="20735"/>
    <x v="3"/>
    <s v="OFF-AP-10002518"/>
    <x v="1"/>
    <x v="9"/>
    <s v="Kensington 7 Outlet MasterPiece Power Center"/>
    <x v="987"/>
    <n v="2"/>
    <n v="0"/>
    <x v="1025"/>
    <x v="3"/>
    <x v="0"/>
  </r>
  <r>
    <n v="1096"/>
    <s v="CA-2019-160423"/>
    <x v="276"/>
    <d v="2019-01-26T00:00:00"/>
    <s v="Standard Class"/>
    <s v="PS-19045"/>
    <s v="Penelope Sewall"/>
    <x v="2"/>
    <x v="0"/>
    <s v="Charlotte"/>
    <x v="3"/>
    <n v="28205"/>
    <x v="0"/>
    <s v="OFF-ST-10004340"/>
    <x v="1"/>
    <x v="4"/>
    <s v="Fellowes Mobile File Cart, Black"/>
    <x v="988"/>
    <n v="7"/>
    <n v="0.2"/>
    <x v="1026"/>
    <x v="0"/>
    <x v="0"/>
  </r>
  <r>
    <n v="1097"/>
    <s v="CA-2019-160423"/>
    <x v="276"/>
    <d v="2019-01-26T00:00:00"/>
    <s v="Standard Class"/>
    <s v="PS-19045"/>
    <s v="Penelope Sewall"/>
    <x v="2"/>
    <x v="0"/>
    <s v="Charlotte"/>
    <x v="3"/>
    <n v="28205"/>
    <x v="0"/>
    <s v="OFF-BI-10004001"/>
    <x v="1"/>
    <x v="8"/>
    <s v="GBC Recycled VeloBinder Covers"/>
    <x v="989"/>
    <n v="7"/>
    <n v="0.7"/>
    <x v="1027"/>
    <x v="0"/>
    <x v="0"/>
  </r>
  <r>
    <n v="1098"/>
    <s v="CA-2016-159338"/>
    <x v="402"/>
    <d v="2016-06-28T00:00:00"/>
    <s v="First Class"/>
    <s v="NS-18640"/>
    <s v="Noel Staavos"/>
    <x v="1"/>
    <x v="0"/>
    <s v="Los Angeles"/>
    <x v="1"/>
    <n v="90049"/>
    <x v="1"/>
    <s v="FUR-TA-10004147"/>
    <x v="0"/>
    <x v="3"/>
    <s v="Hon 4060 Series Tables"/>
    <x v="990"/>
    <n v="5"/>
    <n v="0.2"/>
    <x v="1028"/>
    <x v="1"/>
    <x v="1"/>
  </r>
  <r>
    <n v="1099"/>
    <s v="CA-2018-107216"/>
    <x v="403"/>
    <d v="2018-06-17T00:00:00"/>
    <s v="First Class"/>
    <s v="PV-18985"/>
    <s v="Paul Van Hugh"/>
    <x v="2"/>
    <x v="0"/>
    <s v="San Francisco"/>
    <x v="1"/>
    <n v="94122"/>
    <x v="1"/>
    <s v="OFF-AR-10001545"/>
    <x v="1"/>
    <x v="6"/>
    <s v="Newell 326"/>
    <x v="991"/>
    <n v="4"/>
    <n v="0"/>
    <x v="1029"/>
    <x v="1"/>
    <x v="0"/>
  </r>
  <r>
    <n v="1100"/>
    <s v="CA-2018-107216"/>
    <x v="403"/>
    <d v="2018-06-17T00:00:00"/>
    <s v="First Class"/>
    <s v="PV-18985"/>
    <s v="Paul Van Hugh"/>
    <x v="2"/>
    <x v="0"/>
    <s v="San Francisco"/>
    <x v="1"/>
    <n v="94122"/>
    <x v="1"/>
    <s v="FUR-FU-10000206"/>
    <x v="0"/>
    <x v="5"/>
    <s v="GE General Purpose, Extra Long Life, Showcase &amp; Floodlight Incandescent Bulbs"/>
    <x v="992"/>
    <n v="3"/>
    <n v="0"/>
    <x v="1030"/>
    <x v="1"/>
    <x v="0"/>
  </r>
  <r>
    <n v="1101"/>
    <s v="CA-2018-107216"/>
    <x v="403"/>
    <d v="2018-06-17T00:00:00"/>
    <s v="First Class"/>
    <s v="PV-18985"/>
    <s v="Paul Van Hugh"/>
    <x v="2"/>
    <x v="0"/>
    <s v="San Francisco"/>
    <x v="1"/>
    <n v="94122"/>
    <x v="1"/>
    <s v="TEC-AC-10001013"/>
    <x v="2"/>
    <x v="11"/>
    <s v="Logitech ClearChat Comfort/USB Headset H390"/>
    <x v="993"/>
    <n v="1"/>
    <n v="0"/>
    <x v="1031"/>
    <x v="1"/>
    <x v="0"/>
  </r>
  <r>
    <n v="1102"/>
    <s v="CA-2018-107216"/>
    <x v="403"/>
    <d v="2018-06-17T00:00:00"/>
    <s v="First Class"/>
    <s v="PV-18985"/>
    <s v="Paul Van Hugh"/>
    <x v="2"/>
    <x v="0"/>
    <s v="San Francisco"/>
    <x v="1"/>
    <n v="94122"/>
    <x v="1"/>
    <s v="OFF-AR-10002255"/>
    <x v="1"/>
    <x v="6"/>
    <s v="Newell 346"/>
    <x v="880"/>
    <n v="3"/>
    <n v="0"/>
    <x v="1032"/>
    <x v="1"/>
    <x v="0"/>
  </r>
  <r>
    <n v="1103"/>
    <s v="US-2019-145863"/>
    <x v="81"/>
    <d v="2019-04-27T00:00:00"/>
    <s v="Standard Class"/>
    <s v="RP-19390"/>
    <s v="Resi Pölking"/>
    <x v="0"/>
    <x v="0"/>
    <s v="Houston"/>
    <x v="5"/>
    <n v="77041"/>
    <x v="2"/>
    <s v="OFF-BI-10004140"/>
    <x v="1"/>
    <x v="8"/>
    <s v="Avery Non-Stick Binders"/>
    <x v="994"/>
    <n v="3"/>
    <n v="0.8"/>
    <x v="1033"/>
    <x v="2"/>
    <x v="0"/>
  </r>
  <r>
    <n v="1104"/>
    <s v="US-2019-145863"/>
    <x v="81"/>
    <d v="2019-04-27T00:00:00"/>
    <s v="Standard Class"/>
    <s v="RP-19390"/>
    <s v="Resi Pölking"/>
    <x v="0"/>
    <x v="0"/>
    <s v="Houston"/>
    <x v="5"/>
    <n v="77041"/>
    <x v="2"/>
    <s v="OFF-BI-10002049"/>
    <x v="1"/>
    <x v="8"/>
    <s v="UniKeep View Case Binders"/>
    <x v="995"/>
    <n v="3"/>
    <n v="0.8"/>
    <x v="1034"/>
    <x v="2"/>
    <x v="0"/>
  </r>
  <r>
    <n v="1105"/>
    <s v="CA-2018-112340"/>
    <x v="147"/>
    <d v="2018-10-27T00:00:00"/>
    <s v="Standard Class"/>
    <s v="NM-18520"/>
    <s v="Neoma Murray"/>
    <x v="0"/>
    <x v="0"/>
    <s v="Riverside"/>
    <x v="1"/>
    <n v="92503"/>
    <x v="1"/>
    <s v="OFF-PA-10001892"/>
    <x v="1"/>
    <x v="10"/>
    <s v="Rediform Wirebound &quot;Phone Memo&quot; Message Book, 11 x 5-3/4"/>
    <x v="996"/>
    <n v="3"/>
    <n v="0"/>
    <x v="1035"/>
    <x v="1"/>
    <x v="1"/>
  </r>
  <r>
    <n v="1106"/>
    <s v="US-2018-110156"/>
    <x v="258"/>
    <d v="2018-11-24T00:00:00"/>
    <s v="Standard Class"/>
    <s v="EH-13945"/>
    <s v="Eric Hoffmann"/>
    <x v="0"/>
    <x v="0"/>
    <s v="Houston"/>
    <x v="5"/>
    <n v="77041"/>
    <x v="2"/>
    <s v="OFF-ST-10000642"/>
    <x v="1"/>
    <x v="4"/>
    <s v="Tennsco Lockers, Gray"/>
    <x v="997"/>
    <n v="6"/>
    <n v="0.2"/>
    <x v="1036"/>
    <x v="2"/>
    <x v="0"/>
  </r>
  <r>
    <n v="1107"/>
    <s v="US-2018-110156"/>
    <x v="258"/>
    <d v="2018-11-24T00:00:00"/>
    <s v="Standard Class"/>
    <s v="EH-13945"/>
    <s v="Eric Hoffmann"/>
    <x v="0"/>
    <x v="0"/>
    <s v="Houston"/>
    <x v="5"/>
    <n v="77041"/>
    <x v="2"/>
    <s v="FUR-FU-10000206"/>
    <x v="0"/>
    <x v="5"/>
    <s v="GE General Purpose, Extra Long Life, Showcase &amp; Floodlight Incandescent Bulbs"/>
    <x v="998"/>
    <n v="2"/>
    <n v="0.6"/>
    <x v="1037"/>
    <x v="2"/>
    <x v="0"/>
  </r>
  <r>
    <n v="1108"/>
    <s v="US-2018-110156"/>
    <x v="258"/>
    <d v="2018-11-24T00:00:00"/>
    <s v="Standard Class"/>
    <s v="EH-13945"/>
    <s v="Eric Hoffmann"/>
    <x v="0"/>
    <x v="0"/>
    <s v="Houston"/>
    <x v="5"/>
    <n v="77041"/>
    <x v="2"/>
    <s v="OFF-BI-10003676"/>
    <x v="1"/>
    <x v="8"/>
    <s v="GBC Standard Recycled Report Covers, Clear Plastic Sheets"/>
    <x v="999"/>
    <n v="5"/>
    <n v="0.8"/>
    <x v="1038"/>
    <x v="2"/>
    <x v="0"/>
  </r>
  <r>
    <n v="1109"/>
    <s v="US-2018-110156"/>
    <x v="258"/>
    <d v="2018-11-24T00:00:00"/>
    <s v="Standard Class"/>
    <s v="EH-13945"/>
    <s v="Eric Hoffmann"/>
    <x v="0"/>
    <x v="0"/>
    <s v="Houston"/>
    <x v="5"/>
    <n v="77041"/>
    <x v="2"/>
    <s v="OFF-FA-10003495"/>
    <x v="1"/>
    <x v="13"/>
    <s v="Staples"/>
    <x v="1000"/>
    <n v="12"/>
    <n v="0.2"/>
    <x v="1039"/>
    <x v="2"/>
    <x v="0"/>
  </r>
  <r>
    <n v="1110"/>
    <s v="US-2018-110156"/>
    <x v="258"/>
    <d v="2018-11-24T00:00:00"/>
    <s v="Standard Class"/>
    <s v="EH-13945"/>
    <s v="Eric Hoffmann"/>
    <x v="0"/>
    <x v="0"/>
    <s v="Houston"/>
    <x v="5"/>
    <n v="77041"/>
    <x v="2"/>
    <s v="OFF-EN-10003798"/>
    <x v="1"/>
    <x v="12"/>
    <s v="Recycled Interoffice Envelopes with Re-Use-A-Seal Closure, 10 x 13"/>
    <x v="1001"/>
    <n v="3"/>
    <n v="0.2"/>
    <x v="1040"/>
    <x v="2"/>
    <x v="0"/>
  </r>
  <r>
    <n v="1111"/>
    <s v="US-2018-110156"/>
    <x v="258"/>
    <d v="2018-11-24T00:00:00"/>
    <s v="Standard Class"/>
    <s v="EH-13945"/>
    <s v="Eric Hoffmann"/>
    <x v="0"/>
    <x v="0"/>
    <s v="Houston"/>
    <x v="5"/>
    <n v="77041"/>
    <x v="2"/>
    <s v="TEC-PH-10003589"/>
    <x v="2"/>
    <x v="7"/>
    <s v="invisibleSHIELD by ZAGG Smudge-Free Screen Protector"/>
    <x v="1002"/>
    <n v="5"/>
    <n v="0.2"/>
    <x v="1041"/>
    <x v="2"/>
    <x v="0"/>
  </r>
  <r>
    <n v="1112"/>
    <s v="US-2018-110156"/>
    <x v="258"/>
    <d v="2018-11-24T00:00:00"/>
    <s v="Standard Class"/>
    <s v="EH-13945"/>
    <s v="Eric Hoffmann"/>
    <x v="0"/>
    <x v="0"/>
    <s v="Houston"/>
    <x v="5"/>
    <n v="77041"/>
    <x v="2"/>
    <s v="OFF-PA-10004735"/>
    <x v="1"/>
    <x v="10"/>
    <s v="Xerox 1905"/>
    <x v="563"/>
    <n v="2"/>
    <n v="0.2"/>
    <x v="572"/>
    <x v="2"/>
    <x v="0"/>
  </r>
  <r>
    <n v="1113"/>
    <s v="US-2018-110156"/>
    <x v="258"/>
    <d v="2018-11-24T00:00:00"/>
    <s v="Standard Class"/>
    <s v="EH-13945"/>
    <s v="Eric Hoffmann"/>
    <x v="0"/>
    <x v="0"/>
    <s v="Houston"/>
    <x v="5"/>
    <n v="77041"/>
    <x v="2"/>
    <s v="OFF-BI-10002609"/>
    <x v="1"/>
    <x v="8"/>
    <s v="Avery Hidden Tab Dividers for Binding Systems"/>
    <x v="1003"/>
    <n v="2"/>
    <n v="0.8"/>
    <x v="1042"/>
    <x v="2"/>
    <x v="0"/>
  </r>
  <r>
    <n v="1114"/>
    <s v="CA-2019-140585"/>
    <x v="404"/>
    <d v="2019-12-23T00:00:00"/>
    <s v="Second Class"/>
    <s v="RA-19915"/>
    <s v="Russell Applegate"/>
    <x v="0"/>
    <x v="0"/>
    <s v="Encinitas"/>
    <x v="1"/>
    <n v="92024"/>
    <x v="1"/>
    <s v="OFF-BI-10003364"/>
    <x v="1"/>
    <x v="8"/>
    <s v="Binding Machine Supplies"/>
    <x v="1004"/>
    <n v="2"/>
    <n v="0.2"/>
    <x v="1043"/>
    <x v="1"/>
    <x v="1"/>
  </r>
  <r>
    <n v="1115"/>
    <s v="CA-2019-140585"/>
    <x v="404"/>
    <d v="2019-12-23T00:00:00"/>
    <s v="Second Class"/>
    <s v="RA-19915"/>
    <s v="Russell Applegate"/>
    <x v="0"/>
    <x v="0"/>
    <s v="Encinitas"/>
    <x v="1"/>
    <n v="92024"/>
    <x v="1"/>
    <s v="FUR-BO-10002206"/>
    <x v="0"/>
    <x v="0"/>
    <s v="Bush Saratoga Collection 5-Shelf Bookcase, Hanover Cherry, *Special Order"/>
    <x v="1005"/>
    <n v="1"/>
    <n v="0.15"/>
    <x v="1044"/>
    <x v="1"/>
    <x v="1"/>
  </r>
  <r>
    <n v="1116"/>
    <s v="CA-2019-140585"/>
    <x v="404"/>
    <d v="2019-12-23T00:00:00"/>
    <s v="Second Class"/>
    <s v="RA-19915"/>
    <s v="Russell Applegate"/>
    <x v="0"/>
    <x v="0"/>
    <s v="Encinitas"/>
    <x v="1"/>
    <n v="92024"/>
    <x v="1"/>
    <s v="TEC-AC-10003610"/>
    <x v="2"/>
    <x v="11"/>
    <s v="Logitech Illuminated - Keyboard"/>
    <x v="1006"/>
    <n v="2"/>
    <n v="0"/>
    <x v="1045"/>
    <x v="1"/>
    <x v="1"/>
  </r>
  <r>
    <n v="1117"/>
    <s v="CA-2018-144855"/>
    <x v="405"/>
    <d v="2018-07-24T00:00:00"/>
    <s v="Second Class"/>
    <s v="DL-13495"/>
    <s v="Dionis Lloyd"/>
    <x v="1"/>
    <x v="0"/>
    <s v="San Francisco"/>
    <x v="1"/>
    <n v="94110"/>
    <x v="1"/>
    <s v="OFF-LA-10003766"/>
    <x v="1"/>
    <x v="2"/>
    <s v="Self-Adhesive Removable Labels"/>
    <x v="689"/>
    <n v="2"/>
    <n v="0"/>
    <x v="702"/>
    <x v="1"/>
    <x v="0"/>
  </r>
  <r>
    <n v="1118"/>
    <s v="CA-2017-142755"/>
    <x v="406"/>
    <d v="2017-09-08T00:00:00"/>
    <s v="Standard Class"/>
    <s v="CS-12355"/>
    <s v="Christine Sundaresam"/>
    <x v="0"/>
    <x v="0"/>
    <s v="Roswell"/>
    <x v="32"/>
    <n v="30076"/>
    <x v="0"/>
    <s v="OFF-PA-10001970"/>
    <x v="1"/>
    <x v="10"/>
    <s v="Xerox 1908"/>
    <x v="1007"/>
    <n v="5"/>
    <n v="0"/>
    <x v="1046"/>
    <x v="0"/>
    <x v="0"/>
  </r>
  <r>
    <n v="1119"/>
    <s v="CA-2017-142755"/>
    <x v="406"/>
    <d v="2017-09-08T00:00:00"/>
    <s v="Standard Class"/>
    <s v="CS-12355"/>
    <s v="Christine Sundaresam"/>
    <x v="0"/>
    <x v="0"/>
    <s v="Roswell"/>
    <x v="32"/>
    <n v="30076"/>
    <x v="0"/>
    <s v="TEC-AC-10002049"/>
    <x v="2"/>
    <x v="11"/>
    <s v="Logitech G19 Programmable Gaming Keyboard"/>
    <x v="1008"/>
    <n v="5"/>
    <n v="0"/>
    <x v="1047"/>
    <x v="0"/>
    <x v="0"/>
  </r>
  <r>
    <n v="1120"/>
    <s v="CA-2017-142755"/>
    <x v="406"/>
    <d v="2017-09-08T00:00:00"/>
    <s v="Standard Class"/>
    <s v="CS-12355"/>
    <s v="Christine Sundaresam"/>
    <x v="0"/>
    <x v="0"/>
    <s v="Roswell"/>
    <x v="32"/>
    <n v="30076"/>
    <x v="0"/>
    <s v="OFF-PA-10000141"/>
    <x v="1"/>
    <x v="10"/>
    <s v="Ampad Evidence Wirebond Steno Books, 6&quot; x 9&quot;"/>
    <x v="1009"/>
    <n v="2"/>
    <n v="0"/>
    <x v="1048"/>
    <x v="0"/>
    <x v="0"/>
  </r>
  <r>
    <n v="1121"/>
    <s v="CA-2017-142755"/>
    <x v="406"/>
    <d v="2017-09-08T00:00:00"/>
    <s v="Standard Class"/>
    <s v="CS-12355"/>
    <s v="Christine Sundaresam"/>
    <x v="0"/>
    <x v="0"/>
    <s v="Roswell"/>
    <x v="32"/>
    <n v="30076"/>
    <x v="0"/>
    <s v="OFF-EN-10004459"/>
    <x v="1"/>
    <x v="12"/>
    <s v="Security-Tint Envelopes"/>
    <x v="770"/>
    <n v="2"/>
    <n v="0"/>
    <x v="792"/>
    <x v="0"/>
    <x v="0"/>
  </r>
  <r>
    <n v="1122"/>
    <s v="US-2016-147627"/>
    <x v="407"/>
    <d v="2016-01-26T00:00:00"/>
    <s v="Standard Class"/>
    <s v="HL-15040"/>
    <s v="Hunter Lopez"/>
    <x v="0"/>
    <x v="0"/>
    <s v="Jonesboro"/>
    <x v="36"/>
    <n v="72401"/>
    <x v="0"/>
    <s v="TEC-PH-10001061"/>
    <x v="2"/>
    <x v="7"/>
    <s v="Apple iPhone 5C"/>
    <x v="1010"/>
    <n v="7"/>
    <n v="0"/>
    <x v="1049"/>
    <x v="0"/>
    <x v="0"/>
  </r>
  <r>
    <n v="1123"/>
    <s v="US-2016-147627"/>
    <x v="407"/>
    <d v="2016-01-26T00:00:00"/>
    <s v="Standard Class"/>
    <s v="HL-15040"/>
    <s v="Hunter Lopez"/>
    <x v="0"/>
    <x v="0"/>
    <s v="Jonesboro"/>
    <x v="36"/>
    <n v="72401"/>
    <x v="0"/>
    <s v="OFF-AR-10002375"/>
    <x v="1"/>
    <x v="6"/>
    <s v="Newell 351"/>
    <x v="1011"/>
    <n v="7"/>
    <n v="0"/>
    <x v="1050"/>
    <x v="0"/>
    <x v="0"/>
  </r>
  <r>
    <n v="1124"/>
    <s v="US-2016-147627"/>
    <x v="407"/>
    <d v="2016-01-26T00:00:00"/>
    <s v="Standard Class"/>
    <s v="HL-15040"/>
    <s v="Hunter Lopez"/>
    <x v="0"/>
    <x v="0"/>
    <s v="Jonesboro"/>
    <x v="36"/>
    <n v="72401"/>
    <x v="0"/>
    <s v="FUR-FU-10003194"/>
    <x v="0"/>
    <x v="5"/>
    <s v="Eldon Expressions Desk Accessory, Wood Pencil Holder, Oak"/>
    <x v="1012"/>
    <n v="4"/>
    <n v="0"/>
    <x v="1051"/>
    <x v="0"/>
    <x v="0"/>
  </r>
  <r>
    <n v="1125"/>
    <s v="US-2016-147627"/>
    <x v="407"/>
    <d v="2016-01-26T00:00:00"/>
    <s v="Standard Class"/>
    <s v="HL-15040"/>
    <s v="Hunter Lopez"/>
    <x v="0"/>
    <x v="0"/>
    <s v="Jonesboro"/>
    <x v="36"/>
    <n v="72401"/>
    <x v="0"/>
    <s v="OFF-AR-10003811"/>
    <x v="1"/>
    <x v="6"/>
    <s v="Newell 327"/>
    <x v="153"/>
    <n v="3"/>
    <n v="0"/>
    <x v="155"/>
    <x v="0"/>
    <x v="0"/>
  </r>
  <r>
    <n v="1126"/>
    <s v="US-2016-147627"/>
    <x v="407"/>
    <d v="2016-01-26T00:00:00"/>
    <s v="Standard Class"/>
    <s v="HL-15040"/>
    <s v="Hunter Lopez"/>
    <x v="0"/>
    <x v="0"/>
    <s v="Jonesboro"/>
    <x v="36"/>
    <n v="72401"/>
    <x v="0"/>
    <s v="OFF-EN-10001539"/>
    <x v="1"/>
    <x v="12"/>
    <s v="Staple envelope"/>
    <x v="1013"/>
    <n v="3"/>
    <n v="0"/>
    <x v="1052"/>
    <x v="0"/>
    <x v="0"/>
  </r>
  <r>
    <n v="1127"/>
    <s v="US-2016-147627"/>
    <x v="407"/>
    <d v="2016-01-26T00:00:00"/>
    <s v="Standard Class"/>
    <s v="HL-15040"/>
    <s v="Hunter Lopez"/>
    <x v="0"/>
    <x v="0"/>
    <s v="Jonesboro"/>
    <x v="36"/>
    <n v="72401"/>
    <x v="0"/>
    <s v="FUR-CH-10002331"/>
    <x v="0"/>
    <x v="1"/>
    <s v="Hon 4700 Series Mobuis Mid-Back Task Chairs with Adjustable Arms"/>
    <x v="1014"/>
    <n v="3"/>
    <n v="0"/>
    <x v="1053"/>
    <x v="0"/>
    <x v="0"/>
  </r>
  <r>
    <n v="1128"/>
    <s v="CA-2017-105970"/>
    <x v="56"/>
    <d v="2017-03-07T00:00:00"/>
    <s v="Standard Class"/>
    <s v="PA-19060"/>
    <s v="Pete Armstrong"/>
    <x v="2"/>
    <x v="0"/>
    <s v="Richmond"/>
    <x v="14"/>
    <n v="47374"/>
    <x v="2"/>
    <s v="OFF-AR-10003156"/>
    <x v="1"/>
    <x v="6"/>
    <s v="50 Colored Long Pencils"/>
    <x v="1015"/>
    <n v="1"/>
    <n v="0"/>
    <x v="1054"/>
    <x v="2"/>
    <x v="0"/>
  </r>
  <r>
    <n v="1129"/>
    <s v="CA-2017-105970"/>
    <x v="56"/>
    <d v="2017-03-07T00:00:00"/>
    <s v="Standard Class"/>
    <s v="PA-19060"/>
    <s v="Pete Armstrong"/>
    <x v="2"/>
    <x v="0"/>
    <s v="Richmond"/>
    <x v="14"/>
    <n v="47374"/>
    <x v="2"/>
    <s v="OFF-EN-10001532"/>
    <x v="1"/>
    <x v="12"/>
    <s v="Brown Kraft Recycled Envelopes"/>
    <x v="1016"/>
    <n v="6"/>
    <n v="0"/>
    <x v="1055"/>
    <x v="2"/>
    <x v="0"/>
  </r>
  <r>
    <n v="1130"/>
    <s v="CA-2018-112102"/>
    <x v="408"/>
    <d v="2018-04-16T00:00:00"/>
    <s v="Standard Class"/>
    <s v="BD-11605"/>
    <s v="Brian Dahlen"/>
    <x v="0"/>
    <x v="0"/>
    <s v="Springfield"/>
    <x v="17"/>
    <n v="22153"/>
    <x v="0"/>
    <s v="FUR-TA-10004086"/>
    <x v="0"/>
    <x v="3"/>
    <s v="KI Adjustable-Height Table"/>
    <x v="1017"/>
    <n v="4"/>
    <n v="0"/>
    <x v="1056"/>
    <x v="0"/>
    <x v="0"/>
  </r>
  <r>
    <n v="1131"/>
    <s v="CA-2018-112102"/>
    <x v="408"/>
    <d v="2018-04-16T00:00:00"/>
    <s v="Standard Class"/>
    <s v="BD-11605"/>
    <s v="Brian Dahlen"/>
    <x v="0"/>
    <x v="0"/>
    <s v="Springfield"/>
    <x v="17"/>
    <n v="22153"/>
    <x v="0"/>
    <s v="OFF-PA-10000100"/>
    <x v="1"/>
    <x v="10"/>
    <s v="Xerox 1945"/>
    <x v="1018"/>
    <n v="1"/>
    <n v="0"/>
    <x v="1057"/>
    <x v="0"/>
    <x v="0"/>
  </r>
  <r>
    <n v="1132"/>
    <s v="CA-2018-112102"/>
    <x v="408"/>
    <d v="2018-04-16T00:00:00"/>
    <s v="Standard Class"/>
    <s v="BD-11605"/>
    <s v="Brian Dahlen"/>
    <x v="0"/>
    <x v="0"/>
    <s v="Springfield"/>
    <x v="17"/>
    <n v="22153"/>
    <x v="0"/>
    <s v="OFF-EN-10002500"/>
    <x v="1"/>
    <x v="12"/>
    <s v="Globe Weis Peel &amp; Seel First Class Envelopes"/>
    <x v="1019"/>
    <n v="5"/>
    <n v="0"/>
    <x v="1058"/>
    <x v="0"/>
    <x v="0"/>
  </r>
  <r>
    <n v="1133"/>
    <s v="US-2018-114776"/>
    <x v="409"/>
    <d v="2018-12-07T00:00:00"/>
    <s v="First Class"/>
    <s v="GG-14650"/>
    <s v="Greg Guthrie"/>
    <x v="1"/>
    <x v="0"/>
    <s v="Antioch"/>
    <x v="1"/>
    <n v="94509"/>
    <x v="1"/>
    <s v="OFF-PA-10004100"/>
    <x v="1"/>
    <x v="10"/>
    <s v="Xerox 216"/>
    <x v="541"/>
    <n v="3"/>
    <n v="0"/>
    <x v="551"/>
    <x v="1"/>
    <x v="0"/>
  </r>
  <r>
    <n v="1134"/>
    <s v="US-2018-134908"/>
    <x v="410"/>
    <d v="2018-06-09T00:00:00"/>
    <s v="Standard Class"/>
    <s v="JS-15940"/>
    <s v="Joni Sundaresam"/>
    <x v="2"/>
    <x v="0"/>
    <s v="Philadelphia"/>
    <x v="9"/>
    <n v="19134"/>
    <x v="3"/>
    <s v="OFF-ST-10003479"/>
    <x v="1"/>
    <x v="4"/>
    <s v="Eldon Base for stackable storage shelf, platinum"/>
    <x v="1020"/>
    <n v="4"/>
    <n v="0.2"/>
    <x v="1059"/>
    <x v="3"/>
    <x v="0"/>
  </r>
  <r>
    <n v="1135"/>
    <s v="US-2018-134908"/>
    <x v="410"/>
    <d v="2018-06-09T00:00:00"/>
    <s v="Standard Class"/>
    <s v="JS-15940"/>
    <s v="Joni Sundaresam"/>
    <x v="2"/>
    <x v="0"/>
    <s v="Philadelphia"/>
    <x v="9"/>
    <n v="19134"/>
    <x v="3"/>
    <s v="OFF-LA-10000973"/>
    <x v="1"/>
    <x v="2"/>
    <s v="Avery 502"/>
    <x v="262"/>
    <n v="3"/>
    <n v="0.2"/>
    <x v="1060"/>
    <x v="3"/>
    <x v="0"/>
  </r>
  <r>
    <n v="1136"/>
    <s v="US-2018-148803"/>
    <x v="25"/>
    <d v="2018-12-11T00:00:00"/>
    <s v="Same Day"/>
    <s v="LR-16915"/>
    <s v="Lena Radford"/>
    <x v="0"/>
    <x v="0"/>
    <s v="Homestead"/>
    <x v="2"/>
    <n v="33030"/>
    <x v="0"/>
    <s v="OFF-ST-10001476"/>
    <x v="1"/>
    <x v="4"/>
    <s v="Steel Personal Filing/Posting Tote"/>
    <x v="1021"/>
    <n v="3"/>
    <n v="0.2"/>
    <x v="1061"/>
    <x v="0"/>
    <x v="0"/>
  </r>
  <r>
    <n v="1137"/>
    <s v="CA-2018-152170"/>
    <x v="396"/>
    <d v="2018-11-15T00:00:00"/>
    <s v="Second Class"/>
    <s v="FH-14275"/>
    <s v="Frank Hawley"/>
    <x v="1"/>
    <x v="0"/>
    <s v="La Porte"/>
    <x v="14"/>
    <n v="46350"/>
    <x v="2"/>
    <s v="OFF-EN-10002831"/>
    <x v="1"/>
    <x v="12"/>
    <s v="Tyvek  Top-Opening Peel &amp; Seel  Envelopes, Gray"/>
    <x v="1022"/>
    <n v="8"/>
    <n v="0"/>
    <x v="1062"/>
    <x v="2"/>
    <x v="0"/>
  </r>
  <r>
    <n v="1138"/>
    <s v="CA-2018-152170"/>
    <x v="396"/>
    <d v="2018-11-15T00:00:00"/>
    <s v="Second Class"/>
    <s v="FH-14275"/>
    <s v="Frank Hawley"/>
    <x v="1"/>
    <x v="0"/>
    <s v="La Porte"/>
    <x v="14"/>
    <n v="46350"/>
    <x v="2"/>
    <s v="OFF-AP-10002350"/>
    <x v="1"/>
    <x v="9"/>
    <s v="Belkin F9H710-06 7 Outlet SurgeMaster Surge Protector"/>
    <x v="1023"/>
    <n v="2"/>
    <n v="0"/>
    <x v="1063"/>
    <x v="2"/>
    <x v="0"/>
  </r>
  <r>
    <n v="1139"/>
    <s v="CA-2018-152170"/>
    <x v="396"/>
    <d v="2018-11-15T00:00:00"/>
    <s v="Second Class"/>
    <s v="FH-14275"/>
    <s v="Frank Hawley"/>
    <x v="1"/>
    <x v="0"/>
    <s v="La Porte"/>
    <x v="14"/>
    <n v="46350"/>
    <x v="2"/>
    <s v="OFF-PA-10001763"/>
    <x v="1"/>
    <x v="10"/>
    <s v="Xerox 1896"/>
    <x v="1024"/>
    <n v="2"/>
    <n v="0"/>
    <x v="1064"/>
    <x v="2"/>
    <x v="0"/>
  </r>
  <r>
    <n v="1140"/>
    <s v="CA-2018-152170"/>
    <x v="396"/>
    <d v="2018-11-15T00:00:00"/>
    <s v="Second Class"/>
    <s v="FH-14275"/>
    <s v="Frank Hawley"/>
    <x v="1"/>
    <x v="0"/>
    <s v="La Porte"/>
    <x v="14"/>
    <n v="46350"/>
    <x v="2"/>
    <s v="OFF-AR-10003394"/>
    <x v="1"/>
    <x v="6"/>
    <s v="Newell 332"/>
    <x v="1025"/>
    <n v="7"/>
    <n v="0"/>
    <x v="1065"/>
    <x v="2"/>
    <x v="0"/>
  </r>
  <r>
    <n v="1141"/>
    <s v="CA-2018-152170"/>
    <x v="396"/>
    <d v="2018-11-15T00:00:00"/>
    <s v="Second Class"/>
    <s v="FH-14275"/>
    <s v="Frank Hawley"/>
    <x v="1"/>
    <x v="0"/>
    <s v="La Porte"/>
    <x v="14"/>
    <n v="46350"/>
    <x v="2"/>
    <s v="OFF-BI-10002072"/>
    <x v="1"/>
    <x v="8"/>
    <s v="Cardinal Slant-D Ring Binders"/>
    <x v="1026"/>
    <n v="2"/>
    <n v="0"/>
    <x v="1066"/>
    <x v="2"/>
    <x v="0"/>
  </r>
  <r>
    <n v="1142"/>
    <s v="CA-2016-146969"/>
    <x v="411"/>
    <d v="2016-10-03T00:00:00"/>
    <s v="Standard Class"/>
    <s v="AP-10915"/>
    <s v="Arthur Prichep"/>
    <x v="0"/>
    <x v="0"/>
    <s v="Los Angeles"/>
    <x v="1"/>
    <n v="90045"/>
    <x v="1"/>
    <s v="FUR-FU-10004188"/>
    <x v="0"/>
    <x v="5"/>
    <s v="Luxo Professional Combination Clamp-On Lamps"/>
    <x v="874"/>
    <n v="2"/>
    <n v="0"/>
    <x v="907"/>
    <x v="1"/>
    <x v="0"/>
  </r>
  <r>
    <n v="1143"/>
    <s v="CA-2016-146969"/>
    <x v="411"/>
    <d v="2016-10-03T00:00:00"/>
    <s v="Standard Class"/>
    <s v="AP-10915"/>
    <s v="Arthur Prichep"/>
    <x v="0"/>
    <x v="0"/>
    <s v="Los Angeles"/>
    <x v="1"/>
    <n v="90045"/>
    <x v="1"/>
    <s v="OFF-FA-10001561"/>
    <x v="1"/>
    <x v="13"/>
    <s v="Stockwell Push Pins"/>
    <x v="525"/>
    <n v="4"/>
    <n v="0"/>
    <x v="1067"/>
    <x v="1"/>
    <x v="0"/>
  </r>
  <r>
    <n v="1144"/>
    <s v="CA-2016-146969"/>
    <x v="411"/>
    <d v="2016-10-03T00:00:00"/>
    <s v="Standard Class"/>
    <s v="AP-10915"/>
    <s v="Arthur Prichep"/>
    <x v="0"/>
    <x v="0"/>
    <s v="Los Angeles"/>
    <x v="1"/>
    <n v="90045"/>
    <x v="1"/>
    <s v="OFF-PA-10002105"/>
    <x v="1"/>
    <x v="10"/>
    <s v="Xerox 223"/>
    <x v="90"/>
    <n v="1"/>
    <n v="0"/>
    <x v="90"/>
    <x v="1"/>
    <x v="0"/>
  </r>
  <r>
    <n v="1145"/>
    <s v="CA-2016-146969"/>
    <x v="411"/>
    <d v="2016-10-03T00:00:00"/>
    <s v="Standard Class"/>
    <s v="AP-10915"/>
    <s v="Arthur Prichep"/>
    <x v="0"/>
    <x v="0"/>
    <s v="Los Angeles"/>
    <x v="1"/>
    <n v="90045"/>
    <x v="1"/>
    <s v="TEC-MA-10004241"/>
    <x v="2"/>
    <x v="15"/>
    <s v="Star Micronics TSP800 TSP847IIU Receipt Printer"/>
    <x v="1027"/>
    <n v="2"/>
    <n v="0.2"/>
    <x v="1068"/>
    <x v="1"/>
    <x v="0"/>
  </r>
  <r>
    <n v="1146"/>
    <s v="CA-2016-146969"/>
    <x v="411"/>
    <d v="2016-10-03T00:00:00"/>
    <s v="Standard Class"/>
    <s v="AP-10915"/>
    <s v="Arthur Prichep"/>
    <x v="0"/>
    <x v="0"/>
    <s v="Los Angeles"/>
    <x v="1"/>
    <n v="90045"/>
    <x v="1"/>
    <s v="OFF-ST-10004340"/>
    <x v="1"/>
    <x v="4"/>
    <s v="Fellowes Mobile File Cart, Black"/>
    <x v="1028"/>
    <n v="1"/>
    <n v="0"/>
    <x v="1069"/>
    <x v="1"/>
    <x v="0"/>
  </r>
  <r>
    <n v="1147"/>
    <s v="CA-2017-112452"/>
    <x v="388"/>
    <d v="2017-04-04T00:00:00"/>
    <s v="Same Day"/>
    <s v="NC-18340"/>
    <s v="Nat Carroll"/>
    <x v="0"/>
    <x v="0"/>
    <s v="Lansing"/>
    <x v="12"/>
    <n v="48911"/>
    <x v="2"/>
    <s v="OFF-AP-10003849"/>
    <x v="1"/>
    <x v="9"/>
    <s v="Hoover Shoulder Vac Commercial Portable Vacuum"/>
    <x v="1029"/>
    <n v="2"/>
    <n v="0.1"/>
    <x v="1070"/>
    <x v="2"/>
    <x v="0"/>
  </r>
  <r>
    <n v="1148"/>
    <s v="CA-2017-112452"/>
    <x v="388"/>
    <d v="2017-04-04T00:00:00"/>
    <s v="Same Day"/>
    <s v="NC-18340"/>
    <s v="Nat Carroll"/>
    <x v="0"/>
    <x v="0"/>
    <s v="Lansing"/>
    <x v="12"/>
    <n v="48911"/>
    <x v="2"/>
    <s v="OFF-FA-10000735"/>
    <x v="1"/>
    <x v="13"/>
    <s v="Staples"/>
    <x v="572"/>
    <n v="2"/>
    <n v="0"/>
    <x v="1071"/>
    <x v="2"/>
    <x v="0"/>
  </r>
  <r>
    <n v="1149"/>
    <s v="CA-2017-112452"/>
    <x v="388"/>
    <d v="2017-04-04T00:00:00"/>
    <s v="Same Day"/>
    <s v="NC-18340"/>
    <s v="Nat Carroll"/>
    <x v="0"/>
    <x v="0"/>
    <s v="Lansing"/>
    <x v="12"/>
    <n v="48911"/>
    <x v="2"/>
    <s v="OFF-BI-10003350"/>
    <x v="1"/>
    <x v="8"/>
    <s v="Acco Expandable Hanging Binders"/>
    <x v="1030"/>
    <n v="2"/>
    <n v="0"/>
    <x v="1072"/>
    <x v="2"/>
    <x v="0"/>
  </r>
  <r>
    <n v="1150"/>
    <s v="CA-2017-112452"/>
    <x v="388"/>
    <d v="2017-04-04T00:00:00"/>
    <s v="Same Day"/>
    <s v="NC-18340"/>
    <s v="Nat Carroll"/>
    <x v="0"/>
    <x v="0"/>
    <s v="Lansing"/>
    <x v="12"/>
    <n v="48911"/>
    <x v="2"/>
    <s v="TEC-PH-10000307"/>
    <x v="2"/>
    <x v="7"/>
    <s v="Shocksock Galaxy S4 Armband"/>
    <x v="1031"/>
    <n v="1"/>
    <n v="0"/>
    <x v="1073"/>
    <x v="2"/>
    <x v="0"/>
  </r>
  <r>
    <n v="1151"/>
    <s v="CA-2017-112452"/>
    <x v="388"/>
    <d v="2017-04-04T00:00:00"/>
    <s v="Same Day"/>
    <s v="NC-18340"/>
    <s v="Nat Carroll"/>
    <x v="0"/>
    <x v="0"/>
    <s v="Lansing"/>
    <x v="12"/>
    <n v="48911"/>
    <x v="2"/>
    <s v="TEC-CO-10004202"/>
    <x v="2"/>
    <x v="16"/>
    <s v="Brother DCP1000 Digital 3 in 1 Multifunction Machine"/>
    <x v="1032"/>
    <n v="2"/>
    <n v="0"/>
    <x v="1074"/>
    <x v="2"/>
    <x v="0"/>
  </r>
  <r>
    <n v="1152"/>
    <s v="CA-2017-113971"/>
    <x v="412"/>
    <d v="2017-05-14T00:00:00"/>
    <s v="Standard Class"/>
    <s v="CB-12535"/>
    <s v="Claudia Bergmann"/>
    <x v="1"/>
    <x v="0"/>
    <s v="Cuyahoga Falls"/>
    <x v="24"/>
    <n v="44221"/>
    <x v="3"/>
    <s v="FUR-FU-10001852"/>
    <x v="0"/>
    <x v="5"/>
    <s v="Eldon Regeneration Recycled Desk Accessories, Smoke"/>
    <x v="1033"/>
    <n v="6"/>
    <n v="0.2"/>
    <x v="1075"/>
    <x v="3"/>
    <x v="0"/>
  </r>
  <r>
    <n v="1153"/>
    <s v="CA-2018-160395"/>
    <x v="413"/>
    <d v="2019-01-06T00:00:00"/>
    <s v="Standard Class"/>
    <s v="KL-16555"/>
    <s v="Kelly Lampkin"/>
    <x v="1"/>
    <x v="0"/>
    <s v="Reno"/>
    <x v="33"/>
    <n v="89502"/>
    <x v="1"/>
    <s v="OFF-AR-10003759"/>
    <x v="1"/>
    <x v="6"/>
    <s v="Crayola Anti Dust Chalk, 12/Pack"/>
    <x v="1034"/>
    <n v="2"/>
    <n v="0"/>
    <x v="1076"/>
    <x v="1"/>
    <x v="0"/>
  </r>
  <r>
    <n v="1154"/>
    <s v="CA-2018-160395"/>
    <x v="413"/>
    <d v="2019-01-06T00:00:00"/>
    <s v="Standard Class"/>
    <s v="KL-16555"/>
    <s v="Kelly Lampkin"/>
    <x v="1"/>
    <x v="0"/>
    <s v="Reno"/>
    <x v="33"/>
    <n v="89502"/>
    <x v="1"/>
    <s v="OFF-BI-10003984"/>
    <x v="1"/>
    <x v="8"/>
    <s v="Lock-Up Easel 'Spel-Binder'"/>
    <x v="1035"/>
    <n v="7"/>
    <n v="0.2"/>
    <x v="1077"/>
    <x v="1"/>
    <x v="0"/>
  </r>
  <r>
    <n v="1155"/>
    <s v="CA-2016-136567"/>
    <x v="414"/>
    <d v="2016-12-21T00:00:00"/>
    <s v="First Class"/>
    <s v="PS-19045"/>
    <s v="Penelope Sewall"/>
    <x v="2"/>
    <x v="0"/>
    <s v="Harrisonburg"/>
    <x v="17"/>
    <n v="22801"/>
    <x v="0"/>
    <s v="OFF-ST-10004337"/>
    <x v="1"/>
    <x v="4"/>
    <s v="SAFCO Commercial Wire Shelving, 72h"/>
    <x v="1036"/>
    <n v="2"/>
    <n v="0"/>
    <x v="232"/>
    <x v="0"/>
    <x v="0"/>
  </r>
  <r>
    <n v="1156"/>
    <s v="CA-2016-136567"/>
    <x v="414"/>
    <d v="2016-12-21T00:00:00"/>
    <s v="First Class"/>
    <s v="PS-19045"/>
    <s v="Penelope Sewall"/>
    <x v="2"/>
    <x v="0"/>
    <s v="Harrisonburg"/>
    <x v="17"/>
    <n v="22801"/>
    <x v="0"/>
    <s v="FUR-TA-10001932"/>
    <x v="0"/>
    <x v="3"/>
    <s v="Chromcraft 48&quot; x 96&quot; Racetrack Double Pedestal Table"/>
    <x v="1037"/>
    <n v="7"/>
    <n v="0"/>
    <x v="1078"/>
    <x v="0"/>
    <x v="0"/>
  </r>
  <r>
    <n v="1157"/>
    <s v="CA-2016-136567"/>
    <x v="414"/>
    <d v="2016-12-21T00:00:00"/>
    <s v="First Class"/>
    <s v="PS-19045"/>
    <s v="Penelope Sewall"/>
    <x v="2"/>
    <x v="0"/>
    <s v="Harrisonburg"/>
    <x v="17"/>
    <n v="22801"/>
    <x v="0"/>
    <s v="OFF-BI-10003982"/>
    <x v="1"/>
    <x v="8"/>
    <s v="Wilson Jones Century Plastic Molded Ring Binders"/>
    <x v="1038"/>
    <n v="3"/>
    <n v="0"/>
    <x v="1079"/>
    <x v="0"/>
    <x v="0"/>
  </r>
  <r>
    <n v="1158"/>
    <s v="CA-2016-136567"/>
    <x v="414"/>
    <d v="2016-12-21T00:00:00"/>
    <s v="First Class"/>
    <s v="PS-19045"/>
    <s v="Penelope Sewall"/>
    <x v="2"/>
    <x v="0"/>
    <s v="Harrisonburg"/>
    <x v="17"/>
    <n v="22801"/>
    <x v="0"/>
    <s v="FUR-TA-10000617"/>
    <x v="0"/>
    <x v="3"/>
    <s v="Hon Practical Foundations 30 x 60 Training Table, Light Gray/Charcoal"/>
    <x v="1039"/>
    <n v="2"/>
    <n v="0"/>
    <x v="1080"/>
    <x v="0"/>
    <x v="0"/>
  </r>
  <r>
    <n v="1159"/>
    <s v="CA-2018-149314"/>
    <x v="415"/>
    <d v="2018-07-07T00:00:00"/>
    <s v="Second Class"/>
    <s v="GB-14530"/>
    <s v="George Bell"/>
    <x v="1"/>
    <x v="0"/>
    <s v="Los Angeles"/>
    <x v="1"/>
    <n v="90004"/>
    <x v="1"/>
    <s v="FUR-CH-10002126"/>
    <x v="0"/>
    <x v="1"/>
    <s v="Hon Deluxe Fabric Upholstered Stacking Chairs"/>
    <x v="1040"/>
    <n v="1"/>
    <n v="0.2"/>
    <x v="1081"/>
    <x v="1"/>
    <x v="0"/>
  </r>
  <r>
    <n v="1160"/>
    <s v="CA-2019-147039"/>
    <x v="222"/>
    <d v="2019-07-04T00:00:00"/>
    <s v="Standard Class"/>
    <s v="AA-10315"/>
    <s v="Alex Avila"/>
    <x v="0"/>
    <x v="0"/>
    <s v="Minneapolis"/>
    <x v="11"/>
    <n v="55407"/>
    <x v="2"/>
    <s v="OFF-AP-10000576"/>
    <x v="1"/>
    <x v="9"/>
    <s v="Belkin 325VA UPS Surge Protector, 6'"/>
    <x v="1041"/>
    <n v="3"/>
    <n v="0"/>
    <x v="1082"/>
    <x v="2"/>
    <x v="0"/>
  </r>
  <r>
    <n v="1161"/>
    <s v="CA-2019-147039"/>
    <x v="222"/>
    <d v="2019-07-04T00:00:00"/>
    <s v="Standard Class"/>
    <s v="AA-10315"/>
    <s v="Alex Avila"/>
    <x v="0"/>
    <x v="0"/>
    <s v="Minneapolis"/>
    <x v="11"/>
    <n v="55407"/>
    <x v="2"/>
    <s v="OFF-BI-10004654"/>
    <x v="1"/>
    <x v="8"/>
    <s v="Avery Binding System Hidden Tab Executive Style Index Sets"/>
    <x v="1042"/>
    <n v="2"/>
    <n v="0"/>
    <x v="1083"/>
    <x v="2"/>
    <x v="0"/>
  </r>
  <r>
    <n v="1162"/>
    <s v="CA-2016-126522"/>
    <x v="416"/>
    <d v="2016-09-05T00:00:00"/>
    <s v="Second Class"/>
    <s v="LT-16765"/>
    <s v="Larry Tron"/>
    <x v="0"/>
    <x v="0"/>
    <s v="Escondido"/>
    <x v="1"/>
    <n v="92025"/>
    <x v="1"/>
    <s v="OFF-AR-10004042"/>
    <x v="1"/>
    <x v="6"/>
    <s v="BOSTON Model 1800 Electric Pencil Sharpeners, Putty/Woodgrain"/>
    <x v="1043"/>
    <n v="3"/>
    <n v="0"/>
    <x v="1084"/>
    <x v="1"/>
    <x v="1"/>
  </r>
  <r>
    <n v="1163"/>
    <s v="CA-2016-127964"/>
    <x v="223"/>
    <d v="2016-03-08T00:00:00"/>
    <s v="Standard Class"/>
    <s v="AP-10720"/>
    <s v="Anne Pryor"/>
    <x v="2"/>
    <x v="0"/>
    <s v="New York City"/>
    <x v="15"/>
    <n v="10035"/>
    <x v="3"/>
    <s v="TEC-PH-10004700"/>
    <x v="2"/>
    <x v="7"/>
    <s v="PowerGen Dual USB Car Charger"/>
    <x v="1044"/>
    <n v="1"/>
    <n v="0"/>
    <x v="1085"/>
    <x v="3"/>
    <x v="0"/>
  </r>
  <r>
    <n v="1164"/>
    <s v="CA-2016-127964"/>
    <x v="223"/>
    <d v="2016-03-08T00:00:00"/>
    <s v="Standard Class"/>
    <s v="AP-10720"/>
    <s v="Anne Pryor"/>
    <x v="2"/>
    <x v="0"/>
    <s v="New York City"/>
    <x v="15"/>
    <n v="10035"/>
    <x v="3"/>
    <s v="OFF-BI-10004593"/>
    <x v="1"/>
    <x v="8"/>
    <s v="Ibico Laser Imprintable Binding System Covers"/>
    <x v="1045"/>
    <n v="3"/>
    <n v="0.2"/>
    <x v="1086"/>
    <x v="3"/>
    <x v="0"/>
  </r>
  <r>
    <n v="1165"/>
    <s v="CA-2016-127964"/>
    <x v="223"/>
    <d v="2016-03-08T00:00:00"/>
    <s v="Standard Class"/>
    <s v="AP-10720"/>
    <s v="Anne Pryor"/>
    <x v="2"/>
    <x v="0"/>
    <s v="New York City"/>
    <x v="15"/>
    <n v="10035"/>
    <x v="3"/>
    <s v="OFF-BI-10003429"/>
    <x v="1"/>
    <x v="8"/>
    <s v="Cardinal HOLDit! Binder Insert Strips,Extra Strips"/>
    <x v="1046"/>
    <n v="5"/>
    <n v="0.2"/>
    <x v="1087"/>
    <x v="3"/>
    <x v="0"/>
  </r>
  <r>
    <n v="1166"/>
    <s v="CA-2016-117709"/>
    <x v="417"/>
    <d v="2016-05-08T00:00:00"/>
    <s v="Standard Class"/>
    <s v="PM-18940"/>
    <s v="Paul MacIntyre"/>
    <x v="0"/>
    <x v="0"/>
    <s v="Jackson"/>
    <x v="12"/>
    <n v="49201"/>
    <x v="2"/>
    <s v="OFF-BI-10001294"/>
    <x v="1"/>
    <x v="8"/>
    <s v="Fellowes Binding Cases"/>
    <x v="1047"/>
    <n v="4"/>
    <n v="0"/>
    <x v="1088"/>
    <x v="2"/>
    <x v="0"/>
  </r>
  <r>
    <n v="1167"/>
    <s v="CA-2017-125416"/>
    <x v="121"/>
    <d v="2017-11-02T00:00:00"/>
    <s v="Same Day"/>
    <s v="KC-16540"/>
    <s v="Kelly Collister"/>
    <x v="0"/>
    <x v="0"/>
    <s v="Seattle"/>
    <x v="4"/>
    <n v="98115"/>
    <x v="1"/>
    <s v="TEC-AC-10001552"/>
    <x v="2"/>
    <x v="11"/>
    <s v="Logitech K350 2.4Ghz Wireless Keyboard"/>
    <x v="1048"/>
    <n v="9"/>
    <n v="0"/>
    <x v="1089"/>
    <x v="1"/>
    <x v="0"/>
  </r>
  <r>
    <n v="1168"/>
    <s v="CA-2019-145226"/>
    <x v="166"/>
    <d v="2019-12-10T00:00:00"/>
    <s v="Second Class"/>
    <s v="DL-13315"/>
    <s v="Delfina Latchford"/>
    <x v="0"/>
    <x v="0"/>
    <s v="New York City"/>
    <x v="15"/>
    <n v="10035"/>
    <x v="3"/>
    <s v="FUR-FU-10004952"/>
    <x v="0"/>
    <x v="5"/>
    <s v="C-Line Cubicle Keepers Polyproplyene Holder w/Velcro Back, 8-1/2x11, 25/Bx"/>
    <x v="1049"/>
    <n v="2"/>
    <n v="0"/>
    <x v="1090"/>
    <x v="3"/>
    <x v="0"/>
  </r>
  <r>
    <n v="1169"/>
    <s v="CA-2019-145226"/>
    <x v="166"/>
    <d v="2019-12-10T00:00:00"/>
    <s v="Second Class"/>
    <s v="DL-13315"/>
    <s v="Delfina Latchford"/>
    <x v="0"/>
    <x v="0"/>
    <s v="New York City"/>
    <x v="15"/>
    <n v="10035"/>
    <x v="3"/>
    <s v="OFF-ST-10004123"/>
    <x v="1"/>
    <x v="4"/>
    <s v="Safco Industrial Wire Shelving System"/>
    <x v="1050"/>
    <n v="3"/>
    <n v="0"/>
    <x v="232"/>
    <x v="3"/>
    <x v="0"/>
  </r>
  <r>
    <n v="1170"/>
    <s v="CA-2019-145226"/>
    <x v="166"/>
    <d v="2019-12-10T00:00:00"/>
    <s v="Second Class"/>
    <s v="DL-13315"/>
    <s v="Delfina Latchford"/>
    <x v="0"/>
    <x v="0"/>
    <s v="New York City"/>
    <x v="15"/>
    <n v="10035"/>
    <x v="3"/>
    <s v="OFF-PA-10003172"/>
    <x v="1"/>
    <x v="10"/>
    <s v="Xerox 1996"/>
    <x v="541"/>
    <n v="3"/>
    <n v="0"/>
    <x v="551"/>
    <x v="3"/>
    <x v="0"/>
  </r>
  <r>
    <n v="1171"/>
    <s v="CA-2019-145226"/>
    <x v="166"/>
    <d v="2019-12-10T00:00:00"/>
    <s v="Second Class"/>
    <s v="DL-13315"/>
    <s v="Delfina Latchford"/>
    <x v="0"/>
    <x v="0"/>
    <s v="New York City"/>
    <x v="15"/>
    <n v="10035"/>
    <x v="3"/>
    <s v="OFF-ST-10002352"/>
    <x v="1"/>
    <x v="4"/>
    <s v="Iris Project Case"/>
    <x v="1051"/>
    <n v="4"/>
    <n v="0"/>
    <x v="1091"/>
    <x v="3"/>
    <x v="0"/>
  </r>
  <r>
    <n v="1172"/>
    <s v="US-2016-100279"/>
    <x v="418"/>
    <d v="2016-03-14T00:00:00"/>
    <s v="Standard Class"/>
    <s v="SW-20275"/>
    <s v="Scott Williamson"/>
    <x v="0"/>
    <x v="0"/>
    <s v="Royal Oak"/>
    <x v="12"/>
    <n v="48073"/>
    <x v="2"/>
    <s v="OFF-PA-10002259"/>
    <x v="1"/>
    <x v="10"/>
    <s v="Geographics Note Cards, Blank, White, 8 1/2&quot; x 11&quot;"/>
    <x v="1052"/>
    <n v="2"/>
    <n v="0"/>
    <x v="1092"/>
    <x v="2"/>
    <x v="0"/>
  </r>
  <r>
    <n v="1173"/>
    <s v="CA-2016-158064"/>
    <x v="419"/>
    <d v="2016-04-25T00:00:00"/>
    <s v="Standard Class"/>
    <s v="AA-10375"/>
    <s v="Allen Armold"/>
    <x v="0"/>
    <x v="0"/>
    <s v="Los Angeles"/>
    <x v="1"/>
    <n v="90008"/>
    <x v="1"/>
    <s v="OFF-BI-10002976"/>
    <x v="1"/>
    <x v="8"/>
    <s v="ACCOHIDE Binder by Acco"/>
    <x v="1053"/>
    <n v="5"/>
    <n v="0.2"/>
    <x v="1093"/>
    <x v="1"/>
    <x v="0"/>
  </r>
  <r>
    <n v="1174"/>
    <s v="US-2017-104430"/>
    <x v="420"/>
    <d v="2017-10-26T00:00:00"/>
    <s v="Standard Class"/>
    <s v="LT-17110"/>
    <s v="Liz Thompson"/>
    <x v="0"/>
    <x v="0"/>
    <s v="Bloomington"/>
    <x v="10"/>
    <n v="61701"/>
    <x v="2"/>
    <s v="OFF-BI-10000301"/>
    <x v="1"/>
    <x v="8"/>
    <s v="GBC Instant Report Kit"/>
    <x v="1054"/>
    <n v="4"/>
    <n v="0.8"/>
    <x v="1094"/>
    <x v="2"/>
    <x v="0"/>
  </r>
  <r>
    <n v="1175"/>
    <s v="CA-2017-132080"/>
    <x v="421"/>
    <d v="2017-08-25T00:00:00"/>
    <s v="First Class"/>
    <s v="DP-13105"/>
    <s v="Dave Poirier"/>
    <x v="1"/>
    <x v="0"/>
    <s v="New York City"/>
    <x v="15"/>
    <n v="10035"/>
    <x v="3"/>
    <s v="OFF-BI-10003694"/>
    <x v="1"/>
    <x v="8"/>
    <s v="Avery 3 1/2&quot; Diskette Storage Pages, 10/Pack"/>
    <x v="1055"/>
    <n v="6"/>
    <n v="0.2"/>
    <x v="1095"/>
    <x v="3"/>
    <x v="0"/>
  </r>
  <r>
    <n v="1176"/>
    <s v="CA-2018-161207"/>
    <x v="48"/>
    <d v="2018-09-03T00:00:00"/>
    <s v="Standard Class"/>
    <s v="AB-10060"/>
    <s v="Adam Bellavance"/>
    <x v="2"/>
    <x v="0"/>
    <s v="Concord"/>
    <x v="38"/>
    <n v="3301"/>
    <x v="3"/>
    <s v="OFF-SU-10000381"/>
    <x v="1"/>
    <x v="14"/>
    <s v="Acme Forged Steel Scissors with Black Enamel Handles"/>
    <x v="1056"/>
    <n v="3"/>
    <n v="0"/>
    <x v="1096"/>
    <x v="3"/>
    <x v="0"/>
  </r>
  <r>
    <n v="1177"/>
    <s v="CA-2016-120243"/>
    <x v="422"/>
    <d v="2016-12-30T00:00:00"/>
    <s v="Second Class"/>
    <s v="AT-10435"/>
    <s v="Alyssa Tate"/>
    <x v="2"/>
    <x v="0"/>
    <s v="Los Angeles"/>
    <x v="1"/>
    <n v="90004"/>
    <x v="1"/>
    <s v="OFF-LA-10004425"/>
    <x v="1"/>
    <x v="2"/>
    <s v="Staple-on labels"/>
    <x v="1057"/>
    <n v="4"/>
    <n v="0"/>
    <x v="1097"/>
    <x v="1"/>
    <x v="0"/>
  </r>
  <r>
    <n v="1178"/>
    <s v="CA-2018-113621"/>
    <x v="49"/>
    <d v="2018-12-05T00:00:00"/>
    <s v="Standard Class"/>
    <s v="JE-15745"/>
    <s v="Joel Eaton"/>
    <x v="0"/>
    <x v="0"/>
    <s v="Rockville"/>
    <x v="39"/>
    <n v="20852"/>
    <x v="3"/>
    <s v="FUR-CH-10001270"/>
    <x v="0"/>
    <x v="1"/>
    <s v="Harbour Creations Steel Folding Chair"/>
    <x v="1058"/>
    <n v="2"/>
    <n v="0"/>
    <x v="1098"/>
    <x v="3"/>
    <x v="0"/>
  </r>
  <r>
    <n v="1179"/>
    <s v="CA-2018-113621"/>
    <x v="49"/>
    <d v="2018-12-05T00:00:00"/>
    <s v="Standard Class"/>
    <s v="JE-15745"/>
    <s v="Joel Eaton"/>
    <x v="0"/>
    <x v="0"/>
    <s v="Rockville"/>
    <x v="39"/>
    <n v="20852"/>
    <x v="3"/>
    <s v="TEC-PH-10003931"/>
    <x v="2"/>
    <x v="7"/>
    <s v="JBL Micro Wireless Portable Bluetooth Speaker"/>
    <x v="690"/>
    <n v="3"/>
    <n v="0"/>
    <x v="1099"/>
    <x v="3"/>
    <x v="0"/>
  </r>
  <r>
    <n v="1180"/>
    <s v="CA-2018-168081"/>
    <x v="423"/>
    <d v="2018-04-27T00:00:00"/>
    <s v="Second Class"/>
    <s v="CA-12055"/>
    <s v="Cathy Armstrong"/>
    <x v="2"/>
    <x v="0"/>
    <s v="Houston"/>
    <x v="5"/>
    <n v="77070"/>
    <x v="2"/>
    <s v="TEC-AC-10003174"/>
    <x v="2"/>
    <x v="11"/>
    <s v="Plantronics S12 Corded Telephone Headset System"/>
    <x v="1059"/>
    <n v="3"/>
    <n v="0.2"/>
    <x v="1100"/>
    <x v="2"/>
    <x v="0"/>
  </r>
  <r>
    <n v="1181"/>
    <s v="CA-2016-128146"/>
    <x v="261"/>
    <d v="2016-06-25T00:00:00"/>
    <s v="Standard Class"/>
    <s v="DB-13060"/>
    <s v="Dave Brooks"/>
    <x v="0"/>
    <x v="0"/>
    <s v="Lakewood"/>
    <x v="30"/>
    <n v="8701"/>
    <x v="3"/>
    <s v="TEC-PH-10004539"/>
    <x v="2"/>
    <x v="7"/>
    <s v="Wireless Extenders zBoost YX545 SOHO Signal Booster"/>
    <x v="1060"/>
    <n v="7"/>
    <n v="0"/>
    <x v="1101"/>
    <x v="3"/>
    <x v="0"/>
  </r>
  <r>
    <n v="1182"/>
    <s v="CA-2016-128146"/>
    <x v="261"/>
    <d v="2016-06-25T00:00:00"/>
    <s v="Standard Class"/>
    <s v="DB-13060"/>
    <s v="Dave Brooks"/>
    <x v="0"/>
    <x v="0"/>
    <s v="Lakewood"/>
    <x v="30"/>
    <n v="8701"/>
    <x v="3"/>
    <s v="OFF-AR-10001919"/>
    <x v="1"/>
    <x v="6"/>
    <s v="OIC #2 Pencils, Medium Soft"/>
    <x v="1061"/>
    <n v="2"/>
    <n v="0"/>
    <x v="1102"/>
    <x v="3"/>
    <x v="0"/>
  </r>
  <r>
    <n v="1183"/>
    <s v="CA-2019-138779"/>
    <x v="424"/>
    <d v="2019-01-15T00:00:00"/>
    <s v="First Class"/>
    <s v="RB-19570"/>
    <s v="Rob Beeghly"/>
    <x v="0"/>
    <x v="0"/>
    <s v="Jacksonville"/>
    <x v="3"/>
    <n v="28540"/>
    <x v="0"/>
    <s v="OFF-EN-10002504"/>
    <x v="1"/>
    <x v="12"/>
    <s v="Tyvek  Top-Opening Peel &amp; Seel Envelopes, Plain White"/>
    <x v="1062"/>
    <n v="1"/>
    <n v="0.2"/>
    <x v="1103"/>
    <x v="0"/>
    <x v="0"/>
  </r>
  <r>
    <n v="1184"/>
    <s v="CA-2019-138779"/>
    <x v="424"/>
    <d v="2019-01-15T00:00:00"/>
    <s v="First Class"/>
    <s v="RB-19570"/>
    <s v="Rob Beeghly"/>
    <x v="0"/>
    <x v="0"/>
    <s v="Jacksonville"/>
    <x v="3"/>
    <n v="28540"/>
    <x v="0"/>
    <s v="TEC-PH-10003655"/>
    <x v="2"/>
    <x v="7"/>
    <s v="Sannysis Cute Owl Design Soft Skin Case Cover for Samsung Galaxy S4"/>
    <x v="1063"/>
    <n v="5"/>
    <n v="0.2"/>
    <x v="1104"/>
    <x v="0"/>
    <x v="0"/>
  </r>
  <r>
    <n v="1185"/>
    <s v="CA-2016-127131"/>
    <x v="156"/>
    <d v="2016-11-30T00:00:00"/>
    <s v="Standard Class"/>
    <s v="HR-14830"/>
    <s v="Harold Ryan"/>
    <x v="1"/>
    <x v="0"/>
    <s v="Seattle"/>
    <x v="4"/>
    <n v="98103"/>
    <x v="1"/>
    <s v="OFF-BI-10004656"/>
    <x v="1"/>
    <x v="8"/>
    <s v="Peel &amp; Stick Add-On Corner Pockets"/>
    <x v="1064"/>
    <n v="7"/>
    <n v="0.2"/>
    <x v="1105"/>
    <x v="1"/>
    <x v="1"/>
  </r>
  <r>
    <n v="1186"/>
    <s v="CA-2016-127131"/>
    <x v="156"/>
    <d v="2016-11-30T00:00:00"/>
    <s v="Standard Class"/>
    <s v="HR-14830"/>
    <s v="Harold Ryan"/>
    <x v="1"/>
    <x v="0"/>
    <s v="Seattle"/>
    <x v="4"/>
    <n v="98103"/>
    <x v="1"/>
    <s v="OFF-ST-10002344"/>
    <x v="1"/>
    <x v="4"/>
    <s v="Carina 42&quot;Hx23 3/4&quot;W Media Storage Unit"/>
    <x v="1065"/>
    <n v="6"/>
    <n v="0"/>
    <x v="1106"/>
    <x v="1"/>
    <x v="1"/>
  </r>
  <r>
    <n v="1187"/>
    <s v="CA-2016-127131"/>
    <x v="156"/>
    <d v="2016-11-30T00:00:00"/>
    <s v="Standard Class"/>
    <s v="HR-14830"/>
    <s v="Harold Ryan"/>
    <x v="1"/>
    <x v="0"/>
    <s v="Seattle"/>
    <x v="4"/>
    <n v="98103"/>
    <x v="1"/>
    <s v="OFF-PA-10001800"/>
    <x v="1"/>
    <x v="10"/>
    <s v="Xerox 220"/>
    <x v="243"/>
    <n v="4"/>
    <n v="0"/>
    <x v="245"/>
    <x v="1"/>
    <x v="1"/>
  </r>
  <r>
    <n v="1188"/>
    <s v="CA-2016-127131"/>
    <x v="156"/>
    <d v="2016-11-30T00:00:00"/>
    <s v="Standard Class"/>
    <s v="HR-14830"/>
    <s v="Harold Ryan"/>
    <x v="1"/>
    <x v="0"/>
    <s v="Seattle"/>
    <x v="4"/>
    <n v="98103"/>
    <x v="1"/>
    <s v="OFF-ST-10000036"/>
    <x v="1"/>
    <x v="4"/>
    <s v="Recycled Data-Pak for Archival Bound Computer Printouts, 12-1/2 x 12-1/2 x 16"/>
    <x v="1066"/>
    <n v="2"/>
    <n v="0"/>
    <x v="1107"/>
    <x v="1"/>
    <x v="1"/>
  </r>
  <r>
    <n v="1189"/>
    <s v="CA-2019-117212"/>
    <x v="425"/>
    <d v="2019-02-28T00:00:00"/>
    <s v="Second Class"/>
    <s v="BT-11530"/>
    <s v="Bradley Talbott"/>
    <x v="2"/>
    <x v="0"/>
    <s v="Los Angeles"/>
    <x v="1"/>
    <n v="90036"/>
    <x v="1"/>
    <s v="OFF-AP-10004532"/>
    <x v="1"/>
    <x v="9"/>
    <s v="Kensington 6 Outlet Guardian Standard Surge Protector"/>
    <x v="1067"/>
    <n v="4"/>
    <n v="0"/>
    <x v="1108"/>
    <x v="1"/>
    <x v="1"/>
  </r>
  <r>
    <n v="1190"/>
    <s v="CA-2019-117212"/>
    <x v="425"/>
    <d v="2019-02-28T00:00:00"/>
    <s v="Second Class"/>
    <s v="BT-11530"/>
    <s v="Bradley Talbott"/>
    <x v="2"/>
    <x v="0"/>
    <s v="Los Angeles"/>
    <x v="1"/>
    <n v="90036"/>
    <x v="1"/>
    <s v="TEC-PH-10004447"/>
    <x v="2"/>
    <x v="7"/>
    <s v="Toshiba IPT2010-SD IP Telephone"/>
    <x v="1068"/>
    <n v="8"/>
    <n v="0.2"/>
    <x v="1109"/>
    <x v="1"/>
    <x v="1"/>
  </r>
  <r>
    <n v="1191"/>
    <s v="CA-2019-117212"/>
    <x v="425"/>
    <d v="2019-02-28T00:00:00"/>
    <s v="Second Class"/>
    <s v="BT-11530"/>
    <s v="Bradley Talbott"/>
    <x v="2"/>
    <x v="0"/>
    <s v="Los Angeles"/>
    <x v="1"/>
    <n v="90036"/>
    <x v="1"/>
    <s v="FUR-CH-10003973"/>
    <x v="0"/>
    <x v="1"/>
    <s v="GuestStacker Chair with Chrome Finish Legs"/>
    <x v="1069"/>
    <n v="3"/>
    <n v="0.2"/>
    <x v="1110"/>
    <x v="1"/>
    <x v="1"/>
  </r>
  <r>
    <n v="1192"/>
    <s v="CA-2019-117212"/>
    <x v="425"/>
    <d v="2019-02-28T00:00:00"/>
    <s v="Second Class"/>
    <s v="BT-11530"/>
    <s v="Bradley Talbott"/>
    <x v="2"/>
    <x v="0"/>
    <s v="Los Angeles"/>
    <x v="1"/>
    <n v="90036"/>
    <x v="1"/>
    <s v="OFF-PA-10001970"/>
    <x v="1"/>
    <x v="10"/>
    <s v="Xerox 1908"/>
    <x v="1070"/>
    <n v="4"/>
    <n v="0"/>
    <x v="1111"/>
    <x v="1"/>
    <x v="1"/>
  </r>
  <r>
    <n v="1193"/>
    <s v="CA-2019-117212"/>
    <x v="425"/>
    <d v="2019-02-28T00:00:00"/>
    <s v="Second Class"/>
    <s v="BT-11530"/>
    <s v="Bradley Talbott"/>
    <x v="2"/>
    <x v="0"/>
    <s v="Los Angeles"/>
    <x v="1"/>
    <n v="90036"/>
    <x v="1"/>
    <s v="OFF-PA-10000682"/>
    <x v="1"/>
    <x v="10"/>
    <s v="Xerox 1924"/>
    <x v="1071"/>
    <n v="4"/>
    <n v="0"/>
    <x v="1112"/>
    <x v="1"/>
    <x v="1"/>
  </r>
  <r>
    <n v="1194"/>
    <s v="US-2017-130519"/>
    <x v="426"/>
    <d v="2017-09-15T00:00:00"/>
    <s v="Same Day"/>
    <s v="NG-18355"/>
    <s v="Nat Gilpin"/>
    <x v="1"/>
    <x v="0"/>
    <s v="Coral Springs"/>
    <x v="2"/>
    <n v="33065"/>
    <x v="0"/>
    <s v="OFF-PA-10001937"/>
    <x v="1"/>
    <x v="10"/>
    <s v="Xerox 21"/>
    <x v="12"/>
    <n v="3"/>
    <n v="0.2"/>
    <x v="12"/>
    <x v="0"/>
    <x v="0"/>
  </r>
  <r>
    <n v="1195"/>
    <s v="US-2017-130519"/>
    <x v="426"/>
    <d v="2017-09-15T00:00:00"/>
    <s v="Same Day"/>
    <s v="NG-18355"/>
    <s v="Nat Gilpin"/>
    <x v="1"/>
    <x v="0"/>
    <s v="Coral Springs"/>
    <x v="2"/>
    <n v="33065"/>
    <x v="0"/>
    <s v="FUR-FU-10002268"/>
    <x v="0"/>
    <x v="5"/>
    <s v="Ultra Door Push Plate"/>
    <x v="581"/>
    <n v="4"/>
    <n v="0.2"/>
    <x v="1113"/>
    <x v="0"/>
    <x v="0"/>
  </r>
  <r>
    <n v="1196"/>
    <s v="US-2017-130519"/>
    <x v="426"/>
    <d v="2017-09-15T00:00:00"/>
    <s v="Same Day"/>
    <s v="NG-18355"/>
    <s v="Nat Gilpin"/>
    <x v="1"/>
    <x v="0"/>
    <s v="Coral Springs"/>
    <x v="2"/>
    <n v="33065"/>
    <x v="0"/>
    <s v="OFF-ST-10001321"/>
    <x v="1"/>
    <x v="4"/>
    <s v="Decoflex Hanging Personal Folder File, Blue"/>
    <x v="1072"/>
    <n v="2"/>
    <n v="0.2"/>
    <x v="1114"/>
    <x v="0"/>
    <x v="0"/>
  </r>
  <r>
    <n v="1197"/>
    <s v="US-2017-130519"/>
    <x v="426"/>
    <d v="2017-09-15T00:00:00"/>
    <s v="Same Day"/>
    <s v="NG-18355"/>
    <s v="Nat Gilpin"/>
    <x v="1"/>
    <x v="0"/>
    <s v="Coral Springs"/>
    <x v="2"/>
    <n v="33065"/>
    <x v="0"/>
    <s v="FUR-FU-10003394"/>
    <x v="0"/>
    <x v="5"/>
    <s v="Tenex &quot;The Solids&quot; Textured Chair Mats"/>
    <x v="1073"/>
    <n v="1"/>
    <n v="0.2"/>
    <x v="1115"/>
    <x v="0"/>
    <x v="0"/>
  </r>
  <r>
    <n v="1198"/>
    <s v="CA-2018-130946"/>
    <x v="143"/>
    <d v="2018-04-12T00:00:00"/>
    <s v="Standard Class"/>
    <s v="ZC-21910"/>
    <s v="Zuschuss Carroll"/>
    <x v="0"/>
    <x v="0"/>
    <s v="Houston"/>
    <x v="5"/>
    <n v="77041"/>
    <x v="2"/>
    <s v="TEC-AC-10001990"/>
    <x v="2"/>
    <x v="11"/>
    <s v="Kensington Orbit Wireless Mobile Trackball for PC and Mac"/>
    <x v="1074"/>
    <n v="9"/>
    <n v="0.2"/>
    <x v="1116"/>
    <x v="2"/>
    <x v="0"/>
  </r>
  <r>
    <n v="1199"/>
    <s v="CA-2018-130946"/>
    <x v="143"/>
    <d v="2018-04-12T00:00:00"/>
    <s v="Standard Class"/>
    <s v="ZC-21910"/>
    <s v="Zuschuss Carroll"/>
    <x v="0"/>
    <x v="0"/>
    <s v="Houston"/>
    <x v="5"/>
    <n v="77041"/>
    <x v="2"/>
    <s v="FUR-CH-10004540"/>
    <x v="0"/>
    <x v="1"/>
    <s v="Global Chrome Stack Chair"/>
    <x v="1075"/>
    <n v="4"/>
    <n v="0.3"/>
    <x v="1117"/>
    <x v="2"/>
    <x v="0"/>
  </r>
  <r>
    <n v="1200"/>
    <s v="CA-2018-130946"/>
    <x v="143"/>
    <d v="2018-04-12T00:00:00"/>
    <s v="Standard Class"/>
    <s v="ZC-21910"/>
    <s v="Zuschuss Carroll"/>
    <x v="0"/>
    <x v="0"/>
    <s v="Houston"/>
    <x v="5"/>
    <n v="77041"/>
    <x v="2"/>
    <s v="OFF-BI-10004995"/>
    <x v="1"/>
    <x v="8"/>
    <s v="GBC DocuBind P400 Electric Binding System"/>
    <x v="1076"/>
    <n v="4"/>
    <n v="0.8"/>
    <x v="1118"/>
    <x v="2"/>
    <x v="0"/>
  </r>
  <r>
    <n v="1201"/>
    <s v="CA-2018-114727"/>
    <x v="427"/>
    <d v="2018-07-24T00:00:00"/>
    <s v="Standard Class"/>
    <s v="LS-16945"/>
    <s v="Linda Southworth"/>
    <x v="1"/>
    <x v="0"/>
    <s v="Denver"/>
    <x v="22"/>
    <n v="80219"/>
    <x v="1"/>
    <s v="FUR-CH-10002335"/>
    <x v="0"/>
    <x v="1"/>
    <s v="Hon GuestStacker Chair"/>
    <x v="730"/>
    <n v="3"/>
    <n v="0.2"/>
    <x v="748"/>
    <x v="1"/>
    <x v="1"/>
  </r>
  <r>
    <n v="1202"/>
    <s v="CA-2018-114727"/>
    <x v="427"/>
    <d v="2018-07-24T00:00:00"/>
    <s v="Standard Class"/>
    <s v="LS-16945"/>
    <s v="Linda Southworth"/>
    <x v="1"/>
    <x v="0"/>
    <s v="Denver"/>
    <x v="22"/>
    <n v="80219"/>
    <x v="1"/>
    <s v="OFF-BI-10004967"/>
    <x v="1"/>
    <x v="8"/>
    <s v="Round Ring Binders"/>
    <x v="1077"/>
    <n v="3"/>
    <n v="0.7"/>
    <x v="1119"/>
    <x v="1"/>
    <x v="1"/>
  </r>
  <r>
    <n v="1203"/>
    <s v="CA-2018-114727"/>
    <x v="427"/>
    <d v="2018-07-24T00:00:00"/>
    <s v="Standard Class"/>
    <s v="LS-16945"/>
    <s v="Linda Southworth"/>
    <x v="1"/>
    <x v="0"/>
    <s v="Denver"/>
    <x v="22"/>
    <n v="80219"/>
    <x v="1"/>
    <s v="FUR-CH-10002331"/>
    <x v="0"/>
    <x v="1"/>
    <s v="Hon 4700 Series Mobuis Mid-Back Task Chairs with Adjustable Arms"/>
    <x v="1078"/>
    <n v="3"/>
    <n v="0.2"/>
    <x v="1120"/>
    <x v="1"/>
    <x v="1"/>
  </r>
  <r>
    <n v="1204"/>
    <s v="CA-2018-114727"/>
    <x v="427"/>
    <d v="2018-07-24T00:00:00"/>
    <s v="Standard Class"/>
    <s v="LS-16945"/>
    <s v="Linda Southworth"/>
    <x v="1"/>
    <x v="0"/>
    <s v="Denver"/>
    <x v="22"/>
    <n v="80219"/>
    <x v="1"/>
    <s v="OFF-ST-10002292"/>
    <x v="1"/>
    <x v="4"/>
    <s v="Sauder Facets Collection Locker/File Cabinet, Sky Alder Finish"/>
    <x v="1079"/>
    <n v="2"/>
    <n v="0.2"/>
    <x v="232"/>
    <x v="1"/>
    <x v="1"/>
  </r>
  <r>
    <n v="1205"/>
    <s v="CA-2018-114727"/>
    <x v="427"/>
    <d v="2018-07-24T00:00:00"/>
    <s v="Standard Class"/>
    <s v="LS-16945"/>
    <s v="Linda Southworth"/>
    <x v="1"/>
    <x v="0"/>
    <s v="Denver"/>
    <x v="22"/>
    <n v="80219"/>
    <x v="1"/>
    <s v="OFF-ST-10000689"/>
    <x v="1"/>
    <x v="4"/>
    <s v="Fellowes Strictly Business Drawer File, Letter/Legal Size"/>
    <x v="1080"/>
    <n v="3"/>
    <n v="0.2"/>
    <x v="1121"/>
    <x v="1"/>
    <x v="1"/>
  </r>
  <r>
    <n v="1206"/>
    <s v="CA-2019-133235"/>
    <x v="378"/>
    <d v="2019-08-04T00:00:00"/>
    <s v="First Class"/>
    <s v="LH-16750"/>
    <s v="Larry Hughes"/>
    <x v="0"/>
    <x v="0"/>
    <s v="Charlotte"/>
    <x v="3"/>
    <n v="28205"/>
    <x v="0"/>
    <s v="TEC-PH-10002660"/>
    <x v="2"/>
    <x v="7"/>
    <s v="Nortel Networks T7316 E Nt8 B27"/>
    <x v="1081"/>
    <n v="5"/>
    <n v="0.2"/>
    <x v="1122"/>
    <x v="0"/>
    <x v="0"/>
  </r>
  <r>
    <n v="1207"/>
    <s v="CA-2018-137050"/>
    <x v="216"/>
    <d v="2018-07-18T00:00:00"/>
    <s v="Second Class"/>
    <s v="SW-20755"/>
    <s v="Steven Ward"/>
    <x v="1"/>
    <x v="0"/>
    <s v="New York City"/>
    <x v="15"/>
    <n v="10009"/>
    <x v="3"/>
    <s v="OFF-ST-10004634"/>
    <x v="1"/>
    <x v="4"/>
    <s v="Personal Folder Holder, Ebony"/>
    <x v="1082"/>
    <n v="1"/>
    <n v="0"/>
    <x v="1123"/>
    <x v="3"/>
    <x v="0"/>
  </r>
  <r>
    <n v="1208"/>
    <s v="CA-2018-137050"/>
    <x v="216"/>
    <d v="2018-07-18T00:00:00"/>
    <s v="Second Class"/>
    <s v="SW-20755"/>
    <s v="Steven Ward"/>
    <x v="1"/>
    <x v="0"/>
    <s v="New York City"/>
    <x v="15"/>
    <n v="10009"/>
    <x v="3"/>
    <s v="OFF-BI-10002160"/>
    <x v="1"/>
    <x v="8"/>
    <s v="Acco Hanging Data Binders"/>
    <x v="1083"/>
    <n v="3"/>
    <n v="0.2"/>
    <x v="1124"/>
    <x v="3"/>
    <x v="0"/>
  </r>
  <r>
    <n v="1209"/>
    <s v="CA-2018-137050"/>
    <x v="216"/>
    <d v="2018-07-18T00:00:00"/>
    <s v="Second Class"/>
    <s v="SW-20755"/>
    <s v="Steven Ward"/>
    <x v="1"/>
    <x v="0"/>
    <s v="New York City"/>
    <x v="15"/>
    <n v="10009"/>
    <x v="3"/>
    <s v="OFF-FA-10002988"/>
    <x v="1"/>
    <x v="13"/>
    <s v="Ideal Clamps"/>
    <x v="1084"/>
    <n v="7"/>
    <n v="0"/>
    <x v="1125"/>
    <x v="3"/>
    <x v="0"/>
  </r>
  <r>
    <n v="1210"/>
    <s v="CA-2018-137050"/>
    <x v="216"/>
    <d v="2018-07-18T00:00:00"/>
    <s v="Second Class"/>
    <s v="SW-20755"/>
    <s v="Steven Ward"/>
    <x v="1"/>
    <x v="0"/>
    <s v="New York City"/>
    <x v="15"/>
    <n v="10009"/>
    <x v="3"/>
    <s v="OFF-AR-10004999"/>
    <x v="1"/>
    <x v="6"/>
    <s v="Newell 315"/>
    <x v="1085"/>
    <n v="7"/>
    <n v="0"/>
    <x v="1126"/>
    <x v="3"/>
    <x v="0"/>
  </r>
  <r>
    <n v="1211"/>
    <s v="CA-2018-137050"/>
    <x v="216"/>
    <d v="2018-07-18T00:00:00"/>
    <s v="Second Class"/>
    <s v="SW-20755"/>
    <s v="Steven Ward"/>
    <x v="1"/>
    <x v="0"/>
    <s v="New York City"/>
    <x v="15"/>
    <n v="10009"/>
    <x v="3"/>
    <s v="OFF-BI-10001031"/>
    <x v="1"/>
    <x v="8"/>
    <s v="Pressboard Data Binders by Wilson Jones"/>
    <x v="1086"/>
    <n v="2"/>
    <n v="0.2"/>
    <x v="1127"/>
    <x v="3"/>
    <x v="0"/>
  </r>
  <r>
    <n v="1212"/>
    <s v="CA-2018-137050"/>
    <x v="216"/>
    <d v="2018-07-18T00:00:00"/>
    <s v="Second Class"/>
    <s v="SW-20755"/>
    <s v="Steven Ward"/>
    <x v="1"/>
    <x v="0"/>
    <s v="New York City"/>
    <x v="15"/>
    <n v="10009"/>
    <x v="3"/>
    <s v="FUR-BO-10004695"/>
    <x v="0"/>
    <x v="0"/>
    <s v="O'Sullivan 2-Door Barrister Bookcase in Odessa Pine"/>
    <x v="1087"/>
    <n v="4"/>
    <n v="0.2"/>
    <x v="1128"/>
    <x v="3"/>
    <x v="0"/>
  </r>
  <r>
    <n v="1213"/>
    <s v="US-2019-118087"/>
    <x v="428"/>
    <d v="2019-09-13T00:00:00"/>
    <s v="Standard Class"/>
    <s v="SP-20620"/>
    <s v="Stefania Perrino"/>
    <x v="1"/>
    <x v="0"/>
    <s v="Philadelphia"/>
    <x v="9"/>
    <n v="19134"/>
    <x v="3"/>
    <s v="FUR-CH-10004860"/>
    <x v="0"/>
    <x v="1"/>
    <s v="Global Low Back Tilter Chair"/>
    <x v="1088"/>
    <n v="2"/>
    <n v="0.3"/>
    <x v="1129"/>
    <x v="3"/>
    <x v="1"/>
  </r>
  <r>
    <n v="1214"/>
    <s v="US-2019-118087"/>
    <x v="428"/>
    <d v="2019-09-13T00:00:00"/>
    <s v="Standard Class"/>
    <s v="SP-20620"/>
    <s v="Stefania Perrino"/>
    <x v="1"/>
    <x v="0"/>
    <s v="Philadelphia"/>
    <x v="9"/>
    <n v="19134"/>
    <x v="3"/>
    <s v="OFF-BI-10002432"/>
    <x v="1"/>
    <x v="8"/>
    <s v="Wilson Jones Standard D-Ring Binders"/>
    <x v="1089"/>
    <n v="2"/>
    <n v="0.7"/>
    <x v="1130"/>
    <x v="3"/>
    <x v="1"/>
  </r>
  <r>
    <n v="1215"/>
    <s v="US-2019-118087"/>
    <x v="428"/>
    <d v="2019-09-13T00:00:00"/>
    <s v="Standard Class"/>
    <s v="SP-20620"/>
    <s v="Stefania Perrino"/>
    <x v="1"/>
    <x v="0"/>
    <s v="Philadelphia"/>
    <x v="9"/>
    <n v="19134"/>
    <x v="3"/>
    <s v="OFF-BI-10000069"/>
    <x v="1"/>
    <x v="8"/>
    <s v="GBC Prepunched Paper, 19-Hole, for Binding Systems, 24-lb"/>
    <x v="1090"/>
    <n v="1"/>
    <n v="0.7"/>
    <x v="1131"/>
    <x v="3"/>
    <x v="1"/>
  </r>
  <r>
    <n v="1216"/>
    <s v="US-2019-118087"/>
    <x v="428"/>
    <d v="2019-09-13T00:00:00"/>
    <s v="Standard Class"/>
    <s v="SP-20620"/>
    <s v="Stefania Perrino"/>
    <x v="1"/>
    <x v="0"/>
    <s v="Philadelphia"/>
    <x v="9"/>
    <n v="19134"/>
    <x v="3"/>
    <s v="OFF-AR-10003602"/>
    <x v="1"/>
    <x v="6"/>
    <s v="Quartet Omega Colored Chalk, 12/Pack"/>
    <x v="1091"/>
    <n v="1"/>
    <n v="0.2"/>
    <x v="1132"/>
    <x v="3"/>
    <x v="1"/>
  </r>
  <r>
    <n v="1217"/>
    <s v="US-2019-118087"/>
    <x v="428"/>
    <d v="2019-09-13T00:00:00"/>
    <s v="Standard Class"/>
    <s v="SP-20620"/>
    <s v="Stefania Perrino"/>
    <x v="1"/>
    <x v="0"/>
    <s v="Philadelphia"/>
    <x v="9"/>
    <n v="19134"/>
    <x v="3"/>
    <s v="TEC-AC-10004469"/>
    <x v="2"/>
    <x v="11"/>
    <s v="Microsoft Sculpt Comfort Mouse"/>
    <x v="1092"/>
    <n v="3"/>
    <n v="0.2"/>
    <x v="1133"/>
    <x v="3"/>
    <x v="1"/>
  </r>
  <r>
    <n v="1218"/>
    <s v="US-2019-118087"/>
    <x v="428"/>
    <d v="2019-09-13T00:00:00"/>
    <s v="Standard Class"/>
    <s v="SP-20620"/>
    <s v="Stefania Perrino"/>
    <x v="1"/>
    <x v="0"/>
    <s v="Philadelphia"/>
    <x v="9"/>
    <n v="19134"/>
    <x v="3"/>
    <s v="FUR-FU-10001867"/>
    <x v="0"/>
    <x v="5"/>
    <s v="Eldon Expressions Punched Metal &amp; Wood Desk Accessories, Pewter &amp; Cherry"/>
    <x v="1093"/>
    <n v="2"/>
    <n v="0.2"/>
    <x v="1134"/>
    <x v="3"/>
    <x v="1"/>
  </r>
  <r>
    <n v="1219"/>
    <s v="US-2019-118087"/>
    <x v="428"/>
    <d v="2019-09-13T00:00:00"/>
    <s v="Standard Class"/>
    <s v="SP-20620"/>
    <s v="Stefania Perrino"/>
    <x v="1"/>
    <x v="0"/>
    <s v="Philadelphia"/>
    <x v="9"/>
    <n v="19134"/>
    <x v="3"/>
    <s v="TEC-AC-10003174"/>
    <x v="2"/>
    <x v="11"/>
    <s v="Plantronics S12 Corded Telephone Headset System"/>
    <x v="1059"/>
    <n v="3"/>
    <n v="0.2"/>
    <x v="1100"/>
    <x v="3"/>
    <x v="1"/>
  </r>
  <r>
    <n v="1220"/>
    <s v="US-2019-118087"/>
    <x v="428"/>
    <d v="2019-09-13T00:00:00"/>
    <s v="Standard Class"/>
    <s v="SP-20620"/>
    <s v="Stefania Perrino"/>
    <x v="1"/>
    <x v="0"/>
    <s v="Philadelphia"/>
    <x v="9"/>
    <n v="19134"/>
    <x v="3"/>
    <s v="TEC-PH-10002200"/>
    <x v="2"/>
    <x v="7"/>
    <s v="Samsung Galaxy Note 2"/>
    <x v="1094"/>
    <n v="7"/>
    <n v="0.4"/>
    <x v="1135"/>
    <x v="3"/>
    <x v="1"/>
  </r>
  <r>
    <n v="1221"/>
    <s v="CA-2016-110184"/>
    <x v="136"/>
    <d v="2016-07-16T00:00:00"/>
    <s v="Standard Class"/>
    <s v="BF-11170"/>
    <s v="Ben Ferrer"/>
    <x v="2"/>
    <x v="0"/>
    <s v="Los Angeles"/>
    <x v="1"/>
    <n v="90036"/>
    <x v="1"/>
    <s v="OFF-ST-10000107"/>
    <x v="1"/>
    <x v="4"/>
    <s v="Fellowes Super Stor/Drawer"/>
    <x v="1095"/>
    <n v="9"/>
    <n v="0"/>
    <x v="1136"/>
    <x v="1"/>
    <x v="0"/>
  </r>
  <r>
    <n v="1222"/>
    <s v="CA-2016-110184"/>
    <x v="136"/>
    <d v="2016-07-16T00:00:00"/>
    <s v="Standard Class"/>
    <s v="BF-11170"/>
    <s v="Ben Ferrer"/>
    <x v="2"/>
    <x v="0"/>
    <s v="Los Angeles"/>
    <x v="1"/>
    <n v="90036"/>
    <x v="1"/>
    <s v="TEC-PH-10000439"/>
    <x v="2"/>
    <x v="7"/>
    <s v="GE DSL Phone Line Filter"/>
    <x v="1096"/>
    <n v="8"/>
    <n v="0.2"/>
    <x v="1137"/>
    <x v="1"/>
    <x v="0"/>
  </r>
  <r>
    <n v="1223"/>
    <s v="CA-2018-126004"/>
    <x v="429"/>
    <d v="2018-12-05T00:00:00"/>
    <s v="First Class"/>
    <s v="BM-11140"/>
    <s v="Becky Martin"/>
    <x v="0"/>
    <x v="0"/>
    <s v="New York City"/>
    <x v="15"/>
    <n v="10024"/>
    <x v="3"/>
    <s v="FUR-FU-10001602"/>
    <x v="0"/>
    <x v="5"/>
    <s v="Eldon Delta Triangular Chair Mat, 52&quot; x 58&quot;, Clear"/>
    <x v="1097"/>
    <n v="3"/>
    <n v="0"/>
    <x v="1138"/>
    <x v="3"/>
    <x v="0"/>
  </r>
  <r>
    <n v="1224"/>
    <s v="CA-2018-126004"/>
    <x v="429"/>
    <d v="2018-12-05T00:00:00"/>
    <s v="First Class"/>
    <s v="BM-11140"/>
    <s v="Becky Martin"/>
    <x v="0"/>
    <x v="0"/>
    <s v="New York City"/>
    <x v="15"/>
    <n v="10024"/>
    <x v="3"/>
    <s v="TEC-AC-10001432"/>
    <x v="2"/>
    <x v="11"/>
    <s v="Enermax Aurora Lite Keyboard"/>
    <x v="1098"/>
    <n v="1"/>
    <n v="0"/>
    <x v="1139"/>
    <x v="3"/>
    <x v="0"/>
  </r>
  <r>
    <n v="1225"/>
    <s v="CA-2018-126004"/>
    <x v="429"/>
    <d v="2018-12-05T00:00:00"/>
    <s v="First Class"/>
    <s v="BM-11140"/>
    <s v="Becky Martin"/>
    <x v="0"/>
    <x v="0"/>
    <s v="New York City"/>
    <x v="15"/>
    <n v="10024"/>
    <x v="3"/>
    <s v="OFF-BI-10004656"/>
    <x v="1"/>
    <x v="8"/>
    <s v="Peel &amp; Stick Add-On Corner Pockets"/>
    <x v="1099"/>
    <n v="1"/>
    <n v="0.2"/>
    <x v="1140"/>
    <x v="3"/>
    <x v="0"/>
  </r>
  <r>
    <n v="1226"/>
    <s v="CA-2018-126004"/>
    <x v="429"/>
    <d v="2018-12-05T00:00:00"/>
    <s v="First Class"/>
    <s v="BM-11140"/>
    <s v="Becky Martin"/>
    <x v="0"/>
    <x v="0"/>
    <s v="New York City"/>
    <x v="15"/>
    <n v="10024"/>
    <x v="3"/>
    <s v="OFF-PA-10001685"/>
    <x v="1"/>
    <x v="10"/>
    <s v="Easy-staple paper"/>
    <x v="1100"/>
    <n v="4"/>
    <n v="0"/>
    <x v="1141"/>
    <x v="3"/>
    <x v="0"/>
  </r>
  <r>
    <n v="1227"/>
    <s v="CA-2018-126004"/>
    <x v="429"/>
    <d v="2018-12-05T00:00:00"/>
    <s v="First Class"/>
    <s v="BM-11140"/>
    <s v="Becky Martin"/>
    <x v="0"/>
    <x v="0"/>
    <s v="New York City"/>
    <x v="15"/>
    <n v="10024"/>
    <x v="3"/>
    <s v="OFF-ST-10001418"/>
    <x v="1"/>
    <x v="4"/>
    <s v="Carina Media Storage Towers in Natural &amp; Black"/>
    <x v="1101"/>
    <n v="3"/>
    <n v="0"/>
    <x v="1142"/>
    <x v="3"/>
    <x v="0"/>
  </r>
  <r>
    <n v="1228"/>
    <s v="CA-2018-126004"/>
    <x v="429"/>
    <d v="2018-12-05T00:00:00"/>
    <s v="First Class"/>
    <s v="BM-11140"/>
    <s v="Becky Martin"/>
    <x v="0"/>
    <x v="0"/>
    <s v="New York City"/>
    <x v="15"/>
    <n v="10024"/>
    <x v="3"/>
    <s v="OFF-ST-10000676"/>
    <x v="1"/>
    <x v="4"/>
    <s v="Fellowes Econo/Stor Drawers"/>
    <x v="1102"/>
    <n v="2"/>
    <n v="0"/>
    <x v="1143"/>
    <x v="3"/>
    <x v="0"/>
  </r>
  <r>
    <n v="1229"/>
    <s v="CA-2019-100013"/>
    <x v="44"/>
    <d v="2019-11-11T00:00:00"/>
    <s v="Standard Class"/>
    <s v="ZC-21910"/>
    <s v="Zuschuss Carroll"/>
    <x v="0"/>
    <x v="0"/>
    <s v="Los Angeles"/>
    <x v="1"/>
    <n v="90045"/>
    <x v="1"/>
    <s v="OFF-EN-10001219"/>
    <x v="1"/>
    <x v="12"/>
    <s v="#10- 4 1/8&quot; x 9 1/2&quot; Security-Tint Envelopes"/>
    <x v="770"/>
    <n v="2"/>
    <n v="0"/>
    <x v="792"/>
    <x v="1"/>
    <x v="0"/>
  </r>
  <r>
    <n v="1230"/>
    <s v="CA-2019-100013"/>
    <x v="44"/>
    <d v="2019-11-11T00:00:00"/>
    <s v="Standard Class"/>
    <s v="ZC-21910"/>
    <s v="Zuschuss Carroll"/>
    <x v="0"/>
    <x v="0"/>
    <s v="Los Angeles"/>
    <x v="1"/>
    <n v="90045"/>
    <x v="1"/>
    <s v="FUR-FU-10001424"/>
    <x v="0"/>
    <x v="5"/>
    <s v="Dax Clear Box Frame"/>
    <x v="992"/>
    <n v="1"/>
    <n v="0"/>
    <x v="1144"/>
    <x v="1"/>
    <x v="0"/>
  </r>
  <r>
    <n v="1231"/>
    <s v="CA-2019-100013"/>
    <x v="44"/>
    <d v="2019-11-11T00:00:00"/>
    <s v="Standard Class"/>
    <s v="ZC-21910"/>
    <s v="Zuschuss Carroll"/>
    <x v="0"/>
    <x v="0"/>
    <s v="Los Angeles"/>
    <x v="1"/>
    <n v="90045"/>
    <x v="1"/>
    <s v="OFF-AR-10001022"/>
    <x v="1"/>
    <x v="6"/>
    <s v="SANFORD Liquid Accent Tank-Style Highlighters"/>
    <x v="1103"/>
    <n v="2"/>
    <n v="0"/>
    <x v="1145"/>
    <x v="1"/>
    <x v="0"/>
  </r>
  <r>
    <n v="1232"/>
    <s v="CA-2017-132570"/>
    <x v="89"/>
    <d v="2017-11-02T00:00:00"/>
    <s v="Second Class"/>
    <s v="KT-16480"/>
    <s v="Kean Thornton"/>
    <x v="0"/>
    <x v="0"/>
    <s v="Buffalo"/>
    <x v="15"/>
    <n v="14215"/>
    <x v="3"/>
    <s v="OFF-AR-10000369"/>
    <x v="1"/>
    <x v="6"/>
    <s v="Design Ebony Sketching Pencil"/>
    <x v="1104"/>
    <n v="2"/>
    <n v="0"/>
    <x v="1146"/>
    <x v="3"/>
    <x v="0"/>
  </r>
  <r>
    <n v="1233"/>
    <s v="CA-2017-132570"/>
    <x v="89"/>
    <d v="2017-11-02T00:00:00"/>
    <s v="Second Class"/>
    <s v="KT-16480"/>
    <s v="Kean Thornton"/>
    <x v="0"/>
    <x v="0"/>
    <s v="Buffalo"/>
    <x v="15"/>
    <n v="14215"/>
    <x v="3"/>
    <s v="OFF-EN-10003055"/>
    <x v="1"/>
    <x v="12"/>
    <s v="Blue String-Tie &amp; Button Interoffice Envelopes, 10 x 13"/>
    <x v="1105"/>
    <n v="2"/>
    <n v="0"/>
    <x v="1147"/>
    <x v="3"/>
    <x v="0"/>
  </r>
  <r>
    <n v="1234"/>
    <s v="CA-2018-153682"/>
    <x v="198"/>
    <d v="2018-06-01T00:00:00"/>
    <s v="First Class"/>
    <s v="BG-11695"/>
    <s v="Brooke Gillingham"/>
    <x v="1"/>
    <x v="0"/>
    <s v="Cincinnati"/>
    <x v="24"/>
    <n v="45231"/>
    <x v="3"/>
    <s v="TEC-CO-10001046"/>
    <x v="2"/>
    <x v="16"/>
    <s v="Canon Imageclass D680 Copier / Fax"/>
    <x v="1106"/>
    <n v="2"/>
    <n v="0.4"/>
    <x v="1148"/>
    <x v="3"/>
    <x v="0"/>
  </r>
  <r>
    <n v="1235"/>
    <s v="CA-2018-144344"/>
    <x v="99"/>
    <d v="2018-10-28T00:00:00"/>
    <s v="Same Day"/>
    <s v="PG-18820"/>
    <s v="Patrick Gardner"/>
    <x v="0"/>
    <x v="0"/>
    <s v="Boynton Beach"/>
    <x v="2"/>
    <n v="33437"/>
    <x v="0"/>
    <s v="FUR-FU-10000076"/>
    <x v="0"/>
    <x v="5"/>
    <s v="24-Hour Round Wall Clock"/>
    <x v="1107"/>
    <n v="3"/>
    <n v="0.2"/>
    <x v="1149"/>
    <x v="0"/>
    <x v="0"/>
  </r>
  <r>
    <n v="1236"/>
    <s v="CA-2018-144344"/>
    <x v="99"/>
    <d v="2018-10-28T00:00:00"/>
    <s v="Same Day"/>
    <s v="PG-18820"/>
    <s v="Patrick Gardner"/>
    <x v="0"/>
    <x v="0"/>
    <s v="Boynton Beach"/>
    <x v="2"/>
    <n v="33437"/>
    <x v="0"/>
    <s v="OFF-BI-10003719"/>
    <x v="1"/>
    <x v="8"/>
    <s v="Large Capacity Hanging Post Binders"/>
    <x v="1108"/>
    <n v="5"/>
    <n v="0.7"/>
    <x v="366"/>
    <x v="0"/>
    <x v="0"/>
  </r>
  <r>
    <n v="1237"/>
    <s v="CA-2018-144344"/>
    <x v="99"/>
    <d v="2018-10-28T00:00:00"/>
    <s v="Same Day"/>
    <s v="PG-18820"/>
    <s v="Patrick Gardner"/>
    <x v="0"/>
    <x v="0"/>
    <s v="Boynton Beach"/>
    <x v="2"/>
    <n v="33437"/>
    <x v="0"/>
    <s v="FUR-FU-10003268"/>
    <x v="0"/>
    <x v="5"/>
    <s v="Eldon Radial Chair Mat for Low to Medium Pile Carpets"/>
    <x v="1109"/>
    <n v="2"/>
    <n v="0.2"/>
    <x v="232"/>
    <x v="0"/>
    <x v="0"/>
  </r>
  <r>
    <n v="1238"/>
    <s v="CA-2018-144344"/>
    <x v="99"/>
    <d v="2018-10-28T00:00:00"/>
    <s v="Same Day"/>
    <s v="PG-18820"/>
    <s v="Patrick Gardner"/>
    <x v="0"/>
    <x v="0"/>
    <s v="Boynton Beach"/>
    <x v="2"/>
    <n v="33437"/>
    <x v="0"/>
    <s v="FUR-FU-10003553"/>
    <x v="0"/>
    <x v="5"/>
    <s v="Howard Miller 13-1/2&quot; Diameter Rosebrook Wall Clock"/>
    <x v="1110"/>
    <n v="3"/>
    <n v="0.2"/>
    <x v="1150"/>
    <x v="0"/>
    <x v="0"/>
  </r>
  <r>
    <n v="1239"/>
    <s v="CA-2016-127012"/>
    <x v="430"/>
    <d v="2016-08-15T00:00:00"/>
    <s v="Standard Class"/>
    <s v="GM-14680"/>
    <s v="Greg Matthias"/>
    <x v="0"/>
    <x v="0"/>
    <s v="Seattle"/>
    <x v="4"/>
    <n v="98105"/>
    <x v="1"/>
    <s v="FUR-FU-10003691"/>
    <x v="0"/>
    <x v="5"/>
    <s v="Eldon Image Series Desk Accessories, Ebony"/>
    <x v="1111"/>
    <n v="1"/>
    <n v="0"/>
    <x v="1151"/>
    <x v="1"/>
    <x v="1"/>
  </r>
  <r>
    <n v="1240"/>
    <s v="CA-2016-127012"/>
    <x v="430"/>
    <d v="2016-08-15T00:00:00"/>
    <s v="Standard Class"/>
    <s v="GM-14680"/>
    <s v="Greg Matthias"/>
    <x v="0"/>
    <x v="0"/>
    <s v="Seattle"/>
    <x v="4"/>
    <n v="98105"/>
    <x v="1"/>
    <s v="OFF-AR-10003903"/>
    <x v="1"/>
    <x v="6"/>
    <s v="Sanford 52201 APSCO Electric Pencil Sharpener"/>
    <x v="1112"/>
    <n v="1"/>
    <n v="0"/>
    <x v="1152"/>
    <x v="1"/>
    <x v="1"/>
  </r>
  <r>
    <n v="1241"/>
    <s v="CA-2016-127012"/>
    <x v="430"/>
    <d v="2016-08-15T00:00:00"/>
    <s v="Standard Class"/>
    <s v="GM-14680"/>
    <s v="Greg Matthias"/>
    <x v="0"/>
    <x v="0"/>
    <s v="Seattle"/>
    <x v="4"/>
    <n v="98105"/>
    <x v="1"/>
    <s v="OFF-FA-10004854"/>
    <x v="1"/>
    <x v="13"/>
    <s v="Vinyl Coated Wire Paper Clips in Organizer Box, 800/Box"/>
    <x v="1113"/>
    <n v="2"/>
    <n v="0"/>
    <x v="1153"/>
    <x v="1"/>
    <x v="1"/>
  </r>
  <r>
    <n v="1242"/>
    <s v="CA-2018-128727"/>
    <x v="48"/>
    <d v="2018-09-04T00:00:00"/>
    <s v="Standard Class"/>
    <s v="MO-17800"/>
    <s v="Meg O'Connel"/>
    <x v="2"/>
    <x v="0"/>
    <s v="New York City"/>
    <x v="15"/>
    <n v="10024"/>
    <x v="3"/>
    <s v="TEC-PH-10003442"/>
    <x v="2"/>
    <x v="7"/>
    <s v="Samsung Replacement EH64AVFWE Premium Headset"/>
    <x v="1114"/>
    <n v="4"/>
    <n v="0"/>
    <x v="1154"/>
    <x v="3"/>
    <x v="0"/>
  </r>
  <r>
    <n v="1243"/>
    <s v="US-2018-162859"/>
    <x v="431"/>
    <d v="2018-02-22T00:00:00"/>
    <s v="Standard Class"/>
    <s v="PG-18820"/>
    <s v="Patrick Gardner"/>
    <x v="0"/>
    <x v="0"/>
    <s v="New York City"/>
    <x v="15"/>
    <n v="10009"/>
    <x v="3"/>
    <s v="OFF-BI-10004519"/>
    <x v="1"/>
    <x v="8"/>
    <s v="GBC DocuBind P100 Manual Binding Machine"/>
    <x v="1115"/>
    <n v="3"/>
    <n v="0.2"/>
    <x v="1155"/>
    <x v="3"/>
    <x v="0"/>
  </r>
  <r>
    <n v="1244"/>
    <s v="US-2018-162859"/>
    <x v="431"/>
    <d v="2018-02-22T00:00:00"/>
    <s v="Standard Class"/>
    <s v="PG-18820"/>
    <s v="Patrick Gardner"/>
    <x v="0"/>
    <x v="0"/>
    <s v="New York City"/>
    <x v="15"/>
    <n v="10009"/>
    <x v="3"/>
    <s v="OFF-FA-10000304"/>
    <x v="1"/>
    <x v="13"/>
    <s v="Advantus Push Pins"/>
    <x v="525"/>
    <n v="4"/>
    <n v="0"/>
    <x v="1156"/>
    <x v="3"/>
    <x v="0"/>
  </r>
  <r>
    <n v="1245"/>
    <s v="CA-2019-133641"/>
    <x v="304"/>
    <d v="2019-05-21T00:00:00"/>
    <s v="Standard Class"/>
    <s v="EJ-14155"/>
    <s v="Eva Jacobs"/>
    <x v="0"/>
    <x v="0"/>
    <s v="Gulfport"/>
    <x v="35"/>
    <n v="39503"/>
    <x v="0"/>
    <s v="OFF-EN-10004955"/>
    <x v="1"/>
    <x v="12"/>
    <s v="Fashion Color Clasp Envelopes"/>
    <x v="1116"/>
    <n v="9"/>
    <n v="0"/>
    <x v="1157"/>
    <x v="0"/>
    <x v="0"/>
  </r>
  <r>
    <n v="1246"/>
    <s v="CA-2016-168494"/>
    <x v="432"/>
    <d v="2016-12-14T00:00:00"/>
    <s v="Second Class"/>
    <s v="NP-18700"/>
    <s v="Nora Preis"/>
    <x v="0"/>
    <x v="0"/>
    <s v="Fresno"/>
    <x v="1"/>
    <n v="93727"/>
    <x v="1"/>
    <s v="FUR-TA-10004619"/>
    <x v="0"/>
    <x v="3"/>
    <s v="Hon Non-Folding Utility Tables"/>
    <x v="1117"/>
    <n v="6"/>
    <n v="0.2"/>
    <x v="1158"/>
    <x v="1"/>
    <x v="0"/>
  </r>
  <r>
    <n v="1247"/>
    <s v="CA-2016-168494"/>
    <x v="432"/>
    <d v="2016-12-14T00:00:00"/>
    <s v="Second Class"/>
    <s v="NP-18700"/>
    <s v="Nora Preis"/>
    <x v="0"/>
    <x v="0"/>
    <s v="Fresno"/>
    <x v="1"/>
    <n v="93727"/>
    <x v="1"/>
    <s v="FUR-TA-10003473"/>
    <x v="0"/>
    <x v="3"/>
    <s v="Bretford Rectangular Conference Table Tops"/>
    <x v="1118"/>
    <n v="12"/>
    <n v="0.2"/>
    <x v="1159"/>
    <x v="1"/>
    <x v="0"/>
  </r>
  <r>
    <n v="1248"/>
    <s v="CA-2016-168494"/>
    <x v="432"/>
    <d v="2016-12-14T00:00:00"/>
    <s v="Second Class"/>
    <s v="NP-18700"/>
    <s v="Nora Preis"/>
    <x v="0"/>
    <x v="0"/>
    <s v="Fresno"/>
    <x v="1"/>
    <n v="93727"/>
    <x v="1"/>
    <s v="FUR-BO-10004467"/>
    <x v="0"/>
    <x v="0"/>
    <s v="Bestar Classic Bookcase"/>
    <x v="1119"/>
    <n v="3"/>
    <n v="0.15"/>
    <x v="1160"/>
    <x v="1"/>
    <x v="0"/>
  </r>
  <r>
    <n v="1249"/>
    <s v="CA-2019-115602"/>
    <x v="404"/>
    <d v="2019-12-24T00:00:00"/>
    <s v="Standard Class"/>
    <s v="DJ-13630"/>
    <s v="Doug Jacobs"/>
    <x v="0"/>
    <x v="0"/>
    <s v="New York City"/>
    <x v="15"/>
    <n v="10009"/>
    <x v="3"/>
    <s v="OFF-AR-10002280"/>
    <x v="1"/>
    <x v="6"/>
    <s v="Staples in misc. colors"/>
    <x v="1120"/>
    <n v="6"/>
    <n v="0"/>
    <x v="1161"/>
    <x v="3"/>
    <x v="0"/>
  </r>
  <r>
    <n v="1250"/>
    <s v="CA-2019-115602"/>
    <x v="404"/>
    <d v="2019-12-24T00:00:00"/>
    <s v="Standard Class"/>
    <s v="DJ-13630"/>
    <s v="Doug Jacobs"/>
    <x v="0"/>
    <x v="0"/>
    <s v="New York City"/>
    <x v="15"/>
    <n v="10009"/>
    <x v="3"/>
    <s v="FUR-CH-10001708"/>
    <x v="0"/>
    <x v="1"/>
    <s v="Office Star - Contemporary Swivel Chair with Padded Adjustable Arms and Flex Back"/>
    <x v="1121"/>
    <n v="9"/>
    <n v="0.1"/>
    <x v="1162"/>
    <x v="3"/>
    <x v="0"/>
  </r>
  <r>
    <n v="1251"/>
    <s v="CA-2019-115602"/>
    <x v="404"/>
    <d v="2019-12-24T00:00:00"/>
    <s v="Standard Class"/>
    <s v="DJ-13630"/>
    <s v="Doug Jacobs"/>
    <x v="0"/>
    <x v="0"/>
    <s v="New York City"/>
    <x v="15"/>
    <n v="10009"/>
    <x v="3"/>
    <s v="OFF-AP-10000891"/>
    <x v="1"/>
    <x v="9"/>
    <s v="Kensington 7 Outlet MasterPiece HOMEOFFICE Power Control Center"/>
    <x v="1122"/>
    <n v="13"/>
    <n v="0"/>
    <x v="1163"/>
    <x v="3"/>
    <x v="0"/>
  </r>
  <r>
    <n v="1252"/>
    <s v="CA-2019-115602"/>
    <x v="404"/>
    <d v="2019-12-24T00:00:00"/>
    <s v="Standard Class"/>
    <s v="DJ-13630"/>
    <s v="Doug Jacobs"/>
    <x v="0"/>
    <x v="0"/>
    <s v="New York City"/>
    <x v="15"/>
    <n v="10009"/>
    <x v="3"/>
    <s v="OFF-AR-10000462"/>
    <x v="1"/>
    <x v="6"/>
    <s v="Sanford Pocket Accent Highlighters"/>
    <x v="1123"/>
    <n v="2"/>
    <n v="0"/>
    <x v="1164"/>
    <x v="3"/>
    <x v="0"/>
  </r>
  <r>
    <n v="1253"/>
    <s v="CA-2017-154956"/>
    <x v="433"/>
    <d v="2017-07-09T00:00:00"/>
    <s v="Standard Class"/>
    <s v="IM-15070"/>
    <s v="Irene Maddox"/>
    <x v="0"/>
    <x v="0"/>
    <s v="Milwaukee"/>
    <x v="6"/>
    <n v="53209"/>
    <x v="2"/>
    <s v="TEC-PH-10004165"/>
    <x v="2"/>
    <x v="7"/>
    <s v="Mitel MiVoice 5330e IP Phone"/>
    <x v="1124"/>
    <n v="4"/>
    <n v="0"/>
    <x v="1165"/>
    <x v="2"/>
    <x v="0"/>
  </r>
  <r>
    <n v="1254"/>
    <s v="CA-2019-144638"/>
    <x v="434"/>
    <d v="2019-03-14T00:00:00"/>
    <s v="Standard Class"/>
    <s v="MH-18115"/>
    <s v="Mick Hernandez"/>
    <x v="2"/>
    <x v="0"/>
    <s v="Chester"/>
    <x v="9"/>
    <n v="19013"/>
    <x v="3"/>
    <s v="OFF-AR-10003958"/>
    <x v="1"/>
    <x v="6"/>
    <s v="Newell 337"/>
    <x v="797"/>
    <n v="2"/>
    <n v="0.2"/>
    <x v="822"/>
    <x v="3"/>
    <x v="0"/>
  </r>
  <r>
    <n v="1255"/>
    <s v="CA-2019-144638"/>
    <x v="434"/>
    <d v="2019-03-14T00:00:00"/>
    <s v="Standard Class"/>
    <s v="MH-18115"/>
    <s v="Mick Hernandez"/>
    <x v="2"/>
    <x v="0"/>
    <s v="Chester"/>
    <x v="9"/>
    <n v="19013"/>
    <x v="3"/>
    <s v="TEC-PH-10000149"/>
    <x v="2"/>
    <x v="7"/>
    <s v="Cisco SPA525G2 IP Phone - Wireless"/>
    <x v="1125"/>
    <n v="3"/>
    <n v="0.4"/>
    <x v="1166"/>
    <x v="3"/>
    <x v="0"/>
  </r>
  <r>
    <n v="1256"/>
    <s v="CA-2019-144638"/>
    <x v="434"/>
    <d v="2019-03-14T00:00:00"/>
    <s v="Standard Class"/>
    <s v="MH-18115"/>
    <s v="Mick Hernandez"/>
    <x v="2"/>
    <x v="0"/>
    <s v="Chester"/>
    <x v="9"/>
    <n v="19013"/>
    <x v="3"/>
    <s v="FUR-FU-10003724"/>
    <x v="0"/>
    <x v="5"/>
    <s v="Westinghouse Clip-On Gooseneck Lamps"/>
    <x v="1126"/>
    <n v="1"/>
    <n v="0.2"/>
    <x v="1167"/>
    <x v="3"/>
    <x v="0"/>
  </r>
  <r>
    <n v="1257"/>
    <s v="CA-2019-144638"/>
    <x v="434"/>
    <d v="2019-03-14T00:00:00"/>
    <s v="Standard Class"/>
    <s v="MH-18115"/>
    <s v="Mick Hernandez"/>
    <x v="2"/>
    <x v="0"/>
    <s v="Chester"/>
    <x v="9"/>
    <n v="19013"/>
    <x v="3"/>
    <s v="FUR-FU-10003535"/>
    <x v="0"/>
    <x v="5"/>
    <s v="Howard Miller Distant Time Traveler Alarm Clock"/>
    <x v="1127"/>
    <n v="2"/>
    <n v="0.2"/>
    <x v="1168"/>
    <x v="3"/>
    <x v="0"/>
  </r>
  <r>
    <n v="1258"/>
    <s v="US-2018-168620"/>
    <x v="435"/>
    <d v="2018-12-28T00:00:00"/>
    <s v="Second Class"/>
    <s v="RB-19795"/>
    <s v="Ross Baird"/>
    <x v="2"/>
    <x v="0"/>
    <s v="Charlotte"/>
    <x v="3"/>
    <n v="28205"/>
    <x v="0"/>
    <s v="OFF-BI-10001575"/>
    <x v="1"/>
    <x v="8"/>
    <s v="GBC Linen Binding Covers"/>
    <x v="1128"/>
    <n v="3"/>
    <n v="0.7"/>
    <x v="1169"/>
    <x v="0"/>
    <x v="0"/>
  </r>
  <r>
    <n v="1259"/>
    <s v="US-2018-168620"/>
    <x v="435"/>
    <d v="2018-12-28T00:00:00"/>
    <s v="Second Class"/>
    <s v="RB-19795"/>
    <s v="Ross Baird"/>
    <x v="2"/>
    <x v="0"/>
    <s v="Charlotte"/>
    <x v="3"/>
    <n v="28205"/>
    <x v="0"/>
    <s v="OFF-ST-10003716"/>
    <x v="1"/>
    <x v="4"/>
    <s v="Tennsco Double-Tier Lockers"/>
    <x v="1129"/>
    <n v="3"/>
    <n v="0.2"/>
    <x v="1170"/>
    <x v="0"/>
    <x v="0"/>
  </r>
  <r>
    <n v="1260"/>
    <s v="US-2018-168620"/>
    <x v="435"/>
    <d v="2018-12-28T00:00:00"/>
    <s v="Second Class"/>
    <s v="RB-19795"/>
    <s v="Ross Baird"/>
    <x v="2"/>
    <x v="0"/>
    <s v="Charlotte"/>
    <x v="3"/>
    <n v="28205"/>
    <x v="0"/>
    <s v="TEC-AC-10004469"/>
    <x v="2"/>
    <x v="11"/>
    <s v="Microsoft Sculpt Comfort Mouse"/>
    <x v="1130"/>
    <n v="8"/>
    <n v="0.2"/>
    <x v="1171"/>
    <x v="0"/>
    <x v="0"/>
  </r>
  <r>
    <n v="1261"/>
    <s v="CA-2019-117079"/>
    <x v="436"/>
    <d v="2019-10-27T00:00:00"/>
    <s v="Standard Class"/>
    <s v="JR-15700"/>
    <s v="Jocasta Rupert"/>
    <x v="0"/>
    <x v="0"/>
    <s v="Jacksonville"/>
    <x v="2"/>
    <n v="32216"/>
    <x v="0"/>
    <s v="TEC-PH-10004586"/>
    <x v="2"/>
    <x v="7"/>
    <s v="Wilson SignalBoost 841262 DB PRO Amplifier Kit"/>
    <x v="1131"/>
    <n v="3"/>
    <n v="0.2"/>
    <x v="1172"/>
    <x v="0"/>
    <x v="0"/>
  </r>
  <r>
    <n v="1262"/>
    <s v="US-2018-144393"/>
    <x v="99"/>
    <d v="2018-11-04T00:00:00"/>
    <s v="Standard Class"/>
    <s v="SM-20950"/>
    <s v="Suzanne McNair"/>
    <x v="1"/>
    <x v="0"/>
    <s v="Greenville"/>
    <x v="3"/>
    <n v="27834"/>
    <x v="0"/>
    <s v="OFF-BI-10004236"/>
    <x v="1"/>
    <x v="8"/>
    <s v="XtraLife ClearVue Slant-D Ring Binder, White, 3&quot;"/>
    <x v="1132"/>
    <n v="4"/>
    <n v="0.7"/>
    <x v="1173"/>
    <x v="0"/>
    <x v="0"/>
  </r>
  <r>
    <n v="1263"/>
    <s v="CA-2019-105053"/>
    <x v="437"/>
    <d v="2019-07-09T00:00:00"/>
    <s v="Second Class"/>
    <s v="CS-12355"/>
    <s v="Christine Sundaresam"/>
    <x v="0"/>
    <x v="0"/>
    <s v="Long Beach"/>
    <x v="15"/>
    <n v="11561"/>
    <x v="3"/>
    <s v="OFF-BI-10001634"/>
    <x v="1"/>
    <x v="8"/>
    <s v="Wilson Jones Active Use Binders"/>
    <x v="1133"/>
    <n v="3"/>
    <n v="0.2"/>
    <x v="1174"/>
    <x v="3"/>
    <x v="0"/>
  </r>
  <r>
    <n v="1264"/>
    <s v="CA-2018-155992"/>
    <x v="393"/>
    <d v="2018-10-02T00:00:00"/>
    <s v="First Class"/>
    <s v="CC-12220"/>
    <s v="Chris Cortes"/>
    <x v="0"/>
    <x v="0"/>
    <s v="La Porte"/>
    <x v="14"/>
    <n v="46350"/>
    <x v="2"/>
    <s v="TEC-PH-10000215"/>
    <x v="2"/>
    <x v="7"/>
    <s v="Plantronics Cordless Phone Headset with In-line Volume - M214C"/>
    <x v="1134"/>
    <n v="2"/>
    <n v="0"/>
    <x v="1175"/>
    <x v="2"/>
    <x v="0"/>
  </r>
  <r>
    <n v="1265"/>
    <s v="CA-2018-155992"/>
    <x v="393"/>
    <d v="2018-10-02T00:00:00"/>
    <s v="First Class"/>
    <s v="CC-12220"/>
    <s v="Chris Cortes"/>
    <x v="0"/>
    <x v="0"/>
    <s v="La Porte"/>
    <x v="14"/>
    <n v="46350"/>
    <x v="2"/>
    <s v="FUR-FU-10003724"/>
    <x v="0"/>
    <x v="5"/>
    <s v="Westinghouse Clip-On Gooseneck Lamps"/>
    <x v="1135"/>
    <n v="5"/>
    <n v="0"/>
    <x v="1176"/>
    <x v="2"/>
    <x v="0"/>
  </r>
  <r>
    <n v="1266"/>
    <s v="CA-2019-110380"/>
    <x v="264"/>
    <d v="2019-09-07T00:00:00"/>
    <s v="Standard Class"/>
    <s v="PF-19225"/>
    <s v="Phillip Flathmann"/>
    <x v="0"/>
    <x v="0"/>
    <s v="San Francisco"/>
    <x v="1"/>
    <n v="94122"/>
    <x v="1"/>
    <s v="OFF-AR-10000422"/>
    <x v="1"/>
    <x v="6"/>
    <s v="Pencil and Crayon Sharpener"/>
    <x v="1136"/>
    <n v="3"/>
    <n v="0"/>
    <x v="1177"/>
    <x v="1"/>
    <x v="0"/>
  </r>
  <r>
    <n v="1267"/>
    <s v="US-2016-167738"/>
    <x v="163"/>
    <d v="2016-12-29T00:00:00"/>
    <s v="Standard Class"/>
    <s v="JC-16105"/>
    <s v="Julie Creighton"/>
    <x v="1"/>
    <x v="0"/>
    <s v="Los Angeles"/>
    <x v="1"/>
    <n v="90045"/>
    <x v="1"/>
    <s v="OFF-ST-10003306"/>
    <x v="1"/>
    <x v="4"/>
    <s v="Letter Size Cart"/>
    <x v="1137"/>
    <n v="1"/>
    <n v="0"/>
    <x v="1178"/>
    <x v="1"/>
    <x v="0"/>
  </r>
  <r>
    <n v="1268"/>
    <s v="US-2016-167738"/>
    <x v="163"/>
    <d v="2016-12-29T00:00:00"/>
    <s v="Standard Class"/>
    <s v="JC-16105"/>
    <s v="Julie Creighton"/>
    <x v="1"/>
    <x v="0"/>
    <s v="Los Angeles"/>
    <x v="1"/>
    <n v="90045"/>
    <x v="1"/>
    <s v="FUR-CH-10001146"/>
    <x v="0"/>
    <x v="1"/>
    <s v="Global Value Mid-Back Manager's Chair, Gray"/>
    <x v="1138"/>
    <n v="6"/>
    <n v="0.2"/>
    <x v="1179"/>
    <x v="1"/>
    <x v="0"/>
  </r>
  <r>
    <n v="1269"/>
    <s v="CA-2019-121412"/>
    <x v="397"/>
    <d v="2019-09-27T00:00:00"/>
    <s v="Standard Class"/>
    <s v="BG-11695"/>
    <s v="Brooke Gillingham"/>
    <x v="1"/>
    <x v="0"/>
    <s v="Louisville"/>
    <x v="22"/>
    <n v="80027"/>
    <x v="1"/>
    <s v="FUR-FU-10000246"/>
    <x v="0"/>
    <x v="5"/>
    <s v="Aluminum Document Frame"/>
    <x v="1139"/>
    <n v="3"/>
    <n v="0.2"/>
    <x v="1180"/>
    <x v="1"/>
    <x v="0"/>
  </r>
  <r>
    <n v="1270"/>
    <s v="CA-2019-100426"/>
    <x v="400"/>
    <d v="2019-06-08T00:00:00"/>
    <s v="Standard Class"/>
    <s v="DC-12850"/>
    <s v="Dan Campbell"/>
    <x v="0"/>
    <x v="0"/>
    <s v="Florence"/>
    <x v="19"/>
    <n v="35630"/>
    <x v="0"/>
    <s v="OFF-PA-10002870"/>
    <x v="1"/>
    <x v="10"/>
    <s v="Ampad Phone Message Book, Recycled, 400 Message Capacity, 5 ¾” x 11”"/>
    <x v="1140"/>
    <n v="2"/>
    <n v="0"/>
    <x v="1181"/>
    <x v="0"/>
    <x v="0"/>
  </r>
  <r>
    <n v="1271"/>
    <s v="US-2018-103646"/>
    <x v="438"/>
    <d v="2018-04-26T00:00:00"/>
    <s v="Standard Class"/>
    <s v="SP-20545"/>
    <s v="Sibella Parks"/>
    <x v="1"/>
    <x v="0"/>
    <s v="Chicago"/>
    <x v="10"/>
    <n v="60623"/>
    <x v="2"/>
    <s v="OFF-ST-10000563"/>
    <x v="1"/>
    <x v="4"/>
    <s v="Fellowes Bankers Box Stor/Drawer Steel Plus"/>
    <x v="1141"/>
    <n v="4"/>
    <n v="0.2"/>
    <x v="1182"/>
    <x v="2"/>
    <x v="0"/>
  </r>
  <r>
    <n v="1272"/>
    <s v="US-2018-103646"/>
    <x v="438"/>
    <d v="2018-04-26T00:00:00"/>
    <s v="Standard Class"/>
    <s v="SP-20545"/>
    <s v="Sibella Parks"/>
    <x v="1"/>
    <x v="0"/>
    <s v="Chicago"/>
    <x v="10"/>
    <n v="60623"/>
    <x v="2"/>
    <s v="OFF-AP-10004487"/>
    <x v="1"/>
    <x v="9"/>
    <s v="Kensington 4 Outlet MasterPiece Compact Power Control Center"/>
    <x v="1142"/>
    <n v="3"/>
    <n v="0.8"/>
    <x v="1183"/>
    <x v="2"/>
    <x v="0"/>
  </r>
  <r>
    <n v="1273"/>
    <s v="US-2018-103646"/>
    <x v="438"/>
    <d v="2018-04-26T00:00:00"/>
    <s v="Standard Class"/>
    <s v="SP-20545"/>
    <s v="Sibella Parks"/>
    <x v="1"/>
    <x v="0"/>
    <s v="Chicago"/>
    <x v="10"/>
    <n v="60623"/>
    <x v="2"/>
    <s v="OFF-BI-10002854"/>
    <x v="1"/>
    <x v="8"/>
    <s v="Performers Binder/Pad Holder, Black"/>
    <x v="1143"/>
    <n v="8"/>
    <n v="0.8"/>
    <x v="1184"/>
    <x v="2"/>
    <x v="0"/>
  </r>
  <r>
    <n v="1274"/>
    <s v="CA-2018-119186"/>
    <x v="439"/>
    <d v="2018-05-26T00:00:00"/>
    <s v="Same Day"/>
    <s v="MS-17710"/>
    <s v="Maurice Satty"/>
    <x v="0"/>
    <x v="0"/>
    <s v="Fort Worth"/>
    <x v="5"/>
    <n v="76106"/>
    <x v="2"/>
    <s v="OFF-PA-10004621"/>
    <x v="1"/>
    <x v="10"/>
    <s v="Xerox 212"/>
    <x v="563"/>
    <n v="2"/>
    <n v="0.2"/>
    <x v="572"/>
    <x v="2"/>
    <x v="0"/>
  </r>
  <r>
    <n v="1275"/>
    <s v="CA-2018-119186"/>
    <x v="439"/>
    <d v="2018-05-26T00:00:00"/>
    <s v="Same Day"/>
    <s v="MS-17710"/>
    <s v="Maurice Satty"/>
    <x v="0"/>
    <x v="0"/>
    <s v="Fort Worth"/>
    <x v="5"/>
    <n v="76106"/>
    <x v="2"/>
    <s v="FUR-CH-10001973"/>
    <x v="0"/>
    <x v="1"/>
    <s v="Office Star Flex Back Scooter Chair with White Frame"/>
    <x v="1144"/>
    <n v="5"/>
    <n v="0.3"/>
    <x v="1185"/>
    <x v="2"/>
    <x v="0"/>
  </r>
  <r>
    <n v="1276"/>
    <s v="CA-2018-119186"/>
    <x v="439"/>
    <d v="2018-05-26T00:00:00"/>
    <s v="Same Day"/>
    <s v="MS-17710"/>
    <s v="Maurice Satty"/>
    <x v="0"/>
    <x v="0"/>
    <s v="Fort Worth"/>
    <x v="5"/>
    <n v="76106"/>
    <x v="2"/>
    <s v="OFF-PA-10004040"/>
    <x v="1"/>
    <x v="10"/>
    <s v="Universal Premium White Copier/Laser Paper (20Lb. and 87 Bright)"/>
    <x v="646"/>
    <n v="3"/>
    <n v="0.2"/>
    <x v="1186"/>
    <x v="2"/>
    <x v="0"/>
  </r>
  <r>
    <n v="1277"/>
    <s v="CA-2018-119186"/>
    <x v="439"/>
    <d v="2018-05-26T00:00:00"/>
    <s v="Same Day"/>
    <s v="MS-17710"/>
    <s v="Maurice Satty"/>
    <x v="0"/>
    <x v="0"/>
    <s v="Fort Worth"/>
    <x v="5"/>
    <n v="76106"/>
    <x v="2"/>
    <s v="TEC-AC-10000580"/>
    <x v="2"/>
    <x v="11"/>
    <s v="Logitech G13 Programmable Gameboard with LCD Display"/>
    <x v="1145"/>
    <n v="1"/>
    <n v="0.2"/>
    <x v="1187"/>
    <x v="2"/>
    <x v="0"/>
  </r>
  <r>
    <n v="1278"/>
    <s v="CA-2018-148698"/>
    <x v="440"/>
    <d v="2018-05-07T00:00:00"/>
    <s v="Standard Class"/>
    <s v="BD-11770"/>
    <s v="Bryan Davis"/>
    <x v="0"/>
    <x v="0"/>
    <s v="Houston"/>
    <x v="5"/>
    <n v="77070"/>
    <x v="2"/>
    <s v="OFF-AR-10004022"/>
    <x v="1"/>
    <x v="6"/>
    <s v="Panasonic KP-380BK Classic Electric Pencil Sharpener"/>
    <x v="1146"/>
    <n v="3"/>
    <n v="0.2"/>
    <x v="1188"/>
    <x v="2"/>
    <x v="0"/>
  </r>
  <r>
    <n v="1279"/>
    <s v="CA-2016-163293"/>
    <x v="78"/>
    <d v="2016-09-11T00:00:00"/>
    <s v="First Class"/>
    <s v="KC-16255"/>
    <s v="Karen Carlisle"/>
    <x v="1"/>
    <x v="0"/>
    <s v="Macon"/>
    <x v="32"/>
    <n v="31204"/>
    <x v="0"/>
    <s v="TEC-AC-10004209"/>
    <x v="2"/>
    <x v="11"/>
    <s v="Memorex Froggy Flash Drive 4 GB"/>
    <x v="1147"/>
    <n v="3"/>
    <n v="0"/>
    <x v="1189"/>
    <x v="0"/>
    <x v="0"/>
  </r>
  <r>
    <n v="1280"/>
    <s v="CA-2016-163293"/>
    <x v="78"/>
    <d v="2016-09-11T00:00:00"/>
    <s v="First Class"/>
    <s v="KC-16255"/>
    <s v="Karen Carlisle"/>
    <x v="1"/>
    <x v="0"/>
    <s v="Macon"/>
    <x v="32"/>
    <n v="31204"/>
    <x v="0"/>
    <s v="TEC-AC-10000023"/>
    <x v="2"/>
    <x v="11"/>
    <s v="Maxell 74 Minute CD-R Spindle, 50/Pack"/>
    <x v="1148"/>
    <n v="4"/>
    <n v="0"/>
    <x v="1190"/>
    <x v="0"/>
    <x v="0"/>
  </r>
  <r>
    <n v="1281"/>
    <s v="CA-2018-160815"/>
    <x v="64"/>
    <d v="2018-09-06T00:00:00"/>
    <s v="First Class"/>
    <s v="TR-21325"/>
    <s v="Toby Ritter"/>
    <x v="0"/>
    <x v="0"/>
    <s v="Cedar Rapids"/>
    <x v="23"/>
    <n v="52402"/>
    <x v="2"/>
    <s v="TEC-PH-10003505"/>
    <x v="2"/>
    <x v="7"/>
    <s v="Geemarc AmpliPOWER60"/>
    <x v="1149"/>
    <n v="3"/>
    <n v="0"/>
    <x v="1191"/>
    <x v="2"/>
    <x v="0"/>
  </r>
  <r>
    <n v="1282"/>
    <s v="CA-2019-122154"/>
    <x v="359"/>
    <d v="2019-04-11T00:00:00"/>
    <s v="First Class"/>
    <s v="SA-20830"/>
    <s v="Sue Ann Reed"/>
    <x v="0"/>
    <x v="0"/>
    <s v="Jacksonville"/>
    <x v="2"/>
    <n v="32216"/>
    <x v="0"/>
    <s v="OFF-LA-10000121"/>
    <x v="1"/>
    <x v="2"/>
    <s v="Avery 48"/>
    <x v="1150"/>
    <n v="3"/>
    <n v="0.2"/>
    <x v="1192"/>
    <x v="0"/>
    <x v="0"/>
  </r>
  <r>
    <n v="1283"/>
    <s v="CA-2019-122154"/>
    <x v="359"/>
    <d v="2019-04-11T00:00:00"/>
    <s v="First Class"/>
    <s v="SA-20830"/>
    <s v="Sue Ann Reed"/>
    <x v="0"/>
    <x v="0"/>
    <s v="Jacksonville"/>
    <x v="2"/>
    <n v="32216"/>
    <x v="0"/>
    <s v="OFF-BI-10002026"/>
    <x v="1"/>
    <x v="8"/>
    <s v="Avery Arch Ring Binders"/>
    <x v="1151"/>
    <n v="1"/>
    <n v="0.7"/>
    <x v="1193"/>
    <x v="0"/>
    <x v="0"/>
  </r>
  <r>
    <n v="1284"/>
    <s v="CA-2019-122154"/>
    <x v="359"/>
    <d v="2019-04-11T00:00:00"/>
    <s v="First Class"/>
    <s v="SA-20830"/>
    <s v="Sue Ann Reed"/>
    <x v="0"/>
    <x v="0"/>
    <s v="Jacksonville"/>
    <x v="2"/>
    <n v="32216"/>
    <x v="0"/>
    <s v="OFF-PA-10000994"/>
    <x v="1"/>
    <x v="10"/>
    <s v="Xerox 1915"/>
    <x v="1152"/>
    <n v="3"/>
    <n v="0.2"/>
    <x v="1194"/>
    <x v="0"/>
    <x v="0"/>
  </r>
  <r>
    <n v="1285"/>
    <s v="US-2017-149692"/>
    <x v="401"/>
    <d v="2017-12-12T00:00:00"/>
    <s v="Standard Class"/>
    <s v="KW-16435"/>
    <s v="Katrina Willman"/>
    <x v="0"/>
    <x v="0"/>
    <s v="Austin"/>
    <x v="5"/>
    <n v="78745"/>
    <x v="2"/>
    <s v="OFF-BI-10002813"/>
    <x v="1"/>
    <x v="8"/>
    <s v="Avery Reinforcements for Hole-Punch Pages"/>
    <x v="1153"/>
    <n v="7"/>
    <n v="0.8"/>
    <x v="1195"/>
    <x v="2"/>
    <x v="0"/>
  </r>
  <r>
    <n v="1286"/>
    <s v="CA-2018-119445"/>
    <x v="190"/>
    <d v="2018-07-03T00:00:00"/>
    <s v="Standard Class"/>
    <s v="GM-14500"/>
    <s v="Gene McClure"/>
    <x v="0"/>
    <x v="0"/>
    <s v="Providence"/>
    <x v="34"/>
    <n v="2908"/>
    <x v="3"/>
    <s v="OFF-ST-10000617"/>
    <x v="1"/>
    <x v="4"/>
    <s v="Woodgrain Magazine Files by Perma"/>
    <x v="81"/>
    <n v="5"/>
    <n v="0"/>
    <x v="1196"/>
    <x v="3"/>
    <x v="0"/>
  </r>
  <r>
    <n v="1287"/>
    <s v="CA-2017-124268"/>
    <x v="433"/>
    <d v="2017-07-08T00:00:00"/>
    <s v="Standard Class"/>
    <s v="AD-10180"/>
    <s v="Alan Dominguez"/>
    <x v="2"/>
    <x v="0"/>
    <s v="New York City"/>
    <x v="15"/>
    <n v="10035"/>
    <x v="3"/>
    <s v="OFF-AR-10004817"/>
    <x v="1"/>
    <x v="6"/>
    <s v="Colorific Watercolor Pencils"/>
    <x v="1154"/>
    <n v="3"/>
    <n v="0"/>
    <x v="1197"/>
    <x v="3"/>
    <x v="0"/>
  </r>
  <r>
    <n v="1288"/>
    <s v="CA-2018-154711"/>
    <x v="441"/>
    <d v="2018-11-26T00:00:00"/>
    <s v="Standard Class"/>
    <s v="TB-21355"/>
    <s v="Todd Boyes"/>
    <x v="1"/>
    <x v="0"/>
    <s v="New York City"/>
    <x v="15"/>
    <n v="10009"/>
    <x v="3"/>
    <s v="FUR-FU-10000397"/>
    <x v="0"/>
    <x v="5"/>
    <s v="Luxo Economy Swing Arm Lamp"/>
    <x v="1155"/>
    <n v="2"/>
    <n v="0"/>
    <x v="1198"/>
    <x v="3"/>
    <x v="0"/>
  </r>
  <r>
    <n v="1289"/>
    <s v="CA-2018-154711"/>
    <x v="441"/>
    <d v="2018-11-26T00:00:00"/>
    <s v="Standard Class"/>
    <s v="TB-21355"/>
    <s v="Todd Boyes"/>
    <x v="1"/>
    <x v="0"/>
    <s v="New York City"/>
    <x v="15"/>
    <n v="10009"/>
    <x v="3"/>
    <s v="OFF-BI-10000605"/>
    <x v="1"/>
    <x v="8"/>
    <s v="Acco Pressboard Covers with Storage Hooks, 9 1/2&quot; x 11&quot;, Executive Red"/>
    <x v="854"/>
    <n v="4"/>
    <n v="0.2"/>
    <x v="1199"/>
    <x v="3"/>
    <x v="0"/>
  </r>
  <r>
    <n v="1290"/>
    <s v="CA-2018-154711"/>
    <x v="441"/>
    <d v="2018-11-26T00:00:00"/>
    <s v="Standard Class"/>
    <s v="TB-21355"/>
    <s v="Todd Boyes"/>
    <x v="1"/>
    <x v="0"/>
    <s v="New York City"/>
    <x v="15"/>
    <n v="10009"/>
    <x v="3"/>
    <s v="OFF-AR-10001860"/>
    <x v="1"/>
    <x v="6"/>
    <s v="BIC Liqua Brite Liner"/>
    <x v="1156"/>
    <n v="3"/>
    <n v="0"/>
    <x v="1200"/>
    <x v="3"/>
    <x v="0"/>
  </r>
  <r>
    <n v="1291"/>
    <s v="CA-2018-163384"/>
    <x v="338"/>
    <d v="2018-11-12T00:00:00"/>
    <s v="First Class"/>
    <s v="CC-12430"/>
    <s v="Chuck Clark"/>
    <x v="2"/>
    <x v="0"/>
    <s v="San Francisco"/>
    <x v="1"/>
    <n v="94122"/>
    <x v="1"/>
    <s v="OFF-BI-10004970"/>
    <x v="1"/>
    <x v="8"/>
    <s v="ACCOHIDE 3-Ring Binder, Blue, 1&quot;"/>
    <x v="1157"/>
    <n v="4"/>
    <n v="0.2"/>
    <x v="1201"/>
    <x v="1"/>
    <x v="0"/>
  </r>
  <r>
    <n v="1292"/>
    <s v="CA-2018-163384"/>
    <x v="338"/>
    <d v="2018-11-12T00:00:00"/>
    <s v="First Class"/>
    <s v="CC-12430"/>
    <s v="Chuck Clark"/>
    <x v="2"/>
    <x v="0"/>
    <s v="San Francisco"/>
    <x v="1"/>
    <n v="94122"/>
    <x v="1"/>
    <s v="OFF-PA-10003172"/>
    <x v="1"/>
    <x v="10"/>
    <s v="Xerox 1996"/>
    <x v="56"/>
    <n v="5"/>
    <n v="0"/>
    <x v="56"/>
    <x v="1"/>
    <x v="0"/>
  </r>
  <r>
    <n v="1293"/>
    <s v="CA-2017-101707"/>
    <x v="375"/>
    <d v="2017-09-01T00:00:00"/>
    <s v="Standard Class"/>
    <s v="PF-19165"/>
    <s v="Philip Fox"/>
    <x v="0"/>
    <x v="0"/>
    <s v="San Diego"/>
    <x v="1"/>
    <n v="92105"/>
    <x v="1"/>
    <s v="OFF-SU-10001218"/>
    <x v="1"/>
    <x v="14"/>
    <s v="Fiskars Softgrip Scissors"/>
    <x v="1158"/>
    <n v="3"/>
    <n v="0"/>
    <x v="1202"/>
    <x v="1"/>
    <x v="0"/>
  </r>
  <r>
    <n v="1294"/>
    <s v="CA-2017-101707"/>
    <x v="375"/>
    <d v="2017-09-01T00:00:00"/>
    <s v="Standard Class"/>
    <s v="PF-19165"/>
    <s v="Philip Fox"/>
    <x v="0"/>
    <x v="0"/>
    <s v="San Diego"/>
    <x v="1"/>
    <n v="92105"/>
    <x v="1"/>
    <s v="OFF-PA-10002968"/>
    <x v="1"/>
    <x v="10"/>
    <s v="Xerox 1973"/>
    <x v="1159"/>
    <n v="5"/>
    <n v="0"/>
    <x v="1203"/>
    <x v="1"/>
    <x v="0"/>
  </r>
  <r>
    <n v="1295"/>
    <s v="CA-2017-101707"/>
    <x v="375"/>
    <d v="2017-09-01T00:00:00"/>
    <s v="Standard Class"/>
    <s v="PF-19165"/>
    <s v="Philip Fox"/>
    <x v="0"/>
    <x v="0"/>
    <s v="San Diego"/>
    <x v="1"/>
    <n v="92105"/>
    <x v="1"/>
    <s v="OFF-LA-10000134"/>
    <x v="1"/>
    <x v="2"/>
    <s v="Avery 511"/>
    <x v="1160"/>
    <n v="1"/>
    <n v="0"/>
    <x v="1204"/>
    <x v="1"/>
    <x v="0"/>
  </r>
  <r>
    <n v="1296"/>
    <s v="CA-2017-138898"/>
    <x v="442"/>
    <d v="2017-05-29T00:00:00"/>
    <s v="Standard Class"/>
    <s v="JH-16180"/>
    <s v="Justin Hirsh"/>
    <x v="0"/>
    <x v="0"/>
    <s v="Pueblo"/>
    <x v="22"/>
    <n v="81001"/>
    <x v="1"/>
    <s v="OFF-AP-10004487"/>
    <x v="1"/>
    <x v="9"/>
    <s v="Kensington 4 Outlet MasterPiece Compact Power Control Center"/>
    <x v="1161"/>
    <n v="13"/>
    <n v="0.2"/>
    <x v="1205"/>
    <x v="1"/>
    <x v="0"/>
  </r>
  <r>
    <n v="1297"/>
    <s v="CA-2019-115427"/>
    <x v="247"/>
    <d v="2020-01-03T00:00:00"/>
    <s v="Standard Class"/>
    <s v="EB-13975"/>
    <s v="Erica Bern"/>
    <x v="1"/>
    <x v="0"/>
    <s v="Fairfield"/>
    <x v="1"/>
    <n v="94533"/>
    <x v="1"/>
    <s v="OFF-BI-10002103"/>
    <x v="1"/>
    <x v="8"/>
    <s v="Cardinal Slant-D Ring Binder, Heavy Gauge Vinyl"/>
    <x v="1162"/>
    <n v="2"/>
    <n v="0.2"/>
    <x v="1206"/>
    <x v="1"/>
    <x v="1"/>
  </r>
  <r>
    <n v="1298"/>
    <s v="CA-2019-115427"/>
    <x v="247"/>
    <d v="2020-01-03T00:00:00"/>
    <s v="Standard Class"/>
    <s v="EB-13975"/>
    <s v="Erica Bern"/>
    <x v="1"/>
    <x v="0"/>
    <s v="Fairfield"/>
    <x v="1"/>
    <n v="94533"/>
    <x v="1"/>
    <s v="OFF-BI-10004632"/>
    <x v="1"/>
    <x v="8"/>
    <s v="GBC Binding covers"/>
    <x v="1163"/>
    <n v="2"/>
    <n v="0.2"/>
    <x v="1207"/>
    <x v="1"/>
    <x v="1"/>
  </r>
  <r>
    <n v="1299"/>
    <s v="CA-2018-134425"/>
    <x v="16"/>
    <d v="2018-12-12T00:00:00"/>
    <s v="Second Class"/>
    <s v="QJ-19255"/>
    <s v="Quincy Jones"/>
    <x v="1"/>
    <x v="0"/>
    <s v="Saint Paul"/>
    <x v="11"/>
    <n v="55106"/>
    <x v="2"/>
    <s v="TEC-PH-10003555"/>
    <x v="2"/>
    <x v="7"/>
    <s v="Motorola HK250 Universal Bluetooth Headset"/>
    <x v="1164"/>
    <n v="5"/>
    <n v="0"/>
    <x v="1208"/>
    <x v="2"/>
    <x v="0"/>
  </r>
  <r>
    <n v="1300"/>
    <s v="CA-2017-121391"/>
    <x v="242"/>
    <d v="2017-10-07T00:00:00"/>
    <s v="First Class"/>
    <s v="AA-10315"/>
    <s v="Alex Avila"/>
    <x v="0"/>
    <x v="0"/>
    <s v="San Francisco"/>
    <x v="1"/>
    <n v="94109"/>
    <x v="1"/>
    <s v="OFF-ST-10001590"/>
    <x v="1"/>
    <x v="4"/>
    <s v="Tenex Personal Project File with Scoop Front Design, Black"/>
    <x v="1165"/>
    <n v="2"/>
    <n v="0"/>
    <x v="1209"/>
    <x v="1"/>
    <x v="0"/>
  </r>
  <r>
    <n v="1301"/>
    <s v="CA-2018-137043"/>
    <x v="443"/>
    <d v="2018-12-25T00:00:00"/>
    <s v="Second Class"/>
    <s v="LC-17140"/>
    <s v="Logan Currie"/>
    <x v="0"/>
    <x v="0"/>
    <s v="Springfield"/>
    <x v="17"/>
    <n v="22153"/>
    <x v="0"/>
    <s v="FUR-FU-10003664"/>
    <x v="0"/>
    <x v="5"/>
    <s v="Electrix Architect's Clamp-On Swing Arm Lamp, Black"/>
    <x v="1166"/>
    <n v="6"/>
    <n v="0"/>
    <x v="1210"/>
    <x v="0"/>
    <x v="0"/>
  </r>
  <r>
    <n v="1302"/>
    <s v="CA-2018-137043"/>
    <x v="443"/>
    <d v="2018-12-25T00:00:00"/>
    <s v="Second Class"/>
    <s v="LC-17140"/>
    <s v="Logan Currie"/>
    <x v="0"/>
    <x v="0"/>
    <s v="Springfield"/>
    <x v="17"/>
    <n v="22153"/>
    <x v="0"/>
    <s v="FUR-FU-10003664"/>
    <x v="0"/>
    <x v="5"/>
    <s v="Electrix Architect's Clamp-On Swing Arm Lamp, Black"/>
    <x v="1167"/>
    <n v="3"/>
    <n v="0"/>
    <x v="1211"/>
    <x v="0"/>
    <x v="0"/>
  </r>
  <r>
    <n v="1303"/>
    <s v="CA-2017-115847"/>
    <x v="444"/>
    <d v="2017-09-24T00:00:00"/>
    <s v="Second Class"/>
    <s v="TC-21535"/>
    <s v="Tracy Collins"/>
    <x v="2"/>
    <x v="0"/>
    <s v="Arlington"/>
    <x v="17"/>
    <n v="22204"/>
    <x v="0"/>
    <s v="FUR-BO-10003433"/>
    <x v="0"/>
    <x v="0"/>
    <s v="Sauder Cornerstone Collection Library"/>
    <x v="1168"/>
    <n v="2"/>
    <n v="0"/>
    <x v="1212"/>
    <x v="0"/>
    <x v="0"/>
  </r>
  <r>
    <n v="1304"/>
    <s v="US-2019-126179"/>
    <x v="445"/>
    <d v="2019-07-07T00:00:00"/>
    <s v="Standard Class"/>
    <s v="CS-12460"/>
    <s v="Chuck Sachs"/>
    <x v="0"/>
    <x v="0"/>
    <s v="Columbus"/>
    <x v="32"/>
    <n v="31907"/>
    <x v="0"/>
    <s v="FUR-FU-10002554"/>
    <x v="0"/>
    <x v="5"/>
    <s v="Westinghouse Floor Lamp with Metal Mesh Shade, Black"/>
    <x v="1169"/>
    <n v="1"/>
    <n v="0"/>
    <x v="1213"/>
    <x v="0"/>
    <x v="0"/>
  </r>
  <r>
    <n v="1305"/>
    <s v="US-2019-126179"/>
    <x v="445"/>
    <d v="2019-07-07T00:00:00"/>
    <s v="Standard Class"/>
    <s v="CS-12460"/>
    <s v="Chuck Sachs"/>
    <x v="0"/>
    <x v="0"/>
    <s v="Columbus"/>
    <x v="32"/>
    <n v="31907"/>
    <x v="0"/>
    <s v="TEC-PH-10001557"/>
    <x v="2"/>
    <x v="7"/>
    <s v="Pyle PMP37LED"/>
    <x v="1170"/>
    <n v="3"/>
    <n v="0"/>
    <x v="1214"/>
    <x v="0"/>
    <x v="0"/>
  </r>
  <r>
    <n v="1306"/>
    <s v="CA-2018-101966"/>
    <x v="216"/>
    <d v="2018-07-16T00:00:00"/>
    <s v="Second Class"/>
    <s v="BM-11785"/>
    <s v="Bryan Mills"/>
    <x v="0"/>
    <x v="0"/>
    <s v="Houston"/>
    <x v="5"/>
    <n v="77036"/>
    <x v="2"/>
    <s v="TEC-PH-10003437"/>
    <x v="2"/>
    <x v="7"/>
    <s v="Blue Parrot B250XT Professional Grade Wireless Bluetooth Headset with"/>
    <x v="1171"/>
    <n v="7"/>
    <n v="0.2"/>
    <x v="1215"/>
    <x v="2"/>
    <x v="0"/>
  </r>
  <r>
    <n v="1307"/>
    <s v="CA-2018-141397"/>
    <x v="23"/>
    <d v="2018-06-21T00:00:00"/>
    <s v="First Class"/>
    <s v="RC-19825"/>
    <s v="Roy Collins"/>
    <x v="0"/>
    <x v="0"/>
    <s v="Pasadena"/>
    <x v="1"/>
    <n v="91104"/>
    <x v="1"/>
    <s v="OFF-PA-10002986"/>
    <x v="1"/>
    <x v="10"/>
    <s v="Xerox 1898"/>
    <x v="1172"/>
    <n v="7"/>
    <n v="0"/>
    <x v="1216"/>
    <x v="1"/>
    <x v="0"/>
  </r>
  <r>
    <n v="1308"/>
    <s v="CA-2018-141397"/>
    <x v="23"/>
    <d v="2018-06-21T00:00:00"/>
    <s v="First Class"/>
    <s v="RC-19825"/>
    <s v="Roy Collins"/>
    <x v="0"/>
    <x v="0"/>
    <s v="Pasadena"/>
    <x v="1"/>
    <n v="91104"/>
    <x v="1"/>
    <s v="OFF-BI-10000320"/>
    <x v="1"/>
    <x v="8"/>
    <s v="GBC Plastic Binding Combs"/>
    <x v="1173"/>
    <n v="3"/>
    <n v="0.2"/>
    <x v="1217"/>
    <x v="1"/>
    <x v="0"/>
  </r>
  <r>
    <n v="1309"/>
    <s v="CA-2018-141397"/>
    <x v="23"/>
    <d v="2018-06-21T00:00:00"/>
    <s v="First Class"/>
    <s v="RC-19825"/>
    <s v="Roy Collins"/>
    <x v="0"/>
    <x v="0"/>
    <s v="Pasadena"/>
    <x v="1"/>
    <n v="91104"/>
    <x v="1"/>
    <s v="OFF-AP-10003971"/>
    <x v="1"/>
    <x v="9"/>
    <s v="Belkin 6 Outlet Metallic Surge Strip"/>
    <x v="1174"/>
    <n v="2"/>
    <n v="0"/>
    <x v="1218"/>
    <x v="1"/>
    <x v="0"/>
  </r>
  <r>
    <n v="1310"/>
    <s v="CA-2018-141397"/>
    <x v="23"/>
    <d v="2018-06-21T00:00:00"/>
    <s v="First Class"/>
    <s v="RC-19825"/>
    <s v="Roy Collins"/>
    <x v="0"/>
    <x v="0"/>
    <s v="Pasadena"/>
    <x v="1"/>
    <n v="91104"/>
    <x v="1"/>
    <s v="OFF-ST-10001469"/>
    <x v="1"/>
    <x v="4"/>
    <s v="Fellowes Bankers Box Recycled Super Stor/Drawer"/>
    <x v="427"/>
    <n v="3"/>
    <n v="0"/>
    <x v="437"/>
    <x v="1"/>
    <x v="0"/>
  </r>
  <r>
    <n v="1311"/>
    <s v="CA-2018-141397"/>
    <x v="23"/>
    <d v="2018-06-21T00:00:00"/>
    <s v="First Class"/>
    <s v="RC-19825"/>
    <s v="Roy Collins"/>
    <x v="0"/>
    <x v="0"/>
    <s v="Pasadena"/>
    <x v="1"/>
    <n v="91104"/>
    <x v="1"/>
    <s v="FUR-CH-10003846"/>
    <x v="0"/>
    <x v="1"/>
    <s v="Hon Valutask Swivel Chairs"/>
    <x v="224"/>
    <n v="2"/>
    <n v="0.2"/>
    <x v="1219"/>
    <x v="1"/>
    <x v="0"/>
  </r>
  <r>
    <n v="1312"/>
    <s v="CA-2018-141082"/>
    <x v="10"/>
    <d v="2018-12-13T00:00:00"/>
    <s v="Standard Class"/>
    <s v="FM-14380"/>
    <s v="Fred McMath"/>
    <x v="0"/>
    <x v="0"/>
    <s v="Lawrence"/>
    <x v="31"/>
    <n v="1841"/>
    <x v="3"/>
    <s v="OFF-LA-10001404"/>
    <x v="1"/>
    <x v="2"/>
    <s v="Avery 517"/>
    <x v="1175"/>
    <n v="1"/>
    <n v="0"/>
    <x v="1220"/>
    <x v="3"/>
    <x v="0"/>
  </r>
  <r>
    <n v="1313"/>
    <s v="CA-2018-141082"/>
    <x v="10"/>
    <d v="2018-12-13T00:00:00"/>
    <s v="Standard Class"/>
    <s v="FM-14380"/>
    <s v="Fred McMath"/>
    <x v="0"/>
    <x v="0"/>
    <s v="Lawrence"/>
    <x v="31"/>
    <n v="1841"/>
    <x v="3"/>
    <s v="OFF-LA-10001474"/>
    <x v="1"/>
    <x v="2"/>
    <s v="Avery 477"/>
    <x v="1176"/>
    <n v="4"/>
    <n v="0"/>
    <x v="1221"/>
    <x v="3"/>
    <x v="0"/>
  </r>
  <r>
    <n v="1314"/>
    <s v="US-2018-134488"/>
    <x v="446"/>
    <d v="2018-10-01T00:00:00"/>
    <s v="Standard Class"/>
    <s v="PK-19075"/>
    <s v="Pete Kriz"/>
    <x v="0"/>
    <x v="0"/>
    <s v="Columbus"/>
    <x v="24"/>
    <n v="43229"/>
    <x v="3"/>
    <s v="FUR-CH-10003199"/>
    <x v="0"/>
    <x v="1"/>
    <s v="Office Star - Contemporary Task Swivel Chair"/>
    <x v="1177"/>
    <n v="2"/>
    <n v="0.3"/>
    <x v="1222"/>
    <x v="3"/>
    <x v="0"/>
  </r>
  <r>
    <n v="1315"/>
    <s v="CA-2018-145919"/>
    <x v="122"/>
    <d v="2018-12-23T00:00:00"/>
    <s v="Standard Class"/>
    <s v="HG-14965"/>
    <s v="Henry Goldwyn"/>
    <x v="1"/>
    <x v="0"/>
    <s v="Los Angeles"/>
    <x v="1"/>
    <n v="90032"/>
    <x v="1"/>
    <s v="OFF-PA-10003072"/>
    <x v="1"/>
    <x v="10"/>
    <s v="Eureka Recycled Copy Paper 8 1/2&quot; x 11&quot;, Ream"/>
    <x v="789"/>
    <n v="6"/>
    <n v="0"/>
    <x v="814"/>
    <x v="1"/>
    <x v="1"/>
  </r>
  <r>
    <n v="1316"/>
    <s v="CA-2018-145919"/>
    <x v="122"/>
    <d v="2018-12-23T00:00:00"/>
    <s v="Standard Class"/>
    <s v="HG-14965"/>
    <s v="Henry Goldwyn"/>
    <x v="1"/>
    <x v="0"/>
    <s v="Los Angeles"/>
    <x v="1"/>
    <n v="90032"/>
    <x v="1"/>
    <s v="FUR-FU-10004960"/>
    <x v="0"/>
    <x v="5"/>
    <s v="Seth Thomas 12&quot; Clock w/ Goldtone Case"/>
    <x v="1178"/>
    <n v="8"/>
    <n v="0"/>
    <x v="1223"/>
    <x v="1"/>
    <x v="1"/>
  </r>
  <r>
    <n v="1317"/>
    <s v="CA-2018-145919"/>
    <x v="122"/>
    <d v="2018-12-23T00:00:00"/>
    <s v="Standard Class"/>
    <s v="HG-14965"/>
    <s v="Henry Goldwyn"/>
    <x v="1"/>
    <x v="0"/>
    <s v="Los Angeles"/>
    <x v="1"/>
    <n v="90032"/>
    <x v="1"/>
    <s v="OFF-SU-10003505"/>
    <x v="1"/>
    <x v="14"/>
    <s v="Premier Electric Letter Opener"/>
    <x v="1179"/>
    <n v="5"/>
    <n v="0"/>
    <x v="1224"/>
    <x v="1"/>
    <x v="1"/>
  </r>
  <r>
    <n v="1318"/>
    <s v="CA-2019-157651"/>
    <x v="389"/>
    <d v="2019-12-14T00:00:00"/>
    <s v="Standard Class"/>
    <s v="HA-14920"/>
    <s v="Helen Andreada"/>
    <x v="0"/>
    <x v="0"/>
    <s v="Philadelphia"/>
    <x v="9"/>
    <n v="19120"/>
    <x v="3"/>
    <s v="TEC-AC-10003116"/>
    <x v="2"/>
    <x v="11"/>
    <s v="Memorex Froggy Flash Drive 8 GB"/>
    <x v="1180"/>
    <n v="1"/>
    <n v="0.2"/>
    <x v="1225"/>
    <x v="3"/>
    <x v="0"/>
  </r>
  <r>
    <n v="1319"/>
    <s v="CA-2016-160773"/>
    <x v="268"/>
    <d v="2016-07-05T00:00:00"/>
    <s v="Standard Class"/>
    <s v="LW-16825"/>
    <s v="Laurel Workman"/>
    <x v="1"/>
    <x v="0"/>
    <s v="Deltona"/>
    <x v="2"/>
    <n v="32725"/>
    <x v="0"/>
    <s v="TEC-PH-10004586"/>
    <x v="2"/>
    <x v="7"/>
    <s v="Wilson SignalBoost 841262 DB PRO Amplifier Kit"/>
    <x v="1181"/>
    <n v="2"/>
    <n v="0.2"/>
    <x v="1226"/>
    <x v="0"/>
    <x v="1"/>
  </r>
  <r>
    <n v="1320"/>
    <s v="CA-2016-160773"/>
    <x v="268"/>
    <d v="2016-07-05T00:00:00"/>
    <s v="Standard Class"/>
    <s v="LW-16825"/>
    <s v="Laurel Workman"/>
    <x v="1"/>
    <x v="0"/>
    <s v="Deltona"/>
    <x v="2"/>
    <n v="32725"/>
    <x v="0"/>
    <s v="OFF-BI-10000546"/>
    <x v="1"/>
    <x v="8"/>
    <s v="Avery Durable Binders"/>
    <x v="1182"/>
    <n v="6"/>
    <n v="0.7"/>
    <x v="1227"/>
    <x v="0"/>
    <x v="1"/>
  </r>
  <r>
    <n v="1321"/>
    <s v="CA-2019-167703"/>
    <x v="447"/>
    <d v="2019-02-08T00:00:00"/>
    <s v="Standard Class"/>
    <s v="MC-17575"/>
    <s v="Matt Collins"/>
    <x v="0"/>
    <x v="0"/>
    <s v="Cincinnati"/>
    <x v="24"/>
    <n v="45231"/>
    <x v="3"/>
    <s v="OFF-BI-10002071"/>
    <x v="1"/>
    <x v="8"/>
    <s v="Fellowes Black Plastic Comb Bindings"/>
    <x v="1183"/>
    <n v="3"/>
    <n v="0.7"/>
    <x v="1228"/>
    <x v="3"/>
    <x v="0"/>
  </r>
  <r>
    <n v="1322"/>
    <s v="CA-2019-167703"/>
    <x v="447"/>
    <d v="2019-02-08T00:00:00"/>
    <s v="Standard Class"/>
    <s v="MC-17575"/>
    <s v="Matt Collins"/>
    <x v="0"/>
    <x v="0"/>
    <s v="Cincinnati"/>
    <x v="24"/>
    <n v="45231"/>
    <x v="3"/>
    <s v="OFF-ST-10001490"/>
    <x v="1"/>
    <x v="4"/>
    <s v="Hot File 7-Pocket, Floor Stand"/>
    <x v="1184"/>
    <n v="2"/>
    <n v="0.2"/>
    <x v="1229"/>
    <x v="3"/>
    <x v="0"/>
  </r>
  <r>
    <n v="1323"/>
    <s v="CA-2019-121804"/>
    <x v="448"/>
    <d v="2019-03-08T00:00:00"/>
    <s v="Standard Class"/>
    <s v="LP-17095"/>
    <s v="Liz Preis"/>
    <x v="0"/>
    <x v="0"/>
    <s v="Murray"/>
    <x v="0"/>
    <n v="42071"/>
    <x v="0"/>
    <s v="OFF-AP-10004859"/>
    <x v="1"/>
    <x v="9"/>
    <s v="Acco 6 Outlet Guardian Premium Surge Suppressor"/>
    <x v="1185"/>
    <n v="5"/>
    <n v="0"/>
    <x v="1230"/>
    <x v="0"/>
    <x v="0"/>
  </r>
  <r>
    <n v="1324"/>
    <s v="CA-2019-162635"/>
    <x v="449"/>
    <d v="2019-10-10T00:00:00"/>
    <s v="First Class"/>
    <s v="EB-14170"/>
    <s v="Evan Bailliet"/>
    <x v="0"/>
    <x v="0"/>
    <s v="Wilmington"/>
    <x v="3"/>
    <n v="28403"/>
    <x v="0"/>
    <s v="OFF-PA-10002659"/>
    <x v="1"/>
    <x v="10"/>
    <s v="Avoid Verbal Orders Carbonless Minifold Book"/>
    <x v="1186"/>
    <n v="4"/>
    <n v="0.2"/>
    <x v="1231"/>
    <x v="0"/>
    <x v="0"/>
  </r>
  <r>
    <n v="1325"/>
    <s v="CA-2016-107153"/>
    <x v="450"/>
    <d v="2016-10-03T00:00:00"/>
    <s v="Standard Class"/>
    <s v="GZ-14545"/>
    <s v="George Zrebassa"/>
    <x v="1"/>
    <x v="0"/>
    <s v="Lawrence"/>
    <x v="31"/>
    <n v="1841"/>
    <x v="3"/>
    <s v="OFF-ST-10001321"/>
    <x v="1"/>
    <x v="4"/>
    <s v="Decoflex Hanging Personal Folder File, Blue"/>
    <x v="193"/>
    <n v="3"/>
    <n v="0"/>
    <x v="1232"/>
    <x v="3"/>
    <x v="0"/>
  </r>
  <r>
    <n v="1326"/>
    <s v="US-2016-117058"/>
    <x v="279"/>
    <d v="2016-05-30T00:00:00"/>
    <s v="First Class"/>
    <s v="LE-16810"/>
    <s v="Laurel Elliston"/>
    <x v="0"/>
    <x v="0"/>
    <s v="Chicago"/>
    <x v="10"/>
    <n v="60653"/>
    <x v="2"/>
    <s v="OFF-BI-10004139"/>
    <x v="1"/>
    <x v="8"/>
    <s v="Fellowes Presentation Covers for Comb Binding Machines"/>
    <x v="1187"/>
    <n v="6"/>
    <n v="0.8"/>
    <x v="1233"/>
    <x v="2"/>
    <x v="0"/>
  </r>
  <r>
    <n v="1327"/>
    <s v="CA-2017-120439"/>
    <x v="451"/>
    <d v="2017-06-18T00:00:00"/>
    <s v="Standard Class"/>
    <s v="AD-10180"/>
    <s v="Alan Dominguez"/>
    <x v="2"/>
    <x v="0"/>
    <s v="Philadelphia"/>
    <x v="9"/>
    <n v="19120"/>
    <x v="3"/>
    <s v="FUR-FU-10001867"/>
    <x v="0"/>
    <x v="5"/>
    <s v="Eldon Expressions Punched Metal &amp; Wood Desk Accessories, Pewter &amp; Cherry"/>
    <x v="1188"/>
    <n v="6"/>
    <n v="0.2"/>
    <x v="1234"/>
    <x v="3"/>
    <x v="0"/>
  </r>
  <r>
    <n v="1328"/>
    <s v="CA-2018-128258"/>
    <x v="452"/>
    <d v="2018-04-01T00:00:00"/>
    <s v="First Class"/>
    <s v="CP-12085"/>
    <s v="Cathy Prescott"/>
    <x v="1"/>
    <x v="0"/>
    <s v="Norwich"/>
    <x v="29"/>
    <n v="6360"/>
    <x v="3"/>
    <s v="OFF-PA-10004156"/>
    <x v="1"/>
    <x v="10"/>
    <s v="Xerox 188"/>
    <x v="1189"/>
    <n v="1"/>
    <n v="0"/>
    <x v="1235"/>
    <x v="3"/>
    <x v="0"/>
  </r>
  <r>
    <n v="1329"/>
    <s v="CA-2019-106033"/>
    <x v="453"/>
    <d v="2019-10-18T00:00:00"/>
    <s v="Second Class"/>
    <s v="FG-14260"/>
    <s v="Frank Gastineau"/>
    <x v="2"/>
    <x v="0"/>
    <s v="San Francisco"/>
    <x v="1"/>
    <n v="94110"/>
    <x v="1"/>
    <s v="OFF-AR-10002818"/>
    <x v="1"/>
    <x v="6"/>
    <s v="Panasonic KP-310 Heavy-Duty Electric Pencil Sharpener"/>
    <x v="1190"/>
    <n v="4"/>
    <n v="0"/>
    <x v="1236"/>
    <x v="1"/>
    <x v="0"/>
  </r>
  <r>
    <n v="1330"/>
    <s v="CA-2018-142762"/>
    <x v="454"/>
    <d v="2018-05-27T00:00:00"/>
    <s v="Standard Class"/>
    <s v="LD-17005"/>
    <s v="Lisa DeCherney"/>
    <x v="0"/>
    <x v="0"/>
    <s v="San Francisco"/>
    <x v="1"/>
    <n v="94109"/>
    <x v="1"/>
    <s v="FUR-FU-10003691"/>
    <x v="0"/>
    <x v="5"/>
    <s v="Eldon Image Series Desk Accessories, Ebony"/>
    <x v="1191"/>
    <n v="3"/>
    <n v="0"/>
    <x v="1237"/>
    <x v="1"/>
    <x v="0"/>
  </r>
  <r>
    <n v="1331"/>
    <s v="CA-2019-127705"/>
    <x v="455"/>
    <d v="2019-06-06T00:00:00"/>
    <s v="Standard Class"/>
    <s v="AB-10255"/>
    <s v="Alejandro Ballentine"/>
    <x v="2"/>
    <x v="0"/>
    <s v="Lorain"/>
    <x v="24"/>
    <n v="44052"/>
    <x v="3"/>
    <s v="TEC-PH-10000347"/>
    <x v="2"/>
    <x v="7"/>
    <s v="Cush Cases Heavy Duty Rugged Cover Case for Samsung Galaxy S5 - Purple"/>
    <x v="1192"/>
    <n v="1"/>
    <n v="0.4"/>
    <x v="1238"/>
    <x v="3"/>
    <x v="0"/>
  </r>
  <r>
    <n v="1332"/>
    <s v="CA-2019-127705"/>
    <x v="455"/>
    <d v="2019-06-06T00:00:00"/>
    <s v="Standard Class"/>
    <s v="AB-10255"/>
    <s v="Alejandro Ballentine"/>
    <x v="2"/>
    <x v="0"/>
    <s v="Lorain"/>
    <x v="24"/>
    <n v="44052"/>
    <x v="3"/>
    <s v="OFF-ST-10004507"/>
    <x v="1"/>
    <x v="4"/>
    <s v="Advantus Rolling Storage Box"/>
    <x v="1193"/>
    <n v="2"/>
    <n v="0.2"/>
    <x v="1239"/>
    <x v="3"/>
    <x v="0"/>
  </r>
  <r>
    <n v="1333"/>
    <s v="CA-2016-122567"/>
    <x v="456"/>
    <d v="2016-02-21T00:00:00"/>
    <s v="Standard Class"/>
    <s v="MN-17935"/>
    <s v="Michael Nguyen"/>
    <x v="0"/>
    <x v="0"/>
    <s v="Dallas"/>
    <x v="5"/>
    <n v="75220"/>
    <x v="2"/>
    <s v="OFF-BI-10002012"/>
    <x v="1"/>
    <x v="8"/>
    <s v="Wilson Jones Easy Flow II Sheet Lifters"/>
    <x v="1194"/>
    <n v="3"/>
    <n v="0.8"/>
    <x v="1240"/>
    <x v="2"/>
    <x v="0"/>
  </r>
  <r>
    <n v="1334"/>
    <s v="CA-2016-122567"/>
    <x v="456"/>
    <d v="2016-02-21T00:00:00"/>
    <s v="Standard Class"/>
    <s v="MN-17935"/>
    <s v="Michael Nguyen"/>
    <x v="0"/>
    <x v="0"/>
    <s v="Dallas"/>
    <x v="5"/>
    <n v="75220"/>
    <x v="2"/>
    <s v="OFF-AP-10001303"/>
    <x v="1"/>
    <x v="9"/>
    <s v="Holmes Cool Mist Humidifier for the Whole House with 8-Gallon Output per Day, Extended Life Filter"/>
    <x v="1195"/>
    <n v="2"/>
    <n v="0.8"/>
    <x v="1241"/>
    <x v="2"/>
    <x v="0"/>
  </r>
  <r>
    <n v="1335"/>
    <s v="CA-2016-121664"/>
    <x v="457"/>
    <d v="2016-05-10T00:00:00"/>
    <s v="Standard Class"/>
    <s v="HP-14815"/>
    <s v="Harold Pawlan"/>
    <x v="2"/>
    <x v="0"/>
    <s v="Los Angeles"/>
    <x v="1"/>
    <n v="90049"/>
    <x v="1"/>
    <s v="OFF-BI-10003684"/>
    <x v="1"/>
    <x v="8"/>
    <s v="Wilson Jones Legal Size Ring Binders"/>
    <x v="1196"/>
    <n v="8"/>
    <n v="0.2"/>
    <x v="1242"/>
    <x v="1"/>
    <x v="0"/>
  </r>
  <r>
    <n v="1336"/>
    <s v="CA-2018-122133"/>
    <x v="458"/>
    <d v="2018-05-23T00:00:00"/>
    <s v="Standard Class"/>
    <s v="JR-15670"/>
    <s v="Jim Radford"/>
    <x v="0"/>
    <x v="0"/>
    <s v="Middletown"/>
    <x v="29"/>
    <n v="6457"/>
    <x v="3"/>
    <s v="OFF-ST-10002574"/>
    <x v="1"/>
    <x v="4"/>
    <s v="SAFCO Commercial Wire Shelving, Black"/>
    <x v="1197"/>
    <n v="4"/>
    <n v="0"/>
    <x v="232"/>
    <x v="3"/>
    <x v="0"/>
  </r>
  <r>
    <n v="1337"/>
    <s v="US-2019-123281"/>
    <x v="459"/>
    <d v="2019-04-07T00:00:00"/>
    <s v="Standard Class"/>
    <s v="JF-15190"/>
    <s v="Jamie Frazer"/>
    <x v="0"/>
    <x v="0"/>
    <s v="Los Angeles"/>
    <x v="1"/>
    <n v="90008"/>
    <x v="1"/>
    <s v="FUR-FU-10003724"/>
    <x v="0"/>
    <x v="5"/>
    <s v="Westinghouse Clip-On Gooseneck Lamps"/>
    <x v="1198"/>
    <n v="3"/>
    <n v="0"/>
    <x v="1243"/>
    <x v="1"/>
    <x v="0"/>
  </r>
  <r>
    <n v="1338"/>
    <s v="CA-2019-100524"/>
    <x v="185"/>
    <d v="2019-04-02T00:00:00"/>
    <s v="Second Class"/>
    <s v="CM-12115"/>
    <s v="Chad McGuire"/>
    <x v="0"/>
    <x v="0"/>
    <s v="New York City"/>
    <x v="15"/>
    <n v="10011"/>
    <x v="3"/>
    <s v="FUR-FU-10004018"/>
    <x v="0"/>
    <x v="5"/>
    <s v="Tensor Computer Mounted Lamp"/>
    <x v="1199"/>
    <n v="2"/>
    <n v="0"/>
    <x v="1244"/>
    <x v="3"/>
    <x v="0"/>
  </r>
  <r>
    <n v="1339"/>
    <s v="CA-2019-100524"/>
    <x v="185"/>
    <d v="2019-04-02T00:00:00"/>
    <s v="Second Class"/>
    <s v="CM-12115"/>
    <s v="Chad McGuire"/>
    <x v="0"/>
    <x v="0"/>
    <s v="New York City"/>
    <x v="15"/>
    <n v="10011"/>
    <x v="3"/>
    <s v="TEC-PH-10002549"/>
    <x v="2"/>
    <x v="7"/>
    <s v="Polycom SoundPoint IP 450 VoIP phone"/>
    <x v="1200"/>
    <n v="3"/>
    <n v="0"/>
    <x v="1245"/>
    <x v="3"/>
    <x v="0"/>
  </r>
  <r>
    <n v="1340"/>
    <s v="CA-2019-100524"/>
    <x v="185"/>
    <d v="2019-04-02T00:00:00"/>
    <s v="Second Class"/>
    <s v="CM-12115"/>
    <s v="Chad McGuire"/>
    <x v="0"/>
    <x v="0"/>
    <s v="New York City"/>
    <x v="15"/>
    <n v="10011"/>
    <x v="3"/>
    <s v="OFF-PA-10004911"/>
    <x v="1"/>
    <x v="10"/>
    <s v="Rediform S.O.S. 1-Up Phone Message Bk, 4-1/4x3-1/16 Bk, 1 Form/Pg, 40 Messages/Bk, 3/Pk"/>
    <x v="1201"/>
    <n v="8"/>
    <n v="0"/>
    <x v="1246"/>
    <x v="3"/>
    <x v="0"/>
  </r>
  <r>
    <n v="1341"/>
    <s v="CA-2019-113481"/>
    <x v="460"/>
    <d v="2019-01-04T00:00:00"/>
    <s v="First Class"/>
    <s v="AS-10045"/>
    <s v="Aaron Smayling"/>
    <x v="1"/>
    <x v="0"/>
    <s v="Jacksonville"/>
    <x v="3"/>
    <n v="28540"/>
    <x v="0"/>
    <s v="TEC-MA-10002178"/>
    <x v="2"/>
    <x v="15"/>
    <s v="Cisco CP-7937G Unified IP Conference Station Phone"/>
    <x v="1202"/>
    <n v="2"/>
    <n v="0.5"/>
    <x v="1247"/>
    <x v="0"/>
    <x v="0"/>
  </r>
  <r>
    <n v="1342"/>
    <s v="CA-2019-113481"/>
    <x v="460"/>
    <d v="2019-01-04T00:00:00"/>
    <s v="First Class"/>
    <s v="AS-10045"/>
    <s v="Aaron Smayling"/>
    <x v="1"/>
    <x v="0"/>
    <s v="Jacksonville"/>
    <x v="3"/>
    <n v="28540"/>
    <x v="0"/>
    <s v="OFF-BI-10003694"/>
    <x v="1"/>
    <x v="8"/>
    <s v="Avery 3 1/2&quot; Diskette Storage Pages, 10/Pack"/>
    <x v="1203"/>
    <n v="5"/>
    <n v="0.7"/>
    <x v="1248"/>
    <x v="0"/>
    <x v="0"/>
  </r>
  <r>
    <n v="1343"/>
    <s v="CA-2019-113481"/>
    <x v="460"/>
    <d v="2019-01-04T00:00:00"/>
    <s v="First Class"/>
    <s v="AS-10045"/>
    <s v="Aaron Smayling"/>
    <x v="1"/>
    <x v="0"/>
    <s v="Jacksonville"/>
    <x v="3"/>
    <n v="28540"/>
    <x v="0"/>
    <s v="OFF-BI-10000474"/>
    <x v="1"/>
    <x v="8"/>
    <s v="Avery Recycled Flexi-View Covers for Binding Systems"/>
    <x v="1204"/>
    <n v="6"/>
    <n v="0.7"/>
    <x v="1249"/>
    <x v="0"/>
    <x v="0"/>
  </r>
  <r>
    <n v="1344"/>
    <s v="CA-2017-131758"/>
    <x v="71"/>
    <d v="2017-06-01T00:00:00"/>
    <s v="Standard Class"/>
    <s v="KB-16315"/>
    <s v="Karl Braun"/>
    <x v="0"/>
    <x v="0"/>
    <s v="Freeport"/>
    <x v="15"/>
    <n v="11520"/>
    <x v="3"/>
    <s v="OFF-AR-10000411"/>
    <x v="1"/>
    <x v="6"/>
    <s v="Boston 16701 Slimline Battery Pencil Sharpener"/>
    <x v="1205"/>
    <n v="3"/>
    <n v="0"/>
    <x v="1250"/>
    <x v="3"/>
    <x v="0"/>
  </r>
  <r>
    <n v="1345"/>
    <s v="CA-2017-131758"/>
    <x v="71"/>
    <d v="2017-06-01T00:00:00"/>
    <s v="Standard Class"/>
    <s v="KB-16315"/>
    <s v="Karl Braun"/>
    <x v="0"/>
    <x v="0"/>
    <s v="Freeport"/>
    <x v="15"/>
    <n v="11520"/>
    <x v="3"/>
    <s v="OFF-LA-10000262"/>
    <x v="1"/>
    <x v="2"/>
    <s v="Avery 494"/>
    <x v="1206"/>
    <n v="5"/>
    <n v="0"/>
    <x v="1251"/>
    <x v="3"/>
    <x v="0"/>
  </r>
  <r>
    <n v="1346"/>
    <s v="CA-2016-118339"/>
    <x v="461"/>
    <d v="2016-03-24T00:00:00"/>
    <s v="Standard Class"/>
    <s v="BN-11515"/>
    <s v="Bradley Nguyen"/>
    <x v="0"/>
    <x v="0"/>
    <s v="Lakeville"/>
    <x v="11"/>
    <n v="55044"/>
    <x v="2"/>
    <s v="OFF-AP-10001154"/>
    <x v="1"/>
    <x v="9"/>
    <s v="Bionaire Personal Warm Mist Humidifier/Vaporizer"/>
    <x v="1207"/>
    <n v="2"/>
    <n v="0"/>
    <x v="1252"/>
    <x v="2"/>
    <x v="0"/>
  </r>
  <r>
    <n v="1347"/>
    <s v="CA-2016-118339"/>
    <x v="461"/>
    <d v="2016-03-24T00:00:00"/>
    <s v="Standard Class"/>
    <s v="BN-11515"/>
    <s v="Bradley Nguyen"/>
    <x v="0"/>
    <x v="0"/>
    <s v="Lakeville"/>
    <x v="11"/>
    <n v="55044"/>
    <x v="2"/>
    <s v="OFF-PA-10000466"/>
    <x v="1"/>
    <x v="10"/>
    <s v="Memo Book, 100 Message Capacity, 5 3/8” x 11”"/>
    <x v="1208"/>
    <n v="7"/>
    <n v="0"/>
    <x v="1253"/>
    <x v="2"/>
    <x v="0"/>
  </r>
  <r>
    <n v="1348"/>
    <s v="CA-2016-118339"/>
    <x v="461"/>
    <d v="2016-03-24T00:00:00"/>
    <s v="Standard Class"/>
    <s v="BN-11515"/>
    <s v="Bradley Nguyen"/>
    <x v="0"/>
    <x v="0"/>
    <s v="Lakeville"/>
    <x v="11"/>
    <n v="55044"/>
    <x v="2"/>
    <s v="OFF-AR-10003829"/>
    <x v="1"/>
    <x v="6"/>
    <s v="Newell 35"/>
    <x v="1209"/>
    <n v="6"/>
    <n v="0"/>
    <x v="1254"/>
    <x v="2"/>
    <x v="0"/>
  </r>
  <r>
    <n v="1349"/>
    <s v="CA-2016-118339"/>
    <x v="461"/>
    <d v="2016-03-24T00:00:00"/>
    <s v="Standard Class"/>
    <s v="BN-11515"/>
    <s v="Bradley Nguyen"/>
    <x v="0"/>
    <x v="0"/>
    <s v="Lakeville"/>
    <x v="11"/>
    <n v="55044"/>
    <x v="2"/>
    <s v="OFF-BI-10001758"/>
    <x v="1"/>
    <x v="8"/>
    <s v="Wilson Jones 14 Line Acrylic Coated Pressboard Data Binders"/>
    <x v="1210"/>
    <n v="10"/>
    <n v="0"/>
    <x v="1255"/>
    <x v="2"/>
    <x v="0"/>
  </r>
  <r>
    <n v="1350"/>
    <s v="CA-2016-118339"/>
    <x v="461"/>
    <d v="2016-03-24T00:00:00"/>
    <s v="Standard Class"/>
    <s v="BN-11515"/>
    <s v="Bradley Nguyen"/>
    <x v="0"/>
    <x v="0"/>
    <s v="Lakeville"/>
    <x v="11"/>
    <n v="55044"/>
    <x v="2"/>
    <s v="OFF-BI-10000136"/>
    <x v="1"/>
    <x v="8"/>
    <s v="Avery Non-Stick Heavy Duty View Round Locking Ring Binders"/>
    <x v="1211"/>
    <n v="6"/>
    <n v="0"/>
    <x v="1256"/>
    <x v="2"/>
    <x v="0"/>
  </r>
  <r>
    <n v="1351"/>
    <s v="CA-2016-153976"/>
    <x v="462"/>
    <d v="2016-10-08T00:00:00"/>
    <s v="Second Class"/>
    <s v="BP-11290"/>
    <s v="Beth Paige"/>
    <x v="0"/>
    <x v="0"/>
    <s v="Evanston"/>
    <x v="10"/>
    <n v="60201"/>
    <x v="2"/>
    <s v="FUR-CH-10002880"/>
    <x v="0"/>
    <x v="1"/>
    <s v="Global High-Back Leather Tilter, Burgundy"/>
    <x v="1212"/>
    <n v="3"/>
    <n v="0.3"/>
    <x v="1257"/>
    <x v="2"/>
    <x v="0"/>
  </r>
  <r>
    <n v="1352"/>
    <s v="CA-2018-162901"/>
    <x v="463"/>
    <d v="2018-03-31T00:00:00"/>
    <s v="First Class"/>
    <s v="AS-10045"/>
    <s v="Aaron Smayling"/>
    <x v="1"/>
    <x v="0"/>
    <s v="Arlington"/>
    <x v="17"/>
    <n v="22204"/>
    <x v="0"/>
    <s v="OFF-ST-10000649"/>
    <x v="1"/>
    <x v="4"/>
    <s v="Hanging Personal Folder File"/>
    <x v="1213"/>
    <n v="2"/>
    <n v="0"/>
    <x v="1258"/>
    <x v="0"/>
    <x v="0"/>
  </r>
  <r>
    <n v="1353"/>
    <s v="CA-2019-162978"/>
    <x v="464"/>
    <d v="2019-05-09T00:00:00"/>
    <s v="Standard Class"/>
    <s v="LW-16990"/>
    <s v="Lindsay Williams"/>
    <x v="1"/>
    <x v="0"/>
    <s v="San Francisco"/>
    <x v="1"/>
    <n v="94109"/>
    <x v="1"/>
    <s v="TEC-PH-10003092"/>
    <x v="2"/>
    <x v="7"/>
    <s v="Motorola L804"/>
    <x v="1214"/>
    <n v="5"/>
    <n v="0.2"/>
    <x v="1259"/>
    <x v="1"/>
    <x v="0"/>
  </r>
  <r>
    <n v="1354"/>
    <s v="CA-2019-162978"/>
    <x v="464"/>
    <d v="2019-05-09T00:00:00"/>
    <s v="Standard Class"/>
    <s v="LW-16990"/>
    <s v="Lindsay Williams"/>
    <x v="1"/>
    <x v="0"/>
    <s v="San Francisco"/>
    <x v="1"/>
    <n v="94109"/>
    <x v="1"/>
    <s v="OFF-PA-10002250"/>
    <x v="1"/>
    <x v="10"/>
    <s v="Things To Do Today Pad"/>
    <x v="1215"/>
    <n v="3"/>
    <n v="0"/>
    <x v="1260"/>
    <x v="1"/>
    <x v="0"/>
  </r>
  <r>
    <n v="1355"/>
    <s v="CA-2019-162978"/>
    <x v="464"/>
    <d v="2019-05-09T00:00:00"/>
    <s v="Standard Class"/>
    <s v="LW-16990"/>
    <s v="Lindsay Williams"/>
    <x v="1"/>
    <x v="0"/>
    <s v="San Francisco"/>
    <x v="1"/>
    <n v="94109"/>
    <x v="1"/>
    <s v="FUR-TA-10003473"/>
    <x v="0"/>
    <x v="3"/>
    <s v="Bretford Rectangular Conference Table Tops"/>
    <x v="1216"/>
    <n v="1"/>
    <n v="0.2"/>
    <x v="1261"/>
    <x v="1"/>
    <x v="0"/>
  </r>
  <r>
    <n v="1356"/>
    <s v="US-2016-160444"/>
    <x v="260"/>
    <d v="2016-07-05T00:00:00"/>
    <s v="Same Day"/>
    <s v="DC-12850"/>
    <s v="Dan Campbell"/>
    <x v="0"/>
    <x v="0"/>
    <s v="Houston"/>
    <x v="5"/>
    <n v="77036"/>
    <x v="2"/>
    <s v="OFF-ST-10001522"/>
    <x v="1"/>
    <x v="4"/>
    <s v="Gould Plastics 18-Pocket Panel Bin, 34w x 5-1/4d x 20-1/2h"/>
    <x v="1217"/>
    <n v="3"/>
    <n v="0.2"/>
    <x v="1262"/>
    <x v="2"/>
    <x v="0"/>
  </r>
  <r>
    <n v="1357"/>
    <s v="US-2016-160444"/>
    <x v="260"/>
    <d v="2016-07-05T00:00:00"/>
    <s v="Same Day"/>
    <s v="DC-12850"/>
    <s v="Dan Campbell"/>
    <x v="0"/>
    <x v="0"/>
    <s v="Houston"/>
    <x v="5"/>
    <n v="77036"/>
    <x v="2"/>
    <s v="OFF-ST-10000563"/>
    <x v="1"/>
    <x v="4"/>
    <s v="Fellowes Bankers Box Stor/Drawer Steel Plus"/>
    <x v="1218"/>
    <n v="11"/>
    <n v="0.2"/>
    <x v="1263"/>
    <x v="2"/>
    <x v="0"/>
  </r>
  <r>
    <n v="1358"/>
    <s v="CA-2018-145247"/>
    <x v="465"/>
    <d v="2018-05-07T00:00:00"/>
    <s v="First Class"/>
    <s v="ND-18370"/>
    <s v="Natalie DeCherney"/>
    <x v="0"/>
    <x v="0"/>
    <s v="Louisville"/>
    <x v="0"/>
    <n v="40214"/>
    <x v="0"/>
    <s v="OFF-PA-10003641"/>
    <x v="1"/>
    <x v="10"/>
    <s v="Xerox 1909"/>
    <x v="1219"/>
    <n v="3"/>
    <n v="0"/>
    <x v="1264"/>
    <x v="0"/>
    <x v="0"/>
  </r>
  <r>
    <n v="1359"/>
    <s v="CA-2019-160045"/>
    <x v="466"/>
    <d v="2019-04-27T00:00:00"/>
    <s v="First Class"/>
    <s v="LB-16735"/>
    <s v="Larry Blacks"/>
    <x v="0"/>
    <x v="0"/>
    <s v="Fort Worth"/>
    <x v="5"/>
    <n v="76106"/>
    <x v="2"/>
    <s v="FUR-FU-10000010"/>
    <x v="0"/>
    <x v="5"/>
    <s v="DAX Value U-Channel Document Frames, Easel Back"/>
    <x v="1220"/>
    <n v="1"/>
    <n v="0.6"/>
    <x v="1265"/>
    <x v="2"/>
    <x v="0"/>
  </r>
  <r>
    <n v="1360"/>
    <s v="US-2016-151925"/>
    <x v="467"/>
    <d v="2016-10-01T00:00:00"/>
    <s v="Second Class"/>
    <s v="KT-16465"/>
    <s v="Kean Takahito"/>
    <x v="0"/>
    <x v="0"/>
    <s v="Los Angeles"/>
    <x v="1"/>
    <n v="90049"/>
    <x v="1"/>
    <s v="FUR-CH-10002961"/>
    <x v="0"/>
    <x v="1"/>
    <s v="Leather Task Chair, Black"/>
    <x v="1221"/>
    <n v="2"/>
    <n v="0.2"/>
    <x v="232"/>
    <x v="1"/>
    <x v="0"/>
  </r>
  <r>
    <n v="1361"/>
    <s v="CA-2019-125199"/>
    <x v="15"/>
    <d v="2019-10-25T00:00:00"/>
    <s v="Standard Class"/>
    <s v="HM-14860"/>
    <s v="Harry Marie"/>
    <x v="1"/>
    <x v="0"/>
    <s v="Philadelphia"/>
    <x v="9"/>
    <n v="19120"/>
    <x v="3"/>
    <s v="OFF-AR-10002956"/>
    <x v="1"/>
    <x v="6"/>
    <s v="Boston 16801 Nautilus Battery Pencil Sharpener"/>
    <x v="1222"/>
    <n v="7"/>
    <n v="0.2"/>
    <x v="1266"/>
    <x v="3"/>
    <x v="0"/>
  </r>
  <r>
    <n v="1362"/>
    <s v="CA-2019-125199"/>
    <x v="15"/>
    <d v="2019-10-25T00:00:00"/>
    <s v="Standard Class"/>
    <s v="HM-14860"/>
    <s v="Harry Marie"/>
    <x v="1"/>
    <x v="0"/>
    <s v="Philadelphia"/>
    <x v="9"/>
    <n v="19120"/>
    <x v="3"/>
    <s v="OFF-PA-10004041"/>
    <x v="1"/>
    <x v="10"/>
    <s v="It's Hot Message Books with Stickers, 2 3/4&quot; x 5&quot;"/>
    <x v="208"/>
    <n v="4"/>
    <n v="0.2"/>
    <x v="1267"/>
    <x v="3"/>
    <x v="0"/>
  </r>
  <r>
    <n v="1363"/>
    <s v="CA-2019-125199"/>
    <x v="15"/>
    <d v="2019-10-25T00:00:00"/>
    <s v="Standard Class"/>
    <s v="HM-14860"/>
    <s v="Harry Marie"/>
    <x v="1"/>
    <x v="0"/>
    <s v="Philadelphia"/>
    <x v="9"/>
    <n v="19120"/>
    <x v="3"/>
    <s v="TEC-PH-10001336"/>
    <x v="2"/>
    <x v="7"/>
    <s v="Digium D40 VoIP phone"/>
    <x v="1223"/>
    <n v="4"/>
    <n v="0.4"/>
    <x v="1268"/>
    <x v="3"/>
    <x v="0"/>
  </r>
  <r>
    <n v="1364"/>
    <s v="US-2019-155425"/>
    <x v="468"/>
    <d v="2019-11-11T00:00:00"/>
    <s v="First Class"/>
    <s v="AB-10600"/>
    <s v="Ann Blume"/>
    <x v="1"/>
    <x v="0"/>
    <s v="Tucson"/>
    <x v="16"/>
    <n v="85705"/>
    <x v="1"/>
    <s v="OFF-BI-10001036"/>
    <x v="1"/>
    <x v="8"/>
    <s v="Cardinal EasyOpen D-Ring Binders"/>
    <x v="1224"/>
    <n v="14"/>
    <n v="0.7"/>
    <x v="1269"/>
    <x v="1"/>
    <x v="0"/>
  </r>
  <r>
    <n v="1365"/>
    <s v="US-2019-155425"/>
    <x v="468"/>
    <d v="2019-11-11T00:00:00"/>
    <s v="First Class"/>
    <s v="AB-10600"/>
    <s v="Ann Blume"/>
    <x v="1"/>
    <x v="0"/>
    <s v="Tucson"/>
    <x v="16"/>
    <n v="85705"/>
    <x v="1"/>
    <s v="TEC-MA-10003183"/>
    <x v="2"/>
    <x v="15"/>
    <s v="DYMO CardScan Personal V9 Business Card Scanner"/>
    <x v="1225"/>
    <n v="2"/>
    <n v="0.7"/>
    <x v="1270"/>
    <x v="1"/>
    <x v="0"/>
  </r>
  <r>
    <n v="1366"/>
    <s v="US-2019-155425"/>
    <x v="468"/>
    <d v="2019-11-11T00:00:00"/>
    <s v="First Class"/>
    <s v="AB-10600"/>
    <s v="Ann Blume"/>
    <x v="1"/>
    <x v="0"/>
    <s v="Tucson"/>
    <x v="16"/>
    <n v="85705"/>
    <x v="1"/>
    <s v="TEC-AC-10001314"/>
    <x v="2"/>
    <x v="11"/>
    <s v="Case Logic 2.4GHz Wireless Keyboard"/>
    <x v="1226"/>
    <n v="6"/>
    <n v="0.2"/>
    <x v="1271"/>
    <x v="1"/>
    <x v="0"/>
  </r>
  <r>
    <n v="1367"/>
    <s v="US-2019-155425"/>
    <x v="468"/>
    <d v="2019-11-11T00:00:00"/>
    <s v="First Class"/>
    <s v="AB-10600"/>
    <s v="Ann Blume"/>
    <x v="1"/>
    <x v="0"/>
    <s v="Tucson"/>
    <x v="16"/>
    <n v="85705"/>
    <x v="1"/>
    <s v="TEC-PH-10002563"/>
    <x v="2"/>
    <x v="7"/>
    <s v="Adtran 1202752G1"/>
    <x v="1227"/>
    <n v="2"/>
    <n v="0.2"/>
    <x v="1272"/>
    <x v="1"/>
    <x v="0"/>
  </r>
  <r>
    <n v="1368"/>
    <s v="US-2019-155425"/>
    <x v="468"/>
    <d v="2019-11-11T00:00:00"/>
    <s v="First Class"/>
    <s v="AB-10600"/>
    <s v="Ann Blume"/>
    <x v="1"/>
    <x v="0"/>
    <s v="Tucson"/>
    <x v="16"/>
    <n v="85705"/>
    <x v="1"/>
    <s v="FUR-CH-10003312"/>
    <x v="0"/>
    <x v="1"/>
    <s v="Hon 2090 “Pillow Soft” Series Mid Back Swivel/Tilt Chairs"/>
    <x v="185"/>
    <n v="4"/>
    <n v="0.2"/>
    <x v="1273"/>
    <x v="1"/>
    <x v="0"/>
  </r>
  <r>
    <n v="1369"/>
    <s v="CA-2019-133249"/>
    <x v="141"/>
    <d v="2019-07-11T00:00:00"/>
    <s v="First Class"/>
    <s v="SZ-20035"/>
    <s v="Sam Zeldin"/>
    <x v="2"/>
    <x v="0"/>
    <s v="Pico Rivera"/>
    <x v="1"/>
    <n v="90660"/>
    <x v="1"/>
    <s v="FUR-FU-10001588"/>
    <x v="0"/>
    <x v="5"/>
    <s v="Deflect-o SuperTray Unbreakable Stackable Tray, Letter, Black"/>
    <x v="1228"/>
    <n v="5"/>
    <n v="0"/>
    <x v="1274"/>
    <x v="1"/>
    <x v="0"/>
  </r>
  <r>
    <n v="1370"/>
    <s v="US-2017-103471"/>
    <x v="100"/>
    <d v="2017-12-28T00:00:00"/>
    <s v="Standard Class"/>
    <s v="JR-15670"/>
    <s v="Jim Radford"/>
    <x v="0"/>
    <x v="0"/>
    <s v="Colorado Springs"/>
    <x v="22"/>
    <n v="80906"/>
    <x v="1"/>
    <s v="FUR-BO-10002613"/>
    <x v="0"/>
    <x v="0"/>
    <s v="Atlantic Metals Mobile 4-Shelf Bookcases, Custom Colors"/>
    <x v="1229"/>
    <n v="7"/>
    <n v="0.7"/>
    <x v="1275"/>
    <x v="1"/>
    <x v="0"/>
  </r>
  <r>
    <n v="1371"/>
    <s v="US-2017-103471"/>
    <x v="100"/>
    <d v="2017-12-28T00:00:00"/>
    <s v="Standard Class"/>
    <s v="JR-15670"/>
    <s v="Jim Radford"/>
    <x v="0"/>
    <x v="0"/>
    <s v="Colorado Springs"/>
    <x v="22"/>
    <n v="80906"/>
    <x v="1"/>
    <s v="OFF-AR-10003405"/>
    <x v="1"/>
    <x v="6"/>
    <s v="Dixon My First Ticonderoga Pencil, #2"/>
    <x v="1230"/>
    <n v="3"/>
    <n v="0.2"/>
    <x v="1276"/>
    <x v="1"/>
    <x v="0"/>
  </r>
  <r>
    <n v="1372"/>
    <s v="CA-2019-136672"/>
    <x v="469"/>
    <d v="2019-03-12T00:00:00"/>
    <s v="Standard Class"/>
    <s v="MG-17890"/>
    <s v="Michael Granlund"/>
    <x v="2"/>
    <x v="0"/>
    <s v="Clinton"/>
    <x v="39"/>
    <n v="20735"/>
    <x v="3"/>
    <s v="TEC-AC-10004510"/>
    <x v="2"/>
    <x v="11"/>
    <s v="Logitech Desktop MK120 Mouse and keyboard Combo"/>
    <x v="1231"/>
    <n v="3"/>
    <n v="0"/>
    <x v="1277"/>
    <x v="3"/>
    <x v="0"/>
  </r>
  <r>
    <n v="1373"/>
    <s v="US-2016-157021"/>
    <x v="470"/>
    <d v="2016-04-06T00:00:00"/>
    <s v="Second Class"/>
    <s v="KM-16720"/>
    <s v="Kunst Miller"/>
    <x v="0"/>
    <x v="0"/>
    <s v="Vallejo"/>
    <x v="1"/>
    <n v="94591"/>
    <x v="1"/>
    <s v="OFF-LA-10002312"/>
    <x v="1"/>
    <x v="2"/>
    <s v="Avery 490"/>
    <x v="461"/>
    <n v="2"/>
    <n v="0"/>
    <x v="472"/>
    <x v="1"/>
    <x v="0"/>
  </r>
  <r>
    <n v="1374"/>
    <s v="US-2016-157021"/>
    <x v="470"/>
    <d v="2016-04-06T00:00:00"/>
    <s v="Second Class"/>
    <s v="KM-16720"/>
    <s v="Kunst Miller"/>
    <x v="0"/>
    <x v="0"/>
    <s v="Vallejo"/>
    <x v="1"/>
    <n v="94591"/>
    <x v="1"/>
    <s v="OFF-BI-10000042"/>
    <x v="1"/>
    <x v="8"/>
    <s v="Pressboard Data Binder, Crimson, 12&quot; X 8 1/2&quot;"/>
    <x v="1232"/>
    <n v="4"/>
    <n v="0.2"/>
    <x v="1278"/>
    <x v="1"/>
    <x v="0"/>
  </r>
  <r>
    <n v="1375"/>
    <s v="CA-2017-120362"/>
    <x v="471"/>
    <d v="2017-09-19T00:00:00"/>
    <s v="Standard Class"/>
    <s v="CA-12265"/>
    <s v="Christina Anderson"/>
    <x v="0"/>
    <x v="0"/>
    <s v="Provo"/>
    <x v="7"/>
    <n v="84604"/>
    <x v="1"/>
    <s v="FUR-TA-10003008"/>
    <x v="0"/>
    <x v="3"/>
    <s v="Lesro Round Back Collection Coffee Table, End Table"/>
    <x v="1233"/>
    <n v="5"/>
    <n v="0"/>
    <x v="1279"/>
    <x v="1"/>
    <x v="0"/>
  </r>
  <r>
    <n v="1376"/>
    <s v="CA-2016-126361"/>
    <x v="472"/>
    <d v="2016-08-09T00:00:00"/>
    <s v="Second Class"/>
    <s v="VD-21670"/>
    <s v="Valerie Dominguez"/>
    <x v="0"/>
    <x v="0"/>
    <s v="Pleasant Grove"/>
    <x v="7"/>
    <n v="84062"/>
    <x v="1"/>
    <s v="OFF-AP-10003590"/>
    <x v="1"/>
    <x v="9"/>
    <s v="Hoover WindTunnel Plus Canister Vacuum"/>
    <x v="1234"/>
    <n v="3"/>
    <n v="0"/>
    <x v="1280"/>
    <x v="1"/>
    <x v="1"/>
  </r>
  <r>
    <n v="1377"/>
    <s v="CA-2016-126361"/>
    <x v="472"/>
    <d v="2016-08-09T00:00:00"/>
    <s v="Second Class"/>
    <s v="VD-21670"/>
    <s v="Valerie Dominguez"/>
    <x v="0"/>
    <x v="0"/>
    <s v="Pleasant Grove"/>
    <x v="7"/>
    <n v="84062"/>
    <x v="1"/>
    <s v="OFF-PA-10000806"/>
    <x v="1"/>
    <x v="10"/>
    <s v="Xerox 1934"/>
    <x v="990"/>
    <n v="8"/>
    <n v="0"/>
    <x v="1281"/>
    <x v="1"/>
    <x v="1"/>
  </r>
  <r>
    <n v="1378"/>
    <s v="CA-2016-126361"/>
    <x v="472"/>
    <d v="2016-08-09T00:00:00"/>
    <s v="Second Class"/>
    <s v="VD-21670"/>
    <s v="Valerie Dominguez"/>
    <x v="0"/>
    <x v="0"/>
    <s v="Pleasant Grove"/>
    <x v="7"/>
    <n v="84062"/>
    <x v="1"/>
    <s v="OFF-AR-10000896"/>
    <x v="1"/>
    <x v="6"/>
    <s v="Newell 329"/>
    <x v="1235"/>
    <n v="5"/>
    <n v="0"/>
    <x v="1282"/>
    <x v="1"/>
    <x v="1"/>
  </r>
  <r>
    <n v="1379"/>
    <s v="CA-2016-126361"/>
    <x v="472"/>
    <d v="2016-08-09T00:00:00"/>
    <s v="Second Class"/>
    <s v="VD-21670"/>
    <s v="Valerie Dominguez"/>
    <x v="0"/>
    <x v="0"/>
    <s v="Pleasant Grove"/>
    <x v="7"/>
    <n v="84062"/>
    <x v="1"/>
    <s v="TEC-PH-10002310"/>
    <x v="2"/>
    <x v="7"/>
    <s v="Panasonic KX T7731-B Digital phone"/>
    <x v="1236"/>
    <n v="5"/>
    <n v="0.2"/>
    <x v="1283"/>
    <x v="1"/>
    <x v="1"/>
  </r>
  <r>
    <n v="1380"/>
    <s v="CA-2016-126361"/>
    <x v="472"/>
    <d v="2016-08-09T00:00:00"/>
    <s v="Second Class"/>
    <s v="VD-21670"/>
    <s v="Valerie Dominguez"/>
    <x v="0"/>
    <x v="0"/>
    <s v="Pleasant Grove"/>
    <x v="7"/>
    <n v="84062"/>
    <x v="1"/>
    <s v="OFF-ST-10002289"/>
    <x v="1"/>
    <x v="4"/>
    <s v="Safco Wire Cube Shelving System, For Use as 4 or 5 14&quot; Cubes, Black"/>
    <x v="1237"/>
    <n v="5"/>
    <n v="0"/>
    <x v="1284"/>
    <x v="1"/>
    <x v="1"/>
  </r>
  <r>
    <n v="1381"/>
    <s v="CA-2016-126361"/>
    <x v="472"/>
    <d v="2016-08-09T00:00:00"/>
    <s v="Second Class"/>
    <s v="VD-21670"/>
    <s v="Valerie Dominguez"/>
    <x v="0"/>
    <x v="0"/>
    <s v="Pleasant Grove"/>
    <x v="7"/>
    <n v="84062"/>
    <x v="1"/>
    <s v="OFF-BI-10002852"/>
    <x v="1"/>
    <x v="8"/>
    <s v="Ibico Standard Transparent Covers"/>
    <x v="1238"/>
    <n v="1"/>
    <n v="0.2"/>
    <x v="1285"/>
    <x v="1"/>
    <x v="1"/>
  </r>
  <r>
    <n v="1382"/>
    <s v="US-2018-100566"/>
    <x v="323"/>
    <d v="2018-09-09T00:00:00"/>
    <s v="Standard Class"/>
    <s v="JK-16120"/>
    <s v="Julie Kriz"/>
    <x v="2"/>
    <x v="0"/>
    <s v="Aurora"/>
    <x v="10"/>
    <n v="60505"/>
    <x v="2"/>
    <s v="FUR-FU-10003394"/>
    <x v="0"/>
    <x v="5"/>
    <s v="Tenex &quot;The Solids&quot; Textured Chair Mats"/>
    <x v="1239"/>
    <n v="3"/>
    <n v="0.6"/>
    <x v="1286"/>
    <x v="2"/>
    <x v="0"/>
  </r>
  <r>
    <n v="1383"/>
    <s v="US-2018-108504"/>
    <x v="473"/>
    <d v="2018-02-05T00:00:00"/>
    <s v="Same Day"/>
    <s v="PP-18955"/>
    <s v="Paul Prost"/>
    <x v="2"/>
    <x v="0"/>
    <s v="Smyrna"/>
    <x v="32"/>
    <n v="30080"/>
    <x v="0"/>
    <s v="OFF-ST-10002344"/>
    <x v="1"/>
    <x v="4"/>
    <s v="Carina 42&quot;Hx23 3/4&quot;W Media Storage Unit"/>
    <x v="1240"/>
    <n v="1"/>
    <n v="0"/>
    <x v="1287"/>
    <x v="0"/>
    <x v="0"/>
  </r>
  <r>
    <n v="1384"/>
    <s v="US-2018-108504"/>
    <x v="473"/>
    <d v="2018-02-05T00:00:00"/>
    <s v="Same Day"/>
    <s v="PP-18955"/>
    <s v="Paul Prost"/>
    <x v="2"/>
    <x v="0"/>
    <s v="Smyrna"/>
    <x v="32"/>
    <n v="30080"/>
    <x v="0"/>
    <s v="OFF-PA-10001289"/>
    <x v="1"/>
    <x v="10"/>
    <s v="White Computer Printout Paper by Universal"/>
    <x v="1241"/>
    <n v="9"/>
    <n v="0"/>
    <x v="1288"/>
    <x v="0"/>
    <x v="0"/>
  </r>
  <r>
    <n v="1385"/>
    <s v="US-2018-108504"/>
    <x v="473"/>
    <d v="2018-02-05T00:00:00"/>
    <s v="Same Day"/>
    <s v="PP-18955"/>
    <s v="Paul Prost"/>
    <x v="2"/>
    <x v="0"/>
    <s v="Smyrna"/>
    <x v="32"/>
    <n v="30080"/>
    <x v="0"/>
    <s v="OFF-FA-10000053"/>
    <x v="1"/>
    <x v="13"/>
    <s v="Revere Boxed Rubber Bands by Revere"/>
    <x v="1242"/>
    <n v="5"/>
    <n v="0"/>
    <x v="1289"/>
    <x v="0"/>
    <x v="0"/>
  </r>
  <r>
    <n v="1386"/>
    <s v="US-2018-108504"/>
    <x v="473"/>
    <d v="2018-02-05T00:00:00"/>
    <s v="Same Day"/>
    <s v="PP-18955"/>
    <s v="Paul Prost"/>
    <x v="2"/>
    <x v="0"/>
    <s v="Smyrna"/>
    <x v="32"/>
    <n v="30080"/>
    <x v="0"/>
    <s v="FUR-FU-10004091"/>
    <x v="0"/>
    <x v="5"/>
    <s v="Eldon 200 Class Desk Accessories, Black"/>
    <x v="609"/>
    <n v="3"/>
    <n v="0"/>
    <x v="1290"/>
    <x v="0"/>
    <x v="0"/>
  </r>
  <r>
    <n v="1387"/>
    <s v="US-2018-108504"/>
    <x v="473"/>
    <d v="2018-02-05T00:00:00"/>
    <s v="Same Day"/>
    <s v="PP-18955"/>
    <s v="Paul Prost"/>
    <x v="2"/>
    <x v="0"/>
    <s v="Smyrna"/>
    <x v="32"/>
    <n v="30080"/>
    <x v="0"/>
    <s v="FUR-BO-10004015"/>
    <x v="0"/>
    <x v="0"/>
    <s v="Bush Andora Bookcase, Maple/Graphite Gray Finish"/>
    <x v="1243"/>
    <n v="2"/>
    <n v="0"/>
    <x v="1291"/>
    <x v="0"/>
    <x v="0"/>
  </r>
  <r>
    <n v="1388"/>
    <s v="US-2018-108504"/>
    <x v="473"/>
    <d v="2018-02-05T00:00:00"/>
    <s v="Same Day"/>
    <s v="PP-18955"/>
    <s v="Paul Prost"/>
    <x v="2"/>
    <x v="0"/>
    <s v="Smyrna"/>
    <x v="32"/>
    <n v="30080"/>
    <x v="0"/>
    <s v="OFF-EN-10003001"/>
    <x v="1"/>
    <x v="12"/>
    <s v="Ames Color-File Green Diamond Border X-ray Mailers"/>
    <x v="1244"/>
    <n v="2"/>
    <n v="0"/>
    <x v="1292"/>
    <x v="0"/>
    <x v="0"/>
  </r>
  <r>
    <n v="1389"/>
    <s v="US-2018-108504"/>
    <x v="473"/>
    <d v="2018-02-05T00:00:00"/>
    <s v="Same Day"/>
    <s v="PP-18955"/>
    <s v="Paul Prost"/>
    <x v="2"/>
    <x v="0"/>
    <s v="Smyrna"/>
    <x v="32"/>
    <n v="30080"/>
    <x v="0"/>
    <s v="TEC-PH-10000215"/>
    <x v="2"/>
    <x v="7"/>
    <s v="Plantronics Cordless Phone Headset with In-line Volume - M214C"/>
    <x v="1245"/>
    <n v="3"/>
    <n v="0"/>
    <x v="1293"/>
    <x v="0"/>
    <x v="0"/>
  </r>
  <r>
    <n v="1390"/>
    <s v="US-2018-108504"/>
    <x v="473"/>
    <d v="2018-02-05T00:00:00"/>
    <s v="Same Day"/>
    <s v="PP-18955"/>
    <s v="Paul Prost"/>
    <x v="2"/>
    <x v="0"/>
    <s v="Smyrna"/>
    <x v="32"/>
    <n v="30080"/>
    <x v="0"/>
    <s v="TEC-PH-10003645"/>
    <x v="2"/>
    <x v="7"/>
    <s v="Aastra 57i VoIP phone"/>
    <x v="1246"/>
    <n v="3"/>
    <n v="0"/>
    <x v="1294"/>
    <x v="0"/>
    <x v="0"/>
  </r>
  <r>
    <n v="1391"/>
    <s v="US-2018-108504"/>
    <x v="473"/>
    <d v="2018-02-05T00:00:00"/>
    <s v="Same Day"/>
    <s v="PP-18955"/>
    <s v="Paul Prost"/>
    <x v="2"/>
    <x v="0"/>
    <s v="Smyrna"/>
    <x v="32"/>
    <n v="30080"/>
    <x v="0"/>
    <s v="OFF-PA-10000357"/>
    <x v="1"/>
    <x v="10"/>
    <s v="White Dual Perf Computer Printout Paper, 2700 Sheets, 1 Part, Heavyweight, 20 lbs., 14 7/8 x 11"/>
    <x v="1247"/>
    <n v="3"/>
    <n v="0"/>
    <x v="1295"/>
    <x v="0"/>
    <x v="0"/>
  </r>
  <r>
    <n v="1392"/>
    <s v="US-2018-108504"/>
    <x v="473"/>
    <d v="2018-02-05T00:00:00"/>
    <s v="Same Day"/>
    <s v="PP-18955"/>
    <s v="Paul Prost"/>
    <x v="2"/>
    <x v="0"/>
    <s v="Smyrna"/>
    <x v="32"/>
    <n v="30080"/>
    <x v="0"/>
    <s v="OFF-ST-10004804"/>
    <x v="1"/>
    <x v="4"/>
    <s v="Belkin 19&quot; Vented Equipment Shelf, Black"/>
    <x v="1248"/>
    <n v="3"/>
    <n v="0"/>
    <x v="1296"/>
    <x v="0"/>
    <x v="0"/>
  </r>
  <r>
    <n v="1393"/>
    <s v="US-2018-108504"/>
    <x v="473"/>
    <d v="2018-02-05T00:00:00"/>
    <s v="Same Day"/>
    <s v="PP-18955"/>
    <s v="Paul Prost"/>
    <x v="2"/>
    <x v="0"/>
    <s v="Smyrna"/>
    <x v="32"/>
    <n v="30080"/>
    <x v="0"/>
    <s v="OFF-PA-10003892"/>
    <x v="1"/>
    <x v="10"/>
    <s v="Xerox 1943"/>
    <x v="1249"/>
    <n v="7"/>
    <n v="0"/>
    <x v="1297"/>
    <x v="0"/>
    <x v="0"/>
  </r>
  <r>
    <n v="1394"/>
    <s v="CA-2019-124828"/>
    <x v="445"/>
    <d v="2019-07-04T00:00:00"/>
    <s v="First Class"/>
    <s v="YS-21880"/>
    <s v="Yana Sorensen"/>
    <x v="1"/>
    <x v="0"/>
    <s v="Burlington"/>
    <x v="3"/>
    <n v="27217"/>
    <x v="0"/>
    <s v="OFF-AR-10003514"/>
    <x v="1"/>
    <x v="6"/>
    <s v="4009 Highlighters by Sanford"/>
    <x v="1250"/>
    <n v="3"/>
    <n v="0.2"/>
    <x v="1298"/>
    <x v="0"/>
    <x v="0"/>
  </r>
  <r>
    <n v="1395"/>
    <s v="US-2019-117247"/>
    <x v="449"/>
    <d v="2019-10-14T00:00:00"/>
    <s v="Standard Class"/>
    <s v="CK-12760"/>
    <s v="Cyma Kinney"/>
    <x v="1"/>
    <x v="0"/>
    <s v="Aurora"/>
    <x v="10"/>
    <n v="60505"/>
    <x v="2"/>
    <s v="FUR-TA-10002958"/>
    <x v="0"/>
    <x v="3"/>
    <s v="Bevis Oval Conference Table, Walnut"/>
    <x v="1251"/>
    <n v="5"/>
    <n v="0.5"/>
    <x v="1299"/>
    <x v="2"/>
    <x v="0"/>
  </r>
  <r>
    <n v="1396"/>
    <s v="US-2019-117247"/>
    <x v="449"/>
    <d v="2019-10-14T00:00:00"/>
    <s v="Standard Class"/>
    <s v="CK-12760"/>
    <s v="Cyma Kinney"/>
    <x v="1"/>
    <x v="0"/>
    <s v="Aurora"/>
    <x v="10"/>
    <n v="60505"/>
    <x v="2"/>
    <s v="FUR-TA-10001676"/>
    <x v="0"/>
    <x v="3"/>
    <s v="Hon 61000 Series Interactive Training Tables"/>
    <x v="1252"/>
    <n v="3"/>
    <n v="0.5"/>
    <x v="1300"/>
    <x v="2"/>
    <x v="0"/>
  </r>
  <r>
    <n v="1397"/>
    <s v="CA-2018-124485"/>
    <x v="390"/>
    <d v="2018-11-26T00:00:00"/>
    <s v="First Class"/>
    <s v="NC-18340"/>
    <s v="Nat Carroll"/>
    <x v="0"/>
    <x v="0"/>
    <s v="New York City"/>
    <x v="15"/>
    <n v="10035"/>
    <x v="3"/>
    <s v="OFF-BI-10000822"/>
    <x v="1"/>
    <x v="8"/>
    <s v="Acco PRESSTEX Data Binder with Storage Hooks, Light Blue, 9 1/2&quot; X 11&quot;"/>
    <x v="1253"/>
    <n v="4"/>
    <n v="0.2"/>
    <x v="1301"/>
    <x v="3"/>
    <x v="0"/>
  </r>
  <r>
    <n v="1398"/>
    <s v="CA-2018-124485"/>
    <x v="390"/>
    <d v="2018-11-26T00:00:00"/>
    <s v="First Class"/>
    <s v="NC-18340"/>
    <s v="Nat Carroll"/>
    <x v="0"/>
    <x v="0"/>
    <s v="New York City"/>
    <x v="15"/>
    <n v="10035"/>
    <x v="3"/>
    <s v="OFF-PA-10004971"/>
    <x v="1"/>
    <x v="10"/>
    <s v="Xerox 196"/>
    <x v="1057"/>
    <n v="2"/>
    <n v="0"/>
    <x v="1302"/>
    <x v="3"/>
    <x v="0"/>
  </r>
  <r>
    <n v="1399"/>
    <s v="CA-2018-124485"/>
    <x v="390"/>
    <d v="2018-11-26T00:00:00"/>
    <s v="First Class"/>
    <s v="NC-18340"/>
    <s v="Nat Carroll"/>
    <x v="0"/>
    <x v="0"/>
    <s v="New York City"/>
    <x v="15"/>
    <n v="10035"/>
    <x v="3"/>
    <s v="TEC-AC-10002323"/>
    <x v="2"/>
    <x v="11"/>
    <s v="SanDisk Ultra 32 GB MicroSDHC Class 10 Memory Card"/>
    <x v="1254"/>
    <n v="4"/>
    <n v="0"/>
    <x v="1303"/>
    <x v="3"/>
    <x v="0"/>
  </r>
  <r>
    <n v="1400"/>
    <s v="CA-2018-124485"/>
    <x v="390"/>
    <d v="2018-11-26T00:00:00"/>
    <s v="First Class"/>
    <s v="NC-18340"/>
    <s v="Nat Carroll"/>
    <x v="0"/>
    <x v="0"/>
    <s v="New York City"/>
    <x v="15"/>
    <n v="10035"/>
    <x v="3"/>
    <s v="OFF-PA-10004888"/>
    <x v="1"/>
    <x v="10"/>
    <s v="Xerox 217"/>
    <x v="90"/>
    <n v="1"/>
    <n v="0"/>
    <x v="90"/>
    <x v="3"/>
    <x v="0"/>
  </r>
  <r>
    <n v="1401"/>
    <s v="CA-2018-159212"/>
    <x v="474"/>
    <d v="2018-11-05T00:00:00"/>
    <s v="Standard Class"/>
    <s v="KM-16375"/>
    <s v="Katherine Murray"/>
    <x v="2"/>
    <x v="0"/>
    <s v="Salem"/>
    <x v="17"/>
    <n v="24153"/>
    <x v="0"/>
    <s v="TEC-PH-10003988"/>
    <x v="2"/>
    <x v="7"/>
    <s v="LF Elite 3D Dazzle Designer Hard Case Cover, Lf Stylus Pen and Wiper For Apple Iphone 5c Mini Lite"/>
    <x v="48"/>
    <n v="2"/>
    <n v="0"/>
    <x v="48"/>
    <x v="0"/>
    <x v="1"/>
  </r>
  <r>
    <n v="1402"/>
    <s v="CA-2018-159212"/>
    <x v="474"/>
    <d v="2018-11-05T00:00:00"/>
    <s v="Standard Class"/>
    <s v="KM-16375"/>
    <s v="Katherine Murray"/>
    <x v="2"/>
    <x v="0"/>
    <s v="Salem"/>
    <x v="17"/>
    <n v="24153"/>
    <x v="0"/>
    <s v="OFF-EN-10002230"/>
    <x v="1"/>
    <x v="12"/>
    <s v="Airmail Envelopes"/>
    <x v="1255"/>
    <n v="3"/>
    <n v="0"/>
    <x v="1304"/>
    <x v="0"/>
    <x v="1"/>
  </r>
  <r>
    <n v="1403"/>
    <s v="US-2018-161396"/>
    <x v="475"/>
    <d v="2018-04-25T00:00:00"/>
    <s v="Standard Class"/>
    <s v="GM-14455"/>
    <s v="Gary Mitchum"/>
    <x v="2"/>
    <x v="0"/>
    <s v="Columbus"/>
    <x v="24"/>
    <n v="43229"/>
    <x v="3"/>
    <s v="FUR-TA-10002622"/>
    <x v="0"/>
    <x v="3"/>
    <s v="Bush Andora Conference Table, Maple/Graphite Gray Finish"/>
    <x v="1256"/>
    <n v="2"/>
    <n v="0.4"/>
    <x v="1305"/>
    <x v="3"/>
    <x v="0"/>
  </r>
  <r>
    <n v="1404"/>
    <s v="US-2018-161396"/>
    <x v="475"/>
    <d v="2018-04-25T00:00:00"/>
    <s v="Standard Class"/>
    <s v="GM-14455"/>
    <s v="Gary Mitchum"/>
    <x v="2"/>
    <x v="0"/>
    <s v="Columbus"/>
    <x v="24"/>
    <n v="43229"/>
    <x v="3"/>
    <s v="OFF-PA-10000418"/>
    <x v="1"/>
    <x v="10"/>
    <s v="Xerox 189"/>
    <x v="1257"/>
    <n v="5"/>
    <n v="0.2"/>
    <x v="1306"/>
    <x v="3"/>
    <x v="0"/>
  </r>
  <r>
    <n v="1405"/>
    <s v="US-2016-118486"/>
    <x v="322"/>
    <d v="2016-04-08T00:00:00"/>
    <s v="First Class"/>
    <s v="SD-20485"/>
    <s v="Shirley Daniels"/>
    <x v="2"/>
    <x v="0"/>
    <s v="Philadelphia"/>
    <x v="9"/>
    <n v="19143"/>
    <x v="3"/>
    <s v="OFF-SU-10004498"/>
    <x v="1"/>
    <x v="14"/>
    <s v="Martin-Yale Premier Letter Opener"/>
    <x v="1258"/>
    <n v="1"/>
    <n v="0.2"/>
    <x v="1307"/>
    <x v="3"/>
    <x v="0"/>
  </r>
  <r>
    <n v="1406"/>
    <s v="US-2016-118486"/>
    <x v="322"/>
    <d v="2016-04-08T00:00:00"/>
    <s v="First Class"/>
    <s v="SD-20485"/>
    <s v="Shirley Daniels"/>
    <x v="2"/>
    <x v="0"/>
    <s v="Philadelphia"/>
    <x v="9"/>
    <n v="19143"/>
    <x v="3"/>
    <s v="FUR-TA-10001039"/>
    <x v="0"/>
    <x v="3"/>
    <s v="KI Adjustable-Height Table"/>
    <x v="1259"/>
    <n v="3"/>
    <n v="0.4"/>
    <x v="1308"/>
    <x v="3"/>
    <x v="0"/>
  </r>
  <r>
    <n v="1407"/>
    <s v="US-2016-118486"/>
    <x v="322"/>
    <d v="2016-04-08T00:00:00"/>
    <s v="First Class"/>
    <s v="SD-20485"/>
    <s v="Shirley Daniels"/>
    <x v="2"/>
    <x v="0"/>
    <s v="Philadelphia"/>
    <x v="9"/>
    <n v="19143"/>
    <x v="3"/>
    <s v="TEC-AC-10004659"/>
    <x v="2"/>
    <x v="11"/>
    <s v="Imation Secure+ Hardware Encrypted USB 2.0 Flash Drive; 16GB"/>
    <x v="1260"/>
    <n v="2"/>
    <n v="0.2"/>
    <x v="1309"/>
    <x v="3"/>
    <x v="0"/>
  </r>
  <r>
    <n v="1408"/>
    <s v="CA-2018-130407"/>
    <x v="476"/>
    <d v="2018-09-06T00:00:00"/>
    <s v="Standard Class"/>
    <s v="KD-16270"/>
    <s v="Karen Daniels"/>
    <x v="0"/>
    <x v="0"/>
    <s v="New York City"/>
    <x v="15"/>
    <n v="10024"/>
    <x v="3"/>
    <s v="OFF-AR-10002240"/>
    <x v="1"/>
    <x v="6"/>
    <s v="Panasonic KP-150 Electric Pencil Sharpener"/>
    <x v="1261"/>
    <n v="2"/>
    <n v="0"/>
    <x v="1310"/>
    <x v="3"/>
    <x v="0"/>
  </r>
  <r>
    <n v="1409"/>
    <s v="CA-2018-130407"/>
    <x v="476"/>
    <d v="2018-09-06T00:00:00"/>
    <s v="Standard Class"/>
    <s v="KD-16270"/>
    <s v="Karen Daniels"/>
    <x v="0"/>
    <x v="0"/>
    <s v="New York City"/>
    <x v="15"/>
    <n v="10024"/>
    <x v="3"/>
    <s v="FUR-FU-10001967"/>
    <x v="0"/>
    <x v="5"/>
    <s v="Telescoping Adjustable Floor Lamp"/>
    <x v="372"/>
    <n v="2"/>
    <n v="0"/>
    <x v="1311"/>
    <x v="3"/>
    <x v="0"/>
  </r>
  <r>
    <n v="1410"/>
    <s v="US-2018-122245"/>
    <x v="477"/>
    <d v="2018-09-30T00:00:00"/>
    <s v="Standard Class"/>
    <s v="AB-10105"/>
    <s v="Adrian Barton"/>
    <x v="0"/>
    <x v="0"/>
    <s v="Phoenix"/>
    <x v="16"/>
    <n v="85023"/>
    <x v="1"/>
    <s v="FUR-TA-10002356"/>
    <x v="0"/>
    <x v="3"/>
    <s v="Bevis Boat-Shaped Conference Table"/>
    <x v="865"/>
    <n v="3"/>
    <n v="0.5"/>
    <x v="896"/>
    <x v="1"/>
    <x v="0"/>
  </r>
  <r>
    <n v="1411"/>
    <s v="CA-2019-105144"/>
    <x v="259"/>
    <d v="2019-11-11T00:00:00"/>
    <s v="Standard Class"/>
    <s v="SZ-20035"/>
    <s v="Sam Zeldin"/>
    <x v="2"/>
    <x v="0"/>
    <s v="Grand Prairie"/>
    <x v="5"/>
    <n v="75051"/>
    <x v="2"/>
    <s v="OFF-LA-10003923"/>
    <x v="1"/>
    <x v="2"/>
    <s v="Alphabetical Labels for Top Tab Filing"/>
    <x v="208"/>
    <n v="2"/>
    <n v="0.2"/>
    <x v="210"/>
    <x v="2"/>
    <x v="0"/>
  </r>
  <r>
    <n v="1412"/>
    <s v="CA-2018-136329"/>
    <x v="478"/>
    <d v="2018-07-13T00:00:00"/>
    <s v="Standard Class"/>
    <s v="JD-15895"/>
    <s v="Jonathan Doherty"/>
    <x v="1"/>
    <x v="0"/>
    <s v="New York City"/>
    <x v="15"/>
    <n v="10035"/>
    <x v="3"/>
    <s v="FUR-CH-10002335"/>
    <x v="0"/>
    <x v="1"/>
    <s v="Hon GuestStacker Chair"/>
    <x v="1262"/>
    <n v="2"/>
    <n v="0.1"/>
    <x v="1312"/>
    <x v="3"/>
    <x v="0"/>
  </r>
  <r>
    <n v="1413"/>
    <s v="CA-2018-136329"/>
    <x v="478"/>
    <d v="2018-07-13T00:00:00"/>
    <s v="Standard Class"/>
    <s v="JD-15895"/>
    <s v="Jonathan Doherty"/>
    <x v="1"/>
    <x v="0"/>
    <s v="New York City"/>
    <x v="15"/>
    <n v="10035"/>
    <x v="3"/>
    <s v="FUR-FU-10000723"/>
    <x v="0"/>
    <x v="5"/>
    <s v="Deflect-o EconoMat Studded, No Bevel Mat for Low Pile Carpeting"/>
    <x v="1263"/>
    <n v="4"/>
    <n v="0"/>
    <x v="1313"/>
    <x v="3"/>
    <x v="0"/>
  </r>
  <r>
    <n v="1414"/>
    <s v="CA-2016-146640"/>
    <x v="479"/>
    <d v="2016-07-05T00:00:00"/>
    <s v="Standard Class"/>
    <s v="HA-14905"/>
    <s v="Helen Abelman"/>
    <x v="0"/>
    <x v="0"/>
    <s v="New York City"/>
    <x v="15"/>
    <n v="10024"/>
    <x v="3"/>
    <s v="OFF-BI-10002867"/>
    <x v="1"/>
    <x v="8"/>
    <s v="GBC Recycled Regency Composition Covers"/>
    <x v="1264"/>
    <n v="7"/>
    <n v="0.2"/>
    <x v="1314"/>
    <x v="3"/>
    <x v="0"/>
  </r>
  <r>
    <n v="1415"/>
    <s v="CA-2019-115994"/>
    <x v="480"/>
    <d v="2019-01-31T00:00:00"/>
    <s v="Second Class"/>
    <s v="BT-11305"/>
    <s v="Beth Thompson"/>
    <x v="2"/>
    <x v="0"/>
    <s v="Costa Mesa"/>
    <x v="1"/>
    <n v="92627"/>
    <x v="1"/>
    <s v="TEC-AC-10000580"/>
    <x v="2"/>
    <x v="11"/>
    <s v="Logitech G13 Programmable Gameboard with LCD Display"/>
    <x v="764"/>
    <n v="3"/>
    <n v="0"/>
    <x v="1315"/>
    <x v="1"/>
    <x v="1"/>
  </r>
  <r>
    <n v="1416"/>
    <s v="CA-2019-115994"/>
    <x v="480"/>
    <d v="2019-01-31T00:00:00"/>
    <s v="Second Class"/>
    <s v="BT-11305"/>
    <s v="Beth Thompson"/>
    <x v="2"/>
    <x v="0"/>
    <s v="Costa Mesa"/>
    <x v="1"/>
    <n v="92627"/>
    <x v="1"/>
    <s v="FUR-FU-10003976"/>
    <x v="0"/>
    <x v="5"/>
    <s v="DAX Executive Solid Wood Document Frame, Desktop or Hang, Mahogany, 5 x 7"/>
    <x v="1265"/>
    <n v="3"/>
    <n v="0"/>
    <x v="1316"/>
    <x v="1"/>
    <x v="1"/>
  </r>
  <r>
    <n v="1417"/>
    <s v="CA-2017-126697"/>
    <x v="481"/>
    <d v="2017-09-24T00:00:00"/>
    <s v="First Class"/>
    <s v="SV-20815"/>
    <s v="Stuart Van"/>
    <x v="1"/>
    <x v="0"/>
    <s v="Houston"/>
    <x v="5"/>
    <n v="77041"/>
    <x v="2"/>
    <s v="TEC-PH-10002922"/>
    <x v="2"/>
    <x v="7"/>
    <s v="ShoreTel ShorePhone IP 230 VoIP phone"/>
    <x v="1266"/>
    <n v="7"/>
    <n v="0.2"/>
    <x v="1317"/>
    <x v="2"/>
    <x v="0"/>
  </r>
  <r>
    <n v="1418"/>
    <s v="CA-2017-126697"/>
    <x v="481"/>
    <d v="2017-09-24T00:00:00"/>
    <s v="First Class"/>
    <s v="SV-20815"/>
    <s v="Stuart Van"/>
    <x v="1"/>
    <x v="0"/>
    <s v="Houston"/>
    <x v="5"/>
    <n v="77041"/>
    <x v="2"/>
    <s v="TEC-AC-10004353"/>
    <x v="2"/>
    <x v="11"/>
    <s v="Hypercom P1300 Pinpad"/>
    <x v="1267"/>
    <n v="3"/>
    <n v="0.2"/>
    <x v="1318"/>
    <x v="2"/>
    <x v="0"/>
  </r>
  <r>
    <n v="1419"/>
    <s v="CA-2017-126697"/>
    <x v="481"/>
    <d v="2017-09-24T00:00:00"/>
    <s v="First Class"/>
    <s v="SV-20815"/>
    <s v="Stuart Van"/>
    <x v="1"/>
    <x v="0"/>
    <s v="Houston"/>
    <x v="5"/>
    <n v="77041"/>
    <x v="2"/>
    <s v="FUR-FU-10001706"/>
    <x v="0"/>
    <x v="5"/>
    <s v="Longer-Life Soft White Bulbs"/>
    <x v="1268"/>
    <n v="4"/>
    <n v="0.6"/>
    <x v="1319"/>
    <x v="2"/>
    <x v="0"/>
  </r>
  <r>
    <n v="1420"/>
    <s v="CA-2017-124800"/>
    <x v="120"/>
    <d v="2017-09-30T00:00:00"/>
    <s v="Standard Class"/>
    <s v="RW-19540"/>
    <s v="Rick Wilson"/>
    <x v="1"/>
    <x v="0"/>
    <s v="Mesa"/>
    <x v="16"/>
    <n v="85204"/>
    <x v="1"/>
    <s v="OFF-PA-10000501"/>
    <x v="1"/>
    <x v="10"/>
    <s v="Petty Cash Envelope"/>
    <x v="1269"/>
    <n v="4"/>
    <n v="0.2"/>
    <x v="1320"/>
    <x v="1"/>
    <x v="0"/>
  </r>
  <r>
    <n v="1421"/>
    <s v="CA-2017-124800"/>
    <x v="120"/>
    <d v="2017-09-30T00:00:00"/>
    <s v="Standard Class"/>
    <s v="RW-19540"/>
    <s v="Rick Wilson"/>
    <x v="1"/>
    <x v="0"/>
    <s v="Mesa"/>
    <x v="16"/>
    <n v="85204"/>
    <x v="1"/>
    <s v="OFF-BI-10000778"/>
    <x v="1"/>
    <x v="8"/>
    <s v="GBC VeloBinder Electric Binding Machine"/>
    <x v="1270"/>
    <n v="2"/>
    <n v="0.7"/>
    <x v="1321"/>
    <x v="1"/>
    <x v="0"/>
  </r>
  <r>
    <n v="1422"/>
    <s v="CA-2017-124800"/>
    <x v="120"/>
    <d v="2017-09-30T00:00:00"/>
    <s v="Standard Class"/>
    <s v="RW-19540"/>
    <s v="Rick Wilson"/>
    <x v="1"/>
    <x v="0"/>
    <s v="Mesa"/>
    <x v="16"/>
    <n v="85204"/>
    <x v="1"/>
    <s v="OFF-AP-10004980"/>
    <x v="1"/>
    <x v="9"/>
    <s v="3M Replacement Filter for Office Air Cleaner for 20' x 33' Room"/>
    <x v="1271"/>
    <n v="2"/>
    <n v="0.2"/>
    <x v="1322"/>
    <x v="1"/>
    <x v="0"/>
  </r>
  <r>
    <n v="1423"/>
    <s v="CA-2017-124800"/>
    <x v="120"/>
    <d v="2017-09-30T00:00:00"/>
    <s v="Standard Class"/>
    <s v="RW-19540"/>
    <s v="Rick Wilson"/>
    <x v="1"/>
    <x v="0"/>
    <s v="Mesa"/>
    <x v="16"/>
    <n v="85204"/>
    <x v="1"/>
    <s v="OFF-BI-10003984"/>
    <x v="1"/>
    <x v="8"/>
    <s v="Lock-Up Easel 'Spel-Binder'"/>
    <x v="1272"/>
    <n v="9"/>
    <n v="0.7"/>
    <x v="1323"/>
    <x v="1"/>
    <x v="0"/>
  </r>
  <r>
    <n v="1424"/>
    <s v="CA-2017-124800"/>
    <x v="120"/>
    <d v="2017-09-30T00:00:00"/>
    <s v="Standard Class"/>
    <s v="RW-19540"/>
    <s v="Rick Wilson"/>
    <x v="1"/>
    <x v="0"/>
    <s v="Mesa"/>
    <x v="16"/>
    <n v="85204"/>
    <x v="1"/>
    <s v="OFF-ST-10000798"/>
    <x v="1"/>
    <x v="4"/>
    <s v="2300 Heavy-Duty Transfer File Systems by Perma"/>
    <x v="1273"/>
    <n v="6"/>
    <n v="0.2"/>
    <x v="1324"/>
    <x v="1"/>
    <x v="0"/>
  </r>
  <r>
    <n v="1425"/>
    <s v="CA-2017-124800"/>
    <x v="120"/>
    <d v="2017-09-30T00:00:00"/>
    <s v="Standard Class"/>
    <s v="RW-19540"/>
    <s v="Rick Wilson"/>
    <x v="1"/>
    <x v="0"/>
    <s v="Mesa"/>
    <x v="16"/>
    <n v="85204"/>
    <x v="1"/>
    <s v="TEC-PH-10001750"/>
    <x v="2"/>
    <x v="7"/>
    <s v="Samsung Rugby III"/>
    <x v="1274"/>
    <n v="5"/>
    <n v="0.2"/>
    <x v="1325"/>
    <x v="1"/>
    <x v="0"/>
  </r>
  <r>
    <n v="1426"/>
    <s v="CA-2017-124800"/>
    <x v="120"/>
    <d v="2017-09-30T00:00:00"/>
    <s v="Standard Class"/>
    <s v="RW-19540"/>
    <s v="Rick Wilson"/>
    <x v="1"/>
    <x v="0"/>
    <s v="Mesa"/>
    <x v="16"/>
    <n v="85204"/>
    <x v="1"/>
    <s v="OFF-ST-10002743"/>
    <x v="1"/>
    <x v="4"/>
    <s v="SAFCO Boltless Steel Shelving"/>
    <x v="1275"/>
    <n v="4"/>
    <n v="0.2"/>
    <x v="1326"/>
    <x v="1"/>
    <x v="0"/>
  </r>
  <r>
    <n v="1427"/>
    <s v="US-2017-164448"/>
    <x v="89"/>
    <d v="2017-11-04T00:00:00"/>
    <s v="Second Class"/>
    <s v="DK-12835"/>
    <s v="Damala Kotsonis"/>
    <x v="1"/>
    <x v="0"/>
    <s v="Salinas"/>
    <x v="1"/>
    <n v="93905"/>
    <x v="1"/>
    <s v="OFF-BI-10002949"/>
    <x v="1"/>
    <x v="8"/>
    <s v="Prestige Round Ring Binders"/>
    <x v="1276"/>
    <n v="2"/>
    <n v="0.2"/>
    <x v="1327"/>
    <x v="1"/>
    <x v="0"/>
  </r>
  <r>
    <n v="1428"/>
    <s v="US-2017-164448"/>
    <x v="89"/>
    <d v="2017-11-04T00:00:00"/>
    <s v="Second Class"/>
    <s v="DK-12835"/>
    <s v="Damala Kotsonis"/>
    <x v="1"/>
    <x v="0"/>
    <s v="Salinas"/>
    <x v="1"/>
    <n v="93905"/>
    <x v="1"/>
    <s v="OFF-EN-10002600"/>
    <x v="1"/>
    <x v="12"/>
    <s v="Redi-Strip #10 Envelopes, 4 1/8 x 9 1/2"/>
    <x v="1277"/>
    <n v="5"/>
    <n v="0"/>
    <x v="1328"/>
    <x v="1"/>
    <x v="0"/>
  </r>
  <r>
    <n v="1429"/>
    <s v="US-2017-164448"/>
    <x v="89"/>
    <d v="2017-11-04T00:00:00"/>
    <s v="Second Class"/>
    <s v="DK-12835"/>
    <s v="Damala Kotsonis"/>
    <x v="1"/>
    <x v="0"/>
    <s v="Salinas"/>
    <x v="1"/>
    <n v="93905"/>
    <x v="1"/>
    <s v="OFF-BI-10003708"/>
    <x v="1"/>
    <x v="8"/>
    <s v="Acco Four Pocket Poly Ring Binder with Label Holder, Smoke, 1&quot;"/>
    <x v="1278"/>
    <n v="5"/>
    <n v="0.2"/>
    <x v="1329"/>
    <x v="1"/>
    <x v="0"/>
  </r>
  <r>
    <n v="1430"/>
    <s v="US-2017-164448"/>
    <x v="89"/>
    <d v="2017-11-04T00:00:00"/>
    <s v="Second Class"/>
    <s v="DK-12835"/>
    <s v="Damala Kotsonis"/>
    <x v="1"/>
    <x v="0"/>
    <s v="Salinas"/>
    <x v="1"/>
    <n v="93905"/>
    <x v="1"/>
    <s v="OFF-LA-10003510"/>
    <x v="1"/>
    <x v="2"/>
    <s v="Avery 4027 File Folder Labels for Dot Matrix Printers, 5000 Labels per Box, White"/>
    <x v="1279"/>
    <n v="14"/>
    <n v="0"/>
    <x v="1330"/>
    <x v="1"/>
    <x v="0"/>
  </r>
  <r>
    <n v="1431"/>
    <s v="CA-2019-122700"/>
    <x v="200"/>
    <d v="2019-11-30T00:00:00"/>
    <s v="Standard Class"/>
    <s v="LT-17110"/>
    <s v="Liz Thompson"/>
    <x v="0"/>
    <x v="0"/>
    <s v="Columbus"/>
    <x v="24"/>
    <n v="43229"/>
    <x v="3"/>
    <s v="TEC-PH-10003092"/>
    <x v="2"/>
    <x v="7"/>
    <s v="Motorola L804"/>
    <x v="1280"/>
    <n v="8"/>
    <n v="0.4"/>
    <x v="1331"/>
    <x v="3"/>
    <x v="0"/>
  </r>
  <r>
    <n v="1432"/>
    <s v="CA-2016-120768"/>
    <x v="174"/>
    <d v="2016-12-21T00:00:00"/>
    <s v="Second Class"/>
    <s v="IM-15070"/>
    <s v="Irene Maddox"/>
    <x v="0"/>
    <x v="0"/>
    <s v="Florence"/>
    <x v="19"/>
    <n v="35630"/>
    <x v="0"/>
    <s v="OFF-BI-10001191"/>
    <x v="1"/>
    <x v="8"/>
    <s v="Canvas Sectional Post Binders"/>
    <x v="1281"/>
    <n v="6"/>
    <n v="0"/>
    <x v="1332"/>
    <x v="0"/>
    <x v="0"/>
  </r>
  <r>
    <n v="1433"/>
    <s v="CA-2016-120768"/>
    <x v="174"/>
    <d v="2016-12-21T00:00:00"/>
    <s v="Second Class"/>
    <s v="IM-15070"/>
    <s v="Irene Maddox"/>
    <x v="0"/>
    <x v="0"/>
    <s v="Florence"/>
    <x v="19"/>
    <n v="35630"/>
    <x v="0"/>
    <s v="OFF-SU-10004115"/>
    <x v="1"/>
    <x v="14"/>
    <s v="Acme Stainless Steel Office Snips"/>
    <x v="1282"/>
    <n v="1"/>
    <n v="0"/>
    <x v="1333"/>
    <x v="0"/>
    <x v="0"/>
  </r>
  <r>
    <n v="1434"/>
    <s v="CA-2016-120768"/>
    <x v="174"/>
    <d v="2016-12-21T00:00:00"/>
    <s v="Second Class"/>
    <s v="IM-15070"/>
    <s v="Irene Maddox"/>
    <x v="0"/>
    <x v="0"/>
    <s v="Florence"/>
    <x v="19"/>
    <n v="35630"/>
    <x v="0"/>
    <s v="FUR-CH-10000513"/>
    <x v="0"/>
    <x v="1"/>
    <s v="High-Back Leather Manager's Chair"/>
    <x v="1283"/>
    <n v="14"/>
    <n v="0"/>
    <x v="1334"/>
    <x v="0"/>
    <x v="0"/>
  </r>
  <r>
    <n v="1435"/>
    <s v="US-2018-153129"/>
    <x v="482"/>
    <d v="2018-12-30T00:00:00"/>
    <s v="Standard Class"/>
    <s v="FP-14320"/>
    <s v="Frank Preis"/>
    <x v="0"/>
    <x v="0"/>
    <s v="Seattle"/>
    <x v="4"/>
    <n v="98105"/>
    <x v="1"/>
    <s v="OFF-PA-10003673"/>
    <x v="1"/>
    <x v="10"/>
    <s v="Strathmore Photo Mount Cards"/>
    <x v="1284"/>
    <n v="5"/>
    <n v="0"/>
    <x v="1335"/>
    <x v="1"/>
    <x v="0"/>
  </r>
  <r>
    <n v="1436"/>
    <s v="CA-2019-106852"/>
    <x v="308"/>
    <d v="2019-06-27T00:00:00"/>
    <s v="Standard Class"/>
    <s v="ST-20530"/>
    <s v="Shui Tom"/>
    <x v="0"/>
    <x v="0"/>
    <s v="Parma"/>
    <x v="24"/>
    <n v="44134"/>
    <x v="3"/>
    <s v="OFF-PA-10001639"/>
    <x v="1"/>
    <x v="10"/>
    <s v="Xerox 203"/>
    <x v="277"/>
    <n v="6"/>
    <n v="0.2"/>
    <x v="282"/>
    <x v="3"/>
    <x v="0"/>
  </r>
  <r>
    <n v="1437"/>
    <s v="CA-2019-106852"/>
    <x v="308"/>
    <d v="2019-06-27T00:00:00"/>
    <s v="Standard Class"/>
    <s v="ST-20530"/>
    <s v="Shui Tom"/>
    <x v="0"/>
    <x v="0"/>
    <s v="Parma"/>
    <x v="24"/>
    <n v="44134"/>
    <x v="3"/>
    <s v="OFF-AR-10003829"/>
    <x v="1"/>
    <x v="6"/>
    <s v="Newell 35"/>
    <x v="797"/>
    <n v="2"/>
    <n v="0.2"/>
    <x v="822"/>
    <x v="3"/>
    <x v="0"/>
  </r>
  <r>
    <n v="1438"/>
    <s v="CA-2017-139731"/>
    <x v="52"/>
    <d v="2017-10-15T00:00:00"/>
    <s v="Same Day"/>
    <s v="JE-15745"/>
    <s v="Joel Eaton"/>
    <x v="0"/>
    <x v="0"/>
    <s v="Amarillo"/>
    <x v="5"/>
    <n v="79109"/>
    <x v="2"/>
    <s v="TEC-AC-10004975"/>
    <x v="2"/>
    <x v="11"/>
    <s v="Plantronics Audio 995 Wireless Stereo Headset"/>
    <x v="428"/>
    <n v="3"/>
    <n v="0.2"/>
    <x v="1336"/>
    <x v="2"/>
    <x v="1"/>
  </r>
  <r>
    <n v="1439"/>
    <s v="CA-2017-139731"/>
    <x v="52"/>
    <d v="2017-10-15T00:00:00"/>
    <s v="Same Day"/>
    <s v="JE-15745"/>
    <s v="Joel Eaton"/>
    <x v="0"/>
    <x v="0"/>
    <s v="Amarillo"/>
    <x v="5"/>
    <n v="79109"/>
    <x v="2"/>
    <s v="FUR-CH-10002024"/>
    <x v="0"/>
    <x v="1"/>
    <s v="HON 5400 Series Task Chairs for Big and Tall"/>
    <x v="1285"/>
    <n v="5"/>
    <n v="0.3"/>
    <x v="1337"/>
    <x v="2"/>
    <x v="1"/>
  </r>
  <r>
    <n v="1440"/>
    <s v="CA-2019-122735"/>
    <x v="483"/>
    <d v="2019-04-15T00:00:00"/>
    <s v="Second Class"/>
    <s v="BD-11320"/>
    <s v="Bill Donatelli"/>
    <x v="0"/>
    <x v="0"/>
    <s v="Providence"/>
    <x v="34"/>
    <n v="2908"/>
    <x v="3"/>
    <s v="OFF-BI-10004364"/>
    <x v="1"/>
    <x v="8"/>
    <s v="Storex Dura Pro Binders"/>
    <x v="1286"/>
    <n v="5"/>
    <n v="0"/>
    <x v="1338"/>
    <x v="3"/>
    <x v="0"/>
  </r>
  <r>
    <n v="1441"/>
    <s v="CA-2019-122735"/>
    <x v="483"/>
    <d v="2019-04-15T00:00:00"/>
    <s v="Second Class"/>
    <s v="BD-11320"/>
    <s v="Bill Donatelli"/>
    <x v="0"/>
    <x v="0"/>
    <s v="Providence"/>
    <x v="34"/>
    <n v="2908"/>
    <x v="3"/>
    <s v="OFF-PA-10001712"/>
    <x v="1"/>
    <x v="10"/>
    <s v="Xerox 1948"/>
    <x v="792"/>
    <n v="4"/>
    <n v="0"/>
    <x v="1339"/>
    <x v="3"/>
    <x v="0"/>
  </r>
  <r>
    <n v="1442"/>
    <s v="CA-2019-128160"/>
    <x v="484"/>
    <d v="2019-12-24T00:00:00"/>
    <s v="Second Class"/>
    <s v="MM-17920"/>
    <s v="Michael Moore"/>
    <x v="0"/>
    <x v="0"/>
    <s v="San Francisco"/>
    <x v="1"/>
    <n v="94110"/>
    <x v="1"/>
    <s v="OFF-BI-10001510"/>
    <x v="1"/>
    <x v="8"/>
    <s v="Deluxe Heavy-Duty Vinyl Round Ring Binder"/>
    <x v="1287"/>
    <n v="2"/>
    <n v="0.2"/>
    <x v="1340"/>
    <x v="1"/>
    <x v="0"/>
  </r>
  <r>
    <n v="1443"/>
    <s v="CA-2019-117695"/>
    <x v="485"/>
    <d v="2019-08-08T00:00:00"/>
    <s v="First Class"/>
    <s v="PW-19030"/>
    <s v="Pauline Webber"/>
    <x v="1"/>
    <x v="0"/>
    <s v="Richmond"/>
    <x v="0"/>
    <n v="40475"/>
    <x v="0"/>
    <s v="OFF-PA-10002713"/>
    <x v="1"/>
    <x v="10"/>
    <s v="Adams Phone Message Book, 200 Message Capacity, 8 1/16” x 11”"/>
    <x v="1288"/>
    <n v="2"/>
    <n v="0"/>
    <x v="1341"/>
    <x v="0"/>
    <x v="0"/>
  </r>
  <r>
    <n v="1444"/>
    <s v="CA-2017-166135"/>
    <x v="486"/>
    <d v="2017-10-06T00:00:00"/>
    <s v="Standard Class"/>
    <s v="SC-20440"/>
    <s v="Shaun Chance"/>
    <x v="1"/>
    <x v="0"/>
    <s v="Aurora"/>
    <x v="22"/>
    <n v="80013"/>
    <x v="1"/>
    <s v="OFF-ST-10002974"/>
    <x v="1"/>
    <x v="4"/>
    <s v="Trav-L-File Heavy-Duty Shuttle II, Black"/>
    <x v="1289"/>
    <n v="4"/>
    <n v="0.2"/>
    <x v="1342"/>
    <x v="1"/>
    <x v="0"/>
  </r>
  <r>
    <n v="1445"/>
    <s v="CA-2018-133725"/>
    <x v="454"/>
    <d v="2018-05-28T00:00:00"/>
    <s v="Standard Class"/>
    <s v="KL-16645"/>
    <s v="Ken Lonsdale"/>
    <x v="0"/>
    <x v="0"/>
    <s v="Chicago"/>
    <x v="10"/>
    <n v="60623"/>
    <x v="2"/>
    <s v="TEC-PH-10004165"/>
    <x v="2"/>
    <x v="7"/>
    <s v="Mitel MiVoice 5330e IP Phone"/>
    <x v="1290"/>
    <n v="9"/>
    <n v="0.2"/>
    <x v="1343"/>
    <x v="2"/>
    <x v="0"/>
  </r>
  <r>
    <n v="1446"/>
    <s v="CA-2019-102337"/>
    <x v="487"/>
    <d v="2019-06-16T00:00:00"/>
    <s v="First Class"/>
    <s v="SD-20485"/>
    <s v="Shirley Daniels"/>
    <x v="2"/>
    <x v="0"/>
    <s v="Chicago"/>
    <x v="10"/>
    <n v="60653"/>
    <x v="2"/>
    <s v="OFF-ST-10004804"/>
    <x v="1"/>
    <x v="4"/>
    <s v="Belkin 19&quot; Vented Equipment Shelf, Black"/>
    <x v="1291"/>
    <n v="4"/>
    <n v="0.2"/>
    <x v="1344"/>
    <x v="2"/>
    <x v="0"/>
  </r>
  <r>
    <n v="1447"/>
    <s v="CA-2019-102337"/>
    <x v="487"/>
    <d v="2019-06-16T00:00:00"/>
    <s v="First Class"/>
    <s v="SD-20485"/>
    <s v="Shirley Daniels"/>
    <x v="2"/>
    <x v="0"/>
    <s v="Chicago"/>
    <x v="10"/>
    <n v="60653"/>
    <x v="2"/>
    <s v="FUR-CH-10004289"/>
    <x v="0"/>
    <x v="1"/>
    <s v="Global Super Steno Chair"/>
    <x v="1292"/>
    <n v="7"/>
    <n v="0.3"/>
    <x v="1345"/>
    <x v="2"/>
    <x v="0"/>
  </r>
  <r>
    <n v="1448"/>
    <s v="CA-2019-102337"/>
    <x v="487"/>
    <d v="2019-06-16T00:00:00"/>
    <s v="First Class"/>
    <s v="SD-20485"/>
    <s v="Shirley Daniels"/>
    <x v="2"/>
    <x v="0"/>
    <s v="Chicago"/>
    <x v="10"/>
    <n v="60653"/>
    <x v="2"/>
    <s v="TEC-PH-10002564"/>
    <x v="2"/>
    <x v="7"/>
    <s v="OtterBox Defender Series Case - Samsung Galaxy S4"/>
    <x v="736"/>
    <n v="2"/>
    <n v="0.2"/>
    <x v="1346"/>
    <x v="2"/>
    <x v="0"/>
  </r>
  <r>
    <n v="1449"/>
    <s v="US-2016-112564"/>
    <x v="488"/>
    <d v="2016-04-24T00:00:00"/>
    <s v="First Class"/>
    <s v="TS-21160"/>
    <s v="Theresa Swint"/>
    <x v="1"/>
    <x v="0"/>
    <s v="Philadelphia"/>
    <x v="9"/>
    <n v="19134"/>
    <x v="3"/>
    <s v="OFF-BI-10004876"/>
    <x v="1"/>
    <x v="8"/>
    <s v="Wilson Jones Suede Grain Vinyl Binders"/>
    <x v="1293"/>
    <n v="3"/>
    <n v="0.7"/>
    <x v="1347"/>
    <x v="3"/>
    <x v="0"/>
  </r>
  <r>
    <n v="1450"/>
    <s v="CA-2017-145821"/>
    <x v="489"/>
    <d v="2017-05-07T00:00:00"/>
    <s v="Standard Class"/>
    <s v="JB-15400"/>
    <s v="Jennifer Braxton"/>
    <x v="1"/>
    <x v="0"/>
    <s v="Los Angeles"/>
    <x v="1"/>
    <n v="90008"/>
    <x v="1"/>
    <s v="TEC-PH-10004348"/>
    <x v="2"/>
    <x v="7"/>
    <s v="OtterBox Defender Series Case - iPhone 5c"/>
    <x v="1294"/>
    <n v="3"/>
    <n v="0.2"/>
    <x v="1348"/>
    <x v="1"/>
    <x v="0"/>
  </r>
  <r>
    <n v="1451"/>
    <s v="US-2017-160150"/>
    <x v="490"/>
    <d v="2017-07-20T00:00:00"/>
    <s v="First Class"/>
    <s v="TS-21085"/>
    <s v="Thais Sissman"/>
    <x v="0"/>
    <x v="0"/>
    <s v="Phoenix"/>
    <x v="16"/>
    <n v="85023"/>
    <x v="1"/>
    <s v="OFF-BI-10004352"/>
    <x v="1"/>
    <x v="8"/>
    <s v="Wilson Jones DublLock D-Ring Binders"/>
    <x v="1295"/>
    <n v="1"/>
    <n v="0.7"/>
    <x v="1349"/>
    <x v="1"/>
    <x v="0"/>
  </r>
  <r>
    <n v="1452"/>
    <s v="CA-2018-133711"/>
    <x v="491"/>
    <d v="2018-11-29T00:00:00"/>
    <s v="First Class"/>
    <s v="MC-17425"/>
    <s v="Mark Cousins"/>
    <x v="1"/>
    <x v="0"/>
    <s v="Mobile"/>
    <x v="19"/>
    <n v="36608"/>
    <x v="0"/>
    <s v="OFF-PA-10001685"/>
    <x v="1"/>
    <x v="10"/>
    <s v="Easy-staple paper"/>
    <x v="558"/>
    <n v="7"/>
    <n v="0"/>
    <x v="1350"/>
    <x v="0"/>
    <x v="0"/>
  </r>
  <r>
    <n v="1453"/>
    <s v="CA-2018-133711"/>
    <x v="491"/>
    <d v="2018-11-29T00:00:00"/>
    <s v="First Class"/>
    <s v="MC-17425"/>
    <s v="Mark Cousins"/>
    <x v="1"/>
    <x v="0"/>
    <s v="Mobile"/>
    <x v="19"/>
    <n v="36608"/>
    <x v="0"/>
    <s v="OFF-BI-10000666"/>
    <x v="1"/>
    <x v="8"/>
    <s v="Surelock Post Binders"/>
    <x v="1296"/>
    <n v="3"/>
    <n v="0"/>
    <x v="1351"/>
    <x v="0"/>
    <x v="0"/>
  </r>
  <r>
    <n v="1454"/>
    <s v="CA-2018-133711"/>
    <x v="491"/>
    <d v="2018-11-29T00:00:00"/>
    <s v="First Class"/>
    <s v="MC-17425"/>
    <s v="Mark Cousins"/>
    <x v="1"/>
    <x v="0"/>
    <s v="Mobile"/>
    <x v="19"/>
    <n v="36608"/>
    <x v="0"/>
    <s v="OFF-BI-10004352"/>
    <x v="1"/>
    <x v="8"/>
    <s v="Wilson Jones DublLock D-Ring Binders"/>
    <x v="1297"/>
    <n v="5"/>
    <n v="0"/>
    <x v="1352"/>
    <x v="0"/>
    <x v="0"/>
  </r>
  <r>
    <n v="1455"/>
    <s v="CA-2018-133711"/>
    <x v="491"/>
    <d v="2018-11-29T00:00:00"/>
    <s v="First Class"/>
    <s v="MC-17425"/>
    <s v="Mark Cousins"/>
    <x v="1"/>
    <x v="0"/>
    <s v="Mobile"/>
    <x v="19"/>
    <n v="36608"/>
    <x v="0"/>
    <s v="TEC-MA-10000010"/>
    <x v="2"/>
    <x v="15"/>
    <s v="Hewlett-Packard Deskjet 3050a All-in-One Color Inkjet Printer"/>
    <x v="1298"/>
    <n v="8"/>
    <n v="0"/>
    <x v="1353"/>
    <x v="0"/>
    <x v="0"/>
  </r>
  <r>
    <n v="1456"/>
    <s v="CA-2019-148474"/>
    <x v="492"/>
    <d v="2019-06-19T00:00:00"/>
    <s v="Standard Class"/>
    <s v="ME-17320"/>
    <s v="Maria Etezadi"/>
    <x v="2"/>
    <x v="0"/>
    <s v="Columbus"/>
    <x v="32"/>
    <n v="31907"/>
    <x v="0"/>
    <s v="OFF-BI-10000977"/>
    <x v="1"/>
    <x v="8"/>
    <s v="Ibico Plastic Spiral Binding Combs"/>
    <x v="1299"/>
    <n v="3"/>
    <n v="0"/>
    <x v="1354"/>
    <x v="0"/>
    <x v="0"/>
  </r>
  <r>
    <n v="1457"/>
    <s v="CA-2019-148474"/>
    <x v="492"/>
    <d v="2019-06-19T00:00:00"/>
    <s v="Standard Class"/>
    <s v="ME-17320"/>
    <s v="Maria Etezadi"/>
    <x v="2"/>
    <x v="0"/>
    <s v="Columbus"/>
    <x v="32"/>
    <n v="31907"/>
    <x v="0"/>
    <s v="FUR-TA-10002530"/>
    <x v="0"/>
    <x v="3"/>
    <s v="Iceberg OfficeWorks 42&quot; Round Tables"/>
    <x v="1300"/>
    <n v="3"/>
    <n v="0"/>
    <x v="1355"/>
    <x v="0"/>
    <x v="0"/>
  </r>
  <r>
    <n v="1458"/>
    <s v="CA-2017-111297"/>
    <x v="493"/>
    <d v="2017-08-21T00:00:00"/>
    <s v="Standard Class"/>
    <s v="SC-20440"/>
    <s v="Shaun Chance"/>
    <x v="1"/>
    <x v="0"/>
    <s v="New Bedford"/>
    <x v="31"/>
    <n v="2740"/>
    <x v="3"/>
    <s v="OFF-BI-10002412"/>
    <x v="1"/>
    <x v="8"/>
    <s v="Wilson Jones “Snap” Scratch Pad Binder Tool for Ring Binders"/>
    <x v="1301"/>
    <n v="9"/>
    <n v="0"/>
    <x v="1356"/>
    <x v="3"/>
    <x v="0"/>
  </r>
  <r>
    <n v="1459"/>
    <s v="CA-2018-123722"/>
    <x v="477"/>
    <d v="2018-10-01T00:00:00"/>
    <s v="Standard Class"/>
    <s v="NH-18610"/>
    <s v="Nicole Hansen"/>
    <x v="1"/>
    <x v="0"/>
    <s v="Irving"/>
    <x v="5"/>
    <n v="75061"/>
    <x v="2"/>
    <s v="OFF-LA-10001569"/>
    <x v="1"/>
    <x v="2"/>
    <s v="Avery 499"/>
    <x v="801"/>
    <n v="4"/>
    <n v="0.2"/>
    <x v="826"/>
    <x v="2"/>
    <x v="0"/>
  </r>
  <r>
    <n v="1460"/>
    <s v="CA-2016-155271"/>
    <x v="417"/>
    <d v="2016-05-04T00:00:00"/>
    <s v="Same Day"/>
    <s v="AA-10480"/>
    <s v="Andrew Allen"/>
    <x v="0"/>
    <x v="0"/>
    <s v="Middletown"/>
    <x v="29"/>
    <n v="6457"/>
    <x v="3"/>
    <s v="FUR-FU-10001473"/>
    <x v="0"/>
    <x v="5"/>
    <s v="DAX Wood Document Frame"/>
    <x v="1302"/>
    <n v="2"/>
    <n v="0"/>
    <x v="1357"/>
    <x v="3"/>
    <x v="0"/>
  </r>
  <r>
    <n v="1461"/>
    <s v="CA-2017-119907"/>
    <x v="494"/>
    <d v="2017-12-08T00:00:00"/>
    <s v="Standard Class"/>
    <s v="LC-17140"/>
    <s v="Logan Currie"/>
    <x v="0"/>
    <x v="0"/>
    <s v="Seattle"/>
    <x v="4"/>
    <n v="98103"/>
    <x v="1"/>
    <s v="OFF-BI-10001765"/>
    <x v="1"/>
    <x v="8"/>
    <s v="Wilson Jones Heavy-Duty Casebound Ring Binders with Metal Hinges"/>
    <x v="1303"/>
    <n v="2"/>
    <n v="0.2"/>
    <x v="1358"/>
    <x v="1"/>
    <x v="1"/>
  </r>
  <r>
    <n v="1462"/>
    <s v="US-2018-128902"/>
    <x v="21"/>
    <d v="2018-03-15T00:00:00"/>
    <s v="Standard Class"/>
    <s v="MB-18085"/>
    <s v="Mick Brown"/>
    <x v="0"/>
    <x v="0"/>
    <s v="Vineland"/>
    <x v="30"/>
    <n v="8360"/>
    <x v="3"/>
    <s v="FUR-TA-10001095"/>
    <x v="0"/>
    <x v="3"/>
    <s v="Chromcraft Round Conference Tables"/>
    <x v="1304"/>
    <n v="2"/>
    <n v="0.3"/>
    <x v="1359"/>
    <x v="3"/>
    <x v="0"/>
  </r>
  <r>
    <n v="1463"/>
    <s v="CA-2018-152289"/>
    <x v="370"/>
    <d v="2018-08-28T00:00:00"/>
    <s v="First Class"/>
    <s v="LC-16930"/>
    <s v="Linda Cazamias"/>
    <x v="1"/>
    <x v="0"/>
    <s v="Pasadena"/>
    <x v="5"/>
    <n v="77506"/>
    <x v="2"/>
    <s v="TEC-AC-10004571"/>
    <x v="2"/>
    <x v="11"/>
    <s v="Logitech G700s Rechargeable Gaming Mouse"/>
    <x v="1305"/>
    <n v="2"/>
    <n v="0.2"/>
    <x v="1360"/>
    <x v="2"/>
    <x v="0"/>
  </r>
  <r>
    <n v="1464"/>
    <s v="CA-2018-152289"/>
    <x v="370"/>
    <d v="2018-08-28T00:00:00"/>
    <s v="First Class"/>
    <s v="LC-16930"/>
    <s v="Linda Cazamias"/>
    <x v="1"/>
    <x v="0"/>
    <s v="Pasadena"/>
    <x v="5"/>
    <n v="77506"/>
    <x v="2"/>
    <s v="FUR-CH-10002126"/>
    <x v="0"/>
    <x v="1"/>
    <s v="Hon Deluxe Fabric Upholstered Stacking Chairs"/>
    <x v="1306"/>
    <n v="6"/>
    <n v="0.3"/>
    <x v="1361"/>
    <x v="2"/>
    <x v="0"/>
  </r>
  <r>
    <n v="1465"/>
    <s v="US-2018-104794"/>
    <x v="186"/>
    <d v="2018-12-19T00:00:00"/>
    <s v="First Class"/>
    <s v="KD-16495"/>
    <s v="Keith Dawkins"/>
    <x v="1"/>
    <x v="0"/>
    <s v="New York City"/>
    <x v="15"/>
    <n v="10009"/>
    <x v="3"/>
    <s v="OFF-FA-10001754"/>
    <x v="1"/>
    <x v="13"/>
    <s v="Stockwell Gold Paper Clips"/>
    <x v="1307"/>
    <n v="2"/>
    <n v="0"/>
    <x v="1362"/>
    <x v="3"/>
    <x v="0"/>
  </r>
  <r>
    <n v="1466"/>
    <s v="CA-2016-151708"/>
    <x v="233"/>
    <d v="2016-08-14T00:00:00"/>
    <s v="Standard Class"/>
    <s v="MB-17305"/>
    <s v="Maria Bertelson"/>
    <x v="0"/>
    <x v="0"/>
    <s v="Glendale"/>
    <x v="16"/>
    <n v="85301"/>
    <x v="1"/>
    <s v="FUR-FU-10001602"/>
    <x v="0"/>
    <x v="5"/>
    <s v="Eldon Delta Triangular Chair Mat, 52&quot; x 58&quot;, Clear"/>
    <x v="1308"/>
    <n v="4"/>
    <n v="0.2"/>
    <x v="1363"/>
    <x v="1"/>
    <x v="0"/>
  </r>
  <r>
    <n v="1467"/>
    <s v="CA-2016-151708"/>
    <x v="233"/>
    <d v="2016-08-14T00:00:00"/>
    <s v="Standard Class"/>
    <s v="MB-17305"/>
    <s v="Maria Bertelson"/>
    <x v="0"/>
    <x v="0"/>
    <s v="Glendale"/>
    <x v="16"/>
    <n v="85301"/>
    <x v="1"/>
    <s v="TEC-AC-10001767"/>
    <x v="2"/>
    <x v="11"/>
    <s v="SanDisk Ultra 64 GB MicroSDHC Class 10 Memory Card"/>
    <x v="98"/>
    <n v="3"/>
    <n v="0.2"/>
    <x v="99"/>
    <x v="1"/>
    <x v="0"/>
  </r>
  <r>
    <n v="1468"/>
    <s v="CA-2017-100769"/>
    <x v="495"/>
    <d v="2017-05-16T00:00:00"/>
    <s v="Same Day"/>
    <s v="TH-21550"/>
    <s v="Tracy Hopkins"/>
    <x v="2"/>
    <x v="0"/>
    <s v="Jacksonville"/>
    <x v="2"/>
    <n v="32216"/>
    <x v="0"/>
    <s v="TEC-AC-10002402"/>
    <x v="2"/>
    <x v="11"/>
    <s v="Razer Kraken PRO Over Ear PC and Music Headset"/>
    <x v="1309"/>
    <n v="4"/>
    <n v="0.2"/>
    <x v="1364"/>
    <x v="0"/>
    <x v="0"/>
  </r>
  <r>
    <n v="1469"/>
    <s v="CA-2019-139199"/>
    <x v="34"/>
    <d v="2019-12-13T00:00:00"/>
    <s v="Standard Class"/>
    <s v="DK-12835"/>
    <s v="Damala Kotsonis"/>
    <x v="1"/>
    <x v="0"/>
    <s v="Detroit"/>
    <x v="12"/>
    <n v="48234"/>
    <x v="2"/>
    <s v="FUR-CH-10000847"/>
    <x v="0"/>
    <x v="1"/>
    <s v="Global Executive Mid-Back Manager's Chair"/>
    <x v="1310"/>
    <n v="3"/>
    <n v="0"/>
    <x v="1365"/>
    <x v="2"/>
    <x v="0"/>
  </r>
  <r>
    <n v="1470"/>
    <s v="CA-2019-139199"/>
    <x v="34"/>
    <d v="2019-12-13T00:00:00"/>
    <s v="Standard Class"/>
    <s v="DK-12835"/>
    <s v="Damala Kotsonis"/>
    <x v="1"/>
    <x v="0"/>
    <s v="Detroit"/>
    <x v="12"/>
    <n v="48234"/>
    <x v="2"/>
    <s v="OFF-BI-10003982"/>
    <x v="1"/>
    <x v="8"/>
    <s v="Wilson Jones Century Plastic Molded Ring Binders"/>
    <x v="1311"/>
    <n v="2"/>
    <n v="0"/>
    <x v="1366"/>
    <x v="2"/>
    <x v="0"/>
  </r>
  <r>
    <n v="1471"/>
    <s v="CA-2019-139199"/>
    <x v="34"/>
    <d v="2019-12-13T00:00:00"/>
    <s v="Standard Class"/>
    <s v="DK-12835"/>
    <s v="Damala Kotsonis"/>
    <x v="1"/>
    <x v="0"/>
    <s v="Detroit"/>
    <x v="12"/>
    <n v="48234"/>
    <x v="2"/>
    <s v="OFF-PA-10001293"/>
    <x v="1"/>
    <x v="10"/>
    <s v="Xerox 1946"/>
    <x v="91"/>
    <n v="2"/>
    <n v="0"/>
    <x v="91"/>
    <x v="2"/>
    <x v="0"/>
  </r>
  <r>
    <n v="1472"/>
    <s v="US-2017-161466"/>
    <x v="496"/>
    <d v="2017-09-27T00:00:00"/>
    <s v="Second Class"/>
    <s v="ON-18715"/>
    <s v="Odella Nelson"/>
    <x v="1"/>
    <x v="0"/>
    <s v="Philadelphia"/>
    <x v="9"/>
    <n v="19120"/>
    <x v="3"/>
    <s v="OFF-AR-10000634"/>
    <x v="1"/>
    <x v="6"/>
    <s v="Newell 320"/>
    <x v="1312"/>
    <n v="2"/>
    <n v="0.2"/>
    <x v="1367"/>
    <x v="3"/>
    <x v="0"/>
  </r>
  <r>
    <n v="1473"/>
    <s v="CA-2019-164959"/>
    <x v="497"/>
    <d v="2019-07-15T00:00:00"/>
    <s v="Standard Class"/>
    <s v="KN-16390"/>
    <s v="Katherine Nockton"/>
    <x v="1"/>
    <x v="0"/>
    <s v="Los Angeles"/>
    <x v="1"/>
    <n v="90004"/>
    <x v="1"/>
    <s v="OFF-LA-10004272"/>
    <x v="1"/>
    <x v="2"/>
    <s v="Avery 482"/>
    <x v="1313"/>
    <n v="3"/>
    <n v="0"/>
    <x v="1368"/>
    <x v="1"/>
    <x v="0"/>
  </r>
  <r>
    <n v="1474"/>
    <s v="US-2017-105676"/>
    <x v="494"/>
    <d v="2017-12-02T00:00:00"/>
    <s v="Same Day"/>
    <s v="NM-18520"/>
    <s v="Neoma Murray"/>
    <x v="0"/>
    <x v="0"/>
    <s v="Houston"/>
    <x v="5"/>
    <n v="77036"/>
    <x v="2"/>
    <s v="FUR-FU-10004270"/>
    <x v="0"/>
    <x v="5"/>
    <s v="Eldon Image Series Desk Accessories, Burgundy"/>
    <x v="1314"/>
    <n v="4"/>
    <n v="0.6"/>
    <x v="1369"/>
    <x v="2"/>
    <x v="0"/>
  </r>
  <r>
    <n v="1475"/>
    <s v="CA-2018-113138"/>
    <x v="258"/>
    <d v="2018-11-25T00:00:00"/>
    <s v="Standard Class"/>
    <s v="NP-18685"/>
    <s v="Nora Pelletier"/>
    <x v="2"/>
    <x v="0"/>
    <s v="Niagara Falls"/>
    <x v="15"/>
    <n v="14304"/>
    <x v="3"/>
    <s v="OFF-AR-10003770"/>
    <x v="1"/>
    <x v="6"/>
    <s v="Newell 340"/>
    <x v="1315"/>
    <n v="6"/>
    <n v="0"/>
    <x v="1370"/>
    <x v="3"/>
    <x v="0"/>
  </r>
  <r>
    <n v="1476"/>
    <s v="CA-2018-113138"/>
    <x v="258"/>
    <d v="2018-11-25T00:00:00"/>
    <s v="Standard Class"/>
    <s v="NP-18685"/>
    <s v="Nora Pelletier"/>
    <x v="2"/>
    <x v="0"/>
    <s v="Niagara Falls"/>
    <x v="15"/>
    <n v="14304"/>
    <x v="3"/>
    <s v="OFF-BI-10000320"/>
    <x v="1"/>
    <x v="8"/>
    <s v="GBC Plastic Binding Combs"/>
    <x v="1173"/>
    <n v="3"/>
    <n v="0.2"/>
    <x v="1217"/>
    <x v="3"/>
    <x v="0"/>
  </r>
  <r>
    <n v="1477"/>
    <s v="US-2019-104955"/>
    <x v="498"/>
    <d v="2019-03-24T00:00:00"/>
    <s v="Standard Class"/>
    <s v="CG-12040"/>
    <s v="Catherine Glotzbach"/>
    <x v="2"/>
    <x v="0"/>
    <s v="New York City"/>
    <x v="15"/>
    <n v="10024"/>
    <x v="3"/>
    <s v="OFF-LA-10003121"/>
    <x v="1"/>
    <x v="2"/>
    <s v="Avery 506"/>
    <x v="1316"/>
    <n v="7"/>
    <n v="0"/>
    <x v="1371"/>
    <x v="3"/>
    <x v="0"/>
  </r>
  <r>
    <n v="1478"/>
    <s v="CA-2018-121958"/>
    <x v="373"/>
    <d v="2018-11-17T00:00:00"/>
    <s v="Standard Class"/>
    <s v="CS-12505"/>
    <s v="Cindy Stewart"/>
    <x v="0"/>
    <x v="0"/>
    <s v="Thomasville"/>
    <x v="3"/>
    <n v="27360"/>
    <x v="0"/>
    <s v="OFF-SU-10000381"/>
    <x v="1"/>
    <x v="14"/>
    <s v="Acme Forged Steel Scissors with Black Enamel Handles"/>
    <x v="1317"/>
    <n v="7"/>
    <n v="0.2"/>
    <x v="1372"/>
    <x v="0"/>
    <x v="0"/>
  </r>
  <r>
    <n v="1479"/>
    <s v="CA-2019-121468"/>
    <x v="123"/>
    <d v="2019-11-20T00:00:00"/>
    <s v="First Class"/>
    <s v="KD-16345"/>
    <s v="Katherine Ducich"/>
    <x v="0"/>
    <x v="0"/>
    <s v="Westminster"/>
    <x v="1"/>
    <n v="92683"/>
    <x v="1"/>
    <s v="TEC-PH-10000376"/>
    <x v="2"/>
    <x v="7"/>
    <s v="Square Credit Card Reader"/>
    <x v="1318"/>
    <n v="4"/>
    <n v="0.2"/>
    <x v="1373"/>
    <x v="1"/>
    <x v="0"/>
  </r>
  <r>
    <n v="1480"/>
    <s v="US-2018-108455"/>
    <x v="499"/>
    <d v="2018-12-08T00:00:00"/>
    <s v="Standard Class"/>
    <s v="MK-18160"/>
    <s v="Mike Kennedy"/>
    <x v="0"/>
    <x v="0"/>
    <s v="San Francisco"/>
    <x v="1"/>
    <n v="94122"/>
    <x v="1"/>
    <s v="OFF-PA-10002262"/>
    <x v="1"/>
    <x v="10"/>
    <s v="Xerox 192"/>
    <x v="243"/>
    <n v="4"/>
    <n v="0"/>
    <x v="245"/>
    <x v="1"/>
    <x v="1"/>
  </r>
  <r>
    <n v="1481"/>
    <s v="US-2018-108455"/>
    <x v="499"/>
    <d v="2018-12-08T00:00:00"/>
    <s v="Standard Class"/>
    <s v="MK-18160"/>
    <s v="Mike Kennedy"/>
    <x v="0"/>
    <x v="0"/>
    <s v="San Francisco"/>
    <x v="1"/>
    <n v="94122"/>
    <x v="1"/>
    <s v="OFF-PA-10002464"/>
    <x v="1"/>
    <x v="10"/>
    <s v="HP Office Recycled Paper (20Lb. and 87 Bright)"/>
    <x v="1319"/>
    <n v="7"/>
    <n v="0"/>
    <x v="1374"/>
    <x v="1"/>
    <x v="1"/>
  </r>
  <r>
    <n v="1482"/>
    <s v="US-2018-108455"/>
    <x v="499"/>
    <d v="2018-12-08T00:00:00"/>
    <s v="Standard Class"/>
    <s v="MK-18160"/>
    <s v="Mike Kennedy"/>
    <x v="0"/>
    <x v="0"/>
    <s v="San Francisco"/>
    <x v="1"/>
    <n v="94122"/>
    <x v="1"/>
    <s v="OFF-ST-10002214"/>
    <x v="1"/>
    <x v="4"/>
    <s v="X-Rack File for Hanging Folders"/>
    <x v="1320"/>
    <n v="3"/>
    <n v="0"/>
    <x v="1375"/>
    <x v="1"/>
    <x v="1"/>
  </r>
  <r>
    <n v="1483"/>
    <s v="CA-2019-101210"/>
    <x v="326"/>
    <d v="2019-08-28T00:00:00"/>
    <s v="Second Class"/>
    <s v="DW-13540"/>
    <s v="Don Weiss"/>
    <x v="0"/>
    <x v="0"/>
    <s v="Jackson"/>
    <x v="18"/>
    <n v="38301"/>
    <x v="0"/>
    <s v="OFF-AR-10003560"/>
    <x v="1"/>
    <x v="6"/>
    <s v="Zebra Zazzle Fluorescent Highlighters"/>
    <x v="1276"/>
    <n v="2"/>
    <n v="0.2"/>
    <x v="1376"/>
    <x v="0"/>
    <x v="0"/>
  </r>
  <r>
    <n v="1484"/>
    <s v="CA-2019-101210"/>
    <x v="326"/>
    <d v="2019-08-28T00:00:00"/>
    <s v="Second Class"/>
    <s v="DW-13540"/>
    <s v="Don Weiss"/>
    <x v="0"/>
    <x v="0"/>
    <s v="Jackson"/>
    <x v="18"/>
    <n v="38301"/>
    <x v="0"/>
    <s v="OFF-PA-10000130"/>
    <x v="1"/>
    <x v="10"/>
    <s v="Xerox 199"/>
    <x v="1321"/>
    <n v="1"/>
    <n v="0.2"/>
    <x v="1377"/>
    <x v="0"/>
    <x v="0"/>
  </r>
  <r>
    <n v="1485"/>
    <s v="US-2018-108098"/>
    <x v="500"/>
    <d v="2018-10-18T00:00:00"/>
    <s v="Standard Class"/>
    <s v="CP-12340"/>
    <s v="Christine Phan"/>
    <x v="1"/>
    <x v="0"/>
    <s v="Seattle"/>
    <x v="4"/>
    <n v="98115"/>
    <x v="1"/>
    <s v="TEC-AC-10000865"/>
    <x v="2"/>
    <x v="11"/>
    <s v="WD My Passport Ultra 500GB Portable External Hard Drive"/>
    <x v="1322"/>
    <n v="3"/>
    <n v="0"/>
    <x v="1378"/>
    <x v="1"/>
    <x v="0"/>
  </r>
  <r>
    <n v="1486"/>
    <s v="CA-2016-119032"/>
    <x v="501"/>
    <d v="2016-12-03T00:00:00"/>
    <s v="Standard Class"/>
    <s v="MS-17770"/>
    <s v="Maxwell Schwartz"/>
    <x v="0"/>
    <x v="0"/>
    <s v="New York City"/>
    <x v="15"/>
    <n v="10035"/>
    <x v="3"/>
    <s v="OFF-FA-10003021"/>
    <x v="1"/>
    <x v="13"/>
    <s v="Staples"/>
    <x v="1061"/>
    <n v="2"/>
    <n v="0"/>
    <x v="1379"/>
    <x v="3"/>
    <x v="0"/>
  </r>
  <r>
    <n v="1487"/>
    <s v="CA-2017-140410"/>
    <x v="502"/>
    <d v="2017-11-07T00:00:00"/>
    <s v="Standard Class"/>
    <s v="CM-12655"/>
    <s v="Corinna Mitchell"/>
    <x v="2"/>
    <x v="0"/>
    <s v="Los Angeles"/>
    <x v="1"/>
    <n v="90008"/>
    <x v="1"/>
    <s v="TEC-PH-10003580"/>
    <x v="2"/>
    <x v="7"/>
    <s v="Cisco IP Phone 7961G-GE VoIP phone"/>
    <x v="1323"/>
    <n v="7"/>
    <n v="0.2"/>
    <x v="1380"/>
    <x v="1"/>
    <x v="0"/>
  </r>
  <r>
    <n v="1488"/>
    <s v="CA-2017-140410"/>
    <x v="502"/>
    <d v="2017-11-07T00:00:00"/>
    <s v="Standard Class"/>
    <s v="CM-12655"/>
    <s v="Corinna Mitchell"/>
    <x v="2"/>
    <x v="0"/>
    <s v="Los Angeles"/>
    <x v="1"/>
    <n v="90008"/>
    <x v="1"/>
    <s v="TEC-AC-10001109"/>
    <x v="2"/>
    <x v="11"/>
    <s v="Logitech Trackman Marble Mouse"/>
    <x v="1324"/>
    <n v="3"/>
    <n v="0"/>
    <x v="1381"/>
    <x v="1"/>
    <x v="0"/>
  </r>
  <r>
    <n v="1489"/>
    <s v="CA-2017-140410"/>
    <x v="502"/>
    <d v="2017-11-07T00:00:00"/>
    <s v="Standard Class"/>
    <s v="CM-12655"/>
    <s v="Corinna Mitchell"/>
    <x v="2"/>
    <x v="0"/>
    <s v="Los Angeles"/>
    <x v="1"/>
    <n v="90008"/>
    <x v="1"/>
    <s v="FUR-FU-10003347"/>
    <x v="0"/>
    <x v="5"/>
    <s v="Coloredge Poster Frame"/>
    <x v="532"/>
    <n v="3"/>
    <n v="0"/>
    <x v="543"/>
    <x v="1"/>
    <x v="0"/>
  </r>
  <r>
    <n v="1490"/>
    <s v="CA-2016-136280"/>
    <x v="503"/>
    <d v="2016-12-06T00:00:00"/>
    <s v="Standard Class"/>
    <s v="Co-12640"/>
    <s v="Corey-Lock"/>
    <x v="0"/>
    <x v="0"/>
    <s v="Philadelphia"/>
    <x v="9"/>
    <n v="19143"/>
    <x v="3"/>
    <s v="OFF-LA-10000452"/>
    <x v="1"/>
    <x v="2"/>
    <s v="Avery 488"/>
    <x v="1325"/>
    <n v="2"/>
    <n v="0.2"/>
    <x v="1382"/>
    <x v="3"/>
    <x v="0"/>
  </r>
  <r>
    <n v="1491"/>
    <s v="CA-2019-151911"/>
    <x v="504"/>
    <d v="2019-05-05T00:00:00"/>
    <s v="Second Class"/>
    <s v="DL-13495"/>
    <s v="Dionis Lloyd"/>
    <x v="1"/>
    <x v="0"/>
    <s v="New York City"/>
    <x v="15"/>
    <n v="10024"/>
    <x v="3"/>
    <s v="OFF-EN-10002986"/>
    <x v="1"/>
    <x v="12"/>
    <s v="#10-4 1/8&quot; x 9 1/2&quot; Premium Diagonal Seam Envelopes"/>
    <x v="1326"/>
    <n v="4"/>
    <n v="0"/>
    <x v="1383"/>
    <x v="3"/>
    <x v="0"/>
  </r>
  <r>
    <n v="1492"/>
    <s v="CA-2019-166436"/>
    <x v="221"/>
    <d v="2019-11-28T00:00:00"/>
    <s v="Standard Class"/>
    <s v="TS-21370"/>
    <s v="Todd Sumrall"/>
    <x v="1"/>
    <x v="0"/>
    <s v="New York City"/>
    <x v="15"/>
    <n v="10035"/>
    <x v="3"/>
    <s v="OFF-PA-10001838"/>
    <x v="1"/>
    <x v="10"/>
    <s v="Adams Telephone Message Book W/Dividers/Space For Phone Numbers, 5 1/4&quot;X8 1/2&quot;, 300/Messages"/>
    <x v="490"/>
    <n v="1"/>
    <n v="0"/>
    <x v="1384"/>
    <x v="3"/>
    <x v="0"/>
  </r>
  <r>
    <n v="1493"/>
    <s v="CA-2019-166436"/>
    <x v="221"/>
    <d v="2019-11-28T00:00:00"/>
    <s v="Standard Class"/>
    <s v="TS-21370"/>
    <s v="Todd Sumrall"/>
    <x v="1"/>
    <x v="0"/>
    <s v="New York City"/>
    <x v="15"/>
    <n v="10035"/>
    <x v="3"/>
    <s v="FUR-CH-10000785"/>
    <x v="0"/>
    <x v="1"/>
    <s v="Global Ergonomic Managers Chair"/>
    <x v="1327"/>
    <n v="6"/>
    <n v="0.1"/>
    <x v="1385"/>
    <x v="3"/>
    <x v="0"/>
  </r>
  <r>
    <n v="1494"/>
    <s v="CA-2019-139661"/>
    <x v="505"/>
    <d v="2019-11-03T00:00:00"/>
    <s v="Standard Class"/>
    <s v="JW-15220"/>
    <s v="Jane Waco"/>
    <x v="1"/>
    <x v="0"/>
    <s v="Vancouver"/>
    <x v="4"/>
    <n v="98661"/>
    <x v="1"/>
    <s v="FUR-FU-10002885"/>
    <x v="0"/>
    <x v="5"/>
    <s v="Magna Visual Magnetic Picture Hangers"/>
    <x v="1328"/>
    <n v="2"/>
    <n v="0"/>
    <x v="1386"/>
    <x v="1"/>
    <x v="0"/>
  </r>
  <r>
    <n v="1495"/>
    <s v="CA-2016-123925"/>
    <x v="506"/>
    <d v="2016-12-19T00:00:00"/>
    <s v="Second Class"/>
    <s v="RF-19840"/>
    <s v="Roy Französisch"/>
    <x v="0"/>
    <x v="0"/>
    <s v="Columbus"/>
    <x v="32"/>
    <n v="31907"/>
    <x v="0"/>
    <s v="OFF-AR-10002952"/>
    <x v="1"/>
    <x v="6"/>
    <s v="Stanley Contemporary Battery Pencil Sharpeners"/>
    <x v="1329"/>
    <n v="3"/>
    <n v="0"/>
    <x v="1387"/>
    <x v="0"/>
    <x v="0"/>
  </r>
  <r>
    <n v="1496"/>
    <s v="CA-2019-152485"/>
    <x v="507"/>
    <d v="2019-09-08T00:00:00"/>
    <s v="Standard Class"/>
    <s v="JD-15790"/>
    <s v="John Dryer"/>
    <x v="0"/>
    <x v="0"/>
    <s v="Coppell"/>
    <x v="5"/>
    <n v="75019"/>
    <x v="2"/>
    <s v="OFF-AR-10003759"/>
    <x v="1"/>
    <x v="6"/>
    <s v="Crayola Anti Dust Chalk, 12/Pack"/>
    <x v="1330"/>
    <n v="7"/>
    <n v="0.2"/>
    <x v="1388"/>
    <x v="2"/>
    <x v="0"/>
  </r>
  <r>
    <n v="1497"/>
    <s v="CA-2019-152485"/>
    <x v="507"/>
    <d v="2019-09-08T00:00:00"/>
    <s v="Standard Class"/>
    <s v="JD-15790"/>
    <s v="John Dryer"/>
    <x v="0"/>
    <x v="0"/>
    <s v="Coppell"/>
    <x v="5"/>
    <n v="75019"/>
    <x v="2"/>
    <s v="OFF-ST-10004950"/>
    <x v="1"/>
    <x v="4"/>
    <s v="Acco Perma 3000 Stacking Storage Drawers"/>
    <x v="1331"/>
    <n v="1"/>
    <n v="0.2"/>
    <x v="1389"/>
    <x v="2"/>
    <x v="0"/>
  </r>
  <r>
    <n v="1498"/>
    <s v="CA-2019-152485"/>
    <x v="507"/>
    <d v="2019-09-08T00:00:00"/>
    <s v="Standard Class"/>
    <s v="JD-15790"/>
    <s v="John Dryer"/>
    <x v="0"/>
    <x v="0"/>
    <s v="Coppell"/>
    <x v="5"/>
    <n v="75019"/>
    <x v="2"/>
    <s v="OFF-AR-10001940"/>
    <x v="1"/>
    <x v="6"/>
    <s v="Sanford Colorific Eraseable Coloring Pencils, 12 Count"/>
    <x v="1332"/>
    <n v="5"/>
    <n v="0.2"/>
    <x v="1390"/>
    <x v="2"/>
    <x v="0"/>
  </r>
  <r>
    <n v="1499"/>
    <s v="CA-2018-141586"/>
    <x v="508"/>
    <d v="2018-10-20T00:00:00"/>
    <s v="First Class"/>
    <s v="NK-18490"/>
    <s v="Neil Knudson"/>
    <x v="2"/>
    <x v="0"/>
    <s v="San Francisco"/>
    <x v="1"/>
    <n v="94122"/>
    <x v="1"/>
    <s v="OFF-BI-10003981"/>
    <x v="1"/>
    <x v="8"/>
    <s v="Avery Durable Plastic 1&quot; Binders"/>
    <x v="1333"/>
    <n v="5"/>
    <n v="0.2"/>
    <x v="1391"/>
    <x v="1"/>
    <x v="0"/>
  </r>
  <r>
    <n v="1500"/>
    <s v="CA-2019-130386"/>
    <x v="105"/>
    <d v="2019-11-18T00:00:00"/>
    <s v="Standard Class"/>
    <s v="NG-18430"/>
    <s v="Nathan Gelder"/>
    <x v="0"/>
    <x v="0"/>
    <s v="Austin"/>
    <x v="5"/>
    <n v="78745"/>
    <x v="2"/>
    <s v="OFF-PA-10002749"/>
    <x v="1"/>
    <x v="10"/>
    <s v="Wirebound Message Books, 5-1/2 x 4 Forms, 2 or 4 Forms per Page"/>
    <x v="195"/>
    <n v="3"/>
    <n v="0.2"/>
    <x v="197"/>
    <x v="2"/>
    <x v="0"/>
  </r>
  <r>
    <n v="1501"/>
    <s v="CA-2019-130386"/>
    <x v="105"/>
    <d v="2019-11-18T00:00:00"/>
    <s v="Standard Class"/>
    <s v="NG-18430"/>
    <s v="Nathan Gelder"/>
    <x v="0"/>
    <x v="0"/>
    <s v="Austin"/>
    <x v="5"/>
    <n v="78745"/>
    <x v="2"/>
    <s v="OFF-PA-10003823"/>
    <x v="1"/>
    <x v="10"/>
    <s v="Xerox 197"/>
    <x v="1334"/>
    <n v="9"/>
    <n v="0.2"/>
    <x v="1392"/>
    <x v="2"/>
    <x v="0"/>
  </r>
  <r>
    <n v="1502"/>
    <s v="CA-2019-130386"/>
    <x v="105"/>
    <d v="2019-11-18T00:00:00"/>
    <s v="Standard Class"/>
    <s v="NG-18430"/>
    <s v="Nathan Gelder"/>
    <x v="0"/>
    <x v="0"/>
    <s v="Austin"/>
    <x v="5"/>
    <n v="78745"/>
    <x v="2"/>
    <s v="OFF-ST-10003716"/>
    <x v="1"/>
    <x v="4"/>
    <s v="Tennsco Double-Tier Lockers"/>
    <x v="1129"/>
    <n v="3"/>
    <n v="0.2"/>
    <x v="1170"/>
    <x v="2"/>
    <x v="0"/>
  </r>
  <r>
    <n v="1503"/>
    <s v="CA-2018-100468"/>
    <x v="390"/>
    <d v="2018-12-01T00:00:00"/>
    <s v="Standard Class"/>
    <s v="AT-10435"/>
    <s v="Alyssa Tate"/>
    <x v="2"/>
    <x v="0"/>
    <s v="Los Angeles"/>
    <x v="1"/>
    <n v="90045"/>
    <x v="1"/>
    <s v="TEC-PH-10001300"/>
    <x v="2"/>
    <x v="7"/>
    <s v="iKross Bluetooth Portable Keyboard + Cell Phone Stand Holder + Brush for Apple iPhone 5S 5C 5, 4S 4"/>
    <x v="1335"/>
    <n v="2"/>
    <n v="0.2"/>
    <x v="1393"/>
    <x v="1"/>
    <x v="0"/>
  </r>
  <r>
    <n v="1504"/>
    <s v="CA-2018-100468"/>
    <x v="390"/>
    <d v="2018-12-01T00:00:00"/>
    <s v="Standard Class"/>
    <s v="AT-10435"/>
    <s v="Alyssa Tate"/>
    <x v="2"/>
    <x v="0"/>
    <s v="Los Angeles"/>
    <x v="1"/>
    <n v="90045"/>
    <x v="1"/>
    <s v="FUR-FU-10000010"/>
    <x v="0"/>
    <x v="5"/>
    <s v="DAX Value U-Channel Document Frames, Easel Back"/>
    <x v="587"/>
    <n v="2"/>
    <n v="0"/>
    <x v="596"/>
    <x v="1"/>
    <x v="0"/>
  </r>
  <r>
    <n v="1505"/>
    <s v="CA-2017-153388"/>
    <x v="509"/>
    <d v="2017-08-07T00:00:00"/>
    <s v="Standard Class"/>
    <s v="PC-19000"/>
    <s v="Pauline Chand"/>
    <x v="2"/>
    <x v="0"/>
    <s v="Los Angeles"/>
    <x v="1"/>
    <n v="90004"/>
    <x v="1"/>
    <s v="OFF-AR-10001868"/>
    <x v="1"/>
    <x v="6"/>
    <s v="Prang Dustless Chalk Sticks"/>
    <x v="1336"/>
    <n v="4"/>
    <n v="0"/>
    <x v="1394"/>
    <x v="1"/>
    <x v="0"/>
  </r>
  <r>
    <n v="1506"/>
    <s v="CA-2017-153388"/>
    <x v="509"/>
    <d v="2017-08-07T00:00:00"/>
    <s v="Standard Class"/>
    <s v="PC-19000"/>
    <s v="Pauline Chand"/>
    <x v="2"/>
    <x v="0"/>
    <s v="Los Angeles"/>
    <x v="1"/>
    <n v="90004"/>
    <x v="1"/>
    <s v="FUR-TA-10003715"/>
    <x v="0"/>
    <x v="3"/>
    <s v="Hon 2111 Invitation Series Corner Table"/>
    <x v="1337"/>
    <n v="6"/>
    <n v="0.2"/>
    <x v="1395"/>
    <x v="1"/>
    <x v="0"/>
  </r>
  <r>
    <n v="1507"/>
    <s v="CA-2019-154935"/>
    <x v="165"/>
    <d v="2019-12-29T00:00:00"/>
    <s v="Standard Class"/>
    <s v="AR-10540"/>
    <s v="Andy Reiter"/>
    <x v="0"/>
    <x v="0"/>
    <s v="New York City"/>
    <x v="15"/>
    <n v="10024"/>
    <x v="3"/>
    <s v="OFF-BI-10003708"/>
    <x v="1"/>
    <x v="8"/>
    <s v="Acco Four Pocket Poly Ring Binder with Label Holder, Smoke, 1&quot;"/>
    <x v="602"/>
    <n v="3"/>
    <n v="0.2"/>
    <x v="1396"/>
    <x v="3"/>
    <x v="0"/>
  </r>
  <r>
    <n v="1508"/>
    <s v="CA-2018-134208"/>
    <x v="42"/>
    <d v="2018-09-23T00:00:00"/>
    <s v="Standard Class"/>
    <s v="CS-12505"/>
    <s v="Cindy Stewart"/>
    <x v="0"/>
    <x v="0"/>
    <s v="Columbus"/>
    <x v="32"/>
    <n v="31907"/>
    <x v="0"/>
    <s v="TEC-MA-10004458"/>
    <x v="2"/>
    <x v="15"/>
    <s v="Lexmark X 9575 Professional All-in-One Color Printer"/>
    <x v="1338"/>
    <n v="4"/>
    <n v="0"/>
    <x v="1397"/>
    <x v="0"/>
    <x v="0"/>
  </r>
  <r>
    <n v="1509"/>
    <s v="CA-2019-108294"/>
    <x v="389"/>
    <d v="2019-12-10T00:00:00"/>
    <s v="Same Day"/>
    <s v="LS-16975"/>
    <s v="Lindsay Shagiari"/>
    <x v="2"/>
    <x v="0"/>
    <s v="Omaha"/>
    <x v="8"/>
    <n v="68104"/>
    <x v="2"/>
    <s v="OFF-BI-10004965"/>
    <x v="1"/>
    <x v="8"/>
    <s v="Ibico Covers for Plastic or Wire Binding Elements"/>
    <x v="1339"/>
    <n v="3"/>
    <n v="0"/>
    <x v="1398"/>
    <x v="2"/>
    <x v="1"/>
  </r>
  <r>
    <n v="1510"/>
    <s v="CA-2019-103611"/>
    <x v="510"/>
    <d v="2019-09-15T00:00:00"/>
    <s v="First Class"/>
    <s v="JM-15535"/>
    <s v="Jessica Myrick"/>
    <x v="0"/>
    <x v="0"/>
    <s v="Los Angeles"/>
    <x v="1"/>
    <n v="90036"/>
    <x v="1"/>
    <s v="FUR-FU-10004270"/>
    <x v="0"/>
    <x v="5"/>
    <s v="Eldon Image Series Desk Accessories, Burgundy"/>
    <x v="1340"/>
    <n v="2"/>
    <n v="0"/>
    <x v="1399"/>
    <x v="1"/>
    <x v="0"/>
  </r>
  <r>
    <n v="1511"/>
    <s v="CA-2019-100384"/>
    <x v="92"/>
    <d v="2019-07-01T00:00:00"/>
    <s v="Standard Class"/>
    <s v="NH-18610"/>
    <s v="Nicole Hansen"/>
    <x v="1"/>
    <x v="0"/>
    <s v="Pomona"/>
    <x v="1"/>
    <n v="91767"/>
    <x v="1"/>
    <s v="OFF-AR-10002135"/>
    <x v="1"/>
    <x v="6"/>
    <s v="Boston Heavy-Duty Trimline Electric Pencil Sharpeners"/>
    <x v="1341"/>
    <n v="8"/>
    <n v="0"/>
    <x v="1400"/>
    <x v="1"/>
    <x v="0"/>
  </r>
  <r>
    <n v="1512"/>
    <s v="CA-2019-100384"/>
    <x v="92"/>
    <d v="2019-07-01T00:00:00"/>
    <s v="Standard Class"/>
    <s v="NH-18610"/>
    <s v="Nicole Hansen"/>
    <x v="1"/>
    <x v="0"/>
    <s v="Pomona"/>
    <x v="1"/>
    <n v="91767"/>
    <x v="1"/>
    <s v="OFF-AR-10003514"/>
    <x v="1"/>
    <x v="6"/>
    <s v="4009 Highlighters by Sanford"/>
    <x v="1342"/>
    <n v="9"/>
    <n v="0"/>
    <x v="1401"/>
    <x v="1"/>
    <x v="0"/>
  </r>
  <r>
    <n v="1513"/>
    <s v="CA-2019-112809"/>
    <x v="238"/>
    <d v="2019-08-22T00:00:00"/>
    <s v="Standard Class"/>
    <s v="RA-19915"/>
    <s v="Russell Applegate"/>
    <x v="0"/>
    <x v="0"/>
    <s v="Dallas"/>
    <x v="5"/>
    <n v="75220"/>
    <x v="2"/>
    <s v="OFF-ST-10002276"/>
    <x v="1"/>
    <x v="4"/>
    <s v="Safco Steel Mobile File Cart"/>
    <x v="1343"/>
    <n v="3"/>
    <n v="0.2"/>
    <x v="1402"/>
    <x v="2"/>
    <x v="0"/>
  </r>
  <r>
    <n v="1514"/>
    <s v="CA-2019-112809"/>
    <x v="238"/>
    <d v="2019-08-22T00:00:00"/>
    <s v="Standard Class"/>
    <s v="RA-19915"/>
    <s v="Russell Applegate"/>
    <x v="0"/>
    <x v="0"/>
    <s v="Dallas"/>
    <x v="5"/>
    <n v="75220"/>
    <x v="2"/>
    <s v="OFF-BI-10001098"/>
    <x v="1"/>
    <x v="8"/>
    <s v="Acco D-Ring Binder w/DublLock"/>
    <x v="1344"/>
    <n v="5"/>
    <n v="0.8"/>
    <x v="1403"/>
    <x v="2"/>
    <x v="0"/>
  </r>
  <r>
    <n v="1515"/>
    <s v="CA-2019-112809"/>
    <x v="238"/>
    <d v="2019-08-22T00:00:00"/>
    <s v="Standard Class"/>
    <s v="RA-19915"/>
    <s v="Russell Applegate"/>
    <x v="0"/>
    <x v="0"/>
    <s v="Dallas"/>
    <x v="5"/>
    <n v="75220"/>
    <x v="2"/>
    <s v="OFF-BI-10001636"/>
    <x v="1"/>
    <x v="8"/>
    <s v="Ibico Plastic and Wire Spiral Binding Combs"/>
    <x v="1345"/>
    <n v="4"/>
    <n v="0.8"/>
    <x v="1404"/>
    <x v="2"/>
    <x v="0"/>
  </r>
  <r>
    <n v="1516"/>
    <s v="US-2019-160759"/>
    <x v="157"/>
    <d v="2019-12-17T00:00:00"/>
    <s v="Standard Class"/>
    <s v="AI-10855"/>
    <s v="Arianne Irving"/>
    <x v="0"/>
    <x v="0"/>
    <s v="Philadelphia"/>
    <x v="9"/>
    <n v="19120"/>
    <x v="3"/>
    <s v="FUR-CH-10002961"/>
    <x v="0"/>
    <x v="1"/>
    <s v="Leather Task Chair, Black"/>
    <x v="1346"/>
    <n v="1"/>
    <n v="0.3"/>
    <x v="1405"/>
    <x v="3"/>
    <x v="0"/>
  </r>
  <r>
    <n v="1517"/>
    <s v="CA-2019-148446"/>
    <x v="389"/>
    <d v="2019-12-14T00:00:00"/>
    <s v="Second Class"/>
    <s v="MC-17845"/>
    <s v="Michael Chen"/>
    <x v="0"/>
    <x v="0"/>
    <s v="North Las Vegas"/>
    <x v="33"/>
    <n v="89031"/>
    <x v="1"/>
    <s v="FUR-TA-10004256"/>
    <x v="0"/>
    <x v="3"/>
    <s v="Bretford “Just In Time” Height-Adjustable Multi-Task Work Tables"/>
    <x v="1347"/>
    <n v="4"/>
    <n v="0"/>
    <x v="1406"/>
    <x v="1"/>
    <x v="0"/>
  </r>
  <r>
    <n v="1518"/>
    <s v="CA-2016-111059"/>
    <x v="511"/>
    <d v="2016-02-06T00:00:00"/>
    <s v="Second Class"/>
    <s v="TB-21400"/>
    <s v="Tom Boeckenhauer"/>
    <x v="0"/>
    <x v="0"/>
    <s v="Seattle"/>
    <x v="4"/>
    <n v="98105"/>
    <x v="1"/>
    <s v="OFF-BI-10004593"/>
    <x v="1"/>
    <x v="8"/>
    <s v="Ibico Laser Imprintable Binding System Covers"/>
    <x v="1348"/>
    <n v="2"/>
    <n v="0.2"/>
    <x v="1407"/>
    <x v="1"/>
    <x v="0"/>
  </r>
  <r>
    <n v="1519"/>
    <s v="CA-2016-111059"/>
    <x v="511"/>
    <d v="2016-02-06T00:00:00"/>
    <s v="Second Class"/>
    <s v="TB-21400"/>
    <s v="Tom Boeckenhauer"/>
    <x v="0"/>
    <x v="0"/>
    <s v="Seattle"/>
    <x v="4"/>
    <n v="98105"/>
    <x v="1"/>
    <s v="OFF-BI-10002827"/>
    <x v="1"/>
    <x v="8"/>
    <s v="Avery Durable Poly Binders"/>
    <x v="1349"/>
    <n v="3"/>
    <n v="0.2"/>
    <x v="1408"/>
    <x v="1"/>
    <x v="0"/>
  </r>
  <r>
    <n v="1520"/>
    <s v="CA-2019-116204"/>
    <x v="512"/>
    <d v="2019-02-14T00:00:00"/>
    <s v="Second Class"/>
    <s v="VW-21775"/>
    <s v="Victoria Wilson"/>
    <x v="1"/>
    <x v="0"/>
    <s v="San Francisco"/>
    <x v="1"/>
    <n v="94110"/>
    <x v="1"/>
    <s v="OFF-BI-10001759"/>
    <x v="1"/>
    <x v="8"/>
    <s v="Acco Pressboard Covers with Storage Hooks, 14 7/8&quot; x 11&quot;, Dark Blue"/>
    <x v="1350"/>
    <n v="7"/>
    <n v="0.2"/>
    <x v="1409"/>
    <x v="1"/>
    <x v="0"/>
  </r>
  <r>
    <n v="1521"/>
    <s v="CA-2019-109946"/>
    <x v="513"/>
    <d v="2019-04-21T00:00:00"/>
    <s v="Standard Class"/>
    <s v="PL-18925"/>
    <s v="Paul Lucas"/>
    <x v="2"/>
    <x v="0"/>
    <s v="Chicago"/>
    <x v="10"/>
    <n v="60610"/>
    <x v="2"/>
    <s v="OFF-AR-10001419"/>
    <x v="1"/>
    <x v="6"/>
    <s v="Newell 325"/>
    <x v="1053"/>
    <n v="5"/>
    <n v="0.2"/>
    <x v="1410"/>
    <x v="2"/>
    <x v="0"/>
  </r>
  <r>
    <n v="1522"/>
    <s v="CA-2017-144806"/>
    <x v="401"/>
    <d v="2017-12-11T00:00:00"/>
    <s v="Standard Class"/>
    <s v="GH-14425"/>
    <s v="Gary Hwang"/>
    <x v="0"/>
    <x v="0"/>
    <s v="Tucson"/>
    <x v="16"/>
    <n v="85705"/>
    <x v="1"/>
    <s v="FUR-FU-10002253"/>
    <x v="0"/>
    <x v="5"/>
    <s v="Howard Miller 13&quot; Diameter Pewter Finish Round Wall Clock"/>
    <x v="1351"/>
    <n v="6"/>
    <n v="0.2"/>
    <x v="1411"/>
    <x v="1"/>
    <x v="0"/>
  </r>
  <r>
    <n v="1523"/>
    <s v="CA-2017-144806"/>
    <x v="401"/>
    <d v="2017-12-11T00:00:00"/>
    <s v="Standard Class"/>
    <s v="GH-14425"/>
    <s v="Gary Hwang"/>
    <x v="0"/>
    <x v="0"/>
    <s v="Tucson"/>
    <x v="16"/>
    <n v="85705"/>
    <x v="1"/>
    <s v="OFF-PA-10002586"/>
    <x v="1"/>
    <x v="10"/>
    <s v="Xerox 1970"/>
    <x v="548"/>
    <n v="5"/>
    <n v="0.2"/>
    <x v="1412"/>
    <x v="1"/>
    <x v="0"/>
  </r>
  <r>
    <n v="1524"/>
    <s v="CA-2017-144806"/>
    <x v="401"/>
    <d v="2017-12-11T00:00:00"/>
    <s v="Standard Class"/>
    <s v="GH-14425"/>
    <s v="Gary Hwang"/>
    <x v="0"/>
    <x v="0"/>
    <s v="Tucson"/>
    <x v="16"/>
    <n v="85705"/>
    <x v="1"/>
    <s v="OFF-PA-10003039"/>
    <x v="1"/>
    <x v="10"/>
    <s v="Xerox 1960"/>
    <x v="658"/>
    <n v="8"/>
    <n v="0.2"/>
    <x v="1413"/>
    <x v="1"/>
    <x v="0"/>
  </r>
  <r>
    <n v="1525"/>
    <s v="CA-2017-144806"/>
    <x v="401"/>
    <d v="2017-12-11T00:00:00"/>
    <s v="Standard Class"/>
    <s v="GH-14425"/>
    <s v="Gary Hwang"/>
    <x v="0"/>
    <x v="0"/>
    <s v="Tucson"/>
    <x v="16"/>
    <n v="85705"/>
    <x v="1"/>
    <s v="OFF-ST-10004804"/>
    <x v="1"/>
    <x v="4"/>
    <s v="Belkin 19&quot; Vented Equipment Shelf, Black"/>
    <x v="1352"/>
    <n v="6"/>
    <n v="0.2"/>
    <x v="1414"/>
    <x v="1"/>
    <x v="0"/>
  </r>
  <r>
    <n v="1526"/>
    <s v="CA-2017-144806"/>
    <x v="401"/>
    <d v="2017-12-11T00:00:00"/>
    <s v="Standard Class"/>
    <s v="GH-14425"/>
    <s v="Gary Hwang"/>
    <x v="0"/>
    <x v="0"/>
    <s v="Tucson"/>
    <x v="16"/>
    <n v="85705"/>
    <x v="1"/>
    <s v="OFF-AR-10004042"/>
    <x v="1"/>
    <x v="6"/>
    <s v="BOSTON Model 1800 Electric Pencil Sharpeners, Putty/Woodgrain"/>
    <x v="31"/>
    <n v="6"/>
    <n v="0.2"/>
    <x v="31"/>
    <x v="1"/>
    <x v="0"/>
  </r>
  <r>
    <n v="1527"/>
    <s v="CA-2018-122392"/>
    <x v="405"/>
    <d v="2018-07-27T00:00:00"/>
    <s v="Standard Class"/>
    <s v="CJ-12010"/>
    <s v="Caroline Jumper"/>
    <x v="0"/>
    <x v="0"/>
    <s v="Allentown"/>
    <x v="9"/>
    <n v="18103"/>
    <x v="3"/>
    <s v="OFF-AR-10002221"/>
    <x v="1"/>
    <x v="6"/>
    <s v="12 Colored Short Pencils"/>
    <x v="1353"/>
    <n v="2"/>
    <n v="0.2"/>
    <x v="1415"/>
    <x v="3"/>
    <x v="0"/>
  </r>
  <r>
    <n v="1528"/>
    <s v="CA-2018-122392"/>
    <x v="405"/>
    <d v="2018-07-27T00:00:00"/>
    <s v="Standard Class"/>
    <s v="CJ-12010"/>
    <s v="Caroline Jumper"/>
    <x v="0"/>
    <x v="0"/>
    <s v="Allentown"/>
    <x v="9"/>
    <n v="18103"/>
    <x v="3"/>
    <s v="FUR-FU-10002456"/>
    <x v="0"/>
    <x v="5"/>
    <s v="Master Caster Door Stop, Large Neon Orange"/>
    <x v="25"/>
    <n v="2"/>
    <n v="0.2"/>
    <x v="1416"/>
    <x v="3"/>
    <x v="0"/>
  </r>
  <r>
    <n v="1529"/>
    <s v="CA-2017-148432"/>
    <x v="209"/>
    <d v="2017-11-10T00:00:00"/>
    <s v="Second Class"/>
    <s v="MC-18130"/>
    <s v="Mike Caudle"/>
    <x v="1"/>
    <x v="0"/>
    <s v="Newark"/>
    <x v="13"/>
    <n v="19711"/>
    <x v="3"/>
    <s v="OFF-FA-10004968"/>
    <x v="1"/>
    <x v="13"/>
    <s v="Rubber Band Ball"/>
    <x v="1354"/>
    <n v="7"/>
    <n v="0"/>
    <x v="1417"/>
    <x v="3"/>
    <x v="0"/>
  </r>
  <r>
    <n v="1530"/>
    <s v="CA-2017-148432"/>
    <x v="209"/>
    <d v="2017-11-10T00:00:00"/>
    <s v="Second Class"/>
    <s v="MC-18130"/>
    <s v="Mike Caudle"/>
    <x v="1"/>
    <x v="0"/>
    <s v="Newark"/>
    <x v="13"/>
    <n v="19711"/>
    <x v="3"/>
    <s v="OFF-PA-10001274"/>
    <x v="1"/>
    <x v="10"/>
    <s v="Loose Memo Sheets"/>
    <x v="549"/>
    <n v="2"/>
    <n v="0"/>
    <x v="1418"/>
    <x v="3"/>
    <x v="0"/>
  </r>
  <r>
    <n v="1531"/>
    <s v="CA-2017-103793"/>
    <x v="514"/>
    <d v="2017-03-31T00:00:00"/>
    <s v="Standard Class"/>
    <s v="BV-11245"/>
    <s v="Benjamin Venier"/>
    <x v="1"/>
    <x v="0"/>
    <s v="Miami"/>
    <x v="2"/>
    <n v="33142"/>
    <x v="0"/>
    <s v="OFF-PA-10001125"/>
    <x v="1"/>
    <x v="10"/>
    <s v="Xerox 1988"/>
    <x v="1355"/>
    <n v="3"/>
    <n v="0.2"/>
    <x v="1419"/>
    <x v="0"/>
    <x v="0"/>
  </r>
  <r>
    <n v="1532"/>
    <s v="CA-2019-159884"/>
    <x v="515"/>
    <d v="2019-09-05T00:00:00"/>
    <s v="Standard Class"/>
    <s v="JF-15490"/>
    <s v="Jeremy Farry"/>
    <x v="0"/>
    <x v="0"/>
    <s v="Tempe"/>
    <x v="16"/>
    <n v="85281"/>
    <x v="1"/>
    <s v="OFF-ST-10000344"/>
    <x v="1"/>
    <x v="4"/>
    <s v="Neat Ideas Personal Hanging Folder Files, Black"/>
    <x v="1356"/>
    <n v="1"/>
    <n v="0.2"/>
    <x v="1420"/>
    <x v="1"/>
    <x v="0"/>
  </r>
  <r>
    <n v="1533"/>
    <s v="CA-2019-159884"/>
    <x v="515"/>
    <d v="2019-09-05T00:00:00"/>
    <s v="Standard Class"/>
    <s v="JF-15490"/>
    <s v="Jeremy Farry"/>
    <x v="0"/>
    <x v="0"/>
    <s v="Tempe"/>
    <x v="16"/>
    <n v="85281"/>
    <x v="1"/>
    <s v="OFF-FA-10000585"/>
    <x v="1"/>
    <x v="13"/>
    <s v="OIC Bulk Pack Metal Binder Clips"/>
    <x v="1357"/>
    <n v="3"/>
    <n v="0.2"/>
    <x v="1421"/>
    <x v="1"/>
    <x v="0"/>
  </r>
  <r>
    <n v="1534"/>
    <s v="CA-2018-139885"/>
    <x v="429"/>
    <d v="2018-12-08T00:00:00"/>
    <s v="Standard Class"/>
    <s v="EB-13840"/>
    <s v="Ellis Ballard"/>
    <x v="1"/>
    <x v="0"/>
    <s v="New York City"/>
    <x v="15"/>
    <n v="10035"/>
    <x v="3"/>
    <s v="OFF-ST-10003324"/>
    <x v="1"/>
    <x v="4"/>
    <s v="Belkin OmniView SE Rackmount Kit"/>
    <x v="1358"/>
    <n v="6"/>
    <n v="0"/>
    <x v="232"/>
    <x v="3"/>
    <x v="0"/>
  </r>
  <r>
    <n v="1535"/>
    <s v="CA-2019-124086"/>
    <x v="516"/>
    <d v="2019-02-14T00:00:00"/>
    <s v="Standard Class"/>
    <s v="MP-18175"/>
    <s v="Mike Pelletier"/>
    <x v="2"/>
    <x v="0"/>
    <s v="Laguna Niguel"/>
    <x v="1"/>
    <n v="92677"/>
    <x v="1"/>
    <s v="FUR-BO-10004015"/>
    <x v="0"/>
    <x v="0"/>
    <s v="Bush Andora Bookcase, Maple/Graphite Gray Finish"/>
    <x v="1359"/>
    <n v="2"/>
    <n v="0.15"/>
    <x v="1422"/>
    <x v="1"/>
    <x v="0"/>
  </r>
  <r>
    <n v="1536"/>
    <s v="CA-2018-112389"/>
    <x v="517"/>
    <d v="2018-11-02T00:00:00"/>
    <s v="Standard Class"/>
    <s v="JM-15655"/>
    <s v="Jim Mitchum"/>
    <x v="1"/>
    <x v="0"/>
    <s v="Bridgeton"/>
    <x v="30"/>
    <n v="8302"/>
    <x v="3"/>
    <s v="OFF-ST-10000419"/>
    <x v="1"/>
    <x v="4"/>
    <s v="Rogers Jumbo File, Granite"/>
    <x v="1360"/>
    <n v="3"/>
    <n v="0"/>
    <x v="1423"/>
    <x v="3"/>
    <x v="0"/>
  </r>
  <r>
    <n v="1537"/>
    <s v="CA-2018-112389"/>
    <x v="517"/>
    <d v="2018-11-02T00:00:00"/>
    <s v="Standard Class"/>
    <s v="JM-15655"/>
    <s v="Jim Mitchum"/>
    <x v="1"/>
    <x v="0"/>
    <s v="Bridgeton"/>
    <x v="30"/>
    <n v="8302"/>
    <x v="3"/>
    <s v="OFF-AP-10001626"/>
    <x v="1"/>
    <x v="9"/>
    <s v="Commercial WindTunnel Clean Air Upright Vacuum, Replacement Belts, Filtration Bags"/>
    <x v="1361"/>
    <n v="3"/>
    <n v="0"/>
    <x v="1424"/>
    <x v="3"/>
    <x v="0"/>
  </r>
  <r>
    <n v="1538"/>
    <s v="CA-2019-121888"/>
    <x v="175"/>
    <d v="2019-09-17T00:00:00"/>
    <s v="Second Class"/>
    <s v="CL-11890"/>
    <s v="Carl Ludwig"/>
    <x v="0"/>
    <x v="0"/>
    <s v="Everett"/>
    <x v="31"/>
    <n v="2149"/>
    <x v="3"/>
    <s v="TEC-PH-10000439"/>
    <x v="2"/>
    <x v="7"/>
    <s v="GE DSL Phone Line Filter"/>
    <x v="1362"/>
    <n v="1"/>
    <n v="0"/>
    <x v="1425"/>
    <x v="3"/>
    <x v="0"/>
  </r>
  <r>
    <n v="1539"/>
    <s v="CA-2019-121888"/>
    <x v="175"/>
    <d v="2019-09-17T00:00:00"/>
    <s v="Second Class"/>
    <s v="CL-11890"/>
    <s v="Carl Ludwig"/>
    <x v="0"/>
    <x v="0"/>
    <s v="Everett"/>
    <x v="31"/>
    <n v="2149"/>
    <x v="3"/>
    <s v="OFF-AR-10003478"/>
    <x v="1"/>
    <x v="6"/>
    <s v="Avery Hi-Liter EverBold Pen Style Fluorescent Highlighters, 4/Pack"/>
    <x v="1363"/>
    <n v="2"/>
    <n v="0"/>
    <x v="1426"/>
    <x v="3"/>
    <x v="0"/>
  </r>
  <r>
    <n v="1540"/>
    <s v="CA-2019-121888"/>
    <x v="175"/>
    <d v="2019-09-17T00:00:00"/>
    <s v="Second Class"/>
    <s v="CL-11890"/>
    <s v="Carl Ludwig"/>
    <x v="0"/>
    <x v="0"/>
    <s v="Everett"/>
    <x v="31"/>
    <n v="2149"/>
    <x v="3"/>
    <s v="FUR-BO-10002545"/>
    <x v="0"/>
    <x v="0"/>
    <s v="Atlantic Metals Mobile 3-Shelf Bookcases, Custom Colors"/>
    <x v="1364"/>
    <n v="3"/>
    <n v="0"/>
    <x v="1427"/>
    <x v="3"/>
    <x v="0"/>
  </r>
  <r>
    <n v="1541"/>
    <s v="CA-2019-121888"/>
    <x v="175"/>
    <d v="2019-09-17T00:00:00"/>
    <s v="Second Class"/>
    <s v="CL-11890"/>
    <s v="Carl Ludwig"/>
    <x v="0"/>
    <x v="0"/>
    <s v="Everett"/>
    <x v="31"/>
    <n v="2149"/>
    <x v="3"/>
    <s v="OFF-BI-10001765"/>
    <x v="1"/>
    <x v="8"/>
    <s v="Wilson Jones Heavy-Duty Casebound Ring Binders with Metal Hinges"/>
    <x v="1365"/>
    <n v="7"/>
    <n v="0"/>
    <x v="1428"/>
    <x v="3"/>
    <x v="0"/>
  </r>
  <r>
    <n v="1542"/>
    <s v="CA-2016-166884"/>
    <x v="518"/>
    <d v="2016-03-16T00:00:00"/>
    <s v="Second Class"/>
    <s v="CK-12205"/>
    <s v="Chloris Kastensmidt"/>
    <x v="0"/>
    <x v="0"/>
    <s v="Columbus"/>
    <x v="24"/>
    <n v="43229"/>
    <x v="3"/>
    <s v="FUR-FU-10003981"/>
    <x v="0"/>
    <x v="5"/>
    <s v="Eldon Wave Desk Accessories"/>
    <x v="1366"/>
    <n v="5"/>
    <n v="0.2"/>
    <x v="1429"/>
    <x v="3"/>
    <x v="0"/>
  </r>
  <r>
    <n v="1543"/>
    <s v="CA-2016-166884"/>
    <x v="518"/>
    <d v="2016-03-16T00:00:00"/>
    <s v="Second Class"/>
    <s v="CK-12205"/>
    <s v="Chloris Kastensmidt"/>
    <x v="0"/>
    <x v="0"/>
    <s v="Columbus"/>
    <x v="24"/>
    <n v="43229"/>
    <x v="3"/>
    <s v="OFF-FA-10001561"/>
    <x v="1"/>
    <x v="13"/>
    <s v="Stockwell Push Pins"/>
    <x v="1367"/>
    <n v="6"/>
    <n v="0.2"/>
    <x v="1430"/>
    <x v="3"/>
    <x v="0"/>
  </r>
  <r>
    <n v="1544"/>
    <s v="CA-2016-107181"/>
    <x v="519"/>
    <d v="2016-02-08T00:00:00"/>
    <s v="Standard Class"/>
    <s v="DB-13270"/>
    <s v="Deborah Brumfield"/>
    <x v="2"/>
    <x v="0"/>
    <s v="San Diego"/>
    <x v="1"/>
    <n v="92024"/>
    <x v="1"/>
    <s v="OFF-BI-10004230"/>
    <x v="1"/>
    <x v="8"/>
    <s v="GBC Recycled Grain Textured Covers"/>
    <x v="1368"/>
    <n v="3"/>
    <n v="0.2"/>
    <x v="1431"/>
    <x v="1"/>
    <x v="0"/>
  </r>
  <r>
    <n v="1545"/>
    <s v="CA-2016-107181"/>
    <x v="519"/>
    <d v="2016-02-08T00:00:00"/>
    <s v="Standard Class"/>
    <s v="DB-13270"/>
    <s v="Deborah Brumfield"/>
    <x v="2"/>
    <x v="0"/>
    <s v="San Diego"/>
    <x v="1"/>
    <n v="92024"/>
    <x v="1"/>
    <s v="OFF-PA-10000350"/>
    <x v="1"/>
    <x v="10"/>
    <s v="Message Book, Standard Line &quot;While You Were Out&quot;, 5 1/2&quot; X 4&quot;, 200 Sets/Book"/>
    <x v="1369"/>
    <n v="4"/>
    <n v="0"/>
    <x v="1432"/>
    <x v="1"/>
    <x v="0"/>
  </r>
  <r>
    <n v="1546"/>
    <s v="CA-2016-150245"/>
    <x v="520"/>
    <d v="2017-01-04T00:00:00"/>
    <s v="Second Class"/>
    <s v="PC-18745"/>
    <s v="Pamela Coakley"/>
    <x v="1"/>
    <x v="0"/>
    <s v="Watertown"/>
    <x v="15"/>
    <n v="13601"/>
    <x v="3"/>
    <s v="FUR-BO-10002613"/>
    <x v="0"/>
    <x v="0"/>
    <s v="Atlantic Metals Mobile 4-Shelf Bookcases, Custom Colors"/>
    <x v="1370"/>
    <n v="7"/>
    <n v="0.2"/>
    <x v="1433"/>
    <x v="3"/>
    <x v="0"/>
  </r>
  <r>
    <n v="1547"/>
    <s v="CA-2017-111395"/>
    <x v="521"/>
    <d v="2017-11-27T00:00:00"/>
    <s v="Standard Class"/>
    <s v="VB-21745"/>
    <s v="Victoria Brennan"/>
    <x v="1"/>
    <x v="0"/>
    <s v="San Antonio"/>
    <x v="5"/>
    <n v="78207"/>
    <x v="2"/>
    <s v="OFF-PA-10000994"/>
    <x v="1"/>
    <x v="10"/>
    <s v="Xerox 1915"/>
    <x v="763"/>
    <n v="4"/>
    <n v="0.2"/>
    <x v="785"/>
    <x v="2"/>
    <x v="0"/>
  </r>
  <r>
    <n v="1548"/>
    <s v="CA-2017-111395"/>
    <x v="521"/>
    <d v="2017-11-27T00:00:00"/>
    <s v="Standard Class"/>
    <s v="VB-21745"/>
    <s v="Victoria Brennan"/>
    <x v="1"/>
    <x v="0"/>
    <s v="San Antonio"/>
    <x v="5"/>
    <n v="78207"/>
    <x v="2"/>
    <s v="OFF-BI-10002867"/>
    <x v="1"/>
    <x v="8"/>
    <s v="GBC Recycled Regency Composition Covers"/>
    <x v="1371"/>
    <n v="2"/>
    <n v="0.8"/>
    <x v="1434"/>
    <x v="2"/>
    <x v="0"/>
  </r>
  <r>
    <n v="1549"/>
    <s v="CA-2017-111395"/>
    <x v="521"/>
    <d v="2017-11-27T00:00:00"/>
    <s v="Standard Class"/>
    <s v="VB-21745"/>
    <s v="Victoria Brennan"/>
    <x v="1"/>
    <x v="0"/>
    <s v="San Antonio"/>
    <x v="5"/>
    <n v="78207"/>
    <x v="2"/>
    <s v="OFF-ST-10001291"/>
    <x v="1"/>
    <x v="4"/>
    <s v="Tenex Personal Self-Stacking Standard File Box, Black/Gray"/>
    <x v="1372"/>
    <n v="2"/>
    <n v="0.2"/>
    <x v="1435"/>
    <x v="2"/>
    <x v="0"/>
  </r>
  <r>
    <n v="1550"/>
    <s v="CA-2016-134278"/>
    <x v="522"/>
    <d v="2016-07-08T00:00:00"/>
    <s v="First Class"/>
    <s v="EP-13915"/>
    <s v="Emily Phan"/>
    <x v="0"/>
    <x v="0"/>
    <s v="New York City"/>
    <x v="15"/>
    <n v="10011"/>
    <x v="3"/>
    <s v="TEC-CO-10001046"/>
    <x v="2"/>
    <x v="16"/>
    <s v="Canon Imageclass D680 Copier / Fax"/>
    <x v="1373"/>
    <n v="1"/>
    <n v="0.2"/>
    <x v="1436"/>
    <x v="3"/>
    <x v="0"/>
  </r>
  <r>
    <n v="1551"/>
    <s v="US-2019-124926"/>
    <x v="38"/>
    <d v="2019-11-18T00:00:00"/>
    <s v="Second Class"/>
    <s v="ME-17320"/>
    <s v="Maria Etezadi"/>
    <x v="2"/>
    <x v="0"/>
    <s v="Houston"/>
    <x v="5"/>
    <n v="77095"/>
    <x v="2"/>
    <s v="OFF-AP-10004868"/>
    <x v="1"/>
    <x v="9"/>
    <s v="Hoover Commercial Soft Guard Upright Vacuum And Disposable Filtration Bags"/>
    <x v="1374"/>
    <n v="6"/>
    <n v="0.8"/>
    <x v="1437"/>
    <x v="2"/>
    <x v="0"/>
  </r>
  <r>
    <n v="1552"/>
    <s v="CA-2018-159345"/>
    <x v="26"/>
    <d v="2018-06-22T00:00:00"/>
    <s v="Standard Class"/>
    <s v="IG-15085"/>
    <s v="Ivan Gibson"/>
    <x v="0"/>
    <x v="0"/>
    <s v="San Diego"/>
    <x v="1"/>
    <n v="92024"/>
    <x v="1"/>
    <s v="OFF-PA-10000806"/>
    <x v="1"/>
    <x v="10"/>
    <s v="Xerox 1934"/>
    <x v="1375"/>
    <n v="2"/>
    <n v="0"/>
    <x v="1438"/>
    <x v="1"/>
    <x v="1"/>
  </r>
  <r>
    <n v="1553"/>
    <s v="CA-2016-130274"/>
    <x v="523"/>
    <d v="2016-05-05T00:00:00"/>
    <s v="First Class"/>
    <s v="JS-15940"/>
    <s v="Joni Sundaresam"/>
    <x v="2"/>
    <x v="0"/>
    <s v="Appleton"/>
    <x v="6"/>
    <n v="54915"/>
    <x v="2"/>
    <s v="OFF-LA-10002195"/>
    <x v="1"/>
    <x v="2"/>
    <s v="Avery 481"/>
    <x v="748"/>
    <n v="7"/>
    <n v="0"/>
    <x v="767"/>
    <x v="2"/>
    <x v="0"/>
  </r>
  <r>
    <n v="1554"/>
    <s v="CA-2019-158386"/>
    <x v="524"/>
    <d v="2019-10-21T00:00:00"/>
    <s v="Standard Class"/>
    <s v="BO-11425"/>
    <s v="Bobby Odegard"/>
    <x v="0"/>
    <x v="0"/>
    <s v="Richmond"/>
    <x v="0"/>
    <n v="40475"/>
    <x v="0"/>
    <s v="OFF-BI-10003719"/>
    <x v="1"/>
    <x v="8"/>
    <s v="Large Capacity Hanging Post Binders"/>
    <x v="1376"/>
    <n v="5"/>
    <n v="0"/>
    <x v="1439"/>
    <x v="0"/>
    <x v="0"/>
  </r>
  <r>
    <n v="1555"/>
    <s v="CA-2017-111507"/>
    <x v="525"/>
    <d v="2017-02-13T00:00:00"/>
    <s v="Standard Class"/>
    <s v="VW-21775"/>
    <s v="Victoria Wilson"/>
    <x v="1"/>
    <x v="0"/>
    <s v="Bellevue"/>
    <x v="4"/>
    <n v="98006"/>
    <x v="1"/>
    <s v="OFF-AR-10001315"/>
    <x v="1"/>
    <x v="6"/>
    <s v="Newell 310"/>
    <x v="267"/>
    <n v="3"/>
    <n v="0"/>
    <x v="1440"/>
    <x v="1"/>
    <x v="0"/>
  </r>
  <r>
    <n v="1556"/>
    <s v="CA-2019-120761"/>
    <x v="507"/>
    <d v="2019-09-08T00:00:00"/>
    <s v="Standard Class"/>
    <s v="AB-10150"/>
    <s v="Aimee Bixby"/>
    <x v="0"/>
    <x v="0"/>
    <s v="Long Beach"/>
    <x v="15"/>
    <n v="11561"/>
    <x v="3"/>
    <s v="TEC-AC-10000171"/>
    <x v="2"/>
    <x v="11"/>
    <s v="Verbatim 25 GB 6x Blu-ray Single Layer Recordable Disc, 25/Pack"/>
    <x v="1377"/>
    <n v="4"/>
    <n v="0"/>
    <x v="1441"/>
    <x v="3"/>
    <x v="0"/>
  </r>
  <r>
    <n v="1557"/>
    <s v="CA-2018-109176"/>
    <x v="195"/>
    <d v="2018-05-15T00:00:00"/>
    <s v="Standard Class"/>
    <s v="JW-16075"/>
    <s v="Julia West"/>
    <x v="0"/>
    <x v="0"/>
    <s v="Philadelphia"/>
    <x v="9"/>
    <n v="19140"/>
    <x v="3"/>
    <s v="OFF-EN-10003134"/>
    <x v="1"/>
    <x v="12"/>
    <s v="Staple envelope"/>
    <x v="564"/>
    <n v="1"/>
    <n v="0.2"/>
    <x v="1442"/>
    <x v="3"/>
    <x v="0"/>
  </r>
  <r>
    <n v="1558"/>
    <s v="CA-2018-109176"/>
    <x v="195"/>
    <d v="2018-05-15T00:00:00"/>
    <s v="Standard Class"/>
    <s v="JW-16075"/>
    <s v="Julia West"/>
    <x v="0"/>
    <x v="0"/>
    <s v="Philadelphia"/>
    <x v="9"/>
    <n v="19140"/>
    <x v="3"/>
    <s v="OFF-AR-10001955"/>
    <x v="1"/>
    <x v="6"/>
    <s v="Newell 319"/>
    <x v="1378"/>
    <n v="5"/>
    <n v="0.2"/>
    <x v="1443"/>
    <x v="3"/>
    <x v="0"/>
  </r>
  <r>
    <n v="1559"/>
    <s v="CA-2017-112116"/>
    <x v="199"/>
    <d v="2017-03-18T00:00:00"/>
    <s v="Second Class"/>
    <s v="JE-15475"/>
    <s v="Jeremy Ellison"/>
    <x v="0"/>
    <x v="0"/>
    <s v="Seattle"/>
    <x v="4"/>
    <n v="98103"/>
    <x v="1"/>
    <s v="FUR-TA-10001039"/>
    <x v="0"/>
    <x v="3"/>
    <s v="KI Adjustable-Height Table"/>
    <x v="1379"/>
    <n v="2"/>
    <n v="0"/>
    <x v="1444"/>
    <x v="1"/>
    <x v="0"/>
  </r>
  <r>
    <n v="1560"/>
    <s v="CA-2018-126809"/>
    <x v="526"/>
    <d v="2018-04-13T00:00:00"/>
    <s v="Standard Class"/>
    <s v="EB-13750"/>
    <s v="Edward Becker"/>
    <x v="1"/>
    <x v="0"/>
    <s v="Seattle"/>
    <x v="4"/>
    <n v="98103"/>
    <x v="1"/>
    <s v="OFF-BI-10003712"/>
    <x v="1"/>
    <x v="8"/>
    <s v="Acco Pressboard Covers with Storage Hooks, 14 7/8&quot; x 11&quot;, Light Blue"/>
    <x v="1380"/>
    <n v="9"/>
    <n v="0.2"/>
    <x v="1445"/>
    <x v="1"/>
    <x v="0"/>
  </r>
  <r>
    <n v="1561"/>
    <s v="CA-2016-105172"/>
    <x v="527"/>
    <d v="2016-04-09T00:00:00"/>
    <s v="Standard Class"/>
    <s v="PK-18910"/>
    <s v="Paul Knutson"/>
    <x v="2"/>
    <x v="0"/>
    <s v="San Francisco"/>
    <x v="1"/>
    <n v="94109"/>
    <x v="1"/>
    <s v="OFF-LA-10001641"/>
    <x v="1"/>
    <x v="2"/>
    <s v="Avery 518"/>
    <x v="1381"/>
    <n v="6"/>
    <n v="0"/>
    <x v="1446"/>
    <x v="1"/>
    <x v="0"/>
  </r>
  <r>
    <n v="1562"/>
    <s v="CA-2019-107293"/>
    <x v="528"/>
    <d v="2019-09-06T00:00:00"/>
    <s v="First Class"/>
    <s v="CS-12400"/>
    <s v="Christopher Schild"/>
    <x v="2"/>
    <x v="0"/>
    <s v="Seattle"/>
    <x v="4"/>
    <n v="98115"/>
    <x v="1"/>
    <s v="OFF-AR-10003732"/>
    <x v="1"/>
    <x v="6"/>
    <s v="Newell 333"/>
    <x v="1104"/>
    <n v="1"/>
    <n v="0"/>
    <x v="1146"/>
    <x v="1"/>
    <x v="0"/>
  </r>
  <r>
    <n v="1563"/>
    <s v="US-2019-102890"/>
    <x v="160"/>
    <d v="2019-06-30T00:00:00"/>
    <s v="Same Day"/>
    <s v="SG-20470"/>
    <s v="Sheri Gordon"/>
    <x v="0"/>
    <x v="0"/>
    <s v="New York City"/>
    <x v="15"/>
    <n v="10011"/>
    <x v="3"/>
    <s v="FUR-TA-10000577"/>
    <x v="0"/>
    <x v="3"/>
    <s v="Bretford CR4500 Series Slim Rectangular Table"/>
    <x v="24"/>
    <n v="5"/>
    <n v="0.4"/>
    <x v="1447"/>
    <x v="3"/>
    <x v="0"/>
  </r>
  <r>
    <n v="1564"/>
    <s v="CA-2017-158554"/>
    <x v="529"/>
    <d v="2017-11-09T00:00:00"/>
    <s v="Same Day"/>
    <s v="CM-12190"/>
    <s v="Charlotte Melton"/>
    <x v="0"/>
    <x v="0"/>
    <s v="Philadelphia"/>
    <x v="9"/>
    <n v="19134"/>
    <x v="3"/>
    <s v="OFF-PA-10004000"/>
    <x v="1"/>
    <x v="10"/>
    <s v="While You Were Out Pads, 50 per Pad, 4 x 5 1/4, Green Cycle"/>
    <x v="1382"/>
    <n v="3"/>
    <n v="0.2"/>
    <x v="1448"/>
    <x v="3"/>
    <x v="0"/>
  </r>
  <r>
    <n v="1565"/>
    <s v="CA-2016-116239"/>
    <x v="530"/>
    <d v="2016-03-04T00:00:00"/>
    <s v="Same Day"/>
    <s v="CL-12565"/>
    <s v="Clay Ludtke"/>
    <x v="0"/>
    <x v="0"/>
    <s v="Columbia"/>
    <x v="20"/>
    <n v="29203"/>
    <x v="0"/>
    <s v="OFF-ST-10001370"/>
    <x v="1"/>
    <x v="4"/>
    <s v="Sensible Storage WireTech Storage Systems"/>
    <x v="1383"/>
    <n v="5"/>
    <n v="0"/>
    <x v="1449"/>
    <x v="0"/>
    <x v="0"/>
  </r>
  <r>
    <n v="1566"/>
    <s v="CA-2017-132101"/>
    <x v="531"/>
    <d v="2017-03-25T00:00:00"/>
    <s v="Standard Class"/>
    <s v="JO-15550"/>
    <s v="Jesus Ocampo"/>
    <x v="2"/>
    <x v="0"/>
    <s v="Seattle"/>
    <x v="4"/>
    <n v="98105"/>
    <x v="1"/>
    <s v="TEC-PH-10004539"/>
    <x v="2"/>
    <x v="7"/>
    <s v="Wireless Extenders zBoost YX545 SOHO Signal Booster"/>
    <x v="1384"/>
    <n v="3"/>
    <n v="0.2"/>
    <x v="1450"/>
    <x v="1"/>
    <x v="0"/>
  </r>
  <r>
    <n v="1567"/>
    <s v="CA-2017-129112"/>
    <x v="239"/>
    <d v="2017-11-30T00:00:00"/>
    <s v="First Class"/>
    <s v="AW-10840"/>
    <s v="Anthony Witt"/>
    <x v="0"/>
    <x v="0"/>
    <s v="Allen"/>
    <x v="5"/>
    <n v="75002"/>
    <x v="2"/>
    <s v="TEC-AC-10003038"/>
    <x v="2"/>
    <x v="11"/>
    <s v="Kingston Digital DataTraveler 16GB USB 2.0"/>
    <x v="1385"/>
    <n v="3"/>
    <n v="0.2"/>
    <x v="1451"/>
    <x v="2"/>
    <x v="0"/>
  </r>
  <r>
    <n v="1568"/>
    <s v="CA-2017-129112"/>
    <x v="239"/>
    <d v="2017-11-30T00:00:00"/>
    <s v="First Class"/>
    <s v="AW-10840"/>
    <s v="Anthony Witt"/>
    <x v="0"/>
    <x v="0"/>
    <s v="Allen"/>
    <x v="5"/>
    <n v="75002"/>
    <x v="2"/>
    <s v="OFF-BI-10000088"/>
    <x v="1"/>
    <x v="8"/>
    <s v="GBC Imprintable Covers"/>
    <x v="1386"/>
    <n v="4"/>
    <n v="0.8"/>
    <x v="1452"/>
    <x v="2"/>
    <x v="0"/>
  </r>
  <r>
    <n v="1569"/>
    <s v="US-2019-152002"/>
    <x v="532"/>
    <d v="2019-06-11T00:00:00"/>
    <s v="Same Day"/>
    <s v="DV-13465"/>
    <s v="Dianna Vittorini"/>
    <x v="0"/>
    <x v="0"/>
    <s v="Los Angeles"/>
    <x v="1"/>
    <n v="90004"/>
    <x v="1"/>
    <s v="OFF-PA-10000357"/>
    <x v="1"/>
    <x v="10"/>
    <s v="White Dual Perf Computer Printout Paper, 2700 Sheets, 1 Part, Heavyweight, 20 lbs., 14 7/8 x 11"/>
    <x v="1247"/>
    <n v="3"/>
    <n v="0"/>
    <x v="1295"/>
    <x v="1"/>
    <x v="0"/>
  </r>
  <r>
    <n v="1570"/>
    <s v="CA-2019-165029"/>
    <x v="200"/>
    <d v="2019-11-30T00:00:00"/>
    <s v="Standard Class"/>
    <s v="AH-10075"/>
    <s v="Adam Hart"/>
    <x v="1"/>
    <x v="0"/>
    <s v="Atlanta"/>
    <x v="32"/>
    <n v="30318"/>
    <x v="0"/>
    <s v="OFF-AR-10003504"/>
    <x v="1"/>
    <x v="6"/>
    <s v="Newell 347"/>
    <x v="1387"/>
    <n v="3"/>
    <n v="0"/>
    <x v="1453"/>
    <x v="0"/>
    <x v="0"/>
  </r>
  <r>
    <n v="1571"/>
    <s v="US-2016-157385"/>
    <x v="533"/>
    <d v="2016-11-25T00:00:00"/>
    <s v="First Class"/>
    <s v="SC-20095"/>
    <s v="Sanjit Chand"/>
    <x v="0"/>
    <x v="0"/>
    <s v="Los Angeles"/>
    <x v="1"/>
    <n v="90004"/>
    <x v="1"/>
    <s v="FUR-CH-10000863"/>
    <x v="0"/>
    <x v="1"/>
    <s v="Novimex Swivel Fabric Task Chair"/>
    <x v="891"/>
    <n v="5"/>
    <n v="0.2"/>
    <x v="1454"/>
    <x v="1"/>
    <x v="0"/>
  </r>
  <r>
    <n v="1572"/>
    <s v="US-2016-157385"/>
    <x v="533"/>
    <d v="2016-11-25T00:00:00"/>
    <s v="First Class"/>
    <s v="SC-20095"/>
    <s v="Sanjit Chand"/>
    <x v="0"/>
    <x v="0"/>
    <s v="Los Angeles"/>
    <x v="1"/>
    <n v="90004"/>
    <x v="1"/>
    <s v="OFF-EN-10003160"/>
    <x v="1"/>
    <x v="12"/>
    <s v="Pastel Pink Envelopes"/>
    <x v="1388"/>
    <n v="3"/>
    <n v="0"/>
    <x v="1455"/>
    <x v="1"/>
    <x v="0"/>
  </r>
  <r>
    <n v="1573"/>
    <s v="US-2016-157385"/>
    <x v="533"/>
    <d v="2016-11-25T00:00:00"/>
    <s v="First Class"/>
    <s v="SC-20095"/>
    <s v="Sanjit Chand"/>
    <x v="0"/>
    <x v="0"/>
    <s v="Los Angeles"/>
    <x v="1"/>
    <n v="90004"/>
    <x v="1"/>
    <s v="TEC-AC-10003280"/>
    <x v="2"/>
    <x v="11"/>
    <s v="Belkin F8E887 USB Wired Ergonomic Keyboard"/>
    <x v="809"/>
    <n v="1"/>
    <n v="0"/>
    <x v="1456"/>
    <x v="1"/>
    <x v="0"/>
  </r>
  <r>
    <n v="1574"/>
    <s v="US-2016-157385"/>
    <x v="533"/>
    <d v="2016-11-25T00:00:00"/>
    <s v="First Class"/>
    <s v="SC-20095"/>
    <s v="Sanjit Chand"/>
    <x v="0"/>
    <x v="0"/>
    <s v="Los Angeles"/>
    <x v="1"/>
    <n v="90004"/>
    <x v="1"/>
    <s v="FUR-CH-10000595"/>
    <x v="0"/>
    <x v="1"/>
    <s v="Safco Contoured Stacking Chairs"/>
    <x v="1389"/>
    <n v="2"/>
    <n v="0.2"/>
    <x v="1457"/>
    <x v="1"/>
    <x v="0"/>
  </r>
  <r>
    <n v="1575"/>
    <s v="CA-2016-101602"/>
    <x v="534"/>
    <d v="2016-12-18T00:00:00"/>
    <s v="First Class"/>
    <s v="MC-18100"/>
    <s v="Mick Crebagga"/>
    <x v="0"/>
    <x v="0"/>
    <s v="El Paso"/>
    <x v="5"/>
    <n v="79907"/>
    <x v="2"/>
    <s v="TEC-PH-10000169"/>
    <x v="2"/>
    <x v="7"/>
    <s v="ARKON Windshield Dashboard Air Vent Car Mount Holder"/>
    <x v="1390"/>
    <n v="3"/>
    <n v="0.2"/>
    <x v="1458"/>
    <x v="2"/>
    <x v="0"/>
  </r>
  <r>
    <n v="1576"/>
    <s v="CA-2016-101602"/>
    <x v="534"/>
    <d v="2016-12-18T00:00:00"/>
    <s v="First Class"/>
    <s v="MC-18100"/>
    <s v="Mick Crebagga"/>
    <x v="0"/>
    <x v="0"/>
    <s v="El Paso"/>
    <x v="5"/>
    <n v="79907"/>
    <x v="2"/>
    <s v="FUR-CH-10004675"/>
    <x v="0"/>
    <x v="1"/>
    <s v="Lifetime Advantage Folding Chairs, 4/Carton"/>
    <x v="1391"/>
    <n v="5"/>
    <n v="0.3"/>
    <x v="1459"/>
    <x v="2"/>
    <x v="0"/>
  </r>
  <r>
    <n v="1577"/>
    <s v="CA-2018-109057"/>
    <x v="183"/>
    <d v="2018-04-27T00:00:00"/>
    <s v="Standard Class"/>
    <s v="TT-21460"/>
    <s v="Tonja Turnell"/>
    <x v="2"/>
    <x v="0"/>
    <s v="Aurora"/>
    <x v="10"/>
    <n v="60505"/>
    <x v="2"/>
    <s v="OFF-ST-10002406"/>
    <x v="1"/>
    <x v="4"/>
    <s v="Pizazz Global Quick File"/>
    <x v="1392"/>
    <n v="2"/>
    <n v="0.2"/>
    <x v="1460"/>
    <x v="2"/>
    <x v="0"/>
  </r>
  <r>
    <n v="1578"/>
    <s v="CA-2018-154403"/>
    <x v="454"/>
    <d v="2018-05-27T00:00:00"/>
    <s v="Standard Class"/>
    <s v="AP-10720"/>
    <s v="Anne Pryor"/>
    <x v="2"/>
    <x v="0"/>
    <s v="Florence"/>
    <x v="19"/>
    <n v="35630"/>
    <x v="0"/>
    <s v="OFF-PA-10001526"/>
    <x v="1"/>
    <x v="10"/>
    <s v="Xerox 1949"/>
    <x v="1393"/>
    <n v="1"/>
    <n v="0"/>
    <x v="1461"/>
    <x v="0"/>
    <x v="0"/>
  </r>
  <r>
    <n v="1579"/>
    <s v="CA-2018-102456"/>
    <x v="535"/>
    <d v="2018-03-01T00:00:00"/>
    <s v="First Class"/>
    <s v="DL-12865"/>
    <s v="Dan Lawera"/>
    <x v="0"/>
    <x v="0"/>
    <s v="New York City"/>
    <x v="15"/>
    <n v="10011"/>
    <x v="3"/>
    <s v="OFF-AP-10004336"/>
    <x v="1"/>
    <x v="9"/>
    <s v="Conquest 14 Commercial Heavy-Duty Upright Vacuum, Collection System, Accessory Kit"/>
    <x v="1394"/>
    <n v="3"/>
    <n v="0"/>
    <x v="1462"/>
    <x v="3"/>
    <x v="0"/>
  </r>
  <r>
    <n v="1580"/>
    <s v="CA-2017-131338"/>
    <x v="101"/>
    <d v="2017-08-12T00:00:00"/>
    <s v="First Class"/>
    <s v="NP-18325"/>
    <s v="Naresj Patel"/>
    <x v="0"/>
    <x v="0"/>
    <s v="New York City"/>
    <x v="15"/>
    <n v="10024"/>
    <x v="3"/>
    <s v="TEC-PH-10003012"/>
    <x v="2"/>
    <x v="7"/>
    <s v="Nortel Meridian M3904 Professional Digital phone"/>
    <x v="673"/>
    <n v="2"/>
    <n v="0"/>
    <x v="685"/>
    <x v="3"/>
    <x v="0"/>
  </r>
  <r>
    <n v="1581"/>
    <s v="CA-2017-131338"/>
    <x v="101"/>
    <d v="2017-08-12T00:00:00"/>
    <s v="First Class"/>
    <s v="NP-18325"/>
    <s v="Naresj Patel"/>
    <x v="0"/>
    <x v="0"/>
    <s v="New York City"/>
    <x v="15"/>
    <n v="10024"/>
    <x v="3"/>
    <s v="FUR-TA-10002607"/>
    <x v="0"/>
    <x v="3"/>
    <s v="KI Conference Tables"/>
    <x v="1395"/>
    <n v="9"/>
    <n v="0.4"/>
    <x v="1463"/>
    <x v="3"/>
    <x v="0"/>
  </r>
  <r>
    <n v="1582"/>
    <s v="CA-2017-131338"/>
    <x v="101"/>
    <d v="2017-08-12T00:00:00"/>
    <s v="First Class"/>
    <s v="NP-18325"/>
    <s v="Naresj Patel"/>
    <x v="0"/>
    <x v="0"/>
    <s v="New York City"/>
    <x v="15"/>
    <n v="10024"/>
    <x v="3"/>
    <s v="OFF-ST-10000642"/>
    <x v="1"/>
    <x v="4"/>
    <s v="Tennsco Lockers, Gray"/>
    <x v="108"/>
    <n v="2"/>
    <n v="0"/>
    <x v="1464"/>
    <x v="3"/>
    <x v="0"/>
  </r>
  <r>
    <n v="1583"/>
    <s v="CA-2017-131338"/>
    <x v="101"/>
    <d v="2017-08-12T00:00:00"/>
    <s v="First Class"/>
    <s v="NP-18325"/>
    <s v="Naresj Patel"/>
    <x v="0"/>
    <x v="0"/>
    <s v="New York City"/>
    <x v="15"/>
    <n v="10024"/>
    <x v="3"/>
    <s v="OFF-BI-10000545"/>
    <x v="1"/>
    <x v="8"/>
    <s v="GBC Ibimaster 500 Manual ProClick Binding System"/>
    <x v="1396"/>
    <n v="2"/>
    <n v="0.2"/>
    <x v="1465"/>
    <x v="3"/>
    <x v="0"/>
  </r>
  <r>
    <n v="1584"/>
    <s v="CA-2017-131338"/>
    <x v="101"/>
    <d v="2017-08-12T00:00:00"/>
    <s v="First Class"/>
    <s v="NP-18325"/>
    <s v="Naresj Patel"/>
    <x v="0"/>
    <x v="0"/>
    <s v="New York City"/>
    <x v="15"/>
    <n v="10024"/>
    <x v="3"/>
    <s v="FUR-FU-10002157"/>
    <x v="0"/>
    <x v="5"/>
    <s v="Artistic Insta-Plaque"/>
    <x v="116"/>
    <n v="3"/>
    <n v="0"/>
    <x v="118"/>
    <x v="3"/>
    <x v="0"/>
  </r>
  <r>
    <n v="1585"/>
    <s v="CA-2017-131338"/>
    <x v="101"/>
    <d v="2017-08-12T00:00:00"/>
    <s v="First Class"/>
    <s v="NP-18325"/>
    <s v="Naresj Patel"/>
    <x v="0"/>
    <x v="0"/>
    <s v="New York City"/>
    <x v="15"/>
    <n v="10024"/>
    <x v="3"/>
    <s v="FUR-FU-10001706"/>
    <x v="0"/>
    <x v="5"/>
    <s v="Longer-Life Soft White Bulbs"/>
    <x v="51"/>
    <n v="2"/>
    <n v="0"/>
    <x v="51"/>
    <x v="3"/>
    <x v="0"/>
  </r>
  <r>
    <n v="1586"/>
    <s v="CA-2017-131338"/>
    <x v="101"/>
    <d v="2017-08-12T00:00:00"/>
    <s v="First Class"/>
    <s v="NP-18325"/>
    <s v="Naresj Patel"/>
    <x v="0"/>
    <x v="0"/>
    <s v="New York City"/>
    <x v="15"/>
    <n v="10024"/>
    <x v="3"/>
    <s v="TEC-PH-10000984"/>
    <x v="2"/>
    <x v="7"/>
    <s v="Panasonic KX-TG9471B"/>
    <x v="508"/>
    <n v="5"/>
    <n v="0"/>
    <x v="520"/>
    <x v="3"/>
    <x v="0"/>
  </r>
  <r>
    <n v="1587"/>
    <s v="CA-2017-131338"/>
    <x v="101"/>
    <d v="2017-08-12T00:00:00"/>
    <s v="First Class"/>
    <s v="NP-18325"/>
    <s v="Naresj Patel"/>
    <x v="0"/>
    <x v="0"/>
    <s v="New York City"/>
    <x v="15"/>
    <n v="10024"/>
    <x v="3"/>
    <s v="OFF-PA-10001357"/>
    <x v="1"/>
    <x v="10"/>
    <s v="Xerox 1886"/>
    <x v="140"/>
    <n v="3"/>
    <n v="0"/>
    <x v="142"/>
    <x v="3"/>
    <x v="0"/>
  </r>
  <r>
    <n v="1588"/>
    <s v="CA-2017-131338"/>
    <x v="101"/>
    <d v="2017-08-12T00:00:00"/>
    <s v="First Class"/>
    <s v="NP-18325"/>
    <s v="Naresj Patel"/>
    <x v="0"/>
    <x v="0"/>
    <s v="New York City"/>
    <x v="15"/>
    <n v="10024"/>
    <x v="3"/>
    <s v="OFF-FA-10000992"/>
    <x v="1"/>
    <x v="13"/>
    <s v="Acco Clips to Go Binder Clips, 24 Clips in Two Sizes"/>
    <x v="1397"/>
    <n v="3"/>
    <n v="0"/>
    <x v="1466"/>
    <x v="3"/>
    <x v="0"/>
  </r>
  <r>
    <n v="1589"/>
    <s v="CA-2017-131338"/>
    <x v="101"/>
    <d v="2017-08-12T00:00:00"/>
    <s v="First Class"/>
    <s v="NP-18325"/>
    <s v="Naresj Patel"/>
    <x v="0"/>
    <x v="0"/>
    <s v="New York City"/>
    <x v="15"/>
    <n v="10024"/>
    <x v="3"/>
    <s v="TEC-AC-10002600"/>
    <x v="2"/>
    <x v="11"/>
    <s v="Belkin QODE FastFit Bluetooth Keyboard"/>
    <x v="414"/>
    <n v="4"/>
    <n v="0"/>
    <x v="1467"/>
    <x v="3"/>
    <x v="0"/>
  </r>
  <r>
    <n v="1590"/>
    <s v="CA-2018-109911"/>
    <x v="536"/>
    <d v="2018-05-16T00:00:00"/>
    <s v="Standard Class"/>
    <s v="VG-21805"/>
    <s v="Vivek Grady"/>
    <x v="1"/>
    <x v="0"/>
    <s v="Virginia Beach"/>
    <x v="17"/>
    <n v="23464"/>
    <x v="0"/>
    <s v="OFF-AR-10001662"/>
    <x v="1"/>
    <x v="6"/>
    <s v="Rogers Handheld Barrel Pencil Sharpener"/>
    <x v="1398"/>
    <n v="4"/>
    <n v="0"/>
    <x v="1468"/>
    <x v="0"/>
    <x v="0"/>
  </r>
  <r>
    <n v="1591"/>
    <s v="US-2018-132423"/>
    <x v="173"/>
    <d v="2018-04-19T00:00:00"/>
    <s v="Standard Class"/>
    <s v="MY-18295"/>
    <s v="Muhammed Yedwab"/>
    <x v="1"/>
    <x v="0"/>
    <s v="Grapevine"/>
    <x v="5"/>
    <n v="76051"/>
    <x v="2"/>
    <s v="OFF-AR-10001221"/>
    <x v="1"/>
    <x v="6"/>
    <s v="Dixon Ticonderoga Erasable Colored Pencil Set, 12-Color"/>
    <x v="1399"/>
    <n v="7"/>
    <n v="0.2"/>
    <x v="1469"/>
    <x v="2"/>
    <x v="0"/>
  </r>
  <r>
    <n v="1592"/>
    <s v="US-2018-132423"/>
    <x v="173"/>
    <d v="2018-04-19T00:00:00"/>
    <s v="Standard Class"/>
    <s v="MY-18295"/>
    <s v="Muhammed Yedwab"/>
    <x v="1"/>
    <x v="0"/>
    <s v="Grapevine"/>
    <x v="5"/>
    <n v="76051"/>
    <x v="2"/>
    <s v="OFF-FA-10002988"/>
    <x v="1"/>
    <x v="13"/>
    <s v="Ideal Clamps"/>
    <x v="1400"/>
    <n v="5"/>
    <n v="0.2"/>
    <x v="1470"/>
    <x v="2"/>
    <x v="0"/>
  </r>
  <r>
    <n v="1593"/>
    <s v="CA-2017-122826"/>
    <x v="537"/>
    <d v="2017-06-25T00:00:00"/>
    <s v="Second Class"/>
    <s v="RD-19480"/>
    <s v="Rick Duston"/>
    <x v="0"/>
    <x v="0"/>
    <s v="Olympia"/>
    <x v="4"/>
    <n v="98502"/>
    <x v="1"/>
    <s v="TEC-PH-10004830"/>
    <x v="2"/>
    <x v="7"/>
    <s v="Pyle PRT45 Retro Home Telephone"/>
    <x v="1401"/>
    <n v="4"/>
    <n v="0.2"/>
    <x v="1471"/>
    <x v="1"/>
    <x v="0"/>
  </r>
  <r>
    <n v="1594"/>
    <s v="CA-2016-117317"/>
    <x v="538"/>
    <d v="2016-10-19T00:00:00"/>
    <s v="Same Day"/>
    <s v="JF-15490"/>
    <s v="Jeremy Farry"/>
    <x v="0"/>
    <x v="0"/>
    <s v="Los Angeles"/>
    <x v="1"/>
    <n v="90032"/>
    <x v="1"/>
    <s v="OFF-PA-10004519"/>
    <x v="1"/>
    <x v="10"/>
    <s v="Spiral Phone Message Books with Labels by Adams"/>
    <x v="1402"/>
    <n v="3"/>
    <n v="0"/>
    <x v="1472"/>
    <x v="1"/>
    <x v="0"/>
  </r>
  <r>
    <n v="1595"/>
    <s v="CA-2017-118423"/>
    <x v="539"/>
    <d v="2017-03-27T00:00:00"/>
    <s v="First Class"/>
    <s v="DP-13390"/>
    <s v="Dennis Pardue"/>
    <x v="2"/>
    <x v="0"/>
    <s v="Peoria"/>
    <x v="10"/>
    <n v="61604"/>
    <x v="2"/>
    <s v="FUR-BO-10000362"/>
    <x v="0"/>
    <x v="0"/>
    <s v="Sauder Inglewood Library Bookcases"/>
    <x v="1403"/>
    <n v="3"/>
    <n v="0.3"/>
    <x v="1473"/>
    <x v="2"/>
    <x v="0"/>
  </r>
  <r>
    <n v="1596"/>
    <s v="CA-2019-149181"/>
    <x v="540"/>
    <d v="2019-05-12T00:00:00"/>
    <s v="Standard Class"/>
    <s v="MD-17350"/>
    <s v="Maribeth Dona"/>
    <x v="0"/>
    <x v="0"/>
    <s v="Columbus"/>
    <x v="24"/>
    <n v="43229"/>
    <x v="3"/>
    <s v="FUR-CH-10004540"/>
    <x v="0"/>
    <x v="1"/>
    <s v="Global Chrome Stack Chair"/>
    <x v="1404"/>
    <n v="2"/>
    <n v="0.3"/>
    <x v="1474"/>
    <x v="3"/>
    <x v="0"/>
  </r>
  <r>
    <n v="1597"/>
    <s v="CA-2019-132234"/>
    <x v="524"/>
    <d v="2019-10-18T00:00:00"/>
    <s v="First Class"/>
    <s v="MY-17380"/>
    <s v="Maribeth Yedwab"/>
    <x v="1"/>
    <x v="0"/>
    <s v="New York City"/>
    <x v="15"/>
    <n v="10011"/>
    <x v="3"/>
    <s v="FUR-FU-10001290"/>
    <x v="0"/>
    <x v="5"/>
    <s v="Executive Impressions Supervisor Wall Clock"/>
    <x v="1405"/>
    <n v="13"/>
    <n v="0"/>
    <x v="1475"/>
    <x v="3"/>
    <x v="0"/>
  </r>
  <r>
    <n v="1598"/>
    <s v="CA-2019-158876"/>
    <x v="123"/>
    <d v="2019-11-21T00:00:00"/>
    <s v="Second Class"/>
    <s v="AB-10150"/>
    <s v="Aimee Bixby"/>
    <x v="0"/>
    <x v="0"/>
    <s v="Carrollton"/>
    <x v="5"/>
    <n v="75007"/>
    <x v="2"/>
    <s v="OFF-PA-10000308"/>
    <x v="1"/>
    <x v="10"/>
    <s v="Xerox 1901"/>
    <x v="1406"/>
    <n v="4"/>
    <n v="0.2"/>
    <x v="1476"/>
    <x v="2"/>
    <x v="0"/>
  </r>
  <r>
    <n v="1599"/>
    <s v="CA-2019-158876"/>
    <x v="123"/>
    <d v="2019-11-21T00:00:00"/>
    <s v="Second Class"/>
    <s v="AB-10150"/>
    <s v="Aimee Bixby"/>
    <x v="0"/>
    <x v="0"/>
    <s v="Carrollton"/>
    <x v="5"/>
    <n v="75007"/>
    <x v="2"/>
    <s v="OFF-SU-10001165"/>
    <x v="1"/>
    <x v="14"/>
    <s v="Acme Elite Stainless Steel Scissors"/>
    <x v="1407"/>
    <n v="1"/>
    <n v="0.2"/>
    <x v="418"/>
    <x v="2"/>
    <x v="0"/>
  </r>
  <r>
    <n v="1600"/>
    <s v="CA-2019-158876"/>
    <x v="123"/>
    <d v="2019-11-21T00:00:00"/>
    <s v="Second Class"/>
    <s v="AB-10150"/>
    <s v="Aimee Bixby"/>
    <x v="0"/>
    <x v="0"/>
    <s v="Carrollton"/>
    <x v="5"/>
    <n v="75007"/>
    <x v="2"/>
    <s v="OFF-AR-10003373"/>
    <x v="1"/>
    <x v="6"/>
    <s v="Boston School Pro Electric Pencil Sharpener, 1670"/>
    <x v="306"/>
    <n v="4"/>
    <n v="0.2"/>
    <x v="311"/>
    <x v="2"/>
    <x v="0"/>
  </r>
  <r>
    <n v="1601"/>
    <s v="CA-2019-158876"/>
    <x v="123"/>
    <d v="2019-11-21T00:00:00"/>
    <s v="Second Class"/>
    <s v="AB-10150"/>
    <s v="Aimee Bixby"/>
    <x v="0"/>
    <x v="0"/>
    <s v="Carrollton"/>
    <x v="5"/>
    <n v="75007"/>
    <x v="2"/>
    <s v="FUR-FU-10001967"/>
    <x v="0"/>
    <x v="5"/>
    <s v="Telescoping Adjustable Floor Lamp"/>
    <x v="314"/>
    <n v="2"/>
    <n v="0.6"/>
    <x v="1477"/>
    <x v="2"/>
    <x v="0"/>
  </r>
  <r>
    <n v="1602"/>
    <s v="CA-2018-164672"/>
    <x v="541"/>
    <d v="2018-05-13T00:00:00"/>
    <s v="Second Class"/>
    <s v="GB-14530"/>
    <s v="George Bell"/>
    <x v="1"/>
    <x v="0"/>
    <s v="Dover"/>
    <x v="13"/>
    <n v="19901"/>
    <x v="3"/>
    <s v="FUR-FU-10001488"/>
    <x v="0"/>
    <x v="5"/>
    <s v="Tenex 46&quot; x 60&quot; Computer Anti-Static Chairmat, Rectangular Shaped"/>
    <x v="46"/>
    <n v="2"/>
    <n v="0"/>
    <x v="1478"/>
    <x v="3"/>
    <x v="0"/>
  </r>
  <r>
    <n v="1603"/>
    <s v="US-2018-132857"/>
    <x v="25"/>
    <d v="2018-12-17T00:00:00"/>
    <s v="Standard Class"/>
    <s v="CA-12775"/>
    <s v="Cynthia Arntzen"/>
    <x v="0"/>
    <x v="0"/>
    <s v="Smyrna"/>
    <x v="18"/>
    <n v="37167"/>
    <x v="0"/>
    <s v="OFF-AR-10003251"/>
    <x v="1"/>
    <x v="6"/>
    <s v="Prang Drawing Pencil Set"/>
    <x v="408"/>
    <n v="3"/>
    <n v="0.2"/>
    <x v="1479"/>
    <x v="0"/>
    <x v="0"/>
  </r>
  <r>
    <n v="1604"/>
    <s v="CA-2019-116645"/>
    <x v="329"/>
    <d v="2019-12-04T00:00:00"/>
    <s v="Standard Class"/>
    <s v="ME-17725"/>
    <s v="Max Engle"/>
    <x v="0"/>
    <x v="0"/>
    <s v="Newark"/>
    <x v="13"/>
    <n v="19711"/>
    <x v="3"/>
    <s v="OFF-AR-10001044"/>
    <x v="1"/>
    <x v="6"/>
    <s v="BOSTON Ranger #55 Pencil Sharpener, Black"/>
    <x v="1408"/>
    <n v="6"/>
    <n v="0"/>
    <x v="1480"/>
    <x v="3"/>
    <x v="0"/>
  </r>
  <r>
    <n v="1605"/>
    <s v="US-2018-115819"/>
    <x v="475"/>
    <d v="2018-04-24T00:00:00"/>
    <s v="Second Class"/>
    <s v="JO-15280"/>
    <s v="Jas O'Carroll"/>
    <x v="0"/>
    <x v="0"/>
    <s v="Los Angeles"/>
    <x v="1"/>
    <n v="90049"/>
    <x v="1"/>
    <s v="TEC-PH-10004700"/>
    <x v="2"/>
    <x v="7"/>
    <s v="PowerGen Dual USB Car Charger"/>
    <x v="1409"/>
    <n v="5"/>
    <n v="0.2"/>
    <x v="1481"/>
    <x v="1"/>
    <x v="0"/>
  </r>
  <r>
    <n v="1606"/>
    <s v="US-2018-115819"/>
    <x v="475"/>
    <d v="2018-04-24T00:00:00"/>
    <s v="Second Class"/>
    <s v="JO-15280"/>
    <s v="Jas O'Carroll"/>
    <x v="0"/>
    <x v="0"/>
    <s v="Los Angeles"/>
    <x v="1"/>
    <n v="90049"/>
    <x v="1"/>
    <s v="OFF-AR-10000823"/>
    <x v="1"/>
    <x v="6"/>
    <s v="Newell 307"/>
    <x v="1410"/>
    <n v="3"/>
    <n v="0"/>
    <x v="1482"/>
    <x v="1"/>
    <x v="0"/>
  </r>
  <r>
    <n v="1607"/>
    <s v="US-2018-115819"/>
    <x v="475"/>
    <d v="2018-04-24T00:00:00"/>
    <s v="Second Class"/>
    <s v="JO-15280"/>
    <s v="Jas O'Carroll"/>
    <x v="0"/>
    <x v="0"/>
    <s v="Los Angeles"/>
    <x v="1"/>
    <n v="90049"/>
    <x v="1"/>
    <s v="OFF-AR-10004456"/>
    <x v="1"/>
    <x v="6"/>
    <s v="Panasonic KP-4ABK Battery-Operated Pencil Sharpener"/>
    <x v="1411"/>
    <n v="5"/>
    <n v="0"/>
    <x v="1483"/>
    <x v="1"/>
    <x v="0"/>
  </r>
  <r>
    <n v="1608"/>
    <s v="US-2018-115819"/>
    <x v="475"/>
    <d v="2018-04-24T00:00:00"/>
    <s v="Second Class"/>
    <s v="JO-15280"/>
    <s v="Jas O'Carroll"/>
    <x v="0"/>
    <x v="0"/>
    <s v="Los Angeles"/>
    <x v="1"/>
    <n v="90049"/>
    <x v="1"/>
    <s v="OFF-BI-10000050"/>
    <x v="1"/>
    <x v="8"/>
    <s v="Angle-D Binders with Locking Rings, Label Holders"/>
    <x v="572"/>
    <n v="1"/>
    <n v="0.2"/>
    <x v="1484"/>
    <x v="1"/>
    <x v="0"/>
  </r>
  <r>
    <n v="1609"/>
    <s v="US-2018-115819"/>
    <x v="475"/>
    <d v="2018-04-24T00:00:00"/>
    <s v="Second Class"/>
    <s v="JO-15280"/>
    <s v="Jas O'Carroll"/>
    <x v="0"/>
    <x v="0"/>
    <s v="Los Angeles"/>
    <x v="1"/>
    <n v="90049"/>
    <x v="1"/>
    <s v="OFF-PA-10002377"/>
    <x v="1"/>
    <x v="10"/>
    <s v="Adams Telephone Message Book W/Dividers/Space For Phone Numbers, 5 1/4&quot;X8 1/2&quot;, 200/Messages"/>
    <x v="20"/>
    <n v="4"/>
    <n v="0"/>
    <x v="730"/>
    <x v="1"/>
    <x v="0"/>
  </r>
  <r>
    <n v="1610"/>
    <s v="US-2018-115819"/>
    <x v="475"/>
    <d v="2018-04-24T00:00:00"/>
    <s v="Second Class"/>
    <s v="JO-15280"/>
    <s v="Jas O'Carroll"/>
    <x v="0"/>
    <x v="0"/>
    <s v="Los Angeles"/>
    <x v="1"/>
    <n v="90049"/>
    <x v="1"/>
    <s v="OFF-BI-10000591"/>
    <x v="1"/>
    <x v="8"/>
    <s v="Avery Binder Labels"/>
    <x v="1412"/>
    <n v="3"/>
    <n v="0.2"/>
    <x v="1485"/>
    <x v="1"/>
    <x v="0"/>
  </r>
  <r>
    <n v="1611"/>
    <s v="CA-2016-156349"/>
    <x v="542"/>
    <d v="2016-05-30T00:00:00"/>
    <s v="Standard Class"/>
    <s v="ML-17395"/>
    <s v="Marina Lichtenstein"/>
    <x v="1"/>
    <x v="0"/>
    <s v="Los Angeles"/>
    <x v="1"/>
    <n v="90008"/>
    <x v="1"/>
    <s v="FUR-BO-10000362"/>
    <x v="0"/>
    <x v="0"/>
    <s v="Sauder Inglewood Library Bookcases"/>
    <x v="1413"/>
    <n v="2"/>
    <n v="0.15"/>
    <x v="1486"/>
    <x v="1"/>
    <x v="1"/>
  </r>
  <r>
    <n v="1612"/>
    <s v="CA-2016-156349"/>
    <x v="542"/>
    <d v="2016-05-30T00:00:00"/>
    <s v="Standard Class"/>
    <s v="ML-17395"/>
    <s v="Marina Lichtenstein"/>
    <x v="1"/>
    <x v="0"/>
    <s v="Los Angeles"/>
    <x v="1"/>
    <n v="90008"/>
    <x v="1"/>
    <s v="TEC-PH-10000441"/>
    <x v="2"/>
    <x v="7"/>
    <s v="VTech DS6151"/>
    <x v="1227"/>
    <n v="2"/>
    <n v="0.2"/>
    <x v="1487"/>
    <x v="1"/>
    <x v="1"/>
  </r>
  <r>
    <n v="1613"/>
    <s v="CA-2016-156349"/>
    <x v="542"/>
    <d v="2016-05-30T00:00:00"/>
    <s v="Standard Class"/>
    <s v="ML-17395"/>
    <s v="Marina Lichtenstein"/>
    <x v="1"/>
    <x v="0"/>
    <s v="Los Angeles"/>
    <x v="1"/>
    <n v="90008"/>
    <x v="1"/>
    <s v="TEC-PH-10002726"/>
    <x v="2"/>
    <x v="7"/>
    <s v="netTALK DUO VoIP Telephone Service"/>
    <x v="1414"/>
    <n v="2"/>
    <n v="0.2"/>
    <x v="1488"/>
    <x v="1"/>
    <x v="1"/>
  </r>
  <r>
    <n v="1614"/>
    <s v="CA-2019-138380"/>
    <x v="202"/>
    <d v="2019-12-25T00:00:00"/>
    <s v="Standard Class"/>
    <s v="YS-21880"/>
    <s v="Yana Sorensen"/>
    <x v="1"/>
    <x v="0"/>
    <s v="Oakland"/>
    <x v="1"/>
    <n v="94601"/>
    <x v="1"/>
    <s v="OFF-ST-10003306"/>
    <x v="1"/>
    <x v="4"/>
    <s v="Letter Size Cart"/>
    <x v="1415"/>
    <n v="7"/>
    <n v="0"/>
    <x v="1489"/>
    <x v="1"/>
    <x v="0"/>
  </r>
  <r>
    <n v="1615"/>
    <s v="US-2018-113509"/>
    <x v="543"/>
    <d v="2018-03-19T00:00:00"/>
    <s v="Standard Class"/>
    <s v="PL-18925"/>
    <s v="Paul Lucas"/>
    <x v="2"/>
    <x v="0"/>
    <s v="Philadelphia"/>
    <x v="9"/>
    <n v="19143"/>
    <x v="3"/>
    <s v="TEC-AC-10004855"/>
    <x v="2"/>
    <x v="11"/>
    <s v="V7 USB Numeric Keypad"/>
    <x v="367"/>
    <n v="3"/>
    <n v="0.2"/>
    <x v="1490"/>
    <x v="3"/>
    <x v="0"/>
  </r>
  <r>
    <n v="1616"/>
    <s v="CA-2017-130022"/>
    <x v="544"/>
    <d v="2017-08-16T00:00:00"/>
    <s v="Standard Class"/>
    <s v="JK-16120"/>
    <s v="Julie Kriz"/>
    <x v="2"/>
    <x v="0"/>
    <s v="Eagan"/>
    <x v="11"/>
    <n v="55122"/>
    <x v="2"/>
    <s v="OFF-LA-10002787"/>
    <x v="1"/>
    <x v="2"/>
    <s v="Avery 480"/>
    <x v="1416"/>
    <n v="1"/>
    <n v="0"/>
    <x v="1491"/>
    <x v="2"/>
    <x v="0"/>
  </r>
  <r>
    <n v="1617"/>
    <s v="CA-2017-130022"/>
    <x v="544"/>
    <d v="2017-08-16T00:00:00"/>
    <s v="Standard Class"/>
    <s v="JK-16120"/>
    <s v="Julie Kriz"/>
    <x v="2"/>
    <x v="0"/>
    <s v="Eagan"/>
    <x v="11"/>
    <n v="55122"/>
    <x v="2"/>
    <s v="OFF-LA-10002043"/>
    <x v="1"/>
    <x v="2"/>
    <s v="Avery 489"/>
    <x v="1417"/>
    <n v="4"/>
    <n v="0"/>
    <x v="1492"/>
    <x v="2"/>
    <x v="0"/>
  </r>
  <r>
    <n v="1618"/>
    <s v="CA-2017-130022"/>
    <x v="544"/>
    <d v="2017-08-16T00:00:00"/>
    <s v="Standard Class"/>
    <s v="JK-16120"/>
    <s v="Julie Kriz"/>
    <x v="2"/>
    <x v="0"/>
    <s v="Eagan"/>
    <x v="11"/>
    <n v="55122"/>
    <x v="2"/>
    <s v="OFF-AR-10001915"/>
    <x v="1"/>
    <x v="6"/>
    <s v="Peel-Off China Markers"/>
    <x v="1418"/>
    <n v="3"/>
    <n v="0"/>
    <x v="1493"/>
    <x v="2"/>
    <x v="0"/>
  </r>
  <r>
    <n v="1619"/>
    <s v="US-2018-118780"/>
    <x v="545"/>
    <d v="2018-09-14T00:00:00"/>
    <s v="Second Class"/>
    <s v="PN-18775"/>
    <s v="Parhena Norris"/>
    <x v="2"/>
    <x v="0"/>
    <s v="New York City"/>
    <x v="15"/>
    <n v="10011"/>
    <x v="3"/>
    <s v="OFF-ST-10000352"/>
    <x v="1"/>
    <x v="4"/>
    <s v="Acco Perma 2700 Stacking Storage Drawers"/>
    <x v="1419"/>
    <n v="2"/>
    <n v="0"/>
    <x v="1494"/>
    <x v="3"/>
    <x v="0"/>
  </r>
  <r>
    <n v="1620"/>
    <s v="US-2018-118780"/>
    <x v="545"/>
    <d v="2018-09-14T00:00:00"/>
    <s v="Second Class"/>
    <s v="PN-18775"/>
    <s v="Parhena Norris"/>
    <x v="2"/>
    <x v="0"/>
    <s v="New York City"/>
    <x v="15"/>
    <n v="10011"/>
    <x v="3"/>
    <s v="OFF-PA-10000575"/>
    <x v="1"/>
    <x v="10"/>
    <s v="Wirebound Message Books, Four 2 3/4 x 5 White Forms per Page"/>
    <x v="1420"/>
    <n v="1"/>
    <n v="0"/>
    <x v="1495"/>
    <x v="3"/>
    <x v="0"/>
  </r>
  <r>
    <n v="1621"/>
    <s v="CA-2019-108560"/>
    <x v="141"/>
    <d v="2019-07-15T00:00:00"/>
    <s v="Standard Class"/>
    <s v="JC-15385"/>
    <s v="Jenna Caffey"/>
    <x v="0"/>
    <x v="0"/>
    <s v="Kent"/>
    <x v="4"/>
    <n v="98031"/>
    <x v="1"/>
    <s v="FUR-FU-10002937"/>
    <x v="0"/>
    <x v="5"/>
    <s v="GE 48&quot; Fluorescent Tube, Cool White Energy Saver, 34 Watts, 30/Box"/>
    <x v="1421"/>
    <n v="2"/>
    <n v="0"/>
    <x v="1496"/>
    <x v="1"/>
    <x v="0"/>
  </r>
  <r>
    <n v="1622"/>
    <s v="CA-2019-108560"/>
    <x v="141"/>
    <d v="2019-07-15T00:00:00"/>
    <s v="Standard Class"/>
    <s v="JC-15385"/>
    <s v="Jenna Caffey"/>
    <x v="0"/>
    <x v="0"/>
    <s v="Kent"/>
    <x v="4"/>
    <n v="98031"/>
    <x v="1"/>
    <s v="OFF-LA-10003930"/>
    <x v="1"/>
    <x v="2"/>
    <s v="Dot Matrix Printer Tape Reel Labels, White, 5000/Box"/>
    <x v="1422"/>
    <n v="8"/>
    <n v="0"/>
    <x v="1497"/>
    <x v="1"/>
    <x v="0"/>
  </r>
  <r>
    <n v="1623"/>
    <s v="CA-2019-108560"/>
    <x v="141"/>
    <d v="2019-07-15T00:00:00"/>
    <s v="Standard Class"/>
    <s v="JC-15385"/>
    <s v="Jenna Caffey"/>
    <x v="0"/>
    <x v="0"/>
    <s v="Kent"/>
    <x v="4"/>
    <n v="98031"/>
    <x v="1"/>
    <s v="OFF-BI-10001107"/>
    <x v="1"/>
    <x v="8"/>
    <s v="GBC White Gloss Covers, Plain Front"/>
    <x v="1423"/>
    <n v="2"/>
    <n v="0.2"/>
    <x v="1498"/>
    <x v="1"/>
    <x v="0"/>
  </r>
  <r>
    <n v="1624"/>
    <s v="CA-2019-108560"/>
    <x v="141"/>
    <d v="2019-07-15T00:00:00"/>
    <s v="Standard Class"/>
    <s v="JC-15385"/>
    <s v="Jenna Caffey"/>
    <x v="0"/>
    <x v="0"/>
    <s v="Kent"/>
    <x v="4"/>
    <n v="98031"/>
    <x v="1"/>
    <s v="TEC-AC-10003063"/>
    <x v="2"/>
    <x v="11"/>
    <s v="Micro Innovations USB RF Wireless Keyboard with Mouse"/>
    <x v="1424"/>
    <n v="2"/>
    <n v="0"/>
    <x v="1499"/>
    <x v="1"/>
    <x v="0"/>
  </r>
  <r>
    <n v="1625"/>
    <s v="CA-2017-157084"/>
    <x v="546"/>
    <d v="2017-12-24T00:00:00"/>
    <s v="Standard Class"/>
    <s v="JG-15160"/>
    <s v="James Galang"/>
    <x v="0"/>
    <x v="0"/>
    <s v="Los Angeles"/>
    <x v="1"/>
    <n v="90049"/>
    <x v="1"/>
    <s v="TEC-PH-10002922"/>
    <x v="2"/>
    <x v="7"/>
    <s v="ShoreTel ShorePhone IP 230 VoIP phone"/>
    <x v="1425"/>
    <n v="5"/>
    <n v="0.2"/>
    <x v="1500"/>
    <x v="1"/>
    <x v="0"/>
  </r>
  <r>
    <n v="1626"/>
    <s v="CA-2017-157084"/>
    <x v="546"/>
    <d v="2017-12-24T00:00:00"/>
    <s v="Standard Class"/>
    <s v="JG-15160"/>
    <s v="James Galang"/>
    <x v="0"/>
    <x v="0"/>
    <s v="Los Angeles"/>
    <x v="1"/>
    <n v="90049"/>
    <x v="1"/>
    <s v="TEC-AC-10002049"/>
    <x v="2"/>
    <x v="11"/>
    <s v="Plantronics Savi W720 Multi-Device Wireless Headset System"/>
    <x v="1426"/>
    <n v="3"/>
    <n v="0"/>
    <x v="1501"/>
    <x v="1"/>
    <x v="0"/>
  </r>
  <r>
    <n v="1627"/>
    <s v="CA-2017-164539"/>
    <x v="547"/>
    <d v="2017-11-22T00:00:00"/>
    <s v="Standard Class"/>
    <s v="PO-19180"/>
    <s v="Philisse Overcash"/>
    <x v="2"/>
    <x v="0"/>
    <s v="New York City"/>
    <x v="15"/>
    <n v="10011"/>
    <x v="3"/>
    <s v="OFF-AP-10002457"/>
    <x v="1"/>
    <x v="9"/>
    <s v="Eureka The Boss Plus 12-Amp Hard Box Upright Vacuum, Red"/>
    <x v="1427"/>
    <n v="5"/>
    <n v="0"/>
    <x v="1502"/>
    <x v="3"/>
    <x v="0"/>
  </r>
  <r>
    <n v="1628"/>
    <s v="CA-2017-143119"/>
    <x v="496"/>
    <d v="2017-09-30T00:00:00"/>
    <s v="Standard Class"/>
    <s v="MC-17275"/>
    <s v="Marc Crier"/>
    <x v="0"/>
    <x v="0"/>
    <s v="Lafayette"/>
    <x v="28"/>
    <n v="70506"/>
    <x v="0"/>
    <s v="FUR-CH-10001270"/>
    <x v="0"/>
    <x v="1"/>
    <s v="Harbour Creations Steel Folding Chair"/>
    <x v="1428"/>
    <n v="6"/>
    <n v="0"/>
    <x v="1503"/>
    <x v="0"/>
    <x v="0"/>
  </r>
  <r>
    <n v="1629"/>
    <s v="CA-2019-101049"/>
    <x v="548"/>
    <d v="2019-06-25T00:00:00"/>
    <s v="Second Class"/>
    <s v="AS-10240"/>
    <s v="Alan Shonely"/>
    <x v="0"/>
    <x v="0"/>
    <s v="Cleveland"/>
    <x v="24"/>
    <n v="44105"/>
    <x v="3"/>
    <s v="FUR-FU-10004415"/>
    <x v="0"/>
    <x v="5"/>
    <s v="Stacking Tray, Side-Loading, Legal, Smoke"/>
    <x v="1429"/>
    <n v="5"/>
    <n v="0.2"/>
    <x v="1504"/>
    <x v="3"/>
    <x v="0"/>
  </r>
  <r>
    <n v="1630"/>
    <s v="CA-2019-101049"/>
    <x v="548"/>
    <d v="2019-06-25T00:00:00"/>
    <s v="Second Class"/>
    <s v="AS-10240"/>
    <s v="Alan Shonely"/>
    <x v="0"/>
    <x v="0"/>
    <s v="Cleveland"/>
    <x v="24"/>
    <n v="44105"/>
    <x v="3"/>
    <s v="OFF-BI-10001510"/>
    <x v="1"/>
    <x v="8"/>
    <s v="Deluxe Heavy-Duty Vinyl Round Ring Binder"/>
    <x v="1430"/>
    <n v="6"/>
    <n v="0.7"/>
    <x v="1505"/>
    <x v="3"/>
    <x v="0"/>
  </r>
  <r>
    <n v="1631"/>
    <s v="CA-2018-106530"/>
    <x v="541"/>
    <d v="2018-05-08T00:00:00"/>
    <s v="Same Day"/>
    <s v="CL-12565"/>
    <s v="Clay Ludtke"/>
    <x v="0"/>
    <x v="0"/>
    <s v="Cleveland"/>
    <x v="24"/>
    <n v="44105"/>
    <x v="3"/>
    <s v="OFF-ST-10002011"/>
    <x v="1"/>
    <x v="4"/>
    <s v="Smead Adjustable Mobile File Trolley with Lockable Top"/>
    <x v="1431"/>
    <n v="3"/>
    <n v="0.2"/>
    <x v="1506"/>
    <x v="3"/>
    <x v="0"/>
  </r>
  <r>
    <n v="1632"/>
    <s v="CA-2018-106530"/>
    <x v="541"/>
    <d v="2018-05-08T00:00:00"/>
    <s v="Same Day"/>
    <s v="CL-12565"/>
    <s v="Clay Ludtke"/>
    <x v="0"/>
    <x v="0"/>
    <s v="Cleveland"/>
    <x v="24"/>
    <n v="44105"/>
    <x v="3"/>
    <s v="OFF-PA-10002986"/>
    <x v="1"/>
    <x v="10"/>
    <s v="Xerox 1898"/>
    <x v="1432"/>
    <n v="2"/>
    <n v="0.2"/>
    <x v="1507"/>
    <x v="3"/>
    <x v="0"/>
  </r>
  <r>
    <n v="1633"/>
    <s v="CA-2018-106530"/>
    <x v="541"/>
    <d v="2018-05-08T00:00:00"/>
    <s v="Same Day"/>
    <s v="CL-12565"/>
    <s v="Clay Ludtke"/>
    <x v="0"/>
    <x v="0"/>
    <s v="Cleveland"/>
    <x v="24"/>
    <n v="44105"/>
    <x v="3"/>
    <s v="OFF-PA-10004451"/>
    <x v="1"/>
    <x v="10"/>
    <s v="Xerox 222"/>
    <x v="563"/>
    <n v="2"/>
    <n v="0.2"/>
    <x v="572"/>
    <x v="3"/>
    <x v="0"/>
  </r>
  <r>
    <n v="1634"/>
    <s v="CA-2018-106530"/>
    <x v="541"/>
    <d v="2018-05-08T00:00:00"/>
    <s v="Same Day"/>
    <s v="CL-12565"/>
    <s v="Clay Ludtke"/>
    <x v="0"/>
    <x v="0"/>
    <s v="Cleveland"/>
    <x v="24"/>
    <n v="44105"/>
    <x v="3"/>
    <s v="OFF-ST-10000649"/>
    <x v="1"/>
    <x v="4"/>
    <s v="Hanging Personal Folder File"/>
    <x v="1433"/>
    <n v="2"/>
    <n v="0.2"/>
    <x v="1508"/>
    <x v="3"/>
    <x v="0"/>
  </r>
  <r>
    <n v="1635"/>
    <s v="CA-2018-106530"/>
    <x v="541"/>
    <d v="2018-05-08T00:00:00"/>
    <s v="Same Day"/>
    <s v="CL-12565"/>
    <s v="Clay Ludtke"/>
    <x v="0"/>
    <x v="0"/>
    <s v="Cleveland"/>
    <x v="24"/>
    <n v="44105"/>
    <x v="3"/>
    <s v="TEC-AC-10001465"/>
    <x v="2"/>
    <x v="11"/>
    <s v="SanDisk Cruzer 64 GB USB Flash Drive"/>
    <x v="518"/>
    <n v="2"/>
    <n v="0.2"/>
    <x v="530"/>
    <x v="3"/>
    <x v="0"/>
  </r>
  <r>
    <n v="1636"/>
    <s v="CA-2016-168984"/>
    <x v="35"/>
    <d v="2016-12-02T00:00:00"/>
    <s v="Standard Class"/>
    <s v="NW-18400"/>
    <s v="Natalie Webber"/>
    <x v="0"/>
    <x v="0"/>
    <s v="Tigard"/>
    <x v="21"/>
    <n v="97224"/>
    <x v="1"/>
    <s v="OFF-PA-10001166"/>
    <x v="1"/>
    <x v="10"/>
    <s v="Xerox 2"/>
    <x v="12"/>
    <n v="3"/>
    <n v="0.2"/>
    <x v="12"/>
    <x v="1"/>
    <x v="0"/>
  </r>
  <r>
    <n v="1637"/>
    <s v="CA-2016-168984"/>
    <x v="35"/>
    <d v="2016-12-02T00:00:00"/>
    <s v="Standard Class"/>
    <s v="NW-18400"/>
    <s v="Natalie Webber"/>
    <x v="0"/>
    <x v="0"/>
    <s v="Tigard"/>
    <x v="21"/>
    <n v="97224"/>
    <x v="1"/>
    <s v="OFF-ST-10001097"/>
    <x v="1"/>
    <x v="4"/>
    <s v="Office Impressions Heavy Duty Welded Shelving &amp; Multimedia Storage Drawers"/>
    <x v="1434"/>
    <n v="5"/>
    <n v="0.2"/>
    <x v="1509"/>
    <x v="1"/>
    <x v="0"/>
  </r>
  <r>
    <n v="1638"/>
    <s v="CA-2016-168984"/>
    <x v="35"/>
    <d v="2016-12-02T00:00:00"/>
    <s v="Standard Class"/>
    <s v="NW-18400"/>
    <s v="Natalie Webber"/>
    <x v="0"/>
    <x v="0"/>
    <s v="Tigard"/>
    <x v="21"/>
    <n v="97224"/>
    <x v="1"/>
    <s v="TEC-PH-10000038"/>
    <x v="2"/>
    <x v="7"/>
    <s v="Jawbone MINI JAMBOX Wireless Bluetooth Speaker"/>
    <x v="1435"/>
    <n v="4"/>
    <n v="0.2"/>
    <x v="1510"/>
    <x v="1"/>
    <x v="0"/>
  </r>
  <r>
    <n v="1639"/>
    <s v="CA-2018-157266"/>
    <x v="439"/>
    <d v="2018-06-01T00:00:00"/>
    <s v="Standard Class"/>
    <s v="TB-21280"/>
    <s v="Toby Braunhardt"/>
    <x v="0"/>
    <x v="0"/>
    <s v="Washington"/>
    <x v="40"/>
    <n v="20016"/>
    <x v="3"/>
    <s v="OFF-PA-10002689"/>
    <x v="1"/>
    <x v="10"/>
    <s v="Weyerhaeuser First Choice Laser/Copy Paper (20Lb. and 88 Bright)"/>
    <x v="541"/>
    <n v="3"/>
    <n v="0"/>
    <x v="551"/>
    <x v="3"/>
    <x v="0"/>
  </r>
  <r>
    <n v="1640"/>
    <s v="CA-2018-157266"/>
    <x v="439"/>
    <d v="2018-06-01T00:00:00"/>
    <s v="Standard Class"/>
    <s v="TB-21280"/>
    <s v="Toby Braunhardt"/>
    <x v="0"/>
    <x v="0"/>
    <s v="Washington"/>
    <x v="40"/>
    <n v="20016"/>
    <x v="3"/>
    <s v="OFF-BI-10004728"/>
    <x v="1"/>
    <x v="8"/>
    <s v="Wilson Jones Turn Tabs Binder Tool for Ring Binders"/>
    <x v="1328"/>
    <n v="2"/>
    <n v="0"/>
    <x v="1511"/>
    <x v="3"/>
    <x v="0"/>
  </r>
  <r>
    <n v="1641"/>
    <s v="CA-2018-157266"/>
    <x v="439"/>
    <d v="2018-06-01T00:00:00"/>
    <s v="Standard Class"/>
    <s v="TB-21280"/>
    <s v="Toby Braunhardt"/>
    <x v="0"/>
    <x v="0"/>
    <s v="Washington"/>
    <x v="40"/>
    <n v="20016"/>
    <x v="3"/>
    <s v="OFF-PA-10004675"/>
    <x v="1"/>
    <x v="10"/>
    <s v="Telephone Message Books with Fax/Mobile Section, 5 1/2&quot; x 3 3/16&quot;"/>
    <x v="1436"/>
    <n v="2"/>
    <n v="0"/>
    <x v="1512"/>
    <x v="3"/>
    <x v="0"/>
  </r>
  <r>
    <n v="1642"/>
    <s v="CA-2018-157266"/>
    <x v="439"/>
    <d v="2018-06-01T00:00:00"/>
    <s v="Standard Class"/>
    <s v="TB-21280"/>
    <s v="Toby Braunhardt"/>
    <x v="0"/>
    <x v="0"/>
    <s v="Washington"/>
    <x v="40"/>
    <n v="20016"/>
    <x v="3"/>
    <s v="FUR-FU-10000629"/>
    <x v="0"/>
    <x v="5"/>
    <s v="9-3/4 Diameter Round Wall Clock"/>
    <x v="1437"/>
    <n v="3"/>
    <n v="0"/>
    <x v="1513"/>
    <x v="3"/>
    <x v="0"/>
  </r>
  <r>
    <n v="1643"/>
    <s v="US-2016-134712"/>
    <x v="503"/>
    <d v="2016-12-04T00:00:00"/>
    <s v="Standard Class"/>
    <s v="BS-11380"/>
    <s v="Bill Stewart"/>
    <x v="1"/>
    <x v="0"/>
    <s v="Skokie"/>
    <x v="10"/>
    <n v="60076"/>
    <x v="2"/>
    <s v="OFF-FA-10003112"/>
    <x v="1"/>
    <x v="13"/>
    <s v="Staples"/>
    <x v="1438"/>
    <n v="2"/>
    <n v="0.2"/>
    <x v="1514"/>
    <x v="2"/>
    <x v="0"/>
  </r>
  <r>
    <n v="1644"/>
    <s v="CA-2017-111829"/>
    <x v="531"/>
    <d v="2017-03-20T00:00:00"/>
    <s v="First Class"/>
    <s v="FH-14365"/>
    <s v="Fred Hopkins"/>
    <x v="1"/>
    <x v="0"/>
    <s v="Seattle"/>
    <x v="4"/>
    <n v="98115"/>
    <x v="1"/>
    <s v="OFF-ST-10000142"/>
    <x v="1"/>
    <x v="4"/>
    <s v="Deluxe Rollaway Locking File with Drawer"/>
    <x v="1439"/>
    <n v="3"/>
    <n v="0"/>
    <x v="1515"/>
    <x v="1"/>
    <x v="0"/>
  </r>
  <r>
    <n v="1645"/>
    <s v="CA-2017-111829"/>
    <x v="531"/>
    <d v="2017-03-20T00:00:00"/>
    <s v="First Class"/>
    <s v="FH-14365"/>
    <s v="Fred Hopkins"/>
    <x v="1"/>
    <x v="0"/>
    <s v="Seattle"/>
    <x v="4"/>
    <n v="98115"/>
    <x v="1"/>
    <s v="TEC-CO-10001766"/>
    <x v="2"/>
    <x v="16"/>
    <s v="Canon PC940 Copier"/>
    <x v="1440"/>
    <n v="7"/>
    <n v="0"/>
    <x v="1516"/>
    <x v="1"/>
    <x v="0"/>
  </r>
  <r>
    <n v="1646"/>
    <s v="CA-2017-111829"/>
    <x v="531"/>
    <d v="2017-03-20T00:00:00"/>
    <s v="First Class"/>
    <s v="FH-14365"/>
    <s v="Fred Hopkins"/>
    <x v="1"/>
    <x v="0"/>
    <s v="Seattle"/>
    <x v="4"/>
    <n v="98115"/>
    <x v="1"/>
    <s v="OFF-PA-10004359"/>
    <x v="1"/>
    <x v="10"/>
    <s v="Multicolor Computer Printout Paper"/>
    <x v="1441"/>
    <n v="2"/>
    <n v="0"/>
    <x v="1517"/>
    <x v="1"/>
    <x v="0"/>
  </r>
  <r>
    <n v="1647"/>
    <s v="CA-2017-105221"/>
    <x v="549"/>
    <d v="2017-11-03T00:00:00"/>
    <s v="First Class"/>
    <s v="VM-21685"/>
    <s v="Valerie Mitchum"/>
    <x v="2"/>
    <x v="0"/>
    <s v="Philadelphia"/>
    <x v="9"/>
    <n v="19140"/>
    <x v="3"/>
    <s v="TEC-AC-10002323"/>
    <x v="2"/>
    <x v="11"/>
    <s v="SanDisk Ultra 32 GB MicroSDHC Class 10 Memory Card"/>
    <x v="1442"/>
    <n v="2"/>
    <n v="0.2"/>
    <x v="1518"/>
    <x v="3"/>
    <x v="0"/>
  </r>
  <r>
    <n v="1648"/>
    <s v="CA-2017-105221"/>
    <x v="549"/>
    <d v="2017-11-03T00:00:00"/>
    <s v="First Class"/>
    <s v="VM-21685"/>
    <s v="Valerie Mitchum"/>
    <x v="2"/>
    <x v="0"/>
    <s v="Philadelphia"/>
    <x v="9"/>
    <n v="19140"/>
    <x v="3"/>
    <s v="OFF-FA-10001135"/>
    <x v="1"/>
    <x v="13"/>
    <s v="Brites Rubber Bands, 1 1/2 oz. Box"/>
    <x v="1443"/>
    <n v="2"/>
    <n v="0.2"/>
    <x v="1519"/>
    <x v="3"/>
    <x v="0"/>
  </r>
  <r>
    <n v="1649"/>
    <s v="CA-2017-120341"/>
    <x v="120"/>
    <d v="2017-09-29T00:00:00"/>
    <s v="Second Class"/>
    <s v="SF-20200"/>
    <s v="Sarah Foster"/>
    <x v="0"/>
    <x v="0"/>
    <s v="Philadelphia"/>
    <x v="9"/>
    <n v="19143"/>
    <x v="3"/>
    <s v="OFF-BI-10004224"/>
    <x v="1"/>
    <x v="8"/>
    <s v="Catalog Binders with Expanding Posts"/>
    <x v="1444"/>
    <n v="6"/>
    <n v="0.7"/>
    <x v="1520"/>
    <x v="3"/>
    <x v="0"/>
  </r>
  <r>
    <n v="1650"/>
    <s v="CA-2017-120341"/>
    <x v="120"/>
    <d v="2017-09-29T00:00:00"/>
    <s v="Second Class"/>
    <s v="SF-20200"/>
    <s v="Sarah Foster"/>
    <x v="0"/>
    <x v="0"/>
    <s v="Philadelphia"/>
    <x v="9"/>
    <n v="19143"/>
    <x v="3"/>
    <s v="TEC-PH-10003357"/>
    <x v="2"/>
    <x v="7"/>
    <s v="Grandstream GXP2100 Mainstream Business Phone"/>
    <x v="1445"/>
    <n v="1"/>
    <n v="0.4"/>
    <x v="1521"/>
    <x v="3"/>
    <x v="0"/>
  </r>
  <r>
    <n v="1651"/>
    <s v="CA-2016-135699"/>
    <x v="550"/>
    <d v="2016-08-29T00:00:00"/>
    <s v="Same Day"/>
    <s v="HH-15010"/>
    <s v="Hilary Holden"/>
    <x v="1"/>
    <x v="0"/>
    <s v="San Francisco"/>
    <x v="1"/>
    <n v="94110"/>
    <x v="1"/>
    <s v="OFF-PA-10004475"/>
    <x v="1"/>
    <x v="10"/>
    <s v="Xerox 1940"/>
    <x v="1446"/>
    <n v="2"/>
    <n v="0"/>
    <x v="1522"/>
    <x v="1"/>
    <x v="1"/>
  </r>
  <r>
    <n v="1652"/>
    <s v="CA-2016-135699"/>
    <x v="550"/>
    <d v="2016-08-29T00:00:00"/>
    <s v="Same Day"/>
    <s v="HH-15010"/>
    <s v="Hilary Holden"/>
    <x v="1"/>
    <x v="0"/>
    <s v="San Francisco"/>
    <x v="1"/>
    <n v="94110"/>
    <x v="1"/>
    <s v="OFF-PA-10003001"/>
    <x v="1"/>
    <x v="10"/>
    <s v="Xerox 1986"/>
    <x v="522"/>
    <n v="2"/>
    <n v="0"/>
    <x v="534"/>
    <x v="1"/>
    <x v="1"/>
  </r>
  <r>
    <n v="1653"/>
    <s v="US-2019-132444"/>
    <x v="551"/>
    <d v="2019-11-21T00:00:00"/>
    <s v="First Class"/>
    <s v="CD-12280"/>
    <s v="Christina DeMoss"/>
    <x v="0"/>
    <x v="0"/>
    <s v="Seattle"/>
    <x v="4"/>
    <n v="98105"/>
    <x v="1"/>
    <s v="OFF-ST-10003442"/>
    <x v="1"/>
    <x v="4"/>
    <s v="Eldon Portable Mobile Manager"/>
    <x v="1447"/>
    <n v="6"/>
    <n v="0"/>
    <x v="1523"/>
    <x v="1"/>
    <x v="0"/>
  </r>
  <r>
    <n v="1654"/>
    <s v="US-2019-132444"/>
    <x v="551"/>
    <d v="2019-11-21T00:00:00"/>
    <s v="First Class"/>
    <s v="CD-12280"/>
    <s v="Christina DeMoss"/>
    <x v="0"/>
    <x v="0"/>
    <s v="Seattle"/>
    <x v="4"/>
    <n v="98105"/>
    <x v="1"/>
    <s v="TEC-AC-10003832"/>
    <x v="2"/>
    <x v="11"/>
    <s v="Imation 16GB Mini TravelDrive USB 2.0 Flash Drive"/>
    <x v="612"/>
    <n v="4"/>
    <n v="0"/>
    <x v="622"/>
    <x v="1"/>
    <x v="0"/>
  </r>
  <r>
    <n v="1655"/>
    <s v="US-2019-132444"/>
    <x v="551"/>
    <d v="2019-11-21T00:00:00"/>
    <s v="First Class"/>
    <s v="CD-12280"/>
    <s v="Christina DeMoss"/>
    <x v="0"/>
    <x v="0"/>
    <s v="Seattle"/>
    <x v="4"/>
    <n v="98105"/>
    <x v="1"/>
    <s v="OFF-FA-10000611"/>
    <x v="1"/>
    <x v="13"/>
    <s v="Binder Clips by OIC"/>
    <x v="1448"/>
    <n v="2"/>
    <n v="0"/>
    <x v="1524"/>
    <x v="1"/>
    <x v="0"/>
  </r>
  <r>
    <n v="1656"/>
    <s v="US-2019-132444"/>
    <x v="551"/>
    <d v="2019-11-21T00:00:00"/>
    <s v="First Class"/>
    <s v="CD-12280"/>
    <s v="Christina DeMoss"/>
    <x v="0"/>
    <x v="0"/>
    <s v="Seattle"/>
    <x v="4"/>
    <n v="98105"/>
    <x v="1"/>
    <s v="OFF-BI-10001116"/>
    <x v="1"/>
    <x v="8"/>
    <s v="Wilson Jones 1&quot; Hanging DublLock Ring Binders"/>
    <x v="582"/>
    <n v="2"/>
    <n v="0.2"/>
    <x v="1525"/>
    <x v="1"/>
    <x v="0"/>
  </r>
  <r>
    <n v="1657"/>
    <s v="US-2019-132444"/>
    <x v="551"/>
    <d v="2019-11-21T00:00:00"/>
    <s v="First Class"/>
    <s v="CD-12280"/>
    <s v="Christina DeMoss"/>
    <x v="0"/>
    <x v="0"/>
    <s v="Seattle"/>
    <x v="4"/>
    <n v="98105"/>
    <x v="1"/>
    <s v="OFF-ST-10000563"/>
    <x v="1"/>
    <x v="4"/>
    <s v="Fellowes Bankers Box Stor/Drawer Steel Plus"/>
    <x v="1449"/>
    <n v="3"/>
    <n v="0"/>
    <x v="1526"/>
    <x v="1"/>
    <x v="0"/>
  </r>
  <r>
    <n v="1658"/>
    <s v="CA-2016-127159"/>
    <x v="552"/>
    <d v="2016-05-15T00:00:00"/>
    <s v="First Class"/>
    <s v="HL-15040"/>
    <s v="Hunter Lopez"/>
    <x v="0"/>
    <x v="0"/>
    <s v="Milwaukee"/>
    <x v="6"/>
    <n v="53209"/>
    <x v="2"/>
    <s v="FUR-FU-10000010"/>
    <x v="0"/>
    <x v="5"/>
    <s v="DAX Value U-Channel Document Frames, Easel Back"/>
    <x v="1450"/>
    <n v="7"/>
    <n v="0"/>
    <x v="1527"/>
    <x v="2"/>
    <x v="0"/>
  </r>
  <r>
    <n v="1659"/>
    <s v="CA-2019-161809"/>
    <x v="176"/>
    <d v="2019-01-26T00:00:00"/>
    <s v="Standard Class"/>
    <s v="TH-21100"/>
    <s v="Thea Hendricks"/>
    <x v="0"/>
    <x v="0"/>
    <s v="Los Angeles"/>
    <x v="1"/>
    <n v="90045"/>
    <x v="1"/>
    <s v="TEC-PH-10004922"/>
    <x v="2"/>
    <x v="7"/>
    <s v="RCA Visys Integrated PBX 8-Line Router"/>
    <x v="1451"/>
    <n v="3"/>
    <n v="0.2"/>
    <x v="1528"/>
    <x v="1"/>
    <x v="0"/>
  </r>
  <r>
    <n v="1660"/>
    <s v="CA-2019-127285"/>
    <x v="505"/>
    <d v="2019-11-06T00:00:00"/>
    <s v="Standard Class"/>
    <s v="MM-18055"/>
    <s v="Michelle Moray"/>
    <x v="0"/>
    <x v="0"/>
    <s v="Seattle"/>
    <x v="4"/>
    <n v="98115"/>
    <x v="1"/>
    <s v="OFF-BI-10004330"/>
    <x v="1"/>
    <x v="8"/>
    <s v="GBC Velobind Prepunched Cover Sets, Regency Series"/>
    <x v="1294"/>
    <n v="3"/>
    <n v="0.2"/>
    <x v="1529"/>
    <x v="1"/>
    <x v="0"/>
  </r>
  <r>
    <n v="1661"/>
    <s v="CA-2019-127285"/>
    <x v="505"/>
    <d v="2019-11-06T00:00:00"/>
    <s v="Standard Class"/>
    <s v="MM-18055"/>
    <s v="Michelle Moray"/>
    <x v="0"/>
    <x v="0"/>
    <s v="Seattle"/>
    <x v="4"/>
    <n v="98115"/>
    <x v="1"/>
    <s v="OFF-BI-10002072"/>
    <x v="1"/>
    <x v="8"/>
    <s v="Cardinal Slant-D Ring Binders"/>
    <x v="1162"/>
    <n v="2"/>
    <n v="0.2"/>
    <x v="1530"/>
    <x v="1"/>
    <x v="0"/>
  </r>
  <r>
    <n v="1662"/>
    <s v="CA-2019-144526"/>
    <x v="504"/>
    <d v="2019-05-06T00:00:00"/>
    <s v="Standard Class"/>
    <s v="QJ-19255"/>
    <s v="Quincy Jones"/>
    <x v="1"/>
    <x v="0"/>
    <s v="Philadelphia"/>
    <x v="9"/>
    <n v="19143"/>
    <x v="3"/>
    <s v="TEC-PH-10002549"/>
    <x v="2"/>
    <x v="7"/>
    <s v="Polycom SoundPoint IP 450 VoIP phone"/>
    <x v="1452"/>
    <n v="5"/>
    <n v="0.4"/>
    <x v="1531"/>
    <x v="3"/>
    <x v="0"/>
  </r>
  <r>
    <n v="1663"/>
    <s v="CA-2019-144526"/>
    <x v="504"/>
    <d v="2019-05-06T00:00:00"/>
    <s v="Standard Class"/>
    <s v="QJ-19255"/>
    <s v="Quincy Jones"/>
    <x v="1"/>
    <x v="0"/>
    <s v="Philadelphia"/>
    <x v="9"/>
    <n v="19143"/>
    <x v="3"/>
    <s v="OFF-BI-10002353"/>
    <x v="1"/>
    <x v="8"/>
    <s v="GBC VeloBind Cover Sets"/>
    <x v="1453"/>
    <n v="3"/>
    <n v="0.7"/>
    <x v="1532"/>
    <x v="3"/>
    <x v="0"/>
  </r>
  <r>
    <n v="1664"/>
    <s v="CA-2018-128531"/>
    <x v="390"/>
    <d v="2018-11-26T00:00:00"/>
    <s v="Second Class"/>
    <s v="NS-18505"/>
    <s v="Neola Schneider"/>
    <x v="0"/>
    <x v="0"/>
    <s v="Dallas"/>
    <x v="5"/>
    <n v="75217"/>
    <x v="2"/>
    <s v="OFF-ST-10001325"/>
    <x v="1"/>
    <x v="4"/>
    <s v="Sterilite Officeware Hinged File Box"/>
    <x v="1454"/>
    <n v="5"/>
    <n v="0.2"/>
    <x v="1533"/>
    <x v="2"/>
    <x v="0"/>
  </r>
  <r>
    <n v="1665"/>
    <s v="CA-2018-128531"/>
    <x v="390"/>
    <d v="2018-11-26T00:00:00"/>
    <s v="Second Class"/>
    <s v="NS-18505"/>
    <s v="Neola Schneider"/>
    <x v="0"/>
    <x v="0"/>
    <s v="Dallas"/>
    <x v="5"/>
    <n v="75217"/>
    <x v="2"/>
    <s v="TEC-AC-10002049"/>
    <x v="2"/>
    <x v="11"/>
    <s v="Logitech G19 Programmable Gaming Keyboard"/>
    <x v="1455"/>
    <n v="3"/>
    <n v="0.2"/>
    <x v="1534"/>
    <x v="2"/>
    <x v="0"/>
  </r>
  <r>
    <n v="1666"/>
    <s v="CA-2018-128531"/>
    <x v="390"/>
    <d v="2018-11-26T00:00:00"/>
    <s v="Second Class"/>
    <s v="NS-18505"/>
    <s v="Neola Schneider"/>
    <x v="0"/>
    <x v="0"/>
    <s v="Dallas"/>
    <x v="5"/>
    <n v="75217"/>
    <x v="2"/>
    <s v="OFF-FA-10002676"/>
    <x v="1"/>
    <x v="13"/>
    <s v="Colored Push Pins"/>
    <x v="1456"/>
    <n v="3"/>
    <n v="0.2"/>
    <x v="1535"/>
    <x v="2"/>
    <x v="0"/>
  </r>
  <r>
    <n v="1667"/>
    <s v="CA-2018-128531"/>
    <x v="390"/>
    <d v="2018-11-26T00:00:00"/>
    <s v="Second Class"/>
    <s v="NS-18505"/>
    <s v="Neola Schneider"/>
    <x v="0"/>
    <x v="0"/>
    <s v="Dallas"/>
    <x v="5"/>
    <n v="75217"/>
    <x v="2"/>
    <s v="TEC-AC-10003023"/>
    <x v="2"/>
    <x v="11"/>
    <s v="Logitech G105 Gaming Keyboard"/>
    <x v="1457"/>
    <n v="2"/>
    <n v="0.2"/>
    <x v="1536"/>
    <x v="2"/>
    <x v="0"/>
  </r>
  <r>
    <n v="1668"/>
    <s v="CA-2018-128531"/>
    <x v="390"/>
    <d v="2018-11-26T00:00:00"/>
    <s v="Second Class"/>
    <s v="NS-18505"/>
    <s v="Neola Schneider"/>
    <x v="0"/>
    <x v="0"/>
    <s v="Dallas"/>
    <x v="5"/>
    <n v="75217"/>
    <x v="2"/>
    <s v="OFF-PA-10000167"/>
    <x v="1"/>
    <x v="10"/>
    <s v="Xerox 1925"/>
    <x v="1355"/>
    <n v="3"/>
    <n v="0.2"/>
    <x v="1419"/>
    <x v="2"/>
    <x v="0"/>
  </r>
  <r>
    <n v="1669"/>
    <s v="CA-2018-128531"/>
    <x v="390"/>
    <d v="2018-11-26T00:00:00"/>
    <s v="Second Class"/>
    <s v="NS-18505"/>
    <s v="Neola Schneider"/>
    <x v="0"/>
    <x v="0"/>
    <s v="Dallas"/>
    <x v="5"/>
    <n v="75217"/>
    <x v="2"/>
    <s v="OFF-AR-10003405"/>
    <x v="1"/>
    <x v="6"/>
    <s v="Dixon My First Ticonderoga Pencil, #2"/>
    <x v="1230"/>
    <n v="3"/>
    <n v="0.2"/>
    <x v="1276"/>
    <x v="2"/>
    <x v="0"/>
  </r>
  <r>
    <n v="1670"/>
    <s v="US-2017-157154"/>
    <x v="553"/>
    <d v="2017-01-15T00:00:00"/>
    <s v="Standard Class"/>
    <s v="MM-17920"/>
    <s v="Michael Moore"/>
    <x v="0"/>
    <x v="0"/>
    <s v="New York City"/>
    <x v="15"/>
    <n v="10011"/>
    <x v="3"/>
    <s v="FUR-TA-10001889"/>
    <x v="0"/>
    <x v="3"/>
    <s v="Bush Advantage Collection Racetrack Conference Table"/>
    <x v="1458"/>
    <n v="4"/>
    <n v="0.4"/>
    <x v="1537"/>
    <x v="3"/>
    <x v="0"/>
  </r>
  <r>
    <n v="1671"/>
    <s v="CA-2019-159457"/>
    <x v="15"/>
    <d v="2019-10-26T00:00:00"/>
    <s v="Standard Class"/>
    <s v="RD-19480"/>
    <s v="Rick Duston"/>
    <x v="0"/>
    <x v="0"/>
    <s v="Houston"/>
    <x v="5"/>
    <n v="77095"/>
    <x v="2"/>
    <s v="TEC-PH-10002185"/>
    <x v="2"/>
    <x v="7"/>
    <s v="QVS USB Car Charger 2-Port 2.1Amp for iPod/iPhone/iPad/iPad 2/iPad 3"/>
    <x v="1459"/>
    <n v="3"/>
    <n v="0.2"/>
    <x v="1538"/>
    <x v="2"/>
    <x v="0"/>
  </r>
  <r>
    <n v="1672"/>
    <s v="CA-2018-107615"/>
    <x v="554"/>
    <d v="2018-03-25T00:00:00"/>
    <s v="First Class"/>
    <s v="RB-19645"/>
    <s v="Robert Barroso"/>
    <x v="1"/>
    <x v="0"/>
    <s v="North Las Vegas"/>
    <x v="33"/>
    <n v="89031"/>
    <x v="1"/>
    <s v="TEC-AC-10001013"/>
    <x v="2"/>
    <x v="11"/>
    <s v="Logitech ClearChat Comfort/USB Headset H390"/>
    <x v="1460"/>
    <n v="2"/>
    <n v="0"/>
    <x v="1539"/>
    <x v="1"/>
    <x v="0"/>
  </r>
  <r>
    <n v="1673"/>
    <s v="CA-2019-111647"/>
    <x v="445"/>
    <d v="2019-07-07T00:00:00"/>
    <s v="Standard Class"/>
    <s v="RD-19585"/>
    <s v="Rob Dowd"/>
    <x v="0"/>
    <x v="0"/>
    <s v="Plano"/>
    <x v="5"/>
    <n v="75023"/>
    <x v="2"/>
    <s v="TEC-PH-10002726"/>
    <x v="2"/>
    <x v="7"/>
    <s v="netTALK DUO VoIP Telephone Service"/>
    <x v="68"/>
    <n v="4"/>
    <n v="0.2"/>
    <x v="68"/>
    <x v="2"/>
    <x v="0"/>
  </r>
  <r>
    <n v="1674"/>
    <s v="CA-2017-150560"/>
    <x v="555"/>
    <d v="2017-12-12T00:00:00"/>
    <s v="First Class"/>
    <s v="SW-20455"/>
    <s v="Shaun Weien"/>
    <x v="0"/>
    <x v="0"/>
    <s v="Suffolk"/>
    <x v="17"/>
    <n v="23434"/>
    <x v="0"/>
    <s v="OFF-LA-10003930"/>
    <x v="1"/>
    <x v="2"/>
    <s v="Dot Matrix Printer Tape Reel Labels, White, 5000/Box"/>
    <x v="1461"/>
    <n v="2"/>
    <n v="0"/>
    <x v="1540"/>
    <x v="0"/>
    <x v="0"/>
  </r>
  <r>
    <n v="1675"/>
    <s v="CA-2017-143077"/>
    <x v="14"/>
    <d v="2017-09-21T00:00:00"/>
    <s v="Standard Class"/>
    <s v="SF-20965"/>
    <s v="Sylvia Foulston"/>
    <x v="1"/>
    <x v="0"/>
    <s v="Houston"/>
    <x v="5"/>
    <n v="77041"/>
    <x v="2"/>
    <s v="FUR-FU-10003535"/>
    <x v="0"/>
    <x v="5"/>
    <s v="Howard Miller Distant Time Traveler Alarm Clock"/>
    <x v="1462"/>
    <n v="2"/>
    <n v="0.6"/>
    <x v="1541"/>
    <x v="2"/>
    <x v="0"/>
  </r>
  <r>
    <n v="1676"/>
    <s v="CA-2017-143077"/>
    <x v="14"/>
    <d v="2017-09-21T00:00:00"/>
    <s v="Standard Class"/>
    <s v="SF-20965"/>
    <s v="Sylvia Foulston"/>
    <x v="1"/>
    <x v="0"/>
    <s v="Houston"/>
    <x v="5"/>
    <n v="77041"/>
    <x v="2"/>
    <s v="OFF-BI-10000088"/>
    <x v="1"/>
    <x v="8"/>
    <s v="GBC Imprintable Covers"/>
    <x v="1463"/>
    <n v="3"/>
    <n v="0.8"/>
    <x v="1542"/>
    <x v="2"/>
    <x v="0"/>
  </r>
  <r>
    <n v="1677"/>
    <s v="CA-2018-122728"/>
    <x v="556"/>
    <d v="2018-05-24T00:00:00"/>
    <s v="Standard Class"/>
    <s v="EB-13930"/>
    <s v="Eric Barreto"/>
    <x v="0"/>
    <x v="0"/>
    <s v="San Francisco"/>
    <x v="1"/>
    <n v="94110"/>
    <x v="1"/>
    <s v="OFF-ST-10000604"/>
    <x v="1"/>
    <x v="4"/>
    <s v="Home/Office Personal File Carts"/>
    <x v="1464"/>
    <n v="3"/>
    <n v="0"/>
    <x v="1543"/>
    <x v="1"/>
    <x v="0"/>
  </r>
  <r>
    <n v="1678"/>
    <s v="CA-2018-122728"/>
    <x v="556"/>
    <d v="2018-05-24T00:00:00"/>
    <s v="Standard Class"/>
    <s v="EB-13930"/>
    <s v="Eric Barreto"/>
    <x v="0"/>
    <x v="0"/>
    <s v="San Francisco"/>
    <x v="1"/>
    <n v="94110"/>
    <x v="1"/>
    <s v="OFF-PA-10004040"/>
    <x v="1"/>
    <x v="10"/>
    <s v="Universal Premium White Copier/Laser Paper (20Lb. and 87 Bright)"/>
    <x v="1465"/>
    <n v="3"/>
    <n v="0"/>
    <x v="1544"/>
    <x v="1"/>
    <x v="0"/>
  </r>
  <r>
    <n v="1679"/>
    <s v="CA-2016-122882"/>
    <x v="557"/>
    <d v="2016-09-13T00:00:00"/>
    <s v="Standard Class"/>
    <s v="SB-20290"/>
    <s v="Sean Braxton"/>
    <x v="1"/>
    <x v="0"/>
    <s v="Philadelphia"/>
    <x v="9"/>
    <n v="19134"/>
    <x v="3"/>
    <s v="OFF-ST-10002344"/>
    <x v="1"/>
    <x v="4"/>
    <s v="Carina 42&quot;Hx23 3/4&quot;W Media Storage Unit"/>
    <x v="1466"/>
    <n v="1"/>
    <n v="0.2"/>
    <x v="1545"/>
    <x v="3"/>
    <x v="0"/>
  </r>
  <r>
    <n v="1680"/>
    <s v="CA-2016-122882"/>
    <x v="557"/>
    <d v="2016-09-13T00:00:00"/>
    <s v="Standard Class"/>
    <s v="SB-20290"/>
    <s v="Sean Braxton"/>
    <x v="1"/>
    <x v="0"/>
    <s v="Philadelphia"/>
    <x v="9"/>
    <n v="19134"/>
    <x v="3"/>
    <s v="TEC-PH-10003589"/>
    <x v="2"/>
    <x v="7"/>
    <s v="invisibleSHIELD by ZAGG Smudge-Free Screen Protector"/>
    <x v="1467"/>
    <n v="3"/>
    <n v="0.4"/>
    <x v="1546"/>
    <x v="3"/>
    <x v="0"/>
  </r>
  <r>
    <n v="1681"/>
    <s v="CA-2016-122882"/>
    <x v="557"/>
    <d v="2016-09-13T00:00:00"/>
    <s v="Standard Class"/>
    <s v="SB-20290"/>
    <s v="Sean Braxton"/>
    <x v="1"/>
    <x v="0"/>
    <s v="Philadelphia"/>
    <x v="9"/>
    <n v="19134"/>
    <x v="3"/>
    <s v="FUR-FU-10000758"/>
    <x v="0"/>
    <x v="5"/>
    <s v="DAX Natural Wood-Tone Poster Frame"/>
    <x v="1468"/>
    <n v="2"/>
    <n v="0.2"/>
    <x v="1547"/>
    <x v="3"/>
    <x v="0"/>
  </r>
  <r>
    <n v="1682"/>
    <s v="CA-2016-122882"/>
    <x v="557"/>
    <d v="2016-09-13T00:00:00"/>
    <s v="Standard Class"/>
    <s v="SB-20290"/>
    <s v="Sean Braxton"/>
    <x v="1"/>
    <x v="0"/>
    <s v="Philadelphia"/>
    <x v="9"/>
    <n v="19134"/>
    <x v="3"/>
    <s v="TEC-MA-10004679"/>
    <x v="2"/>
    <x v="15"/>
    <s v="StarTech.com 10/100 VDSL2 Ethernet Extender Kit"/>
    <x v="1469"/>
    <n v="4"/>
    <n v="0.7"/>
    <x v="1548"/>
    <x v="3"/>
    <x v="0"/>
  </r>
  <r>
    <n v="1683"/>
    <s v="US-2018-101497"/>
    <x v="321"/>
    <d v="2018-10-01T00:00:00"/>
    <s v="Second Class"/>
    <s v="PS-18760"/>
    <s v="Pamela Stobb"/>
    <x v="0"/>
    <x v="0"/>
    <s v="Los Angeles"/>
    <x v="1"/>
    <n v="90008"/>
    <x v="1"/>
    <s v="OFF-PA-10000176"/>
    <x v="1"/>
    <x v="10"/>
    <s v="Xerox 1887"/>
    <x v="1470"/>
    <n v="1"/>
    <n v="0"/>
    <x v="1549"/>
    <x v="1"/>
    <x v="0"/>
  </r>
  <r>
    <n v="1684"/>
    <s v="CA-2018-147585"/>
    <x v="77"/>
    <d v="2018-11-12T00:00:00"/>
    <s v="Standard Class"/>
    <s v="CB-12535"/>
    <s v="Claudia Bergmann"/>
    <x v="1"/>
    <x v="0"/>
    <s v="San Francisco"/>
    <x v="1"/>
    <n v="94110"/>
    <x v="1"/>
    <s v="FUR-FU-10002597"/>
    <x v="0"/>
    <x v="5"/>
    <s v="C-Line Magnetic Cubicle Keepers, Clear Polypropylene"/>
    <x v="1471"/>
    <n v="3"/>
    <n v="0"/>
    <x v="1550"/>
    <x v="1"/>
    <x v="0"/>
  </r>
  <r>
    <n v="1685"/>
    <s v="CA-2019-149489"/>
    <x v="558"/>
    <d v="2019-04-27T00:00:00"/>
    <s v="First Class"/>
    <s v="DK-12835"/>
    <s v="Damala Kotsonis"/>
    <x v="1"/>
    <x v="0"/>
    <s v="Philadelphia"/>
    <x v="9"/>
    <n v="19143"/>
    <x v="3"/>
    <s v="OFF-AP-10002495"/>
    <x v="1"/>
    <x v="9"/>
    <s v="Acco Smartsocket Table Surge Protector, 6 Color-Coded Adapter Outlets"/>
    <x v="1472"/>
    <n v="2"/>
    <n v="0.2"/>
    <x v="1551"/>
    <x v="3"/>
    <x v="0"/>
  </r>
  <r>
    <n v="1686"/>
    <s v="CA-2019-149489"/>
    <x v="558"/>
    <d v="2019-04-27T00:00:00"/>
    <s v="First Class"/>
    <s v="DK-12835"/>
    <s v="Damala Kotsonis"/>
    <x v="1"/>
    <x v="0"/>
    <s v="Philadelphia"/>
    <x v="9"/>
    <n v="19143"/>
    <x v="3"/>
    <s v="OFF-BI-10002813"/>
    <x v="1"/>
    <x v="8"/>
    <s v="Avery Reinforcements for Hole-Punch Pages"/>
    <x v="1473"/>
    <n v="2"/>
    <n v="0.7"/>
    <x v="1552"/>
    <x v="3"/>
    <x v="0"/>
  </r>
  <r>
    <n v="1687"/>
    <s v="CA-2019-149489"/>
    <x v="558"/>
    <d v="2019-04-27T00:00:00"/>
    <s v="First Class"/>
    <s v="DK-12835"/>
    <s v="Damala Kotsonis"/>
    <x v="1"/>
    <x v="0"/>
    <s v="Philadelphia"/>
    <x v="9"/>
    <n v="19143"/>
    <x v="3"/>
    <s v="OFF-BI-10002414"/>
    <x v="1"/>
    <x v="8"/>
    <s v="GBC ProClick Spines for 32-Hole Punch"/>
    <x v="1474"/>
    <n v="2"/>
    <n v="0.7"/>
    <x v="1553"/>
    <x v="3"/>
    <x v="0"/>
  </r>
  <r>
    <n v="1688"/>
    <s v="CA-2019-143798"/>
    <x v="389"/>
    <d v="2019-12-12T00:00:00"/>
    <s v="First Class"/>
    <s v="AW-10840"/>
    <s v="Anthony Witt"/>
    <x v="0"/>
    <x v="0"/>
    <s v="Philadelphia"/>
    <x v="9"/>
    <n v="19140"/>
    <x v="3"/>
    <s v="OFF-PA-10000788"/>
    <x v="1"/>
    <x v="10"/>
    <s v="Xerox 210"/>
    <x v="563"/>
    <n v="2"/>
    <n v="0.2"/>
    <x v="572"/>
    <x v="3"/>
    <x v="0"/>
  </r>
  <r>
    <n v="1689"/>
    <s v="CA-2019-143798"/>
    <x v="389"/>
    <d v="2019-12-12T00:00:00"/>
    <s v="First Class"/>
    <s v="AW-10840"/>
    <s v="Anthony Witt"/>
    <x v="0"/>
    <x v="0"/>
    <s v="Philadelphia"/>
    <x v="9"/>
    <n v="19140"/>
    <x v="3"/>
    <s v="FUR-FU-10004306"/>
    <x v="0"/>
    <x v="5"/>
    <s v="Electrix Halogen Magnifier Lamp"/>
    <x v="721"/>
    <n v="2"/>
    <n v="0.2"/>
    <x v="739"/>
    <x v="3"/>
    <x v="0"/>
  </r>
  <r>
    <n v="1690"/>
    <s v="CA-2016-142839"/>
    <x v="559"/>
    <d v="2016-08-20T00:00:00"/>
    <s v="Standard Class"/>
    <s v="TS-21610"/>
    <s v="Troy Staebel"/>
    <x v="0"/>
    <x v="0"/>
    <s v="Philadelphia"/>
    <x v="9"/>
    <n v="19143"/>
    <x v="3"/>
    <s v="FUR-TA-10001539"/>
    <x v="0"/>
    <x v="3"/>
    <s v="Chromcraft Rectangular Conference Tables"/>
    <x v="1475"/>
    <n v="6"/>
    <n v="0.4"/>
    <x v="1554"/>
    <x v="3"/>
    <x v="0"/>
  </r>
  <r>
    <n v="1691"/>
    <s v="CA-2019-129833"/>
    <x v="34"/>
    <d v="2019-12-15T00:00:00"/>
    <s v="Standard Class"/>
    <s v="HF-14995"/>
    <s v="Herbert Flentye"/>
    <x v="0"/>
    <x v="0"/>
    <s v="Indianapolis"/>
    <x v="14"/>
    <n v="46203"/>
    <x v="2"/>
    <s v="OFF-PA-10000575"/>
    <x v="1"/>
    <x v="10"/>
    <s v="Wirebound Message Books, Four 2 3/4 x 5 White Forms per Page"/>
    <x v="1476"/>
    <n v="5"/>
    <n v="0"/>
    <x v="1555"/>
    <x v="2"/>
    <x v="0"/>
  </r>
  <r>
    <n v="1692"/>
    <s v="CA-2019-129833"/>
    <x v="34"/>
    <d v="2019-12-15T00:00:00"/>
    <s v="Standard Class"/>
    <s v="HF-14995"/>
    <s v="Herbert Flentye"/>
    <x v="0"/>
    <x v="0"/>
    <s v="Indianapolis"/>
    <x v="14"/>
    <n v="46203"/>
    <x v="2"/>
    <s v="OFF-BI-10004182"/>
    <x v="1"/>
    <x v="8"/>
    <s v="Economy Binders"/>
    <x v="1477"/>
    <n v="5"/>
    <n v="0"/>
    <x v="1556"/>
    <x v="2"/>
    <x v="0"/>
  </r>
  <r>
    <n v="1693"/>
    <s v="US-2018-154361"/>
    <x v="560"/>
    <d v="2018-03-19T00:00:00"/>
    <s v="Standard Class"/>
    <s v="HZ-14950"/>
    <s v="Henia Zydlo"/>
    <x v="0"/>
    <x v="0"/>
    <s v="Columbus"/>
    <x v="24"/>
    <n v="43229"/>
    <x v="3"/>
    <s v="FUR-FU-10004020"/>
    <x v="0"/>
    <x v="5"/>
    <s v="Advantus Panel Wall Acrylic Frame"/>
    <x v="1478"/>
    <n v="5"/>
    <n v="0.2"/>
    <x v="1557"/>
    <x v="3"/>
    <x v="0"/>
  </r>
  <r>
    <n v="1694"/>
    <s v="US-2018-158708"/>
    <x v="190"/>
    <d v="2018-06-29T00:00:00"/>
    <s v="Second Class"/>
    <s v="AB-10255"/>
    <s v="Alejandro Ballentine"/>
    <x v="2"/>
    <x v="0"/>
    <s v="Plano"/>
    <x v="5"/>
    <n v="75023"/>
    <x v="2"/>
    <s v="TEC-AC-10003133"/>
    <x v="2"/>
    <x v="11"/>
    <s v="Memorex Mini Travel Drive 4 GB USB 2.0 Flash Drive"/>
    <x v="1479"/>
    <n v="2"/>
    <n v="0.2"/>
    <x v="1558"/>
    <x v="2"/>
    <x v="0"/>
  </r>
  <r>
    <n v="1695"/>
    <s v="CA-2017-156335"/>
    <x v="12"/>
    <d v="2017-09-28T00:00:00"/>
    <s v="Second Class"/>
    <s v="PO-19195"/>
    <s v="Phillina Ober"/>
    <x v="2"/>
    <x v="0"/>
    <s v="Bayonne"/>
    <x v="30"/>
    <n v="7002"/>
    <x v="3"/>
    <s v="TEC-AC-10002006"/>
    <x v="2"/>
    <x v="11"/>
    <s v="Memorex Micro Travel Drive 16 GB"/>
    <x v="1480"/>
    <n v="4"/>
    <n v="0"/>
    <x v="1559"/>
    <x v="3"/>
    <x v="0"/>
  </r>
  <r>
    <n v="1696"/>
    <s v="CA-2017-156335"/>
    <x v="12"/>
    <d v="2017-09-28T00:00:00"/>
    <s v="Second Class"/>
    <s v="PO-19195"/>
    <s v="Phillina Ober"/>
    <x v="2"/>
    <x v="0"/>
    <s v="Bayonne"/>
    <x v="30"/>
    <n v="7002"/>
    <x v="3"/>
    <s v="OFF-BI-10003314"/>
    <x v="1"/>
    <x v="8"/>
    <s v="Tuff Stuff Recycled Round Ring Binders"/>
    <x v="1481"/>
    <n v="3"/>
    <n v="0"/>
    <x v="1560"/>
    <x v="3"/>
    <x v="0"/>
  </r>
  <r>
    <n v="1697"/>
    <s v="CA-2017-156335"/>
    <x v="12"/>
    <d v="2017-09-28T00:00:00"/>
    <s v="Second Class"/>
    <s v="PO-19195"/>
    <s v="Phillina Ober"/>
    <x v="2"/>
    <x v="0"/>
    <s v="Bayonne"/>
    <x v="30"/>
    <n v="7002"/>
    <x v="3"/>
    <s v="TEC-PH-10002726"/>
    <x v="2"/>
    <x v="7"/>
    <s v="netTALK DUO VoIP Telephone Service"/>
    <x v="1482"/>
    <n v="2"/>
    <n v="0"/>
    <x v="1561"/>
    <x v="3"/>
    <x v="0"/>
  </r>
  <r>
    <n v="1698"/>
    <s v="CA-2017-148376"/>
    <x v="17"/>
    <d v="2017-12-31T00:00:00"/>
    <s v="Standard Class"/>
    <s v="AG-10900"/>
    <s v="Arthur Gainer"/>
    <x v="0"/>
    <x v="0"/>
    <s v="Los Angeles"/>
    <x v="1"/>
    <n v="90008"/>
    <x v="1"/>
    <s v="OFF-AP-10000240"/>
    <x v="1"/>
    <x v="9"/>
    <s v="Belkin F9G930V10-GRY 9 Outlet Surge"/>
    <x v="1483"/>
    <n v="2"/>
    <n v="0"/>
    <x v="1562"/>
    <x v="1"/>
    <x v="0"/>
  </r>
  <r>
    <n v="1699"/>
    <s v="CA-2017-148376"/>
    <x v="17"/>
    <d v="2017-12-31T00:00:00"/>
    <s v="Standard Class"/>
    <s v="AG-10900"/>
    <s v="Arthur Gainer"/>
    <x v="0"/>
    <x v="0"/>
    <s v="Los Angeles"/>
    <x v="1"/>
    <n v="90008"/>
    <x v="1"/>
    <s v="OFF-LA-10002381"/>
    <x v="1"/>
    <x v="2"/>
    <s v="Avery 497"/>
    <x v="748"/>
    <n v="7"/>
    <n v="0"/>
    <x v="767"/>
    <x v="1"/>
    <x v="0"/>
  </r>
  <r>
    <n v="1700"/>
    <s v="CA-2016-135657"/>
    <x v="561"/>
    <d v="2016-06-07T00:00:00"/>
    <s v="Second Class"/>
    <s v="SC-20725"/>
    <s v="Steven Cartwright"/>
    <x v="0"/>
    <x v="0"/>
    <s v="Seattle"/>
    <x v="4"/>
    <n v="98115"/>
    <x v="1"/>
    <s v="FUR-TA-10004086"/>
    <x v="0"/>
    <x v="3"/>
    <s v="KI Adjustable-Height Table"/>
    <x v="1484"/>
    <n v="6"/>
    <n v="0"/>
    <x v="1563"/>
    <x v="1"/>
    <x v="1"/>
  </r>
  <r>
    <n v="1701"/>
    <s v="CA-2017-114069"/>
    <x v="562"/>
    <d v="2017-07-15T00:00:00"/>
    <s v="Second Class"/>
    <s v="ND-18370"/>
    <s v="Natalie DeCherney"/>
    <x v="0"/>
    <x v="0"/>
    <s v="New York City"/>
    <x v="15"/>
    <n v="10035"/>
    <x v="3"/>
    <s v="OFF-BI-10000320"/>
    <x v="1"/>
    <x v="8"/>
    <s v="GBC Plastic Binding Combs"/>
    <x v="929"/>
    <n v="2"/>
    <n v="0.2"/>
    <x v="963"/>
    <x v="3"/>
    <x v="0"/>
  </r>
  <r>
    <n v="1702"/>
    <s v="CA-2017-114069"/>
    <x v="562"/>
    <d v="2017-07-15T00:00:00"/>
    <s v="Second Class"/>
    <s v="ND-18370"/>
    <s v="Natalie DeCherney"/>
    <x v="0"/>
    <x v="0"/>
    <s v="New York City"/>
    <x v="15"/>
    <n v="10035"/>
    <x v="3"/>
    <s v="FUR-CH-10000595"/>
    <x v="0"/>
    <x v="1"/>
    <s v="Safco Contoured Stacking Chairs"/>
    <x v="1485"/>
    <n v="9"/>
    <n v="0.1"/>
    <x v="1564"/>
    <x v="3"/>
    <x v="0"/>
  </r>
  <r>
    <n v="1703"/>
    <s v="CA-2017-114069"/>
    <x v="562"/>
    <d v="2017-07-15T00:00:00"/>
    <s v="Second Class"/>
    <s v="ND-18370"/>
    <s v="Natalie DeCherney"/>
    <x v="0"/>
    <x v="0"/>
    <s v="New York City"/>
    <x v="15"/>
    <n v="10035"/>
    <x v="3"/>
    <s v="OFF-PA-10000349"/>
    <x v="1"/>
    <x v="10"/>
    <s v="Easy-staple paper"/>
    <x v="745"/>
    <n v="2"/>
    <n v="0"/>
    <x v="1565"/>
    <x v="3"/>
    <x v="0"/>
  </r>
  <r>
    <n v="1704"/>
    <s v="CA-2016-139857"/>
    <x v="563"/>
    <d v="2016-02-06T00:00:00"/>
    <s v="Standard Class"/>
    <s v="CD-12790"/>
    <s v="Cynthia Delaney"/>
    <x v="2"/>
    <x v="0"/>
    <s v="San Diego"/>
    <x v="1"/>
    <n v="92037"/>
    <x v="1"/>
    <s v="OFF-FA-10001843"/>
    <x v="1"/>
    <x v="13"/>
    <s v="Staples"/>
    <x v="1486"/>
    <n v="5"/>
    <n v="0"/>
    <x v="1566"/>
    <x v="1"/>
    <x v="0"/>
  </r>
  <r>
    <n v="1705"/>
    <s v="CA-2018-106306"/>
    <x v="387"/>
    <d v="2018-03-08T00:00:00"/>
    <s v="Same Day"/>
    <s v="PG-18820"/>
    <s v="Patrick Gardner"/>
    <x v="0"/>
    <x v="0"/>
    <s v="Glendale"/>
    <x v="16"/>
    <n v="85301"/>
    <x v="1"/>
    <s v="OFF-BI-10003676"/>
    <x v="1"/>
    <x v="8"/>
    <s v="GBC Standard Recycled Report Covers, Clear Plastic Sheets"/>
    <x v="1487"/>
    <n v="3"/>
    <n v="0.7"/>
    <x v="1567"/>
    <x v="1"/>
    <x v="0"/>
  </r>
  <r>
    <n v="1706"/>
    <s v="CA-2017-100545"/>
    <x v="6"/>
    <d v="2017-11-26T00:00:00"/>
    <s v="Standard Class"/>
    <s v="IM-15070"/>
    <s v="Irene Maddox"/>
    <x v="0"/>
    <x v="0"/>
    <s v="Philadelphia"/>
    <x v="9"/>
    <n v="19120"/>
    <x v="3"/>
    <s v="OFF-BI-10003638"/>
    <x v="1"/>
    <x v="8"/>
    <s v="GBC Durable Plastic Covers"/>
    <x v="1488"/>
    <n v="2"/>
    <n v="0.7"/>
    <x v="1568"/>
    <x v="3"/>
    <x v="0"/>
  </r>
  <r>
    <n v="1707"/>
    <s v="CA-2019-123491"/>
    <x v="505"/>
    <d v="2019-11-05T00:00:00"/>
    <s v="Standard Class"/>
    <s v="JK-15205"/>
    <s v="Jamie Kunitz"/>
    <x v="0"/>
    <x v="0"/>
    <s v="San Francisco"/>
    <x v="1"/>
    <n v="94122"/>
    <x v="1"/>
    <s v="OFF-LA-10003077"/>
    <x v="1"/>
    <x v="2"/>
    <s v="Avery 500"/>
    <x v="1489"/>
    <n v="6"/>
    <n v="0"/>
    <x v="1569"/>
    <x v="1"/>
    <x v="1"/>
  </r>
  <r>
    <n v="1708"/>
    <s v="CA-2019-123491"/>
    <x v="505"/>
    <d v="2019-11-05T00:00:00"/>
    <s v="Standard Class"/>
    <s v="JK-15205"/>
    <s v="Jamie Kunitz"/>
    <x v="0"/>
    <x v="0"/>
    <s v="San Francisco"/>
    <x v="1"/>
    <n v="94122"/>
    <x v="1"/>
    <s v="TEC-PH-10003505"/>
    <x v="2"/>
    <x v="7"/>
    <s v="Geemarc AmpliPOWER60"/>
    <x v="1490"/>
    <n v="2"/>
    <n v="0.2"/>
    <x v="1570"/>
    <x v="1"/>
    <x v="1"/>
  </r>
  <r>
    <n v="1709"/>
    <s v="CA-2019-123491"/>
    <x v="505"/>
    <d v="2019-11-05T00:00:00"/>
    <s v="Standard Class"/>
    <s v="JK-15205"/>
    <s v="Jamie Kunitz"/>
    <x v="0"/>
    <x v="0"/>
    <s v="San Francisco"/>
    <x v="1"/>
    <n v="94122"/>
    <x v="1"/>
    <s v="OFF-PA-10003424"/>
    <x v="1"/>
    <x v="10"/>
    <s v="&quot;While you Were Out&quot; Message Book, One Form per Page"/>
    <x v="1491"/>
    <n v="2"/>
    <n v="0"/>
    <x v="1571"/>
    <x v="1"/>
    <x v="1"/>
  </r>
  <r>
    <n v="1710"/>
    <s v="CA-2019-123491"/>
    <x v="505"/>
    <d v="2019-11-05T00:00:00"/>
    <s v="Standard Class"/>
    <s v="JK-15205"/>
    <s v="Jamie Kunitz"/>
    <x v="0"/>
    <x v="0"/>
    <s v="San Francisco"/>
    <x v="1"/>
    <n v="94122"/>
    <x v="1"/>
    <s v="FUR-CH-10003061"/>
    <x v="0"/>
    <x v="1"/>
    <s v="Global Leather Task Chair, Black"/>
    <x v="1492"/>
    <n v="1"/>
    <n v="0.2"/>
    <x v="1572"/>
    <x v="1"/>
    <x v="1"/>
  </r>
  <r>
    <n v="1711"/>
    <s v="CA-2019-123491"/>
    <x v="505"/>
    <d v="2019-11-05T00:00:00"/>
    <s v="Standard Class"/>
    <s v="JK-15205"/>
    <s v="Jamie Kunitz"/>
    <x v="0"/>
    <x v="0"/>
    <s v="San Francisco"/>
    <x v="1"/>
    <n v="94122"/>
    <x v="1"/>
    <s v="OFF-AR-10003514"/>
    <x v="1"/>
    <x v="6"/>
    <s v="4009 Highlighters by Sanford"/>
    <x v="189"/>
    <n v="5"/>
    <n v="0"/>
    <x v="191"/>
    <x v="1"/>
    <x v="1"/>
  </r>
  <r>
    <n v="1712"/>
    <s v="CA-2019-123491"/>
    <x v="505"/>
    <d v="2019-11-05T00:00:00"/>
    <s v="Standard Class"/>
    <s v="JK-15205"/>
    <s v="Jamie Kunitz"/>
    <x v="0"/>
    <x v="0"/>
    <s v="San Francisco"/>
    <x v="1"/>
    <n v="94122"/>
    <x v="1"/>
    <s v="OFF-AP-10002684"/>
    <x v="1"/>
    <x v="9"/>
    <s v="Acco 7-Outlet Masterpiece Power Center, Wihtout Fax/Phone Line Protection"/>
    <x v="1493"/>
    <n v="14"/>
    <n v="0"/>
    <x v="1573"/>
    <x v="1"/>
    <x v="1"/>
  </r>
  <r>
    <n v="1713"/>
    <s v="CA-2017-145401"/>
    <x v="564"/>
    <d v="2017-02-04T00:00:00"/>
    <s v="Standard Class"/>
    <s v="JP-15520"/>
    <s v="Jeremy Pistek"/>
    <x v="0"/>
    <x v="0"/>
    <s v="Houston"/>
    <x v="5"/>
    <n v="77070"/>
    <x v="2"/>
    <s v="OFF-PA-10004405"/>
    <x v="1"/>
    <x v="10"/>
    <s v="Rediform Voice Mail Log Books"/>
    <x v="1494"/>
    <n v="6"/>
    <n v="0.2"/>
    <x v="1574"/>
    <x v="2"/>
    <x v="0"/>
  </r>
  <r>
    <n v="1714"/>
    <s v="US-2019-124968"/>
    <x v="565"/>
    <d v="2019-09-13T00:00:00"/>
    <s v="Second Class"/>
    <s v="MM-18055"/>
    <s v="Michelle Moray"/>
    <x v="0"/>
    <x v="0"/>
    <s v="Chicago"/>
    <x v="10"/>
    <n v="60610"/>
    <x v="2"/>
    <s v="FUR-TA-10004289"/>
    <x v="0"/>
    <x v="3"/>
    <s v="BoxOffice By Design Rectangular and Half-Moon Meeting Room Tables"/>
    <x v="1495"/>
    <n v="7"/>
    <n v="0.5"/>
    <x v="1575"/>
    <x v="2"/>
    <x v="0"/>
  </r>
  <r>
    <n v="1715"/>
    <s v="CA-2019-104003"/>
    <x v="566"/>
    <d v="2019-10-13T00:00:00"/>
    <s v="Standard Class"/>
    <s v="DC-13285"/>
    <s v="Debra Catini"/>
    <x v="0"/>
    <x v="0"/>
    <s v="San Francisco"/>
    <x v="1"/>
    <n v="94110"/>
    <x v="1"/>
    <s v="FUR-BO-10003965"/>
    <x v="0"/>
    <x v="0"/>
    <s v="O'Sullivan Manor Hill 2-Door Library in Brianna Oak"/>
    <x v="1496"/>
    <n v="2"/>
    <n v="0.15"/>
    <x v="1576"/>
    <x v="1"/>
    <x v="0"/>
  </r>
  <r>
    <n v="1716"/>
    <s v="CA-2018-154788"/>
    <x v="567"/>
    <d v="2018-05-04T00:00:00"/>
    <s v="Standard Class"/>
    <s v="JL-15835"/>
    <s v="John Lee"/>
    <x v="0"/>
    <x v="0"/>
    <s v="New York City"/>
    <x v="15"/>
    <n v="10011"/>
    <x v="3"/>
    <s v="OFF-BI-10003314"/>
    <x v="1"/>
    <x v="8"/>
    <s v="Tuff Stuff Recycled Round Ring Binders"/>
    <x v="326"/>
    <n v="2"/>
    <n v="0.2"/>
    <x v="332"/>
    <x v="3"/>
    <x v="0"/>
  </r>
  <r>
    <n v="1717"/>
    <s v="CA-2018-169943"/>
    <x v="288"/>
    <d v="2018-05-24T00:00:00"/>
    <s v="Standard Class"/>
    <s v="BN-11515"/>
    <s v="Bradley Nguyen"/>
    <x v="0"/>
    <x v="0"/>
    <s v="New York City"/>
    <x v="15"/>
    <n v="10011"/>
    <x v="3"/>
    <s v="OFF-AP-10001563"/>
    <x v="1"/>
    <x v="9"/>
    <s v="Belkin Premiere Surge Master II 8-outlet surge protector"/>
    <x v="1497"/>
    <n v="5"/>
    <n v="0"/>
    <x v="1577"/>
    <x v="3"/>
    <x v="0"/>
  </r>
  <r>
    <n v="1718"/>
    <s v="CA-2018-169943"/>
    <x v="288"/>
    <d v="2018-05-24T00:00:00"/>
    <s v="Standard Class"/>
    <s v="BN-11515"/>
    <s v="Bradley Nguyen"/>
    <x v="0"/>
    <x v="0"/>
    <s v="New York City"/>
    <x v="15"/>
    <n v="10011"/>
    <x v="3"/>
    <s v="OFF-ST-10004123"/>
    <x v="1"/>
    <x v="4"/>
    <s v="Safco Industrial Wire Shelving System"/>
    <x v="1498"/>
    <n v="5"/>
    <n v="0"/>
    <x v="232"/>
    <x v="3"/>
    <x v="0"/>
  </r>
  <r>
    <n v="1719"/>
    <s v="CA-2018-169943"/>
    <x v="288"/>
    <d v="2018-05-24T00:00:00"/>
    <s v="Standard Class"/>
    <s v="BN-11515"/>
    <s v="Bradley Nguyen"/>
    <x v="0"/>
    <x v="0"/>
    <s v="New York City"/>
    <x v="15"/>
    <n v="10011"/>
    <x v="3"/>
    <s v="FUR-FU-10002088"/>
    <x v="0"/>
    <x v="5"/>
    <s v="Nu-Dell Float Frame 11 x 14 1/2"/>
    <x v="1499"/>
    <n v="4"/>
    <n v="0"/>
    <x v="1578"/>
    <x v="3"/>
    <x v="0"/>
  </r>
  <r>
    <n v="1720"/>
    <s v="CA-2018-169943"/>
    <x v="288"/>
    <d v="2018-05-24T00:00:00"/>
    <s v="Standard Class"/>
    <s v="BN-11515"/>
    <s v="Bradley Nguyen"/>
    <x v="0"/>
    <x v="0"/>
    <s v="New York City"/>
    <x v="15"/>
    <n v="10011"/>
    <x v="3"/>
    <s v="FUR-FU-10000010"/>
    <x v="0"/>
    <x v="5"/>
    <s v="DAX Value U-Channel Document Frames, Easel Back"/>
    <x v="1500"/>
    <n v="8"/>
    <n v="0"/>
    <x v="1579"/>
    <x v="3"/>
    <x v="0"/>
  </r>
  <r>
    <n v="1721"/>
    <s v="CA-2018-169943"/>
    <x v="288"/>
    <d v="2018-05-24T00:00:00"/>
    <s v="Standard Class"/>
    <s v="BN-11515"/>
    <s v="Bradley Nguyen"/>
    <x v="0"/>
    <x v="0"/>
    <s v="New York City"/>
    <x v="15"/>
    <n v="10011"/>
    <x v="3"/>
    <s v="OFF-BI-10002824"/>
    <x v="1"/>
    <x v="8"/>
    <s v="Recycled Easel Ring Binders"/>
    <x v="1501"/>
    <n v="4"/>
    <n v="0.2"/>
    <x v="1580"/>
    <x v="3"/>
    <x v="0"/>
  </r>
  <r>
    <n v="1722"/>
    <s v="US-2017-123218"/>
    <x v="139"/>
    <d v="2017-12-25T00:00:00"/>
    <s v="Standard Class"/>
    <s v="KD-16345"/>
    <s v="Katherine Ducich"/>
    <x v="0"/>
    <x v="0"/>
    <s v="Chicago"/>
    <x v="10"/>
    <n v="60623"/>
    <x v="2"/>
    <s v="TEC-PH-10001061"/>
    <x v="2"/>
    <x v="7"/>
    <s v="Apple iPhone 5C"/>
    <x v="1305"/>
    <n v="2"/>
    <n v="0.2"/>
    <x v="1581"/>
    <x v="2"/>
    <x v="0"/>
  </r>
  <r>
    <n v="1723"/>
    <s v="US-2017-123218"/>
    <x v="139"/>
    <d v="2017-12-25T00:00:00"/>
    <s v="Standard Class"/>
    <s v="KD-16345"/>
    <s v="Katherine Ducich"/>
    <x v="0"/>
    <x v="0"/>
    <s v="Chicago"/>
    <x v="10"/>
    <n v="60623"/>
    <x v="2"/>
    <s v="TEC-AC-10000736"/>
    <x v="2"/>
    <x v="11"/>
    <s v="Logitech G600 MMO Gaming Mouse"/>
    <x v="1309"/>
    <n v="4"/>
    <n v="0.2"/>
    <x v="1582"/>
    <x v="2"/>
    <x v="0"/>
  </r>
  <r>
    <n v="1724"/>
    <s v="US-2017-123218"/>
    <x v="139"/>
    <d v="2017-12-25T00:00:00"/>
    <s v="Standard Class"/>
    <s v="KD-16345"/>
    <s v="Katherine Ducich"/>
    <x v="0"/>
    <x v="0"/>
    <s v="Chicago"/>
    <x v="10"/>
    <n v="60623"/>
    <x v="2"/>
    <s v="FUR-BO-10003966"/>
    <x v="0"/>
    <x v="0"/>
    <s v="Sauder Facets Collection Library, Sky Alder Finish"/>
    <x v="1403"/>
    <n v="3"/>
    <n v="0.3"/>
    <x v="1583"/>
    <x v="2"/>
    <x v="0"/>
  </r>
  <r>
    <n v="1725"/>
    <s v="CA-2017-127453"/>
    <x v="546"/>
    <d v="2017-12-20T00:00:00"/>
    <s v="First Class"/>
    <s v="JK-15370"/>
    <s v="Jay Kimmel"/>
    <x v="0"/>
    <x v="0"/>
    <s v="Philadelphia"/>
    <x v="9"/>
    <n v="19143"/>
    <x v="3"/>
    <s v="OFF-AP-10000828"/>
    <x v="1"/>
    <x v="9"/>
    <s v="Avanti 4.4 Cu. Ft. Refrigerator"/>
    <x v="1502"/>
    <n v="3"/>
    <n v="0.2"/>
    <x v="1584"/>
    <x v="3"/>
    <x v="0"/>
  </r>
  <r>
    <n v="1726"/>
    <s v="CA-2017-127453"/>
    <x v="546"/>
    <d v="2017-12-20T00:00:00"/>
    <s v="First Class"/>
    <s v="JK-15370"/>
    <s v="Jay Kimmel"/>
    <x v="0"/>
    <x v="0"/>
    <s v="Philadelphia"/>
    <x v="9"/>
    <n v="19143"/>
    <x v="3"/>
    <s v="OFF-AP-10002906"/>
    <x v="1"/>
    <x v="9"/>
    <s v="Hoover Replacement Belt for Commercial Guardsman Heavy-Duty Upright Vacuum"/>
    <x v="1503"/>
    <n v="2"/>
    <n v="0.2"/>
    <x v="1585"/>
    <x v="3"/>
    <x v="0"/>
  </r>
  <r>
    <n v="1727"/>
    <s v="CA-2017-127453"/>
    <x v="546"/>
    <d v="2017-12-20T00:00:00"/>
    <s v="First Class"/>
    <s v="JK-15370"/>
    <s v="Jay Kimmel"/>
    <x v="0"/>
    <x v="0"/>
    <s v="Philadelphia"/>
    <x v="9"/>
    <n v="19143"/>
    <x v="3"/>
    <s v="OFF-AP-10003860"/>
    <x v="1"/>
    <x v="9"/>
    <s v="Fellowes Advanced 8 Outlet Surge Suppressor with Phone/Fax Protection"/>
    <x v="1504"/>
    <n v="4"/>
    <n v="0.2"/>
    <x v="1586"/>
    <x v="3"/>
    <x v="0"/>
  </r>
  <r>
    <n v="1728"/>
    <s v="US-2019-164056"/>
    <x v="568"/>
    <d v="2019-05-04T00:00:00"/>
    <s v="Second Class"/>
    <s v="FM-14215"/>
    <s v="Filia McAdams"/>
    <x v="1"/>
    <x v="0"/>
    <s v="Dublin"/>
    <x v="24"/>
    <n v="43017"/>
    <x v="3"/>
    <s v="FUR-TA-10001307"/>
    <x v="0"/>
    <x v="3"/>
    <s v="SAFCO PlanMaster Heigh-Adjustable Drafting Table Base, 43w x 30d x 30-37h, Black"/>
    <x v="1505"/>
    <n v="5"/>
    <n v="0.4"/>
    <x v="1587"/>
    <x v="3"/>
    <x v="0"/>
  </r>
  <r>
    <n v="1729"/>
    <s v="CA-2018-106894"/>
    <x v="569"/>
    <d v="2018-02-07T00:00:00"/>
    <s v="Same Day"/>
    <s v="CA-12265"/>
    <s v="Christina Anderson"/>
    <x v="0"/>
    <x v="0"/>
    <s v="Springfield"/>
    <x v="17"/>
    <n v="22153"/>
    <x v="0"/>
    <s v="TEC-AC-10003063"/>
    <x v="2"/>
    <x v="11"/>
    <s v="Micro Innovations USB RF Wireless Keyboard with Mouse"/>
    <x v="1506"/>
    <n v="4"/>
    <n v="0"/>
    <x v="1588"/>
    <x v="0"/>
    <x v="0"/>
  </r>
  <r>
    <n v="1730"/>
    <s v="CA-2018-106894"/>
    <x v="569"/>
    <d v="2018-02-07T00:00:00"/>
    <s v="Same Day"/>
    <s v="CA-12265"/>
    <s v="Christina Anderson"/>
    <x v="0"/>
    <x v="0"/>
    <s v="Springfield"/>
    <x v="17"/>
    <n v="22153"/>
    <x v="0"/>
    <s v="OFF-LA-10001045"/>
    <x v="1"/>
    <x v="2"/>
    <s v="Permanent Self-Adhesive File Folder Labels for Typewriters by Universal"/>
    <x v="1507"/>
    <n v="3"/>
    <n v="0"/>
    <x v="1589"/>
    <x v="0"/>
    <x v="0"/>
  </r>
  <r>
    <n v="1731"/>
    <s v="CA-2016-125136"/>
    <x v="450"/>
    <d v="2016-10-03T00:00:00"/>
    <s v="Standard Class"/>
    <s v="KD-16495"/>
    <s v="Keith Dawkins"/>
    <x v="1"/>
    <x v="0"/>
    <s v="Fayetteville"/>
    <x v="3"/>
    <n v="28314"/>
    <x v="0"/>
    <s v="OFF-PA-10001457"/>
    <x v="1"/>
    <x v="10"/>
    <s v="White GlueTop Scratch Pads"/>
    <x v="1508"/>
    <n v="8"/>
    <n v="0.2"/>
    <x v="1590"/>
    <x v="0"/>
    <x v="0"/>
  </r>
  <r>
    <n v="1732"/>
    <s v="CA-2016-125136"/>
    <x v="450"/>
    <d v="2016-10-03T00:00:00"/>
    <s v="Standard Class"/>
    <s v="KD-16495"/>
    <s v="Keith Dawkins"/>
    <x v="1"/>
    <x v="0"/>
    <s v="Fayetteville"/>
    <x v="3"/>
    <n v="28314"/>
    <x v="0"/>
    <s v="OFF-PA-10001804"/>
    <x v="1"/>
    <x v="10"/>
    <s v="Xerox 195"/>
    <x v="1432"/>
    <n v="2"/>
    <n v="0.2"/>
    <x v="1507"/>
    <x v="0"/>
    <x v="0"/>
  </r>
  <r>
    <n v="1733"/>
    <s v="US-2018-131149"/>
    <x v="212"/>
    <d v="2018-07-14T00:00:00"/>
    <s v="Standard Class"/>
    <s v="LH-17155"/>
    <s v="Logan Haushalter"/>
    <x v="0"/>
    <x v="0"/>
    <s v="Dallas"/>
    <x v="5"/>
    <n v="75081"/>
    <x v="2"/>
    <s v="OFF-ST-10000689"/>
    <x v="1"/>
    <x v="4"/>
    <s v="Fellowes Strictly Business Drawer File, Letter/Legal Size"/>
    <x v="1080"/>
    <n v="3"/>
    <n v="0.2"/>
    <x v="1121"/>
    <x v="2"/>
    <x v="1"/>
  </r>
  <r>
    <n v="1734"/>
    <s v="US-2018-131149"/>
    <x v="212"/>
    <d v="2018-07-14T00:00:00"/>
    <s v="Standard Class"/>
    <s v="LH-17155"/>
    <s v="Logan Haushalter"/>
    <x v="0"/>
    <x v="0"/>
    <s v="Dallas"/>
    <x v="5"/>
    <n v="75081"/>
    <x v="2"/>
    <s v="OFF-AR-10002135"/>
    <x v="1"/>
    <x v="6"/>
    <s v="Boston Heavy-Duty Trimline Electric Pencil Sharpeners"/>
    <x v="1509"/>
    <n v="4"/>
    <n v="0.2"/>
    <x v="1591"/>
    <x v="2"/>
    <x v="1"/>
  </r>
  <r>
    <n v="1735"/>
    <s v="CA-2019-101483"/>
    <x v="570"/>
    <d v="2019-08-01T00:00:00"/>
    <s v="Second Class"/>
    <s v="AG-10675"/>
    <s v="Anna Gayman"/>
    <x v="0"/>
    <x v="0"/>
    <s v="Jacksonville"/>
    <x v="3"/>
    <n v="28540"/>
    <x v="0"/>
    <s v="OFF-AP-10002082"/>
    <x v="1"/>
    <x v="9"/>
    <s v="Holmes HEPA Air Purifier"/>
    <x v="1510"/>
    <n v="2"/>
    <n v="0.2"/>
    <x v="1592"/>
    <x v="0"/>
    <x v="0"/>
  </r>
  <r>
    <n v="1736"/>
    <s v="CA-2019-101483"/>
    <x v="570"/>
    <d v="2019-08-01T00:00:00"/>
    <s v="Second Class"/>
    <s v="AG-10675"/>
    <s v="Anna Gayman"/>
    <x v="0"/>
    <x v="0"/>
    <s v="Jacksonville"/>
    <x v="3"/>
    <n v="28540"/>
    <x v="0"/>
    <s v="TEC-PH-10003442"/>
    <x v="2"/>
    <x v="7"/>
    <s v="Samsung Replacement EH64AVFWE Premium Headset"/>
    <x v="1114"/>
    <n v="5"/>
    <n v="0.2"/>
    <x v="1593"/>
    <x v="0"/>
    <x v="0"/>
  </r>
  <r>
    <n v="1737"/>
    <s v="CA-2019-101483"/>
    <x v="570"/>
    <d v="2019-08-01T00:00:00"/>
    <s v="Second Class"/>
    <s v="AG-10675"/>
    <s v="Anna Gayman"/>
    <x v="0"/>
    <x v="0"/>
    <s v="Jacksonville"/>
    <x v="3"/>
    <n v="28540"/>
    <x v="0"/>
    <s v="OFF-AR-10002833"/>
    <x v="1"/>
    <x v="6"/>
    <s v="Newell 322"/>
    <x v="972"/>
    <n v="3"/>
    <n v="0.2"/>
    <x v="1594"/>
    <x v="0"/>
    <x v="0"/>
  </r>
  <r>
    <n v="1738"/>
    <s v="CA-2017-130204"/>
    <x v="37"/>
    <d v="2017-09-09T00:00:00"/>
    <s v="Standard Class"/>
    <s v="DB-13120"/>
    <s v="David Bremer"/>
    <x v="1"/>
    <x v="0"/>
    <s v="San Francisco"/>
    <x v="1"/>
    <n v="94122"/>
    <x v="1"/>
    <s v="OFF-ST-10001325"/>
    <x v="1"/>
    <x v="4"/>
    <s v="Sterilite Officeware Hinged File Box"/>
    <x v="974"/>
    <n v="3"/>
    <n v="0"/>
    <x v="1011"/>
    <x v="1"/>
    <x v="0"/>
  </r>
  <r>
    <n v="1739"/>
    <s v="CA-2017-130204"/>
    <x v="37"/>
    <d v="2017-09-09T00:00:00"/>
    <s v="Standard Class"/>
    <s v="DB-13120"/>
    <s v="David Bremer"/>
    <x v="1"/>
    <x v="0"/>
    <s v="San Francisco"/>
    <x v="1"/>
    <n v="94122"/>
    <x v="1"/>
    <s v="TEC-AC-10003038"/>
    <x v="2"/>
    <x v="11"/>
    <s v="Kingston Digital DataTraveler 16GB USB 2.0"/>
    <x v="1511"/>
    <n v="2"/>
    <n v="0"/>
    <x v="1595"/>
    <x v="1"/>
    <x v="0"/>
  </r>
  <r>
    <n v="1740"/>
    <s v="CA-2017-130204"/>
    <x v="37"/>
    <d v="2017-09-09T00:00:00"/>
    <s v="Standard Class"/>
    <s v="DB-13120"/>
    <s v="David Bremer"/>
    <x v="1"/>
    <x v="0"/>
    <s v="San Francisco"/>
    <x v="1"/>
    <n v="94122"/>
    <x v="1"/>
    <s v="TEC-AC-10003590"/>
    <x v="2"/>
    <x v="11"/>
    <s v="TRENDnet 56K USB 2.0 Phone, Internet and Fax Modem"/>
    <x v="1512"/>
    <n v="5"/>
    <n v="0"/>
    <x v="1596"/>
    <x v="1"/>
    <x v="0"/>
  </r>
  <r>
    <n v="1741"/>
    <s v="CA-2016-110527"/>
    <x v="128"/>
    <d v="2016-08-16T00:00:00"/>
    <s v="Standard Class"/>
    <s v="ED-13885"/>
    <s v="Emily Ducich"/>
    <x v="2"/>
    <x v="0"/>
    <s v="San Diego"/>
    <x v="1"/>
    <n v="92037"/>
    <x v="1"/>
    <s v="OFF-LA-10000262"/>
    <x v="1"/>
    <x v="2"/>
    <s v="Avery 494"/>
    <x v="1513"/>
    <n v="8"/>
    <n v="0"/>
    <x v="1597"/>
    <x v="1"/>
    <x v="0"/>
  </r>
  <r>
    <n v="1742"/>
    <s v="CA-2019-152807"/>
    <x v="505"/>
    <d v="2019-11-03T00:00:00"/>
    <s v="Standard Class"/>
    <s v="MC-18100"/>
    <s v="Mick Crebagga"/>
    <x v="0"/>
    <x v="0"/>
    <s v="Philadelphia"/>
    <x v="9"/>
    <n v="19140"/>
    <x v="3"/>
    <s v="OFF-PA-10004355"/>
    <x v="1"/>
    <x v="10"/>
    <s v="Xerox 231"/>
    <x v="561"/>
    <n v="4"/>
    <n v="0.2"/>
    <x v="570"/>
    <x v="3"/>
    <x v="0"/>
  </r>
  <r>
    <n v="1743"/>
    <s v="CA-2019-152807"/>
    <x v="505"/>
    <d v="2019-11-03T00:00:00"/>
    <s v="Standard Class"/>
    <s v="MC-18100"/>
    <s v="Mick Crebagga"/>
    <x v="0"/>
    <x v="0"/>
    <s v="Philadelphia"/>
    <x v="9"/>
    <n v="19140"/>
    <x v="3"/>
    <s v="FUR-FU-10004415"/>
    <x v="0"/>
    <x v="5"/>
    <s v="Stacking Tray, Side-Loading, Legal, Smoke"/>
    <x v="1514"/>
    <n v="2"/>
    <n v="0.2"/>
    <x v="1598"/>
    <x v="3"/>
    <x v="0"/>
  </r>
  <r>
    <n v="1744"/>
    <s v="CA-2019-152807"/>
    <x v="505"/>
    <d v="2019-11-03T00:00:00"/>
    <s v="Standard Class"/>
    <s v="MC-18100"/>
    <s v="Mick Crebagga"/>
    <x v="0"/>
    <x v="0"/>
    <s v="Philadelphia"/>
    <x v="9"/>
    <n v="19140"/>
    <x v="3"/>
    <s v="OFF-ST-10002486"/>
    <x v="1"/>
    <x v="4"/>
    <s v="Eldon Shelf Savers Cubes and Bins"/>
    <x v="1515"/>
    <n v="2"/>
    <n v="0.2"/>
    <x v="1599"/>
    <x v="3"/>
    <x v="0"/>
  </r>
  <r>
    <n v="1745"/>
    <s v="CA-2019-152807"/>
    <x v="505"/>
    <d v="2019-11-03T00:00:00"/>
    <s v="Standard Class"/>
    <s v="MC-18100"/>
    <s v="Mick Crebagga"/>
    <x v="0"/>
    <x v="0"/>
    <s v="Philadelphia"/>
    <x v="9"/>
    <n v="19140"/>
    <x v="3"/>
    <s v="TEC-AC-10001142"/>
    <x v="2"/>
    <x v="11"/>
    <s v="First Data FD10 PIN Pad"/>
    <x v="1516"/>
    <n v="7"/>
    <n v="0.2"/>
    <x v="1600"/>
    <x v="3"/>
    <x v="0"/>
  </r>
  <r>
    <n v="1746"/>
    <s v="CA-2016-133270"/>
    <x v="571"/>
    <d v="2016-06-09T00:00:00"/>
    <s v="First Class"/>
    <s v="BM-11785"/>
    <s v="Bryan Mills"/>
    <x v="0"/>
    <x v="0"/>
    <s v="Rochester"/>
    <x v="15"/>
    <n v="14609"/>
    <x v="3"/>
    <s v="OFF-AR-10002656"/>
    <x v="1"/>
    <x v="6"/>
    <s v="Sanford Liquid Accent Highlighters"/>
    <x v="522"/>
    <n v="2"/>
    <n v="0"/>
    <x v="1601"/>
    <x v="3"/>
    <x v="0"/>
  </r>
  <r>
    <n v="1747"/>
    <s v="CA-2018-155670"/>
    <x v="572"/>
    <d v="2018-08-17T00:00:00"/>
    <s v="Second Class"/>
    <s v="EM-14065"/>
    <s v="Erin Mull"/>
    <x v="0"/>
    <x v="0"/>
    <s v="Jacksonville"/>
    <x v="3"/>
    <n v="28540"/>
    <x v="0"/>
    <s v="OFF-BI-10000138"/>
    <x v="1"/>
    <x v="8"/>
    <s v="Acco Translucent Poly Ring Binders"/>
    <x v="1517"/>
    <n v="8"/>
    <n v="0.7"/>
    <x v="1602"/>
    <x v="0"/>
    <x v="0"/>
  </r>
  <r>
    <n v="1748"/>
    <s v="CA-2018-155670"/>
    <x v="572"/>
    <d v="2018-08-17T00:00:00"/>
    <s v="Second Class"/>
    <s v="EM-14065"/>
    <s v="Erin Mull"/>
    <x v="0"/>
    <x v="0"/>
    <s v="Jacksonville"/>
    <x v="3"/>
    <n v="28540"/>
    <x v="0"/>
    <s v="OFF-PA-10004947"/>
    <x v="1"/>
    <x v="10"/>
    <s v="Easy-staple paper"/>
    <x v="1518"/>
    <n v="3"/>
    <n v="0.2"/>
    <x v="1603"/>
    <x v="0"/>
    <x v="0"/>
  </r>
  <r>
    <n v="1749"/>
    <s v="US-2016-157406"/>
    <x v="573"/>
    <d v="2016-04-29T00:00:00"/>
    <s v="Standard Class"/>
    <s v="DA-13450"/>
    <s v="Dianna Arnett"/>
    <x v="2"/>
    <x v="0"/>
    <s v="Houston"/>
    <x v="5"/>
    <n v="77095"/>
    <x v="2"/>
    <s v="OFF-PA-10003543"/>
    <x v="1"/>
    <x v="10"/>
    <s v="Xerox 1985"/>
    <x v="563"/>
    <n v="2"/>
    <n v="0.2"/>
    <x v="572"/>
    <x v="2"/>
    <x v="0"/>
  </r>
  <r>
    <n v="1750"/>
    <s v="US-2016-157406"/>
    <x v="573"/>
    <d v="2016-04-29T00:00:00"/>
    <s v="Standard Class"/>
    <s v="DA-13450"/>
    <s v="Dianna Arnett"/>
    <x v="2"/>
    <x v="0"/>
    <s v="Houston"/>
    <x v="5"/>
    <n v="77095"/>
    <x v="2"/>
    <s v="OFF-AR-10002221"/>
    <x v="1"/>
    <x v="6"/>
    <s v="12 Colored Short Pencils"/>
    <x v="875"/>
    <n v="3"/>
    <n v="0.2"/>
    <x v="1604"/>
    <x v="2"/>
    <x v="0"/>
  </r>
  <r>
    <n v="1751"/>
    <s v="CA-2017-139094"/>
    <x v="6"/>
    <d v="2017-11-27T00:00:00"/>
    <s v="Standard Class"/>
    <s v="MO-17800"/>
    <s v="Meg O'Connel"/>
    <x v="2"/>
    <x v="0"/>
    <s v="San Antonio"/>
    <x v="5"/>
    <n v="78207"/>
    <x v="2"/>
    <s v="FUR-TA-10004607"/>
    <x v="0"/>
    <x v="3"/>
    <s v="Hon 2111 Invitation Series Straight Table"/>
    <x v="1519"/>
    <n v="2"/>
    <n v="0.3"/>
    <x v="1605"/>
    <x v="2"/>
    <x v="0"/>
  </r>
  <r>
    <n v="1752"/>
    <s v="CA-2019-168837"/>
    <x v="336"/>
    <d v="2019-10-17T00:00:00"/>
    <s v="First Class"/>
    <s v="JW-15955"/>
    <s v="Joni Wasserman"/>
    <x v="0"/>
    <x v="0"/>
    <s v="Oakland"/>
    <x v="1"/>
    <n v="94601"/>
    <x v="1"/>
    <s v="FUR-FU-10001918"/>
    <x v="0"/>
    <x v="5"/>
    <s v="C-Line Cubicle Keepers Polyproplyene Holder With Velcro Backings"/>
    <x v="1520"/>
    <n v="2"/>
    <n v="0"/>
    <x v="1606"/>
    <x v="1"/>
    <x v="0"/>
  </r>
  <r>
    <n v="1753"/>
    <s v="CA-2019-116715"/>
    <x v="574"/>
    <d v="2019-12-05T00:00:00"/>
    <s v="First Class"/>
    <s v="VW-21775"/>
    <s v="Victoria Wilson"/>
    <x v="1"/>
    <x v="0"/>
    <s v="San Francisco"/>
    <x v="1"/>
    <n v="94122"/>
    <x v="1"/>
    <s v="OFF-ST-10004340"/>
    <x v="1"/>
    <x v="4"/>
    <s v="Fellowes Mobile File Cart, Black"/>
    <x v="1521"/>
    <n v="9"/>
    <n v="0"/>
    <x v="1607"/>
    <x v="1"/>
    <x v="0"/>
  </r>
  <r>
    <n v="1754"/>
    <s v="CA-2019-116715"/>
    <x v="574"/>
    <d v="2019-12-05T00:00:00"/>
    <s v="First Class"/>
    <s v="VW-21775"/>
    <s v="Victoria Wilson"/>
    <x v="1"/>
    <x v="0"/>
    <s v="San Francisco"/>
    <x v="1"/>
    <n v="94122"/>
    <x v="1"/>
    <s v="OFF-PA-10004475"/>
    <x v="1"/>
    <x v="10"/>
    <s v="Xerox 1940"/>
    <x v="1446"/>
    <n v="2"/>
    <n v="0"/>
    <x v="1522"/>
    <x v="1"/>
    <x v="0"/>
  </r>
  <r>
    <n v="1755"/>
    <s v="CA-2019-116715"/>
    <x v="574"/>
    <d v="2019-12-05T00:00:00"/>
    <s v="First Class"/>
    <s v="VW-21775"/>
    <s v="Victoria Wilson"/>
    <x v="1"/>
    <x v="0"/>
    <s v="San Francisco"/>
    <x v="1"/>
    <n v="94122"/>
    <x v="1"/>
    <s v="OFF-PA-10003893"/>
    <x v="1"/>
    <x v="10"/>
    <s v="Xerox 1962"/>
    <x v="18"/>
    <n v="2"/>
    <n v="0"/>
    <x v="1608"/>
    <x v="1"/>
    <x v="0"/>
  </r>
  <r>
    <n v="1756"/>
    <s v="CA-2017-135622"/>
    <x v="575"/>
    <d v="2017-12-11T00:00:00"/>
    <s v="Second Class"/>
    <s v="TT-21460"/>
    <s v="Tonja Turnell"/>
    <x v="2"/>
    <x v="0"/>
    <s v="Fort Worth"/>
    <x v="5"/>
    <n v="76106"/>
    <x v="2"/>
    <s v="OFF-PA-10000100"/>
    <x v="1"/>
    <x v="10"/>
    <s v="Xerox 1945"/>
    <x v="1522"/>
    <n v="11"/>
    <n v="0.2"/>
    <x v="1609"/>
    <x v="2"/>
    <x v="0"/>
  </r>
  <r>
    <n v="1757"/>
    <s v="CA-2017-135622"/>
    <x v="575"/>
    <d v="2017-12-11T00:00:00"/>
    <s v="Second Class"/>
    <s v="TT-21460"/>
    <s v="Tonja Turnell"/>
    <x v="2"/>
    <x v="0"/>
    <s v="Fort Worth"/>
    <x v="5"/>
    <n v="76106"/>
    <x v="2"/>
    <s v="TEC-PH-10001817"/>
    <x v="2"/>
    <x v="7"/>
    <s v="Wilson Electronics DB Pro Signal Booster"/>
    <x v="1523"/>
    <n v="6"/>
    <n v="0.2"/>
    <x v="1610"/>
    <x v="2"/>
    <x v="0"/>
  </r>
  <r>
    <n v="1758"/>
    <s v="US-2017-107349"/>
    <x v="562"/>
    <d v="2017-07-15T00:00:00"/>
    <s v="First Class"/>
    <s v="SL-20155"/>
    <s v="Sara Luxemburg"/>
    <x v="2"/>
    <x v="0"/>
    <s v="Houston"/>
    <x v="5"/>
    <n v="77095"/>
    <x v="2"/>
    <s v="OFF-BI-10001765"/>
    <x v="1"/>
    <x v="8"/>
    <s v="Wilson Jones Heavy-Duty Casebound Ring Binders with Metal Hinges"/>
    <x v="1524"/>
    <n v="6"/>
    <n v="0.8"/>
    <x v="1611"/>
    <x v="2"/>
    <x v="0"/>
  </r>
  <r>
    <n v="1759"/>
    <s v="CA-2016-139017"/>
    <x v="218"/>
    <d v="2016-05-17T00:00:00"/>
    <s v="Standard Class"/>
    <s v="RM-19375"/>
    <s v="Raymond Messe"/>
    <x v="0"/>
    <x v="0"/>
    <s v="Houston"/>
    <x v="5"/>
    <n v="77095"/>
    <x v="2"/>
    <s v="TEC-AC-10001013"/>
    <x v="2"/>
    <x v="11"/>
    <s v="Logitech ClearChat Comfort/USB Headset H390"/>
    <x v="1525"/>
    <n v="2"/>
    <n v="0.2"/>
    <x v="1612"/>
    <x v="2"/>
    <x v="0"/>
  </r>
  <r>
    <n v="1760"/>
    <s v="CA-2016-141817"/>
    <x v="576"/>
    <d v="2016-01-12T00:00:00"/>
    <s v="Standard Class"/>
    <s v="MB-18085"/>
    <s v="Mick Brown"/>
    <x v="0"/>
    <x v="0"/>
    <s v="Philadelphia"/>
    <x v="9"/>
    <n v="19143"/>
    <x v="3"/>
    <s v="OFF-AR-10003478"/>
    <x v="1"/>
    <x v="6"/>
    <s v="Avery Hi-Liter EverBold Pen Style Fluorescent Highlighters, 4/Pack"/>
    <x v="1526"/>
    <n v="3"/>
    <n v="0.2"/>
    <x v="1613"/>
    <x v="3"/>
    <x v="0"/>
  </r>
  <r>
    <n v="1761"/>
    <s v="CA-2017-130785"/>
    <x v="577"/>
    <d v="2017-09-09T00:00:00"/>
    <s v="Standard Class"/>
    <s v="AG-10900"/>
    <s v="Arthur Gainer"/>
    <x v="0"/>
    <x v="0"/>
    <s v="San Diego"/>
    <x v="1"/>
    <n v="92105"/>
    <x v="1"/>
    <s v="FUR-BO-10000330"/>
    <x v="0"/>
    <x v="0"/>
    <s v="Sauder Camden County Barrister Bookcase, Planked Cherry Finish"/>
    <x v="1527"/>
    <n v="4"/>
    <n v="0.15"/>
    <x v="1614"/>
    <x v="1"/>
    <x v="1"/>
  </r>
  <r>
    <n v="1762"/>
    <s v="CA-2017-130785"/>
    <x v="577"/>
    <d v="2017-09-09T00:00:00"/>
    <s v="Standard Class"/>
    <s v="AG-10900"/>
    <s v="Arthur Gainer"/>
    <x v="0"/>
    <x v="0"/>
    <s v="San Diego"/>
    <x v="1"/>
    <n v="92105"/>
    <x v="1"/>
    <s v="OFF-BI-10001900"/>
    <x v="1"/>
    <x v="8"/>
    <s v="DXL Angle-View Binders with Locking Rings, Black"/>
    <x v="1528"/>
    <n v="6"/>
    <n v="0.2"/>
    <x v="1615"/>
    <x v="1"/>
    <x v="1"/>
  </r>
  <r>
    <n v="1763"/>
    <s v="CA-2017-130785"/>
    <x v="577"/>
    <d v="2017-09-09T00:00:00"/>
    <s v="Standard Class"/>
    <s v="AG-10900"/>
    <s v="Arthur Gainer"/>
    <x v="0"/>
    <x v="0"/>
    <s v="San Diego"/>
    <x v="1"/>
    <n v="92105"/>
    <x v="1"/>
    <s v="FUR-BO-10003159"/>
    <x v="0"/>
    <x v="0"/>
    <s v="Sauder Camden County Collection Libraries, Planked Cherry Finish"/>
    <x v="1529"/>
    <n v="3"/>
    <n v="0.15"/>
    <x v="1616"/>
    <x v="1"/>
    <x v="1"/>
  </r>
  <r>
    <n v="1764"/>
    <s v="CA-2018-110254"/>
    <x v="578"/>
    <d v="2018-08-08T00:00:00"/>
    <s v="Standard Class"/>
    <s v="ML-17755"/>
    <s v="Max Ludwig"/>
    <x v="2"/>
    <x v="0"/>
    <s v="Suffolk"/>
    <x v="17"/>
    <n v="23434"/>
    <x v="0"/>
    <s v="OFF-SU-10002573"/>
    <x v="1"/>
    <x v="14"/>
    <s v="Acme 10&quot; Easy Grip Assistive Scissors"/>
    <x v="1530"/>
    <n v="2"/>
    <n v="0"/>
    <x v="1617"/>
    <x v="0"/>
    <x v="0"/>
  </r>
  <r>
    <n v="1765"/>
    <s v="CA-2018-110254"/>
    <x v="578"/>
    <d v="2018-08-08T00:00:00"/>
    <s v="Standard Class"/>
    <s v="ML-17755"/>
    <s v="Max Ludwig"/>
    <x v="2"/>
    <x v="0"/>
    <s v="Suffolk"/>
    <x v="17"/>
    <n v="23434"/>
    <x v="0"/>
    <s v="OFF-LA-10004484"/>
    <x v="1"/>
    <x v="2"/>
    <s v="Avery 476"/>
    <x v="1531"/>
    <n v="1"/>
    <n v="0"/>
    <x v="1618"/>
    <x v="0"/>
    <x v="0"/>
  </r>
  <r>
    <n v="1766"/>
    <s v="CA-2018-110254"/>
    <x v="578"/>
    <d v="2018-08-08T00:00:00"/>
    <s v="Standard Class"/>
    <s v="ML-17755"/>
    <s v="Max Ludwig"/>
    <x v="2"/>
    <x v="0"/>
    <s v="Suffolk"/>
    <x v="17"/>
    <n v="23434"/>
    <x v="0"/>
    <s v="FUR-FU-10001591"/>
    <x v="0"/>
    <x v="5"/>
    <s v="Advantus Panel Wall Certificate Holder - 8.5x11"/>
    <x v="1532"/>
    <n v="9"/>
    <n v="0"/>
    <x v="1619"/>
    <x v="0"/>
    <x v="0"/>
  </r>
  <r>
    <n v="1767"/>
    <s v="CA-2018-110254"/>
    <x v="578"/>
    <d v="2018-08-08T00:00:00"/>
    <s v="Standard Class"/>
    <s v="ML-17755"/>
    <s v="Max Ludwig"/>
    <x v="2"/>
    <x v="0"/>
    <s v="Suffolk"/>
    <x v="17"/>
    <n v="23434"/>
    <x v="0"/>
    <s v="OFF-LA-10002034"/>
    <x v="1"/>
    <x v="2"/>
    <s v="Avery 478"/>
    <x v="765"/>
    <n v="2"/>
    <n v="0"/>
    <x v="787"/>
    <x v="0"/>
    <x v="0"/>
  </r>
  <r>
    <n v="1768"/>
    <s v="US-2016-158057"/>
    <x v="579"/>
    <d v="2016-03-26T00:00:00"/>
    <s v="Standard Class"/>
    <s v="CC-12685"/>
    <s v="Craig Carroll"/>
    <x v="0"/>
    <x v="0"/>
    <s v="Greensboro"/>
    <x v="3"/>
    <n v="27405"/>
    <x v="0"/>
    <s v="OFF-BI-10004410"/>
    <x v="1"/>
    <x v="8"/>
    <s v="C-Line Peel &amp; Stick Add-On Filing Pockets, 8-3/4 x 5-1/8, 10/Pack"/>
    <x v="1533"/>
    <n v="4"/>
    <n v="0.7"/>
    <x v="1620"/>
    <x v="0"/>
    <x v="0"/>
  </r>
  <r>
    <n v="1769"/>
    <s v="US-2016-158057"/>
    <x v="579"/>
    <d v="2016-03-26T00:00:00"/>
    <s v="Standard Class"/>
    <s v="CC-12685"/>
    <s v="Craig Carroll"/>
    <x v="0"/>
    <x v="0"/>
    <s v="Greensboro"/>
    <x v="3"/>
    <n v="27405"/>
    <x v="0"/>
    <s v="OFF-BI-10002735"/>
    <x v="1"/>
    <x v="8"/>
    <s v="GBC Prestige Therm-A-Bind Covers"/>
    <x v="1534"/>
    <n v="5"/>
    <n v="0.7"/>
    <x v="1621"/>
    <x v="0"/>
    <x v="0"/>
  </r>
  <r>
    <n v="1770"/>
    <s v="CA-2019-146024"/>
    <x v="580"/>
    <d v="2019-03-08T00:00:00"/>
    <s v="Standard Class"/>
    <s v="SC-20770"/>
    <s v="Stewart Carmichael"/>
    <x v="1"/>
    <x v="0"/>
    <s v="Dallas"/>
    <x v="5"/>
    <n v="75081"/>
    <x v="2"/>
    <s v="OFF-SU-10001935"/>
    <x v="1"/>
    <x v="14"/>
    <s v="Staple remover"/>
    <x v="1535"/>
    <n v="4"/>
    <n v="0.2"/>
    <x v="1622"/>
    <x v="2"/>
    <x v="0"/>
  </r>
  <r>
    <n v="1771"/>
    <s v="CA-2019-146024"/>
    <x v="580"/>
    <d v="2019-03-08T00:00:00"/>
    <s v="Standard Class"/>
    <s v="SC-20770"/>
    <s v="Stewart Carmichael"/>
    <x v="1"/>
    <x v="0"/>
    <s v="Dallas"/>
    <x v="5"/>
    <n v="75081"/>
    <x v="2"/>
    <s v="OFF-BI-10003291"/>
    <x v="1"/>
    <x v="8"/>
    <s v="Wilson Jones Leather-Like Binders with DublLock Round Rings"/>
    <x v="1536"/>
    <n v="7"/>
    <n v="0.8"/>
    <x v="1623"/>
    <x v="2"/>
    <x v="0"/>
  </r>
  <r>
    <n v="1772"/>
    <s v="CA-2018-129686"/>
    <x v="581"/>
    <d v="2018-11-29T00:00:00"/>
    <s v="Second Class"/>
    <s v="GG-14650"/>
    <s v="Greg Guthrie"/>
    <x v="1"/>
    <x v="0"/>
    <s v="Chicago"/>
    <x v="10"/>
    <n v="60623"/>
    <x v="2"/>
    <s v="OFF-ST-10004337"/>
    <x v="1"/>
    <x v="4"/>
    <s v="SAFCO Commercial Wire Shelving, 72h"/>
    <x v="1537"/>
    <n v="2"/>
    <n v="0.2"/>
    <x v="1624"/>
    <x v="2"/>
    <x v="0"/>
  </r>
  <r>
    <n v="1773"/>
    <s v="CA-2018-129686"/>
    <x v="581"/>
    <d v="2018-11-29T00:00:00"/>
    <s v="Second Class"/>
    <s v="GG-14650"/>
    <s v="Greg Guthrie"/>
    <x v="1"/>
    <x v="0"/>
    <s v="Chicago"/>
    <x v="10"/>
    <n v="60623"/>
    <x v="2"/>
    <s v="TEC-AC-10001266"/>
    <x v="2"/>
    <x v="11"/>
    <s v="Memorex Micro Travel Drive 8 GB"/>
    <x v="1538"/>
    <n v="6"/>
    <n v="0.2"/>
    <x v="1625"/>
    <x v="2"/>
    <x v="0"/>
  </r>
  <r>
    <n v="1774"/>
    <s v="CA-2016-118976"/>
    <x v="582"/>
    <d v="2016-05-03T00:00:00"/>
    <s v="Standard Class"/>
    <s v="MY-18295"/>
    <s v="Muhammed Yedwab"/>
    <x v="1"/>
    <x v="0"/>
    <s v="Baltimore"/>
    <x v="39"/>
    <n v="21215"/>
    <x v="3"/>
    <s v="OFF-BI-10001628"/>
    <x v="1"/>
    <x v="8"/>
    <s v="Acco Data Flex Cable Posts For Top &amp; Bottom Load Binders, 6&quot; Capacity"/>
    <x v="1539"/>
    <n v="2"/>
    <n v="0"/>
    <x v="1626"/>
    <x v="3"/>
    <x v="0"/>
  </r>
  <r>
    <n v="1775"/>
    <s v="CA-2016-118976"/>
    <x v="582"/>
    <d v="2016-05-03T00:00:00"/>
    <s v="Standard Class"/>
    <s v="MY-18295"/>
    <s v="Muhammed Yedwab"/>
    <x v="1"/>
    <x v="0"/>
    <s v="Baltimore"/>
    <x v="39"/>
    <n v="21215"/>
    <x v="3"/>
    <s v="OFF-ST-10000877"/>
    <x v="1"/>
    <x v="4"/>
    <s v="Recycled Steel Personal File for Standard File Folders"/>
    <x v="1540"/>
    <n v="9"/>
    <n v="0"/>
    <x v="1627"/>
    <x v="3"/>
    <x v="0"/>
  </r>
  <r>
    <n v="1776"/>
    <s v="CA-2016-118976"/>
    <x v="582"/>
    <d v="2016-05-03T00:00:00"/>
    <s v="Standard Class"/>
    <s v="MY-18295"/>
    <s v="Muhammed Yedwab"/>
    <x v="1"/>
    <x v="0"/>
    <s v="Baltimore"/>
    <x v="39"/>
    <n v="21215"/>
    <x v="3"/>
    <s v="OFF-AR-10004752"/>
    <x v="1"/>
    <x v="6"/>
    <s v="Blackstonian Pencils"/>
    <x v="1541"/>
    <n v="2"/>
    <n v="0"/>
    <x v="1628"/>
    <x v="3"/>
    <x v="0"/>
  </r>
  <r>
    <n v="1777"/>
    <s v="CA-2016-118976"/>
    <x v="582"/>
    <d v="2016-05-03T00:00:00"/>
    <s v="Standard Class"/>
    <s v="MY-18295"/>
    <s v="Muhammed Yedwab"/>
    <x v="1"/>
    <x v="0"/>
    <s v="Baltimore"/>
    <x v="39"/>
    <n v="21215"/>
    <x v="3"/>
    <s v="OFF-LA-10000452"/>
    <x v="1"/>
    <x v="2"/>
    <s v="Avery 488"/>
    <x v="982"/>
    <n v="1"/>
    <n v="0"/>
    <x v="1020"/>
    <x v="3"/>
    <x v="0"/>
  </r>
  <r>
    <n v="1778"/>
    <s v="CA-2017-105347"/>
    <x v="27"/>
    <d v="2017-11-28T00:00:00"/>
    <s v="Standard Class"/>
    <s v="DP-13000"/>
    <s v="Darren Powers"/>
    <x v="0"/>
    <x v="0"/>
    <s v="Los Angeles"/>
    <x v="1"/>
    <n v="90004"/>
    <x v="1"/>
    <s v="OFF-PA-10000675"/>
    <x v="1"/>
    <x v="10"/>
    <s v="Xerox 1919"/>
    <x v="1542"/>
    <n v="9"/>
    <n v="0"/>
    <x v="1629"/>
    <x v="1"/>
    <x v="0"/>
  </r>
  <r>
    <n v="1779"/>
    <s v="CA-2017-105347"/>
    <x v="27"/>
    <d v="2017-11-28T00:00:00"/>
    <s v="Standard Class"/>
    <s v="DP-13000"/>
    <s v="Darren Powers"/>
    <x v="0"/>
    <x v="0"/>
    <s v="Los Angeles"/>
    <x v="1"/>
    <n v="90004"/>
    <x v="1"/>
    <s v="OFF-AR-10003045"/>
    <x v="1"/>
    <x v="6"/>
    <s v="Prang Colored Pencils"/>
    <x v="456"/>
    <n v="5"/>
    <n v="0"/>
    <x v="467"/>
    <x v="1"/>
    <x v="0"/>
  </r>
  <r>
    <n v="1780"/>
    <s v="CA-2018-124667"/>
    <x v="583"/>
    <d v="2018-11-16T00:00:00"/>
    <s v="Standard Class"/>
    <s v="BD-11770"/>
    <s v="Bryan Davis"/>
    <x v="0"/>
    <x v="0"/>
    <s v="New York City"/>
    <x v="15"/>
    <n v="10011"/>
    <x v="3"/>
    <s v="TEC-AC-10003447"/>
    <x v="2"/>
    <x v="11"/>
    <s v="Micropad Numeric Keypads"/>
    <x v="1543"/>
    <n v="3"/>
    <n v="0"/>
    <x v="1630"/>
    <x v="3"/>
    <x v="0"/>
  </r>
  <r>
    <n v="1781"/>
    <s v="CA-2018-124667"/>
    <x v="583"/>
    <d v="2018-11-16T00:00:00"/>
    <s v="Standard Class"/>
    <s v="BD-11770"/>
    <s v="Bryan Davis"/>
    <x v="0"/>
    <x v="0"/>
    <s v="New York City"/>
    <x v="15"/>
    <n v="10011"/>
    <x v="3"/>
    <s v="OFF-ST-10002276"/>
    <x v="1"/>
    <x v="4"/>
    <s v="Safco Steel Mobile File Cart"/>
    <x v="1544"/>
    <n v="1"/>
    <n v="0"/>
    <x v="1631"/>
    <x v="3"/>
    <x v="0"/>
  </r>
  <r>
    <n v="1782"/>
    <s v="CA-2017-111094"/>
    <x v="584"/>
    <d v="2017-07-13T00:00:00"/>
    <s v="Standard Class"/>
    <s v="CB-12535"/>
    <s v="Claudia Bergmann"/>
    <x v="1"/>
    <x v="0"/>
    <s v="Franklin"/>
    <x v="31"/>
    <n v="2038"/>
    <x v="3"/>
    <s v="OFF-PA-10001609"/>
    <x v="1"/>
    <x v="10"/>
    <s v="Tops Wirebound Message Log Books"/>
    <x v="1545"/>
    <n v="2"/>
    <n v="0"/>
    <x v="1632"/>
    <x v="3"/>
    <x v="0"/>
  </r>
  <r>
    <n v="1783"/>
    <s v="CA-2017-111094"/>
    <x v="584"/>
    <d v="2017-07-13T00:00:00"/>
    <s v="Standard Class"/>
    <s v="CB-12535"/>
    <s v="Claudia Bergmann"/>
    <x v="1"/>
    <x v="0"/>
    <s v="Franklin"/>
    <x v="31"/>
    <n v="2038"/>
    <x v="3"/>
    <s v="OFF-BI-10001597"/>
    <x v="1"/>
    <x v="8"/>
    <s v="Wilson Jones Ledger-Size, Piano-Hinge Binder, 2&quot;, Blue"/>
    <x v="1546"/>
    <n v="3"/>
    <n v="0"/>
    <x v="1633"/>
    <x v="3"/>
    <x v="0"/>
  </r>
  <r>
    <n v="1784"/>
    <s v="CA-2019-166317"/>
    <x v="585"/>
    <d v="2019-09-26T00:00:00"/>
    <s v="Standard Class"/>
    <s v="JE-15610"/>
    <s v="Jim Epp"/>
    <x v="1"/>
    <x v="0"/>
    <s v="Milwaukee"/>
    <x v="6"/>
    <n v="53209"/>
    <x v="2"/>
    <s v="OFF-PA-10004475"/>
    <x v="1"/>
    <x v="10"/>
    <s v="Xerox 1940"/>
    <x v="1547"/>
    <n v="4"/>
    <n v="0"/>
    <x v="1634"/>
    <x v="2"/>
    <x v="0"/>
  </r>
  <r>
    <n v="1785"/>
    <s v="CA-2019-166317"/>
    <x v="585"/>
    <d v="2019-09-26T00:00:00"/>
    <s v="Standard Class"/>
    <s v="JE-15610"/>
    <s v="Jim Epp"/>
    <x v="1"/>
    <x v="0"/>
    <s v="Milwaukee"/>
    <x v="6"/>
    <n v="53209"/>
    <x v="2"/>
    <s v="TEC-AC-10004510"/>
    <x v="2"/>
    <x v="11"/>
    <s v="Logitech Desktop MK120 Mouse and keyboard Combo"/>
    <x v="1548"/>
    <n v="6"/>
    <n v="0"/>
    <x v="1635"/>
    <x v="2"/>
    <x v="0"/>
  </r>
  <r>
    <n v="1786"/>
    <s v="CA-2019-166317"/>
    <x v="585"/>
    <d v="2019-09-26T00:00:00"/>
    <s v="Standard Class"/>
    <s v="JE-15610"/>
    <s v="Jim Epp"/>
    <x v="1"/>
    <x v="0"/>
    <s v="Milwaukee"/>
    <x v="6"/>
    <n v="53209"/>
    <x v="2"/>
    <s v="OFF-BI-10002976"/>
    <x v="1"/>
    <x v="8"/>
    <s v="ACCOHIDE Binder by Acco"/>
    <x v="1549"/>
    <n v="8"/>
    <n v="0"/>
    <x v="1636"/>
    <x v="2"/>
    <x v="0"/>
  </r>
  <r>
    <n v="1787"/>
    <s v="CA-2019-166317"/>
    <x v="585"/>
    <d v="2019-09-26T00:00:00"/>
    <s v="Standard Class"/>
    <s v="JE-15610"/>
    <s v="Jim Epp"/>
    <x v="1"/>
    <x v="0"/>
    <s v="Milwaukee"/>
    <x v="6"/>
    <n v="53209"/>
    <x v="2"/>
    <s v="TEC-PH-10001615"/>
    <x v="2"/>
    <x v="7"/>
    <s v="AT&amp;T CL82213"/>
    <x v="284"/>
    <n v="3"/>
    <n v="0"/>
    <x v="1637"/>
    <x v="2"/>
    <x v="0"/>
  </r>
  <r>
    <n v="1788"/>
    <s v="CA-2017-154326"/>
    <x v="586"/>
    <d v="2017-02-19T00:00:00"/>
    <s v="Standard Class"/>
    <s v="RP-19855"/>
    <s v="Roy Phan"/>
    <x v="1"/>
    <x v="0"/>
    <s v="Kenosha"/>
    <x v="6"/>
    <n v="53142"/>
    <x v="2"/>
    <s v="TEC-PH-10001819"/>
    <x v="2"/>
    <x v="7"/>
    <s v="Innergie mMini Combo Duo USB Travel Charging Kit"/>
    <x v="1550"/>
    <n v="3"/>
    <n v="0"/>
    <x v="1638"/>
    <x v="2"/>
    <x v="0"/>
  </r>
  <r>
    <n v="1789"/>
    <s v="CA-2017-154326"/>
    <x v="586"/>
    <d v="2017-02-19T00:00:00"/>
    <s v="Standard Class"/>
    <s v="RP-19855"/>
    <s v="Roy Phan"/>
    <x v="1"/>
    <x v="0"/>
    <s v="Kenosha"/>
    <x v="6"/>
    <n v="53142"/>
    <x v="2"/>
    <s v="TEC-PH-10000560"/>
    <x v="2"/>
    <x v="7"/>
    <s v="Samsung Galaxy S III - 16GB - pebble blue (T-Mobile)"/>
    <x v="1551"/>
    <n v="2"/>
    <n v="0"/>
    <x v="1639"/>
    <x v="2"/>
    <x v="0"/>
  </r>
  <r>
    <n v="1790"/>
    <s v="CA-2017-154326"/>
    <x v="586"/>
    <d v="2017-02-19T00:00:00"/>
    <s v="Standard Class"/>
    <s v="RP-19855"/>
    <s v="Roy Phan"/>
    <x v="1"/>
    <x v="0"/>
    <s v="Kenosha"/>
    <x v="6"/>
    <n v="53142"/>
    <x v="2"/>
    <s v="TEC-AC-10004568"/>
    <x v="2"/>
    <x v="11"/>
    <s v="Maxell LTO Ultrium - 800 GB"/>
    <x v="1552"/>
    <n v="5"/>
    <n v="0"/>
    <x v="1640"/>
    <x v="2"/>
    <x v="0"/>
  </r>
  <r>
    <n v="1791"/>
    <s v="CA-2016-102008"/>
    <x v="587"/>
    <d v="2016-10-04T00:00:00"/>
    <s v="Standard Class"/>
    <s v="RA-19915"/>
    <s v="Russell Applegate"/>
    <x v="0"/>
    <x v="0"/>
    <s v="New York City"/>
    <x v="15"/>
    <n v="10011"/>
    <x v="3"/>
    <s v="OFF-PA-10004092"/>
    <x v="1"/>
    <x v="10"/>
    <s v="Tops Green Bar Computer Printout Paper"/>
    <x v="1553"/>
    <n v="1"/>
    <n v="0"/>
    <x v="1641"/>
    <x v="3"/>
    <x v="0"/>
  </r>
  <r>
    <n v="1792"/>
    <s v="CA-2016-120474"/>
    <x v="588"/>
    <d v="2016-12-03T00:00:00"/>
    <s v="First Class"/>
    <s v="RP-19390"/>
    <s v="Resi Pölking"/>
    <x v="0"/>
    <x v="0"/>
    <s v="Madison"/>
    <x v="6"/>
    <n v="53711"/>
    <x v="2"/>
    <s v="FUR-CH-10001854"/>
    <x v="0"/>
    <x v="1"/>
    <s v="Office Star - Professional Matrix Back Chair with 2-to-1 Synchro Tilt and Mesh Fabric Seat"/>
    <x v="1554"/>
    <n v="8"/>
    <n v="0"/>
    <x v="1642"/>
    <x v="2"/>
    <x v="0"/>
  </r>
  <r>
    <n v="1793"/>
    <s v="CA-2016-120474"/>
    <x v="588"/>
    <d v="2016-12-03T00:00:00"/>
    <s v="First Class"/>
    <s v="RP-19390"/>
    <s v="Resi Pölking"/>
    <x v="0"/>
    <x v="0"/>
    <s v="Madison"/>
    <x v="6"/>
    <n v="53711"/>
    <x v="2"/>
    <s v="OFF-AR-10000475"/>
    <x v="1"/>
    <x v="6"/>
    <s v="Hunt BOSTON Vista Battery-Operated Pencil Sharpener, Black"/>
    <x v="1555"/>
    <n v="4"/>
    <n v="0"/>
    <x v="1643"/>
    <x v="2"/>
    <x v="0"/>
  </r>
  <r>
    <n v="1794"/>
    <s v="CA-2016-104773"/>
    <x v="589"/>
    <d v="2016-12-13T00:00:00"/>
    <s v="Standard Class"/>
    <s v="TB-21175"/>
    <s v="Thomas Boland"/>
    <x v="1"/>
    <x v="0"/>
    <s v="Houston"/>
    <x v="5"/>
    <n v="77041"/>
    <x v="2"/>
    <s v="OFF-ST-10000777"/>
    <x v="1"/>
    <x v="4"/>
    <s v="Companion Letter/Legal File, Black"/>
    <x v="1556"/>
    <n v="2"/>
    <n v="0.2"/>
    <x v="1644"/>
    <x v="2"/>
    <x v="0"/>
  </r>
  <r>
    <n v="1795"/>
    <s v="CA-2018-140774"/>
    <x v="64"/>
    <d v="2018-09-10T00:00:00"/>
    <s v="Standard Class"/>
    <s v="BE-11455"/>
    <s v="Brad Eason"/>
    <x v="2"/>
    <x v="0"/>
    <s v="Olathe"/>
    <x v="41"/>
    <n v="66062"/>
    <x v="2"/>
    <s v="OFF-AR-10004022"/>
    <x v="1"/>
    <x v="6"/>
    <s v="Panasonic KP-380BK Classic Electric Pencil Sharpener"/>
    <x v="1557"/>
    <n v="3"/>
    <n v="0"/>
    <x v="1645"/>
    <x v="2"/>
    <x v="0"/>
  </r>
  <r>
    <n v="1796"/>
    <s v="US-2019-139465"/>
    <x v="151"/>
    <d v="2019-08-30T00:00:00"/>
    <s v="First Class"/>
    <s v="MR-17545"/>
    <s v="Mathew Reese"/>
    <x v="2"/>
    <x v="0"/>
    <s v="New York City"/>
    <x v="15"/>
    <n v="10024"/>
    <x v="3"/>
    <s v="OFF-ST-10002352"/>
    <x v="1"/>
    <x v="4"/>
    <s v="Iris Project Case"/>
    <x v="1558"/>
    <n v="8"/>
    <n v="0"/>
    <x v="1646"/>
    <x v="3"/>
    <x v="0"/>
  </r>
  <r>
    <n v="1797"/>
    <s v="US-2019-139465"/>
    <x v="151"/>
    <d v="2019-08-30T00:00:00"/>
    <s v="First Class"/>
    <s v="MR-17545"/>
    <s v="Mathew Reese"/>
    <x v="2"/>
    <x v="0"/>
    <s v="New York City"/>
    <x v="15"/>
    <n v="10024"/>
    <x v="3"/>
    <s v="TEC-PH-10000455"/>
    <x v="2"/>
    <x v="7"/>
    <s v="GE 30522EE2"/>
    <x v="1559"/>
    <n v="3"/>
    <n v="0"/>
    <x v="1647"/>
    <x v="3"/>
    <x v="0"/>
  </r>
  <r>
    <n v="1798"/>
    <s v="US-2019-139465"/>
    <x v="151"/>
    <d v="2019-08-30T00:00:00"/>
    <s v="First Class"/>
    <s v="MR-17545"/>
    <s v="Mathew Reese"/>
    <x v="2"/>
    <x v="0"/>
    <s v="New York City"/>
    <x v="15"/>
    <n v="10024"/>
    <x v="3"/>
    <s v="OFF-BI-10003910"/>
    <x v="1"/>
    <x v="8"/>
    <s v="DXL Angle-View Binders with Locking Rings by Samsill"/>
    <x v="1560"/>
    <n v="6"/>
    <n v="0.2"/>
    <x v="1648"/>
    <x v="3"/>
    <x v="0"/>
  </r>
  <r>
    <n v="1799"/>
    <s v="CA-2018-100965"/>
    <x v="274"/>
    <d v="2018-07-11T00:00:00"/>
    <s v="Standard Class"/>
    <s v="RM-19375"/>
    <s v="Raymond Messe"/>
    <x v="0"/>
    <x v="0"/>
    <s v="San Jose"/>
    <x v="1"/>
    <n v="95123"/>
    <x v="1"/>
    <s v="FUR-FU-10003039"/>
    <x v="0"/>
    <x v="5"/>
    <s v="Howard Miller 11-1/2&quot; Diameter Grantwood Wall Clock"/>
    <x v="1561"/>
    <n v="5"/>
    <n v="0"/>
    <x v="1649"/>
    <x v="1"/>
    <x v="0"/>
  </r>
  <r>
    <n v="1800"/>
    <s v="CA-2018-121034"/>
    <x v="590"/>
    <d v="2018-08-10T00:00:00"/>
    <s v="Second Class"/>
    <s v="JF-15565"/>
    <s v="Jill Fjeld"/>
    <x v="0"/>
    <x v="0"/>
    <s v="Dallas"/>
    <x v="5"/>
    <n v="75081"/>
    <x v="2"/>
    <s v="OFF-FA-10000585"/>
    <x v="1"/>
    <x v="13"/>
    <s v="OIC Bulk Pack Metal Binder Clips"/>
    <x v="1515"/>
    <n v="4"/>
    <n v="0.2"/>
    <x v="1650"/>
    <x v="2"/>
    <x v="0"/>
  </r>
  <r>
    <n v="1801"/>
    <s v="CA-2018-121034"/>
    <x v="590"/>
    <d v="2018-08-10T00:00:00"/>
    <s v="Second Class"/>
    <s v="JF-15565"/>
    <s v="Jill Fjeld"/>
    <x v="0"/>
    <x v="0"/>
    <s v="Dallas"/>
    <x v="5"/>
    <n v="75081"/>
    <x v="2"/>
    <s v="OFF-PA-10001994"/>
    <x v="1"/>
    <x v="10"/>
    <s v="Ink Jet Note and Greeting Cards, 8-1/2&quot; x 5-1/2&quot; Card Size"/>
    <x v="1562"/>
    <n v="3"/>
    <n v="0.2"/>
    <x v="1651"/>
    <x v="2"/>
    <x v="0"/>
  </r>
  <r>
    <n v="1802"/>
    <s v="CA-2018-149461"/>
    <x v="373"/>
    <d v="2018-11-19T00:00:00"/>
    <s v="Standard Class"/>
    <s v="AS-10135"/>
    <s v="Adrian Shami"/>
    <x v="2"/>
    <x v="0"/>
    <s v="Auburn"/>
    <x v="4"/>
    <n v="98002"/>
    <x v="1"/>
    <s v="FUR-FU-10004270"/>
    <x v="0"/>
    <x v="5"/>
    <s v="Eldon Image Series Desk Accessories, Burgundy"/>
    <x v="1563"/>
    <n v="1"/>
    <n v="0"/>
    <x v="1652"/>
    <x v="1"/>
    <x v="0"/>
  </r>
  <r>
    <n v="1803"/>
    <s v="CA-2019-158379"/>
    <x v="585"/>
    <d v="2019-09-26T00:00:00"/>
    <s v="Second Class"/>
    <s v="JA-15970"/>
    <s v="Joseph Airdo"/>
    <x v="0"/>
    <x v="0"/>
    <s v="Philadelphia"/>
    <x v="9"/>
    <n v="19134"/>
    <x v="3"/>
    <s v="OFF-BI-10002498"/>
    <x v="1"/>
    <x v="8"/>
    <s v="Clear Mylar Reinforcing Strips"/>
    <x v="1564"/>
    <n v="1"/>
    <n v="0.7"/>
    <x v="1653"/>
    <x v="3"/>
    <x v="0"/>
  </r>
  <r>
    <n v="1804"/>
    <s v="CA-2019-158379"/>
    <x v="585"/>
    <d v="2019-09-26T00:00:00"/>
    <s v="Second Class"/>
    <s v="JA-15970"/>
    <s v="Joseph Airdo"/>
    <x v="0"/>
    <x v="0"/>
    <s v="Philadelphia"/>
    <x v="9"/>
    <n v="19134"/>
    <x v="3"/>
    <s v="OFF-SU-10002881"/>
    <x v="1"/>
    <x v="14"/>
    <s v="Martin Yale Chadless Opener Electric Letter Opener"/>
    <x v="1565"/>
    <n v="7"/>
    <n v="0.2"/>
    <x v="1654"/>
    <x v="3"/>
    <x v="0"/>
  </r>
  <r>
    <n v="1805"/>
    <s v="CA-2019-158379"/>
    <x v="585"/>
    <d v="2019-09-26T00:00:00"/>
    <s v="Second Class"/>
    <s v="JA-15970"/>
    <s v="Joseph Airdo"/>
    <x v="0"/>
    <x v="0"/>
    <s v="Philadelphia"/>
    <x v="9"/>
    <n v="19134"/>
    <x v="3"/>
    <s v="TEC-AC-10002926"/>
    <x v="2"/>
    <x v="11"/>
    <s v="Logitech Wireless Marathon Mouse M705"/>
    <x v="1566"/>
    <n v="2"/>
    <n v="0.2"/>
    <x v="1655"/>
    <x v="3"/>
    <x v="0"/>
  </r>
  <r>
    <n v="1806"/>
    <s v="US-2018-116729"/>
    <x v="591"/>
    <d v="2018-12-28T00:00:00"/>
    <s v="First Class"/>
    <s v="GK-14620"/>
    <s v="Grace Kelly"/>
    <x v="1"/>
    <x v="0"/>
    <s v="Los Angeles"/>
    <x v="1"/>
    <n v="90049"/>
    <x v="1"/>
    <s v="TEC-PH-10002200"/>
    <x v="2"/>
    <x v="7"/>
    <s v="Samsung Galaxy Note 2"/>
    <x v="1567"/>
    <n v="7"/>
    <n v="0.2"/>
    <x v="1656"/>
    <x v="1"/>
    <x v="0"/>
  </r>
  <r>
    <n v="1807"/>
    <s v="US-2018-116729"/>
    <x v="591"/>
    <d v="2018-12-28T00:00:00"/>
    <s v="First Class"/>
    <s v="GK-14620"/>
    <s v="Grace Kelly"/>
    <x v="1"/>
    <x v="0"/>
    <s v="Los Angeles"/>
    <x v="1"/>
    <n v="90049"/>
    <x v="1"/>
    <s v="OFF-PA-10002005"/>
    <x v="1"/>
    <x v="10"/>
    <s v="Xerox 225"/>
    <x v="1568"/>
    <n v="7"/>
    <n v="0"/>
    <x v="1657"/>
    <x v="1"/>
    <x v="0"/>
  </r>
  <r>
    <n v="1808"/>
    <s v="US-2018-116729"/>
    <x v="591"/>
    <d v="2018-12-28T00:00:00"/>
    <s v="First Class"/>
    <s v="GK-14620"/>
    <s v="Grace Kelly"/>
    <x v="1"/>
    <x v="0"/>
    <s v="Los Angeles"/>
    <x v="1"/>
    <n v="90049"/>
    <x v="1"/>
    <s v="TEC-AC-10001465"/>
    <x v="2"/>
    <x v="11"/>
    <s v="SanDisk Cruzer 64 GB USB Flash Drive"/>
    <x v="1569"/>
    <n v="7"/>
    <n v="0"/>
    <x v="1658"/>
    <x v="1"/>
    <x v="0"/>
  </r>
  <r>
    <n v="1809"/>
    <s v="CA-2018-164938"/>
    <x v="592"/>
    <d v="2018-02-13T00:00:00"/>
    <s v="First Class"/>
    <s v="PB-19210"/>
    <s v="Phillip Breyer"/>
    <x v="1"/>
    <x v="0"/>
    <s v="Tulsa"/>
    <x v="26"/>
    <n v="74133"/>
    <x v="2"/>
    <s v="TEC-PH-10004897"/>
    <x v="2"/>
    <x v="7"/>
    <s v="Mediabridge Sport Armband iPhone 5s"/>
    <x v="1570"/>
    <n v="7"/>
    <n v="0"/>
    <x v="1659"/>
    <x v="2"/>
    <x v="0"/>
  </r>
  <r>
    <n v="1810"/>
    <s v="CA-2018-165484"/>
    <x v="248"/>
    <d v="2018-10-29T00:00:00"/>
    <s v="Standard Class"/>
    <s v="HK-14890"/>
    <s v="Heather Kirkland"/>
    <x v="1"/>
    <x v="0"/>
    <s v="Chicago"/>
    <x v="10"/>
    <n v="60610"/>
    <x v="2"/>
    <s v="FUR-FU-10001196"/>
    <x v="0"/>
    <x v="5"/>
    <s v="DAX Cubicle Frames - 8x10"/>
    <x v="1571"/>
    <n v="7"/>
    <n v="0.6"/>
    <x v="1660"/>
    <x v="2"/>
    <x v="0"/>
  </r>
  <r>
    <n v="1811"/>
    <s v="CA-2018-165484"/>
    <x v="248"/>
    <d v="2018-10-29T00:00:00"/>
    <s v="Standard Class"/>
    <s v="HK-14890"/>
    <s v="Heather Kirkland"/>
    <x v="1"/>
    <x v="0"/>
    <s v="Chicago"/>
    <x v="10"/>
    <n v="60610"/>
    <x v="2"/>
    <s v="OFF-PA-10000595"/>
    <x v="1"/>
    <x v="10"/>
    <s v="Xerox 1929"/>
    <x v="1572"/>
    <n v="3"/>
    <n v="0.2"/>
    <x v="1661"/>
    <x v="2"/>
    <x v="0"/>
  </r>
  <r>
    <n v="1812"/>
    <s v="CA-2016-132612"/>
    <x v="3"/>
    <d v="2016-06-11T00:00:00"/>
    <s v="Second Class"/>
    <s v="FO-14305"/>
    <s v="Frank Olsen"/>
    <x v="0"/>
    <x v="0"/>
    <s v="Harrisonburg"/>
    <x v="17"/>
    <n v="22801"/>
    <x v="0"/>
    <s v="FUR-TA-10004534"/>
    <x v="0"/>
    <x v="3"/>
    <s v="Bevis 44 x 96 Conference Tables"/>
    <x v="1573"/>
    <n v="7"/>
    <n v="0"/>
    <x v="1662"/>
    <x v="0"/>
    <x v="0"/>
  </r>
  <r>
    <n v="1813"/>
    <s v="US-2019-161193"/>
    <x v="225"/>
    <d v="2019-11-26T00:00:00"/>
    <s v="Standard Class"/>
    <s v="BT-11680"/>
    <s v="Brian Thompson"/>
    <x v="0"/>
    <x v="0"/>
    <s v="Newark"/>
    <x v="24"/>
    <n v="43055"/>
    <x v="3"/>
    <s v="FUR-FU-10001861"/>
    <x v="0"/>
    <x v="5"/>
    <s v="Floodlight Indoor Halogen Bulbs, 1 Bulb per Pack, 60 Watts"/>
    <x v="292"/>
    <n v="5"/>
    <n v="0.2"/>
    <x v="1663"/>
    <x v="3"/>
    <x v="0"/>
  </r>
  <r>
    <n v="1814"/>
    <s v="US-2019-161193"/>
    <x v="225"/>
    <d v="2019-11-26T00:00:00"/>
    <s v="Standard Class"/>
    <s v="BT-11680"/>
    <s v="Brian Thompson"/>
    <x v="0"/>
    <x v="0"/>
    <s v="Newark"/>
    <x v="24"/>
    <n v="43055"/>
    <x v="3"/>
    <s v="FUR-FU-10000206"/>
    <x v="0"/>
    <x v="5"/>
    <s v="GE General Purpose, Extra Long Life, Showcase &amp; Floodlight Incandescent Bulbs"/>
    <x v="1574"/>
    <n v="2"/>
    <n v="0.2"/>
    <x v="1664"/>
    <x v="3"/>
    <x v="0"/>
  </r>
  <r>
    <n v="1815"/>
    <s v="CA-2017-131597"/>
    <x v="471"/>
    <d v="2017-09-18T00:00:00"/>
    <s v="Standard Class"/>
    <s v="SP-20620"/>
    <s v="Stefania Perrino"/>
    <x v="1"/>
    <x v="0"/>
    <s v="Los Angeles"/>
    <x v="1"/>
    <n v="90045"/>
    <x v="1"/>
    <s v="FUR-TA-10002607"/>
    <x v="0"/>
    <x v="3"/>
    <s v="KI Conference Tables"/>
    <x v="1575"/>
    <n v="3"/>
    <n v="0.2"/>
    <x v="1665"/>
    <x v="1"/>
    <x v="0"/>
  </r>
  <r>
    <n v="1816"/>
    <s v="CA-2017-164833"/>
    <x v="593"/>
    <d v="2017-06-04T00:00:00"/>
    <s v="Same Day"/>
    <s v="LL-16840"/>
    <s v="Lauren Leatherbury"/>
    <x v="0"/>
    <x v="0"/>
    <s v="Seattle"/>
    <x v="4"/>
    <n v="98105"/>
    <x v="1"/>
    <s v="OFF-LA-10000443"/>
    <x v="1"/>
    <x v="2"/>
    <s v="Avery 501"/>
    <x v="1576"/>
    <n v="2"/>
    <n v="0"/>
    <x v="1666"/>
    <x v="1"/>
    <x v="0"/>
  </r>
  <r>
    <n v="1817"/>
    <s v="CA-2017-164833"/>
    <x v="593"/>
    <d v="2017-06-04T00:00:00"/>
    <s v="Same Day"/>
    <s v="LL-16840"/>
    <s v="Lauren Leatherbury"/>
    <x v="0"/>
    <x v="0"/>
    <s v="Seattle"/>
    <x v="4"/>
    <n v="98105"/>
    <x v="1"/>
    <s v="OFF-AR-10004685"/>
    <x v="1"/>
    <x v="6"/>
    <s v="Binney &amp; Smith Crayola Metallic Colored Pencils, 8-Color Set"/>
    <x v="1577"/>
    <n v="2"/>
    <n v="0"/>
    <x v="1667"/>
    <x v="1"/>
    <x v="0"/>
  </r>
  <r>
    <n v="1818"/>
    <s v="CA-2017-125423"/>
    <x v="350"/>
    <d v="2017-12-15T00:00:00"/>
    <s v="Second Class"/>
    <s v="MC-17575"/>
    <s v="Matt Collins"/>
    <x v="0"/>
    <x v="0"/>
    <s v="Los Angeles"/>
    <x v="1"/>
    <n v="90036"/>
    <x v="1"/>
    <s v="OFF-LA-10001771"/>
    <x v="1"/>
    <x v="2"/>
    <s v="Avery 513"/>
    <x v="745"/>
    <n v="2"/>
    <n v="0"/>
    <x v="763"/>
    <x v="1"/>
    <x v="0"/>
  </r>
  <r>
    <n v="1819"/>
    <s v="US-2016-130379"/>
    <x v="594"/>
    <d v="2016-05-29T00:00:00"/>
    <s v="Standard Class"/>
    <s v="JL-15235"/>
    <s v="Janet Lee"/>
    <x v="0"/>
    <x v="0"/>
    <s v="Chicago"/>
    <x v="10"/>
    <n v="60623"/>
    <x v="2"/>
    <s v="OFF-AP-10001394"/>
    <x v="1"/>
    <x v="9"/>
    <s v="Harmony Air Purifier"/>
    <x v="1578"/>
    <n v="2"/>
    <n v="0.8"/>
    <x v="1668"/>
    <x v="2"/>
    <x v="0"/>
  </r>
  <r>
    <n v="1820"/>
    <s v="US-2016-130379"/>
    <x v="594"/>
    <d v="2016-05-29T00:00:00"/>
    <s v="Standard Class"/>
    <s v="JL-15235"/>
    <s v="Janet Lee"/>
    <x v="0"/>
    <x v="0"/>
    <s v="Chicago"/>
    <x v="10"/>
    <n v="60623"/>
    <x v="2"/>
    <s v="FUR-FU-10002553"/>
    <x v="0"/>
    <x v="5"/>
    <s v="Electrix Incandescent Magnifying Lamp, Black"/>
    <x v="1579"/>
    <n v="2"/>
    <n v="0.6"/>
    <x v="1669"/>
    <x v="2"/>
    <x v="0"/>
  </r>
  <r>
    <n v="1821"/>
    <s v="CA-2018-168956"/>
    <x v="595"/>
    <d v="2018-02-20T00:00:00"/>
    <s v="Standard Class"/>
    <s v="EA-14035"/>
    <s v="Erin Ashbrook"/>
    <x v="1"/>
    <x v="0"/>
    <s v="Chicago"/>
    <x v="10"/>
    <n v="60623"/>
    <x v="2"/>
    <s v="OFF-AP-10004233"/>
    <x v="1"/>
    <x v="9"/>
    <s v="Honeywell Enviracaire Portable Air Cleaner for up to 8 x 10 Room"/>
    <x v="1580"/>
    <n v="6"/>
    <n v="0.8"/>
    <x v="1670"/>
    <x v="2"/>
    <x v="0"/>
  </r>
  <r>
    <n v="1822"/>
    <s v="CA-2018-168956"/>
    <x v="595"/>
    <d v="2018-02-20T00:00:00"/>
    <s v="Standard Class"/>
    <s v="EA-14035"/>
    <s v="Erin Ashbrook"/>
    <x v="1"/>
    <x v="0"/>
    <s v="Chicago"/>
    <x v="10"/>
    <n v="60623"/>
    <x v="2"/>
    <s v="OFF-FA-10000304"/>
    <x v="1"/>
    <x v="13"/>
    <s v="Advantus Push Pins"/>
    <x v="1535"/>
    <n v="4"/>
    <n v="0.2"/>
    <x v="1671"/>
    <x v="2"/>
    <x v="0"/>
  </r>
  <r>
    <n v="1823"/>
    <s v="CA-2018-168956"/>
    <x v="595"/>
    <d v="2018-02-20T00:00:00"/>
    <s v="Standard Class"/>
    <s v="EA-14035"/>
    <s v="Erin Ashbrook"/>
    <x v="1"/>
    <x v="0"/>
    <s v="Chicago"/>
    <x v="10"/>
    <n v="60623"/>
    <x v="2"/>
    <s v="FUR-CH-10004754"/>
    <x v="0"/>
    <x v="1"/>
    <s v="Global Stack Chair with Arms, Black"/>
    <x v="1581"/>
    <n v="3"/>
    <n v="0.3"/>
    <x v="1672"/>
    <x v="2"/>
    <x v="0"/>
  </r>
  <r>
    <n v="1824"/>
    <s v="CA-2018-168956"/>
    <x v="595"/>
    <d v="2018-02-20T00:00:00"/>
    <s v="Standard Class"/>
    <s v="EA-14035"/>
    <s v="Erin Ashbrook"/>
    <x v="1"/>
    <x v="0"/>
    <s v="Chicago"/>
    <x v="10"/>
    <n v="60623"/>
    <x v="2"/>
    <s v="OFF-PA-10000809"/>
    <x v="1"/>
    <x v="10"/>
    <s v="Xerox 206"/>
    <x v="1182"/>
    <n v="1"/>
    <n v="0.2"/>
    <x v="1673"/>
    <x v="2"/>
    <x v="0"/>
  </r>
  <r>
    <n v="1825"/>
    <s v="CA-2018-167507"/>
    <x v="596"/>
    <d v="2018-12-28T00:00:00"/>
    <s v="Standard Class"/>
    <s v="SA-20830"/>
    <s v="Sue Ann Reed"/>
    <x v="0"/>
    <x v="0"/>
    <s v="Redmond"/>
    <x v="21"/>
    <n v="97756"/>
    <x v="1"/>
    <s v="OFF-BI-10003694"/>
    <x v="1"/>
    <x v="8"/>
    <s v="Avery 3 1/2&quot; Diskette Storage Pages, 10/Pack"/>
    <x v="1582"/>
    <n v="10"/>
    <n v="0.7"/>
    <x v="1674"/>
    <x v="1"/>
    <x v="0"/>
  </r>
  <r>
    <n v="1826"/>
    <s v="CA-2018-167507"/>
    <x v="596"/>
    <d v="2018-12-28T00:00:00"/>
    <s v="Standard Class"/>
    <s v="SA-20830"/>
    <s v="Sue Ann Reed"/>
    <x v="0"/>
    <x v="0"/>
    <s v="Redmond"/>
    <x v="21"/>
    <n v="97756"/>
    <x v="1"/>
    <s v="FUR-FU-10001935"/>
    <x v="0"/>
    <x v="5"/>
    <s v="3M Hangers With Command Adhesive"/>
    <x v="1583"/>
    <n v="4"/>
    <n v="0.2"/>
    <x v="1675"/>
    <x v="1"/>
    <x v="0"/>
  </r>
  <r>
    <n v="1827"/>
    <s v="CA-2018-167507"/>
    <x v="596"/>
    <d v="2018-12-28T00:00:00"/>
    <s v="Standard Class"/>
    <s v="SA-20830"/>
    <s v="Sue Ann Reed"/>
    <x v="0"/>
    <x v="0"/>
    <s v="Redmond"/>
    <x v="21"/>
    <n v="97756"/>
    <x v="1"/>
    <s v="FUR-FU-10002878"/>
    <x v="0"/>
    <x v="5"/>
    <s v="Seth Thomas 14&quot; Day/Date Wall Clock"/>
    <x v="1584"/>
    <n v="1"/>
    <n v="0.2"/>
    <x v="1676"/>
    <x v="1"/>
    <x v="0"/>
  </r>
  <r>
    <n v="1828"/>
    <s v="CA-2018-109344"/>
    <x v="597"/>
    <d v="2018-02-11T00:00:00"/>
    <s v="Second Class"/>
    <s v="CH-12070"/>
    <s v="Cathy Hwang"/>
    <x v="2"/>
    <x v="0"/>
    <s v="Raleigh"/>
    <x v="3"/>
    <n v="27604"/>
    <x v="0"/>
    <s v="TEC-PH-10002624"/>
    <x v="2"/>
    <x v="7"/>
    <s v="Samsung Galaxy S4 Mini"/>
    <x v="1585"/>
    <n v="3"/>
    <n v="0.2"/>
    <x v="1677"/>
    <x v="0"/>
    <x v="0"/>
  </r>
  <r>
    <n v="1829"/>
    <s v="US-2017-140851"/>
    <x v="562"/>
    <d v="2017-07-15T00:00:00"/>
    <s v="Second Class"/>
    <s v="ND-18460"/>
    <s v="Neil Ducich"/>
    <x v="1"/>
    <x v="0"/>
    <s v="Macon"/>
    <x v="32"/>
    <n v="31204"/>
    <x v="0"/>
    <s v="OFF-PA-10000019"/>
    <x v="1"/>
    <x v="10"/>
    <s v="Xerox 1931"/>
    <x v="789"/>
    <n v="6"/>
    <n v="0"/>
    <x v="814"/>
    <x v="0"/>
    <x v="0"/>
  </r>
  <r>
    <n v="1830"/>
    <s v="CA-2016-103373"/>
    <x v="598"/>
    <d v="2016-05-24T00:00:00"/>
    <s v="Standard Class"/>
    <s v="BS-11755"/>
    <s v="Bruce Stewart"/>
    <x v="0"/>
    <x v="0"/>
    <s v="Cleveland"/>
    <x v="24"/>
    <n v="44105"/>
    <x v="3"/>
    <s v="TEC-PH-10002885"/>
    <x v="2"/>
    <x v="7"/>
    <s v="Apple iPhone 5"/>
    <x v="1586"/>
    <n v="2"/>
    <n v="0.4"/>
    <x v="1678"/>
    <x v="3"/>
    <x v="1"/>
  </r>
  <r>
    <n v="1831"/>
    <s v="CA-2019-145884"/>
    <x v="208"/>
    <d v="2019-10-21T00:00:00"/>
    <s v="Same Day"/>
    <s v="SL-20155"/>
    <s v="Sara Luxemburg"/>
    <x v="2"/>
    <x v="0"/>
    <s v="Muskogee"/>
    <x v="26"/>
    <n v="74403"/>
    <x v="2"/>
    <s v="TEC-PH-10000895"/>
    <x v="2"/>
    <x v="7"/>
    <s v="Polycom VVX 310 VoIP phone"/>
    <x v="1587"/>
    <n v="8"/>
    <n v="0"/>
    <x v="1679"/>
    <x v="2"/>
    <x v="0"/>
  </r>
  <r>
    <n v="1832"/>
    <s v="CA-2019-145884"/>
    <x v="208"/>
    <d v="2019-10-21T00:00:00"/>
    <s v="Same Day"/>
    <s v="SL-20155"/>
    <s v="Sara Luxemburg"/>
    <x v="2"/>
    <x v="0"/>
    <s v="Muskogee"/>
    <x v="26"/>
    <n v="74403"/>
    <x v="2"/>
    <s v="FUR-TA-10002356"/>
    <x v="0"/>
    <x v="3"/>
    <s v="Bevis Boat-Shaped Conference Table"/>
    <x v="1588"/>
    <n v="1"/>
    <n v="0"/>
    <x v="1680"/>
    <x v="2"/>
    <x v="0"/>
  </r>
  <r>
    <n v="1833"/>
    <s v="CA-2017-131422"/>
    <x v="599"/>
    <d v="2017-11-09T00:00:00"/>
    <s v="Standard Class"/>
    <s v="GB-14530"/>
    <s v="George Bell"/>
    <x v="1"/>
    <x v="0"/>
    <s v="Monroe"/>
    <x v="3"/>
    <n v="28110"/>
    <x v="0"/>
    <s v="FUR-CH-10001270"/>
    <x v="0"/>
    <x v="1"/>
    <s v="Harbour Creations Steel Folding Chair"/>
    <x v="724"/>
    <n v="3"/>
    <n v="0.2"/>
    <x v="1681"/>
    <x v="0"/>
    <x v="0"/>
  </r>
  <r>
    <n v="1834"/>
    <s v="CA-2019-162691"/>
    <x v="378"/>
    <d v="2019-08-07T00:00:00"/>
    <s v="Standard Class"/>
    <s v="AS-10045"/>
    <s v="Aaron Smayling"/>
    <x v="1"/>
    <x v="0"/>
    <s v="Austin"/>
    <x v="5"/>
    <n v="78745"/>
    <x v="2"/>
    <s v="TEC-MA-10000488"/>
    <x v="2"/>
    <x v="15"/>
    <s v="Bady BDG101FRU Card Printer"/>
    <x v="1589"/>
    <n v="3"/>
    <n v="0.4"/>
    <x v="1682"/>
    <x v="2"/>
    <x v="0"/>
  </r>
  <r>
    <n v="1835"/>
    <s v="CA-2019-162691"/>
    <x v="378"/>
    <d v="2019-08-07T00:00:00"/>
    <s v="Standard Class"/>
    <s v="AS-10045"/>
    <s v="Aaron Smayling"/>
    <x v="1"/>
    <x v="0"/>
    <s v="Austin"/>
    <x v="5"/>
    <n v="78745"/>
    <x v="2"/>
    <s v="OFF-PA-10003729"/>
    <x v="1"/>
    <x v="10"/>
    <s v="Xerox 1998"/>
    <x v="1590"/>
    <n v="7"/>
    <n v="0.2"/>
    <x v="1683"/>
    <x v="2"/>
    <x v="0"/>
  </r>
  <r>
    <n v="1836"/>
    <s v="CA-2016-141278"/>
    <x v="261"/>
    <d v="2016-06-24T00:00:00"/>
    <s v="First Class"/>
    <s v="RM-19375"/>
    <s v="Raymond Messe"/>
    <x v="0"/>
    <x v="0"/>
    <s v="Meriden"/>
    <x v="29"/>
    <n v="6450"/>
    <x v="3"/>
    <s v="OFF-AR-10003056"/>
    <x v="1"/>
    <x v="6"/>
    <s v="Newell 341"/>
    <x v="1591"/>
    <n v="5"/>
    <n v="0"/>
    <x v="1684"/>
    <x v="3"/>
    <x v="0"/>
  </r>
  <r>
    <n v="1837"/>
    <s v="CA-2019-122693"/>
    <x v="600"/>
    <d v="2019-02-21T00:00:00"/>
    <s v="Second Class"/>
    <s v="NH-18610"/>
    <s v="Nicole Hansen"/>
    <x v="1"/>
    <x v="0"/>
    <s v="Roswell"/>
    <x v="32"/>
    <n v="30076"/>
    <x v="0"/>
    <s v="OFF-AP-10002518"/>
    <x v="1"/>
    <x v="9"/>
    <s v="Kensington 7 Outlet MasterPiece Power Center"/>
    <x v="1592"/>
    <n v="7"/>
    <n v="0"/>
    <x v="1685"/>
    <x v="0"/>
    <x v="0"/>
  </r>
  <r>
    <n v="1838"/>
    <s v="CA-2016-117345"/>
    <x v="601"/>
    <d v="2016-08-05T00:00:00"/>
    <s v="Standard Class"/>
    <s v="BF-10975"/>
    <s v="Barbara Fisher"/>
    <x v="1"/>
    <x v="0"/>
    <s v="Charlotte"/>
    <x v="3"/>
    <n v="28205"/>
    <x v="0"/>
    <s v="OFF-LA-10000240"/>
    <x v="1"/>
    <x v="2"/>
    <s v="Self-Adhesive Address Labels for Typewriters by Universal"/>
    <x v="1593"/>
    <n v="3"/>
    <n v="0.2"/>
    <x v="1686"/>
    <x v="0"/>
    <x v="0"/>
  </r>
  <r>
    <n v="1839"/>
    <s v="CA-2016-117345"/>
    <x v="601"/>
    <d v="2016-08-05T00:00:00"/>
    <s v="Standard Class"/>
    <s v="BF-10975"/>
    <s v="Barbara Fisher"/>
    <x v="1"/>
    <x v="0"/>
    <s v="Charlotte"/>
    <x v="3"/>
    <n v="28205"/>
    <x v="0"/>
    <s v="FUR-FU-10000629"/>
    <x v="0"/>
    <x v="5"/>
    <s v="9-3/4 Diameter Round Wall Clock"/>
    <x v="1594"/>
    <n v="4"/>
    <n v="0.2"/>
    <x v="1687"/>
    <x v="0"/>
    <x v="0"/>
  </r>
  <r>
    <n v="1840"/>
    <s v="CA-2016-117345"/>
    <x v="601"/>
    <d v="2016-08-05T00:00:00"/>
    <s v="Standard Class"/>
    <s v="BF-10975"/>
    <s v="Barbara Fisher"/>
    <x v="1"/>
    <x v="0"/>
    <s v="Charlotte"/>
    <x v="3"/>
    <n v="28205"/>
    <x v="0"/>
    <s v="OFF-AP-10001005"/>
    <x v="1"/>
    <x v="9"/>
    <s v="Honeywell Quietcare HEPA Air Cleaner"/>
    <x v="1595"/>
    <n v="1"/>
    <n v="0.2"/>
    <x v="1688"/>
    <x v="0"/>
    <x v="0"/>
  </r>
  <r>
    <n v="1841"/>
    <s v="CA-2016-117345"/>
    <x v="601"/>
    <d v="2016-08-05T00:00:00"/>
    <s v="Standard Class"/>
    <s v="BF-10975"/>
    <s v="Barbara Fisher"/>
    <x v="1"/>
    <x v="0"/>
    <s v="Charlotte"/>
    <x v="3"/>
    <n v="28205"/>
    <x v="0"/>
    <s v="OFF-PA-10002377"/>
    <x v="1"/>
    <x v="10"/>
    <s v="Xerox 1916"/>
    <x v="128"/>
    <n v="2"/>
    <n v="0.2"/>
    <x v="130"/>
    <x v="0"/>
    <x v="0"/>
  </r>
  <r>
    <n v="1842"/>
    <s v="CA-2018-157763"/>
    <x v="427"/>
    <d v="2018-07-23T00:00:00"/>
    <s v="Standard Class"/>
    <s v="KH-16330"/>
    <s v="Katharine Harms"/>
    <x v="1"/>
    <x v="0"/>
    <s v="Bowling Green"/>
    <x v="0"/>
    <n v="42104"/>
    <x v="0"/>
    <s v="FUR-CH-10000988"/>
    <x v="0"/>
    <x v="1"/>
    <s v="Hon Olson Stacker Stools"/>
    <x v="1596"/>
    <n v="1"/>
    <n v="0"/>
    <x v="1689"/>
    <x v="0"/>
    <x v="0"/>
  </r>
  <r>
    <n v="1843"/>
    <s v="CA-2017-135391"/>
    <x v="97"/>
    <d v="2017-02-11T00:00:00"/>
    <s v="Second Class"/>
    <s v="FA-14230"/>
    <s v="Frank Atkinson"/>
    <x v="1"/>
    <x v="0"/>
    <s v="San Antonio"/>
    <x v="5"/>
    <n v="78207"/>
    <x v="2"/>
    <s v="OFF-LA-10001074"/>
    <x v="1"/>
    <x v="2"/>
    <s v="Round Specialty Laser Printer Labels"/>
    <x v="110"/>
    <n v="4"/>
    <n v="0.2"/>
    <x v="1690"/>
    <x v="2"/>
    <x v="0"/>
  </r>
  <r>
    <n v="1844"/>
    <s v="CA-2017-135391"/>
    <x v="97"/>
    <d v="2017-02-11T00:00:00"/>
    <s v="Second Class"/>
    <s v="FA-14230"/>
    <s v="Frank Atkinson"/>
    <x v="1"/>
    <x v="0"/>
    <s v="San Antonio"/>
    <x v="5"/>
    <n v="78207"/>
    <x v="2"/>
    <s v="FUR-FU-10001986"/>
    <x v="0"/>
    <x v="5"/>
    <s v="Dana Fluorescent Magnifying Lamp, White, 36&quot;"/>
    <x v="1597"/>
    <n v="2"/>
    <n v="0.6"/>
    <x v="1691"/>
    <x v="2"/>
    <x v="0"/>
  </r>
  <r>
    <n v="1845"/>
    <s v="US-2019-113852"/>
    <x v="570"/>
    <d v="2019-08-02T00:00:00"/>
    <s v="Standard Class"/>
    <s v="GW-14605"/>
    <s v="Giulietta Weimer"/>
    <x v="0"/>
    <x v="0"/>
    <s v="Seattle"/>
    <x v="4"/>
    <n v="98115"/>
    <x v="1"/>
    <s v="TEC-AC-10003027"/>
    <x v="2"/>
    <x v="11"/>
    <s v="Imation 8GB Mini TravelDrive USB 2.0 Flash Drive"/>
    <x v="26"/>
    <n v="3"/>
    <n v="0"/>
    <x v="26"/>
    <x v="1"/>
    <x v="0"/>
  </r>
  <r>
    <n v="1846"/>
    <s v="US-2019-158512"/>
    <x v="602"/>
    <d v="2019-01-17T00:00:00"/>
    <s v="Second Class"/>
    <s v="DA-13450"/>
    <s v="Dianna Arnett"/>
    <x v="2"/>
    <x v="0"/>
    <s v="Washington"/>
    <x v="40"/>
    <n v="20016"/>
    <x v="3"/>
    <s v="OFF-PA-10001804"/>
    <x v="1"/>
    <x v="10"/>
    <s v="Xerox 195"/>
    <x v="1598"/>
    <n v="6"/>
    <n v="0"/>
    <x v="1692"/>
    <x v="3"/>
    <x v="0"/>
  </r>
  <r>
    <n v="1847"/>
    <s v="US-2019-158512"/>
    <x v="602"/>
    <d v="2019-01-17T00:00:00"/>
    <s v="Second Class"/>
    <s v="DA-13450"/>
    <s v="Dianna Arnett"/>
    <x v="2"/>
    <x v="0"/>
    <s v="Washington"/>
    <x v="40"/>
    <n v="20016"/>
    <x v="3"/>
    <s v="FUR-FU-10004973"/>
    <x v="0"/>
    <x v="5"/>
    <s v="Flat Face Poster Frame"/>
    <x v="1023"/>
    <n v="2"/>
    <n v="0"/>
    <x v="1693"/>
    <x v="3"/>
    <x v="0"/>
  </r>
  <r>
    <n v="1848"/>
    <s v="CA-2019-128370"/>
    <x v="18"/>
    <d v="2019-09-10T00:00:00"/>
    <s v="Same Day"/>
    <s v="FH-14275"/>
    <s v="Frank Hawley"/>
    <x v="1"/>
    <x v="0"/>
    <s v="Los Angeles"/>
    <x v="1"/>
    <n v="90004"/>
    <x v="1"/>
    <s v="FUR-CH-10002602"/>
    <x v="0"/>
    <x v="1"/>
    <s v="DMI Arturo Collection Mission-style Design Wood Chair"/>
    <x v="1599"/>
    <n v="3"/>
    <n v="0.2"/>
    <x v="1694"/>
    <x v="1"/>
    <x v="0"/>
  </r>
  <r>
    <n v="1849"/>
    <s v="CA-2019-128370"/>
    <x v="18"/>
    <d v="2019-09-10T00:00:00"/>
    <s v="Same Day"/>
    <s v="FH-14275"/>
    <s v="Frank Hawley"/>
    <x v="1"/>
    <x v="0"/>
    <s v="Los Angeles"/>
    <x v="1"/>
    <n v="90004"/>
    <x v="1"/>
    <s v="OFF-BI-10004140"/>
    <x v="1"/>
    <x v="8"/>
    <s v="Avery Non-Stick Binders"/>
    <x v="1600"/>
    <n v="2"/>
    <n v="0.2"/>
    <x v="1695"/>
    <x v="1"/>
    <x v="0"/>
  </r>
  <r>
    <n v="1850"/>
    <s v="CA-2017-160472"/>
    <x v="603"/>
    <d v="2017-07-25T00:00:00"/>
    <s v="Second Class"/>
    <s v="RK-19300"/>
    <s v="Ralph Kennedy"/>
    <x v="0"/>
    <x v="0"/>
    <s v="South Bend"/>
    <x v="14"/>
    <n v="46614"/>
    <x v="2"/>
    <s v="OFF-ST-10000464"/>
    <x v="1"/>
    <x v="4"/>
    <s v="Multi-Use Personal File Cart and Caster Set, Three Stacking Bins"/>
    <x v="1601"/>
    <n v="1"/>
    <n v="0"/>
    <x v="1696"/>
    <x v="2"/>
    <x v="0"/>
  </r>
  <r>
    <n v="1851"/>
    <s v="CA-2017-160472"/>
    <x v="603"/>
    <d v="2017-07-25T00:00:00"/>
    <s v="Second Class"/>
    <s v="RK-19300"/>
    <s v="Ralph Kennedy"/>
    <x v="0"/>
    <x v="0"/>
    <s v="South Bend"/>
    <x v="14"/>
    <n v="46614"/>
    <x v="2"/>
    <s v="TEC-AC-10002253"/>
    <x v="2"/>
    <x v="11"/>
    <s v="Imation Bio 8GB USB Flash Drive Imation Corp"/>
    <x v="1602"/>
    <n v="5"/>
    <n v="0"/>
    <x v="1697"/>
    <x v="2"/>
    <x v="0"/>
  </r>
  <r>
    <n v="1852"/>
    <s v="CA-2017-160472"/>
    <x v="603"/>
    <d v="2017-07-25T00:00:00"/>
    <s v="Second Class"/>
    <s v="RK-19300"/>
    <s v="Ralph Kennedy"/>
    <x v="0"/>
    <x v="0"/>
    <s v="South Bend"/>
    <x v="14"/>
    <n v="46614"/>
    <x v="2"/>
    <s v="OFF-PA-10000528"/>
    <x v="1"/>
    <x v="10"/>
    <s v="Xerox 1981"/>
    <x v="1603"/>
    <n v="5"/>
    <n v="0"/>
    <x v="1698"/>
    <x v="2"/>
    <x v="0"/>
  </r>
  <r>
    <n v="1853"/>
    <s v="CA-2017-160472"/>
    <x v="603"/>
    <d v="2017-07-25T00:00:00"/>
    <s v="Second Class"/>
    <s v="RK-19300"/>
    <s v="Ralph Kennedy"/>
    <x v="0"/>
    <x v="0"/>
    <s v="South Bend"/>
    <x v="14"/>
    <n v="46614"/>
    <x v="2"/>
    <s v="OFF-EN-10000483"/>
    <x v="1"/>
    <x v="12"/>
    <s v="White Envelopes, White Envelopes with Clear Poly Window"/>
    <x v="1604"/>
    <n v="7"/>
    <n v="0"/>
    <x v="1699"/>
    <x v="2"/>
    <x v="0"/>
  </r>
  <r>
    <n v="1854"/>
    <s v="CA-2017-160472"/>
    <x v="603"/>
    <d v="2017-07-25T00:00:00"/>
    <s v="Second Class"/>
    <s v="RK-19300"/>
    <s v="Ralph Kennedy"/>
    <x v="0"/>
    <x v="0"/>
    <s v="South Bend"/>
    <x v="14"/>
    <n v="46614"/>
    <x v="2"/>
    <s v="OFF-PA-10003129"/>
    <x v="1"/>
    <x v="10"/>
    <s v="Tops White Computer Printout Paper"/>
    <x v="619"/>
    <n v="2"/>
    <n v="0"/>
    <x v="630"/>
    <x v="2"/>
    <x v="0"/>
  </r>
  <r>
    <n v="1855"/>
    <s v="CA-2017-160472"/>
    <x v="603"/>
    <d v="2017-07-25T00:00:00"/>
    <s v="Second Class"/>
    <s v="RK-19300"/>
    <s v="Ralph Kennedy"/>
    <x v="0"/>
    <x v="0"/>
    <s v="South Bend"/>
    <x v="14"/>
    <n v="46614"/>
    <x v="2"/>
    <s v="OFF-ST-10003442"/>
    <x v="1"/>
    <x v="4"/>
    <s v="Eldon Portable Mobile Manager"/>
    <x v="1605"/>
    <n v="5"/>
    <n v="0"/>
    <x v="1700"/>
    <x v="2"/>
    <x v="0"/>
  </r>
  <r>
    <n v="1856"/>
    <s v="CA-2016-114643"/>
    <x v="604"/>
    <d v="2016-06-17T00:00:00"/>
    <s v="Standard Class"/>
    <s v="FM-14215"/>
    <s v="Filia McAdams"/>
    <x v="1"/>
    <x v="0"/>
    <s v="Los Angeles"/>
    <x v="1"/>
    <n v="90032"/>
    <x v="1"/>
    <s v="OFF-AR-10003631"/>
    <x v="1"/>
    <x v="6"/>
    <s v="Staples in misc. colors"/>
    <x v="1606"/>
    <n v="3"/>
    <n v="0"/>
    <x v="1701"/>
    <x v="1"/>
    <x v="0"/>
  </r>
  <r>
    <n v="1857"/>
    <s v="US-2019-158218"/>
    <x v="605"/>
    <d v="2019-05-15T00:00:00"/>
    <s v="Second Class"/>
    <s v="AC-10420"/>
    <s v="Alyssa Crouse"/>
    <x v="1"/>
    <x v="0"/>
    <s v="Houston"/>
    <x v="5"/>
    <n v="77041"/>
    <x v="2"/>
    <s v="OFF-ST-10000563"/>
    <x v="1"/>
    <x v="4"/>
    <s v="Fellowes Bankers Box Stor/Drawer Steel Plus"/>
    <x v="1607"/>
    <n v="5"/>
    <n v="0.2"/>
    <x v="1702"/>
    <x v="2"/>
    <x v="0"/>
  </r>
  <r>
    <n v="1858"/>
    <s v="US-2019-158218"/>
    <x v="605"/>
    <d v="2019-05-15T00:00:00"/>
    <s v="Second Class"/>
    <s v="AC-10420"/>
    <s v="Alyssa Crouse"/>
    <x v="1"/>
    <x v="0"/>
    <s v="Houston"/>
    <x v="5"/>
    <n v="77041"/>
    <x v="2"/>
    <s v="OFF-BI-10002133"/>
    <x v="1"/>
    <x v="8"/>
    <s v="Wilson Jones Elliptical Ring 3 1/2&quot; Capacity Binders, 800 sheets"/>
    <x v="1608"/>
    <n v="4"/>
    <n v="0.8"/>
    <x v="1703"/>
    <x v="2"/>
    <x v="0"/>
  </r>
  <r>
    <n v="1859"/>
    <s v="CA-2017-121608"/>
    <x v="37"/>
    <d v="2017-09-05T00:00:00"/>
    <s v="First Class"/>
    <s v="JB-15400"/>
    <s v="Jennifer Braxton"/>
    <x v="1"/>
    <x v="0"/>
    <s v="Bristol"/>
    <x v="29"/>
    <n v="6010"/>
    <x v="3"/>
    <s v="OFF-AP-10002311"/>
    <x v="1"/>
    <x v="9"/>
    <s v="Holmes Replacement Filter for HEPA Air Cleaner, Very Large Room, HEPA Filter"/>
    <x v="1609"/>
    <n v="2"/>
    <n v="0"/>
    <x v="1704"/>
    <x v="3"/>
    <x v="0"/>
  </r>
  <r>
    <n v="1860"/>
    <s v="CA-2017-121608"/>
    <x v="37"/>
    <d v="2017-09-05T00:00:00"/>
    <s v="First Class"/>
    <s v="JB-15400"/>
    <s v="Jennifer Braxton"/>
    <x v="1"/>
    <x v="0"/>
    <s v="Bristol"/>
    <x v="29"/>
    <n v="6010"/>
    <x v="3"/>
    <s v="TEC-PH-10004959"/>
    <x v="2"/>
    <x v="7"/>
    <s v="Classic Ivory Antique Telephone ZL1810"/>
    <x v="1610"/>
    <n v="1"/>
    <n v="0"/>
    <x v="1705"/>
    <x v="3"/>
    <x v="0"/>
  </r>
  <r>
    <n v="1861"/>
    <s v="US-2019-121251"/>
    <x v="606"/>
    <d v="2019-03-27T00:00:00"/>
    <s v="First Class"/>
    <s v="GM-14440"/>
    <s v="Gary McGarr"/>
    <x v="0"/>
    <x v="0"/>
    <s v="New York City"/>
    <x v="15"/>
    <n v="10009"/>
    <x v="3"/>
    <s v="FUR-BO-10001918"/>
    <x v="0"/>
    <x v="0"/>
    <s v="Sauder Forest Hills Library with Doors, Woodland Oak Finish"/>
    <x v="1611"/>
    <n v="2"/>
    <n v="0.2"/>
    <x v="1706"/>
    <x v="3"/>
    <x v="0"/>
  </r>
  <r>
    <n v="1862"/>
    <s v="US-2019-121251"/>
    <x v="606"/>
    <d v="2019-03-27T00:00:00"/>
    <s v="First Class"/>
    <s v="GM-14440"/>
    <s v="Gary McGarr"/>
    <x v="0"/>
    <x v="0"/>
    <s v="New York City"/>
    <x v="15"/>
    <n v="10009"/>
    <x v="3"/>
    <s v="TEC-PH-10004896"/>
    <x v="2"/>
    <x v="7"/>
    <s v="Nokia Lumia 521 (T-Mobile)"/>
    <x v="668"/>
    <n v="4"/>
    <n v="0"/>
    <x v="1010"/>
    <x v="3"/>
    <x v="0"/>
  </r>
  <r>
    <n v="1863"/>
    <s v="CA-2016-151078"/>
    <x v="607"/>
    <d v="2016-11-12T00:00:00"/>
    <s v="Same Day"/>
    <s v="RF-19840"/>
    <s v="Roy Französisch"/>
    <x v="0"/>
    <x v="0"/>
    <s v="San Antonio"/>
    <x v="5"/>
    <n v="78207"/>
    <x v="2"/>
    <s v="OFF-ST-10001328"/>
    <x v="1"/>
    <x v="4"/>
    <s v="Personal Filing Tote with Lid, Black/Gray"/>
    <x v="1612"/>
    <n v="4"/>
    <n v="0.2"/>
    <x v="1707"/>
    <x v="2"/>
    <x v="0"/>
  </r>
  <r>
    <n v="1864"/>
    <s v="US-2018-100839"/>
    <x v="63"/>
    <d v="2018-10-17T00:00:00"/>
    <s v="Standard Class"/>
    <s v="NC-18625"/>
    <s v="Noah Childs"/>
    <x v="1"/>
    <x v="0"/>
    <s v="Aurora"/>
    <x v="22"/>
    <n v="80013"/>
    <x v="1"/>
    <s v="FUR-TA-10004575"/>
    <x v="0"/>
    <x v="3"/>
    <s v="Hon 5100 Series Wood Tables"/>
    <x v="1613"/>
    <n v="5"/>
    <n v="0.5"/>
    <x v="1708"/>
    <x v="1"/>
    <x v="0"/>
  </r>
  <r>
    <n v="1865"/>
    <s v="US-2018-100839"/>
    <x v="63"/>
    <d v="2018-10-17T00:00:00"/>
    <s v="Standard Class"/>
    <s v="NC-18625"/>
    <s v="Noah Childs"/>
    <x v="1"/>
    <x v="0"/>
    <s v="Aurora"/>
    <x v="22"/>
    <n v="80013"/>
    <x v="1"/>
    <s v="FUR-FU-10001617"/>
    <x v="0"/>
    <x v="5"/>
    <s v="Executive Impressions 8-1/2&quot; Career Panel/Partition Cubicle Clock"/>
    <x v="1614"/>
    <n v="3"/>
    <n v="0.2"/>
    <x v="1709"/>
    <x v="1"/>
    <x v="0"/>
  </r>
  <r>
    <n v="1866"/>
    <s v="US-2019-116659"/>
    <x v="105"/>
    <d v="2019-11-12T00:00:00"/>
    <s v="Same Day"/>
    <s v="NG-18355"/>
    <s v="Nat Gilpin"/>
    <x v="1"/>
    <x v="0"/>
    <s v="Newark"/>
    <x v="24"/>
    <n v="43055"/>
    <x v="3"/>
    <s v="TEC-PH-10002824"/>
    <x v="2"/>
    <x v="7"/>
    <s v="Jabra SPEAK 410 Multidevice Speakerphone"/>
    <x v="1615"/>
    <n v="3"/>
    <n v="0.4"/>
    <x v="1710"/>
    <x v="3"/>
    <x v="0"/>
  </r>
  <r>
    <n v="1867"/>
    <s v="CA-2019-118857"/>
    <x v="4"/>
    <d v="2019-04-18T00:00:00"/>
    <s v="First Class"/>
    <s v="AH-10075"/>
    <s v="Adam Hart"/>
    <x v="1"/>
    <x v="0"/>
    <s v="Henderson"/>
    <x v="33"/>
    <n v="89015"/>
    <x v="1"/>
    <s v="FUR-FU-10004460"/>
    <x v="0"/>
    <x v="5"/>
    <s v="Howard Miller 12&quot; Round Wall Clock"/>
    <x v="1616"/>
    <n v="5"/>
    <n v="0"/>
    <x v="1711"/>
    <x v="1"/>
    <x v="0"/>
  </r>
  <r>
    <n v="1868"/>
    <s v="CA-2017-127110"/>
    <x v="608"/>
    <d v="2017-07-01T00:00:00"/>
    <s v="Standard Class"/>
    <s v="CH-12070"/>
    <s v="Cathy Hwang"/>
    <x v="2"/>
    <x v="0"/>
    <s v="Philadelphia"/>
    <x v="9"/>
    <n v="19143"/>
    <x v="3"/>
    <s v="OFF-PA-10003309"/>
    <x v="1"/>
    <x v="10"/>
    <s v="Xerox 211"/>
    <x v="277"/>
    <n v="6"/>
    <n v="0.2"/>
    <x v="282"/>
    <x v="3"/>
    <x v="0"/>
  </r>
  <r>
    <n v="1869"/>
    <s v="CA-2017-127110"/>
    <x v="608"/>
    <d v="2017-07-01T00:00:00"/>
    <s v="Standard Class"/>
    <s v="CH-12070"/>
    <s v="Cathy Hwang"/>
    <x v="2"/>
    <x v="0"/>
    <s v="Philadelphia"/>
    <x v="9"/>
    <n v="19143"/>
    <x v="3"/>
    <s v="OFF-ST-10002554"/>
    <x v="1"/>
    <x v="4"/>
    <s v="Tennsco Industrial Shelving"/>
    <x v="1617"/>
    <n v="2"/>
    <n v="0.2"/>
    <x v="1712"/>
    <x v="3"/>
    <x v="0"/>
  </r>
  <r>
    <n v="1870"/>
    <s v="CA-2018-148201"/>
    <x v="370"/>
    <d v="2018-08-29T00:00:00"/>
    <s v="Second Class"/>
    <s v="CC-12145"/>
    <s v="Charles Crestani"/>
    <x v="0"/>
    <x v="0"/>
    <s v="Seattle"/>
    <x v="4"/>
    <n v="98103"/>
    <x v="1"/>
    <s v="OFF-PA-10000019"/>
    <x v="1"/>
    <x v="10"/>
    <s v="Xerox 1931"/>
    <x v="90"/>
    <n v="1"/>
    <n v="0"/>
    <x v="90"/>
    <x v="1"/>
    <x v="0"/>
  </r>
  <r>
    <n v="1871"/>
    <s v="CA-2016-116932"/>
    <x v="609"/>
    <d v="2016-07-25T00:00:00"/>
    <s v="Standard Class"/>
    <s v="ME-18010"/>
    <s v="Michelle Ellison"/>
    <x v="1"/>
    <x v="0"/>
    <s v="San Francisco"/>
    <x v="1"/>
    <n v="94122"/>
    <x v="1"/>
    <s v="OFF-AR-10002067"/>
    <x v="1"/>
    <x v="6"/>
    <s v="Newell 334"/>
    <x v="1618"/>
    <n v="5"/>
    <n v="0"/>
    <x v="1713"/>
    <x v="1"/>
    <x v="0"/>
  </r>
  <r>
    <n v="1872"/>
    <s v="CA-2016-116932"/>
    <x v="609"/>
    <d v="2016-07-25T00:00:00"/>
    <s v="Standard Class"/>
    <s v="ME-18010"/>
    <s v="Michelle Ellison"/>
    <x v="1"/>
    <x v="0"/>
    <s v="San Francisco"/>
    <x v="1"/>
    <n v="94122"/>
    <x v="1"/>
    <s v="FUR-CH-10001215"/>
    <x v="0"/>
    <x v="1"/>
    <s v="Global Troy Executive Leather Low-Back Tilter"/>
    <x v="479"/>
    <n v="2"/>
    <n v="0.2"/>
    <x v="490"/>
    <x v="1"/>
    <x v="0"/>
  </r>
  <r>
    <n v="1873"/>
    <s v="CA-2016-116932"/>
    <x v="609"/>
    <d v="2016-07-25T00:00:00"/>
    <s v="Standard Class"/>
    <s v="ME-18010"/>
    <s v="Michelle Ellison"/>
    <x v="1"/>
    <x v="0"/>
    <s v="San Francisco"/>
    <x v="1"/>
    <n v="94122"/>
    <x v="1"/>
    <s v="FUR-TA-10004175"/>
    <x v="0"/>
    <x v="3"/>
    <s v="Hon 30&quot; x 60&quot; Table with Locking Drawer"/>
    <x v="1619"/>
    <n v="1"/>
    <n v="0.2"/>
    <x v="1714"/>
    <x v="1"/>
    <x v="0"/>
  </r>
  <r>
    <n v="1874"/>
    <s v="CA-2019-142888"/>
    <x v="610"/>
    <d v="2019-11-25T00:00:00"/>
    <s v="Standard Class"/>
    <s v="BP-11230"/>
    <s v="Benjamin Patterson"/>
    <x v="0"/>
    <x v="0"/>
    <s v="Spokane"/>
    <x v="4"/>
    <n v="99207"/>
    <x v="1"/>
    <s v="FUR-TA-10004767"/>
    <x v="0"/>
    <x v="3"/>
    <s v="Safco Drafting Table"/>
    <x v="558"/>
    <n v="1"/>
    <n v="0"/>
    <x v="1715"/>
    <x v="1"/>
    <x v="1"/>
  </r>
  <r>
    <n v="1875"/>
    <s v="CA-2016-147914"/>
    <x v="611"/>
    <d v="2016-06-09T00:00:00"/>
    <s v="Standard Class"/>
    <s v="MP-17470"/>
    <s v="Mark Packer"/>
    <x v="2"/>
    <x v="0"/>
    <s v="Columbus"/>
    <x v="24"/>
    <n v="43229"/>
    <x v="3"/>
    <s v="OFF-PA-10001685"/>
    <x v="1"/>
    <x v="10"/>
    <s v="Easy-staple paper"/>
    <x v="1620"/>
    <n v="2"/>
    <n v="0.2"/>
    <x v="1716"/>
    <x v="3"/>
    <x v="0"/>
  </r>
  <r>
    <n v="1876"/>
    <s v="US-2018-112977"/>
    <x v="612"/>
    <d v="2018-03-16T00:00:00"/>
    <s v="Standard Class"/>
    <s v="CJ-12010"/>
    <s v="Caroline Jumper"/>
    <x v="0"/>
    <x v="0"/>
    <s v="Long Beach"/>
    <x v="15"/>
    <n v="11561"/>
    <x v="3"/>
    <s v="FUR-BO-10003272"/>
    <x v="0"/>
    <x v="0"/>
    <s v="O'Sullivan Living Dimensions 5-Shelf Bookcases"/>
    <x v="1621"/>
    <n v="1"/>
    <n v="0.2"/>
    <x v="1717"/>
    <x v="3"/>
    <x v="0"/>
  </r>
  <r>
    <n v="1877"/>
    <s v="CA-2019-112039"/>
    <x v="613"/>
    <d v="2019-03-29T00:00:00"/>
    <s v="Standard Class"/>
    <s v="JC-15775"/>
    <s v="John Castell"/>
    <x v="0"/>
    <x v="0"/>
    <s v="San Antonio"/>
    <x v="5"/>
    <n v="78207"/>
    <x v="2"/>
    <s v="TEC-PH-10000984"/>
    <x v="2"/>
    <x v="7"/>
    <s v="Panasonic KX-TG9471B"/>
    <x v="553"/>
    <n v="3"/>
    <n v="0.2"/>
    <x v="1718"/>
    <x v="2"/>
    <x v="0"/>
  </r>
  <r>
    <n v="1878"/>
    <s v="CA-2019-118885"/>
    <x v="614"/>
    <d v="2020-01-02T00:00:00"/>
    <s v="Standard Class"/>
    <s v="JG-15160"/>
    <s v="James Galang"/>
    <x v="0"/>
    <x v="0"/>
    <s v="Los Angeles"/>
    <x v="1"/>
    <n v="90049"/>
    <x v="1"/>
    <s v="FUR-CH-10002880"/>
    <x v="0"/>
    <x v="1"/>
    <s v="Global High-Back Leather Tilter, Burgundy"/>
    <x v="1622"/>
    <n v="4"/>
    <n v="0.2"/>
    <x v="1719"/>
    <x v="1"/>
    <x v="0"/>
  </r>
  <r>
    <n v="1879"/>
    <s v="CA-2019-118885"/>
    <x v="614"/>
    <d v="2020-01-02T00:00:00"/>
    <s v="Standard Class"/>
    <s v="JG-15160"/>
    <s v="James Galang"/>
    <x v="0"/>
    <x v="0"/>
    <s v="Los Angeles"/>
    <x v="1"/>
    <n v="90049"/>
    <x v="1"/>
    <s v="TEC-PH-10002563"/>
    <x v="2"/>
    <x v="7"/>
    <s v="Adtran 1202752G1"/>
    <x v="214"/>
    <n v="3"/>
    <n v="0.2"/>
    <x v="216"/>
    <x v="1"/>
    <x v="0"/>
  </r>
  <r>
    <n v="1880"/>
    <s v="US-2019-166611"/>
    <x v="615"/>
    <d v="2019-04-02T00:00:00"/>
    <s v="Standard Class"/>
    <s v="CK-12760"/>
    <s v="Cyma Kinney"/>
    <x v="1"/>
    <x v="0"/>
    <s v="Jacksonville"/>
    <x v="2"/>
    <n v="32216"/>
    <x v="0"/>
    <s v="OFF-BI-10001191"/>
    <x v="1"/>
    <x v="8"/>
    <s v="Canvas Sectional Post Binders"/>
    <x v="1623"/>
    <n v="9"/>
    <n v="0.7"/>
    <x v="1720"/>
    <x v="0"/>
    <x v="0"/>
  </r>
  <r>
    <n v="1881"/>
    <s v="CA-2017-109512"/>
    <x v="616"/>
    <d v="2017-03-05T00:00:00"/>
    <s v="Same Day"/>
    <s v="LF-17185"/>
    <s v="Luke Foster"/>
    <x v="0"/>
    <x v="0"/>
    <s v="New York City"/>
    <x v="15"/>
    <n v="10011"/>
    <x v="3"/>
    <s v="OFF-EN-10002621"/>
    <x v="1"/>
    <x v="12"/>
    <s v="Staple envelope"/>
    <x v="1624"/>
    <n v="3"/>
    <n v="0"/>
    <x v="1721"/>
    <x v="3"/>
    <x v="0"/>
  </r>
  <r>
    <n v="1882"/>
    <s v="CA-2017-109512"/>
    <x v="616"/>
    <d v="2017-03-05T00:00:00"/>
    <s v="Same Day"/>
    <s v="LF-17185"/>
    <s v="Luke Foster"/>
    <x v="0"/>
    <x v="0"/>
    <s v="New York City"/>
    <x v="15"/>
    <n v="10011"/>
    <x v="3"/>
    <s v="FUR-CH-10001146"/>
    <x v="0"/>
    <x v="1"/>
    <s v="Global Value Mid-Back Manager's Chair, Gray"/>
    <x v="1625"/>
    <n v="7"/>
    <n v="0.1"/>
    <x v="1722"/>
    <x v="3"/>
    <x v="0"/>
  </r>
  <r>
    <n v="1883"/>
    <s v="CA-2017-109512"/>
    <x v="616"/>
    <d v="2017-03-05T00:00:00"/>
    <s v="Same Day"/>
    <s v="LF-17185"/>
    <s v="Luke Foster"/>
    <x v="0"/>
    <x v="0"/>
    <s v="New York City"/>
    <x v="15"/>
    <n v="10011"/>
    <x v="3"/>
    <s v="OFF-ST-10000689"/>
    <x v="1"/>
    <x v="4"/>
    <s v="Fellowes Strictly Business Drawer File, Letter/Legal Size"/>
    <x v="1626"/>
    <n v="4"/>
    <n v="0"/>
    <x v="1723"/>
    <x v="3"/>
    <x v="0"/>
  </r>
  <r>
    <n v="1884"/>
    <s v="CA-2018-118570"/>
    <x v="373"/>
    <d v="2018-11-17T00:00:00"/>
    <s v="Standard Class"/>
    <s v="CC-12430"/>
    <s v="Chuck Clark"/>
    <x v="2"/>
    <x v="0"/>
    <s v="Philadelphia"/>
    <x v="9"/>
    <n v="19143"/>
    <x v="3"/>
    <s v="OFF-PA-10001289"/>
    <x v="1"/>
    <x v="10"/>
    <s v="White Computer Printout Paper by Universal"/>
    <x v="1627"/>
    <n v="7"/>
    <n v="0.2"/>
    <x v="1724"/>
    <x v="3"/>
    <x v="0"/>
  </r>
  <r>
    <n v="1885"/>
    <s v="CA-2019-154718"/>
    <x v="617"/>
    <d v="2019-01-23T00:00:00"/>
    <s v="Second Class"/>
    <s v="DL-12865"/>
    <s v="Dan Lawera"/>
    <x v="0"/>
    <x v="0"/>
    <s v="Keller"/>
    <x v="5"/>
    <n v="76248"/>
    <x v="2"/>
    <s v="OFF-LA-10003714"/>
    <x v="1"/>
    <x v="2"/>
    <s v="Avery 510"/>
    <x v="1628"/>
    <n v="2"/>
    <n v="0.2"/>
    <x v="1725"/>
    <x v="2"/>
    <x v="0"/>
  </r>
  <r>
    <n v="1886"/>
    <s v="CA-2018-147578"/>
    <x v="183"/>
    <d v="2018-04-26T00:00:00"/>
    <s v="Second Class"/>
    <s v="PG-18895"/>
    <s v="Paul Gonzalez"/>
    <x v="0"/>
    <x v="0"/>
    <s v="San Francisco"/>
    <x v="1"/>
    <n v="94122"/>
    <x v="1"/>
    <s v="FUR-FU-10001889"/>
    <x v="0"/>
    <x v="5"/>
    <s v="Ultra Door Pull Handle"/>
    <x v="1629"/>
    <n v="3"/>
    <n v="0"/>
    <x v="1726"/>
    <x v="1"/>
    <x v="0"/>
  </r>
  <r>
    <n v="1887"/>
    <s v="CA-2016-140165"/>
    <x v="8"/>
    <d v="2016-05-15T00:00:00"/>
    <s v="First Class"/>
    <s v="EH-14005"/>
    <s v="Erica Hernandez"/>
    <x v="2"/>
    <x v="0"/>
    <s v="Hialeah"/>
    <x v="2"/>
    <n v="33012"/>
    <x v="0"/>
    <s v="OFF-FA-10002815"/>
    <x v="1"/>
    <x v="13"/>
    <s v="Staples"/>
    <x v="1630"/>
    <n v="2"/>
    <n v="0.2"/>
    <x v="1727"/>
    <x v="0"/>
    <x v="0"/>
  </r>
  <r>
    <n v="1888"/>
    <s v="CA-2016-140165"/>
    <x v="8"/>
    <d v="2016-05-15T00:00:00"/>
    <s v="First Class"/>
    <s v="EH-14005"/>
    <s v="Erica Hernandez"/>
    <x v="2"/>
    <x v="0"/>
    <s v="Hialeah"/>
    <x v="2"/>
    <n v="33012"/>
    <x v="0"/>
    <s v="OFF-BI-10004519"/>
    <x v="1"/>
    <x v="8"/>
    <s v="GBC DocuBind P100 Manual Binding Machine"/>
    <x v="1631"/>
    <n v="8"/>
    <n v="0.7"/>
    <x v="1728"/>
    <x v="0"/>
    <x v="0"/>
  </r>
  <r>
    <n v="1889"/>
    <s v="CA-2016-142587"/>
    <x v="618"/>
    <d v="2016-10-22T00:00:00"/>
    <s v="First Class"/>
    <s v="TB-21520"/>
    <s v="Tracy Blumstein"/>
    <x v="0"/>
    <x v="0"/>
    <s v="Fairfield"/>
    <x v="24"/>
    <n v="45014"/>
    <x v="3"/>
    <s v="OFF-AP-10004708"/>
    <x v="1"/>
    <x v="9"/>
    <s v="Fellowes Superior 10 Outlet Split Surge Protector"/>
    <x v="1632"/>
    <n v="4"/>
    <n v="0.2"/>
    <x v="1729"/>
    <x v="3"/>
    <x v="0"/>
  </r>
  <r>
    <n v="1890"/>
    <s v="CA-2016-142587"/>
    <x v="618"/>
    <d v="2016-10-22T00:00:00"/>
    <s v="First Class"/>
    <s v="TB-21520"/>
    <s v="Tracy Blumstein"/>
    <x v="0"/>
    <x v="0"/>
    <s v="Fairfield"/>
    <x v="24"/>
    <n v="45014"/>
    <x v="3"/>
    <s v="FUR-TA-10000617"/>
    <x v="0"/>
    <x v="3"/>
    <s v="Hon Practical Foundations 30 x 60 Training Table, Light Gray/Charcoal"/>
    <x v="1633"/>
    <n v="3"/>
    <n v="0.4"/>
    <x v="1730"/>
    <x v="3"/>
    <x v="0"/>
  </r>
  <r>
    <n v="1891"/>
    <s v="CA-2016-157623"/>
    <x v="619"/>
    <d v="2016-03-18T00:00:00"/>
    <s v="Standard Class"/>
    <s v="DK-13225"/>
    <s v="Dean Katz"/>
    <x v="1"/>
    <x v="0"/>
    <s v="Huntington Beach"/>
    <x v="1"/>
    <n v="92646"/>
    <x v="1"/>
    <s v="OFF-PA-10001204"/>
    <x v="1"/>
    <x v="10"/>
    <s v="Xerox 1972"/>
    <x v="232"/>
    <n v="2"/>
    <n v="0"/>
    <x v="234"/>
    <x v="1"/>
    <x v="0"/>
  </r>
  <r>
    <n v="1892"/>
    <s v="CA-2016-157623"/>
    <x v="619"/>
    <d v="2016-03-18T00:00:00"/>
    <s v="Standard Class"/>
    <s v="DK-13225"/>
    <s v="Dean Katz"/>
    <x v="1"/>
    <x v="0"/>
    <s v="Huntington Beach"/>
    <x v="1"/>
    <n v="92646"/>
    <x v="1"/>
    <s v="OFF-AR-10003723"/>
    <x v="1"/>
    <x v="6"/>
    <s v="Avery Hi-Liter Fluorescent Desk Style Markers"/>
    <x v="1634"/>
    <n v="1"/>
    <n v="0"/>
    <x v="1731"/>
    <x v="1"/>
    <x v="0"/>
  </r>
  <r>
    <n v="1893"/>
    <s v="CA-2019-145310"/>
    <x v="66"/>
    <d v="2019-12-24T00:00:00"/>
    <s v="Second Class"/>
    <s v="JP-15520"/>
    <s v="Jeremy Pistek"/>
    <x v="0"/>
    <x v="0"/>
    <s v="Port Orange"/>
    <x v="2"/>
    <n v="32127"/>
    <x v="0"/>
    <s v="OFF-EN-10002621"/>
    <x v="1"/>
    <x v="12"/>
    <s v="Staple envelope"/>
    <x v="1635"/>
    <n v="1"/>
    <n v="0.2"/>
    <x v="1732"/>
    <x v="0"/>
    <x v="0"/>
  </r>
  <r>
    <n v="1894"/>
    <s v="CA-2018-100083"/>
    <x v="390"/>
    <d v="2018-11-29T00:00:00"/>
    <s v="Standard Class"/>
    <s v="CD-11980"/>
    <s v="Carol Darley"/>
    <x v="0"/>
    <x v="0"/>
    <s v="Medford"/>
    <x v="21"/>
    <n v="97504"/>
    <x v="1"/>
    <s v="OFF-PA-10000241"/>
    <x v="1"/>
    <x v="10"/>
    <s v="IBM Multi-Purpose Copy Paper, 8 1/2 x 11&quot;, Case"/>
    <x v="1636"/>
    <n v="1"/>
    <n v="0.2"/>
    <x v="1733"/>
    <x v="1"/>
    <x v="0"/>
  </r>
  <r>
    <n v="1895"/>
    <s v="US-2019-108063"/>
    <x v="574"/>
    <d v="2019-12-05T00:00:00"/>
    <s v="First Class"/>
    <s v="AS-10090"/>
    <s v="Adam Shillingsburg"/>
    <x v="0"/>
    <x v="0"/>
    <s v="Charlottesville"/>
    <x v="17"/>
    <n v="22901"/>
    <x v="0"/>
    <s v="OFF-AR-10001446"/>
    <x v="1"/>
    <x v="6"/>
    <s v="Newell 309"/>
    <x v="1637"/>
    <n v="3"/>
    <n v="0"/>
    <x v="1734"/>
    <x v="0"/>
    <x v="0"/>
  </r>
  <r>
    <n v="1896"/>
    <s v="CA-2017-109197"/>
    <x v="620"/>
    <d v="2018-01-04T00:00:00"/>
    <s v="Standard Class"/>
    <s v="JO-15280"/>
    <s v="Jas O'Carroll"/>
    <x v="0"/>
    <x v="0"/>
    <s v="Missoula"/>
    <x v="37"/>
    <n v="59801"/>
    <x v="1"/>
    <s v="OFF-BI-10004632"/>
    <x v="1"/>
    <x v="8"/>
    <s v="Ibico Hi-Tech Manual Binding System"/>
    <x v="1638"/>
    <n v="2"/>
    <n v="0.2"/>
    <x v="1735"/>
    <x v="1"/>
    <x v="0"/>
  </r>
  <r>
    <n v="1897"/>
    <s v="CA-2019-141789"/>
    <x v="621"/>
    <d v="2019-10-06T00:00:00"/>
    <s v="First Class"/>
    <s v="AC-10450"/>
    <s v="Amy Cox"/>
    <x v="0"/>
    <x v="0"/>
    <s v="Minneapolis"/>
    <x v="11"/>
    <n v="55407"/>
    <x v="2"/>
    <s v="OFF-BI-10001359"/>
    <x v="1"/>
    <x v="8"/>
    <s v="GBC DocuBind TL300 Electric Binding System"/>
    <x v="1639"/>
    <n v="2"/>
    <n v="0"/>
    <x v="1736"/>
    <x v="2"/>
    <x v="0"/>
  </r>
  <r>
    <n v="1898"/>
    <s v="CA-2016-169775"/>
    <x v="550"/>
    <d v="2016-09-02T00:00:00"/>
    <s v="Second Class"/>
    <s v="RA-19945"/>
    <s v="Ryan Akin"/>
    <x v="0"/>
    <x v="0"/>
    <s v="Miami"/>
    <x v="2"/>
    <n v="33178"/>
    <x v="0"/>
    <s v="OFF-EN-10001749"/>
    <x v="1"/>
    <x v="12"/>
    <s v="Jiffy Padded Mailers with Self-Seal Closure"/>
    <x v="1640"/>
    <n v="2"/>
    <n v="0.2"/>
    <x v="1737"/>
    <x v="0"/>
    <x v="0"/>
  </r>
  <r>
    <n v="1899"/>
    <s v="CA-2016-169775"/>
    <x v="550"/>
    <d v="2016-09-02T00:00:00"/>
    <s v="Second Class"/>
    <s v="RA-19945"/>
    <s v="Ryan Akin"/>
    <x v="0"/>
    <x v="0"/>
    <s v="Miami"/>
    <x v="2"/>
    <n v="33178"/>
    <x v="0"/>
    <s v="OFF-BI-10004390"/>
    <x v="1"/>
    <x v="8"/>
    <s v="GBC DocuBind 200 Manual Binding Machine"/>
    <x v="1641"/>
    <n v="4"/>
    <n v="0.7"/>
    <x v="1738"/>
    <x v="0"/>
    <x v="0"/>
  </r>
  <r>
    <n v="1900"/>
    <s v="CA-2016-169775"/>
    <x v="550"/>
    <d v="2016-09-02T00:00:00"/>
    <s v="Second Class"/>
    <s v="RA-19945"/>
    <s v="Ryan Akin"/>
    <x v="0"/>
    <x v="0"/>
    <s v="Miami"/>
    <x v="2"/>
    <n v="33178"/>
    <x v="0"/>
    <s v="FUR-TA-10001857"/>
    <x v="0"/>
    <x v="3"/>
    <s v="Balt Solid Wood Rectangular Table"/>
    <x v="1642"/>
    <n v="3"/>
    <n v="0.45"/>
    <x v="1739"/>
    <x v="0"/>
    <x v="0"/>
  </r>
  <r>
    <n v="1901"/>
    <s v="CA-2018-140543"/>
    <x v="622"/>
    <d v="2018-07-03T00:00:00"/>
    <s v="Second Class"/>
    <s v="Co-12640"/>
    <s v="Corey-Lock"/>
    <x v="0"/>
    <x v="0"/>
    <s v="Florence"/>
    <x v="20"/>
    <n v="29501"/>
    <x v="0"/>
    <s v="OFF-ST-10000563"/>
    <x v="1"/>
    <x v="4"/>
    <s v="Fellowes Bankers Box Stor/Drawer Steel Plus"/>
    <x v="1643"/>
    <n v="6"/>
    <n v="0"/>
    <x v="1740"/>
    <x v="0"/>
    <x v="0"/>
  </r>
  <r>
    <n v="1902"/>
    <s v="CA-2018-151141"/>
    <x v="623"/>
    <d v="2018-08-23T00:00:00"/>
    <s v="First Class"/>
    <s v="DW-13480"/>
    <s v="Dianna Wilson"/>
    <x v="2"/>
    <x v="0"/>
    <s v="Detroit"/>
    <x v="12"/>
    <n v="48205"/>
    <x v="2"/>
    <s v="TEC-PH-10004924"/>
    <x v="2"/>
    <x v="7"/>
    <s v="SKILCRAFT Telephone Shoulder Rest, 2&quot; x 6.5&quot; x 2.5&quot;, Black"/>
    <x v="1644"/>
    <n v="2"/>
    <n v="0"/>
    <x v="1741"/>
    <x v="2"/>
    <x v="0"/>
  </r>
  <r>
    <n v="1903"/>
    <s v="CA-2019-167094"/>
    <x v="208"/>
    <d v="2019-10-22T00:00:00"/>
    <s v="First Class"/>
    <s v="DK-12835"/>
    <s v="Damala Kotsonis"/>
    <x v="1"/>
    <x v="0"/>
    <s v="Springfield"/>
    <x v="21"/>
    <n v="97477"/>
    <x v="1"/>
    <s v="OFF-PA-10003953"/>
    <x v="1"/>
    <x v="10"/>
    <s v="Xerox 218"/>
    <x v="1182"/>
    <n v="1"/>
    <n v="0.2"/>
    <x v="1673"/>
    <x v="1"/>
    <x v="0"/>
  </r>
  <r>
    <n v="1904"/>
    <s v="CA-2019-167094"/>
    <x v="208"/>
    <d v="2019-10-22T00:00:00"/>
    <s v="First Class"/>
    <s v="DK-12835"/>
    <s v="Damala Kotsonis"/>
    <x v="1"/>
    <x v="0"/>
    <s v="Springfield"/>
    <x v="21"/>
    <n v="97477"/>
    <x v="1"/>
    <s v="FUR-CH-10000155"/>
    <x v="0"/>
    <x v="1"/>
    <s v="Global Comet Stacking Armless Chair"/>
    <x v="1645"/>
    <n v="2"/>
    <n v="0.2"/>
    <x v="1742"/>
    <x v="1"/>
    <x v="0"/>
  </r>
  <r>
    <n v="1905"/>
    <s v="CA-2019-167094"/>
    <x v="208"/>
    <d v="2019-10-22T00:00:00"/>
    <s v="First Class"/>
    <s v="DK-12835"/>
    <s v="Damala Kotsonis"/>
    <x v="1"/>
    <x v="0"/>
    <s v="Springfield"/>
    <x v="21"/>
    <n v="97477"/>
    <x v="1"/>
    <s v="TEC-AC-10003116"/>
    <x v="2"/>
    <x v="11"/>
    <s v="Memorex Froggy Flash Drive 8 GB"/>
    <x v="1646"/>
    <n v="2"/>
    <n v="0.2"/>
    <x v="1743"/>
    <x v="1"/>
    <x v="0"/>
  </r>
  <r>
    <n v="1906"/>
    <s v="CA-2019-154410"/>
    <x v="208"/>
    <d v="2019-10-24T00:00:00"/>
    <s v="First Class"/>
    <s v="MD-17860"/>
    <s v="Michael Dominguez"/>
    <x v="1"/>
    <x v="0"/>
    <s v="Indianapolis"/>
    <x v="14"/>
    <n v="46203"/>
    <x v="2"/>
    <s v="OFF-ST-10002743"/>
    <x v="1"/>
    <x v="4"/>
    <s v="SAFCO Boltless Steel Shelving"/>
    <x v="1647"/>
    <n v="8"/>
    <n v="0"/>
    <x v="1744"/>
    <x v="2"/>
    <x v="0"/>
  </r>
  <r>
    <n v="1907"/>
    <s v="US-2018-150567"/>
    <x v="624"/>
    <d v="2018-05-21T00:00:00"/>
    <s v="Standard Class"/>
    <s v="RP-19855"/>
    <s v="Roy Phan"/>
    <x v="1"/>
    <x v="0"/>
    <s v="Apopka"/>
    <x v="2"/>
    <n v="32712"/>
    <x v="0"/>
    <s v="OFF-BI-10001757"/>
    <x v="1"/>
    <x v="8"/>
    <s v="Pressboard Hanging Data Binders for Unburst Sheets"/>
    <x v="1648"/>
    <n v="2"/>
    <n v="0.7"/>
    <x v="1745"/>
    <x v="0"/>
    <x v="0"/>
  </r>
  <r>
    <n v="1908"/>
    <s v="US-2018-150567"/>
    <x v="624"/>
    <d v="2018-05-21T00:00:00"/>
    <s v="Standard Class"/>
    <s v="RP-19855"/>
    <s v="Roy Phan"/>
    <x v="1"/>
    <x v="0"/>
    <s v="Apopka"/>
    <x v="2"/>
    <n v="32712"/>
    <x v="0"/>
    <s v="OFF-BI-10000069"/>
    <x v="1"/>
    <x v="8"/>
    <s v="GBC Prepunched Paper, 19-Hole, for Binding Systems, 24-lb"/>
    <x v="1649"/>
    <n v="6"/>
    <n v="0.7"/>
    <x v="1746"/>
    <x v="0"/>
    <x v="0"/>
  </r>
  <r>
    <n v="1909"/>
    <s v="CA-2017-157959"/>
    <x v="302"/>
    <d v="2017-02-04T00:00:00"/>
    <s v="First Class"/>
    <s v="RW-19540"/>
    <s v="Rick Wilson"/>
    <x v="1"/>
    <x v="0"/>
    <s v="Los Angeles"/>
    <x v="1"/>
    <n v="90008"/>
    <x v="1"/>
    <s v="FUR-FU-10004093"/>
    <x v="0"/>
    <x v="5"/>
    <s v="Hand-Finished Solid Wood Document Frame"/>
    <x v="1650"/>
    <n v="4"/>
    <n v="0"/>
    <x v="1747"/>
    <x v="1"/>
    <x v="0"/>
  </r>
  <r>
    <n v="1910"/>
    <s v="CA-2019-105886"/>
    <x v="404"/>
    <d v="2019-12-23T00:00:00"/>
    <s v="Standard Class"/>
    <s v="DB-13660"/>
    <s v="Duane Benoit"/>
    <x v="0"/>
    <x v="0"/>
    <s v="Oceanside"/>
    <x v="15"/>
    <n v="11572"/>
    <x v="3"/>
    <s v="FUR-FU-10001037"/>
    <x v="0"/>
    <x v="5"/>
    <s v="DAX Charcoal/Nickel-Tone Document Frame, 5 x 7"/>
    <x v="1651"/>
    <n v="2"/>
    <n v="0"/>
    <x v="1748"/>
    <x v="3"/>
    <x v="0"/>
  </r>
  <r>
    <n v="1911"/>
    <s v="CA-2018-105963"/>
    <x v="625"/>
    <d v="2018-11-22T00:00:00"/>
    <s v="Standard Class"/>
    <s v="SC-20770"/>
    <s v="Stewart Carmichael"/>
    <x v="1"/>
    <x v="0"/>
    <s v="Los Angeles"/>
    <x v="1"/>
    <n v="90008"/>
    <x v="1"/>
    <s v="TEC-AC-10003832"/>
    <x v="2"/>
    <x v="11"/>
    <s v="Imation 16GB Mini TravelDrive USB 2.0 Flash Drive"/>
    <x v="641"/>
    <n v="3"/>
    <n v="0"/>
    <x v="653"/>
    <x v="1"/>
    <x v="0"/>
  </r>
  <r>
    <n v="1912"/>
    <s v="CA-2019-121503"/>
    <x v="445"/>
    <d v="2019-07-06T00:00:00"/>
    <s v="Second Class"/>
    <s v="FH-14275"/>
    <s v="Frank Hawley"/>
    <x v="1"/>
    <x v="0"/>
    <s v="Houston"/>
    <x v="5"/>
    <n v="77041"/>
    <x v="2"/>
    <s v="OFF-PA-10001878"/>
    <x v="1"/>
    <x v="10"/>
    <s v="Xerox 1891"/>
    <x v="1652"/>
    <n v="7"/>
    <n v="0.2"/>
    <x v="1749"/>
    <x v="2"/>
    <x v="0"/>
  </r>
  <r>
    <n v="1913"/>
    <s v="CA-2019-121503"/>
    <x v="445"/>
    <d v="2019-07-06T00:00:00"/>
    <s v="Second Class"/>
    <s v="FH-14275"/>
    <s v="Frank Hawley"/>
    <x v="1"/>
    <x v="0"/>
    <s v="Houston"/>
    <x v="5"/>
    <n v="77041"/>
    <x v="2"/>
    <s v="TEC-MA-10003674"/>
    <x v="2"/>
    <x v="15"/>
    <s v="Hewlett-Packard Deskjet 5550 Printer"/>
    <x v="1653"/>
    <n v="3"/>
    <n v="0.4"/>
    <x v="1750"/>
    <x v="2"/>
    <x v="0"/>
  </r>
  <r>
    <n v="1914"/>
    <s v="CA-2016-103366"/>
    <x v="626"/>
    <d v="2016-01-17T00:00:00"/>
    <s v="First Class"/>
    <s v="EH-13990"/>
    <s v="Erica Hackney"/>
    <x v="0"/>
    <x v="0"/>
    <s v="Roswell"/>
    <x v="32"/>
    <n v="30076"/>
    <x v="0"/>
    <s v="TEC-AC-10003628"/>
    <x v="2"/>
    <x v="11"/>
    <s v="Logitech 910-002974 M325 Wireless Mouse for Web Scrolling"/>
    <x v="179"/>
    <n v="5"/>
    <n v="0"/>
    <x v="1751"/>
    <x v="0"/>
    <x v="0"/>
  </r>
  <r>
    <n v="1915"/>
    <s v="CA-2019-124597"/>
    <x v="504"/>
    <d v="2019-05-05T00:00:00"/>
    <s v="Standard Class"/>
    <s v="AS-10630"/>
    <s v="Ann Steele"/>
    <x v="2"/>
    <x v="0"/>
    <s v="Boynton Beach"/>
    <x v="2"/>
    <n v="33437"/>
    <x v="0"/>
    <s v="OFF-LA-10003190"/>
    <x v="1"/>
    <x v="2"/>
    <s v="Avery 474"/>
    <x v="877"/>
    <n v="2"/>
    <n v="0.2"/>
    <x v="910"/>
    <x v="0"/>
    <x v="0"/>
  </r>
  <r>
    <n v="1916"/>
    <s v="CA-2019-124597"/>
    <x v="504"/>
    <d v="2019-05-05T00:00:00"/>
    <s v="Standard Class"/>
    <s v="AS-10630"/>
    <s v="Ann Steele"/>
    <x v="2"/>
    <x v="0"/>
    <s v="Boynton Beach"/>
    <x v="2"/>
    <n v="33437"/>
    <x v="0"/>
    <s v="OFF-AR-10002280"/>
    <x v="1"/>
    <x v="6"/>
    <s v="Staples in misc. colors"/>
    <x v="1654"/>
    <n v="3"/>
    <n v="0.2"/>
    <x v="1752"/>
    <x v="0"/>
    <x v="0"/>
  </r>
  <r>
    <n v="1917"/>
    <s v="CA-2019-124597"/>
    <x v="504"/>
    <d v="2019-05-05T00:00:00"/>
    <s v="Standard Class"/>
    <s v="AS-10630"/>
    <s v="Ann Steele"/>
    <x v="2"/>
    <x v="0"/>
    <s v="Boynton Beach"/>
    <x v="2"/>
    <n v="33437"/>
    <x v="0"/>
    <s v="OFF-LA-10001569"/>
    <x v="1"/>
    <x v="2"/>
    <s v="Avery 499"/>
    <x v="1655"/>
    <n v="3"/>
    <n v="0.2"/>
    <x v="1753"/>
    <x v="0"/>
    <x v="0"/>
  </r>
  <r>
    <n v="1918"/>
    <s v="CA-2017-105634"/>
    <x v="627"/>
    <d v="2017-11-14T00:00:00"/>
    <s v="Standard Class"/>
    <s v="HA-14905"/>
    <s v="Helen Abelman"/>
    <x v="0"/>
    <x v="0"/>
    <s v="Franklin"/>
    <x v="31"/>
    <n v="2038"/>
    <x v="3"/>
    <s v="OFF-AR-10001573"/>
    <x v="1"/>
    <x v="6"/>
    <s v="American Pencil"/>
    <x v="1656"/>
    <n v="5"/>
    <n v="0"/>
    <x v="1754"/>
    <x v="3"/>
    <x v="0"/>
  </r>
  <r>
    <n v="1919"/>
    <s v="CA-2017-123673"/>
    <x v="628"/>
    <d v="2017-11-01T00:00:00"/>
    <s v="Second Class"/>
    <s v="CH-12070"/>
    <s v="Cathy Hwang"/>
    <x v="2"/>
    <x v="0"/>
    <s v="Detroit"/>
    <x v="12"/>
    <n v="48227"/>
    <x v="2"/>
    <s v="TEC-PH-10001809"/>
    <x v="2"/>
    <x v="7"/>
    <s v="Panasonic KX T7736-B Digital phone"/>
    <x v="1657"/>
    <n v="2"/>
    <n v="0"/>
    <x v="1755"/>
    <x v="2"/>
    <x v="0"/>
  </r>
  <r>
    <n v="1920"/>
    <s v="US-2019-111423"/>
    <x v="629"/>
    <d v="2019-08-19T00:00:00"/>
    <s v="First Class"/>
    <s v="EH-13765"/>
    <s v="Edward Hooks"/>
    <x v="1"/>
    <x v="0"/>
    <s v="Watertown"/>
    <x v="15"/>
    <n v="13601"/>
    <x v="3"/>
    <s v="OFF-BI-10003091"/>
    <x v="1"/>
    <x v="8"/>
    <s v="GBC DocuBind TL200 Manual Binding Machine"/>
    <x v="1658"/>
    <n v="5"/>
    <n v="0.2"/>
    <x v="1756"/>
    <x v="3"/>
    <x v="0"/>
  </r>
  <r>
    <n v="1921"/>
    <s v="US-2019-111423"/>
    <x v="629"/>
    <d v="2019-08-19T00:00:00"/>
    <s v="First Class"/>
    <s v="EH-13765"/>
    <s v="Edward Hooks"/>
    <x v="1"/>
    <x v="0"/>
    <s v="Watertown"/>
    <x v="15"/>
    <n v="13601"/>
    <x v="3"/>
    <s v="FUR-CH-10003981"/>
    <x v="0"/>
    <x v="1"/>
    <s v="Global Commerce Series Low-Back Swivel/Tilt Chairs"/>
    <x v="1659"/>
    <n v="2"/>
    <n v="0.1"/>
    <x v="1757"/>
    <x v="3"/>
    <x v="0"/>
  </r>
  <r>
    <n v="1922"/>
    <s v="CA-2017-125178"/>
    <x v="292"/>
    <d v="2017-10-09T00:00:00"/>
    <s v="Standard Class"/>
    <s v="MZ-17515"/>
    <s v="Mary Zewe"/>
    <x v="1"/>
    <x v="0"/>
    <s v="Reading"/>
    <x v="9"/>
    <n v="19601"/>
    <x v="3"/>
    <s v="OFF-ST-10002562"/>
    <x v="1"/>
    <x v="4"/>
    <s v="Staple magnet"/>
    <x v="1660"/>
    <n v="2"/>
    <n v="0.2"/>
    <x v="1758"/>
    <x v="3"/>
    <x v="0"/>
  </r>
  <r>
    <n v="1923"/>
    <s v="CA-2018-156685"/>
    <x v="630"/>
    <d v="2018-07-10T00:00:00"/>
    <s v="Second Class"/>
    <s v="SC-20230"/>
    <s v="Scot Coram"/>
    <x v="1"/>
    <x v="0"/>
    <s v="Arlington"/>
    <x v="5"/>
    <n v="76017"/>
    <x v="2"/>
    <s v="TEC-PH-10004345"/>
    <x v="2"/>
    <x v="7"/>
    <s v="Cisco SPA 502G IP Phone"/>
    <x v="1661"/>
    <n v="9"/>
    <n v="0.2"/>
    <x v="1759"/>
    <x v="2"/>
    <x v="0"/>
  </r>
  <r>
    <n v="1924"/>
    <s v="CA-2018-156685"/>
    <x v="630"/>
    <d v="2018-07-10T00:00:00"/>
    <s v="Second Class"/>
    <s v="SC-20230"/>
    <s v="Scot Coram"/>
    <x v="1"/>
    <x v="0"/>
    <s v="Arlington"/>
    <x v="5"/>
    <n v="76017"/>
    <x v="2"/>
    <s v="OFF-AR-10000588"/>
    <x v="1"/>
    <x v="6"/>
    <s v="Newell 345"/>
    <x v="1662"/>
    <n v="3"/>
    <n v="0.2"/>
    <x v="1760"/>
    <x v="2"/>
    <x v="0"/>
  </r>
  <r>
    <n v="1925"/>
    <s v="CA-2019-126865"/>
    <x v="256"/>
    <d v="2019-12-07T00:00:00"/>
    <s v="Second Class"/>
    <s v="NP-18325"/>
    <s v="Naresj Patel"/>
    <x v="0"/>
    <x v="0"/>
    <s v="San Diego"/>
    <x v="1"/>
    <n v="92024"/>
    <x v="1"/>
    <s v="OFF-PA-10003039"/>
    <x v="1"/>
    <x v="10"/>
    <s v="Xerox 1960"/>
    <x v="1663"/>
    <n v="3"/>
    <n v="0"/>
    <x v="1761"/>
    <x v="1"/>
    <x v="0"/>
  </r>
  <r>
    <n v="1926"/>
    <s v="CA-2019-102834"/>
    <x v="631"/>
    <d v="2019-03-13T00:00:00"/>
    <s v="Standard Class"/>
    <s v="LW-16990"/>
    <s v="Lindsay Williams"/>
    <x v="1"/>
    <x v="0"/>
    <s v="San Francisco"/>
    <x v="1"/>
    <n v="94110"/>
    <x v="1"/>
    <s v="TEC-AC-10001908"/>
    <x v="2"/>
    <x v="11"/>
    <s v="Logitech Wireless Headset h800"/>
    <x v="1664"/>
    <n v="2"/>
    <n v="0"/>
    <x v="1762"/>
    <x v="1"/>
    <x v="0"/>
  </r>
  <r>
    <n v="1927"/>
    <s v="US-2018-139710"/>
    <x v="632"/>
    <d v="2018-06-15T00:00:00"/>
    <s v="Standard Class"/>
    <s v="GM-14680"/>
    <s v="Greg Matthias"/>
    <x v="0"/>
    <x v="0"/>
    <s v="Los Angeles"/>
    <x v="1"/>
    <n v="90045"/>
    <x v="1"/>
    <s v="TEC-PH-10001198"/>
    <x v="2"/>
    <x v="7"/>
    <s v="Avaya 4621SW VoIP phone"/>
    <x v="1665"/>
    <n v="3"/>
    <n v="0.2"/>
    <x v="1763"/>
    <x v="1"/>
    <x v="0"/>
  </r>
  <r>
    <n v="1928"/>
    <s v="CA-2019-121538"/>
    <x v="354"/>
    <d v="2019-12-01T00:00:00"/>
    <s v="First Class"/>
    <s v="RH-19495"/>
    <s v="Rick Hansen"/>
    <x v="0"/>
    <x v="0"/>
    <s v="Denver"/>
    <x v="22"/>
    <n v="80219"/>
    <x v="1"/>
    <s v="OFF-PA-10004071"/>
    <x v="1"/>
    <x v="10"/>
    <s v="Eaton Premium Continuous-Feed Paper, 25% Cotton, Letter Size, White, 1000 Shts/Box"/>
    <x v="1666"/>
    <n v="2"/>
    <n v="0.2"/>
    <x v="1764"/>
    <x v="1"/>
    <x v="0"/>
  </r>
  <r>
    <n v="1929"/>
    <s v="US-2019-101539"/>
    <x v="633"/>
    <d v="2019-03-18T00:00:00"/>
    <s v="Second Class"/>
    <s v="VM-21685"/>
    <s v="Valerie Mitchum"/>
    <x v="2"/>
    <x v="0"/>
    <s v="Seattle"/>
    <x v="4"/>
    <n v="98105"/>
    <x v="1"/>
    <s v="OFF-PA-10001972"/>
    <x v="1"/>
    <x v="10"/>
    <s v="Xerox 214"/>
    <x v="90"/>
    <n v="1"/>
    <n v="0"/>
    <x v="90"/>
    <x v="1"/>
    <x v="0"/>
  </r>
  <r>
    <n v="1930"/>
    <s v="US-2019-101539"/>
    <x v="633"/>
    <d v="2019-03-18T00:00:00"/>
    <s v="Second Class"/>
    <s v="VM-21685"/>
    <s v="Valerie Mitchum"/>
    <x v="2"/>
    <x v="0"/>
    <s v="Seattle"/>
    <x v="4"/>
    <n v="98105"/>
    <x v="1"/>
    <s v="OFF-ST-10004180"/>
    <x v="1"/>
    <x v="4"/>
    <s v="Safco Commercial Shelving"/>
    <x v="1667"/>
    <n v="1"/>
    <n v="0"/>
    <x v="1765"/>
    <x v="1"/>
    <x v="0"/>
  </r>
  <r>
    <n v="1931"/>
    <s v="US-2019-101539"/>
    <x v="633"/>
    <d v="2019-03-18T00:00:00"/>
    <s v="Second Class"/>
    <s v="VM-21685"/>
    <s v="Valerie Mitchum"/>
    <x v="2"/>
    <x v="0"/>
    <s v="Seattle"/>
    <x v="4"/>
    <n v="98105"/>
    <x v="1"/>
    <s v="TEC-PH-10004165"/>
    <x v="2"/>
    <x v="7"/>
    <s v="Mitel MiVoice 5330e IP Phone"/>
    <x v="1668"/>
    <n v="3"/>
    <n v="0.2"/>
    <x v="1766"/>
    <x v="1"/>
    <x v="0"/>
  </r>
  <r>
    <n v="1932"/>
    <s v="CA-2018-152121"/>
    <x v="581"/>
    <d v="2018-11-29T00:00:00"/>
    <s v="Second Class"/>
    <s v="CC-12670"/>
    <s v="Craig Carreira"/>
    <x v="0"/>
    <x v="0"/>
    <s v="Scottsdale"/>
    <x v="16"/>
    <n v="85254"/>
    <x v="1"/>
    <s v="TEC-PH-10002483"/>
    <x v="2"/>
    <x v="7"/>
    <s v="Motorola Moto X"/>
    <x v="1669"/>
    <n v="1"/>
    <n v="0.2"/>
    <x v="1767"/>
    <x v="1"/>
    <x v="0"/>
  </r>
  <r>
    <n v="1933"/>
    <s v="CA-2019-161200"/>
    <x v="634"/>
    <d v="2019-08-10T00:00:00"/>
    <s v="Second Class"/>
    <s v="SV-20365"/>
    <s v="Seth Vernon"/>
    <x v="0"/>
    <x v="0"/>
    <s v="Lafayette"/>
    <x v="28"/>
    <n v="70506"/>
    <x v="0"/>
    <s v="FUR-BO-10000468"/>
    <x v="0"/>
    <x v="0"/>
    <s v="O'Sullivan 2-Shelf Heavy-Duty Bookcases"/>
    <x v="1670"/>
    <n v="3"/>
    <n v="0"/>
    <x v="1768"/>
    <x v="0"/>
    <x v="0"/>
  </r>
  <r>
    <n v="1934"/>
    <s v="CA-2019-161200"/>
    <x v="634"/>
    <d v="2019-08-10T00:00:00"/>
    <s v="Second Class"/>
    <s v="SV-20365"/>
    <s v="Seth Vernon"/>
    <x v="0"/>
    <x v="0"/>
    <s v="Lafayette"/>
    <x v="28"/>
    <n v="70506"/>
    <x v="0"/>
    <s v="FUR-FU-10001706"/>
    <x v="0"/>
    <x v="5"/>
    <s v="Longer-Life Soft White Bulbs"/>
    <x v="1671"/>
    <n v="5"/>
    <n v="0"/>
    <x v="1769"/>
    <x v="0"/>
    <x v="0"/>
  </r>
  <r>
    <n v="1935"/>
    <s v="CA-2019-101245"/>
    <x v="344"/>
    <d v="2019-12-03T00:00:00"/>
    <s v="Standard Class"/>
    <s v="LW-16990"/>
    <s v="Lindsay Williams"/>
    <x v="1"/>
    <x v="0"/>
    <s v="San Francisco"/>
    <x v="1"/>
    <n v="94109"/>
    <x v="1"/>
    <s v="OFF-PA-10003129"/>
    <x v="1"/>
    <x v="10"/>
    <s v="Tops White Computer Printout Paper"/>
    <x v="1672"/>
    <n v="5"/>
    <n v="0"/>
    <x v="1770"/>
    <x v="1"/>
    <x v="0"/>
  </r>
  <r>
    <n v="1936"/>
    <s v="CA-2019-101245"/>
    <x v="344"/>
    <d v="2019-12-03T00:00:00"/>
    <s v="Standard Class"/>
    <s v="LW-16990"/>
    <s v="Lindsay Williams"/>
    <x v="1"/>
    <x v="0"/>
    <s v="San Francisco"/>
    <x v="1"/>
    <n v="94109"/>
    <x v="1"/>
    <s v="TEC-AC-10001284"/>
    <x v="2"/>
    <x v="11"/>
    <s v="Enermax Briskie RF Wireless Keyboard and Mouse Combo"/>
    <x v="1673"/>
    <n v="8"/>
    <n v="0"/>
    <x v="1771"/>
    <x v="1"/>
    <x v="0"/>
  </r>
  <r>
    <n v="1937"/>
    <s v="CA-2017-141768"/>
    <x v="442"/>
    <d v="2017-05-27T00:00:00"/>
    <s v="Second Class"/>
    <s v="NP-18685"/>
    <s v="Nora Pelletier"/>
    <x v="2"/>
    <x v="0"/>
    <s v="San Francisco"/>
    <x v="1"/>
    <n v="94109"/>
    <x v="1"/>
    <s v="FUR-FU-10002268"/>
    <x v="0"/>
    <x v="5"/>
    <s v="Ultra Door Push Plate"/>
    <x v="1674"/>
    <n v="3"/>
    <n v="0"/>
    <x v="1772"/>
    <x v="1"/>
    <x v="0"/>
  </r>
  <r>
    <n v="1938"/>
    <s v="CA-2018-112109"/>
    <x v="630"/>
    <d v="2018-07-12T00:00:00"/>
    <s v="Standard Class"/>
    <s v="JE-15715"/>
    <s v="Joe Elijah"/>
    <x v="0"/>
    <x v="0"/>
    <s v="Broomfield"/>
    <x v="22"/>
    <n v="80020"/>
    <x v="1"/>
    <s v="OFF-BI-10002082"/>
    <x v="1"/>
    <x v="8"/>
    <s v="GBC Twin Loop Wire Binding Elements"/>
    <x v="1675"/>
    <n v="2"/>
    <n v="0.7"/>
    <x v="1773"/>
    <x v="1"/>
    <x v="0"/>
  </r>
  <r>
    <n v="1939"/>
    <s v="CA-2018-112109"/>
    <x v="630"/>
    <d v="2018-07-12T00:00:00"/>
    <s v="Standard Class"/>
    <s v="JE-15715"/>
    <s v="Joe Elijah"/>
    <x v="0"/>
    <x v="0"/>
    <s v="Broomfield"/>
    <x v="22"/>
    <n v="80020"/>
    <x v="1"/>
    <s v="OFF-ST-10001505"/>
    <x v="1"/>
    <x v="4"/>
    <s v="Perma STOR-ALL Hanging File Box, 13 1/8&quot;W x 12 1/4&quot;D x 10 1/2&quot;H"/>
    <x v="1399"/>
    <n v="7"/>
    <n v="0.2"/>
    <x v="1774"/>
    <x v="1"/>
    <x v="0"/>
  </r>
  <r>
    <n v="1940"/>
    <s v="CA-2018-112109"/>
    <x v="630"/>
    <d v="2018-07-12T00:00:00"/>
    <s v="Standard Class"/>
    <s v="JE-15715"/>
    <s v="Joe Elijah"/>
    <x v="0"/>
    <x v="0"/>
    <s v="Broomfield"/>
    <x v="22"/>
    <n v="80020"/>
    <x v="1"/>
    <s v="OFF-BI-10001634"/>
    <x v="1"/>
    <x v="8"/>
    <s v="Wilson Jones Active Use Binders"/>
    <x v="1676"/>
    <n v="4"/>
    <n v="0.7"/>
    <x v="1775"/>
    <x v="1"/>
    <x v="0"/>
  </r>
  <r>
    <n v="1941"/>
    <s v="CA-2018-112109"/>
    <x v="630"/>
    <d v="2018-07-12T00:00:00"/>
    <s v="Standard Class"/>
    <s v="JE-15715"/>
    <s v="Joe Elijah"/>
    <x v="0"/>
    <x v="0"/>
    <s v="Broomfield"/>
    <x v="22"/>
    <n v="80020"/>
    <x v="1"/>
    <s v="FUR-CH-10004287"/>
    <x v="0"/>
    <x v="1"/>
    <s v="SAFCO Arco Folding Chair"/>
    <x v="1677"/>
    <n v="3"/>
    <n v="0.2"/>
    <x v="1776"/>
    <x v="1"/>
    <x v="0"/>
  </r>
  <r>
    <n v="1942"/>
    <s v="CA-2019-144064"/>
    <x v="635"/>
    <d v="2019-09-01T00:00:00"/>
    <s v="First Class"/>
    <s v="CP-12085"/>
    <s v="Cathy Prescott"/>
    <x v="1"/>
    <x v="0"/>
    <s v="Quincy"/>
    <x v="10"/>
    <n v="62301"/>
    <x v="2"/>
    <s v="OFF-LA-10004544"/>
    <x v="1"/>
    <x v="2"/>
    <s v="Avery 505"/>
    <x v="659"/>
    <n v="4"/>
    <n v="0.2"/>
    <x v="671"/>
    <x v="2"/>
    <x v="1"/>
  </r>
  <r>
    <n v="1943"/>
    <s v="CA-2019-144064"/>
    <x v="635"/>
    <d v="2019-09-01T00:00:00"/>
    <s v="First Class"/>
    <s v="CP-12085"/>
    <s v="Cathy Prescott"/>
    <x v="1"/>
    <x v="0"/>
    <s v="Quincy"/>
    <x v="10"/>
    <n v="62301"/>
    <x v="2"/>
    <s v="OFF-ST-10004507"/>
    <x v="1"/>
    <x v="4"/>
    <s v="Advantus Rolling Storage Box"/>
    <x v="1193"/>
    <n v="2"/>
    <n v="0.2"/>
    <x v="1239"/>
    <x v="2"/>
    <x v="1"/>
  </r>
  <r>
    <n v="1944"/>
    <s v="CA-2019-144064"/>
    <x v="635"/>
    <d v="2019-09-01T00:00:00"/>
    <s v="First Class"/>
    <s v="CP-12085"/>
    <s v="Cathy Prescott"/>
    <x v="1"/>
    <x v="0"/>
    <s v="Quincy"/>
    <x v="10"/>
    <n v="62301"/>
    <x v="2"/>
    <s v="OFF-BI-10002012"/>
    <x v="1"/>
    <x v="8"/>
    <s v="Wilson Jones Easy Flow II Sheet Lifters"/>
    <x v="1678"/>
    <n v="9"/>
    <n v="0.8"/>
    <x v="1777"/>
    <x v="2"/>
    <x v="1"/>
  </r>
  <r>
    <n v="1945"/>
    <s v="CA-2018-108581"/>
    <x v="23"/>
    <d v="2018-06-26T00:00:00"/>
    <s v="Standard Class"/>
    <s v="EA-14035"/>
    <s v="Erin Ashbrook"/>
    <x v="1"/>
    <x v="0"/>
    <s v="Carrollton"/>
    <x v="5"/>
    <n v="75007"/>
    <x v="2"/>
    <s v="TEC-AC-10001109"/>
    <x v="2"/>
    <x v="11"/>
    <s v="Logitech Trackman Marble Mouse"/>
    <x v="1679"/>
    <n v="4"/>
    <n v="0.2"/>
    <x v="1778"/>
    <x v="2"/>
    <x v="0"/>
  </r>
  <r>
    <n v="1946"/>
    <s v="CA-2018-108581"/>
    <x v="23"/>
    <d v="2018-06-26T00:00:00"/>
    <s v="Standard Class"/>
    <s v="EA-14035"/>
    <s v="Erin Ashbrook"/>
    <x v="1"/>
    <x v="0"/>
    <s v="Carrollton"/>
    <x v="5"/>
    <n v="75007"/>
    <x v="2"/>
    <s v="OFF-PA-10000809"/>
    <x v="1"/>
    <x v="10"/>
    <s v="Xerox 206"/>
    <x v="563"/>
    <n v="2"/>
    <n v="0.2"/>
    <x v="572"/>
    <x v="2"/>
    <x v="0"/>
  </r>
  <r>
    <n v="1947"/>
    <s v="CA-2019-157987"/>
    <x v="264"/>
    <d v="2019-09-06T00:00:00"/>
    <s v="Standard Class"/>
    <s v="AC-10615"/>
    <s v="Ann Chong"/>
    <x v="1"/>
    <x v="0"/>
    <s v="New York City"/>
    <x v="15"/>
    <n v="10009"/>
    <x v="3"/>
    <s v="OFF-AR-10000658"/>
    <x v="1"/>
    <x v="6"/>
    <s v="Newell 324"/>
    <x v="795"/>
    <n v="2"/>
    <n v="0"/>
    <x v="1779"/>
    <x v="3"/>
    <x v="0"/>
  </r>
  <r>
    <n v="1948"/>
    <s v="CA-2019-157987"/>
    <x v="264"/>
    <d v="2019-09-06T00:00:00"/>
    <s v="Standard Class"/>
    <s v="AC-10615"/>
    <s v="Ann Chong"/>
    <x v="1"/>
    <x v="0"/>
    <s v="New York City"/>
    <x v="15"/>
    <n v="10009"/>
    <x v="3"/>
    <s v="FUR-FU-10001196"/>
    <x v="0"/>
    <x v="5"/>
    <s v="DAX Cubicle Frames - 8x10"/>
    <x v="1042"/>
    <n v="2"/>
    <n v="0"/>
    <x v="1780"/>
    <x v="3"/>
    <x v="0"/>
  </r>
  <r>
    <n v="1949"/>
    <s v="CA-2019-157987"/>
    <x v="264"/>
    <d v="2019-09-06T00:00:00"/>
    <s v="Standard Class"/>
    <s v="AC-10615"/>
    <s v="Ann Chong"/>
    <x v="1"/>
    <x v="0"/>
    <s v="New York City"/>
    <x v="15"/>
    <n v="10009"/>
    <x v="3"/>
    <s v="FUR-TA-10001889"/>
    <x v="0"/>
    <x v="3"/>
    <s v="Bush Advantage Collection Racetrack Conference Table"/>
    <x v="1680"/>
    <n v="1"/>
    <n v="0.4"/>
    <x v="1781"/>
    <x v="3"/>
    <x v="0"/>
  </r>
  <r>
    <n v="1950"/>
    <s v="CA-2019-157987"/>
    <x v="264"/>
    <d v="2019-09-06T00:00:00"/>
    <s v="Standard Class"/>
    <s v="AC-10615"/>
    <s v="Ann Chong"/>
    <x v="1"/>
    <x v="0"/>
    <s v="New York City"/>
    <x v="15"/>
    <n v="10009"/>
    <x v="3"/>
    <s v="OFF-AP-10000358"/>
    <x v="1"/>
    <x v="9"/>
    <s v="Fellowes Basic Home/Office Series Surge Protectors"/>
    <x v="1681"/>
    <n v="1"/>
    <n v="0"/>
    <x v="1782"/>
    <x v="3"/>
    <x v="0"/>
  </r>
  <r>
    <n v="1951"/>
    <s v="CA-2019-157987"/>
    <x v="264"/>
    <d v="2019-09-06T00:00:00"/>
    <s v="Standard Class"/>
    <s v="AC-10615"/>
    <s v="Ann Chong"/>
    <x v="1"/>
    <x v="0"/>
    <s v="New York City"/>
    <x v="15"/>
    <n v="10009"/>
    <x v="3"/>
    <s v="OFF-BI-10004970"/>
    <x v="1"/>
    <x v="8"/>
    <s v="ACCOHIDE 3-Ring Binder, Blue, 1&quot;"/>
    <x v="1682"/>
    <n v="8"/>
    <n v="0.2"/>
    <x v="1783"/>
    <x v="3"/>
    <x v="0"/>
  </r>
  <r>
    <n v="1952"/>
    <s v="CA-2019-157987"/>
    <x v="264"/>
    <d v="2019-09-06T00:00:00"/>
    <s v="Standard Class"/>
    <s v="AC-10615"/>
    <s v="Ann Chong"/>
    <x v="1"/>
    <x v="0"/>
    <s v="New York City"/>
    <x v="15"/>
    <n v="10009"/>
    <x v="3"/>
    <s v="TEC-PH-10003885"/>
    <x v="2"/>
    <x v="7"/>
    <s v="Cisco SPA508G"/>
    <x v="933"/>
    <n v="3"/>
    <n v="0"/>
    <x v="967"/>
    <x v="3"/>
    <x v="0"/>
  </r>
  <r>
    <n v="1953"/>
    <s v="CA-2019-157987"/>
    <x v="264"/>
    <d v="2019-09-06T00:00:00"/>
    <s v="Standard Class"/>
    <s v="AC-10615"/>
    <s v="Ann Chong"/>
    <x v="1"/>
    <x v="0"/>
    <s v="New York City"/>
    <x v="15"/>
    <n v="10009"/>
    <x v="3"/>
    <s v="OFF-LA-10001641"/>
    <x v="1"/>
    <x v="2"/>
    <s v="Avery 518"/>
    <x v="1381"/>
    <n v="6"/>
    <n v="0"/>
    <x v="1446"/>
    <x v="3"/>
    <x v="0"/>
  </r>
  <r>
    <n v="1954"/>
    <s v="CA-2019-157987"/>
    <x v="264"/>
    <d v="2019-09-06T00:00:00"/>
    <s v="Standard Class"/>
    <s v="AC-10615"/>
    <s v="Ann Chong"/>
    <x v="1"/>
    <x v="0"/>
    <s v="New York City"/>
    <x v="15"/>
    <n v="10009"/>
    <x v="3"/>
    <s v="FUR-CH-10003379"/>
    <x v="0"/>
    <x v="1"/>
    <s v="Global Commerce Series High-Back Swivel/Tilt Chairs"/>
    <x v="1683"/>
    <n v="5"/>
    <n v="0.1"/>
    <x v="968"/>
    <x v="3"/>
    <x v="0"/>
  </r>
  <r>
    <n v="1955"/>
    <s v="CA-2019-157987"/>
    <x v="264"/>
    <d v="2019-09-06T00:00:00"/>
    <s v="Standard Class"/>
    <s v="AC-10615"/>
    <s v="Ann Chong"/>
    <x v="1"/>
    <x v="0"/>
    <s v="New York City"/>
    <x v="15"/>
    <n v="10009"/>
    <x v="3"/>
    <s v="OFF-AR-10004582"/>
    <x v="1"/>
    <x v="6"/>
    <s v="BIC Brite Liner Grip Highlighters"/>
    <x v="1684"/>
    <n v="3"/>
    <n v="0"/>
    <x v="1784"/>
    <x v="3"/>
    <x v="0"/>
  </r>
  <r>
    <n v="1956"/>
    <s v="CA-2019-157987"/>
    <x v="264"/>
    <d v="2019-09-06T00:00:00"/>
    <s v="Standard Class"/>
    <s v="AC-10615"/>
    <s v="Ann Chong"/>
    <x v="1"/>
    <x v="0"/>
    <s v="New York City"/>
    <x v="15"/>
    <n v="10009"/>
    <x v="3"/>
    <s v="TEC-AC-10002842"/>
    <x v="2"/>
    <x v="11"/>
    <s v="WD My Passport Ultra 2TB Portable External Hard Drive"/>
    <x v="1685"/>
    <n v="2"/>
    <n v="0"/>
    <x v="1785"/>
    <x v="3"/>
    <x v="0"/>
  </r>
  <r>
    <n v="1957"/>
    <s v="CA-2019-157987"/>
    <x v="264"/>
    <d v="2019-09-06T00:00:00"/>
    <s v="Standard Class"/>
    <s v="AC-10615"/>
    <s v="Ann Chong"/>
    <x v="1"/>
    <x v="0"/>
    <s v="New York City"/>
    <x v="15"/>
    <n v="10009"/>
    <x v="3"/>
    <s v="TEC-AC-10000109"/>
    <x v="2"/>
    <x v="11"/>
    <s v="Sony Micro Vault Click 16 GB USB 2.0 Flash Drive"/>
    <x v="767"/>
    <n v="3"/>
    <n v="0"/>
    <x v="789"/>
    <x v="3"/>
    <x v="0"/>
  </r>
  <r>
    <n v="1958"/>
    <s v="CA-2019-157987"/>
    <x v="264"/>
    <d v="2019-09-06T00:00:00"/>
    <s v="Standard Class"/>
    <s v="AC-10615"/>
    <s v="Ann Chong"/>
    <x v="1"/>
    <x v="0"/>
    <s v="New York City"/>
    <x v="15"/>
    <n v="10009"/>
    <x v="3"/>
    <s v="OFF-PA-10003893"/>
    <x v="1"/>
    <x v="10"/>
    <s v="Xerox 1962"/>
    <x v="860"/>
    <n v="4"/>
    <n v="0"/>
    <x v="1786"/>
    <x v="3"/>
    <x v="0"/>
  </r>
  <r>
    <n v="1959"/>
    <s v="CA-2019-110905"/>
    <x v="18"/>
    <d v="2019-09-15T00:00:00"/>
    <s v="Second Class"/>
    <s v="RW-19690"/>
    <s v="Robert Waldorf"/>
    <x v="0"/>
    <x v="0"/>
    <s v="Springfield"/>
    <x v="25"/>
    <n v="65807"/>
    <x v="2"/>
    <s v="OFF-BI-10003669"/>
    <x v="1"/>
    <x v="8"/>
    <s v="3M Organizer Strips"/>
    <x v="1686"/>
    <n v="3"/>
    <n v="0"/>
    <x v="1787"/>
    <x v="2"/>
    <x v="0"/>
  </r>
  <r>
    <n v="1960"/>
    <s v="CA-2019-110905"/>
    <x v="18"/>
    <d v="2019-09-15T00:00:00"/>
    <s v="Second Class"/>
    <s v="RW-19690"/>
    <s v="Robert Waldorf"/>
    <x v="0"/>
    <x v="0"/>
    <s v="Springfield"/>
    <x v="25"/>
    <n v="65807"/>
    <x v="2"/>
    <s v="OFF-AP-10004785"/>
    <x v="1"/>
    <x v="9"/>
    <s v="Holmes Replacement Filter for HEPA Air Cleaner, Medium Room"/>
    <x v="1687"/>
    <n v="3"/>
    <n v="0"/>
    <x v="1788"/>
    <x v="2"/>
    <x v="0"/>
  </r>
  <r>
    <n v="1961"/>
    <s v="CA-2019-110905"/>
    <x v="18"/>
    <d v="2019-09-15T00:00:00"/>
    <s v="Second Class"/>
    <s v="RW-19690"/>
    <s v="Robert Waldorf"/>
    <x v="0"/>
    <x v="0"/>
    <s v="Springfield"/>
    <x v="25"/>
    <n v="65807"/>
    <x v="2"/>
    <s v="TEC-AC-10003023"/>
    <x v="2"/>
    <x v="11"/>
    <s v="Logitech G105 Gaming Keyboard"/>
    <x v="1688"/>
    <n v="5"/>
    <n v="0"/>
    <x v="1789"/>
    <x v="2"/>
    <x v="0"/>
  </r>
  <r>
    <n v="1962"/>
    <s v="CA-2019-110905"/>
    <x v="18"/>
    <d v="2019-09-15T00:00:00"/>
    <s v="Second Class"/>
    <s v="RW-19690"/>
    <s v="Robert Waldorf"/>
    <x v="0"/>
    <x v="0"/>
    <s v="Springfield"/>
    <x v="25"/>
    <n v="65807"/>
    <x v="2"/>
    <s v="TEC-AC-10002217"/>
    <x v="2"/>
    <x v="11"/>
    <s v="Imation Clip USB flash drive - 8 GB"/>
    <x v="1689"/>
    <n v="6"/>
    <n v="0"/>
    <x v="1790"/>
    <x v="2"/>
    <x v="0"/>
  </r>
  <r>
    <n v="1963"/>
    <s v="CA-2019-110905"/>
    <x v="18"/>
    <d v="2019-09-15T00:00:00"/>
    <s v="Second Class"/>
    <s v="RW-19690"/>
    <s v="Robert Waldorf"/>
    <x v="0"/>
    <x v="0"/>
    <s v="Springfield"/>
    <x v="25"/>
    <n v="65807"/>
    <x v="2"/>
    <s v="OFF-BI-10002954"/>
    <x v="1"/>
    <x v="8"/>
    <s v="Newell 3-Hole Punched Plastic Slotted Magazine Holders for Binders"/>
    <x v="1690"/>
    <n v="3"/>
    <n v="0"/>
    <x v="1791"/>
    <x v="2"/>
    <x v="0"/>
  </r>
  <r>
    <n v="1964"/>
    <s v="CA-2019-110905"/>
    <x v="18"/>
    <d v="2019-09-15T00:00:00"/>
    <s v="Second Class"/>
    <s v="RW-19690"/>
    <s v="Robert Waldorf"/>
    <x v="0"/>
    <x v="0"/>
    <s v="Springfield"/>
    <x v="25"/>
    <n v="65807"/>
    <x v="2"/>
    <s v="OFF-PA-10002586"/>
    <x v="1"/>
    <x v="10"/>
    <s v="Xerox 1970"/>
    <x v="1691"/>
    <n v="5"/>
    <n v="0"/>
    <x v="1792"/>
    <x v="2"/>
    <x v="0"/>
  </r>
  <r>
    <n v="1965"/>
    <s v="CA-2019-110905"/>
    <x v="18"/>
    <d v="2019-09-15T00:00:00"/>
    <s v="Second Class"/>
    <s v="RW-19690"/>
    <s v="Robert Waldorf"/>
    <x v="0"/>
    <x v="0"/>
    <s v="Springfield"/>
    <x v="25"/>
    <n v="65807"/>
    <x v="2"/>
    <s v="OFF-ST-10000025"/>
    <x v="1"/>
    <x v="4"/>
    <s v="Fellowes Stor/Drawer Steel Plus Storage Drawers"/>
    <x v="1692"/>
    <n v="3"/>
    <n v="0"/>
    <x v="1793"/>
    <x v="2"/>
    <x v="0"/>
  </r>
  <r>
    <n v="1966"/>
    <s v="CA-2019-110905"/>
    <x v="18"/>
    <d v="2019-09-15T00:00:00"/>
    <s v="Second Class"/>
    <s v="RW-19690"/>
    <s v="Robert Waldorf"/>
    <x v="0"/>
    <x v="0"/>
    <s v="Springfield"/>
    <x v="25"/>
    <n v="65807"/>
    <x v="2"/>
    <s v="OFF-AP-10003281"/>
    <x v="1"/>
    <x v="9"/>
    <s v="Acco 6 Outlet Guardian Standard Surge Suppressor"/>
    <x v="1693"/>
    <n v="2"/>
    <n v="0"/>
    <x v="1794"/>
    <x v="2"/>
    <x v="0"/>
  </r>
  <r>
    <n v="1967"/>
    <s v="CA-2019-165841"/>
    <x v="202"/>
    <d v="2019-12-28T00:00:00"/>
    <s v="Standard Class"/>
    <s v="DB-13210"/>
    <s v="Dean Braden"/>
    <x v="0"/>
    <x v="0"/>
    <s v="Paterson"/>
    <x v="30"/>
    <n v="7501"/>
    <x v="3"/>
    <s v="TEC-PH-10002103"/>
    <x v="2"/>
    <x v="7"/>
    <s v="Jabra SPEAK 410"/>
    <x v="1694"/>
    <n v="3"/>
    <n v="0"/>
    <x v="1795"/>
    <x v="3"/>
    <x v="0"/>
  </r>
  <r>
    <n v="1968"/>
    <s v="CA-2019-165841"/>
    <x v="202"/>
    <d v="2019-12-28T00:00:00"/>
    <s v="Standard Class"/>
    <s v="DB-13210"/>
    <s v="Dean Braden"/>
    <x v="0"/>
    <x v="0"/>
    <s v="Paterson"/>
    <x v="30"/>
    <n v="7501"/>
    <x v="3"/>
    <s v="OFF-SU-10000898"/>
    <x v="1"/>
    <x v="14"/>
    <s v="Acme Hot Forged Carbon Steel Scissors with Nickel-Plated Handles, 3 7/8&quot; Cut, 8&quot;L"/>
    <x v="1695"/>
    <n v="5"/>
    <n v="0"/>
    <x v="1796"/>
    <x v="3"/>
    <x v="0"/>
  </r>
  <r>
    <n v="1969"/>
    <s v="CA-2019-165841"/>
    <x v="202"/>
    <d v="2019-12-28T00:00:00"/>
    <s v="Standard Class"/>
    <s v="DB-13210"/>
    <s v="Dean Braden"/>
    <x v="0"/>
    <x v="0"/>
    <s v="Paterson"/>
    <x v="30"/>
    <n v="7501"/>
    <x v="3"/>
    <s v="OFF-PA-10001144"/>
    <x v="1"/>
    <x v="10"/>
    <s v="Xerox 1913"/>
    <x v="1696"/>
    <n v="3"/>
    <n v="0"/>
    <x v="1797"/>
    <x v="3"/>
    <x v="0"/>
  </r>
  <r>
    <n v="1970"/>
    <s v="CA-2019-117485"/>
    <x v="397"/>
    <d v="2019-09-29T00:00:00"/>
    <s v="Standard Class"/>
    <s v="BD-11320"/>
    <s v="Bill Donatelli"/>
    <x v="0"/>
    <x v="0"/>
    <s v="Tulsa"/>
    <x v="26"/>
    <n v="74133"/>
    <x v="2"/>
    <s v="TEC-AC-10004659"/>
    <x v="2"/>
    <x v="11"/>
    <s v="Imation Secure+ Hardware Encrypted USB 2.0 Flash Drive; 16GB"/>
    <x v="410"/>
    <n v="4"/>
    <n v="0"/>
    <x v="1798"/>
    <x v="2"/>
    <x v="0"/>
  </r>
  <r>
    <n v="1971"/>
    <s v="CA-2019-140242"/>
    <x v="636"/>
    <d v="2019-05-11T00:00:00"/>
    <s v="Standard Class"/>
    <s v="ML-17755"/>
    <s v="Max Ludwig"/>
    <x v="2"/>
    <x v="0"/>
    <s v="Chicago"/>
    <x v="10"/>
    <n v="60623"/>
    <x v="2"/>
    <s v="OFF-AR-10004752"/>
    <x v="1"/>
    <x v="6"/>
    <s v="Blackstonian Pencils"/>
    <x v="1697"/>
    <n v="3"/>
    <n v="0.2"/>
    <x v="1799"/>
    <x v="2"/>
    <x v="0"/>
  </r>
  <r>
    <n v="1972"/>
    <s v="CA-2019-140242"/>
    <x v="636"/>
    <d v="2019-05-11T00:00:00"/>
    <s v="Standard Class"/>
    <s v="ML-17755"/>
    <s v="Max Ludwig"/>
    <x v="2"/>
    <x v="0"/>
    <s v="Chicago"/>
    <x v="10"/>
    <n v="60623"/>
    <x v="2"/>
    <s v="TEC-AC-10004659"/>
    <x v="2"/>
    <x v="11"/>
    <s v="Imation Secure+ Hardware Encrypted USB 2.0 Flash Drive; 16GB"/>
    <x v="177"/>
    <n v="7"/>
    <n v="0.2"/>
    <x v="179"/>
    <x v="2"/>
    <x v="0"/>
  </r>
  <r>
    <n v="1973"/>
    <s v="CA-2016-148950"/>
    <x v="637"/>
    <d v="2016-12-19T00:00:00"/>
    <s v="Standard Class"/>
    <s v="JD-16015"/>
    <s v="Joy Daniels"/>
    <x v="0"/>
    <x v="0"/>
    <s v="Chicago"/>
    <x v="10"/>
    <n v="60610"/>
    <x v="2"/>
    <s v="OFF-BI-10001249"/>
    <x v="1"/>
    <x v="8"/>
    <s v="Avery Heavy-Duty EZD View Binder with Locking Rings"/>
    <x v="1698"/>
    <n v="4"/>
    <n v="0.8"/>
    <x v="1800"/>
    <x v="2"/>
    <x v="1"/>
  </r>
  <r>
    <n v="1974"/>
    <s v="CA-2016-148950"/>
    <x v="637"/>
    <d v="2016-12-19T00:00:00"/>
    <s v="Standard Class"/>
    <s v="JD-16015"/>
    <s v="Joy Daniels"/>
    <x v="0"/>
    <x v="0"/>
    <s v="Chicago"/>
    <x v="10"/>
    <n v="60610"/>
    <x v="2"/>
    <s v="OFF-FA-10003059"/>
    <x v="1"/>
    <x v="13"/>
    <s v="Assorted Color Push Pins"/>
    <x v="1699"/>
    <n v="2"/>
    <n v="0.2"/>
    <x v="1801"/>
    <x v="2"/>
    <x v="1"/>
  </r>
  <r>
    <n v="1975"/>
    <s v="CA-2016-148950"/>
    <x v="637"/>
    <d v="2016-12-19T00:00:00"/>
    <s v="Standard Class"/>
    <s v="JD-16015"/>
    <s v="Joy Daniels"/>
    <x v="0"/>
    <x v="0"/>
    <s v="Chicago"/>
    <x v="10"/>
    <n v="60610"/>
    <x v="2"/>
    <s v="TEC-AC-10002718"/>
    <x v="2"/>
    <x v="11"/>
    <s v="Belkin Standard 104 key USB Keyboard"/>
    <x v="1700"/>
    <n v="3"/>
    <n v="0.2"/>
    <x v="1802"/>
    <x v="2"/>
    <x v="1"/>
  </r>
  <r>
    <n v="1976"/>
    <s v="CA-2016-110408"/>
    <x v="638"/>
    <d v="2016-10-20T00:00:00"/>
    <s v="Second Class"/>
    <s v="AS-10225"/>
    <s v="Alan Schoenberger"/>
    <x v="1"/>
    <x v="0"/>
    <s v="Montgomery"/>
    <x v="19"/>
    <n v="36116"/>
    <x v="0"/>
    <s v="OFF-ST-10001522"/>
    <x v="1"/>
    <x v="4"/>
    <s v="Gould Plastics 18-Pocket Panel Bin, 34w x 5-1/4d x 20-1/2h"/>
    <x v="1701"/>
    <n v="3"/>
    <n v="0"/>
    <x v="1803"/>
    <x v="0"/>
    <x v="0"/>
  </r>
  <r>
    <n v="1977"/>
    <s v="CA-2016-110408"/>
    <x v="638"/>
    <d v="2016-10-20T00:00:00"/>
    <s v="Second Class"/>
    <s v="AS-10225"/>
    <s v="Alan Schoenberger"/>
    <x v="1"/>
    <x v="0"/>
    <s v="Montgomery"/>
    <x v="19"/>
    <n v="36116"/>
    <x v="0"/>
    <s v="TEC-PH-10002352"/>
    <x v="2"/>
    <x v="7"/>
    <s v="Avaya IP Phone 1140E VoIP phone"/>
    <x v="1702"/>
    <n v="5"/>
    <n v="0"/>
    <x v="1804"/>
    <x v="0"/>
    <x v="0"/>
  </r>
  <r>
    <n v="1978"/>
    <s v="CA-2016-110408"/>
    <x v="638"/>
    <d v="2016-10-20T00:00:00"/>
    <s v="Second Class"/>
    <s v="AS-10225"/>
    <s v="Alan Schoenberger"/>
    <x v="1"/>
    <x v="0"/>
    <s v="Montgomery"/>
    <x v="19"/>
    <n v="36116"/>
    <x v="0"/>
    <s v="FUR-CH-10003774"/>
    <x v="0"/>
    <x v="1"/>
    <s v="Global Wood Trimmed Manager's Task Chair, Khaki"/>
    <x v="1703"/>
    <n v="6"/>
    <n v="0"/>
    <x v="1805"/>
    <x v="0"/>
    <x v="0"/>
  </r>
  <r>
    <n v="1979"/>
    <s v="CA-2017-109939"/>
    <x v="412"/>
    <d v="2017-05-12T00:00:00"/>
    <s v="Standard Class"/>
    <s v="AA-10375"/>
    <s v="Allen Armold"/>
    <x v="0"/>
    <x v="0"/>
    <s v="Salem"/>
    <x v="21"/>
    <n v="97301"/>
    <x v="1"/>
    <s v="OFF-AR-10000127"/>
    <x v="1"/>
    <x v="6"/>
    <s v="Newell 321"/>
    <x v="797"/>
    <n v="2"/>
    <n v="0.2"/>
    <x v="822"/>
    <x v="1"/>
    <x v="0"/>
  </r>
  <r>
    <n v="1980"/>
    <s v="CA-2018-112669"/>
    <x v="167"/>
    <d v="2018-04-14T00:00:00"/>
    <s v="Same Day"/>
    <s v="KT-16465"/>
    <s v="Kean Takahito"/>
    <x v="0"/>
    <x v="0"/>
    <s v="Glendale"/>
    <x v="16"/>
    <n v="85301"/>
    <x v="1"/>
    <s v="FUR-CH-10004086"/>
    <x v="0"/>
    <x v="1"/>
    <s v="Hon 4070 Series Pagoda Armless Upholstered Stacking Chairs"/>
    <x v="1704"/>
    <n v="4"/>
    <n v="0.2"/>
    <x v="1806"/>
    <x v="1"/>
    <x v="0"/>
  </r>
  <r>
    <n v="1981"/>
    <s v="CA-2018-112669"/>
    <x v="167"/>
    <d v="2018-04-14T00:00:00"/>
    <s v="Same Day"/>
    <s v="KT-16465"/>
    <s v="Kean Takahito"/>
    <x v="0"/>
    <x v="0"/>
    <s v="Glendale"/>
    <x v="16"/>
    <n v="85301"/>
    <x v="1"/>
    <s v="OFF-ST-10001228"/>
    <x v="1"/>
    <x v="4"/>
    <s v="Fellowes Personal Hanging Folder Files, Navy"/>
    <x v="1705"/>
    <n v="4"/>
    <n v="0.2"/>
    <x v="1807"/>
    <x v="1"/>
    <x v="0"/>
  </r>
  <r>
    <n v="1982"/>
    <s v="CA-2017-119592"/>
    <x v="639"/>
    <d v="2017-12-16T00:00:00"/>
    <s v="Second Class"/>
    <s v="MM-18280"/>
    <s v="Muhammed MacIntyre"/>
    <x v="1"/>
    <x v="0"/>
    <s v="Columbus"/>
    <x v="32"/>
    <n v="31907"/>
    <x v="0"/>
    <s v="OFF-BI-10004187"/>
    <x v="1"/>
    <x v="8"/>
    <s v="3-ring staple pack"/>
    <x v="1061"/>
    <n v="2"/>
    <n v="0"/>
    <x v="1808"/>
    <x v="0"/>
    <x v="0"/>
  </r>
  <r>
    <n v="1983"/>
    <s v="CA-2016-122749"/>
    <x v="640"/>
    <d v="2016-12-09T00:00:00"/>
    <s v="Standard Class"/>
    <s v="NG-18430"/>
    <s v="Nathan Gelder"/>
    <x v="0"/>
    <x v="0"/>
    <s v="Oklahoma City"/>
    <x v="26"/>
    <n v="73120"/>
    <x v="2"/>
    <s v="TEC-PH-10003811"/>
    <x v="2"/>
    <x v="7"/>
    <s v="Jabra Supreme Plus Driver Edition Headset"/>
    <x v="1706"/>
    <n v="4"/>
    <n v="0"/>
    <x v="1809"/>
    <x v="2"/>
    <x v="0"/>
  </r>
  <r>
    <n v="1984"/>
    <s v="CA-2016-164721"/>
    <x v="641"/>
    <d v="2016-11-27T00:00:00"/>
    <s v="Second Class"/>
    <s v="LW-16825"/>
    <s v="Laurel Workman"/>
    <x v="1"/>
    <x v="0"/>
    <s v="Brentwood"/>
    <x v="1"/>
    <n v="94513"/>
    <x v="1"/>
    <s v="OFF-AP-10000240"/>
    <x v="1"/>
    <x v="9"/>
    <s v="Belkin F9G930V10-GRY 9 Outlet Surge"/>
    <x v="1707"/>
    <n v="6"/>
    <n v="0"/>
    <x v="1810"/>
    <x v="1"/>
    <x v="1"/>
  </r>
  <r>
    <n v="1985"/>
    <s v="CA-2016-164721"/>
    <x v="641"/>
    <d v="2016-11-27T00:00:00"/>
    <s v="Second Class"/>
    <s v="LW-16825"/>
    <s v="Laurel Workman"/>
    <x v="1"/>
    <x v="0"/>
    <s v="Brentwood"/>
    <x v="1"/>
    <n v="94513"/>
    <x v="1"/>
    <s v="FUR-FU-10001940"/>
    <x v="0"/>
    <x v="5"/>
    <s v="Staple-based wall hangings"/>
    <x v="1708"/>
    <n v="3"/>
    <n v="0"/>
    <x v="1811"/>
    <x v="1"/>
    <x v="1"/>
  </r>
  <r>
    <n v="1986"/>
    <s v="CA-2016-164721"/>
    <x v="641"/>
    <d v="2016-11-27T00:00:00"/>
    <s v="Second Class"/>
    <s v="LW-16825"/>
    <s v="Laurel Workman"/>
    <x v="1"/>
    <x v="0"/>
    <s v="Brentwood"/>
    <x v="1"/>
    <n v="94513"/>
    <x v="1"/>
    <s v="OFF-PA-10000575"/>
    <x v="1"/>
    <x v="10"/>
    <s v="Wirebound Message Books, Four 2 3/4 x 5 White Forms per Page"/>
    <x v="1709"/>
    <n v="4"/>
    <n v="0"/>
    <x v="1812"/>
    <x v="1"/>
    <x v="1"/>
  </r>
  <r>
    <n v="1987"/>
    <s v="CA-2018-147417"/>
    <x v="197"/>
    <d v="2018-07-27T00:00:00"/>
    <s v="First Class"/>
    <s v="CB-12415"/>
    <s v="Christy Brittain"/>
    <x v="0"/>
    <x v="0"/>
    <s v="Columbus"/>
    <x v="24"/>
    <n v="43229"/>
    <x v="3"/>
    <s v="TEC-CO-10001449"/>
    <x v="2"/>
    <x v="16"/>
    <s v="Hewlett Packard LaserJet 3310 Copier"/>
    <x v="1710"/>
    <n v="4"/>
    <n v="0.4"/>
    <x v="1813"/>
    <x v="3"/>
    <x v="0"/>
  </r>
  <r>
    <n v="1988"/>
    <s v="CA-2017-127509"/>
    <x v="529"/>
    <d v="2017-11-13T00:00:00"/>
    <s v="Standard Class"/>
    <s v="AS-10090"/>
    <s v="Adam Shillingsburg"/>
    <x v="0"/>
    <x v="0"/>
    <s v="Springfield"/>
    <x v="25"/>
    <n v="65807"/>
    <x v="2"/>
    <s v="OFF-BI-10002393"/>
    <x v="1"/>
    <x v="8"/>
    <s v="Binder Posts"/>
    <x v="1711"/>
    <n v="3"/>
    <n v="0"/>
    <x v="1814"/>
    <x v="2"/>
    <x v="0"/>
  </r>
  <r>
    <n v="1989"/>
    <s v="CA-2017-127509"/>
    <x v="529"/>
    <d v="2017-11-13T00:00:00"/>
    <s v="Standard Class"/>
    <s v="AS-10090"/>
    <s v="Adam Shillingsburg"/>
    <x v="0"/>
    <x v="0"/>
    <s v="Springfield"/>
    <x v="25"/>
    <n v="65807"/>
    <x v="2"/>
    <s v="FUR-TA-10002855"/>
    <x v="0"/>
    <x v="3"/>
    <s v="Bevis Round Conference Table Top &amp; Single Column Base"/>
    <x v="1712"/>
    <n v="7"/>
    <n v="0"/>
    <x v="1815"/>
    <x v="2"/>
    <x v="0"/>
  </r>
  <r>
    <n v="1990"/>
    <s v="CA-2017-127509"/>
    <x v="529"/>
    <d v="2017-11-13T00:00:00"/>
    <s v="Standard Class"/>
    <s v="AS-10090"/>
    <s v="Adam Shillingsburg"/>
    <x v="0"/>
    <x v="0"/>
    <s v="Springfield"/>
    <x v="25"/>
    <n v="65807"/>
    <x v="2"/>
    <s v="OFF-EN-10000781"/>
    <x v="1"/>
    <x v="12"/>
    <s v="#10- 4 1/8&quot; x 9 1/2&quot; Recycled Envelopes"/>
    <x v="1713"/>
    <n v="3"/>
    <n v="0"/>
    <x v="1816"/>
    <x v="2"/>
    <x v="0"/>
  </r>
  <r>
    <n v="1991"/>
    <s v="CA-2017-127509"/>
    <x v="529"/>
    <d v="2017-11-13T00:00:00"/>
    <s v="Standard Class"/>
    <s v="AS-10090"/>
    <s v="Adam Shillingsburg"/>
    <x v="0"/>
    <x v="0"/>
    <s v="Springfield"/>
    <x v="25"/>
    <n v="65807"/>
    <x v="2"/>
    <s v="OFF-PA-10002160"/>
    <x v="1"/>
    <x v="10"/>
    <s v="Xerox 1978"/>
    <x v="1714"/>
    <n v="3"/>
    <n v="0"/>
    <x v="1817"/>
    <x v="2"/>
    <x v="0"/>
  </r>
  <r>
    <n v="1992"/>
    <s v="CA-2019-111374"/>
    <x v="642"/>
    <d v="2019-02-28T00:00:00"/>
    <s v="Standard Class"/>
    <s v="CB-12415"/>
    <s v="Christy Brittain"/>
    <x v="0"/>
    <x v="0"/>
    <s v="Philadelphia"/>
    <x v="9"/>
    <n v="19134"/>
    <x v="3"/>
    <s v="OFF-BI-10004970"/>
    <x v="1"/>
    <x v="8"/>
    <s v="ACCOHIDE 3-Ring Binder, Blue, 1&quot;"/>
    <x v="1715"/>
    <n v="4"/>
    <n v="0.7"/>
    <x v="1818"/>
    <x v="3"/>
    <x v="0"/>
  </r>
  <r>
    <n v="1993"/>
    <s v="CA-2019-133648"/>
    <x v="643"/>
    <d v="2019-07-02T00:00:00"/>
    <s v="Standard Class"/>
    <s v="ML-17755"/>
    <s v="Max Ludwig"/>
    <x v="2"/>
    <x v="0"/>
    <s v="Springfield"/>
    <x v="21"/>
    <n v="97477"/>
    <x v="1"/>
    <s v="OFF-LA-10003923"/>
    <x v="1"/>
    <x v="2"/>
    <s v="Alphabetical Labels for Top Tab Filing"/>
    <x v="1716"/>
    <n v="6"/>
    <n v="0.2"/>
    <x v="1819"/>
    <x v="1"/>
    <x v="0"/>
  </r>
  <r>
    <n v="1994"/>
    <s v="CA-2019-133648"/>
    <x v="643"/>
    <d v="2019-07-02T00:00:00"/>
    <s v="Standard Class"/>
    <s v="ML-17755"/>
    <s v="Max Ludwig"/>
    <x v="2"/>
    <x v="0"/>
    <s v="Springfield"/>
    <x v="21"/>
    <n v="97477"/>
    <x v="1"/>
    <s v="OFF-AR-10002257"/>
    <x v="1"/>
    <x v="6"/>
    <s v="Eldon Spacemaker Box, Quick-Snap Lid, Clear"/>
    <x v="758"/>
    <n v="2"/>
    <n v="0.2"/>
    <x v="1820"/>
    <x v="1"/>
    <x v="0"/>
  </r>
  <r>
    <n v="1995"/>
    <s v="CA-2019-133648"/>
    <x v="643"/>
    <d v="2019-07-02T00:00:00"/>
    <s v="Standard Class"/>
    <s v="ML-17755"/>
    <s v="Max Ludwig"/>
    <x v="2"/>
    <x v="0"/>
    <s v="Springfield"/>
    <x v="21"/>
    <n v="97477"/>
    <x v="1"/>
    <s v="OFF-FA-10004395"/>
    <x v="1"/>
    <x v="13"/>
    <s v="Plymouth Boxed Rubber Bands by Plymouth"/>
    <x v="1717"/>
    <n v="3"/>
    <n v="0.2"/>
    <x v="1821"/>
    <x v="1"/>
    <x v="0"/>
  </r>
  <r>
    <n v="1996"/>
    <s v="US-2019-147221"/>
    <x v="574"/>
    <d v="2019-12-04T00:00:00"/>
    <s v="Second Class"/>
    <s v="JS-16030"/>
    <s v="Joy Smith"/>
    <x v="0"/>
    <x v="0"/>
    <s v="Houston"/>
    <x v="5"/>
    <n v="77036"/>
    <x v="2"/>
    <s v="OFF-AP-10002534"/>
    <x v="1"/>
    <x v="9"/>
    <s v="3.6 Cubic Foot Counter Height Office Refrigerator"/>
    <x v="1718"/>
    <n v="5"/>
    <n v="0.8"/>
    <x v="1822"/>
    <x v="2"/>
    <x v="0"/>
  </r>
  <r>
    <n v="1997"/>
    <s v="US-2019-147221"/>
    <x v="574"/>
    <d v="2019-12-04T00:00:00"/>
    <s v="Second Class"/>
    <s v="JS-16030"/>
    <s v="Joy Smith"/>
    <x v="0"/>
    <x v="0"/>
    <s v="Houston"/>
    <x v="5"/>
    <n v="77036"/>
    <x v="2"/>
    <s v="FUR-FU-10004020"/>
    <x v="0"/>
    <x v="5"/>
    <s v="Advantus Panel Wall Acrylic Frame"/>
    <x v="1719"/>
    <n v="4"/>
    <n v="0.6"/>
    <x v="1823"/>
    <x v="2"/>
    <x v="0"/>
  </r>
  <r>
    <n v="1998"/>
    <s v="CA-2016-131905"/>
    <x v="644"/>
    <d v="2016-02-09T00:00:00"/>
    <s v="First Class"/>
    <s v="ND-18460"/>
    <s v="Neil Ducich"/>
    <x v="1"/>
    <x v="0"/>
    <s v="Chesapeake"/>
    <x v="17"/>
    <n v="23320"/>
    <x v="0"/>
    <s v="OFF-LA-10002787"/>
    <x v="1"/>
    <x v="2"/>
    <s v="Avery 480"/>
    <x v="1720"/>
    <n v="4"/>
    <n v="0"/>
    <x v="1824"/>
    <x v="0"/>
    <x v="0"/>
  </r>
  <r>
    <n v="1999"/>
    <s v="CA-2016-131905"/>
    <x v="644"/>
    <d v="2016-02-09T00:00:00"/>
    <s v="First Class"/>
    <s v="ND-18460"/>
    <s v="Neil Ducich"/>
    <x v="1"/>
    <x v="0"/>
    <s v="Chesapeake"/>
    <x v="17"/>
    <n v="23320"/>
    <x v="0"/>
    <s v="TEC-PH-10003645"/>
    <x v="2"/>
    <x v="7"/>
    <s v="Aastra 57i VoIP phone"/>
    <x v="1721"/>
    <n v="1"/>
    <n v="0"/>
    <x v="1825"/>
    <x v="0"/>
    <x v="0"/>
  </r>
  <r>
    <n v="2000"/>
    <s v="CA-2016-131905"/>
    <x v="644"/>
    <d v="2016-02-09T00:00:00"/>
    <s v="First Class"/>
    <s v="ND-18460"/>
    <s v="Neil Ducich"/>
    <x v="1"/>
    <x v="0"/>
    <s v="Chesapeake"/>
    <x v="17"/>
    <n v="23320"/>
    <x v="0"/>
    <s v="TEC-PH-10001615"/>
    <x v="2"/>
    <x v="7"/>
    <s v="AT&amp;T CL82213"/>
    <x v="1722"/>
    <n v="5"/>
    <n v="0"/>
    <x v="1826"/>
    <x v="0"/>
    <x v="0"/>
  </r>
  <r>
    <n v="2001"/>
    <s v="CA-2019-166128"/>
    <x v="645"/>
    <d v="2019-04-18T00:00:00"/>
    <s v="Standard Class"/>
    <s v="LW-17215"/>
    <s v="Luke Weiss"/>
    <x v="0"/>
    <x v="0"/>
    <s v="Pasadena"/>
    <x v="1"/>
    <n v="91104"/>
    <x v="1"/>
    <s v="TEC-AC-10001767"/>
    <x v="2"/>
    <x v="11"/>
    <s v="SanDisk Ultra 64 GB MicroSDHC Class 10 Memory Card"/>
    <x v="1723"/>
    <n v="5"/>
    <n v="0"/>
    <x v="1827"/>
    <x v="1"/>
    <x v="0"/>
  </r>
  <r>
    <n v="2002"/>
    <s v="CA-2019-166128"/>
    <x v="645"/>
    <d v="2019-04-18T00:00:00"/>
    <s v="Standard Class"/>
    <s v="LW-17215"/>
    <s v="Luke Weiss"/>
    <x v="0"/>
    <x v="0"/>
    <s v="Pasadena"/>
    <x v="1"/>
    <n v="91104"/>
    <x v="1"/>
    <s v="OFF-AR-10001221"/>
    <x v="1"/>
    <x v="6"/>
    <s v="Dixon Ticonderoga Erasable Colored Pencil Set, 12-Color"/>
    <x v="1085"/>
    <n v="7"/>
    <n v="0"/>
    <x v="1828"/>
    <x v="1"/>
    <x v="0"/>
  </r>
  <r>
    <n v="2003"/>
    <s v="CA-2019-163510"/>
    <x v="53"/>
    <d v="2019-12-28T00:00:00"/>
    <s v="Second Class"/>
    <s v="JW-15955"/>
    <s v="Joni Wasserman"/>
    <x v="0"/>
    <x v="0"/>
    <s v="Louisville"/>
    <x v="0"/>
    <n v="40214"/>
    <x v="0"/>
    <s v="OFF-ST-10000563"/>
    <x v="1"/>
    <x v="4"/>
    <s v="Fellowes Bankers Box Stor/Drawer Steel Plus"/>
    <x v="1449"/>
    <n v="3"/>
    <n v="0"/>
    <x v="1526"/>
    <x v="0"/>
    <x v="0"/>
  </r>
  <r>
    <n v="2004"/>
    <s v="CA-2019-163510"/>
    <x v="53"/>
    <d v="2019-12-28T00:00:00"/>
    <s v="Second Class"/>
    <s v="JW-15955"/>
    <s v="Joni Wasserman"/>
    <x v="0"/>
    <x v="0"/>
    <s v="Louisville"/>
    <x v="0"/>
    <n v="40214"/>
    <x v="0"/>
    <s v="FUR-CH-10001146"/>
    <x v="0"/>
    <x v="1"/>
    <s v="Global Value Mid-Back Manager's Chair, Gray"/>
    <x v="1724"/>
    <n v="5"/>
    <n v="0"/>
    <x v="1829"/>
    <x v="0"/>
    <x v="0"/>
  </r>
  <r>
    <n v="2005"/>
    <s v="US-2019-143028"/>
    <x v="645"/>
    <d v="2019-04-18T00:00:00"/>
    <s v="Standard Class"/>
    <s v="SC-20050"/>
    <s v="Sample Company A"/>
    <x v="2"/>
    <x v="0"/>
    <s v="Lubbock"/>
    <x v="5"/>
    <n v="79424"/>
    <x v="2"/>
    <s v="OFF-BI-10004738"/>
    <x v="1"/>
    <x v="8"/>
    <s v="Flexible Leather- Look Classic Collection Ring Binder"/>
    <x v="524"/>
    <n v="3"/>
    <n v="0.8"/>
    <x v="536"/>
    <x v="2"/>
    <x v="0"/>
  </r>
  <r>
    <n v="2006"/>
    <s v="CA-2016-111150"/>
    <x v="520"/>
    <d v="2017-01-04T00:00:00"/>
    <s v="Standard Class"/>
    <s v="RW-19630"/>
    <s v="Rob Williams"/>
    <x v="1"/>
    <x v="0"/>
    <s v="Columbia"/>
    <x v="25"/>
    <n v="65203"/>
    <x v="2"/>
    <s v="OFF-AR-10000034"/>
    <x v="1"/>
    <x v="6"/>
    <s v="BIC Brite Liner Grip Highlighters, Assorted, 5/Pack"/>
    <x v="1725"/>
    <n v="7"/>
    <n v="0"/>
    <x v="1830"/>
    <x v="2"/>
    <x v="0"/>
  </r>
  <r>
    <n v="2007"/>
    <s v="CA-2016-111150"/>
    <x v="520"/>
    <d v="2017-01-04T00:00:00"/>
    <s v="Standard Class"/>
    <s v="RW-19630"/>
    <s v="Rob Williams"/>
    <x v="1"/>
    <x v="0"/>
    <s v="Columbia"/>
    <x v="25"/>
    <n v="65203"/>
    <x v="2"/>
    <s v="TEC-AC-10000290"/>
    <x v="2"/>
    <x v="11"/>
    <s v="Sabrent 4-Port USB 2.0 Hub"/>
    <x v="1726"/>
    <n v="7"/>
    <n v="0"/>
    <x v="1831"/>
    <x v="2"/>
    <x v="0"/>
  </r>
  <r>
    <n v="2008"/>
    <s v="CA-2019-165386"/>
    <x v="646"/>
    <d v="2019-08-04T00:00:00"/>
    <s v="First Class"/>
    <s v="CM-12190"/>
    <s v="Charlotte Melton"/>
    <x v="0"/>
    <x v="0"/>
    <s v="Chicago"/>
    <x v="10"/>
    <n v="60623"/>
    <x v="2"/>
    <s v="FUR-BO-10003034"/>
    <x v="0"/>
    <x v="0"/>
    <s v="O'Sullivan Elevations Bookcase, Cherry Finish"/>
    <x v="1727"/>
    <n v="2"/>
    <n v="0.3"/>
    <x v="1832"/>
    <x v="2"/>
    <x v="0"/>
  </r>
  <r>
    <n v="2009"/>
    <s v="CA-2016-116407"/>
    <x v="647"/>
    <d v="2016-11-21T00:00:00"/>
    <s v="Standard Class"/>
    <s v="JF-15190"/>
    <s v="Jamie Frazer"/>
    <x v="0"/>
    <x v="0"/>
    <s v="Johnson City"/>
    <x v="18"/>
    <n v="37604"/>
    <x v="0"/>
    <s v="OFF-AR-10001315"/>
    <x v="1"/>
    <x v="6"/>
    <s v="Newell 310"/>
    <x v="1728"/>
    <n v="3"/>
    <n v="0.2"/>
    <x v="1833"/>
    <x v="0"/>
    <x v="0"/>
  </r>
  <r>
    <n v="2010"/>
    <s v="CA-2016-116407"/>
    <x v="647"/>
    <d v="2016-11-21T00:00:00"/>
    <s v="Standard Class"/>
    <s v="JF-15190"/>
    <s v="Jamie Frazer"/>
    <x v="0"/>
    <x v="0"/>
    <s v="Johnson City"/>
    <x v="18"/>
    <n v="37604"/>
    <x v="0"/>
    <s v="OFF-AP-10002118"/>
    <x v="1"/>
    <x v="9"/>
    <s v="1.7 Cubic Foot Compact &quot;Cube&quot; Office Refrigerators"/>
    <x v="1729"/>
    <n v="2"/>
    <n v="0.2"/>
    <x v="1834"/>
    <x v="0"/>
    <x v="0"/>
  </r>
  <r>
    <n v="2011"/>
    <s v="CA-2016-116407"/>
    <x v="647"/>
    <d v="2016-11-21T00:00:00"/>
    <s v="Standard Class"/>
    <s v="JF-15190"/>
    <s v="Jamie Frazer"/>
    <x v="0"/>
    <x v="0"/>
    <s v="Johnson City"/>
    <x v="18"/>
    <n v="37604"/>
    <x v="0"/>
    <s v="OFF-PA-10002137"/>
    <x v="1"/>
    <x v="10"/>
    <s v="Southworth 100% Résumé Paper, 24lb."/>
    <x v="1730"/>
    <n v="4"/>
    <n v="0.2"/>
    <x v="1835"/>
    <x v="0"/>
    <x v="0"/>
  </r>
  <r>
    <n v="2012"/>
    <s v="CA-2017-155761"/>
    <x v="555"/>
    <d v="2017-12-11T00:00:00"/>
    <s v="Same Day"/>
    <s v="SC-20800"/>
    <s v="Stuart Calhoun"/>
    <x v="0"/>
    <x v="0"/>
    <s v="Houston"/>
    <x v="5"/>
    <n v="77041"/>
    <x v="2"/>
    <s v="TEC-AC-10001606"/>
    <x v="2"/>
    <x v="11"/>
    <s v="Logitech Wireless Performance Mouse MX for PC and Mac"/>
    <x v="1305"/>
    <n v="2"/>
    <n v="0.2"/>
    <x v="1836"/>
    <x v="2"/>
    <x v="1"/>
  </r>
  <r>
    <n v="2013"/>
    <s v="CA-2017-155761"/>
    <x v="555"/>
    <d v="2017-12-11T00:00:00"/>
    <s v="Same Day"/>
    <s v="SC-20800"/>
    <s v="Stuart Calhoun"/>
    <x v="0"/>
    <x v="0"/>
    <s v="Houston"/>
    <x v="5"/>
    <n v="77041"/>
    <x v="2"/>
    <s v="OFF-ST-10000943"/>
    <x v="1"/>
    <x v="4"/>
    <s v="Eldon ProFile File 'N Store Portable File Tub Letter/Legal Size Black"/>
    <x v="1731"/>
    <n v="3"/>
    <n v="0.2"/>
    <x v="1837"/>
    <x v="2"/>
    <x v="1"/>
  </r>
  <r>
    <n v="2014"/>
    <s v="CA-2018-145905"/>
    <x v="31"/>
    <d v="2018-09-23T00:00:00"/>
    <s v="Standard Class"/>
    <s v="AM-10705"/>
    <s v="Anne McFarland"/>
    <x v="0"/>
    <x v="0"/>
    <s v="Auburn"/>
    <x v="19"/>
    <n v="36830"/>
    <x v="0"/>
    <s v="FUR-CH-10001854"/>
    <x v="0"/>
    <x v="1"/>
    <s v="Office Star - Professional Matrix Back Chair with 2-to-1 Synchro Tilt and Mesh Fabric Seat"/>
    <x v="1732"/>
    <n v="1"/>
    <n v="0"/>
    <x v="1838"/>
    <x v="0"/>
    <x v="0"/>
  </r>
  <r>
    <n v="2015"/>
    <s v="CA-2018-145905"/>
    <x v="31"/>
    <d v="2018-09-23T00:00:00"/>
    <s v="Standard Class"/>
    <s v="AM-10705"/>
    <s v="Anne McFarland"/>
    <x v="0"/>
    <x v="0"/>
    <s v="Auburn"/>
    <x v="19"/>
    <n v="36830"/>
    <x v="0"/>
    <s v="OFF-PA-10000533"/>
    <x v="1"/>
    <x v="10"/>
    <s v="Southworth Parchment Paper &amp; Envelopes"/>
    <x v="1733"/>
    <n v="2"/>
    <n v="0"/>
    <x v="1839"/>
    <x v="0"/>
    <x v="0"/>
  </r>
  <r>
    <n v="2016"/>
    <s v="CA-2018-145905"/>
    <x v="31"/>
    <d v="2018-09-23T00:00:00"/>
    <s v="Standard Class"/>
    <s v="AM-10705"/>
    <s v="Anne McFarland"/>
    <x v="0"/>
    <x v="0"/>
    <s v="Auburn"/>
    <x v="19"/>
    <n v="36830"/>
    <x v="0"/>
    <s v="OFF-ST-10003716"/>
    <x v="1"/>
    <x v="4"/>
    <s v="Tennsco Double-Tier Lockers"/>
    <x v="1734"/>
    <n v="4"/>
    <n v="0"/>
    <x v="1840"/>
    <x v="0"/>
    <x v="0"/>
  </r>
  <r>
    <n v="2017"/>
    <s v="CA-2017-113110"/>
    <x v="531"/>
    <d v="2017-03-23T00:00:00"/>
    <s v="Standard Class"/>
    <s v="BK-11260"/>
    <s v="Berenike Kampe"/>
    <x v="0"/>
    <x v="0"/>
    <s v="San Bernardino"/>
    <x v="1"/>
    <n v="92404"/>
    <x v="1"/>
    <s v="OFF-BI-10000088"/>
    <x v="1"/>
    <x v="8"/>
    <s v="GBC Imprintable Covers"/>
    <x v="683"/>
    <n v="2"/>
    <n v="0.2"/>
    <x v="696"/>
    <x v="1"/>
    <x v="0"/>
  </r>
  <r>
    <n v="2018"/>
    <s v="CA-2017-113110"/>
    <x v="531"/>
    <d v="2017-03-23T00:00:00"/>
    <s v="Standard Class"/>
    <s v="BK-11260"/>
    <s v="Berenike Kampe"/>
    <x v="0"/>
    <x v="0"/>
    <s v="San Bernardino"/>
    <x v="1"/>
    <n v="92404"/>
    <x v="1"/>
    <s v="OFF-LA-10000240"/>
    <x v="1"/>
    <x v="2"/>
    <s v="Self-Adhesive Address Labels for Typewriters by Universal"/>
    <x v="2"/>
    <n v="2"/>
    <n v="0"/>
    <x v="2"/>
    <x v="1"/>
    <x v="0"/>
  </r>
  <r>
    <n v="2019"/>
    <s v="CA-2017-113110"/>
    <x v="531"/>
    <d v="2017-03-23T00:00:00"/>
    <s v="Standard Class"/>
    <s v="BK-11260"/>
    <s v="Berenike Kampe"/>
    <x v="0"/>
    <x v="0"/>
    <s v="San Bernardino"/>
    <x v="1"/>
    <n v="92404"/>
    <x v="1"/>
    <s v="OFF-SU-10001165"/>
    <x v="1"/>
    <x v="14"/>
    <s v="Acme Elite Stainless Steel Scissors"/>
    <x v="1735"/>
    <n v="4"/>
    <n v="0"/>
    <x v="1841"/>
    <x v="1"/>
    <x v="0"/>
  </r>
  <r>
    <n v="2020"/>
    <s v="CA-2017-113110"/>
    <x v="531"/>
    <d v="2017-03-23T00:00:00"/>
    <s v="Standard Class"/>
    <s v="BK-11260"/>
    <s v="Berenike Kampe"/>
    <x v="0"/>
    <x v="0"/>
    <s v="San Bernardino"/>
    <x v="1"/>
    <n v="92404"/>
    <x v="1"/>
    <s v="OFF-PA-10002749"/>
    <x v="1"/>
    <x v="10"/>
    <s v="Wirebound Message Books, 5-1/2 x 4 Forms, 2 or 4 Forms per Page"/>
    <x v="1736"/>
    <n v="6"/>
    <n v="0"/>
    <x v="1842"/>
    <x v="1"/>
    <x v="0"/>
  </r>
  <r>
    <n v="2021"/>
    <s v="CA-2018-168354"/>
    <x v="251"/>
    <d v="2018-09-21T00:00:00"/>
    <s v="First Class"/>
    <s v="RH-19510"/>
    <s v="Rick Huthwaite"/>
    <x v="2"/>
    <x v="0"/>
    <s v="Providence"/>
    <x v="34"/>
    <n v="2908"/>
    <x v="3"/>
    <s v="OFF-ST-10001490"/>
    <x v="1"/>
    <x v="4"/>
    <s v="Hot File 7-Pocket, Floor Stand"/>
    <x v="1737"/>
    <n v="9"/>
    <n v="0"/>
    <x v="1843"/>
    <x v="3"/>
    <x v="0"/>
  </r>
  <r>
    <n v="2022"/>
    <s v="CA-2018-168354"/>
    <x v="251"/>
    <d v="2018-09-21T00:00:00"/>
    <s v="First Class"/>
    <s v="RH-19510"/>
    <s v="Rick Huthwaite"/>
    <x v="2"/>
    <x v="0"/>
    <s v="Providence"/>
    <x v="34"/>
    <n v="2908"/>
    <x v="3"/>
    <s v="OFF-PA-10002377"/>
    <x v="1"/>
    <x v="10"/>
    <s v="Adams Telephone Message Book W/Dividers/Space For Phone Numbers, 5 1/4&quot;X8 1/2&quot;, 200/Messages"/>
    <x v="342"/>
    <n v="3"/>
    <n v="0"/>
    <x v="1844"/>
    <x v="3"/>
    <x v="0"/>
  </r>
  <r>
    <n v="2023"/>
    <s v="CA-2018-168354"/>
    <x v="251"/>
    <d v="2018-09-21T00:00:00"/>
    <s v="First Class"/>
    <s v="RH-19510"/>
    <s v="Rick Huthwaite"/>
    <x v="2"/>
    <x v="0"/>
    <s v="Providence"/>
    <x v="34"/>
    <n v="2908"/>
    <x v="3"/>
    <s v="OFF-BI-10004826"/>
    <x v="1"/>
    <x v="8"/>
    <s v="JM Magazine Binder"/>
    <x v="1738"/>
    <n v="3"/>
    <n v="0"/>
    <x v="1845"/>
    <x v="3"/>
    <x v="0"/>
  </r>
  <r>
    <n v="2024"/>
    <s v="CA-2018-168354"/>
    <x v="251"/>
    <d v="2018-09-21T00:00:00"/>
    <s v="First Class"/>
    <s v="RH-19510"/>
    <s v="Rick Huthwaite"/>
    <x v="2"/>
    <x v="0"/>
    <s v="Providence"/>
    <x v="34"/>
    <n v="2908"/>
    <x v="3"/>
    <s v="FUR-CH-10004675"/>
    <x v="0"/>
    <x v="1"/>
    <s v="Lifetime Advantage Folding Chairs, 4/Carton"/>
    <x v="1739"/>
    <n v="4"/>
    <n v="0"/>
    <x v="1846"/>
    <x v="3"/>
    <x v="0"/>
  </r>
  <r>
    <n v="2025"/>
    <s v="US-2019-111241"/>
    <x v="648"/>
    <d v="2019-08-22T00:00:00"/>
    <s v="Second Class"/>
    <s v="GM-14500"/>
    <s v="Gene McClure"/>
    <x v="0"/>
    <x v="0"/>
    <s v="Fresno"/>
    <x v="1"/>
    <n v="93727"/>
    <x v="1"/>
    <s v="OFF-BI-10002867"/>
    <x v="1"/>
    <x v="8"/>
    <s v="GBC Recycled Regency Composition Covers"/>
    <x v="1740"/>
    <n v="5"/>
    <n v="0.2"/>
    <x v="1847"/>
    <x v="1"/>
    <x v="0"/>
  </r>
  <r>
    <n v="2026"/>
    <s v="CA-2017-114237"/>
    <x v="649"/>
    <d v="2017-03-15T00:00:00"/>
    <s v="First Class"/>
    <s v="MC-17275"/>
    <s v="Marc Crier"/>
    <x v="0"/>
    <x v="0"/>
    <s v="Seattle"/>
    <x v="4"/>
    <n v="98103"/>
    <x v="1"/>
    <s v="FUR-BO-10004409"/>
    <x v="0"/>
    <x v="0"/>
    <s v="Safco Value Mate Series Steel Bookcases, Baked Enamel Finish on Steel, Gray"/>
    <x v="1741"/>
    <n v="2"/>
    <n v="0"/>
    <x v="1848"/>
    <x v="1"/>
    <x v="0"/>
  </r>
  <r>
    <n v="2027"/>
    <s v="CA-2018-113516"/>
    <x v="162"/>
    <d v="2018-09-10T00:00:00"/>
    <s v="Second Class"/>
    <s v="VM-21685"/>
    <s v="Valerie Mitchum"/>
    <x v="2"/>
    <x v="0"/>
    <s v="Lancaster"/>
    <x v="1"/>
    <n v="93534"/>
    <x v="1"/>
    <s v="OFF-BI-10002225"/>
    <x v="1"/>
    <x v="8"/>
    <s v="Square Ring Data Binders, Rigid 75 Pt. Covers, 11&quot; x 14-7/8&quot;"/>
    <x v="1742"/>
    <n v="2"/>
    <n v="0.2"/>
    <x v="1849"/>
    <x v="1"/>
    <x v="0"/>
  </r>
  <r>
    <n v="2028"/>
    <s v="CA-2018-113516"/>
    <x v="162"/>
    <d v="2018-09-10T00:00:00"/>
    <s v="Second Class"/>
    <s v="VM-21685"/>
    <s v="Valerie Mitchum"/>
    <x v="2"/>
    <x v="0"/>
    <s v="Lancaster"/>
    <x v="1"/>
    <n v="93534"/>
    <x v="1"/>
    <s v="OFF-BI-10001989"/>
    <x v="1"/>
    <x v="8"/>
    <s v="Premium Transparent Presentation Covers by GBC"/>
    <x v="1743"/>
    <n v="4"/>
    <n v="0.2"/>
    <x v="1850"/>
    <x v="1"/>
    <x v="0"/>
  </r>
  <r>
    <n v="2029"/>
    <s v="CA-2017-117961"/>
    <x v="650"/>
    <d v="2017-11-30T00:00:00"/>
    <s v="Standard Class"/>
    <s v="GP-14740"/>
    <s v="Guy Phonely"/>
    <x v="1"/>
    <x v="0"/>
    <s v="Leominster"/>
    <x v="31"/>
    <n v="1453"/>
    <x v="3"/>
    <s v="OFF-BI-10000343"/>
    <x v="1"/>
    <x v="8"/>
    <s v="Pressboard Covers with Storage Hooks, 9 1/2&quot; x 11&quot;, Light Blue"/>
    <x v="1674"/>
    <n v="3"/>
    <n v="0"/>
    <x v="1851"/>
    <x v="3"/>
    <x v="0"/>
  </r>
  <r>
    <n v="2030"/>
    <s v="CA-2017-117961"/>
    <x v="650"/>
    <d v="2017-11-30T00:00:00"/>
    <s v="Standard Class"/>
    <s v="GP-14740"/>
    <s v="Guy Phonely"/>
    <x v="1"/>
    <x v="0"/>
    <s v="Leominster"/>
    <x v="31"/>
    <n v="1453"/>
    <x v="3"/>
    <s v="OFF-ST-10001172"/>
    <x v="1"/>
    <x v="4"/>
    <s v="Tennsco Lockers, Sand"/>
    <x v="1744"/>
    <n v="5"/>
    <n v="0"/>
    <x v="1852"/>
    <x v="3"/>
    <x v="0"/>
  </r>
  <r>
    <n v="2031"/>
    <s v="CA-2017-117961"/>
    <x v="650"/>
    <d v="2017-11-30T00:00:00"/>
    <s v="Standard Class"/>
    <s v="GP-14740"/>
    <s v="Guy Phonely"/>
    <x v="1"/>
    <x v="0"/>
    <s v="Leominster"/>
    <x v="31"/>
    <n v="1453"/>
    <x v="3"/>
    <s v="OFF-BI-10003707"/>
    <x v="1"/>
    <x v="8"/>
    <s v="Aluminum Screw Posts"/>
    <x v="1745"/>
    <n v="4"/>
    <n v="0"/>
    <x v="1853"/>
    <x v="3"/>
    <x v="0"/>
  </r>
  <r>
    <n v="2032"/>
    <s v="CA-2017-117961"/>
    <x v="650"/>
    <d v="2017-11-30T00:00:00"/>
    <s v="Standard Class"/>
    <s v="GP-14740"/>
    <s v="Guy Phonely"/>
    <x v="1"/>
    <x v="0"/>
    <s v="Leominster"/>
    <x v="31"/>
    <n v="1453"/>
    <x v="3"/>
    <s v="OFF-PA-10001274"/>
    <x v="1"/>
    <x v="10"/>
    <s v="Loose Memo Sheets"/>
    <x v="1031"/>
    <n v="3"/>
    <n v="0"/>
    <x v="1854"/>
    <x v="3"/>
    <x v="0"/>
  </r>
  <r>
    <n v="2033"/>
    <s v="CA-2018-128923"/>
    <x v="10"/>
    <d v="2018-12-13T00:00:00"/>
    <s v="Standard Class"/>
    <s v="GB-14530"/>
    <s v="George Bell"/>
    <x v="1"/>
    <x v="0"/>
    <s v="Fort Worth"/>
    <x v="5"/>
    <n v="76106"/>
    <x v="2"/>
    <s v="OFF-PA-10002250"/>
    <x v="1"/>
    <x v="10"/>
    <s v="Things To Do Today Pad"/>
    <x v="1746"/>
    <n v="2"/>
    <n v="0.2"/>
    <x v="1855"/>
    <x v="2"/>
    <x v="0"/>
  </r>
  <r>
    <n v="2034"/>
    <s v="CA-2018-128923"/>
    <x v="10"/>
    <d v="2018-12-13T00:00:00"/>
    <s v="Standard Class"/>
    <s v="GB-14530"/>
    <s v="George Bell"/>
    <x v="1"/>
    <x v="0"/>
    <s v="Fort Worth"/>
    <x v="5"/>
    <n v="76106"/>
    <x v="2"/>
    <s v="OFF-AR-10000475"/>
    <x v="1"/>
    <x v="6"/>
    <s v="Hunt BOSTON Vista Battery-Operated Pencil Sharpener, Black"/>
    <x v="1747"/>
    <n v="1"/>
    <n v="0.2"/>
    <x v="1856"/>
    <x v="2"/>
    <x v="0"/>
  </r>
  <r>
    <n v="2035"/>
    <s v="CA-2019-162481"/>
    <x v="145"/>
    <d v="2019-09-29T00:00:00"/>
    <s v="Standard Class"/>
    <s v="CT-11995"/>
    <s v="Carol Triggs"/>
    <x v="0"/>
    <x v="0"/>
    <s v="Rochester"/>
    <x v="11"/>
    <n v="55901"/>
    <x v="2"/>
    <s v="OFF-BI-10002976"/>
    <x v="1"/>
    <x v="8"/>
    <s v="ACCOHIDE Binder by Acco"/>
    <x v="341"/>
    <n v="2"/>
    <n v="0"/>
    <x v="1857"/>
    <x v="2"/>
    <x v="0"/>
  </r>
  <r>
    <n v="2036"/>
    <s v="CA-2019-162481"/>
    <x v="145"/>
    <d v="2019-09-29T00:00:00"/>
    <s v="Standard Class"/>
    <s v="CT-11995"/>
    <s v="Carol Triggs"/>
    <x v="0"/>
    <x v="0"/>
    <s v="Rochester"/>
    <x v="11"/>
    <n v="55901"/>
    <x v="2"/>
    <s v="FUR-CH-10003061"/>
    <x v="0"/>
    <x v="1"/>
    <s v="Global Leather Task Chair, Black"/>
    <x v="1748"/>
    <n v="3"/>
    <n v="0"/>
    <x v="1858"/>
    <x v="2"/>
    <x v="0"/>
  </r>
  <r>
    <n v="2037"/>
    <s v="CA-2017-119214"/>
    <x v="651"/>
    <d v="2017-01-27T00:00:00"/>
    <s v="Standard Class"/>
    <s v="CW-11905"/>
    <s v="Carl Weiss"/>
    <x v="2"/>
    <x v="0"/>
    <s v="Bozeman"/>
    <x v="37"/>
    <n v="59715"/>
    <x v="1"/>
    <s v="OFF-PA-10002893"/>
    <x v="1"/>
    <x v="10"/>
    <s v="Wirebound Service Call Books, 5 1/2&quot; x 4&quot;"/>
    <x v="1749"/>
    <n v="3"/>
    <n v="0"/>
    <x v="1859"/>
    <x v="1"/>
    <x v="1"/>
  </r>
  <r>
    <n v="2038"/>
    <s v="CA-2017-119214"/>
    <x v="651"/>
    <d v="2017-01-27T00:00:00"/>
    <s v="Standard Class"/>
    <s v="CW-11905"/>
    <s v="Carl Weiss"/>
    <x v="2"/>
    <x v="0"/>
    <s v="Bozeman"/>
    <x v="37"/>
    <n v="59715"/>
    <x v="1"/>
    <s v="OFF-LA-10003077"/>
    <x v="1"/>
    <x v="2"/>
    <s v="Avery 500"/>
    <x v="2"/>
    <n v="2"/>
    <n v="0"/>
    <x v="2"/>
    <x v="1"/>
    <x v="1"/>
  </r>
  <r>
    <n v="2039"/>
    <s v="CA-2017-122287"/>
    <x v="652"/>
    <d v="2017-06-23T00:00:00"/>
    <s v="Standard Class"/>
    <s v="SN-20560"/>
    <s v="Skye Norling"/>
    <x v="2"/>
    <x v="0"/>
    <s v="Peoria"/>
    <x v="16"/>
    <n v="85345"/>
    <x v="1"/>
    <s v="OFF-PA-10001661"/>
    <x v="1"/>
    <x v="10"/>
    <s v="Xerox 1922"/>
    <x v="1655"/>
    <n v="3"/>
    <n v="0.2"/>
    <x v="1860"/>
    <x v="1"/>
    <x v="0"/>
  </r>
  <r>
    <n v="2040"/>
    <s v="CA-2017-122287"/>
    <x v="652"/>
    <d v="2017-06-23T00:00:00"/>
    <s v="Standard Class"/>
    <s v="SN-20560"/>
    <s v="Skye Norling"/>
    <x v="2"/>
    <x v="0"/>
    <s v="Peoria"/>
    <x v="16"/>
    <n v="85345"/>
    <x v="1"/>
    <s v="OFF-BI-10004656"/>
    <x v="1"/>
    <x v="8"/>
    <s v="Peel &amp; Stick Add-On Corner Pockets"/>
    <x v="1750"/>
    <n v="7"/>
    <n v="0.7"/>
    <x v="1861"/>
    <x v="1"/>
    <x v="0"/>
  </r>
  <r>
    <n v="2041"/>
    <s v="CA-2017-122287"/>
    <x v="652"/>
    <d v="2017-06-23T00:00:00"/>
    <s v="Standard Class"/>
    <s v="SN-20560"/>
    <s v="Skye Norling"/>
    <x v="2"/>
    <x v="0"/>
    <s v="Peoria"/>
    <x v="16"/>
    <n v="85345"/>
    <x v="1"/>
    <s v="OFF-BI-10003707"/>
    <x v="1"/>
    <x v="8"/>
    <s v="Aluminum Screw Posts"/>
    <x v="1751"/>
    <n v="2"/>
    <n v="0.7"/>
    <x v="1862"/>
    <x v="1"/>
    <x v="0"/>
  </r>
  <r>
    <n v="2042"/>
    <s v="CA-2017-122287"/>
    <x v="652"/>
    <d v="2017-06-23T00:00:00"/>
    <s v="Standard Class"/>
    <s v="SN-20560"/>
    <s v="Skye Norling"/>
    <x v="2"/>
    <x v="0"/>
    <s v="Peoria"/>
    <x v="16"/>
    <n v="85345"/>
    <x v="1"/>
    <s v="FUR-FU-10004973"/>
    <x v="0"/>
    <x v="5"/>
    <s v="Flat Face Poster Frame"/>
    <x v="1752"/>
    <n v="5"/>
    <n v="0.2"/>
    <x v="1863"/>
    <x v="1"/>
    <x v="0"/>
  </r>
  <r>
    <n v="2043"/>
    <s v="CA-2017-104493"/>
    <x v="653"/>
    <d v="2017-10-08T00:00:00"/>
    <s v="Standard Class"/>
    <s v="EB-13705"/>
    <s v="Ed Braxton"/>
    <x v="1"/>
    <x v="0"/>
    <s v="San Diego"/>
    <x v="1"/>
    <n v="92105"/>
    <x v="1"/>
    <s v="OFF-BI-10004817"/>
    <x v="1"/>
    <x v="8"/>
    <s v="GBC Personal VeloBind Strips"/>
    <x v="1753"/>
    <n v="6"/>
    <n v="0.2"/>
    <x v="1864"/>
    <x v="1"/>
    <x v="0"/>
  </r>
  <r>
    <n v="2044"/>
    <s v="US-2019-158946"/>
    <x v="551"/>
    <d v="2019-11-23T00:00:00"/>
    <s v="Standard Class"/>
    <s v="JW-15220"/>
    <s v="Jane Waco"/>
    <x v="1"/>
    <x v="0"/>
    <s v="Lakewood"/>
    <x v="24"/>
    <n v="44107"/>
    <x v="3"/>
    <s v="OFF-AR-10001860"/>
    <x v="1"/>
    <x v="6"/>
    <s v="BIC Liqua Brite Liner"/>
    <x v="1754"/>
    <n v="7"/>
    <n v="0.2"/>
    <x v="1586"/>
    <x v="3"/>
    <x v="0"/>
  </r>
  <r>
    <n v="2045"/>
    <s v="CA-2016-129168"/>
    <x v="654"/>
    <d v="2016-08-23T00:00:00"/>
    <s v="Standard Class"/>
    <s v="KB-16585"/>
    <s v="Ken Black"/>
    <x v="1"/>
    <x v="0"/>
    <s v="Houston"/>
    <x v="5"/>
    <n v="77095"/>
    <x v="2"/>
    <s v="OFF-PA-10001639"/>
    <x v="1"/>
    <x v="10"/>
    <s v="Xerox 203"/>
    <x v="12"/>
    <n v="3"/>
    <n v="0.2"/>
    <x v="12"/>
    <x v="2"/>
    <x v="0"/>
  </r>
  <r>
    <n v="2046"/>
    <s v="CA-2018-131835"/>
    <x v="19"/>
    <d v="2018-07-21T00:00:00"/>
    <s v="Standard Class"/>
    <s v="MC-17590"/>
    <s v="Matt Collister"/>
    <x v="1"/>
    <x v="0"/>
    <s v="Perth Amboy"/>
    <x v="30"/>
    <n v="8861"/>
    <x v="3"/>
    <s v="OFF-AP-10004487"/>
    <x v="1"/>
    <x v="9"/>
    <s v="Kensington 4 Outlet MasterPiece Compact Power Control Center"/>
    <x v="1755"/>
    <n v="2"/>
    <n v="0"/>
    <x v="1865"/>
    <x v="3"/>
    <x v="0"/>
  </r>
  <r>
    <n v="2047"/>
    <s v="CA-2018-131835"/>
    <x v="19"/>
    <d v="2018-07-21T00:00:00"/>
    <s v="Standard Class"/>
    <s v="MC-17590"/>
    <s v="Matt Collister"/>
    <x v="1"/>
    <x v="0"/>
    <s v="Perth Amboy"/>
    <x v="30"/>
    <n v="8861"/>
    <x v="3"/>
    <s v="TEC-PH-10001760"/>
    <x v="2"/>
    <x v="7"/>
    <s v="Bose SoundLink Bluetooth Speaker"/>
    <x v="1756"/>
    <n v="3"/>
    <n v="0"/>
    <x v="1866"/>
    <x v="3"/>
    <x v="0"/>
  </r>
  <r>
    <n v="2048"/>
    <s v="CA-2018-131835"/>
    <x v="19"/>
    <d v="2018-07-21T00:00:00"/>
    <s v="Standard Class"/>
    <s v="MC-17590"/>
    <s v="Matt Collister"/>
    <x v="1"/>
    <x v="0"/>
    <s v="Perth Amboy"/>
    <x v="30"/>
    <n v="8861"/>
    <x v="3"/>
    <s v="OFF-PA-10004071"/>
    <x v="1"/>
    <x v="10"/>
    <s v="Eaton Premium Continuous-Feed Paper, 25% Cotton, Letter Size, White, 1000 Shts/Box"/>
    <x v="447"/>
    <n v="1"/>
    <n v="0"/>
    <x v="458"/>
    <x v="3"/>
    <x v="0"/>
  </r>
  <r>
    <n v="2049"/>
    <s v="CA-2017-142237"/>
    <x v="655"/>
    <d v="2017-07-13T00:00:00"/>
    <s v="First Class"/>
    <s v="CK-12595"/>
    <s v="Clytie Kelty"/>
    <x v="0"/>
    <x v="0"/>
    <s v="Philadelphia"/>
    <x v="9"/>
    <n v="19134"/>
    <x v="3"/>
    <s v="FUR-FU-10004848"/>
    <x v="0"/>
    <x v="5"/>
    <s v="Howard Miller 13-3/4&quot; Diameter Brushed Chrome Round Wall Clock"/>
    <x v="1757"/>
    <n v="7"/>
    <n v="0.2"/>
    <x v="1867"/>
    <x v="3"/>
    <x v="0"/>
  </r>
  <r>
    <n v="2050"/>
    <s v="CA-2017-142237"/>
    <x v="655"/>
    <d v="2017-07-13T00:00:00"/>
    <s v="First Class"/>
    <s v="CK-12595"/>
    <s v="Clytie Kelty"/>
    <x v="0"/>
    <x v="0"/>
    <s v="Philadelphia"/>
    <x v="9"/>
    <n v="19134"/>
    <x v="3"/>
    <s v="OFF-BI-10004022"/>
    <x v="1"/>
    <x v="8"/>
    <s v="Acco Suede Grain Vinyl Round Ring Binder"/>
    <x v="1293"/>
    <n v="3"/>
    <n v="0.7"/>
    <x v="1868"/>
    <x v="3"/>
    <x v="0"/>
  </r>
  <r>
    <n v="2051"/>
    <s v="CA-2017-142237"/>
    <x v="655"/>
    <d v="2017-07-13T00:00:00"/>
    <s v="First Class"/>
    <s v="CK-12595"/>
    <s v="Clytie Kelty"/>
    <x v="0"/>
    <x v="0"/>
    <s v="Philadelphia"/>
    <x v="9"/>
    <n v="19134"/>
    <x v="3"/>
    <s v="OFF-BI-10003669"/>
    <x v="1"/>
    <x v="8"/>
    <s v="3M Organizer Strips"/>
    <x v="1758"/>
    <n v="4"/>
    <n v="0.7"/>
    <x v="1869"/>
    <x v="3"/>
    <x v="0"/>
  </r>
  <r>
    <n v="2052"/>
    <s v="CA-2017-142237"/>
    <x v="655"/>
    <d v="2017-07-13T00:00:00"/>
    <s v="First Class"/>
    <s v="CK-12595"/>
    <s v="Clytie Kelty"/>
    <x v="0"/>
    <x v="0"/>
    <s v="Philadelphia"/>
    <x v="9"/>
    <n v="19134"/>
    <x v="3"/>
    <s v="FUR-CH-10003833"/>
    <x v="0"/>
    <x v="1"/>
    <s v="Novimex Fabric Task Chair"/>
    <x v="1759"/>
    <n v="8"/>
    <n v="0.3"/>
    <x v="1870"/>
    <x v="3"/>
    <x v="0"/>
  </r>
  <r>
    <n v="2053"/>
    <s v="CA-2017-142237"/>
    <x v="655"/>
    <d v="2017-07-13T00:00:00"/>
    <s v="First Class"/>
    <s v="CK-12595"/>
    <s v="Clytie Kelty"/>
    <x v="0"/>
    <x v="0"/>
    <s v="Philadelphia"/>
    <x v="9"/>
    <n v="19134"/>
    <x v="3"/>
    <s v="OFF-AR-10003732"/>
    <x v="1"/>
    <x v="6"/>
    <s v="Newell 333"/>
    <x v="1760"/>
    <n v="5"/>
    <n v="0.2"/>
    <x v="1871"/>
    <x v="3"/>
    <x v="0"/>
  </r>
  <r>
    <n v="2054"/>
    <s v="CA-2017-142237"/>
    <x v="655"/>
    <d v="2017-07-13T00:00:00"/>
    <s v="First Class"/>
    <s v="CK-12595"/>
    <s v="Clytie Kelty"/>
    <x v="0"/>
    <x v="0"/>
    <s v="Philadelphia"/>
    <x v="9"/>
    <n v="19134"/>
    <x v="3"/>
    <s v="FUR-FU-10003142"/>
    <x v="0"/>
    <x v="5"/>
    <s v="Master Big Foot Doorstop, Beige"/>
    <x v="869"/>
    <n v="6"/>
    <n v="0.2"/>
    <x v="1872"/>
    <x v="3"/>
    <x v="0"/>
  </r>
  <r>
    <n v="2055"/>
    <s v="CA-2018-136434"/>
    <x v="49"/>
    <d v="2018-12-07T00:00:00"/>
    <s v="Standard Class"/>
    <s v="RD-19480"/>
    <s v="Rick Duston"/>
    <x v="0"/>
    <x v="0"/>
    <s v="Richmond"/>
    <x v="14"/>
    <n v="47374"/>
    <x v="2"/>
    <s v="FUR-FU-10001196"/>
    <x v="0"/>
    <x v="5"/>
    <s v="DAX Cubicle Frames - 8x10"/>
    <x v="1761"/>
    <n v="3"/>
    <n v="0"/>
    <x v="1873"/>
    <x v="2"/>
    <x v="0"/>
  </r>
  <r>
    <n v="2056"/>
    <s v="CA-2019-120376"/>
    <x v="66"/>
    <d v="2019-12-25T00:00:00"/>
    <s v="First Class"/>
    <s v="TP-21130"/>
    <s v="Theone Pippenger"/>
    <x v="0"/>
    <x v="0"/>
    <s v="Detroit"/>
    <x v="12"/>
    <n v="48227"/>
    <x v="2"/>
    <s v="TEC-AC-10001114"/>
    <x v="2"/>
    <x v="11"/>
    <s v="Microsoft Wireless Mobile Mouse 4000"/>
    <x v="1723"/>
    <n v="5"/>
    <n v="0"/>
    <x v="1874"/>
    <x v="2"/>
    <x v="0"/>
  </r>
  <r>
    <n v="2057"/>
    <s v="CA-2019-120376"/>
    <x v="66"/>
    <d v="2019-12-25T00:00:00"/>
    <s v="First Class"/>
    <s v="TP-21130"/>
    <s v="Theone Pippenger"/>
    <x v="0"/>
    <x v="0"/>
    <s v="Detroit"/>
    <x v="12"/>
    <n v="48227"/>
    <x v="2"/>
    <s v="FUR-CH-10002335"/>
    <x v="0"/>
    <x v="1"/>
    <s v="Hon GuestStacker Chair"/>
    <x v="1762"/>
    <n v="7"/>
    <n v="0"/>
    <x v="1875"/>
    <x v="2"/>
    <x v="0"/>
  </r>
  <r>
    <n v="2058"/>
    <s v="CA-2019-120376"/>
    <x v="66"/>
    <d v="2019-12-25T00:00:00"/>
    <s v="First Class"/>
    <s v="TP-21130"/>
    <s v="Theone Pippenger"/>
    <x v="0"/>
    <x v="0"/>
    <s v="Detroit"/>
    <x v="12"/>
    <n v="48227"/>
    <x v="2"/>
    <s v="TEC-AC-10000844"/>
    <x v="2"/>
    <x v="11"/>
    <s v="Logitech Gaming G510s - Keyboard"/>
    <x v="1763"/>
    <n v="1"/>
    <n v="0"/>
    <x v="1876"/>
    <x v="2"/>
    <x v="0"/>
  </r>
  <r>
    <n v="2059"/>
    <s v="CA-2019-120376"/>
    <x v="66"/>
    <d v="2019-12-25T00:00:00"/>
    <s v="First Class"/>
    <s v="TP-21130"/>
    <s v="Theone Pippenger"/>
    <x v="0"/>
    <x v="0"/>
    <s v="Detroit"/>
    <x v="12"/>
    <n v="48227"/>
    <x v="2"/>
    <s v="FUR-TA-10004534"/>
    <x v="0"/>
    <x v="3"/>
    <s v="Bevis 44 x 96 Conference Tables"/>
    <x v="1764"/>
    <n v="2"/>
    <n v="0"/>
    <x v="1877"/>
    <x v="2"/>
    <x v="0"/>
  </r>
  <r>
    <n v="2060"/>
    <s v="CA-2016-106439"/>
    <x v="656"/>
    <d v="2016-11-04T00:00:00"/>
    <s v="Standard Class"/>
    <s v="GG-14650"/>
    <s v="Greg Guthrie"/>
    <x v="1"/>
    <x v="0"/>
    <s v="Los Angeles"/>
    <x v="1"/>
    <n v="90049"/>
    <x v="1"/>
    <s v="OFF-FA-10002975"/>
    <x v="1"/>
    <x v="13"/>
    <s v="Staples"/>
    <x v="1189"/>
    <n v="3"/>
    <n v="0"/>
    <x v="1878"/>
    <x v="1"/>
    <x v="0"/>
  </r>
  <r>
    <n v="2061"/>
    <s v="CA-2016-106439"/>
    <x v="656"/>
    <d v="2016-11-04T00:00:00"/>
    <s v="Standard Class"/>
    <s v="GG-14650"/>
    <s v="Greg Guthrie"/>
    <x v="1"/>
    <x v="0"/>
    <s v="Los Angeles"/>
    <x v="1"/>
    <n v="90049"/>
    <x v="1"/>
    <s v="OFF-ST-10003996"/>
    <x v="1"/>
    <x v="4"/>
    <s v="Letter/Legal File Tote with Clear Snap-On Lid, Black Granite"/>
    <x v="1765"/>
    <n v="5"/>
    <n v="0"/>
    <x v="1879"/>
    <x v="1"/>
    <x v="0"/>
  </r>
  <r>
    <n v="2062"/>
    <s v="CA-2016-106439"/>
    <x v="656"/>
    <d v="2016-11-04T00:00:00"/>
    <s v="Standard Class"/>
    <s v="GG-14650"/>
    <s v="Greg Guthrie"/>
    <x v="1"/>
    <x v="0"/>
    <s v="Los Angeles"/>
    <x v="1"/>
    <n v="90049"/>
    <x v="1"/>
    <s v="OFF-BI-10002571"/>
    <x v="1"/>
    <x v="8"/>
    <s v="Avery Framed View Binder, EZD Ring (Locking), Navy, 1 1/2&quot;"/>
    <x v="1766"/>
    <n v="2"/>
    <n v="0.2"/>
    <x v="1880"/>
    <x v="1"/>
    <x v="0"/>
  </r>
  <r>
    <n v="2063"/>
    <s v="CA-2016-106439"/>
    <x v="656"/>
    <d v="2016-11-04T00:00:00"/>
    <s v="Standard Class"/>
    <s v="GG-14650"/>
    <s v="Greg Guthrie"/>
    <x v="1"/>
    <x v="0"/>
    <s v="Los Angeles"/>
    <x v="1"/>
    <n v="90049"/>
    <x v="1"/>
    <s v="OFF-PA-10000477"/>
    <x v="1"/>
    <x v="10"/>
    <s v="Xerox 1952"/>
    <x v="1767"/>
    <n v="13"/>
    <n v="0"/>
    <x v="1881"/>
    <x v="1"/>
    <x v="0"/>
  </r>
  <r>
    <n v="2064"/>
    <s v="CA-2016-106439"/>
    <x v="656"/>
    <d v="2016-11-04T00:00:00"/>
    <s v="Standard Class"/>
    <s v="GG-14650"/>
    <s v="Greg Guthrie"/>
    <x v="1"/>
    <x v="0"/>
    <s v="Los Angeles"/>
    <x v="1"/>
    <n v="90049"/>
    <x v="1"/>
    <s v="OFF-BI-10004209"/>
    <x v="1"/>
    <x v="8"/>
    <s v="Fellowes Twister Kit, Gray/Clear, 3/pkg"/>
    <x v="1768"/>
    <n v="3"/>
    <n v="0.2"/>
    <x v="1882"/>
    <x v="1"/>
    <x v="0"/>
  </r>
  <r>
    <n v="2065"/>
    <s v="CA-2016-106439"/>
    <x v="656"/>
    <d v="2016-11-04T00:00:00"/>
    <s v="Standard Class"/>
    <s v="GG-14650"/>
    <s v="Greg Guthrie"/>
    <x v="1"/>
    <x v="0"/>
    <s v="Los Angeles"/>
    <x v="1"/>
    <n v="90049"/>
    <x v="1"/>
    <s v="OFF-ST-10001963"/>
    <x v="1"/>
    <x v="4"/>
    <s v="Tennsco Regal Shelving Units"/>
    <x v="1769"/>
    <n v="4"/>
    <n v="0"/>
    <x v="1883"/>
    <x v="1"/>
    <x v="0"/>
  </r>
  <r>
    <n v="2066"/>
    <s v="CA-2016-106439"/>
    <x v="656"/>
    <d v="2016-11-04T00:00:00"/>
    <s v="Standard Class"/>
    <s v="GG-14650"/>
    <s v="Greg Guthrie"/>
    <x v="1"/>
    <x v="0"/>
    <s v="Los Angeles"/>
    <x v="1"/>
    <n v="90049"/>
    <x v="1"/>
    <s v="FUR-CH-10003833"/>
    <x v="0"/>
    <x v="1"/>
    <s v="Novimex Fabric Task Chair"/>
    <x v="1770"/>
    <n v="3"/>
    <n v="0.2"/>
    <x v="1884"/>
    <x v="1"/>
    <x v="0"/>
  </r>
  <r>
    <n v="2067"/>
    <s v="CA-2016-106439"/>
    <x v="656"/>
    <d v="2016-11-04T00:00:00"/>
    <s v="Standard Class"/>
    <s v="GG-14650"/>
    <s v="Greg Guthrie"/>
    <x v="1"/>
    <x v="0"/>
    <s v="Los Angeles"/>
    <x v="1"/>
    <n v="90049"/>
    <x v="1"/>
    <s v="TEC-AC-10004568"/>
    <x v="2"/>
    <x v="11"/>
    <s v="Maxell LTO Ultrium - 800 GB"/>
    <x v="1771"/>
    <n v="9"/>
    <n v="0"/>
    <x v="1885"/>
    <x v="1"/>
    <x v="0"/>
  </r>
  <r>
    <n v="2068"/>
    <s v="CA-2016-106439"/>
    <x v="656"/>
    <d v="2016-11-04T00:00:00"/>
    <s v="Standard Class"/>
    <s v="GG-14650"/>
    <s v="Greg Guthrie"/>
    <x v="1"/>
    <x v="0"/>
    <s v="Los Angeles"/>
    <x v="1"/>
    <n v="90049"/>
    <x v="1"/>
    <s v="OFF-AR-10001419"/>
    <x v="1"/>
    <x v="6"/>
    <s v="Newell 325"/>
    <x v="714"/>
    <n v="3"/>
    <n v="0"/>
    <x v="1886"/>
    <x v="1"/>
    <x v="0"/>
  </r>
  <r>
    <n v="2069"/>
    <s v="CA-2017-133452"/>
    <x v="657"/>
    <d v="2017-04-19T00:00:00"/>
    <s v="Standard Class"/>
    <s v="ZC-21910"/>
    <s v="Zuschuss Carroll"/>
    <x v="0"/>
    <x v="0"/>
    <s v="Pomona"/>
    <x v="1"/>
    <n v="91767"/>
    <x v="1"/>
    <s v="TEC-AC-10002800"/>
    <x v="2"/>
    <x v="11"/>
    <s v="Plantronics Audio 478 Stereo USB Headset"/>
    <x v="1772"/>
    <n v="4"/>
    <n v="0"/>
    <x v="1887"/>
    <x v="1"/>
    <x v="0"/>
  </r>
  <r>
    <n v="2070"/>
    <s v="CA-2017-133452"/>
    <x v="657"/>
    <d v="2017-04-19T00:00:00"/>
    <s v="Standard Class"/>
    <s v="ZC-21910"/>
    <s v="Zuschuss Carroll"/>
    <x v="0"/>
    <x v="0"/>
    <s v="Pomona"/>
    <x v="1"/>
    <n v="91767"/>
    <x v="1"/>
    <s v="FUR-TA-10003954"/>
    <x v="0"/>
    <x v="3"/>
    <s v="Hon 94000 Series Round Tables"/>
    <x v="1773"/>
    <n v="3"/>
    <n v="0.2"/>
    <x v="1888"/>
    <x v="1"/>
    <x v="0"/>
  </r>
  <r>
    <n v="2071"/>
    <s v="CA-2018-146521"/>
    <x v="658"/>
    <d v="2018-07-23T00:00:00"/>
    <s v="Second Class"/>
    <s v="CC-12610"/>
    <s v="Corey Catlett"/>
    <x v="1"/>
    <x v="0"/>
    <s v="Philadelphia"/>
    <x v="9"/>
    <n v="19134"/>
    <x v="3"/>
    <s v="OFF-BI-10000301"/>
    <x v="1"/>
    <x v="8"/>
    <s v="GBC Instant Report Kit"/>
    <x v="1774"/>
    <n v="1"/>
    <n v="0.7"/>
    <x v="1889"/>
    <x v="3"/>
    <x v="0"/>
  </r>
  <r>
    <n v="2072"/>
    <s v="US-2019-110996"/>
    <x v="225"/>
    <d v="2019-11-25T00:00:00"/>
    <s v="Standard Class"/>
    <s v="KA-16525"/>
    <s v="Kelly Andreada"/>
    <x v="0"/>
    <x v="0"/>
    <s v="Ontario"/>
    <x v="1"/>
    <n v="91761"/>
    <x v="1"/>
    <s v="FUR-CH-10003956"/>
    <x v="0"/>
    <x v="1"/>
    <s v="Novimex High-Tech Fabric Mesh Task Chair"/>
    <x v="514"/>
    <n v="5"/>
    <n v="0.2"/>
    <x v="1890"/>
    <x v="1"/>
    <x v="0"/>
  </r>
  <r>
    <n v="2073"/>
    <s v="CA-2018-129693"/>
    <x v="491"/>
    <d v="2018-12-02T00:00:00"/>
    <s v="Standard Class"/>
    <s v="TC-20980"/>
    <s v="Tamara Chand"/>
    <x v="1"/>
    <x v="0"/>
    <s v="Seattle"/>
    <x v="4"/>
    <n v="98105"/>
    <x v="1"/>
    <s v="OFF-BI-10002954"/>
    <x v="1"/>
    <x v="8"/>
    <s v="Newell 3-Hole Punched Plastic Slotted Magazine Holders for Binders"/>
    <x v="1775"/>
    <n v="2"/>
    <n v="0.2"/>
    <x v="1891"/>
    <x v="1"/>
    <x v="0"/>
  </r>
  <r>
    <n v="2074"/>
    <s v="CA-2019-122504"/>
    <x v="659"/>
    <d v="2019-11-12T00:00:00"/>
    <s v="Second Class"/>
    <s v="DB-13270"/>
    <s v="Deborah Brumfield"/>
    <x v="2"/>
    <x v="0"/>
    <s v="Brentwood"/>
    <x v="1"/>
    <n v="94513"/>
    <x v="1"/>
    <s v="TEC-AC-10003289"/>
    <x v="2"/>
    <x v="11"/>
    <s v="Anker Ultra-Slim Mini Bluetooth 3.0 Wireless Keyboard"/>
    <x v="1543"/>
    <n v="3"/>
    <n v="0"/>
    <x v="1892"/>
    <x v="1"/>
    <x v="1"/>
  </r>
  <r>
    <n v="2075"/>
    <s v="CA-2019-122504"/>
    <x v="659"/>
    <d v="2019-11-12T00:00:00"/>
    <s v="Second Class"/>
    <s v="DB-13270"/>
    <s v="Deborah Brumfield"/>
    <x v="2"/>
    <x v="0"/>
    <s v="Brentwood"/>
    <x v="1"/>
    <n v="94513"/>
    <x v="1"/>
    <s v="TEC-PH-10002468"/>
    <x v="2"/>
    <x v="7"/>
    <s v="Plantronics CS 50-USB - headset - Convertible, Monaural"/>
    <x v="1776"/>
    <n v="7"/>
    <n v="0.2"/>
    <x v="1893"/>
    <x v="1"/>
    <x v="1"/>
  </r>
  <r>
    <n v="2076"/>
    <s v="CA-2016-131051"/>
    <x v="588"/>
    <d v="2016-12-05T00:00:00"/>
    <s v="Standard Class"/>
    <s v="TR-21325"/>
    <s v="Toby Ritter"/>
    <x v="0"/>
    <x v="0"/>
    <s v="San Francisco"/>
    <x v="1"/>
    <n v="94122"/>
    <x v="1"/>
    <s v="FUR-FU-10001861"/>
    <x v="0"/>
    <x v="5"/>
    <s v="Floodlight Indoor Halogen Bulbs, 1 Bulb per Pack, 60 Watts"/>
    <x v="1777"/>
    <n v="3"/>
    <n v="0"/>
    <x v="1894"/>
    <x v="1"/>
    <x v="0"/>
  </r>
  <r>
    <n v="2077"/>
    <s v="CA-2019-140676"/>
    <x v="510"/>
    <d v="2019-09-15T00:00:00"/>
    <s v="First Class"/>
    <s v="BF-11080"/>
    <s v="Bart Folk"/>
    <x v="0"/>
    <x v="0"/>
    <s v="Baltimore"/>
    <x v="39"/>
    <n v="21215"/>
    <x v="3"/>
    <s v="OFF-PA-10004082"/>
    <x v="1"/>
    <x v="10"/>
    <s v="Adams Telephone Message Book w/Frequently-Called Numbers Space, 400 Messages per Book"/>
    <x v="1778"/>
    <n v="5"/>
    <n v="0"/>
    <x v="1895"/>
    <x v="3"/>
    <x v="0"/>
  </r>
  <r>
    <n v="2078"/>
    <s v="CA-2019-140676"/>
    <x v="510"/>
    <d v="2019-09-15T00:00:00"/>
    <s v="First Class"/>
    <s v="BF-11080"/>
    <s v="Bart Folk"/>
    <x v="0"/>
    <x v="0"/>
    <s v="Baltimore"/>
    <x v="39"/>
    <n v="21215"/>
    <x v="3"/>
    <s v="OFF-AP-10000358"/>
    <x v="1"/>
    <x v="9"/>
    <s v="Fellowes Basic Home/Office Series Surge Protectors"/>
    <x v="1779"/>
    <n v="7"/>
    <n v="0"/>
    <x v="1896"/>
    <x v="3"/>
    <x v="0"/>
  </r>
  <r>
    <n v="2079"/>
    <s v="CA-2019-140676"/>
    <x v="510"/>
    <d v="2019-09-15T00:00:00"/>
    <s v="First Class"/>
    <s v="BF-11080"/>
    <s v="Bart Folk"/>
    <x v="0"/>
    <x v="0"/>
    <s v="Baltimore"/>
    <x v="39"/>
    <n v="21215"/>
    <x v="3"/>
    <s v="OFF-PA-10004243"/>
    <x v="1"/>
    <x v="10"/>
    <s v="Xerox 1939"/>
    <x v="453"/>
    <n v="5"/>
    <n v="0"/>
    <x v="464"/>
    <x v="3"/>
    <x v="0"/>
  </r>
  <r>
    <n v="2080"/>
    <s v="CA-2017-120103"/>
    <x v="100"/>
    <d v="2017-12-29T00:00:00"/>
    <s v="Standard Class"/>
    <s v="MS-17365"/>
    <s v="Maribeth Schnelling"/>
    <x v="0"/>
    <x v="0"/>
    <s v="Phoenix"/>
    <x v="16"/>
    <n v="85023"/>
    <x v="1"/>
    <s v="OFF-PA-10001295"/>
    <x v="1"/>
    <x v="10"/>
    <s v="Computer Printout Paper with Letter-Trim Perforations"/>
    <x v="1780"/>
    <n v="7"/>
    <n v="0.2"/>
    <x v="1897"/>
    <x v="1"/>
    <x v="0"/>
  </r>
  <r>
    <n v="2081"/>
    <s v="CA-2017-120103"/>
    <x v="100"/>
    <d v="2017-12-29T00:00:00"/>
    <s v="Standard Class"/>
    <s v="MS-17365"/>
    <s v="Maribeth Schnelling"/>
    <x v="0"/>
    <x v="0"/>
    <s v="Phoenix"/>
    <x v="16"/>
    <n v="85023"/>
    <x v="1"/>
    <s v="TEC-PH-10002170"/>
    <x v="2"/>
    <x v="7"/>
    <s v="ClearSounds CSC500 Amplified Spirit Phone Corded phone"/>
    <x v="1781"/>
    <n v="2"/>
    <n v="0.2"/>
    <x v="1898"/>
    <x v="1"/>
    <x v="0"/>
  </r>
  <r>
    <n v="2082"/>
    <s v="CA-2017-120103"/>
    <x v="100"/>
    <d v="2017-12-29T00:00:00"/>
    <s v="Standard Class"/>
    <s v="MS-17365"/>
    <s v="Maribeth Schnelling"/>
    <x v="0"/>
    <x v="0"/>
    <s v="Phoenix"/>
    <x v="16"/>
    <n v="85023"/>
    <x v="1"/>
    <s v="FUR-FU-10002885"/>
    <x v="0"/>
    <x v="5"/>
    <s v="Magna Visual Magnetic Picture Hangers"/>
    <x v="326"/>
    <n v="2"/>
    <n v="0.2"/>
    <x v="1899"/>
    <x v="1"/>
    <x v="0"/>
  </r>
  <r>
    <n v="2083"/>
    <s v="CA-2019-104647"/>
    <x v="660"/>
    <d v="2019-03-01T00:00:00"/>
    <s v="Standard Class"/>
    <s v="CK-12595"/>
    <s v="Clytie Kelty"/>
    <x v="0"/>
    <x v="0"/>
    <s v="Los Angeles"/>
    <x v="1"/>
    <n v="90008"/>
    <x v="1"/>
    <s v="OFF-PA-10002870"/>
    <x v="1"/>
    <x v="10"/>
    <s v="Ampad Phone Message Book, Recycled, 400 Message Capacity, 5 ¾” x 11”"/>
    <x v="782"/>
    <n v="6"/>
    <n v="0"/>
    <x v="1900"/>
    <x v="1"/>
    <x v="0"/>
  </r>
  <r>
    <n v="2084"/>
    <s v="CA-2016-110352"/>
    <x v="533"/>
    <d v="2016-11-29T00:00:00"/>
    <s v="Standard Class"/>
    <s v="ED-13885"/>
    <s v="Emily Ducich"/>
    <x v="2"/>
    <x v="0"/>
    <s v="Houston"/>
    <x v="5"/>
    <n v="77036"/>
    <x v="2"/>
    <s v="OFF-LA-10003923"/>
    <x v="1"/>
    <x v="2"/>
    <s v="Alphabetical Labels for Top Tab Filing"/>
    <x v="208"/>
    <n v="2"/>
    <n v="0.2"/>
    <x v="210"/>
    <x v="2"/>
    <x v="0"/>
  </r>
  <r>
    <n v="2085"/>
    <s v="CA-2018-140501"/>
    <x v="661"/>
    <d v="2018-06-28T00:00:00"/>
    <s v="Standard Class"/>
    <s v="IM-15070"/>
    <s v="Irene Maddox"/>
    <x v="0"/>
    <x v="0"/>
    <s v="New York City"/>
    <x v="15"/>
    <n v="10009"/>
    <x v="3"/>
    <s v="OFF-LA-10003510"/>
    <x v="1"/>
    <x v="2"/>
    <s v="Avery 4027 File Folder Labels for Dot Matrix Printers, 5000 Labels per Box, White"/>
    <x v="1176"/>
    <n v="4"/>
    <n v="0"/>
    <x v="1221"/>
    <x v="3"/>
    <x v="0"/>
  </r>
  <r>
    <n v="2086"/>
    <s v="CA-2018-140501"/>
    <x v="661"/>
    <d v="2018-06-28T00:00:00"/>
    <s v="Standard Class"/>
    <s v="IM-15070"/>
    <s v="Irene Maddox"/>
    <x v="0"/>
    <x v="0"/>
    <s v="New York City"/>
    <x v="15"/>
    <n v="10009"/>
    <x v="3"/>
    <s v="OFF-LA-10000248"/>
    <x v="1"/>
    <x v="2"/>
    <s v="Avery 52"/>
    <x v="1782"/>
    <n v="5"/>
    <n v="0"/>
    <x v="1901"/>
    <x v="3"/>
    <x v="0"/>
  </r>
  <r>
    <n v="2087"/>
    <s v="CA-2018-140501"/>
    <x v="661"/>
    <d v="2018-06-28T00:00:00"/>
    <s v="Standard Class"/>
    <s v="IM-15070"/>
    <s v="Irene Maddox"/>
    <x v="0"/>
    <x v="0"/>
    <s v="New York City"/>
    <x v="15"/>
    <n v="10009"/>
    <x v="3"/>
    <s v="OFF-ST-10000060"/>
    <x v="1"/>
    <x v="4"/>
    <s v="Fellowes Bankers Box Staxonsteel Drawer File/Stacking System"/>
    <x v="1783"/>
    <n v="5"/>
    <n v="0"/>
    <x v="1902"/>
    <x v="3"/>
    <x v="0"/>
  </r>
  <r>
    <n v="2088"/>
    <s v="CA-2018-140501"/>
    <x v="661"/>
    <d v="2018-06-28T00:00:00"/>
    <s v="Standard Class"/>
    <s v="IM-15070"/>
    <s v="Irene Maddox"/>
    <x v="0"/>
    <x v="0"/>
    <s v="New York City"/>
    <x v="15"/>
    <n v="10009"/>
    <x v="3"/>
    <s v="OFF-PA-10003129"/>
    <x v="1"/>
    <x v="10"/>
    <s v="Tops White Computer Printout Paper"/>
    <x v="64"/>
    <n v="3"/>
    <n v="0"/>
    <x v="64"/>
    <x v="3"/>
    <x v="0"/>
  </r>
  <r>
    <n v="2089"/>
    <s v="CA-2018-140501"/>
    <x v="661"/>
    <d v="2018-06-28T00:00:00"/>
    <s v="Standard Class"/>
    <s v="IM-15070"/>
    <s v="Irene Maddox"/>
    <x v="0"/>
    <x v="0"/>
    <s v="New York City"/>
    <x v="15"/>
    <n v="10009"/>
    <x v="3"/>
    <s v="OFF-FA-10004076"/>
    <x v="1"/>
    <x v="13"/>
    <s v="Translucent Push Pins by OIC"/>
    <x v="536"/>
    <n v="2"/>
    <n v="0"/>
    <x v="1903"/>
    <x v="3"/>
    <x v="0"/>
  </r>
  <r>
    <n v="2090"/>
    <s v="CA-2017-139290"/>
    <x v="662"/>
    <d v="2017-10-30T00:00:00"/>
    <s v="Standard Class"/>
    <s v="MY-17380"/>
    <s v="Maribeth Yedwab"/>
    <x v="1"/>
    <x v="0"/>
    <s v="Rancho Cucamonga"/>
    <x v="1"/>
    <n v="91730"/>
    <x v="1"/>
    <s v="OFF-LA-10004008"/>
    <x v="1"/>
    <x v="2"/>
    <s v="Avery 507"/>
    <x v="1784"/>
    <n v="2"/>
    <n v="0"/>
    <x v="1904"/>
    <x v="1"/>
    <x v="0"/>
  </r>
  <r>
    <n v="2091"/>
    <s v="CA-2019-166142"/>
    <x v="663"/>
    <d v="2019-07-19T00:00:00"/>
    <s v="Standard Class"/>
    <s v="MM-17260"/>
    <s v="Magdelene Morse"/>
    <x v="0"/>
    <x v="0"/>
    <s v="Wilmington"/>
    <x v="13"/>
    <n v="19805"/>
    <x v="3"/>
    <s v="OFF-BI-10004094"/>
    <x v="1"/>
    <x v="8"/>
    <s v="GBC Standard Plastic Binding Systems Combs"/>
    <x v="1785"/>
    <n v="3"/>
    <n v="0"/>
    <x v="1905"/>
    <x v="3"/>
    <x v="1"/>
  </r>
  <r>
    <n v="2092"/>
    <s v="CA-2019-166142"/>
    <x v="663"/>
    <d v="2019-07-19T00:00:00"/>
    <s v="Standard Class"/>
    <s v="MM-17260"/>
    <s v="Magdelene Morse"/>
    <x v="0"/>
    <x v="0"/>
    <s v="Wilmington"/>
    <x v="13"/>
    <n v="19805"/>
    <x v="3"/>
    <s v="FUR-TA-10004607"/>
    <x v="0"/>
    <x v="3"/>
    <s v="Hon 2111 Invitation Series Straight Table"/>
    <x v="1786"/>
    <n v="3"/>
    <n v="0.3"/>
    <x v="1906"/>
    <x v="3"/>
    <x v="1"/>
  </r>
  <r>
    <n v="2093"/>
    <s v="CA-2016-145926"/>
    <x v="664"/>
    <d v="2016-11-21T00:00:00"/>
    <s v="Standard Class"/>
    <s v="MP-17470"/>
    <s v="Mark Packer"/>
    <x v="2"/>
    <x v="0"/>
    <s v="Moorhead"/>
    <x v="11"/>
    <n v="56560"/>
    <x v="2"/>
    <s v="FUR-CH-10004289"/>
    <x v="0"/>
    <x v="1"/>
    <s v="Global Super Steno Chair"/>
    <x v="1787"/>
    <n v="5"/>
    <n v="0"/>
    <x v="1907"/>
    <x v="2"/>
    <x v="0"/>
  </r>
  <r>
    <n v="2094"/>
    <s v="CA-2017-149678"/>
    <x v="657"/>
    <d v="2017-04-15T00:00:00"/>
    <s v="Second Class"/>
    <s v="AW-10840"/>
    <s v="Anthony Witt"/>
    <x v="0"/>
    <x v="0"/>
    <s v="Farmington"/>
    <x v="27"/>
    <n v="87401"/>
    <x v="1"/>
    <s v="OFF-SU-10004498"/>
    <x v="1"/>
    <x v="14"/>
    <s v="Martin-Yale Premier Letter Opener"/>
    <x v="1788"/>
    <n v="1"/>
    <n v="0"/>
    <x v="1908"/>
    <x v="1"/>
    <x v="0"/>
  </r>
  <r>
    <n v="2095"/>
    <s v="US-2017-164357"/>
    <x v="665"/>
    <d v="2017-11-29T00:00:00"/>
    <s v="Standard Class"/>
    <s v="SF-20065"/>
    <s v="Sandra Flanagan"/>
    <x v="0"/>
    <x v="0"/>
    <s v="Wilmington"/>
    <x v="3"/>
    <n v="28403"/>
    <x v="0"/>
    <s v="OFF-AR-10001177"/>
    <x v="1"/>
    <x v="6"/>
    <s v="Newell 349"/>
    <x v="1332"/>
    <n v="5"/>
    <n v="0.2"/>
    <x v="1909"/>
    <x v="0"/>
    <x v="0"/>
  </r>
  <r>
    <n v="2096"/>
    <s v="US-2018-146570"/>
    <x v="666"/>
    <d v="2018-05-20T00:00:00"/>
    <s v="Standard Class"/>
    <s v="SN-20710"/>
    <s v="Steve Nguyen"/>
    <x v="2"/>
    <x v="0"/>
    <s v="Jackson"/>
    <x v="35"/>
    <n v="39212"/>
    <x v="0"/>
    <s v="OFF-BI-10001718"/>
    <x v="1"/>
    <x v="8"/>
    <s v="GBC DocuBind P50 Personal Binding Machine"/>
    <x v="1789"/>
    <n v="8"/>
    <n v="0"/>
    <x v="1910"/>
    <x v="0"/>
    <x v="0"/>
  </r>
  <r>
    <n v="2097"/>
    <s v="US-2018-146570"/>
    <x v="666"/>
    <d v="2018-05-20T00:00:00"/>
    <s v="Standard Class"/>
    <s v="SN-20710"/>
    <s v="Steve Nguyen"/>
    <x v="2"/>
    <x v="0"/>
    <s v="Jackson"/>
    <x v="35"/>
    <n v="39212"/>
    <x v="0"/>
    <s v="OFF-AR-10004602"/>
    <x v="1"/>
    <x v="6"/>
    <s v="Boston KS Multi-Size Manual Pencil Sharpener"/>
    <x v="1377"/>
    <n v="4"/>
    <n v="0"/>
    <x v="1911"/>
    <x v="0"/>
    <x v="0"/>
  </r>
  <r>
    <n v="2098"/>
    <s v="US-2018-146570"/>
    <x v="666"/>
    <d v="2018-05-20T00:00:00"/>
    <s v="Standard Class"/>
    <s v="SN-20710"/>
    <s v="Steve Nguyen"/>
    <x v="2"/>
    <x v="0"/>
    <s v="Jackson"/>
    <x v="35"/>
    <n v="39212"/>
    <x v="0"/>
    <s v="OFF-AR-10003856"/>
    <x v="1"/>
    <x v="6"/>
    <s v="Newell 344"/>
    <x v="484"/>
    <n v="3"/>
    <n v="0"/>
    <x v="495"/>
    <x v="0"/>
    <x v="0"/>
  </r>
  <r>
    <n v="2099"/>
    <s v="CA-2019-124401"/>
    <x v="210"/>
    <d v="2019-09-12T00:00:00"/>
    <s v="Standard Class"/>
    <s v="RD-19900"/>
    <s v="Ruben Dartt"/>
    <x v="0"/>
    <x v="0"/>
    <s v="Portland"/>
    <x v="21"/>
    <n v="97206"/>
    <x v="1"/>
    <s v="OFF-ST-10000649"/>
    <x v="1"/>
    <x v="4"/>
    <s v="Hanging Personal Folder File"/>
    <x v="1023"/>
    <n v="3"/>
    <n v="0.2"/>
    <x v="1912"/>
    <x v="1"/>
    <x v="1"/>
  </r>
  <r>
    <n v="2100"/>
    <s v="CA-2019-124401"/>
    <x v="210"/>
    <d v="2019-09-12T00:00:00"/>
    <s v="Standard Class"/>
    <s v="RD-19900"/>
    <s v="Ruben Dartt"/>
    <x v="0"/>
    <x v="0"/>
    <s v="Portland"/>
    <x v="21"/>
    <n v="97206"/>
    <x v="1"/>
    <s v="TEC-AC-10002926"/>
    <x v="2"/>
    <x v="11"/>
    <s v="Logitech Wireless Marathon Mouse M705"/>
    <x v="1790"/>
    <n v="7"/>
    <n v="0.2"/>
    <x v="1913"/>
    <x v="1"/>
    <x v="1"/>
  </r>
  <r>
    <n v="2101"/>
    <s v="US-2016-140116"/>
    <x v="418"/>
    <d v="2016-03-17T00:00:00"/>
    <s v="Standard Class"/>
    <s v="KT-16480"/>
    <s v="Kean Thornton"/>
    <x v="0"/>
    <x v="0"/>
    <s v="Denver"/>
    <x v="22"/>
    <n v="80219"/>
    <x v="1"/>
    <s v="OFF-ST-10000078"/>
    <x v="1"/>
    <x v="4"/>
    <s v="Tennsco 6- and 18-Compartment Lockers"/>
    <x v="1791"/>
    <n v="3"/>
    <n v="0.2"/>
    <x v="1914"/>
    <x v="1"/>
    <x v="0"/>
  </r>
  <r>
    <n v="2102"/>
    <s v="US-2016-140116"/>
    <x v="418"/>
    <d v="2016-03-17T00:00:00"/>
    <s v="Standard Class"/>
    <s v="KT-16480"/>
    <s v="Kean Thornton"/>
    <x v="0"/>
    <x v="0"/>
    <s v="Denver"/>
    <x v="22"/>
    <n v="80219"/>
    <x v="1"/>
    <s v="OFF-AR-10001044"/>
    <x v="1"/>
    <x v="6"/>
    <s v="BOSTON Ranger #55 Pencil Sharpener, Black"/>
    <x v="1792"/>
    <n v="4"/>
    <n v="0.2"/>
    <x v="1915"/>
    <x v="1"/>
    <x v="0"/>
  </r>
  <r>
    <n v="2103"/>
    <s v="CA-2016-123295"/>
    <x v="667"/>
    <d v="2016-07-18T00:00:00"/>
    <s v="Same Day"/>
    <s v="AH-10120"/>
    <s v="Adrian Hane"/>
    <x v="2"/>
    <x v="0"/>
    <s v="Tucson"/>
    <x v="16"/>
    <n v="85705"/>
    <x v="1"/>
    <s v="FUR-CH-10002372"/>
    <x v="0"/>
    <x v="1"/>
    <s v="Office Star - Ergonomically Designed Knee Chair"/>
    <x v="1793"/>
    <n v="4"/>
    <n v="0.2"/>
    <x v="1916"/>
    <x v="1"/>
    <x v="0"/>
  </r>
  <r>
    <n v="2104"/>
    <s v="CA-2019-167101"/>
    <x v="668"/>
    <d v="2019-03-28T00:00:00"/>
    <s v="Second Class"/>
    <s v="BM-11650"/>
    <s v="Brian Moss"/>
    <x v="1"/>
    <x v="0"/>
    <s v="New York City"/>
    <x v="15"/>
    <n v="10009"/>
    <x v="3"/>
    <s v="OFF-PA-10000357"/>
    <x v="1"/>
    <x v="10"/>
    <s v="Xerox 1888"/>
    <x v="1794"/>
    <n v="4"/>
    <n v="0"/>
    <x v="1917"/>
    <x v="3"/>
    <x v="0"/>
  </r>
  <r>
    <n v="2105"/>
    <s v="CA-2019-167101"/>
    <x v="668"/>
    <d v="2019-03-28T00:00:00"/>
    <s v="Second Class"/>
    <s v="BM-11650"/>
    <s v="Brian Moss"/>
    <x v="1"/>
    <x v="0"/>
    <s v="New York City"/>
    <x v="15"/>
    <n v="10009"/>
    <x v="3"/>
    <s v="TEC-AC-10001266"/>
    <x v="2"/>
    <x v="11"/>
    <s v="Memorex Micro Travel Drive 8 GB"/>
    <x v="1795"/>
    <n v="2"/>
    <n v="0"/>
    <x v="1918"/>
    <x v="3"/>
    <x v="0"/>
  </r>
  <r>
    <n v="2106"/>
    <s v="US-2016-167633"/>
    <x v="587"/>
    <d v="2016-10-05T00:00:00"/>
    <s v="Standard Class"/>
    <s v="BW-11200"/>
    <s v="Ben Wallace"/>
    <x v="0"/>
    <x v="0"/>
    <s v="Boynton Beach"/>
    <x v="2"/>
    <n v="33437"/>
    <x v="0"/>
    <s v="OFF-PA-10004888"/>
    <x v="1"/>
    <x v="10"/>
    <s v="Xerox 217"/>
    <x v="12"/>
    <n v="3"/>
    <n v="0.2"/>
    <x v="12"/>
    <x v="0"/>
    <x v="0"/>
  </r>
  <r>
    <n v="2107"/>
    <s v="US-2016-152723"/>
    <x v="467"/>
    <d v="2016-09-26T00:00:00"/>
    <s v="Same Day"/>
    <s v="HG-14965"/>
    <s v="Henry Goldwyn"/>
    <x v="1"/>
    <x v="0"/>
    <s v="Mesquite"/>
    <x v="5"/>
    <n v="75150"/>
    <x v="2"/>
    <s v="OFF-BI-10003460"/>
    <x v="1"/>
    <x v="8"/>
    <s v="Acco 3-Hole Punch"/>
    <x v="1796"/>
    <n v="1"/>
    <n v="0.8"/>
    <x v="1919"/>
    <x v="2"/>
    <x v="0"/>
  </r>
  <r>
    <n v="2108"/>
    <s v="CA-2017-164882"/>
    <x v="89"/>
    <d v="2017-10-31T00:00:00"/>
    <s v="Same Day"/>
    <s v="SG-20080"/>
    <s v="Sandra Glassco"/>
    <x v="0"/>
    <x v="0"/>
    <s v="Redlands"/>
    <x v="1"/>
    <n v="92374"/>
    <x v="1"/>
    <s v="OFF-PA-10000157"/>
    <x v="1"/>
    <x v="10"/>
    <s v="Xerox 191"/>
    <x v="1024"/>
    <n v="1"/>
    <n v="0"/>
    <x v="1920"/>
    <x v="1"/>
    <x v="1"/>
  </r>
  <r>
    <n v="2109"/>
    <s v="CA-2017-164882"/>
    <x v="89"/>
    <d v="2017-10-31T00:00:00"/>
    <s v="Same Day"/>
    <s v="SG-20080"/>
    <s v="Sandra Glassco"/>
    <x v="0"/>
    <x v="0"/>
    <s v="Redlands"/>
    <x v="1"/>
    <n v="92374"/>
    <x v="1"/>
    <s v="OFF-BI-10004519"/>
    <x v="1"/>
    <x v="8"/>
    <s v="GBC DocuBind P100 Manual Binding Machine"/>
    <x v="1115"/>
    <n v="3"/>
    <n v="0.2"/>
    <x v="1155"/>
    <x v="1"/>
    <x v="1"/>
  </r>
  <r>
    <n v="2110"/>
    <s v="CA-2017-164882"/>
    <x v="89"/>
    <d v="2017-10-31T00:00:00"/>
    <s v="Same Day"/>
    <s v="SG-20080"/>
    <s v="Sandra Glassco"/>
    <x v="0"/>
    <x v="0"/>
    <s v="Redlands"/>
    <x v="1"/>
    <n v="92374"/>
    <x v="1"/>
    <s v="OFF-AR-10004272"/>
    <x v="1"/>
    <x v="6"/>
    <s v="Newell 308"/>
    <x v="1325"/>
    <n v="3"/>
    <n v="0"/>
    <x v="1921"/>
    <x v="1"/>
    <x v="1"/>
  </r>
  <r>
    <n v="2111"/>
    <s v="CA-2017-164882"/>
    <x v="89"/>
    <d v="2017-10-31T00:00:00"/>
    <s v="Same Day"/>
    <s v="SG-20080"/>
    <s v="Sandra Glassco"/>
    <x v="0"/>
    <x v="0"/>
    <s v="Redlands"/>
    <x v="1"/>
    <n v="92374"/>
    <x v="1"/>
    <s v="OFF-FA-10000585"/>
    <x v="1"/>
    <x v="13"/>
    <s v="OIC Bulk Pack Metal Binder Clips"/>
    <x v="1797"/>
    <n v="5"/>
    <n v="0"/>
    <x v="1922"/>
    <x v="1"/>
    <x v="1"/>
  </r>
  <r>
    <n v="2112"/>
    <s v="CA-2017-164882"/>
    <x v="89"/>
    <d v="2017-10-31T00:00:00"/>
    <s v="Same Day"/>
    <s v="SG-20080"/>
    <s v="Sandra Glassco"/>
    <x v="0"/>
    <x v="0"/>
    <s v="Redlands"/>
    <x v="1"/>
    <n v="92374"/>
    <x v="1"/>
    <s v="FUR-CH-10004218"/>
    <x v="0"/>
    <x v="1"/>
    <s v="Global Fabric Manager's Chair, Dark Gray"/>
    <x v="831"/>
    <n v="4"/>
    <n v="0.2"/>
    <x v="1923"/>
    <x v="1"/>
    <x v="1"/>
  </r>
  <r>
    <n v="2113"/>
    <s v="CA-2017-164882"/>
    <x v="89"/>
    <d v="2017-10-31T00:00:00"/>
    <s v="Same Day"/>
    <s v="SG-20080"/>
    <s v="Sandra Glassco"/>
    <x v="0"/>
    <x v="0"/>
    <s v="Redlands"/>
    <x v="1"/>
    <n v="92374"/>
    <x v="1"/>
    <s v="OFF-SU-10004231"/>
    <x v="1"/>
    <x v="14"/>
    <s v="Acme Tagit Stainless Steel Antibacterial Scissors"/>
    <x v="1286"/>
    <n v="3"/>
    <n v="0"/>
    <x v="1924"/>
    <x v="1"/>
    <x v="1"/>
  </r>
  <r>
    <n v="2114"/>
    <s v="CA-2017-164882"/>
    <x v="89"/>
    <d v="2017-10-31T00:00:00"/>
    <s v="Same Day"/>
    <s v="SG-20080"/>
    <s v="Sandra Glassco"/>
    <x v="0"/>
    <x v="0"/>
    <s v="Redlands"/>
    <x v="1"/>
    <n v="92374"/>
    <x v="1"/>
    <s v="TEC-PH-10001578"/>
    <x v="2"/>
    <x v="7"/>
    <s v="Polycom SoundStation2 EX Conference phone"/>
    <x v="1798"/>
    <n v="4"/>
    <n v="0.2"/>
    <x v="1925"/>
    <x v="1"/>
    <x v="1"/>
  </r>
  <r>
    <n v="2115"/>
    <s v="CA-2017-164882"/>
    <x v="89"/>
    <d v="2017-10-31T00:00:00"/>
    <s v="Same Day"/>
    <s v="SG-20080"/>
    <s v="Sandra Glassco"/>
    <x v="0"/>
    <x v="0"/>
    <s v="Redlands"/>
    <x v="1"/>
    <n v="92374"/>
    <x v="1"/>
    <s v="OFF-ST-10003638"/>
    <x v="1"/>
    <x v="4"/>
    <s v="Mobile Personal File Cube"/>
    <x v="1799"/>
    <n v="2"/>
    <n v="0"/>
    <x v="1926"/>
    <x v="1"/>
    <x v="1"/>
  </r>
  <r>
    <n v="2116"/>
    <s v="CA-2017-164882"/>
    <x v="89"/>
    <d v="2017-10-31T00:00:00"/>
    <s v="Same Day"/>
    <s v="SG-20080"/>
    <s v="Sandra Glassco"/>
    <x v="0"/>
    <x v="0"/>
    <s v="Redlands"/>
    <x v="1"/>
    <n v="92374"/>
    <x v="1"/>
    <s v="FUR-BO-10002213"/>
    <x v="0"/>
    <x v="0"/>
    <s v="DMI Eclipse Executive Suite Bookcases"/>
    <x v="1800"/>
    <n v="1"/>
    <n v="0.15"/>
    <x v="1927"/>
    <x v="1"/>
    <x v="1"/>
  </r>
  <r>
    <n v="2117"/>
    <s v="CA-2017-159786"/>
    <x v="88"/>
    <d v="2017-10-17T00:00:00"/>
    <s v="Second Class"/>
    <s v="RK-19300"/>
    <s v="Ralph Kennedy"/>
    <x v="0"/>
    <x v="0"/>
    <s v="Rochester"/>
    <x v="15"/>
    <n v="14609"/>
    <x v="3"/>
    <s v="FUR-TA-10001307"/>
    <x v="0"/>
    <x v="3"/>
    <s v="SAFCO PlanMaster Heigh-Adjustable Drafting Table Base, 43w x 30d x 30-37h, Black"/>
    <x v="1801"/>
    <n v="1"/>
    <n v="0.4"/>
    <x v="1928"/>
    <x v="3"/>
    <x v="0"/>
  </r>
  <r>
    <n v="2118"/>
    <s v="CA-2018-130267"/>
    <x v="251"/>
    <d v="2018-09-23T00:00:00"/>
    <s v="Standard Class"/>
    <s v="SW-20245"/>
    <s v="Scot Wooten"/>
    <x v="0"/>
    <x v="0"/>
    <s v="Stockton"/>
    <x v="1"/>
    <n v="95207"/>
    <x v="1"/>
    <s v="OFF-PA-10002222"/>
    <x v="1"/>
    <x v="10"/>
    <s v="Xerox Color Copier Paper, 11&quot; x 17&quot;, Ream"/>
    <x v="1802"/>
    <n v="7"/>
    <n v="0"/>
    <x v="1929"/>
    <x v="1"/>
    <x v="0"/>
  </r>
  <r>
    <n v="2119"/>
    <s v="CA-2019-155460"/>
    <x v="669"/>
    <d v="2019-04-15T00:00:00"/>
    <s v="First Class"/>
    <s v="RW-19630"/>
    <s v="Rob Williams"/>
    <x v="1"/>
    <x v="0"/>
    <s v="Seattle"/>
    <x v="4"/>
    <n v="98105"/>
    <x v="1"/>
    <s v="OFF-PA-10002479"/>
    <x v="1"/>
    <x v="10"/>
    <s v="Xerox 4200 Series MultiUse Premium Copy Paper (20Lb. and 84 Bright)"/>
    <x v="267"/>
    <n v="1"/>
    <n v="0"/>
    <x v="1930"/>
    <x v="1"/>
    <x v="0"/>
  </r>
  <r>
    <n v="2120"/>
    <s v="CA-2019-155460"/>
    <x v="669"/>
    <d v="2019-04-15T00:00:00"/>
    <s v="First Class"/>
    <s v="RW-19630"/>
    <s v="Rob Williams"/>
    <x v="1"/>
    <x v="0"/>
    <s v="Seattle"/>
    <x v="4"/>
    <n v="98105"/>
    <x v="1"/>
    <s v="OFF-BI-10003091"/>
    <x v="1"/>
    <x v="8"/>
    <s v="GBC DocuBind TL200 Manual Binding Machine"/>
    <x v="1658"/>
    <n v="5"/>
    <n v="0.2"/>
    <x v="1756"/>
    <x v="1"/>
    <x v="0"/>
  </r>
  <r>
    <n v="2121"/>
    <s v="US-2019-168690"/>
    <x v="363"/>
    <d v="2019-01-13T00:00:00"/>
    <s v="Standard Class"/>
    <s v="TS-21085"/>
    <s v="Thais Sissman"/>
    <x v="0"/>
    <x v="0"/>
    <s v="Ormond Beach"/>
    <x v="2"/>
    <n v="32174"/>
    <x v="0"/>
    <s v="OFF-BI-10000145"/>
    <x v="1"/>
    <x v="8"/>
    <s v="Zipper Ring Binder Pockets"/>
    <x v="1803"/>
    <n v="3"/>
    <n v="0.7"/>
    <x v="1931"/>
    <x v="0"/>
    <x v="0"/>
  </r>
  <r>
    <n v="2122"/>
    <s v="CA-2019-158246"/>
    <x v="45"/>
    <d v="2019-11-11T00:00:00"/>
    <s v="First Class"/>
    <s v="JB-15400"/>
    <s v="Jennifer Braxton"/>
    <x v="1"/>
    <x v="0"/>
    <s v="Sunnyvale"/>
    <x v="1"/>
    <n v="94086"/>
    <x v="1"/>
    <s v="FUR-CH-10003061"/>
    <x v="0"/>
    <x v="1"/>
    <s v="Global Leather Task Chair, Black"/>
    <x v="1804"/>
    <n v="3"/>
    <n v="0.2"/>
    <x v="1932"/>
    <x v="1"/>
    <x v="0"/>
  </r>
  <r>
    <n v="2123"/>
    <s v="CA-2019-167381"/>
    <x v="585"/>
    <d v="2019-09-24T00:00:00"/>
    <s v="Second Class"/>
    <s v="EH-14005"/>
    <s v="Erica Hernandez"/>
    <x v="2"/>
    <x v="0"/>
    <s v="Lansing"/>
    <x v="12"/>
    <n v="48911"/>
    <x v="2"/>
    <s v="FUR-BO-10001972"/>
    <x v="0"/>
    <x v="0"/>
    <s v="O'Sullivan 4-Shelf Bookcase in Odessa Pine"/>
    <x v="1805"/>
    <n v="2"/>
    <n v="0"/>
    <x v="1933"/>
    <x v="2"/>
    <x v="0"/>
  </r>
  <r>
    <n v="2124"/>
    <s v="CA-2019-167381"/>
    <x v="585"/>
    <d v="2019-09-24T00:00:00"/>
    <s v="Second Class"/>
    <s v="EH-14005"/>
    <s v="Erica Hernandez"/>
    <x v="2"/>
    <x v="0"/>
    <s v="Lansing"/>
    <x v="12"/>
    <n v="48911"/>
    <x v="2"/>
    <s v="OFF-LA-10000134"/>
    <x v="1"/>
    <x v="2"/>
    <s v="Avery 511"/>
    <x v="1806"/>
    <n v="9"/>
    <n v="0"/>
    <x v="1934"/>
    <x v="2"/>
    <x v="0"/>
  </r>
  <r>
    <n v="2125"/>
    <s v="CA-2019-144862"/>
    <x v="96"/>
    <d v="2019-12-05T00:00:00"/>
    <s v="Standard Class"/>
    <s v="EH-14005"/>
    <s v="Erica Hernandez"/>
    <x v="2"/>
    <x v="0"/>
    <s v="Philadelphia"/>
    <x v="9"/>
    <n v="19143"/>
    <x v="3"/>
    <s v="OFF-EN-10003040"/>
    <x v="1"/>
    <x v="12"/>
    <s v="Quality Park Security Envelopes"/>
    <x v="1807"/>
    <n v="5"/>
    <n v="0.2"/>
    <x v="1935"/>
    <x v="3"/>
    <x v="0"/>
  </r>
  <r>
    <n v="2126"/>
    <s v="CA-2019-144862"/>
    <x v="96"/>
    <d v="2019-12-05T00:00:00"/>
    <s v="Standard Class"/>
    <s v="EH-14005"/>
    <s v="Erica Hernandez"/>
    <x v="2"/>
    <x v="0"/>
    <s v="Philadelphia"/>
    <x v="9"/>
    <n v="19143"/>
    <x v="3"/>
    <s v="TEC-PH-10000923"/>
    <x v="2"/>
    <x v="7"/>
    <s v="Belkin SportFit Armband For iPhone 5s/5c, Fuchsia"/>
    <x v="1581"/>
    <n v="7"/>
    <n v="0.4"/>
    <x v="1936"/>
    <x v="3"/>
    <x v="0"/>
  </r>
  <r>
    <n v="2127"/>
    <s v="CA-2016-126032"/>
    <x v="670"/>
    <d v="2016-06-28T00:00:00"/>
    <s v="Standard Class"/>
    <s v="BS-11665"/>
    <s v="Brian Stugart"/>
    <x v="0"/>
    <x v="0"/>
    <s v="Philadelphia"/>
    <x v="9"/>
    <n v="19143"/>
    <x v="3"/>
    <s v="TEC-AC-10000158"/>
    <x v="2"/>
    <x v="11"/>
    <s v="Sony 64GB Class 10 Micro SDHC R40 Memory Card"/>
    <x v="1808"/>
    <n v="3"/>
    <n v="0.2"/>
    <x v="1937"/>
    <x v="3"/>
    <x v="0"/>
  </r>
  <r>
    <n v="2128"/>
    <s v="CA-2017-134859"/>
    <x v="242"/>
    <d v="2017-10-09T00:00:00"/>
    <s v="Standard Class"/>
    <s v="JK-16120"/>
    <s v="Julie Kriz"/>
    <x v="2"/>
    <x v="0"/>
    <s v="Philadelphia"/>
    <x v="9"/>
    <n v="19134"/>
    <x v="3"/>
    <s v="FUR-FU-10003623"/>
    <x v="0"/>
    <x v="5"/>
    <s v="DataProducts Ampli Magnifier Task Lamp, Black,"/>
    <x v="1809"/>
    <n v="3"/>
    <n v="0.2"/>
    <x v="1938"/>
    <x v="3"/>
    <x v="0"/>
  </r>
  <r>
    <n v="2129"/>
    <s v="CA-2017-134859"/>
    <x v="242"/>
    <d v="2017-10-09T00:00:00"/>
    <s v="Standard Class"/>
    <s v="JK-16120"/>
    <s v="Julie Kriz"/>
    <x v="2"/>
    <x v="0"/>
    <s v="Philadelphia"/>
    <x v="9"/>
    <n v="19134"/>
    <x v="3"/>
    <s v="OFF-PA-10001293"/>
    <x v="1"/>
    <x v="10"/>
    <s v="Xerox 1946"/>
    <x v="561"/>
    <n v="4"/>
    <n v="0.2"/>
    <x v="570"/>
    <x v="3"/>
    <x v="0"/>
  </r>
  <r>
    <n v="2130"/>
    <s v="US-2016-114188"/>
    <x v="671"/>
    <d v="2016-05-22T00:00:00"/>
    <s v="Second Class"/>
    <s v="RF-19345"/>
    <s v="Randy Ferguson"/>
    <x v="1"/>
    <x v="0"/>
    <s v="Dover"/>
    <x v="38"/>
    <n v="3820"/>
    <x v="3"/>
    <s v="OFF-AP-10000124"/>
    <x v="1"/>
    <x v="9"/>
    <s v="Acco 6 Outlet Guardian Basic Surge Suppressor"/>
    <x v="1810"/>
    <n v="4"/>
    <n v="0"/>
    <x v="1939"/>
    <x v="3"/>
    <x v="0"/>
  </r>
  <r>
    <n v="2131"/>
    <s v="US-2016-114188"/>
    <x v="671"/>
    <d v="2016-05-22T00:00:00"/>
    <s v="Second Class"/>
    <s v="RF-19345"/>
    <s v="Randy Ferguson"/>
    <x v="1"/>
    <x v="0"/>
    <s v="Dover"/>
    <x v="38"/>
    <n v="3820"/>
    <x v="3"/>
    <s v="OFF-AR-10004511"/>
    <x v="1"/>
    <x v="6"/>
    <s v="Sanford Colorific Scented Colored Pencils, 12/Pack"/>
    <x v="1811"/>
    <n v="9"/>
    <n v="0"/>
    <x v="1940"/>
    <x v="3"/>
    <x v="0"/>
  </r>
  <r>
    <n v="2132"/>
    <s v="US-2016-114188"/>
    <x v="671"/>
    <d v="2016-05-22T00:00:00"/>
    <s v="Second Class"/>
    <s v="RF-19345"/>
    <s v="Randy Ferguson"/>
    <x v="1"/>
    <x v="0"/>
    <s v="Dover"/>
    <x v="38"/>
    <n v="3820"/>
    <x v="3"/>
    <s v="FUR-FU-10000076"/>
    <x v="0"/>
    <x v="5"/>
    <s v="24-Hour Round Wall Clock"/>
    <x v="395"/>
    <n v="7"/>
    <n v="0"/>
    <x v="1941"/>
    <x v="3"/>
    <x v="0"/>
  </r>
  <r>
    <n v="2133"/>
    <s v="CA-2017-156524"/>
    <x v="312"/>
    <d v="2017-11-26T00:00:00"/>
    <s v="Standard Class"/>
    <s v="DL-12865"/>
    <s v="Dan Lawera"/>
    <x v="0"/>
    <x v="0"/>
    <s v="New York City"/>
    <x v="15"/>
    <n v="10011"/>
    <x v="3"/>
    <s v="OFF-PA-10003883"/>
    <x v="1"/>
    <x v="10"/>
    <s v="Message Book, Phone, Wirebound Standard Line Memo, 2 3/4&quot; X 5&quot;"/>
    <x v="1812"/>
    <n v="3"/>
    <n v="0"/>
    <x v="1942"/>
    <x v="3"/>
    <x v="0"/>
  </r>
  <r>
    <n v="2134"/>
    <s v="CA-2017-122210"/>
    <x v="672"/>
    <d v="2017-12-04T00:00:00"/>
    <s v="Standard Class"/>
    <s v="WB-21850"/>
    <s v="William Brown"/>
    <x v="0"/>
    <x v="0"/>
    <s v="Philadelphia"/>
    <x v="9"/>
    <n v="19134"/>
    <x v="3"/>
    <s v="OFF-BI-10003656"/>
    <x v="1"/>
    <x v="8"/>
    <s v="Fellowes PB200 Plastic Comb Binding Machine"/>
    <x v="1813"/>
    <n v="3"/>
    <n v="0.7"/>
    <x v="1943"/>
    <x v="3"/>
    <x v="0"/>
  </r>
  <r>
    <n v="2135"/>
    <s v="CA-2017-122210"/>
    <x v="672"/>
    <d v="2017-12-04T00:00:00"/>
    <s v="Standard Class"/>
    <s v="WB-21850"/>
    <s v="William Brown"/>
    <x v="0"/>
    <x v="0"/>
    <s v="Philadelphia"/>
    <x v="9"/>
    <n v="19134"/>
    <x v="3"/>
    <s v="OFF-FA-10000053"/>
    <x v="1"/>
    <x v="13"/>
    <s v="Revere Boxed Rubber Bands by Revere"/>
    <x v="1814"/>
    <n v="7"/>
    <n v="0.2"/>
    <x v="1944"/>
    <x v="3"/>
    <x v="0"/>
  </r>
  <r>
    <n v="2136"/>
    <s v="CA-2017-122210"/>
    <x v="672"/>
    <d v="2017-12-04T00:00:00"/>
    <s v="Standard Class"/>
    <s v="WB-21850"/>
    <s v="William Brown"/>
    <x v="0"/>
    <x v="0"/>
    <s v="Philadelphia"/>
    <x v="9"/>
    <n v="19134"/>
    <x v="3"/>
    <s v="TEC-PH-10002807"/>
    <x v="2"/>
    <x v="7"/>
    <s v="Motorla HX550 Universal Bluetooth Headset"/>
    <x v="1815"/>
    <n v="4"/>
    <n v="0.4"/>
    <x v="1945"/>
    <x v="3"/>
    <x v="0"/>
  </r>
  <r>
    <n v="2137"/>
    <s v="CA-2017-156377"/>
    <x v="620"/>
    <d v="2018-01-05T00:00:00"/>
    <s v="Standard Class"/>
    <s v="TB-21625"/>
    <s v="Trudy Brown"/>
    <x v="0"/>
    <x v="0"/>
    <s v="Grand Prairie"/>
    <x v="5"/>
    <n v="75051"/>
    <x v="2"/>
    <s v="FUR-FU-10002364"/>
    <x v="0"/>
    <x v="5"/>
    <s v="Eldon Expressions Wood Desk Accessories, Oak"/>
    <x v="1816"/>
    <n v="5"/>
    <n v="0.6"/>
    <x v="1946"/>
    <x v="2"/>
    <x v="0"/>
  </r>
  <r>
    <n v="2138"/>
    <s v="CA-2017-156377"/>
    <x v="620"/>
    <d v="2018-01-05T00:00:00"/>
    <s v="Standard Class"/>
    <s v="TB-21625"/>
    <s v="Trudy Brown"/>
    <x v="0"/>
    <x v="0"/>
    <s v="Grand Prairie"/>
    <x v="5"/>
    <n v="75051"/>
    <x v="2"/>
    <s v="OFF-BI-10002954"/>
    <x v="1"/>
    <x v="8"/>
    <s v="Newell 3-Hole Punched Plastic Slotted Magazine Holders for Binders"/>
    <x v="1817"/>
    <n v="4"/>
    <n v="0.8"/>
    <x v="1947"/>
    <x v="2"/>
    <x v="0"/>
  </r>
  <r>
    <n v="2139"/>
    <s v="US-2019-157896"/>
    <x v="673"/>
    <d v="2019-11-16T00:00:00"/>
    <s v="Same Day"/>
    <s v="CB-12415"/>
    <s v="Christy Brittain"/>
    <x v="0"/>
    <x v="0"/>
    <s v="New York City"/>
    <x v="15"/>
    <n v="10009"/>
    <x v="3"/>
    <s v="OFF-PA-10004092"/>
    <x v="1"/>
    <x v="10"/>
    <s v="Tops Green Bar Computer Printout Paper"/>
    <x v="678"/>
    <n v="3"/>
    <n v="0"/>
    <x v="691"/>
    <x v="3"/>
    <x v="0"/>
  </r>
  <r>
    <n v="2140"/>
    <s v="CA-2016-159520"/>
    <x v="571"/>
    <d v="2016-06-11T00:00:00"/>
    <s v="Standard Class"/>
    <s v="GT-14635"/>
    <s v="Grant Thornton"/>
    <x v="1"/>
    <x v="0"/>
    <s v="Long Beach"/>
    <x v="15"/>
    <n v="11561"/>
    <x v="3"/>
    <s v="OFF-BI-10003982"/>
    <x v="1"/>
    <x v="8"/>
    <s v="Wilson Jones Century Plastic Molded Ring Binders"/>
    <x v="1818"/>
    <n v="9"/>
    <n v="0.2"/>
    <x v="1948"/>
    <x v="3"/>
    <x v="0"/>
  </r>
  <r>
    <n v="2141"/>
    <s v="CA-2016-159520"/>
    <x v="571"/>
    <d v="2016-06-11T00:00:00"/>
    <s v="Standard Class"/>
    <s v="GT-14635"/>
    <s v="Grant Thornton"/>
    <x v="1"/>
    <x v="0"/>
    <s v="Long Beach"/>
    <x v="15"/>
    <n v="11561"/>
    <x v="3"/>
    <s v="OFF-SU-10001664"/>
    <x v="1"/>
    <x v="14"/>
    <s v="Acme Office Executive Series Stainless Steel Trimmers"/>
    <x v="1819"/>
    <n v="2"/>
    <n v="0"/>
    <x v="1949"/>
    <x v="3"/>
    <x v="0"/>
  </r>
  <r>
    <n v="2142"/>
    <s v="CA-2016-159520"/>
    <x v="571"/>
    <d v="2016-06-11T00:00:00"/>
    <s v="Standard Class"/>
    <s v="GT-14635"/>
    <s v="Grant Thornton"/>
    <x v="1"/>
    <x v="0"/>
    <s v="Long Beach"/>
    <x v="15"/>
    <n v="11561"/>
    <x v="3"/>
    <s v="FUR-TA-10003238"/>
    <x v="0"/>
    <x v="3"/>
    <s v="Chromcraft Bull-Nose Wood 48&quot; x 96&quot; Rectangular Conference Tables"/>
    <x v="1820"/>
    <n v="3"/>
    <n v="0.4"/>
    <x v="1950"/>
    <x v="3"/>
    <x v="0"/>
  </r>
  <r>
    <n v="2143"/>
    <s v="CA-2018-155481"/>
    <x v="142"/>
    <d v="2018-09-05T00:00:00"/>
    <s v="Standard Class"/>
    <s v="DK-13225"/>
    <s v="Dean Katz"/>
    <x v="1"/>
    <x v="0"/>
    <s v="Philadelphia"/>
    <x v="9"/>
    <n v="19140"/>
    <x v="3"/>
    <s v="OFF-PA-10004675"/>
    <x v="1"/>
    <x v="10"/>
    <s v="Telephone Message Books with Fax/Mobile Section, 5 1/2&quot; x 3 3/16&quot;"/>
    <x v="429"/>
    <n v="6"/>
    <n v="0.2"/>
    <x v="1951"/>
    <x v="3"/>
    <x v="0"/>
  </r>
  <r>
    <n v="2144"/>
    <s v="CA-2018-155481"/>
    <x v="142"/>
    <d v="2018-09-05T00:00:00"/>
    <s v="Standard Class"/>
    <s v="DK-13225"/>
    <s v="Dean Katz"/>
    <x v="1"/>
    <x v="0"/>
    <s v="Philadelphia"/>
    <x v="9"/>
    <n v="19140"/>
    <x v="3"/>
    <s v="TEC-PH-10002293"/>
    <x v="2"/>
    <x v="7"/>
    <s v="Anker 36W 4-Port USB Wall Charger Travel Power Adapter for iPhone 5s 5c 5"/>
    <x v="1821"/>
    <n v="2"/>
    <n v="0.4"/>
    <x v="1952"/>
    <x v="3"/>
    <x v="0"/>
  </r>
  <r>
    <n v="2145"/>
    <s v="CA-2018-155481"/>
    <x v="142"/>
    <d v="2018-09-05T00:00:00"/>
    <s v="Standard Class"/>
    <s v="DK-13225"/>
    <s v="Dean Katz"/>
    <x v="1"/>
    <x v="0"/>
    <s v="Philadelphia"/>
    <x v="9"/>
    <n v="19140"/>
    <x v="3"/>
    <s v="OFF-FA-10002780"/>
    <x v="1"/>
    <x v="13"/>
    <s v="Staples"/>
    <x v="1822"/>
    <n v="7"/>
    <n v="0.2"/>
    <x v="1953"/>
    <x v="3"/>
    <x v="0"/>
  </r>
  <r>
    <n v="2146"/>
    <s v="US-2018-152051"/>
    <x v="674"/>
    <d v="2018-06-29T00:00:00"/>
    <s v="Standard Class"/>
    <s v="TS-21160"/>
    <s v="Theresa Swint"/>
    <x v="1"/>
    <x v="0"/>
    <s v="York"/>
    <x v="9"/>
    <n v="17403"/>
    <x v="3"/>
    <s v="FUR-CH-10002965"/>
    <x v="0"/>
    <x v="1"/>
    <s v="Global Leather Highback Executive Chair with Pneumatic Height Adjustment, Black"/>
    <x v="1823"/>
    <n v="3"/>
    <n v="0.3"/>
    <x v="1954"/>
    <x v="3"/>
    <x v="1"/>
  </r>
  <r>
    <n v="2147"/>
    <s v="US-2018-152051"/>
    <x v="674"/>
    <d v="2018-06-29T00:00:00"/>
    <s v="Standard Class"/>
    <s v="TS-21160"/>
    <s v="Theresa Swint"/>
    <x v="1"/>
    <x v="0"/>
    <s v="York"/>
    <x v="9"/>
    <n v="17403"/>
    <x v="3"/>
    <s v="OFF-BI-10004781"/>
    <x v="1"/>
    <x v="8"/>
    <s v="GBC Wire Binding Strips"/>
    <x v="1824"/>
    <n v="4"/>
    <n v="0.7"/>
    <x v="1955"/>
    <x v="3"/>
    <x v="1"/>
  </r>
  <r>
    <n v="2148"/>
    <s v="US-2018-152051"/>
    <x v="674"/>
    <d v="2018-06-29T00:00:00"/>
    <s v="Standard Class"/>
    <s v="TS-21160"/>
    <s v="Theresa Swint"/>
    <x v="1"/>
    <x v="0"/>
    <s v="York"/>
    <x v="9"/>
    <n v="17403"/>
    <x v="3"/>
    <s v="OFF-ST-10001713"/>
    <x v="1"/>
    <x v="4"/>
    <s v="Gould Plastics 9-Pocket Panel Bin, 18-3/8w x 5-1/4d x 20-1/2h, Black"/>
    <x v="1825"/>
    <n v="6"/>
    <n v="0.2"/>
    <x v="1956"/>
    <x v="3"/>
    <x v="1"/>
  </r>
  <r>
    <n v="2149"/>
    <s v="CA-2016-141607"/>
    <x v="432"/>
    <d v="2016-12-17T00:00:00"/>
    <s v="Standard Class"/>
    <s v="WB-21850"/>
    <s v="William Brown"/>
    <x v="0"/>
    <x v="0"/>
    <s v="Concord"/>
    <x v="1"/>
    <n v="94521"/>
    <x v="1"/>
    <s v="FUR-FU-10003975"/>
    <x v="0"/>
    <x v="5"/>
    <s v="Eldon Advantage Chair Mats for Low to Medium Pile Carpets"/>
    <x v="1826"/>
    <n v="1"/>
    <n v="0"/>
    <x v="1957"/>
    <x v="1"/>
    <x v="0"/>
  </r>
  <r>
    <n v="2150"/>
    <s v="CA-2019-102771"/>
    <x v="185"/>
    <d v="2019-04-05T00:00:00"/>
    <s v="Standard Class"/>
    <s v="DO-13435"/>
    <s v="Denny Ordway"/>
    <x v="0"/>
    <x v="0"/>
    <s v="New York City"/>
    <x v="15"/>
    <n v="10035"/>
    <x v="3"/>
    <s v="TEC-PH-10001536"/>
    <x v="2"/>
    <x v="7"/>
    <s v="Spigen Samsung Galaxy S5 Case Wallet"/>
    <x v="1827"/>
    <n v="5"/>
    <n v="0"/>
    <x v="1958"/>
    <x v="3"/>
    <x v="0"/>
  </r>
  <r>
    <n v="2151"/>
    <s v="US-2019-139969"/>
    <x v="123"/>
    <d v="2019-11-26T00:00:00"/>
    <s v="Standard Class"/>
    <s v="AF-10870"/>
    <s v="Art Ferguson"/>
    <x v="0"/>
    <x v="0"/>
    <s v="College Station"/>
    <x v="5"/>
    <n v="77840"/>
    <x v="2"/>
    <s v="FUR-CH-10001973"/>
    <x v="0"/>
    <x v="1"/>
    <s v="Office Star Flex Back Scooter Chair with White Frame"/>
    <x v="1828"/>
    <n v="3"/>
    <n v="0.3"/>
    <x v="1959"/>
    <x v="2"/>
    <x v="0"/>
  </r>
  <r>
    <n v="2152"/>
    <s v="CA-2016-167360"/>
    <x v="156"/>
    <d v="2016-11-29T00:00:00"/>
    <s v="Second Class"/>
    <s v="RB-19435"/>
    <s v="Richard Bierner"/>
    <x v="0"/>
    <x v="0"/>
    <s v="Saint Louis"/>
    <x v="25"/>
    <n v="63116"/>
    <x v="2"/>
    <s v="TEC-AC-10001772"/>
    <x v="2"/>
    <x v="11"/>
    <s v="Memorex Mini Travel Drive 16 GB USB 2.0 Flash Drive"/>
    <x v="1829"/>
    <n v="7"/>
    <n v="0"/>
    <x v="1960"/>
    <x v="2"/>
    <x v="0"/>
  </r>
  <r>
    <n v="2153"/>
    <s v="CA-2017-123505"/>
    <x v="6"/>
    <d v="2017-11-26T00:00:00"/>
    <s v="Standard Class"/>
    <s v="AR-10540"/>
    <s v="Andy Reiter"/>
    <x v="0"/>
    <x v="0"/>
    <s v="Quincy"/>
    <x v="31"/>
    <n v="2169"/>
    <x v="3"/>
    <s v="OFF-PA-10002586"/>
    <x v="1"/>
    <x v="10"/>
    <s v="Xerox 1970"/>
    <x v="1830"/>
    <n v="3"/>
    <n v="0"/>
    <x v="1961"/>
    <x v="3"/>
    <x v="0"/>
  </r>
  <r>
    <n v="2154"/>
    <s v="CA-2018-117282"/>
    <x v="216"/>
    <d v="2018-07-18T00:00:00"/>
    <s v="Standard Class"/>
    <s v="DR-12880"/>
    <s v="Dan Reichenbach"/>
    <x v="1"/>
    <x v="0"/>
    <s v="New York City"/>
    <x v="15"/>
    <n v="10009"/>
    <x v="3"/>
    <s v="OFF-BI-10004094"/>
    <x v="1"/>
    <x v="8"/>
    <s v="GBC Standard Plastic Binding Systems Combs"/>
    <x v="1831"/>
    <n v="2"/>
    <n v="0.2"/>
    <x v="1962"/>
    <x v="3"/>
    <x v="0"/>
  </r>
  <r>
    <n v="2155"/>
    <s v="US-2018-120460"/>
    <x v="567"/>
    <d v="2018-05-05T00:00:00"/>
    <s v="Standard Class"/>
    <s v="BF-11170"/>
    <s v="Ben Ferrer"/>
    <x v="2"/>
    <x v="0"/>
    <s v="Dallas"/>
    <x v="5"/>
    <n v="75081"/>
    <x v="2"/>
    <s v="FUR-FU-10004973"/>
    <x v="0"/>
    <x v="5"/>
    <s v="Flat Face Poster Frame"/>
    <x v="1832"/>
    <n v="3"/>
    <n v="0.6"/>
    <x v="1963"/>
    <x v="2"/>
    <x v="0"/>
  </r>
  <r>
    <n v="2156"/>
    <s v="CA-2018-111115"/>
    <x v="197"/>
    <d v="2018-07-27T00:00:00"/>
    <s v="Second Class"/>
    <s v="LB-16735"/>
    <s v="Larry Blacks"/>
    <x v="0"/>
    <x v="0"/>
    <s v="Los Angeles"/>
    <x v="1"/>
    <n v="90032"/>
    <x v="1"/>
    <s v="OFF-FA-10000624"/>
    <x v="1"/>
    <x v="13"/>
    <s v="OIC Binder Clips"/>
    <x v="1385"/>
    <n v="6"/>
    <n v="0"/>
    <x v="1964"/>
    <x v="1"/>
    <x v="0"/>
  </r>
  <r>
    <n v="2157"/>
    <s v="CA-2016-124646"/>
    <x v="169"/>
    <d v="2016-06-24T00:00:00"/>
    <s v="First Class"/>
    <s v="DV-13465"/>
    <s v="Dianna Vittorini"/>
    <x v="0"/>
    <x v="0"/>
    <s v="Minneapolis"/>
    <x v="11"/>
    <n v="55407"/>
    <x v="2"/>
    <s v="OFF-ST-10001097"/>
    <x v="1"/>
    <x v="4"/>
    <s v="Office Impressions Heavy Duty Welded Shelving &amp; Multimedia Storage Drawers"/>
    <x v="881"/>
    <n v="3"/>
    <n v="0"/>
    <x v="232"/>
    <x v="2"/>
    <x v="0"/>
  </r>
  <r>
    <n v="2158"/>
    <s v="CA-2016-124646"/>
    <x v="169"/>
    <d v="2016-06-24T00:00:00"/>
    <s v="First Class"/>
    <s v="DV-13465"/>
    <s v="Dianna Vittorini"/>
    <x v="0"/>
    <x v="0"/>
    <s v="Minneapolis"/>
    <x v="11"/>
    <n v="55407"/>
    <x v="2"/>
    <s v="OFF-ST-10001469"/>
    <x v="1"/>
    <x v="4"/>
    <s v="Fellowes Bankers Box Recycled Super Stor/Drawer"/>
    <x v="427"/>
    <n v="3"/>
    <n v="0"/>
    <x v="437"/>
    <x v="2"/>
    <x v="0"/>
  </r>
  <r>
    <n v="2159"/>
    <s v="CA-2019-148166"/>
    <x v="208"/>
    <d v="2019-10-26T00:00:00"/>
    <s v="Standard Class"/>
    <s v="NK-18490"/>
    <s v="Neil Knudson"/>
    <x v="2"/>
    <x v="0"/>
    <s v="Deltona"/>
    <x v="2"/>
    <n v="32725"/>
    <x v="0"/>
    <s v="OFF-AR-10004956"/>
    <x v="1"/>
    <x v="6"/>
    <s v="Newell 33"/>
    <x v="329"/>
    <n v="4"/>
    <n v="0.2"/>
    <x v="1965"/>
    <x v="0"/>
    <x v="0"/>
  </r>
  <r>
    <n v="2160"/>
    <s v="CA-2018-159737"/>
    <x v="323"/>
    <d v="2018-09-09T00:00:00"/>
    <s v="Standard Class"/>
    <s v="CS-11950"/>
    <s v="Carlos Soltero"/>
    <x v="0"/>
    <x v="0"/>
    <s v="Chicago"/>
    <x v="10"/>
    <n v="60610"/>
    <x v="2"/>
    <s v="OFF-BI-10004236"/>
    <x v="1"/>
    <x v="8"/>
    <s v="XtraLife ClearVue Slant-D Ring Binder, White, 3&quot;"/>
    <x v="1833"/>
    <n v="3"/>
    <n v="0.8"/>
    <x v="1966"/>
    <x v="2"/>
    <x v="0"/>
  </r>
  <r>
    <n v="2161"/>
    <s v="CA-2018-141019"/>
    <x v="675"/>
    <d v="2018-05-14T00:00:00"/>
    <s v="Same Day"/>
    <s v="LH-17155"/>
    <s v="Logan Haushalter"/>
    <x v="0"/>
    <x v="0"/>
    <s v="Cincinnati"/>
    <x v="24"/>
    <n v="45231"/>
    <x v="3"/>
    <s v="FUR-FU-10002937"/>
    <x v="0"/>
    <x v="5"/>
    <s v="GE 48&quot; Fluorescent Tube, Cool White Energy Saver, 34 Watts, 30/Box"/>
    <x v="1834"/>
    <n v="1"/>
    <n v="0.2"/>
    <x v="1967"/>
    <x v="3"/>
    <x v="0"/>
  </r>
  <r>
    <n v="2162"/>
    <s v="CA-2018-101938"/>
    <x v="676"/>
    <d v="2018-01-12T00:00:00"/>
    <s v="Standard Class"/>
    <s v="DW-13480"/>
    <s v="Dianna Wilson"/>
    <x v="2"/>
    <x v="0"/>
    <s v="Oakland"/>
    <x v="1"/>
    <n v="94601"/>
    <x v="1"/>
    <s v="OFF-AR-10003696"/>
    <x v="1"/>
    <x v="6"/>
    <s v="Panasonic KP-350BK Electric Pencil Sharpener with Auto Stop"/>
    <x v="1835"/>
    <n v="1"/>
    <n v="0"/>
    <x v="1968"/>
    <x v="1"/>
    <x v="0"/>
  </r>
  <r>
    <n v="2163"/>
    <s v="CA-2019-166296"/>
    <x v="677"/>
    <d v="2019-03-19T00:00:00"/>
    <s v="Standard Class"/>
    <s v="KF-16285"/>
    <s v="Karen Ferguson"/>
    <x v="2"/>
    <x v="0"/>
    <s v="Manteca"/>
    <x v="1"/>
    <n v="95336"/>
    <x v="1"/>
    <s v="OFF-PA-10004359"/>
    <x v="1"/>
    <x v="10"/>
    <s v="Multicolor Computer Printout Paper"/>
    <x v="1836"/>
    <n v="3"/>
    <n v="0"/>
    <x v="1969"/>
    <x v="1"/>
    <x v="0"/>
  </r>
  <r>
    <n v="2164"/>
    <s v="CA-2018-154018"/>
    <x v="63"/>
    <d v="2018-10-19T00:00:00"/>
    <s v="Standard Class"/>
    <s v="HA-14920"/>
    <s v="Helen Andreada"/>
    <x v="0"/>
    <x v="0"/>
    <s v="Laredo"/>
    <x v="5"/>
    <n v="78041"/>
    <x v="2"/>
    <s v="TEC-AC-10002402"/>
    <x v="2"/>
    <x v="11"/>
    <s v="Razer Kraken PRO Over Ear PC and Music Headset"/>
    <x v="1837"/>
    <n v="3"/>
    <n v="0.2"/>
    <x v="1970"/>
    <x v="2"/>
    <x v="0"/>
  </r>
  <r>
    <n v="2165"/>
    <s v="CA-2018-154018"/>
    <x v="63"/>
    <d v="2018-10-19T00:00:00"/>
    <s v="Standard Class"/>
    <s v="HA-14920"/>
    <s v="Helen Andreada"/>
    <x v="0"/>
    <x v="0"/>
    <s v="Laredo"/>
    <x v="5"/>
    <n v="78041"/>
    <x v="2"/>
    <s v="OFF-PA-10000551"/>
    <x v="1"/>
    <x v="10"/>
    <s v="Array Memo Cubes"/>
    <x v="1838"/>
    <n v="2"/>
    <n v="0.2"/>
    <x v="1971"/>
    <x v="2"/>
    <x v="0"/>
  </r>
  <r>
    <n v="2166"/>
    <s v="CA-2018-154018"/>
    <x v="63"/>
    <d v="2018-10-19T00:00:00"/>
    <s v="Standard Class"/>
    <s v="HA-14920"/>
    <s v="Helen Andreada"/>
    <x v="0"/>
    <x v="0"/>
    <s v="Laredo"/>
    <x v="5"/>
    <n v="78041"/>
    <x v="2"/>
    <s v="FUR-FU-10003394"/>
    <x v="0"/>
    <x v="5"/>
    <s v="Tenex &quot;The Solids&quot; Textured Chair Mats"/>
    <x v="1839"/>
    <n v="5"/>
    <n v="0.6"/>
    <x v="1972"/>
    <x v="2"/>
    <x v="0"/>
  </r>
  <r>
    <n v="2167"/>
    <s v="CA-2018-154018"/>
    <x v="63"/>
    <d v="2018-10-19T00:00:00"/>
    <s v="Standard Class"/>
    <s v="HA-14920"/>
    <s v="Helen Andreada"/>
    <x v="0"/>
    <x v="0"/>
    <s v="Laredo"/>
    <x v="5"/>
    <n v="78041"/>
    <x v="2"/>
    <s v="OFF-AR-10002067"/>
    <x v="1"/>
    <x v="6"/>
    <s v="Newell 334"/>
    <x v="1840"/>
    <n v="1"/>
    <n v="0.2"/>
    <x v="1973"/>
    <x v="2"/>
    <x v="0"/>
  </r>
  <r>
    <n v="2168"/>
    <s v="CA-2018-154018"/>
    <x v="63"/>
    <d v="2018-10-19T00:00:00"/>
    <s v="Standard Class"/>
    <s v="HA-14920"/>
    <s v="Helen Andreada"/>
    <x v="0"/>
    <x v="0"/>
    <s v="Laredo"/>
    <x v="5"/>
    <n v="78041"/>
    <x v="2"/>
    <s v="OFF-BI-10004140"/>
    <x v="1"/>
    <x v="8"/>
    <s v="Avery Non-Stick Binders"/>
    <x v="1841"/>
    <n v="7"/>
    <n v="0.8"/>
    <x v="1974"/>
    <x v="2"/>
    <x v="0"/>
  </r>
  <r>
    <n v="2169"/>
    <s v="CA-2019-117870"/>
    <x v="678"/>
    <d v="2019-01-30T00:00:00"/>
    <s v="Second Class"/>
    <s v="JH-15820"/>
    <s v="John Huston"/>
    <x v="0"/>
    <x v="0"/>
    <s v="Kent"/>
    <x v="24"/>
    <n v="44240"/>
    <x v="3"/>
    <s v="OFF-AR-10004078"/>
    <x v="1"/>
    <x v="6"/>
    <s v="Newell 312"/>
    <x v="261"/>
    <n v="3"/>
    <n v="0.2"/>
    <x v="1975"/>
    <x v="3"/>
    <x v="0"/>
  </r>
  <r>
    <n v="2170"/>
    <s v="CA-2019-117870"/>
    <x v="678"/>
    <d v="2019-01-30T00:00:00"/>
    <s v="Second Class"/>
    <s v="JH-15820"/>
    <s v="John Huston"/>
    <x v="0"/>
    <x v="0"/>
    <s v="Kent"/>
    <x v="24"/>
    <n v="44240"/>
    <x v="3"/>
    <s v="TEC-AC-10000927"/>
    <x v="2"/>
    <x v="11"/>
    <s v="Anker Ultrathin Bluetooth Wireless Keyboard Aluminum Cover with Stand"/>
    <x v="981"/>
    <n v="3"/>
    <n v="0.2"/>
    <x v="1976"/>
    <x v="3"/>
    <x v="0"/>
  </r>
  <r>
    <n v="2171"/>
    <s v="CA-2019-117870"/>
    <x v="678"/>
    <d v="2019-01-30T00:00:00"/>
    <s v="Second Class"/>
    <s v="JH-15820"/>
    <s v="John Huston"/>
    <x v="0"/>
    <x v="0"/>
    <s v="Kent"/>
    <x v="24"/>
    <n v="44240"/>
    <x v="3"/>
    <s v="TEC-PH-10003931"/>
    <x v="2"/>
    <x v="7"/>
    <s v="JBL Micro Wireless Portable Bluetooth Speaker"/>
    <x v="715"/>
    <n v="3"/>
    <n v="0.4"/>
    <x v="733"/>
    <x v="3"/>
    <x v="0"/>
  </r>
  <r>
    <n v="2172"/>
    <s v="US-2019-137491"/>
    <x v="123"/>
    <d v="2019-11-25T00:00:00"/>
    <s v="Standard Class"/>
    <s v="LC-16930"/>
    <s v="Linda Cazamias"/>
    <x v="1"/>
    <x v="0"/>
    <s v="San Angelo"/>
    <x v="5"/>
    <n v="76903"/>
    <x v="2"/>
    <s v="FUR-CH-10004675"/>
    <x v="0"/>
    <x v="1"/>
    <s v="Lifetime Advantage Folding Chairs, 4/Carton"/>
    <x v="1842"/>
    <n v="2"/>
    <n v="0.3"/>
    <x v="1977"/>
    <x v="2"/>
    <x v="0"/>
  </r>
  <r>
    <n v="2173"/>
    <s v="CA-2016-152296"/>
    <x v="601"/>
    <d v="2016-08-03T00:00:00"/>
    <s v="First Class"/>
    <s v="IL-15100"/>
    <s v="Ivan Liston"/>
    <x v="0"/>
    <x v="0"/>
    <s v="San Francisco"/>
    <x v="1"/>
    <n v="94122"/>
    <x v="1"/>
    <s v="OFF-BI-10004506"/>
    <x v="1"/>
    <x v="8"/>
    <s v="Wilson Jones data.warehouse D-Ring Binders with DublLock"/>
    <x v="1843"/>
    <n v="3"/>
    <n v="0.2"/>
    <x v="1978"/>
    <x v="1"/>
    <x v="0"/>
  </r>
  <r>
    <n v="2174"/>
    <s v="CA-2018-112025"/>
    <x v="679"/>
    <d v="2018-08-04T00:00:00"/>
    <s v="Standard Class"/>
    <s v="LS-16975"/>
    <s v="Lindsay Shagiari"/>
    <x v="2"/>
    <x v="0"/>
    <s v="Houston"/>
    <x v="5"/>
    <n v="77070"/>
    <x v="2"/>
    <s v="OFF-BI-10002353"/>
    <x v="1"/>
    <x v="8"/>
    <s v="GBC VeloBind Cover Sets"/>
    <x v="1844"/>
    <n v="3"/>
    <n v="0.8"/>
    <x v="1979"/>
    <x v="2"/>
    <x v="0"/>
  </r>
  <r>
    <n v="2175"/>
    <s v="CA-2017-132507"/>
    <x v="117"/>
    <d v="2017-08-03T00:00:00"/>
    <s v="Second Class"/>
    <s v="CC-12610"/>
    <s v="Corey Catlett"/>
    <x v="1"/>
    <x v="0"/>
    <s v="Houston"/>
    <x v="5"/>
    <n v="77041"/>
    <x v="2"/>
    <s v="OFF-ST-10000943"/>
    <x v="1"/>
    <x v="4"/>
    <s v="Eldon ProFile File 'N Store Portable File Tub Letter/Legal Size Black"/>
    <x v="1845"/>
    <n v="4"/>
    <n v="0.2"/>
    <x v="1980"/>
    <x v="2"/>
    <x v="0"/>
  </r>
  <r>
    <n v="2176"/>
    <s v="CA-2018-125738"/>
    <x v="680"/>
    <d v="2018-10-21T00:00:00"/>
    <s v="Standard Class"/>
    <s v="PB-18805"/>
    <s v="Patrick Bzostek"/>
    <x v="2"/>
    <x v="0"/>
    <s v="Salt Lake City"/>
    <x v="7"/>
    <n v="84106"/>
    <x v="1"/>
    <s v="OFF-PA-10000740"/>
    <x v="1"/>
    <x v="10"/>
    <s v="Xerox 1982"/>
    <x v="1846"/>
    <n v="2"/>
    <n v="0"/>
    <x v="1981"/>
    <x v="1"/>
    <x v="0"/>
  </r>
  <r>
    <n v="2177"/>
    <s v="CA-2018-125738"/>
    <x v="680"/>
    <d v="2018-10-21T00:00:00"/>
    <s v="Standard Class"/>
    <s v="PB-18805"/>
    <s v="Patrick Bzostek"/>
    <x v="2"/>
    <x v="0"/>
    <s v="Salt Lake City"/>
    <x v="7"/>
    <n v="84106"/>
    <x v="1"/>
    <s v="OFF-PA-10003001"/>
    <x v="1"/>
    <x v="10"/>
    <s v="Xerox 1986"/>
    <x v="1847"/>
    <n v="9"/>
    <n v="0"/>
    <x v="1982"/>
    <x v="1"/>
    <x v="0"/>
  </r>
  <r>
    <n v="2178"/>
    <s v="CA-2018-125738"/>
    <x v="680"/>
    <d v="2018-10-21T00:00:00"/>
    <s v="Standard Class"/>
    <s v="PB-18805"/>
    <s v="Patrick Bzostek"/>
    <x v="2"/>
    <x v="0"/>
    <s v="Salt Lake City"/>
    <x v="7"/>
    <n v="84106"/>
    <x v="1"/>
    <s v="OFF-BI-10001628"/>
    <x v="1"/>
    <x v="8"/>
    <s v="Acco Data Flex Cable Posts For Top &amp; Bottom Load Binders, 6&quot; Capacity"/>
    <x v="1848"/>
    <n v="5"/>
    <n v="0.2"/>
    <x v="1983"/>
    <x v="1"/>
    <x v="0"/>
  </r>
  <r>
    <n v="2179"/>
    <s v="CA-2018-125738"/>
    <x v="680"/>
    <d v="2018-10-21T00:00:00"/>
    <s v="Standard Class"/>
    <s v="PB-18805"/>
    <s v="Patrick Bzostek"/>
    <x v="2"/>
    <x v="0"/>
    <s v="Salt Lake City"/>
    <x v="7"/>
    <n v="84106"/>
    <x v="1"/>
    <s v="OFF-PA-10001509"/>
    <x v="1"/>
    <x v="10"/>
    <s v="Recycled Desk Saver Line &quot;While You Were Out&quot; Book, 5 1/2&quot; X 4&quot;"/>
    <x v="1849"/>
    <n v="8"/>
    <n v="0"/>
    <x v="1984"/>
    <x v="1"/>
    <x v="0"/>
  </r>
  <r>
    <n v="2180"/>
    <s v="CA-2018-128818"/>
    <x v="681"/>
    <d v="2018-05-11T00:00:00"/>
    <s v="Standard Class"/>
    <s v="CJ-12010"/>
    <s v="Caroline Jumper"/>
    <x v="0"/>
    <x v="0"/>
    <s v="New York City"/>
    <x v="15"/>
    <n v="10009"/>
    <x v="3"/>
    <s v="OFF-BI-10000309"/>
    <x v="1"/>
    <x v="8"/>
    <s v="GBC Twin Loop Wire Binding Elements, 9/16&quot; Spine, Black"/>
    <x v="1850"/>
    <n v="7"/>
    <n v="0.2"/>
    <x v="1985"/>
    <x v="3"/>
    <x v="0"/>
  </r>
  <r>
    <n v="2181"/>
    <s v="CA-2018-128818"/>
    <x v="681"/>
    <d v="2018-05-11T00:00:00"/>
    <s v="Standard Class"/>
    <s v="CJ-12010"/>
    <s v="Caroline Jumper"/>
    <x v="0"/>
    <x v="0"/>
    <s v="New York City"/>
    <x v="15"/>
    <n v="10009"/>
    <x v="3"/>
    <s v="OFF-LA-10003923"/>
    <x v="1"/>
    <x v="2"/>
    <s v="Alphabetical Labels for Top Tab Filing"/>
    <x v="1851"/>
    <n v="3"/>
    <n v="0"/>
    <x v="1986"/>
    <x v="3"/>
    <x v="0"/>
  </r>
  <r>
    <n v="2182"/>
    <s v="CA-2018-128818"/>
    <x v="681"/>
    <d v="2018-05-11T00:00:00"/>
    <s v="Standard Class"/>
    <s v="CJ-12010"/>
    <s v="Caroline Jumper"/>
    <x v="0"/>
    <x v="0"/>
    <s v="New York City"/>
    <x v="15"/>
    <n v="10009"/>
    <x v="3"/>
    <s v="FUR-CH-10002084"/>
    <x v="0"/>
    <x v="1"/>
    <s v="Hon Mobius Operator's Chair"/>
    <x v="1852"/>
    <n v="4"/>
    <n v="0.1"/>
    <x v="1987"/>
    <x v="3"/>
    <x v="0"/>
  </r>
  <r>
    <n v="2183"/>
    <s v="CA-2018-128818"/>
    <x v="681"/>
    <d v="2018-05-11T00:00:00"/>
    <s v="Standard Class"/>
    <s v="CJ-12010"/>
    <s v="Caroline Jumper"/>
    <x v="0"/>
    <x v="0"/>
    <s v="New York City"/>
    <x v="15"/>
    <n v="10009"/>
    <x v="3"/>
    <s v="TEC-MA-10000488"/>
    <x v="2"/>
    <x v="15"/>
    <s v="Bady BDG101FRU Card Printer"/>
    <x v="1853"/>
    <n v="5"/>
    <n v="0"/>
    <x v="1988"/>
    <x v="3"/>
    <x v="0"/>
  </r>
  <r>
    <n v="2184"/>
    <s v="CA-2018-128818"/>
    <x v="681"/>
    <d v="2018-05-11T00:00:00"/>
    <s v="Standard Class"/>
    <s v="CJ-12010"/>
    <s v="Caroline Jumper"/>
    <x v="0"/>
    <x v="0"/>
    <s v="New York City"/>
    <x v="15"/>
    <n v="10009"/>
    <x v="3"/>
    <s v="TEC-AC-10001767"/>
    <x v="2"/>
    <x v="11"/>
    <s v="SanDisk Ultra 64 GB MicroSDHC Class 10 Memory Card"/>
    <x v="1723"/>
    <n v="5"/>
    <n v="0"/>
    <x v="1827"/>
    <x v="3"/>
    <x v="0"/>
  </r>
  <r>
    <n v="2185"/>
    <s v="CA-2018-128818"/>
    <x v="681"/>
    <d v="2018-05-11T00:00:00"/>
    <s v="Standard Class"/>
    <s v="CJ-12010"/>
    <s v="Caroline Jumper"/>
    <x v="0"/>
    <x v="0"/>
    <s v="New York City"/>
    <x v="15"/>
    <n v="10009"/>
    <x v="3"/>
    <s v="FUR-FU-10001940"/>
    <x v="0"/>
    <x v="5"/>
    <s v="Staple-based wall hangings"/>
    <x v="1854"/>
    <n v="8"/>
    <n v="0"/>
    <x v="1989"/>
    <x v="3"/>
    <x v="0"/>
  </r>
  <r>
    <n v="2186"/>
    <s v="CA-2019-124576"/>
    <x v="378"/>
    <d v="2019-08-04T00:00:00"/>
    <s v="Second Class"/>
    <s v="HK-14890"/>
    <s v="Heather Kirkland"/>
    <x v="1"/>
    <x v="0"/>
    <s v="Salinas"/>
    <x v="1"/>
    <n v="93905"/>
    <x v="1"/>
    <s v="OFF-BI-10002735"/>
    <x v="1"/>
    <x v="8"/>
    <s v="GBC Prestige Therm-A-Bind Covers"/>
    <x v="1855"/>
    <n v="2"/>
    <n v="0.2"/>
    <x v="1990"/>
    <x v="1"/>
    <x v="0"/>
  </r>
  <r>
    <n v="2187"/>
    <s v="CA-2018-101378"/>
    <x v="216"/>
    <d v="2018-07-14T00:00:00"/>
    <s v="Same Day"/>
    <s v="RH-19600"/>
    <s v="Rob Haberlin"/>
    <x v="0"/>
    <x v="0"/>
    <s v="Huntsville"/>
    <x v="19"/>
    <n v="35810"/>
    <x v="0"/>
    <s v="TEC-AC-10002345"/>
    <x v="2"/>
    <x v="11"/>
    <s v="HP Standard 104 key PS/2 Keyboard"/>
    <x v="180"/>
    <n v="2"/>
    <n v="0"/>
    <x v="182"/>
    <x v="0"/>
    <x v="0"/>
  </r>
  <r>
    <n v="2188"/>
    <s v="CA-2019-143063"/>
    <x v="682"/>
    <d v="2019-08-15T00:00:00"/>
    <s v="Standard Class"/>
    <s v="IL-15100"/>
    <s v="Ivan Liston"/>
    <x v="0"/>
    <x v="0"/>
    <s v="Columbus"/>
    <x v="14"/>
    <n v="47201"/>
    <x v="2"/>
    <s v="OFF-EN-10003134"/>
    <x v="1"/>
    <x v="12"/>
    <s v="Staple envelope"/>
    <x v="1856"/>
    <n v="6"/>
    <n v="0"/>
    <x v="1991"/>
    <x v="2"/>
    <x v="0"/>
  </r>
  <r>
    <n v="2189"/>
    <s v="CA-2019-143063"/>
    <x v="682"/>
    <d v="2019-08-15T00:00:00"/>
    <s v="Standard Class"/>
    <s v="IL-15100"/>
    <s v="Ivan Liston"/>
    <x v="0"/>
    <x v="0"/>
    <s v="Columbus"/>
    <x v="14"/>
    <n v="47201"/>
    <x v="2"/>
    <s v="FUR-FU-10003708"/>
    <x v="0"/>
    <x v="5"/>
    <s v="Tenex Traditional Chairmats for Medium Pile Carpet, Standard Lip, 36&quot; x 48&quot;"/>
    <x v="1857"/>
    <n v="2"/>
    <n v="0"/>
    <x v="1992"/>
    <x v="2"/>
    <x v="0"/>
  </r>
  <r>
    <n v="2190"/>
    <s v="CA-2019-143063"/>
    <x v="682"/>
    <d v="2019-08-15T00:00:00"/>
    <s v="Standard Class"/>
    <s v="IL-15100"/>
    <s v="Ivan Liston"/>
    <x v="0"/>
    <x v="0"/>
    <s v="Columbus"/>
    <x v="14"/>
    <n v="47201"/>
    <x v="2"/>
    <s v="TEC-PH-10003645"/>
    <x v="2"/>
    <x v="7"/>
    <s v="Aastra 57i VoIP phone"/>
    <x v="1858"/>
    <n v="9"/>
    <n v="0"/>
    <x v="1993"/>
    <x v="2"/>
    <x v="0"/>
  </r>
  <r>
    <n v="2191"/>
    <s v="CA-2018-118913"/>
    <x v="674"/>
    <d v="2018-06-29T00:00:00"/>
    <s v="Standard Class"/>
    <s v="AS-10240"/>
    <s v="Alan Shonely"/>
    <x v="0"/>
    <x v="0"/>
    <s v="Los Angeles"/>
    <x v="1"/>
    <n v="90049"/>
    <x v="1"/>
    <s v="OFF-AP-10000692"/>
    <x v="1"/>
    <x v="9"/>
    <s v="Fellowes Mighty 8 Compact Surge Protector"/>
    <x v="1859"/>
    <n v="3"/>
    <n v="0"/>
    <x v="1994"/>
    <x v="1"/>
    <x v="0"/>
  </r>
  <r>
    <n v="2192"/>
    <s v="CA-2018-128412"/>
    <x v="107"/>
    <d v="2018-12-17T00:00:00"/>
    <s v="Standard Class"/>
    <s v="AP-10915"/>
    <s v="Arthur Prichep"/>
    <x v="0"/>
    <x v="0"/>
    <s v="Seattle"/>
    <x v="4"/>
    <n v="98105"/>
    <x v="1"/>
    <s v="OFF-BI-10001718"/>
    <x v="1"/>
    <x v="8"/>
    <s v="GBC DocuBind P50 Personal Binding Machine"/>
    <x v="1860"/>
    <n v="3"/>
    <n v="0.2"/>
    <x v="1995"/>
    <x v="1"/>
    <x v="0"/>
  </r>
  <r>
    <n v="2193"/>
    <s v="CA-2018-128412"/>
    <x v="107"/>
    <d v="2018-12-17T00:00:00"/>
    <s v="Standard Class"/>
    <s v="AP-10915"/>
    <s v="Arthur Prichep"/>
    <x v="0"/>
    <x v="0"/>
    <s v="Seattle"/>
    <x v="4"/>
    <n v="98105"/>
    <x v="1"/>
    <s v="OFF-AP-10002082"/>
    <x v="1"/>
    <x v="9"/>
    <s v="Holmes HEPA Air Purifier"/>
    <x v="1861"/>
    <n v="3"/>
    <n v="0"/>
    <x v="1996"/>
    <x v="1"/>
    <x v="0"/>
  </r>
  <r>
    <n v="2194"/>
    <s v="CA-2018-128412"/>
    <x v="107"/>
    <d v="2018-12-17T00:00:00"/>
    <s v="Standard Class"/>
    <s v="AP-10915"/>
    <s v="Arthur Prichep"/>
    <x v="0"/>
    <x v="0"/>
    <s v="Seattle"/>
    <x v="4"/>
    <n v="98105"/>
    <x v="1"/>
    <s v="OFF-PA-10001125"/>
    <x v="1"/>
    <x v="10"/>
    <s v="Xerox 1988"/>
    <x v="1862"/>
    <n v="4"/>
    <n v="0"/>
    <x v="1997"/>
    <x v="1"/>
    <x v="0"/>
  </r>
  <r>
    <n v="2195"/>
    <s v="CA-2018-128412"/>
    <x v="107"/>
    <d v="2018-12-17T00:00:00"/>
    <s v="Standard Class"/>
    <s v="AP-10915"/>
    <s v="Arthur Prichep"/>
    <x v="0"/>
    <x v="0"/>
    <s v="Seattle"/>
    <x v="4"/>
    <n v="98105"/>
    <x v="1"/>
    <s v="OFF-AP-10000252"/>
    <x v="1"/>
    <x v="9"/>
    <s v="Harmony HEPA Quiet Air Purifiers"/>
    <x v="1863"/>
    <n v="3"/>
    <n v="0"/>
    <x v="1998"/>
    <x v="1"/>
    <x v="0"/>
  </r>
  <r>
    <n v="2196"/>
    <s v="CA-2018-128412"/>
    <x v="107"/>
    <d v="2018-12-17T00:00:00"/>
    <s v="Standard Class"/>
    <s v="AP-10915"/>
    <s v="Arthur Prichep"/>
    <x v="0"/>
    <x v="0"/>
    <s v="Seattle"/>
    <x v="4"/>
    <n v="98105"/>
    <x v="1"/>
    <s v="TEC-AC-10003038"/>
    <x v="2"/>
    <x v="11"/>
    <s v="Kingston Digital DataTraveler 16GB USB 2.0"/>
    <x v="915"/>
    <n v="5"/>
    <n v="0"/>
    <x v="1999"/>
    <x v="1"/>
    <x v="0"/>
  </r>
  <r>
    <n v="2197"/>
    <s v="CA-2018-136483"/>
    <x v="49"/>
    <d v="2018-12-06T00:00:00"/>
    <s v="Standard Class"/>
    <s v="AG-10390"/>
    <s v="Allen Goldenen"/>
    <x v="0"/>
    <x v="0"/>
    <s v="Knoxville"/>
    <x v="18"/>
    <n v="37918"/>
    <x v="0"/>
    <s v="OFF-AR-10000940"/>
    <x v="1"/>
    <x v="6"/>
    <s v="Newell 343"/>
    <x v="1864"/>
    <n v="2"/>
    <n v="0.2"/>
    <x v="2000"/>
    <x v="0"/>
    <x v="1"/>
  </r>
  <r>
    <n v="2198"/>
    <s v="CA-2016-163013"/>
    <x v="683"/>
    <d v="2016-12-04T00:00:00"/>
    <s v="Standard Class"/>
    <s v="BF-11080"/>
    <s v="Bart Folk"/>
    <x v="0"/>
    <x v="0"/>
    <s v="Montgomery"/>
    <x v="19"/>
    <n v="36116"/>
    <x v="0"/>
    <s v="OFF-AR-10001954"/>
    <x v="1"/>
    <x v="6"/>
    <s v="Newell 331"/>
    <x v="1865"/>
    <n v="3"/>
    <n v="0"/>
    <x v="2001"/>
    <x v="0"/>
    <x v="0"/>
  </r>
  <r>
    <n v="2199"/>
    <s v="CA-2017-135363"/>
    <x v="262"/>
    <d v="2017-04-02T00:00:00"/>
    <s v="Standard Class"/>
    <s v="CK-12205"/>
    <s v="Chloris Kastensmidt"/>
    <x v="0"/>
    <x v="0"/>
    <s v="Philadelphia"/>
    <x v="9"/>
    <n v="19120"/>
    <x v="3"/>
    <s v="OFF-PA-10003177"/>
    <x v="1"/>
    <x v="10"/>
    <s v="Xerox 1999"/>
    <x v="12"/>
    <n v="3"/>
    <n v="0.2"/>
    <x v="12"/>
    <x v="3"/>
    <x v="0"/>
  </r>
  <r>
    <n v="2200"/>
    <s v="CA-2017-135363"/>
    <x v="262"/>
    <d v="2017-04-02T00:00:00"/>
    <s v="Standard Class"/>
    <s v="CK-12205"/>
    <s v="Chloris Kastensmidt"/>
    <x v="0"/>
    <x v="0"/>
    <s v="Philadelphia"/>
    <x v="9"/>
    <n v="19120"/>
    <x v="3"/>
    <s v="OFF-PA-10000533"/>
    <x v="1"/>
    <x v="10"/>
    <s v="Southworth Parchment Paper &amp; Envelopes"/>
    <x v="1866"/>
    <n v="1"/>
    <n v="0.2"/>
    <x v="2002"/>
    <x v="3"/>
    <x v="0"/>
  </r>
  <r>
    <n v="2201"/>
    <s v="US-2016-165659"/>
    <x v="106"/>
    <d v="2016-06-06T00:00:00"/>
    <s v="Standard Class"/>
    <s v="LT-17110"/>
    <s v="Liz Thompson"/>
    <x v="0"/>
    <x v="0"/>
    <s v="Little Rock"/>
    <x v="36"/>
    <n v="72209"/>
    <x v="0"/>
    <s v="FUR-FU-10001935"/>
    <x v="0"/>
    <x v="5"/>
    <s v="3M Hangers With Command Adhesive"/>
    <x v="500"/>
    <n v="6"/>
    <n v="0"/>
    <x v="867"/>
    <x v="0"/>
    <x v="0"/>
  </r>
  <r>
    <n v="2202"/>
    <s v="US-2016-165659"/>
    <x v="106"/>
    <d v="2016-06-06T00:00:00"/>
    <s v="Standard Class"/>
    <s v="LT-17110"/>
    <s v="Liz Thompson"/>
    <x v="0"/>
    <x v="0"/>
    <s v="Little Rock"/>
    <x v="36"/>
    <n v="72209"/>
    <x v="0"/>
    <s v="TEC-PH-10002563"/>
    <x v="2"/>
    <x v="7"/>
    <s v="Adtran 1202752G1"/>
    <x v="1867"/>
    <n v="7"/>
    <n v="0"/>
    <x v="2003"/>
    <x v="0"/>
    <x v="0"/>
  </r>
  <r>
    <n v="2203"/>
    <s v="CA-2017-138002"/>
    <x v="684"/>
    <d v="2017-09-12T00:00:00"/>
    <s v="Standard Class"/>
    <s v="BT-11305"/>
    <s v="Beth Thompson"/>
    <x v="2"/>
    <x v="0"/>
    <s v="Seattle"/>
    <x v="4"/>
    <n v="98103"/>
    <x v="1"/>
    <s v="OFF-BI-10002160"/>
    <x v="1"/>
    <x v="8"/>
    <s v="Acco Hanging Data Binders"/>
    <x v="861"/>
    <n v="2"/>
    <n v="0.2"/>
    <x v="2004"/>
    <x v="1"/>
    <x v="0"/>
  </r>
  <r>
    <n v="2204"/>
    <s v="CA-2017-138002"/>
    <x v="684"/>
    <d v="2017-09-12T00:00:00"/>
    <s v="Standard Class"/>
    <s v="BT-11305"/>
    <s v="Beth Thompson"/>
    <x v="2"/>
    <x v="0"/>
    <s v="Seattle"/>
    <x v="4"/>
    <n v="98103"/>
    <x v="1"/>
    <s v="FUR-FU-10004748"/>
    <x v="0"/>
    <x v="5"/>
    <s v="Howard Miller 16&quot; Diameter Gallery Wall Clock"/>
    <x v="1868"/>
    <n v="3"/>
    <n v="0"/>
    <x v="2005"/>
    <x v="1"/>
    <x v="0"/>
  </r>
  <r>
    <n v="2205"/>
    <s v="CA-2017-128860"/>
    <x v="685"/>
    <d v="2017-07-05T00:00:00"/>
    <s v="Standard Class"/>
    <s v="SC-20725"/>
    <s v="Steven Cartwright"/>
    <x v="0"/>
    <x v="0"/>
    <s v="Lancaster"/>
    <x v="9"/>
    <n v="17602"/>
    <x v="3"/>
    <s v="FUR-FU-10001473"/>
    <x v="0"/>
    <x v="5"/>
    <s v="Eldon Executive Woodline II Desk Accessories, Mahogany"/>
    <x v="1869"/>
    <n v="1"/>
    <n v="0.2"/>
    <x v="2006"/>
    <x v="3"/>
    <x v="0"/>
  </r>
  <r>
    <n v="2206"/>
    <s v="CA-2018-164350"/>
    <x v="545"/>
    <d v="2018-09-12T00:00:00"/>
    <s v="Second Class"/>
    <s v="CG-12040"/>
    <s v="Catherine Glotzbach"/>
    <x v="2"/>
    <x v="0"/>
    <s v="Bristol"/>
    <x v="18"/>
    <n v="37620"/>
    <x v="0"/>
    <s v="OFF-AR-10000538"/>
    <x v="1"/>
    <x v="6"/>
    <s v="Boston Model 1800 Electric Pencil Sharpener, Gray"/>
    <x v="1870"/>
    <n v="3"/>
    <n v="0.2"/>
    <x v="2007"/>
    <x v="0"/>
    <x v="0"/>
  </r>
  <r>
    <n v="2207"/>
    <s v="US-2016-103905"/>
    <x v="686"/>
    <d v="2016-07-20T00:00:00"/>
    <s v="Standard Class"/>
    <s v="AW-10930"/>
    <s v="Arthur Wiediger"/>
    <x v="2"/>
    <x v="0"/>
    <s v="Aurora"/>
    <x v="10"/>
    <n v="60505"/>
    <x v="2"/>
    <s v="OFF-BI-10001098"/>
    <x v="1"/>
    <x v="8"/>
    <s v="Acco D-Ring Binder w/DublLock"/>
    <x v="1871"/>
    <n v="7"/>
    <n v="0.8"/>
    <x v="2008"/>
    <x v="2"/>
    <x v="0"/>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x v="1872"/>
    <n v="4"/>
    <n v="0.2"/>
    <x v="2009"/>
    <x v="2"/>
    <x v="0"/>
  </r>
  <r>
    <n v="2209"/>
    <s v="CA-2017-129854"/>
    <x v="421"/>
    <d v="2017-08-26T00:00:00"/>
    <s v="Standard Class"/>
    <s v="RB-19705"/>
    <s v="Roger Barcio"/>
    <x v="2"/>
    <x v="0"/>
    <s v="New York City"/>
    <x v="15"/>
    <n v="10009"/>
    <x v="3"/>
    <s v="OFF-AR-10000390"/>
    <x v="1"/>
    <x v="6"/>
    <s v="Newell Chalk Holder"/>
    <x v="1873"/>
    <n v="4"/>
    <n v="0"/>
    <x v="2010"/>
    <x v="3"/>
    <x v="0"/>
  </r>
  <r>
    <n v="2210"/>
    <s v="CA-2016-125556"/>
    <x v="687"/>
    <d v="2016-11-16T00:00:00"/>
    <s v="Second Class"/>
    <s v="ML-17410"/>
    <s v="Maris LaWare"/>
    <x v="0"/>
    <x v="0"/>
    <s v="Fairfield"/>
    <x v="29"/>
    <n v="6824"/>
    <x v="3"/>
    <s v="TEC-PH-10001079"/>
    <x v="2"/>
    <x v="7"/>
    <s v="Polycom SoundPoint Pro SE-225 Corded phone"/>
    <x v="1874"/>
    <n v="7"/>
    <n v="0"/>
    <x v="2011"/>
    <x v="3"/>
    <x v="0"/>
  </r>
  <r>
    <n v="2211"/>
    <s v="CA-2016-125556"/>
    <x v="687"/>
    <d v="2016-11-16T00:00:00"/>
    <s v="Second Class"/>
    <s v="ML-17410"/>
    <s v="Maris LaWare"/>
    <x v="0"/>
    <x v="0"/>
    <s v="Fairfield"/>
    <x v="29"/>
    <n v="6824"/>
    <x v="3"/>
    <s v="OFF-BI-10003460"/>
    <x v="1"/>
    <x v="8"/>
    <s v="Acco 3-Hole Punch"/>
    <x v="1875"/>
    <n v="10"/>
    <n v="0"/>
    <x v="2012"/>
    <x v="3"/>
    <x v="0"/>
  </r>
  <r>
    <n v="2212"/>
    <s v="CA-2018-162313"/>
    <x v="581"/>
    <d v="2018-11-30T00:00:00"/>
    <s v="First Class"/>
    <s v="VB-21745"/>
    <s v="Victoria Brennan"/>
    <x v="1"/>
    <x v="0"/>
    <s v="Lincoln Park"/>
    <x v="12"/>
    <n v="48146"/>
    <x v="2"/>
    <s v="OFF-AP-10003842"/>
    <x v="1"/>
    <x v="9"/>
    <s v="Euro-Pro Shark Turbo Vacuum"/>
    <x v="1876"/>
    <n v="6"/>
    <n v="0.1"/>
    <x v="2013"/>
    <x v="2"/>
    <x v="0"/>
  </r>
  <r>
    <n v="2213"/>
    <s v="CA-2019-107874"/>
    <x v="610"/>
    <d v="2019-11-25T00:00:00"/>
    <s v="Standard Class"/>
    <s v="SW-20275"/>
    <s v="Scott Williamson"/>
    <x v="0"/>
    <x v="0"/>
    <s v="New York City"/>
    <x v="15"/>
    <n v="10035"/>
    <x v="3"/>
    <s v="FUR-FU-10003535"/>
    <x v="0"/>
    <x v="5"/>
    <s v="Howard Miller Distant Time Traveler Alarm Clock"/>
    <x v="1877"/>
    <n v="1"/>
    <n v="0"/>
    <x v="2014"/>
    <x v="3"/>
    <x v="0"/>
  </r>
  <r>
    <n v="2214"/>
    <s v="CA-2019-129378"/>
    <x v="172"/>
    <d v="2019-10-02T00:00:00"/>
    <s v="First Class"/>
    <s v="NS-18505"/>
    <s v="Neola Schneider"/>
    <x v="0"/>
    <x v="0"/>
    <s v="San Jose"/>
    <x v="1"/>
    <n v="95123"/>
    <x v="1"/>
    <s v="OFF-BI-10002012"/>
    <x v="1"/>
    <x v="8"/>
    <s v="Wilson Jones Easy Flow II Sheet Lifters"/>
    <x v="1878"/>
    <n v="1"/>
    <n v="0.2"/>
    <x v="2015"/>
    <x v="1"/>
    <x v="0"/>
  </r>
  <r>
    <n v="2215"/>
    <s v="CA-2019-129378"/>
    <x v="172"/>
    <d v="2019-10-02T00:00:00"/>
    <s v="First Class"/>
    <s v="NS-18505"/>
    <s v="Neola Schneider"/>
    <x v="0"/>
    <x v="0"/>
    <s v="San Jose"/>
    <x v="1"/>
    <n v="95123"/>
    <x v="1"/>
    <s v="OFF-BI-10001922"/>
    <x v="1"/>
    <x v="8"/>
    <s v="Storex Dura Pro Binders"/>
    <x v="1879"/>
    <n v="13"/>
    <n v="0.2"/>
    <x v="2016"/>
    <x v="1"/>
    <x v="0"/>
  </r>
  <r>
    <n v="2216"/>
    <s v="CA-2019-129378"/>
    <x v="172"/>
    <d v="2019-10-02T00:00:00"/>
    <s v="First Class"/>
    <s v="NS-18505"/>
    <s v="Neola Schneider"/>
    <x v="0"/>
    <x v="0"/>
    <s v="San Jose"/>
    <x v="1"/>
    <n v="95123"/>
    <x v="1"/>
    <s v="OFF-AP-10000576"/>
    <x v="1"/>
    <x v="9"/>
    <s v="Belkin 325VA UPS Surge Protector, 6'"/>
    <x v="1805"/>
    <n v="2"/>
    <n v="0"/>
    <x v="2017"/>
    <x v="1"/>
    <x v="0"/>
  </r>
  <r>
    <n v="2217"/>
    <s v="CA-2019-129378"/>
    <x v="172"/>
    <d v="2019-10-02T00:00:00"/>
    <s v="First Class"/>
    <s v="NS-18505"/>
    <s v="Neola Schneider"/>
    <x v="0"/>
    <x v="0"/>
    <s v="San Jose"/>
    <x v="1"/>
    <n v="95123"/>
    <x v="1"/>
    <s v="FUR-CH-10000553"/>
    <x v="0"/>
    <x v="1"/>
    <s v="Metal Folding Chairs, Beige, 4/Carton"/>
    <x v="1880"/>
    <n v="4"/>
    <n v="0.2"/>
    <x v="2018"/>
    <x v="1"/>
    <x v="0"/>
  </r>
  <r>
    <n v="2218"/>
    <s v="CA-2016-151953"/>
    <x v="59"/>
    <d v="2016-09-25T00:00:00"/>
    <s v="Standard Class"/>
    <s v="DB-13555"/>
    <s v="Dorothy Badders"/>
    <x v="1"/>
    <x v="0"/>
    <s v="Jacksonville"/>
    <x v="2"/>
    <n v="32216"/>
    <x v="0"/>
    <s v="OFF-AR-10003469"/>
    <x v="1"/>
    <x v="6"/>
    <s v="Nontoxic Chalk"/>
    <x v="1881"/>
    <n v="2"/>
    <n v="0.2"/>
    <x v="2019"/>
    <x v="0"/>
    <x v="0"/>
  </r>
  <r>
    <n v="2219"/>
    <s v="CA-2019-130841"/>
    <x v="688"/>
    <d v="2019-08-01T00:00:00"/>
    <s v="Standard Class"/>
    <s v="MH-17620"/>
    <s v="Matt Hagelstein"/>
    <x v="1"/>
    <x v="0"/>
    <s v="San Francisco"/>
    <x v="1"/>
    <n v="94110"/>
    <x v="1"/>
    <s v="OFF-BI-10000145"/>
    <x v="1"/>
    <x v="8"/>
    <s v="Zipper Ring Binder Pockets"/>
    <x v="1882"/>
    <n v="4"/>
    <n v="0.2"/>
    <x v="2020"/>
    <x v="1"/>
    <x v="0"/>
  </r>
  <r>
    <n v="2220"/>
    <s v="CA-2019-130841"/>
    <x v="688"/>
    <d v="2019-08-01T00:00:00"/>
    <s v="Standard Class"/>
    <s v="MH-17620"/>
    <s v="Matt Hagelstein"/>
    <x v="1"/>
    <x v="0"/>
    <s v="San Francisco"/>
    <x v="1"/>
    <n v="94110"/>
    <x v="1"/>
    <s v="OFF-ST-10001580"/>
    <x v="1"/>
    <x v="4"/>
    <s v="Super Decoflex Portable Personal File"/>
    <x v="1883"/>
    <n v="1"/>
    <n v="0"/>
    <x v="2021"/>
    <x v="1"/>
    <x v="0"/>
  </r>
  <r>
    <n v="2221"/>
    <s v="CA-2019-130841"/>
    <x v="688"/>
    <d v="2019-08-01T00:00:00"/>
    <s v="Standard Class"/>
    <s v="MH-17620"/>
    <s v="Matt Hagelstein"/>
    <x v="1"/>
    <x v="0"/>
    <s v="San Francisco"/>
    <x v="1"/>
    <n v="94110"/>
    <x v="1"/>
    <s v="TEC-PH-10001817"/>
    <x v="2"/>
    <x v="7"/>
    <s v="Wilson Electronics DB Pro Signal Booster"/>
    <x v="1884"/>
    <n v="4"/>
    <n v="0.2"/>
    <x v="2022"/>
    <x v="1"/>
    <x v="0"/>
  </r>
  <r>
    <n v="2222"/>
    <s v="CA-2017-131884"/>
    <x v="401"/>
    <d v="2017-12-06T00:00:00"/>
    <s v="Same Day"/>
    <s v="DK-13375"/>
    <s v="Dennis Kane"/>
    <x v="0"/>
    <x v="0"/>
    <s v="Marion"/>
    <x v="24"/>
    <n v="43302"/>
    <x v="3"/>
    <s v="TEC-PH-10001578"/>
    <x v="2"/>
    <x v="7"/>
    <s v="Polycom SoundStation2 EX Conference phone"/>
    <x v="1885"/>
    <n v="2"/>
    <n v="0.4"/>
    <x v="2023"/>
    <x v="3"/>
    <x v="0"/>
  </r>
  <r>
    <n v="2223"/>
    <s v="CA-2017-131884"/>
    <x v="401"/>
    <d v="2017-12-06T00:00:00"/>
    <s v="Same Day"/>
    <s v="DK-13375"/>
    <s v="Dennis Kane"/>
    <x v="0"/>
    <x v="0"/>
    <s v="Marion"/>
    <x v="24"/>
    <n v="43302"/>
    <x v="3"/>
    <s v="OFF-AR-10004078"/>
    <x v="1"/>
    <x v="6"/>
    <s v="Newell 312"/>
    <x v="1886"/>
    <n v="8"/>
    <n v="0.2"/>
    <x v="2024"/>
    <x v="3"/>
    <x v="0"/>
  </r>
  <r>
    <n v="2224"/>
    <s v="CA-2017-131884"/>
    <x v="401"/>
    <d v="2017-12-06T00:00:00"/>
    <s v="Same Day"/>
    <s v="DK-13375"/>
    <s v="Dennis Kane"/>
    <x v="0"/>
    <x v="0"/>
    <s v="Marion"/>
    <x v="24"/>
    <n v="43302"/>
    <x v="3"/>
    <s v="FUR-CH-10004860"/>
    <x v="0"/>
    <x v="1"/>
    <s v="Global Low Back Tilter Chair"/>
    <x v="1887"/>
    <n v="1"/>
    <n v="0.3"/>
    <x v="2025"/>
    <x v="3"/>
    <x v="0"/>
  </r>
  <r>
    <n v="2225"/>
    <s v="CA-2019-121909"/>
    <x v="689"/>
    <d v="2019-08-05T00:00:00"/>
    <s v="Standard Class"/>
    <s v="EA-14035"/>
    <s v="Erin Ashbrook"/>
    <x v="1"/>
    <x v="0"/>
    <s v="Philadelphia"/>
    <x v="9"/>
    <n v="19134"/>
    <x v="3"/>
    <s v="OFF-PA-10003790"/>
    <x v="1"/>
    <x v="10"/>
    <s v="Xerox 1991"/>
    <x v="1572"/>
    <n v="3"/>
    <n v="0.2"/>
    <x v="1661"/>
    <x v="3"/>
    <x v="0"/>
  </r>
  <r>
    <n v="2226"/>
    <s v="CA-2018-106383"/>
    <x v="690"/>
    <d v="2018-03-21T00:00:00"/>
    <s v="Second Class"/>
    <s v="BT-11440"/>
    <s v="Bobby Trafton"/>
    <x v="0"/>
    <x v="0"/>
    <s v="Littleton"/>
    <x v="22"/>
    <n v="80122"/>
    <x v="1"/>
    <s v="FUR-BO-10002202"/>
    <x v="0"/>
    <x v="0"/>
    <s v="Atlantic Metals Mobile 2-Shelf Bookcases, Custom Colors"/>
    <x v="1888"/>
    <n v="1"/>
    <n v="0.7"/>
    <x v="2026"/>
    <x v="1"/>
    <x v="0"/>
  </r>
  <r>
    <n v="2227"/>
    <s v="CA-2019-130771"/>
    <x v="570"/>
    <d v="2019-08-03T00:00:00"/>
    <s v="Standard Class"/>
    <s v="LA-16780"/>
    <s v="Laura Armstrong"/>
    <x v="1"/>
    <x v="0"/>
    <s v="Austin"/>
    <x v="5"/>
    <n v="78745"/>
    <x v="2"/>
    <s v="OFF-FA-10003059"/>
    <x v="1"/>
    <x v="13"/>
    <s v="Assorted Color Push Pins"/>
    <x v="1699"/>
    <n v="2"/>
    <n v="0.2"/>
    <x v="1801"/>
    <x v="2"/>
    <x v="0"/>
  </r>
  <r>
    <n v="2228"/>
    <s v="CA-2019-130771"/>
    <x v="570"/>
    <d v="2019-08-03T00:00:00"/>
    <s v="Standard Class"/>
    <s v="LA-16780"/>
    <s v="Laura Armstrong"/>
    <x v="1"/>
    <x v="0"/>
    <s v="Austin"/>
    <x v="5"/>
    <n v="78745"/>
    <x v="2"/>
    <s v="TEC-PH-10002496"/>
    <x v="2"/>
    <x v="7"/>
    <s v="Cisco SPA301"/>
    <x v="1889"/>
    <n v="1"/>
    <n v="0.2"/>
    <x v="2027"/>
    <x v="2"/>
    <x v="0"/>
  </r>
  <r>
    <n v="2229"/>
    <s v="CA-2018-139157"/>
    <x v="393"/>
    <d v="2018-10-05T00:00:00"/>
    <s v="Standard Class"/>
    <s v="GM-14680"/>
    <s v="Greg Matthias"/>
    <x v="0"/>
    <x v="0"/>
    <s v="New York City"/>
    <x v="15"/>
    <n v="10024"/>
    <x v="3"/>
    <s v="FUR-TA-10003238"/>
    <x v="0"/>
    <x v="3"/>
    <s v="Chromcraft Bull-Nose Wood 48&quot; x 96&quot; Rectangular Conference Tables"/>
    <x v="1890"/>
    <n v="1"/>
    <n v="0.4"/>
    <x v="2028"/>
    <x v="3"/>
    <x v="0"/>
  </r>
  <r>
    <n v="2230"/>
    <s v="CA-2016-128055"/>
    <x v="691"/>
    <d v="2016-04-05T00:00:00"/>
    <s v="Standard Class"/>
    <s v="AA-10315"/>
    <s v="Alex Avila"/>
    <x v="0"/>
    <x v="0"/>
    <s v="San Francisco"/>
    <x v="1"/>
    <n v="94122"/>
    <x v="1"/>
    <s v="OFF-BI-10004390"/>
    <x v="1"/>
    <x v="8"/>
    <s v="GBC DocuBind 200 Manual Binding Machine"/>
    <x v="1891"/>
    <n v="2"/>
    <n v="0.2"/>
    <x v="2029"/>
    <x v="1"/>
    <x v="0"/>
  </r>
  <r>
    <n v="2231"/>
    <s v="CA-2016-128055"/>
    <x v="691"/>
    <d v="2016-04-05T00:00:00"/>
    <s v="Standard Class"/>
    <s v="AA-10315"/>
    <s v="Alex Avila"/>
    <x v="0"/>
    <x v="0"/>
    <s v="San Francisco"/>
    <x v="1"/>
    <n v="94122"/>
    <x v="1"/>
    <s v="OFF-AP-10002765"/>
    <x v="1"/>
    <x v="9"/>
    <s v="Fellowes Advanced Computer Series Surge Protectors"/>
    <x v="1892"/>
    <n v="2"/>
    <n v="0"/>
    <x v="2030"/>
    <x v="1"/>
    <x v="0"/>
  </r>
  <r>
    <n v="2232"/>
    <s v="CA-2019-157091"/>
    <x v="335"/>
    <d v="2019-07-01T00:00:00"/>
    <s v="Standard Class"/>
    <s v="DB-13405"/>
    <s v="Denny Blanton"/>
    <x v="0"/>
    <x v="0"/>
    <s v="La Porte"/>
    <x v="14"/>
    <n v="46350"/>
    <x v="2"/>
    <s v="FUR-FU-10000293"/>
    <x v="0"/>
    <x v="5"/>
    <s v="Eldon Antistatic Chair Mats for Low to Medium Pile Carpets"/>
    <x v="1893"/>
    <n v="5"/>
    <n v="0"/>
    <x v="2031"/>
    <x v="2"/>
    <x v="0"/>
  </r>
  <r>
    <n v="2233"/>
    <s v="CA-2019-132122"/>
    <x v="362"/>
    <d v="2019-07-14T00:00:00"/>
    <s v="Standard Class"/>
    <s v="JH-15820"/>
    <s v="John Huston"/>
    <x v="0"/>
    <x v="0"/>
    <s v="Chicago"/>
    <x v="10"/>
    <n v="60610"/>
    <x v="2"/>
    <s v="OFF-ST-10003692"/>
    <x v="1"/>
    <x v="4"/>
    <s v="Recycled Steel Personal File for Hanging File Folders"/>
    <x v="1894"/>
    <n v="5"/>
    <n v="0.2"/>
    <x v="2032"/>
    <x v="2"/>
    <x v="0"/>
  </r>
  <r>
    <n v="2234"/>
    <s v="CA-2017-123232"/>
    <x v="639"/>
    <d v="2017-12-16T00:00:00"/>
    <s v="Second Class"/>
    <s v="DJ-13630"/>
    <s v="Doug Jacobs"/>
    <x v="0"/>
    <x v="0"/>
    <s v="Portland"/>
    <x v="21"/>
    <n v="97206"/>
    <x v="1"/>
    <s v="TEC-PH-10001051"/>
    <x v="2"/>
    <x v="7"/>
    <s v="HTC One"/>
    <x v="1895"/>
    <n v="4"/>
    <n v="0.2"/>
    <x v="2033"/>
    <x v="1"/>
    <x v="0"/>
  </r>
  <r>
    <n v="2235"/>
    <s v="CA-2019-104066"/>
    <x v="256"/>
    <d v="2019-12-10T00:00:00"/>
    <s v="Standard Class"/>
    <s v="QJ-19255"/>
    <s v="Quincy Jones"/>
    <x v="1"/>
    <x v="0"/>
    <s v="Burlington"/>
    <x v="42"/>
    <m/>
    <x v="3"/>
    <s v="TEC-AC-10001013"/>
    <x v="2"/>
    <x v="11"/>
    <s v="Logitech ClearChat Comfort/USB Headset H390"/>
    <x v="1896"/>
    <n v="7"/>
    <n v="0"/>
    <x v="2034"/>
    <x v="3"/>
    <x v="0"/>
  </r>
  <r>
    <n v="2236"/>
    <s v="CA-2017-145849"/>
    <x v="426"/>
    <d v="2017-09-17T00:00:00"/>
    <s v="Second Class"/>
    <s v="CT-11995"/>
    <s v="Carol Triggs"/>
    <x v="0"/>
    <x v="0"/>
    <s v="Indianapolis"/>
    <x v="14"/>
    <n v="46203"/>
    <x v="2"/>
    <s v="OFF-ST-10000025"/>
    <x v="1"/>
    <x v="4"/>
    <s v="Fellowes Stor/Drawer Steel Plus Storage Drawers"/>
    <x v="1897"/>
    <n v="2"/>
    <n v="0"/>
    <x v="2035"/>
    <x v="2"/>
    <x v="0"/>
  </r>
  <r>
    <n v="2237"/>
    <s v="CA-2017-145849"/>
    <x v="426"/>
    <d v="2017-09-17T00:00:00"/>
    <s v="Second Class"/>
    <s v="CT-11995"/>
    <s v="Carol Triggs"/>
    <x v="0"/>
    <x v="0"/>
    <s v="Indianapolis"/>
    <x v="14"/>
    <n v="46203"/>
    <x v="2"/>
    <s v="OFF-AR-10000817"/>
    <x v="1"/>
    <x v="6"/>
    <s v="Manco Dry-Lighter Erasable Highlighter"/>
    <x v="1898"/>
    <n v="8"/>
    <n v="0"/>
    <x v="2036"/>
    <x v="2"/>
    <x v="0"/>
  </r>
  <r>
    <n v="2238"/>
    <s v="CA-2018-122322"/>
    <x v="692"/>
    <d v="2018-07-21T00:00:00"/>
    <s v="Standard Class"/>
    <s v="RH-19510"/>
    <s v="Rick Huthwaite"/>
    <x v="2"/>
    <x v="0"/>
    <s v="Provo"/>
    <x v="7"/>
    <n v="84604"/>
    <x v="1"/>
    <s v="OFF-SU-10000952"/>
    <x v="1"/>
    <x v="14"/>
    <s v="Fiskars Home &amp; Office Scissors"/>
    <x v="1851"/>
    <n v="5"/>
    <n v="0"/>
    <x v="2037"/>
    <x v="1"/>
    <x v="0"/>
  </r>
  <r>
    <n v="2239"/>
    <s v="CA-2019-166849"/>
    <x v="693"/>
    <d v="2019-04-26T00:00:00"/>
    <s v="Standard Class"/>
    <s v="SJ-20125"/>
    <s v="Sanjit Jacobs"/>
    <x v="2"/>
    <x v="0"/>
    <s v="Chicago"/>
    <x v="10"/>
    <n v="60610"/>
    <x v="2"/>
    <s v="FUR-FU-10004597"/>
    <x v="0"/>
    <x v="5"/>
    <s v="Eldon Cleatmat Chair Mats for Medium Pile Carpets"/>
    <x v="1851"/>
    <n v="2"/>
    <n v="0.6"/>
    <x v="2038"/>
    <x v="2"/>
    <x v="0"/>
  </r>
  <r>
    <n v="2240"/>
    <s v="CA-2018-146633"/>
    <x v="625"/>
    <d v="2018-11-17T00:00:00"/>
    <s v="Second Class"/>
    <s v="TG-21310"/>
    <s v="Toby Gnade"/>
    <x v="0"/>
    <x v="0"/>
    <s v="Los Angeles"/>
    <x v="1"/>
    <n v="90049"/>
    <x v="1"/>
    <s v="OFF-BI-10003527"/>
    <x v="1"/>
    <x v="8"/>
    <s v="Fellowes PB500 Electric Punch Plastic Comb Binding Machine with Manual Bind"/>
    <x v="1899"/>
    <n v="1"/>
    <n v="0.2"/>
    <x v="2039"/>
    <x v="1"/>
    <x v="0"/>
  </r>
  <r>
    <n v="2241"/>
    <s v="CA-2018-146633"/>
    <x v="625"/>
    <d v="2018-11-17T00:00:00"/>
    <s v="Second Class"/>
    <s v="TG-21310"/>
    <s v="Toby Gnade"/>
    <x v="0"/>
    <x v="0"/>
    <s v="Los Angeles"/>
    <x v="1"/>
    <n v="90049"/>
    <x v="1"/>
    <s v="OFF-BI-10002982"/>
    <x v="1"/>
    <x v="8"/>
    <s v="Avery Self-Adhesive Photo Pockets for Polaroid Photos"/>
    <x v="1900"/>
    <n v="7"/>
    <n v="0.2"/>
    <x v="2040"/>
    <x v="1"/>
    <x v="0"/>
  </r>
  <r>
    <n v="2242"/>
    <s v="US-2018-126893"/>
    <x v="491"/>
    <d v="2018-12-01T00:00:00"/>
    <s v="Standard Class"/>
    <s v="CT-11995"/>
    <s v="Carol Triggs"/>
    <x v="0"/>
    <x v="0"/>
    <s v="Philadelphia"/>
    <x v="9"/>
    <n v="19134"/>
    <x v="3"/>
    <s v="TEC-PH-10004165"/>
    <x v="2"/>
    <x v="7"/>
    <s v="Mitel MiVoice 5330e IP Phone"/>
    <x v="1901"/>
    <n v="3"/>
    <n v="0.4"/>
    <x v="2041"/>
    <x v="3"/>
    <x v="0"/>
  </r>
  <r>
    <n v="2243"/>
    <s v="CA-2019-103380"/>
    <x v="610"/>
    <d v="2019-11-25T00:00:00"/>
    <s v="Standard Class"/>
    <s v="BF-11005"/>
    <s v="Barry Franz"/>
    <x v="2"/>
    <x v="0"/>
    <s v="Pasadena"/>
    <x v="1"/>
    <n v="91104"/>
    <x v="1"/>
    <s v="OFF-ST-10003442"/>
    <x v="1"/>
    <x v="4"/>
    <s v="Eldon Portable Mobile Manager"/>
    <x v="403"/>
    <n v="2"/>
    <n v="0"/>
    <x v="2042"/>
    <x v="1"/>
    <x v="1"/>
  </r>
  <r>
    <n v="2244"/>
    <s v="CA-2019-103380"/>
    <x v="610"/>
    <d v="2019-11-25T00:00:00"/>
    <s v="Standard Class"/>
    <s v="BF-11005"/>
    <s v="Barry Franz"/>
    <x v="2"/>
    <x v="0"/>
    <s v="Pasadena"/>
    <x v="1"/>
    <n v="91104"/>
    <x v="1"/>
    <s v="OFF-AR-10003856"/>
    <x v="1"/>
    <x v="6"/>
    <s v="Newell 344"/>
    <x v="348"/>
    <n v="2"/>
    <n v="0"/>
    <x v="356"/>
    <x v="1"/>
    <x v="1"/>
  </r>
  <r>
    <n v="2245"/>
    <s v="CA-2019-103380"/>
    <x v="610"/>
    <d v="2019-11-25T00:00:00"/>
    <s v="Standard Class"/>
    <s v="BF-11005"/>
    <s v="Barry Franz"/>
    <x v="2"/>
    <x v="0"/>
    <s v="Pasadena"/>
    <x v="1"/>
    <n v="91104"/>
    <x v="1"/>
    <s v="OFF-FA-10004248"/>
    <x v="1"/>
    <x v="13"/>
    <s v="Advantus T-Pin Paper Clips"/>
    <x v="1902"/>
    <n v="2"/>
    <n v="0"/>
    <x v="2043"/>
    <x v="1"/>
    <x v="1"/>
  </r>
  <r>
    <n v="2246"/>
    <s v="CA-2019-103380"/>
    <x v="610"/>
    <d v="2019-11-25T00:00:00"/>
    <s v="Standard Class"/>
    <s v="BF-11005"/>
    <s v="Barry Franz"/>
    <x v="2"/>
    <x v="0"/>
    <s v="Pasadena"/>
    <x v="1"/>
    <n v="91104"/>
    <x v="1"/>
    <s v="OFF-AP-10001492"/>
    <x v="1"/>
    <x v="9"/>
    <s v="Acco Six-Outlet Power Strip, 4' Cord Length"/>
    <x v="1903"/>
    <n v="1"/>
    <n v="0"/>
    <x v="2044"/>
    <x v="1"/>
    <x v="1"/>
  </r>
  <r>
    <n v="2247"/>
    <s v="CA-2019-103380"/>
    <x v="610"/>
    <d v="2019-11-25T00:00:00"/>
    <s v="Standard Class"/>
    <s v="BF-11005"/>
    <s v="Barry Franz"/>
    <x v="2"/>
    <x v="0"/>
    <s v="Pasadena"/>
    <x v="1"/>
    <n v="91104"/>
    <x v="1"/>
    <s v="TEC-PH-10004165"/>
    <x v="2"/>
    <x v="7"/>
    <s v="Mitel MiVoice 5330e IP Phone"/>
    <x v="1668"/>
    <n v="3"/>
    <n v="0.2"/>
    <x v="1766"/>
    <x v="1"/>
    <x v="1"/>
  </r>
  <r>
    <n v="2248"/>
    <s v="CA-2017-116092"/>
    <x v="586"/>
    <d v="2017-02-18T00:00:00"/>
    <s v="Second Class"/>
    <s v="JM-16195"/>
    <s v="Justin MacKendrick"/>
    <x v="0"/>
    <x v="0"/>
    <s v="Los Angeles"/>
    <x v="1"/>
    <n v="90004"/>
    <x v="1"/>
    <s v="OFF-PA-10004285"/>
    <x v="1"/>
    <x v="10"/>
    <s v="Xerox 1959"/>
    <x v="522"/>
    <n v="2"/>
    <n v="0"/>
    <x v="534"/>
    <x v="1"/>
    <x v="1"/>
  </r>
  <r>
    <n v="2249"/>
    <s v="CA-2017-116092"/>
    <x v="586"/>
    <d v="2017-02-18T00:00:00"/>
    <s v="Second Class"/>
    <s v="JM-16195"/>
    <s v="Justin MacKendrick"/>
    <x v="0"/>
    <x v="0"/>
    <s v="Los Angeles"/>
    <x v="1"/>
    <n v="90004"/>
    <x v="1"/>
    <s v="OFF-BI-10001628"/>
    <x v="1"/>
    <x v="8"/>
    <s v="Acco Data Flex Cable Posts For Top &amp; Bottom Load Binders, 6&quot; Capacity"/>
    <x v="1848"/>
    <n v="5"/>
    <n v="0.2"/>
    <x v="1983"/>
    <x v="1"/>
    <x v="1"/>
  </r>
  <r>
    <n v="2250"/>
    <s v="CA-2017-116092"/>
    <x v="586"/>
    <d v="2017-02-18T00:00:00"/>
    <s v="Second Class"/>
    <s v="JM-16195"/>
    <s v="Justin MacKendrick"/>
    <x v="0"/>
    <x v="0"/>
    <s v="Los Angeles"/>
    <x v="1"/>
    <n v="90004"/>
    <x v="1"/>
    <s v="OFF-BI-10000546"/>
    <x v="1"/>
    <x v="8"/>
    <s v="Avery Durable Binders"/>
    <x v="132"/>
    <n v="5"/>
    <n v="0.2"/>
    <x v="2045"/>
    <x v="1"/>
    <x v="1"/>
  </r>
  <r>
    <n v="2251"/>
    <s v="CA-2017-116092"/>
    <x v="586"/>
    <d v="2017-02-18T00:00:00"/>
    <s v="Second Class"/>
    <s v="JM-16195"/>
    <s v="Justin MacKendrick"/>
    <x v="0"/>
    <x v="0"/>
    <s v="Los Angeles"/>
    <x v="1"/>
    <n v="90004"/>
    <x v="1"/>
    <s v="OFF-AP-10001391"/>
    <x v="1"/>
    <x v="9"/>
    <s v="Kensington 6 Outlet MasterPiece HOMEOFFICE Power Control Center"/>
    <x v="1904"/>
    <n v="6"/>
    <n v="0"/>
    <x v="2046"/>
    <x v="1"/>
    <x v="1"/>
  </r>
  <r>
    <n v="2252"/>
    <s v="CA-2017-116092"/>
    <x v="586"/>
    <d v="2017-02-18T00:00:00"/>
    <s v="Second Class"/>
    <s v="JM-16195"/>
    <s v="Justin MacKendrick"/>
    <x v="0"/>
    <x v="0"/>
    <s v="Los Angeles"/>
    <x v="1"/>
    <n v="90004"/>
    <x v="1"/>
    <s v="OFF-PA-10000477"/>
    <x v="1"/>
    <x v="10"/>
    <s v="Xerox 22"/>
    <x v="541"/>
    <n v="3"/>
    <n v="0"/>
    <x v="551"/>
    <x v="1"/>
    <x v="1"/>
  </r>
  <r>
    <n v="2253"/>
    <s v="CA-2018-117849"/>
    <x v="173"/>
    <d v="2018-04-17T00:00:00"/>
    <s v="Second Class"/>
    <s v="JK-16120"/>
    <s v="Julie Kriz"/>
    <x v="2"/>
    <x v="0"/>
    <s v="San Diego"/>
    <x v="1"/>
    <n v="92105"/>
    <x v="1"/>
    <s v="OFF-PA-10004327"/>
    <x v="1"/>
    <x v="10"/>
    <s v="Xerox 1911"/>
    <x v="140"/>
    <n v="3"/>
    <n v="0"/>
    <x v="142"/>
    <x v="1"/>
    <x v="0"/>
  </r>
  <r>
    <n v="2254"/>
    <s v="CA-2017-169201"/>
    <x v="694"/>
    <d v="2017-10-01T00:00:00"/>
    <s v="First Class"/>
    <s v="HG-14965"/>
    <s v="Henry Goldwyn"/>
    <x v="1"/>
    <x v="0"/>
    <s v="San Francisco"/>
    <x v="1"/>
    <n v="94110"/>
    <x v="1"/>
    <s v="OFF-AP-10000696"/>
    <x v="1"/>
    <x v="9"/>
    <s v="Holmes Odor Grabber"/>
    <x v="1905"/>
    <n v="3"/>
    <n v="0"/>
    <x v="2047"/>
    <x v="1"/>
    <x v="0"/>
  </r>
  <r>
    <n v="2255"/>
    <s v="CA-2017-169201"/>
    <x v="694"/>
    <d v="2017-10-01T00:00:00"/>
    <s v="First Class"/>
    <s v="HG-14965"/>
    <s v="Henry Goldwyn"/>
    <x v="1"/>
    <x v="0"/>
    <s v="San Francisco"/>
    <x v="1"/>
    <n v="94110"/>
    <x v="1"/>
    <s v="OFF-AP-10002082"/>
    <x v="1"/>
    <x v="9"/>
    <s v="Holmes HEPA Air Purifier"/>
    <x v="1906"/>
    <n v="2"/>
    <n v="0"/>
    <x v="2048"/>
    <x v="1"/>
    <x v="0"/>
  </r>
  <r>
    <n v="2256"/>
    <s v="CA-2018-164091"/>
    <x v="42"/>
    <d v="2018-09-22T00:00:00"/>
    <s v="Standard Class"/>
    <s v="LA-16780"/>
    <s v="Laura Armstrong"/>
    <x v="1"/>
    <x v="0"/>
    <s v="Bangor"/>
    <x v="43"/>
    <n v="4401"/>
    <x v="3"/>
    <s v="TEC-PH-10001944"/>
    <x v="2"/>
    <x v="7"/>
    <s v="Wi-Ex zBoost YX540 Cellular Phone Signal Booster"/>
    <x v="1907"/>
    <n v="3"/>
    <n v="0"/>
    <x v="2049"/>
    <x v="3"/>
    <x v="0"/>
  </r>
  <r>
    <n v="2257"/>
    <s v="CA-2018-164091"/>
    <x v="42"/>
    <d v="2018-09-22T00:00:00"/>
    <s v="Standard Class"/>
    <s v="LA-16780"/>
    <s v="Laura Armstrong"/>
    <x v="1"/>
    <x v="0"/>
    <s v="Bangor"/>
    <x v="43"/>
    <n v="4401"/>
    <x v="3"/>
    <s v="FUR-FU-10004952"/>
    <x v="0"/>
    <x v="5"/>
    <s v="C-Line Cubicle Keepers Polyproplyene Holder w/Velcro Back, 8-1/2x11, 25/Bx"/>
    <x v="1049"/>
    <n v="2"/>
    <n v="0"/>
    <x v="1090"/>
    <x v="3"/>
    <x v="0"/>
  </r>
  <r>
    <n v="2258"/>
    <s v="CA-2019-105214"/>
    <x v="114"/>
    <d v="2019-06-19T00:00:00"/>
    <s v="First Class"/>
    <s v="TS-21610"/>
    <s v="Troy Staebel"/>
    <x v="0"/>
    <x v="0"/>
    <s v="San Francisco"/>
    <x v="1"/>
    <n v="94122"/>
    <x v="1"/>
    <s v="FUR-CH-10000015"/>
    <x v="0"/>
    <x v="1"/>
    <s v="Hon Multipurpose Stacking Arm Chairs"/>
    <x v="1908"/>
    <n v="7"/>
    <n v="0.2"/>
    <x v="2050"/>
    <x v="1"/>
    <x v="0"/>
  </r>
  <r>
    <n v="2259"/>
    <s v="CA-2019-105214"/>
    <x v="114"/>
    <d v="2019-06-19T00:00:00"/>
    <s v="First Class"/>
    <s v="TS-21610"/>
    <s v="Troy Staebel"/>
    <x v="0"/>
    <x v="0"/>
    <s v="San Francisco"/>
    <x v="1"/>
    <n v="94122"/>
    <x v="1"/>
    <s v="OFF-PA-10001776"/>
    <x v="1"/>
    <x v="10"/>
    <s v="Wirebound Message Books, Four 2 3/4&quot; x 5&quot; Forms per Page, 600 Sets per Book"/>
    <x v="1909"/>
    <n v="2"/>
    <n v="0"/>
    <x v="2051"/>
    <x v="1"/>
    <x v="0"/>
  </r>
  <r>
    <n v="2260"/>
    <s v="CA-2017-117611"/>
    <x v="627"/>
    <d v="2017-11-10T00:00:00"/>
    <s v="Second Class"/>
    <s v="MZ-17335"/>
    <s v="Maria Zettner"/>
    <x v="2"/>
    <x v="0"/>
    <s v="San Diego"/>
    <x v="1"/>
    <n v="92024"/>
    <x v="1"/>
    <s v="OFF-FA-10002280"/>
    <x v="1"/>
    <x v="13"/>
    <s v="Advantus Plastic Paper Clips"/>
    <x v="1910"/>
    <n v="1"/>
    <n v="0"/>
    <x v="2052"/>
    <x v="1"/>
    <x v="0"/>
  </r>
  <r>
    <n v="2261"/>
    <s v="CA-2017-117611"/>
    <x v="627"/>
    <d v="2017-11-10T00:00:00"/>
    <s v="Second Class"/>
    <s v="MZ-17335"/>
    <s v="Maria Zettner"/>
    <x v="2"/>
    <x v="0"/>
    <s v="San Diego"/>
    <x v="1"/>
    <n v="92024"/>
    <x v="1"/>
    <s v="TEC-AC-10002049"/>
    <x v="2"/>
    <x v="11"/>
    <s v="Logitech G19 Programmable Gaming Keyboard"/>
    <x v="810"/>
    <n v="3"/>
    <n v="0"/>
    <x v="836"/>
    <x v="1"/>
    <x v="0"/>
  </r>
  <r>
    <n v="2262"/>
    <s v="US-2017-137960"/>
    <x v="217"/>
    <d v="2017-12-18T00:00:00"/>
    <s v="Same Day"/>
    <s v="MW-18220"/>
    <s v="Mitch Webber"/>
    <x v="0"/>
    <x v="0"/>
    <s v="New York City"/>
    <x v="15"/>
    <n v="10035"/>
    <x v="3"/>
    <s v="TEC-AC-10002253"/>
    <x v="2"/>
    <x v="11"/>
    <s v="Imation Bio 8GB USB Flash Drive Imation Corp"/>
    <x v="656"/>
    <n v="1"/>
    <n v="0"/>
    <x v="668"/>
    <x v="3"/>
    <x v="0"/>
  </r>
  <r>
    <n v="2263"/>
    <s v="CA-2019-122994"/>
    <x v="695"/>
    <d v="2019-02-09T00:00:00"/>
    <s v="First Class"/>
    <s v="MV-17485"/>
    <s v="Mark Van Huff"/>
    <x v="0"/>
    <x v="0"/>
    <s v="Arlington"/>
    <x v="17"/>
    <n v="22204"/>
    <x v="0"/>
    <s v="FUR-BO-10004015"/>
    <x v="0"/>
    <x v="0"/>
    <s v="Bush Andora Bookcase, Maple/Graphite Gray Finish"/>
    <x v="1911"/>
    <n v="3"/>
    <n v="0"/>
    <x v="2053"/>
    <x v="0"/>
    <x v="0"/>
  </r>
  <r>
    <n v="2264"/>
    <s v="CA-2018-131065"/>
    <x v="696"/>
    <d v="2018-11-16T00:00:00"/>
    <s v="Second Class"/>
    <s v="AA-10375"/>
    <s v="Allen Armold"/>
    <x v="0"/>
    <x v="0"/>
    <s v="Atlanta"/>
    <x v="32"/>
    <n v="30318"/>
    <x v="0"/>
    <s v="TEC-AC-10004145"/>
    <x v="2"/>
    <x v="11"/>
    <s v="Logitech diNovo Edge Keyboard"/>
    <x v="1912"/>
    <n v="2"/>
    <n v="0"/>
    <x v="2054"/>
    <x v="0"/>
    <x v="0"/>
  </r>
  <r>
    <n v="2265"/>
    <s v="CA-2018-131065"/>
    <x v="696"/>
    <d v="2018-11-16T00:00:00"/>
    <s v="Second Class"/>
    <s v="AA-10375"/>
    <s v="Allen Armold"/>
    <x v="0"/>
    <x v="0"/>
    <s v="Atlanta"/>
    <x v="32"/>
    <n v="30318"/>
    <x v="0"/>
    <s v="OFF-PA-10002479"/>
    <x v="1"/>
    <x v="10"/>
    <s v="Xerox 4200 Series MultiUse Premium Copy Paper (20Lb. and 84 Bright)"/>
    <x v="267"/>
    <n v="1"/>
    <n v="0"/>
    <x v="1930"/>
    <x v="0"/>
    <x v="0"/>
  </r>
  <r>
    <n v="2266"/>
    <s v="CA-2018-131065"/>
    <x v="696"/>
    <d v="2018-11-16T00:00:00"/>
    <s v="Second Class"/>
    <s v="AA-10375"/>
    <s v="Allen Armold"/>
    <x v="0"/>
    <x v="0"/>
    <s v="Atlanta"/>
    <x v="32"/>
    <n v="30318"/>
    <x v="0"/>
    <s v="OFF-BI-10004970"/>
    <x v="1"/>
    <x v="8"/>
    <s v="ACCOHIDE 3-Ring Binder, Blue, 1&quot;"/>
    <x v="341"/>
    <n v="2"/>
    <n v="0"/>
    <x v="1857"/>
    <x v="0"/>
    <x v="0"/>
  </r>
  <r>
    <n v="2267"/>
    <s v="CA-2019-149146"/>
    <x v="386"/>
    <d v="2019-10-12T00:00:00"/>
    <s v="Same Day"/>
    <s v="SM-20320"/>
    <s v="Sean Miller"/>
    <x v="2"/>
    <x v="0"/>
    <s v="Monroe"/>
    <x v="3"/>
    <n v="28110"/>
    <x v="0"/>
    <s v="OFF-PA-10003919"/>
    <x v="1"/>
    <x v="10"/>
    <s v="Xerox 1989"/>
    <x v="892"/>
    <n v="2"/>
    <n v="0.2"/>
    <x v="2055"/>
    <x v="0"/>
    <x v="0"/>
  </r>
  <r>
    <n v="2268"/>
    <s v="CA-2019-137470"/>
    <x v="697"/>
    <d v="2019-09-17T00:00:00"/>
    <s v="Same Day"/>
    <s v="TP-21415"/>
    <s v="Tom Prescott"/>
    <x v="0"/>
    <x v="0"/>
    <s v="Seattle"/>
    <x v="4"/>
    <n v="98115"/>
    <x v="1"/>
    <s v="OFF-PA-10002001"/>
    <x v="1"/>
    <x v="10"/>
    <s v="Xerox 1984"/>
    <x v="91"/>
    <n v="2"/>
    <n v="0"/>
    <x v="2056"/>
    <x v="1"/>
    <x v="0"/>
  </r>
  <r>
    <n v="2269"/>
    <s v="CA-2019-105480"/>
    <x v="698"/>
    <d v="2019-12-26T00:00:00"/>
    <s v="Standard Class"/>
    <s v="DK-13225"/>
    <s v="Dean Katz"/>
    <x v="1"/>
    <x v="0"/>
    <s v="Rochester"/>
    <x v="15"/>
    <n v="14609"/>
    <x v="3"/>
    <s v="OFF-PA-10002787"/>
    <x v="1"/>
    <x v="10"/>
    <s v="Xerox 227"/>
    <x v="90"/>
    <n v="1"/>
    <n v="0"/>
    <x v="90"/>
    <x v="3"/>
    <x v="0"/>
  </r>
  <r>
    <n v="2270"/>
    <s v="CA-2019-105480"/>
    <x v="698"/>
    <d v="2019-12-26T00:00:00"/>
    <s v="Standard Class"/>
    <s v="DK-13225"/>
    <s v="Dean Katz"/>
    <x v="1"/>
    <x v="0"/>
    <s v="Rochester"/>
    <x v="15"/>
    <n v="14609"/>
    <x v="3"/>
    <s v="OFF-BI-10003291"/>
    <x v="1"/>
    <x v="8"/>
    <s v="Wilson Jones Leather-Like Binders with DublLock Round Rings"/>
    <x v="1913"/>
    <n v="1"/>
    <n v="0.2"/>
    <x v="2057"/>
    <x v="3"/>
    <x v="0"/>
  </r>
  <r>
    <n v="2271"/>
    <s v="CA-2019-164917"/>
    <x v="574"/>
    <d v="2019-12-07T00:00:00"/>
    <s v="Standard Class"/>
    <s v="MK-17905"/>
    <s v="Michael Kennedy"/>
    <x v="1"/>
    <x v="0"/>
    <s v="Miami"/>
    <x v="2"/>
    <n v="33180"/>
    <x v="0"/>
    <s v="OFF-AR-10004344"/>
    <x v="1"/>
    <x v="6"/>
    <s v="Bulldog Vacuum Base Pencil Sharpener"/>
    <x v="1914"/>
    <n v="5"/>
    <n v="0.2"/>
    <x v="2058"/>
    <x v="0"/>
    <x v="0"/>
  </r>
  <r>
    <n v="2272"/>
    <s v="CA-2017-102036"/>
    <x v="481"/>
    <d v="2017-09-27T00:00:00"/>
    <s v="Standard Class"/>
    <s v="CS-12130"/>
    <s v="Chad Sievert"/>
    <x v="0"/>
    <x v="0"/>
    <s v="Seattle"/>
    <x v="4"/>
    <n v="98105"/>
    <x v="1"/>
    <s v="OFF-ST-10003123"/>
    <x v="1"/>
    <x v="4"/>
    <s v="Fellowes Bases and Tops For Staxonsteel/High-Stak Systems"/>
    <x v="1915"/>
    <n v="6"/>
    <n v="0"/>
    <x v="2059"/>
    <x v="1"/>
    <x v="0"/>
  </r>
  <r>
    <n v="2273"/>
    <s v="CA-2017-142944"/>
    <x v="699"/>
    <d v="2017-03-11T00:00:00"/>
    <s v="Standard Class"/>
    <s v="JL-15850"/>
    <s v="John Lucas"/>
    <x v="0"/>
    <x v="0"/>
    <s v="San Francisco"/>
    <x v="1"/>
    <n v="94122"/>
    <x v="1"/>
    <s v="FUR-FU-10000308"/>
    <x v="0"/>
    <x v="5"/>
    <s v="Deflect-o Glass Clear Studded Chair Mats"/>
    <x v="1916"/>
    <n v="7"/>
    <n v="0"/>
    <x v="2060"/>
    <x v="1"/>
    <x v="0"/>
  </r>
  <r>
    <n v="2274"/>
    <s v="CA-2017-142944"/>
    <x v="699"/>
    <d v="2017-03-11T00:00:00"/>
    <s v="Standard Class"/>
    <s v="JL-15850"/>
    <s v="John Lucas"/>
    <x v="0"/>
    <x v="0"/>
    <s v="San Francisco"/>
    <x v="1"/>
    <n v="94122"/>
    <x v="1"/>
    <s v="TEC-CO-10003763"/>
    <x v="2"/>
    <x v="16"/>
    <s v="Canon PC1060 Personal Laser Copier"/>
    <x v="1917"/>
    <n v="2"/>
    <n v="0.2"/>
    <x v="2061"/>
    <x v="1"/>
    <x v="0"/>
  </r>
  <r>
    <n v="2275"/>
    <s v="CA-2016-157882"/>
    <x v="462"/>
    <d v="2016-10-08T00:00:00"/>
    <s v="Second Class"/>
    <s v="AR-10405"/>
    <s v="Allen Rosenblatt"/>
    <x v="1"/>
    <x v="0"/>
    <s v="Los Angeles"/>
    <x v="1"/>
    <n v="90036"/>
    <x v="1"/>
    <s v="FUR-TA-10001866"/>
    <x v="0"/>
    <x v="3"/>
    <s v="Bevis Round Conference Room Tables and Bases"/>
    <x v="1918"/>
    <n v="1"/>
    <n v="0.2"/>
    <x v="2062"/>
    <x v="1"/>
    <x v="0"/>
  </r>
  <r>
    <n v="2276"/>
    <s v="CA-2016-157882"/>
    <x v="462"/>
    <d v="2016-10-08T00:00:00"/>
    <s v="Second Class"/>
    <s v="AR-10405"/>
    <s v="Allen Rosenblatt"/>
    <x v="1"/>
    <x v="0"/>
    <s v="Los Angeles"/>
    <x v="1"/>
    <n v="90036"/>
    <x v="1"/>
    <s v="FUR-CH-10002774"/>
    <x v="0"/>
    <x v="1"/>
    <s v="Global Deluxe Stacking Chair, Gray"/>
    <x v="1919"/>
    <n v="3"/>
    <n v="0.2"/>
    <x v="2063"/>
    <x v="1"/>
    <x v="0"/>
  </r>
  <r>
    <n v="2277"/>
    <s v="CA-2016-104283"/>
    <x v="700"/>
    <d v="2016-07-01T00:00:00"/>
    <s v="Standard Class"/>
    <s v="LM-17065"/>
    <s v="Liz MacKendrick"/>
    <x v="0"/>
    <x v="0"/>
    <s v="Southaven"/>
    <x v="35"/>
    <n v="38671"/>
    <x v="0"/>
    <s v="OFF-ST-10004337"/>
    <x v="1"/>
    <x v="4"/>
    <s v="SAFCO Commercial Wire Shelving, 72h"/>
    <x v="1920"/>
    <n v="5"/>
    <n v="0"/>
    <x v="232"/>
    <x v="0"/>
    <x v="0"/>
  </r>
  <r>
    <n v="2278"/>
    <s v="CA-2016-104283"/>
    <x v="700"/>
    <d v="2016-07-01T00:00:00"/>
    <s v="Standard Class"/>
    <s v="LM-17065"/>
    <s v="Liz MacKendrick"/>
    <x v="0"/>
    <x v="0"/>
    <s v="Southaven"/>
    <x v="35"/>
    <n v="38671"/>
    <x v="0"/>
    <s v="FUR-TA-10001039"/>
    <x v="0"/>
    <x v="3"/>
    <s v="KI Adjustable-Height Table"/>
    <x v="1921"/>
    <n v="1"/>
    <n v="0"/>
    <x v="2064"/>
    <x v="0"/>
    <x v="0"/>
  </r>
  <r>
    <n v="2279"/>
    <s v="CA-2016-104283"/>
    <x v="700"/>
    <d v="2016-07-01T00:00:00"/>
    <s v="Standard Class"/>
    <s v="LM-17065"/>
    <s v="Liz MacKendrick"/>
    <x v="0"/>
    <x v="0"/>
    <s v="Southaven"/>
    <x v="35"/>
    <n v="38671"/>
    <x v="0"/>
    <s v="TEC-AC-10000109"/>
    <x v="2"/>
    <x v="11"/>
    <s v="Sony Micro Vault Click 16 GB USB 2.0 Flash Drive"/>
    <x v="1922"/>
    <n v="4"/>
    <n v="0"/>
    <x v="2065"/>
    <x v="0"/>
    <x v="0"/>
  </r>
  <r>
    <n v="2280"/>
    <s v="CA-2019-142622"/>
    <x v="505"/>
    <d v="2019-11-02T00:00:00"/>
    <s v="First Class"/>
    <s v="JK-15625"/>
    <s v="Jim Karlsson"/>
    <x v="0"/>
    <x v="0"/>
    <s v="Seattle"/>
    <x v="4"/>
    <n v="98115"/>
    <x v="1"/>
    <s v="FUR-CH-10003833"/>
    <x v="0"/>
    <x v="1"/>
    <s v="Novimex Fabric Task Chair"/>
    <x v="1923"/>
    <n v="2"/>
    <n v="0.2"/>
    <x v="2066"/>
    <x v="1"/>
    <x v="0"/>
  </r>
  <r>
    <n v="2281"/>
    <s v="CA-2019-142622"/>
    <x v="505"/>
    <d v="2019-11-02T00:00:00"/>
    <s v="First Class"/>
    <s v="JK-15625"/>
    <s v="Jim Karlsson"/>
    <x v="0"/>
    <x v="0"/>
    <s v="Seattle"/>
    <x v="4"/>
    <n v="98115"/>
    <x v="1"/>
    <s v="FUR-CH-10004289"/>
    <x v="0"/>
    <x v="1"/>
    <s v="Global Super Steno Chair"/>
    <x v="1924"/>
    <n v="8"/>
    <n v="0.2"/>
    <x v="2067"/>
    <x v="1"/>
    <x v="0"/>
  </r>
  <r>
    <n v="2282"/>
    <s v="CA-2019-142622"/>
    <x v="505"/>
    <d v="2019-11-02T00:00:00"/>
    <s v="First Class"/>
    <s v="JK-15625"/>
    <s v="Jim Karlsson"/>
    <x v="0"/>
    <x v="0"/>
    <s v="Seattle"/>
    <x v="4"/>
    <n v="98115"/>
    <x v="1"/>
    <s v="FUR-BO-10004467"/>
    <x v="0"/>
    <x v="0"/>
    <s v="Bestar Classic Bookcase"/>
    <x v="1664"/>
    <n v="2"/>
    <n v="0"/>
    <x v="2068"/>
    <x v="1"/>
    <x v="0"/>
  </r>
  <r>
    <n v="2283"/>
    <s v="CA-2018-132143"/>
    <x v="323"/>
    <d v="2018-09-05T00:00:00"/>
    <s v="First Class"/>
    <s v="FM-14215"/>
    <s v="Filia McAdams"/>
    <x v="1"/>
    <x v="0"/>
    <s v="Middletown"/>
    <x v="29"/>
    <n v="6457"/>
    <x v="3"/>
    <s v="OFF-PA-10002713"/>
    <x v="1"/>
    <x v="10"/>
    <s v="Adams Phone Message Book, 200 Message Capacity, 8 1/16” x 11”"/>
    <x v="1925"/>
    <n v="7"/>
    <n v="0"/>
    <x v="2069"/>
    <x v="3"/>
    <x v="0"/>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x v="100"/>
    <n v="2"/>
    <n v="0"/>
    <x v="2070"/>
    <x v="2"/>
    <x v="0"/>
  </r>
  <r>
    <n v="2285"/>
    <s v="CA-2017-153108"/>
    <x v="616"/>
    <d v="2017-03-09T00:00:00"/>
    <s v="Standard Class"/>
    <s v="SF-20200"/>
    <s v="Sarah Foster"/>
    <x v="0"/>
    <x v="0"/>
    <s v="New Castle"/>
    <x v="14"/>
    <n v="47362"/>
    <x v="2"/>
    <s v="OFF-AP-10002222"/>
    <x v="1"/>
    <x v="9"/>
    <s v="Staple holder"/>
    <x v="1926"/>
    <n v="7"/>
    <n v="0"/>
    <x v="2071"/>
    <x v="2"/>
    <x v="0"/>
  </r>
  <r>
    <n v="2286"/>
    <s v="CA-2018-112676"/>
    <x v="465"/>
    <d v="2018-05-08T00:00:00"/>
    <s v="First Class"/>
    <s v="PJ-18835"/>
    <s v="Patrick Jones"/>
    <x v="1"/>
    <x v="0"/>
    <s v="Murfreesboro"/>
    <x v="18"/>
    <n v="37130"/>
    <x v="0"/>
    <s v="OFF-PA-10003971"/>
    <x v="1"/>
    <x v="10"/>
    <s v="Xerox 1965"/>
    <x v="646"/>
    <n v="3"/>
    <n v="0.2"/>
    <x v="1186"/>
    <x v="0"/>
    <x v="0"/>
  </r>
  <r>
    <n v="2287"/>
    <s v="CA-2019-165687"/>
    <x v="701"/>
    <d v="2019-11-23T00:00:00"/>
    <s v="Standard Class"/>
    <s v="CS-12355"/>
    <s v="Christine Sundaresam"/>
    <x v="0"/>
    <x v="0"/>
    <s v="Salem"/>
    <x v="17"/>
    <n v="24153"/>
    <x v="0"/>
    <s v="OFF-AP-10004036"/>
    <x v="1"/>
    <x v="9"/>
    <s v="Bionaire 99.97% HEPA Air Cleaner"/>
    <x v="1927"/>
    <n v="2"/>
    <n v="0"/>
    <x v="2072"/>
    <x v="0"/>
    <x v="0"/>
  </r>
  <r>
    <n v="2288"/>
    <s v="US-2019-112928"/>
    <x v="702"/>
    <d v="2019-06-05T00:00:00"/>
    <s v="Second Class"/>
    <s v="BB-10990"/>
    <s v="Barry Blumstein"/>
    <x v="1"/>
    <x v="0"/>
    <s v="Toledo"/>
    <x v="24"/>
    <n v="43615"/>
    <x v="3"/>
    <s v="OFF-AP-10002287"/>
    <x v="1"/>
    <x v="9"/>
    <s v="Eureka Sanitaire  Multi-Pro Heavy-Duty Upright, Disposable Bags"/>
    <x v="1928"/>
    <n v="5"/>
    <n v="0.2"/>
    <x v="2073"/>
    <x v="3"/>
    <x v="0"/>
  </r>
  <r>
    <n v="2289"/>
    <s v="CA-2019-143343"/>
    <x v="193"/>
    <d v="2019-06-13T00:00:00"/>
    <s v="First Class"/>
    <s v="BW-11200"/>
    <s v="Ben Wallace"/>
    <x v="0"/>
    <x v="0"/>
    <s v="Los Angeles"/>
    <x v="1"/>
    <n v="90032"/>
    <x v="1"/>
    <s v="OFF-AR-10002375"/>
    <x v="1"/>
    <x v="6"/>
    <s v="Newell 351"/>
    <x v="1235"/>
    <n v="5"/>
    <n v="0"/>
    <x v="2074"/>
    <x v="1"/>
    <x v="0"/>
  </r>
  <r>
    <n v="2290"/>
    <s v="CA-2019-115154"/>
    <x v="703"/>
    <d v="2019-01-11T00:00:00"/>
    <s v="First Class"/>
    <s v="RS-19420"/>
    <s v="Ricardo Sperren"/>
    <x v="1"/>
    <x v="0"/>
    <s v="Seattle"/>
    <x v="4"/>
    <n v="98115"/>
    <x v="1"/>
    <s v="FUR-TA-10001950"/>
    <x v="0"/>
    <x v="3"/>
    <s v="Balt Solid Wood Round Tables"/>
    <x v="1929"/>
    <n v="2"/>
    <n v="0"/>
    <x v="2075"/>
    <x v="1"/>
    <x v="0"/>
  </r>
  <r>
    <n v="2291"/>
    <s v="CA-2017-149342"/>
    <x v="704"/>
    <d v="2017-04-25T00:00:00"/>
    <s v="Standard Class"/>
    <s v="TS-21160"/>
    <s v="Theresa Swint"/>
    <x v="1"/>
    <x v="0"/>
    <s v="Columbus"/>
    <x v="32"/>
    <n v="31907"/>
    <x v="0"/>
    <s v="TEC-PH-10001557"/>
    <x v="2"/>
    <x v="7"/>
    <s v="Pyle PMP37LED"/>
    <x v="1170"/>
    <n v="3"/>
    <n v="0"/>
    <x v="1214"/>
    <x v="0"/>
    <x v="1"/>
  </r>
  <r>
    <n v="2292"/>
    <s v="CA-2017-149342"/>
    <x v="704"/>
    <d v="2017-04-25T00:00:00"/>
    <s v="Standard Class"/>
    <s v="TS-21160"/>
    <s v="Theresa Swint"/>
    <x v="1"/>
    <x v="0"/>
    <s v="Columbus"/>
    <x v="32"/>
    <n v="31907"/>
    <x v="0"/>
    <s v="FUR-FU-10002937"/>
    <x v="0"/>
    <x v="5"/>
    <s v="GE 48&quot; Fluorescent Tube, Cool White Energy Saver, 34 Watts, 30/Box"/>
    <x v="1930"/>
    <n v="6"/>
    <n v="0"/>
    <x v="2076"/>
    <x v="0"/>
    <x v="1"/>
  </r>
  <r>
    <n v="2293"/>
    <s v="CA-2017-149342"/>
    <x v="704"/>
    <d v="2017-04-25T00:00:00"/>
    <s v="Standard Class"/>
    <s v="TS-21160"/>
    <s v="Theresa Swint"/>
    <x v="1"/>
    <x v="0"/>
    <s v="Columbus"/>
    <x v="32"/>
    <n v="31907"/>
    <x v="0"/>
    <s v="OFF-PA-10001166"/>
    <x v="1"/>
    <x v="10"/>
    <s v="Xerox 2"/>
    <x v="91"/>
    <n v="2"/>
    <n v="0"/>
    <x v="91"/>
    <x v="0"/>
    <x v="1"/>
  </r>
  <r>
    <n v="2294"/>
    <s v="CA-2017-130995"/>
    <x v="549"/>
    <d v="2017-11-06T00:00:00"/>
    <s v="Standard Class"/>
    <s v="QJ-19255"/>
    <s v="Quincy Jones"/>
    <x v="1"/>
    <x v="0"/>
    <s v="New York City"/>
    <x v="15"/>
    <n v="10009"/>
    <x v="3"/>
    <s v="TEC-PH-10000347"/>
    <x v="2"/>
    <x v="7"/>
    <s v="Cush Cases Heavy Duty Rugged Cover Case for Samsung Galaxy S5 - Purple"/>
    <x v="1931"/>
    <n v="1"/>
    <n v="0"/>
    <x v="2077"/>
    <x v="3"/>
    <x v="0"/>
  </r>
  <r>
    <n v="2295"/>
    <s v="CA-2019-127929"/>
    <x v="331"/>
    <d v="2019-12-27T00:00:00"/>
    <s v="Standard Class"/>
    <s v="FM-14215"/>
    <s v="Filia McAdams"/>
    <x v="1"/>
    <x v="0"/>
    <s v="Middletown"/>
    <x v="29"/>
    <n v="6457"/>
    <x v="3"/>
    <s v="FUR-FU-10003708"/>
    <x v="0"/>
    <x v="5"/>
    <s v="Tenex Traditional Chairmats for Medium Pile Carpet, Standard Lip, 36&quot; x 48&quot;"/>
    <x v="1932"/>
    <n v="3"/>
    <n v="0"/>
    <x v="2078"/>
    <x v="3"/>
    <x v="0"/>
  </r>
  <r>
    <n v="2296"/>
    <s v="CA-2017-113145"/>
    <x v="549"/>
    <d v="2017-11-05T00:00:00"/>
    <s v="Standard Class"/>
    <s v="VD-21670"/>
    <s v="Valerie Dominguez"/>
    <x v="0"/>
    <x v="0"/>
    <s v="New York City"/>
    <x v="15"/>
    <n v="10011"/>
    <x v="3"/>
    <s v="OFF-PA-10002659"/>
    <x v="1"/>
    <x v="10"/>
    <s v="Avoid Verbal Orders Carbonless Minifold Book"/>
    <x v="1933"/>
    <n v="4"/>
    <n v="0"/>
    <x v="2079"/>
    <x v="3"/>
    <x v="0"/>
  </r>
  <r>
    <n v="2297"/>
    <s v="CA-2017-113145"/>
    <x v="549"/>
    <d v="2017-11-05T00:00:00"/>
    <s v="Standard Class"/>
    <s v="VD-21670"/>
    <s v="Valerie Dominguez"/>
    <x v="0"/>
    <x v="0"/>
    <s v="New York City"/>
    <x v="15"/>
    <n v="10011"/>
    <x v="3"/>
    <s v="FUR-FU-10000965"/>
    <x v="0"/>
    <x v="5"/>
    <s v="Howard Miller 11-1/2&quot; Diameter Ridgewood Wall Clock"/>
    <x v="1934"/>
    <n v="5"/>
    <n v="0"/>
    <x v="2080"/>
    <x v="3"/>
    <x v="0"/>
  </r>
  <r>
    <n v="2298"/>
    <s v="CA-2017-113145"/>
    <x v="549"/>
    <d v="2017-11-05T00:00:00"/>
    <s v="Standard Class"/>
    <s v="VD-21670"/>
    <s v="Valerie Dominguez"/>
    <x v="0"/>
    <x v="0"/>
    <s v="New York City"/>
    <x v="15"/>
    <n v="10011"/>
    <x v="3"/>
    <s v="TEC-PH-10001527"/>
    <x v="2"/>
    <x v="7"/>
    <s v="Plantronics MX500i Earset"/>
    <x v="1935"/>
    <n v="1"/>
    <n v="0"/>
    <x v="2081"/>
    <x v="3"/>
    <x v="0"/>
  </r>
  <r>
    <n v="2299"/>
    <s v="CA-2017-113145"/>
    <x v="549"/>
    <d v="2017-11-05T00:00:00"/>
    <s v="Standard Class"/>
    <s v="VD-21670"/>
    <s v="Valerie Dominguez"/>
    <x v="0"/>
    <x v="0"/>
    <s v="New York City"/>
    <x v="15"/>
    <n v="10011"/>
    <x v="3"/>
    <s v="TEC-AC-10001838"/>
    <x v="2"/>
    <x v="11"/>
    <s v="Razer Tiamat Over Ear 7.1 Surround Sound PC Gaming Headset"/>
    <x v="757"/>
    <n v="7"/>
    <n v="0"/>
    <x v="780"/>
    <x v="3"/>
    <x v="0"/>
  </r>
  <r>
    <n v="2300"/>
    <s v="CA-2017-113145"/>
    <x v="549"/>
    <d v="2017-11-05T00:00:00"/>
    <s v="Standard Class"/>
    <s v="VD-21670"/>
    <s v="Valerie Dominguez"/>
    <x v="0"/>
    <x v="0"/>
    <s v="New York City"/>
    <x v="15"/>
    <n v="10011"/>
    <x v="3"/>
    <s v="TEC-PH-10002597"/>
    <x v="2"/>
    <x v="7"/>
    <s v="Xblue XB-1670-86 X16 Small Office Telephone - Titanium"/>
    <x v="178"/>
    <n v="4"/>
    <n v="0"/>
    <x v="2082"/>
    <x v="3"/>
    <x v="0"/>
  </r>
  <r>
    <n v="2301"/>
    <s v="CA-2016-162362"/>
    <x v="687"/>
    <d v="2016-11-18T00:00:00"/>
    <s v="Standard Class"/>
    <s v="JL-15505"/>
    <s v="Jeremy Lonsdale"/>
    <x v="0"/>
    <x v="0"/>
    <s v="Midland"/>
    <x v="12"/>
    <n v="48640"/>
    <x v="2"/>
    <s v="OFF-BI-10000756"/>
    <x v="1"/>
    <x v="8"/>
    <s v="Storex DuraTech Recycled Plastic Frosted Binders"/>
    <x v="1936"/>
    <n v="3"/>
    <n v="0"/>
    <x v="2083"/>
    <x v="2"/>
    <x v="0"/>
  </r>
  <r>
    <n v="2302"/>
    <s v="CA-2016-162362"/>
    <x v="687"/>
    <d v="2016-11-18T00:00:00"/>
    <s v="Standard Class"/>
    <s v="JL-15505"/>
    <s v="Jeremy Lonsdale"/>
    <x v="0"/>
    <x v="0"/>
    <s v="Midland"/>
    <x v="12"/>
    <n v="48640"/>
    <x v="2"/>
    <s v="OFF-BI-10000546"/>
    <x v="1"/>
    <x v="8"/>
    <s v="Avery Durable Binders"/>
    <x v="132"/>
    <n v="4"/>
    <n v="0"/>
    <x v="2084"/>
    <x v="2"/>
    <x v="0"/>
  </r>
  <r>
    <n v="2303"/>
    <s v="CA-2018-106558"/>
    <x v="327"/>
    <d v="2018-01-21T00:00:00"/>
    <s v="Standard Class"/>
    <s v="DL-13495"/>
    <s v="Dionis Lloyd"/>
    <x v="1"/>
    <x v="0"/>
    <s v="Columbus"/>
    <x v="32"/>
    <n v="31907"/>
    <x v="0"/>
    <s v="TEC-AC-10001142"/>
    <x v="2"/>
    <x v="11"/>
    <s v="First Data FD10 PIN Pad"/>
    <x v="617"/>
    <n v="4"/>
    <n v="0"/>
    <x v="628"/>
    <x v="0"/>
    <x v="0"/>
  </r>
  <r>
    <n v="2304"/>
    <s v="CA-2019-157931"/>
    <x v="697"/>
    <d v="2019-09-22T00:00:00"/>
    <s v="Second Class"/>
    <s v="MO-17800"/>
    <s v="Meg O'Connel"/>
    <x v="2"/>
    <x v="0"/>
    <s v="Roswell"/>
    <x v="32"/>
    <n v="30076"/>
    <x v="0"/>
    <s v="FUR-CH-10000785"/>
    <x v="0"/>
    <x v="1"/>
    <s v="Global Ergonomic Managers Chair"/>
    <x v="1937"/>
    <n v="4"/>
    <n v="0"/>
    <x v="2085"/>
    <x v="0"/>
    <x v="0"/>
  </r>
  <r>
    <n v="2305"/>
    <s v="CA-2019-157931"/>
    <x v="697"/>
    <d v="2019-09-22T00:00:00"/>
    <s v="Second Class"/>
    <s v="MO-17800"/>
    <s v="Meg O'Connel"/>
    <x v="2"/>
    <x v="0"/>
    <s v="Roswell"/>
    <x v="32"/>
    <n v="30076"/>
    <x v="0"/>
    <s v="OFF-PA-10000474"/>
    <x v="1"/>
    <x v="10"/>
    <s v="Easy-staple paper"/>
    <x v="1938"/>
    <n v="3"/>
    <n v="0"/>
    <x v="2086"/>
    <x v="0"/>
    <x v="0"/>
  </r>
  <r>
    <n v="2306"/>
    <s v="CA-2018-115574"/>
    <x v="443"/>
    <d v="2018-12-24T00:00:00"/>
    <s v="First Class"/>
    <s v="BP-11185"/>
    <s v="Ben Peterman"/>
    <x v="1"/>
    <x v="0"/>
    <s v="Chicago"/>
    <x v="10"/>
    <n v="60623"/>
    <x v="2"/>
    <s v="FUR-BO-10003441"/>
    <x v="0"/>
    <x v="0"/>
    <s v="Bush Westfield Collection Bookcases, Fully Assembled"/>
    <x v="1088"/>
    <n v="2"/>
    <n v="0.3"/>
    <x v="2087"/>
    <x v="2"/>
    <x v="0"/>
  </r>
  <r>
    <n v="2307"/>
    <s v="CA-2017-160794"/>
    <x v="705"/>
    <d v="2017-08-08T00:00:00"/>
    <s v="First Class"/>
    <s v="MS-17980"/>
    <s v="Michael Stewart"/>
    <x v="1"/>
    <x v="0"/>
    <s v="Houston"/>
    <x v="5"/>
    <n v="77041"/>
    <x v="2"/>
    <s v="OFF-PA-10004156"/>
    <x v="1"/>
    <x v="10"/>
    <s v="Xerox 188"/>
    <x v="1939"/>
    <n v="3"/>
    <n v="0.2"/>
    <x v="2088"/>
    <x v="2"/>
    <x v="0"/>
  </r>
  <r>
    <n v="2308"/>
    <s v="CA-2019-116225"/>
    <x v="60"/>
    <d v="2019-11-09T00:00:00"/>
    <s v="Standard Class"/>
    <s v="SV-20935"/>
    <s v="Susan Vittorini"/>
    <x v="0"/>
    <x v="0"/>
    <s v="New York City"/>
    <x v="15"/>
    <n v="10009"/>
    <x v="3"/>
    <s v="TEC-AC-10001432"/>
    <x v="2"/>
    <x v="11"/>
    <s v="Enermax Aurora Lite Keyboard"/>
    <x v="1940"/>
    <n v="5"/>
    <n v="0"/>
    <x v="2089"/>
    <x v="3"/>
    <x v="0"/>
  </r>
  <r>
    <n v="2309"/>
    <s v="US-2019-120418"/>
    <x v="532"/>
    <d v="2019-06-12T00:00:00"/>
    <s v="First Class"/>
    <s v="BC-11125"/>
    <s v="Becky Castell"/>
    <x v="2"/>
    <x v="0"/>
    <s v="Peoria"/>
    <x v="16"/>
    <n v="85345"/>
    <x v="1"/>
    <s v="FUR-CH-10001394"/>
    <x v="0"/>
    <x v="1"/>
    <s v="Global Leather Executive Chair"/>
    <x v="1941"/>
    <n v="1"/>
    <n v="0.2"/>
    <x v="2090"/>
    <x v="1"/>
    <x v="0"/>
  </r>
  <r>
    <n v="2310"/>
    <s v="US-2019-120418"/>
    <x v="532"/>
    <d v="2019-06-12T00:00:00"/>
    <s v="First Class"/>
    <s v="BC-11125"/>
    <s v="Becky Castell"/>
    <x v="2"/>
    <x v="0"/>
    <s v="Peoria"/>
    <x v="16"/>
    <n v="85345"/>
    <x v="1"/>
    <s v="OFF-ST-10002370"/>
    <x v="1"/>
    <x v="4"/>
    <s v="Sortfiler Multipurpose Personal File Organizer, Black"/>
    <x v="1942"/>
    <n v="4"/>
    <n v="0.2"/>
    <x v="2091"/>
    <x v="1"/>
    <x v="0"/>
  </r>
  <r>
    <n v="2311"/>
    <s v="US-2019-120418"/>
    <x v="532"/>
    <d v="2019-06-12T00:00:00"/>
    <s v="First Class"/>
    <s v="BC-11125"/>
    <s v="Becky Castell"/>
    <x v="2"/>
    <x v="0"/>
    <s v="Peoria"/>
    <x v="16"/>
    <n v="85345"/>
    <x v="1"/>
    <s v="OFF-AR-10002956"/>
    <x v="1"/>
    <x v="6"/>
    <s v="Boston 16801 Nautilus Battery Pencil Sharpener"/>
    <x v="1943"/>
    <n v="5"/>
    <n v="0.2"/>
    <x v="2092"/>
    <x v="1"/>
    <x v="0"/>
  </r>
  <r>
    <n v="2312"/>
    <s v="US-2019-120418"/>
    <x v="532"/>
    <d v="2019-06-12T00:00:00"/>
    <s v="First Class"/>
    <s v="BC-11125"/>
    <s v="Becky Castell"/>
    <x v="2"/>
    <x v="0"/>
    <s v="Peoria"/>
    <x v="16"/>
    <n v="85345"/>
    <x v="1"/>
    <s v="OFF-AR-10001955"/>
    <x v="1"/>
    <x v="6"/>
    <s v="Newell 319"/>
    <x v="1840"/>
    <n v="1"/>
    <n v="0.2"/>
    <x v="2093"/>
    <x v="1"/>
    <x v="0"/>
  </r>
  <r>
    <n v="2313"/>
    <s v="US-2019-120418"/>
    <x v="532"/>
    <d v="2019-06-12T00:00:00"/>
    <s v="First Class"/>
    <s v="BC-11125"/>
    <s v="Becky Castell"/>
    <x v="2"/>
    <x v="0"/>
    <s v="Peoria"/>
    <x v="16"/>
    <n v="85345"/>
    <x v="1"/>
    <s v="OFF-ST-10001809"/>
    <x v="1"/>
    <x v="4"/>
    <s v="Fellowes Officeware Wire Shelving"/>
    <x v="1944"/>
    <n v="3"/>
    <n v="0.2"/>
    <x v="2094"/>
    <x v="1"/>
    <x v="0"/>
  </r>
  <r>
    <n v="2314"/>
    <s v="CA-2019-122035"/>
    <x v="228"/>
    <d v="2019-07-25T00:00:00"/>
    <s v="Standard Class"/>
    <s v="EM-13825"/>
    <s v="Elizabeth Moffitt"/>
    <x v="1"/>
    <x v="0"/>
    <s v="Sioux Falls"/>
    <x v="44"/>
    <n v="57103"/>
    <x v="2"/>
    <s v="OFF-LA-10004093"/>
    <x v="1"/>
    <x v="2"/>
    <s v="Avery 486"/>
    <x v="2"/>
    <n v="2"/>
    <n v="0"/>
    <x v="2"/>
    <x v="2"/>
    <x v="0"/>
  </r>
  <r>
    <n v="2315"/>
    <s v="CA-2019-122035"/>
    <x v="228"/>
    <d v="2019-07-25T00:00:00"/>
    <s v="Standard Class"/>
    <s v="EM-13825"/>
    <s v="Elizabeth Moffitt"/>
    <x v="1"/>
    <x v="0"/>
    <s v="Sioux Falls"/>
    <x v="44"/>
    <n v="57103"/>
    <x v="2"/>
    <s v="OFF-AP-10002118"/>
    <x v="1"/>
    <x v="9"/>
    <s v="1.7 Cubic Foot Compact &quot;Cube&quot; Office Refrigerators"/>
    <x v="1945"/>
    <n v="2"/>
    <n v="0"/>
    <x v="2095"/>
    <x v="2"/>
    <x v="0"/>
  </r>
  <r>
    <n v="2316"/>
    <s v="CA-2019-122035"/>
    <x v="228"/>
    <d v="2019-07-25T00:00:00"/>
    <s v="Standard Class"/>
    <s v="EM-13825"/>
    <s v="Elizabeth Moffitt"/>
    <x v="1"/>
    <x v="0"/>
    <s v="Sioux Falls"/>
    <x v="44"/>
    <n v="57103"/>
    <x v="2"/>
    <s v="OFF-BI-10000404"/>
    <x v="1"/>
    <x v="8"/>
    <s v="Avery Printable Repositionable Plastic Tabs"/>
    <x v="1946"/>
    <n v="5"/>
    <n v="0"/>
    <x v="2096"/>
    <x v="2"/>
    <x v="0"/>
  </r>
  <r>
    <n v="2317"/>
    <s v="CA-2019-122035"/>
    <x v="228"/>
    <d v="2019-07-25T00:00:00"/>
    <s v="Standard Class"/>
    <s v="EM-13825"/>
    <s v="Elizabeth Moffitt"/>
    <x v="1"/>
    <x v="0"/>
    <s v="Sioux Falls"/>
    <x v="44"/>
    <n v="57103"/>
    <x v="2"/>
    <s v="FUR-CH-10003833"/>
    <x v="0"/>
    <x v="1"/>
    <s v="Novimex Fabric Task Chair"/>
    <x v="1101"/>
    <n v="3"/>
    <n v="0"/>
    <x v="2097"/>
    <x v="2"/>
    <x v="0"/>
  </r>
  <r>
    <n v="2318"/>
    <s v="CA-2019-122035"/>
    <x v="228"/>
    <d v="2019-07-25T00:00:00"/>
    <s v="Standard Class"/>
    <s v="EM-13825"/>
    <s v="Elizabeth Moffitt"/>
    <x v="1"/>
    <x v="0"/>
    <s v="Sioux Falls"/>
    <x v="44"/>
    <n v="57103"/>
    <x v="2"/>
    <s v="OFF-BI-10002072"/>
    <x v="1"/>
    <x v="8"/>
    <s v="Cardinal Slant-D Ring Binders"/>
    <x v="1947"/>
    <n v="7"/>
    <n v="0"/>
    <x v="2098"/>
    <x v="2"/>
    <x v="0"/>
  </r>
  <r>
    <n v="2319"/>
    <s v="CA-2019-122035"/>
    <x v="228"/>
    <d v="2019-07-25T00:00:00"/>
    <s v="Standard Class"/>
    <s v="EM-13825"/>
    <s v="Elizabeth Moffitt"/>
    <x v="1"/>
    <x v="0"/>
    <s v="Sioux Falls"/>
    <x v="44"/>
    <n v="57103"/>
    <x v="2"/>
    <s v="TEC-AC-10003095"/>
    <x v="2"/>
    <x v="11"/>
    <s v="Logitech G35 7.1-Channel Surround Sound Headset"/>
    <x v="1948"/>
    <n v="3"/>
    <n v="0"/>
    <x v="2099"/>
    <x v="2"/>
    <x v="0"/>
  </r>
  <r>
    <n v="2320"/>
    <s v="CA-2017-117828"/>
    <x v="706"/>
    <d v="2017-12-26T00:00:00"/>
    <s v="First Class"/>
    <s v="BD-11500"/>
    <s v="Bradley Drucker"/>
    <x v="0"/>
    <x v="0"/>
    <s v="Richmond"/>
    <x v="17"/>
    <n v="23223"/>
    <x v="0"/>
    <s v="OFF-AP-10001563"/>
    <x v="1"/>
    <x v="9"/>
    <s v="Belkin Premiere Surge Master II 8-outlet surge protector"/>
    <x v="1949"/>
    <n v="4"/>
    <n v="0"/>
    <x v="2100"/>
    <x v="0"/>
    <x v="0"/>
  </r>
  <r>
    <n v="2321"/>
    <s v="CA-2019-165491"/>
    <x v="177"/>
    <d v="2019-03-24T00:00:00"/>
    <s v="Standard Class"/>
    <s v="HW-14935"/>
    <s v="Helen Wasserman"/>
    <x v="1"/>
    <x v="0"/>
    <s v="Seattle"/>
    <x v="4"/>
    <n v="98115"/>
    <x v="1"/>
    <s v="TEC-AC-10000358"/>
    <x v="2"/>
    <x v="11"/>
    <s v="Imation Secure Drive + Hardware Encrypted USB flash drive - 16 GB"/>
    <x v="1950"/>
    <n v="7"/>
    <n v="0"/>
    <x v="2101"/>
    <x v="1"/>
    <x v="1"/>
  </r>
  <r>
    <n v="2322"/>
    <s v="CA-2017-109470"/>
    <x v="620"/>
    <d v="2018-01-03T00:00:00"/>
    <s v="Second Class"/>
    <s v="KC-16255"/>
    <s v="Karen Carlisle"/>
    <x v="1"/>
    <x v="0"/>
    <s v="Henderson"/>
    <x v="0"/>
    <n v="42420"/>
    <x v="0"/>
    <s v="OFF-BI-10004492"/>
    <x v="1"/>
    <x v="8"/>
    <s v="Tuf-Vin Binders"/>
    <x v="1951"/>
    <n v="3"/>
    <n v="0"/>
    <x v="2102"/>
    <x v="0"/>
    <x v="0"/>
  </r>
  <r>
    <n v="2323"/>
    <s v="CA-2017-109470"/>
    <x v="620"/>
    <d v="2018-01-03T00:00:00"/>
    <s v="Second Class"/>
    <s v="KC-16255"/>
    <s v="Karen Carlisle"/>
    <x v="1"/>
    <x v="0"/>
    <s v="Henderson"/>
    <x v="0"/>
    <n v="42420"/>
    <x v="0"/>
    <s v="OFF-BI-10001072"/>
    <x v="1"/>
    <x v="8"/>
    <s v="GBC Clear Cover, 8-1/2 x 11, unpunched, 25 covers per pack"/>
    <x v="1952"/>
    <n v="4"/>
    <n v="0"/>
    <x v="2103"/>
    <x v="0"/>
    <x v="0"/>
  </r>
  <r>
    <n v="2324"/>
    <s v="CA-2017-109470"/>
    <x v="620"/>
    <d v="2018-01-03T00:00:00"/>
    <s v="Second Class"/>
    <s v="KC-16255"/>
    <s v="Karen Carlisle"/>
    <x v="1"/>
    <x v="0"/>
    <s v="Henderson"/>
    <x v="0"/>
    <n v="42420"/>
    <x v="0"/>
    <s v="OFF-BI-10003707"/>
    <x v="1"/>
    <x v="8"/>
    <s v="Aluminum Screw Posts"/>
    <x v="1953"/>
    <n v="5"/>
    <n v="0"/>
    <x v="2104"/>
    <x v="0"/>
    <x v="0"/>
  </r>
  <r>
    <n v="2325"/>
    <s v="CA-2017-109470"/>
    <x v="620"/>
    <d v="2018-01-03T00:00:00"/>
    <s v="Second Class"/>
    <s v="KC-16255"/>
    <s v="Karen Carlisle"/>
    <x v="1"/>
    <x v="0"/>
    <s v="Henderson"/>
    <x v="0"/>
    <n v="42420"/>
    <x v="0"/>
    <s v="OFF-BI-10000977"/>
    <x v="1"/>
    <x v="8"/>
    <s v="Ibico Plastic Spiral Binding Combs"/>
    <x v="1954"/>
    <n v="12"/>
    <n v="0"/>
    <x v="2105"/>
    <x v="0"/>
    <x v="0"/>
  </r>
  <r>
    <n v="2326"/>
    <s v="CA-2017-105102"/>
    <x v="426"/>
    <d v="2017-09-19T00:00:00"/>
    <s v="Second Class"/>
    <s v="BM-11575"/>
    <s v="Brendan Murry"/>
    <x v="1"/>
    <x v="0"/>
    <s v="New York City"/>
    <x v="15"/>
    <n v="10035"/>
    <x v="3"/>
    <s v="OFF-BI-10002082"/>
    <x v="1"/>
    <x v="8"/>
    <s v="GBC Twin Loop Wire Binding Elements"/>
    <x v="1955"/>
    <n v="3"/>
    <n v="0.2"/>
    <x v="2106"/>
    <x v="3"/>
    <x v="0"/>
  </r>
  <r>
    <n v="2327"/>
    <s v="CA-2017-105102"/>
    <x v="426"/>
    <d v="2017-09-19T00:00:00"/>
    <s v="Second Class"/>
    <s v="BM-11575"/>
    <s v="Brendan Murry"/>
    <x v="1"/>
    <x v="0"/>
    <s v="New York City"/>
    <x v="15"/>
    <n v="10035"/>
    <x v="3"/>
    <s v="FUR-BO-10004709"/>
    <x v="0"/>
    <x v="0"/>
    <s v="Bush Westfield Collection Bookcases, Medium Cherry Finish"/>
    <x v="1956"/>
    <n v="1"/>
    <n v="0.2"/>
    <x v="2107"/>
    <x v="3"/>
    <x v="0"/>
  </r>
  <r>
    <n v="2328"/>
    <s v="CA-2017-105102"/>
    <x v="426"/>
    <d v="2017-09-19T00:00:00"/>
    <s v="Second Class"/>
    <s v="BM-11575"/>
    <s v="Brendan Murry"/>
    <x v="1"/>
    <x v="0"/>
    <s v="New York City"/>
    <x v="15"/>
    <n v="10035"/>
    <x v="3"/>
    <s v="OFF-PA-10002365"/>
    <x v="1"/>
    <x v="10"/>
    <s v="Xerox 1967"/>
    <x v="91"/>
    <n v="2"/>
    <n v="0"/>
    <x v="91"/>
    <x v="3"/>
    <x v="0"/>
  </r>
  <r>
    <n v="2329"/>
    <s v="CA-2019-138422"/>
    <x v="397"/>
    <d v="2019-09-26T00:00:00"/>
    <s v="First Class"/>
    <s v="KN-16705"/>
    <s v="Kristina Nunn"/>
    <x v="2"/>
    <x v="0"/>
    <s v="Fort Collins"/>
    <x v="22"/>
    <n v="80525"/>
    <x v="1"/>
    <s v="OFF-EN-10004147"/>
    <x v="1"/>
    <x v="12"/>
    <s v="Wausau Papers Astrobrights Colored Envelopes"/>
    <x v="646"/>
    <n v="3"/>
    <n v="0.2"/>
    <x v="1186"/>
    <x v="1"/>
    <x v="0"/>
  </r>
  <r>
    <n v="2330"/>
    <s v="US-2017-147739"/>
    <x v="707"/>
    <d v="2017-12-29T00:00:00"/>
    <s v="Standard Class"/>
    <s v="JD-16150"/>
    <s v="Justin Deggeller"/>
    <x v="1"/>
    <x v="0"/>
    <s v="Philadelphia"/>
    <x v="9"/>
    <n v="19140"/>
    <x v="3"/>
    <s v="FUR-FU-10001468"/>
    <x v="0"/>
    <x v="5"/>
    <s v="Tenex Antistatic Computer Chair Mats"/>
    <x v="1957"/>
    <n v="4"/>
    <n v="0.2"/>
    <x v="2108"/>
    <x v="3"/>
    <x v="0"/>
  </r>
  <r>
    <n v="2331"/>
    <s v="CA-2018-155187"/>
    <x v="446"/>
    <d v="2018-09-26T00:00:00"/>
    <s v="Second Class"/>
    <s v="LA-16780"/>
    <s v="Laura Armstrong"/>
    <x v="1"/>
    <x v="0"/>
    <s v="Los Angeles"/>
    <x v="1"/>
    <n v="90004"/>
    <x v="1"/>
    <s v="OFF-ST-10000642"/>
    <x v="1"/>
    <x v="4"/>
    <s v="Tennsco Lockers, Gray"/>
    <x v="108"/>
    <n v="2"/>
    <n v="0"/>
    <x v="1464"/>
    <x v="1"/>
    <x v="0"/>
  </r>
  <r>
    <n v="2332"/>
    <s v="CA-2018-155187"/>
    <x v="446"/>
    <d v="2018-09-26T00:00:00"/>
    <s v="Second Class"/>
    <s v="LA-16780"/>
    <s v="Laura Armstrong"/>
    <x v="1"/>
    <x v="0"/>
    <s v="Los Angeles"/>
    <x v="1"/>
    <n v="90004"/>
    <x v="1"/>
    <s v="OFF-PA-10000380"/>
    <x v="1"/>
    <x v="10"/>
    <s v="REDIFORM Incoming/Outgoing Call Register, 11&quot; X 8 1/2&quot;, 100 Messages"/>
    <x v="1958"/>
    <n v="5"/>
    <n v="0"/>
    <x v="2109"/>
    <x v="1"/>
    <x v="0"/>
  </r>
  <r>
    <n v="2333"/>
    <s v="CA-2019-169285"/>
    <x v="708"/>
    <d v="2019-03-25T00:00:00"/>
    <s v="Standard Class"/>
    <s v="RW-19690"/>
    <s v="Robert Waldorf"/>
    <x v="0"/>
    <x v="0"/>
    <s v="Lafayette"/>
    <x v="14"/>
    <n v="47905"/>
    <x v="2"/>
    <s v="OFF-PA-10004071"/>
    <x v="1"/>
    <x v="10"/>
    <s v="Eaton Premium Continuous-Feed Paper, 25% Cotton, Letter Size, White, 1000 Shts/Box"/>
    <x v="1959"/>
    <n v="5"/>
    <n v="0"/>
    <x v="2110"/>
    <x v="2"/>
    <x v="0"/>
  </r>
  <r>
    <n v="2334"/>
    <s v="CA-2019-169285"/>
    <x v="708"/>
    <d v="2019-03-25T00:00:00"/>
    <s v="Standard Class"/>
    <s v="RW-19690"/>
    <s v="Robert Waldorf"/>
    <x v="0"/>
    <x v="0"/>
    <s v="Lafayette"/>
    <x v="14"/>
    <n v="47905"/>
    <x v="2"/>
    <s v="OFF-PA-10004971"/>
    <x v="1"/>
    <x v="10"/>
    <s v="Xerox 196"/>
    <x v="399"/>
    <n v="1"/>
    <n v="0"/>
    <x v="408"/>
    <x v="2"/>
    <x v="0"/>
  </r>
  <r>
    <n v="2335"/>
    <s v="CA-2016-140886"/>
    <x v="587"/>
    <d v="2016-10-04T00:00:00"/>
    <s v="Standard Class"/>
    <s v="KW-16570"/>
    <s v="Kelly Williams"/>
    <x v="0"/>
    <x v="0"/>
    <s v="Clarksville"/>
    <x v="18"/>
    <n v="37042"/>
    <x v="0"/>
    <s v="OFF-AP-10000696"/>
    <x v="1"/>
    <x v="9"/>
    <s v="Holmes Odor Grabber"/>
    <x v="1960"/>
    <n v="6"/>
    <n v="0.2"/>
    <x v="2111"/>
    <x v="0"/>
    <x v="0"/>
  </r>
  <r>
    <n v="2336"/>
    <s v="CA-2019-152695"/>
    <x v="389"/>
    <d v="2019-12-10T00:00:00"/>
    <s v="Same Day"/>
    <s v="CC-12220"/>
    <s v="Chris Cortes"/>
    <x v="0"/>
    <x v="0"/>
    <s v="Fairfield"/>
    <x v="29"/>
    <n v="6824"/>
    <x v="3"/>
    <s v="OFF-EN-10004030"/>
    <x v="1"/>
    <x v="12"/>
    <s v="Convenience Packs of Business Envelopes"/>
    <x v="139"/>
    <n v="3"/>
    <n v="0"/>
    <x v="141"/>
    <x v="3"/>
    <x v="0"/>
  </r>
  <r>
    <n v="2337"/>
    <s v="CA-2019-152695"/>
    <x v="389"/>
    <d v="2019-12-10T00:00:00"/>
    <s v="Same Day"/>
    <s v="CC-12220"/>
    <s v="Chris Cortes"/>
    <x v="0"/>
    <x v="0"/>
    <s v="Fairfield"/>
    <x v="29"/>
    <n v="6824"/>
    <x v="3"/>
    <s v="OFF-AP-10000026"/>
    <x v="1"/>
    <x v="9"/>
    <s v="Tripp Lite Isotel 6 Outlet Surge Protector with Fax/Modem Protection"/>
    <x v="1961"/>
    <n v="7"/>
    <n v="0"/>
    <x v="2112"/>
    <x v="3"/>
    <x v="0"/>
  </r>
  <r>
    <n v="2338"/>
    <s v="CA-2016-110639"/>
    <x v="709"/>
    <d v="2016-08-23T00:00:00"/>
    <s v="Same Day"/>
    <s v="RH-19495"/>
    <s v="Rick Hansen"/>
    <x v="0"/>
    <x v="0"/>
    <s v="New York City"/>
    <x v="15"/>
    <n v="10009"/>
    <x v="3"/>
    <s v="OFF-PA-10003936"/>
    <x v="1"/>
    <x v="10"/>
    <s v="Xerox 1994"/>
    <x v="243"/>
    <n v="4"/>
    <n v="0"/>
    <x v="245"/>
    <x v="3"/>
    <x v="0"/>
  </r>
  <r>
    <n v="2339"/>
    <s v="CA-2016-110639"/>
    <x v="709"/>
    <d v="2016-08-23T00:00:00"/>
    <s v="Same Day"/>
    <s v="RH-19495"/>
    <s v="Rick Hansen"/>
    <x v="0"/>
    <x v="0"/>
    <s v="New York City"/>
    <x v="15"/>
    <n v="10009"/>
    <x v="3"/>
    <s v="OFF-PA-10004530"/>
    <x v="1"/>
    <x v="10"/>
    <s v="Personal Creations Ink Jet Cards and Labels"/>
    <x v="1962"/>
    <n v="4"/>
    <n v="0"/>
    <x v="2113"/>
    <x v="3"/>
    <x v="0"/>
  </r>
  <r>
    <n v="2340"/>
    <s v="CA-2016-121727"/>
    <x v="710"/>
    <d v="2016-08-24T00:00:00"/>
    <s v="Standard Class"/>
    <s v="JK-15625"/>
    <s v="Jim Karlsson"/>
    <x v="0"/>
    <x v="0"/>
    <s v="Columbus"/>
    <x v="24"/>
    <n v="43229"/>
    <x v="3"/>
    <s v="OFF-AR-10004930"/>
    <x v="1"/>
    <x v="6"/>
    <s v="Turquoise Lead Holder with Pocket Clip"/>
    <x v="1963"/>
    <n v="2"/>
    <n v="0.2"/>
    <x v="2114"/>
    <x v="3"/>
    <x v="0"/>
  </r>
  <r>
    <n v="2341"/>
    <s v="CA-2018-137736"/>
    <x v="338"/>
    <d v="2018-11-15T00:00:00"/>
    <s v="Standard Class"/>
    <s v="DC-13285"/>
    <s v="Debra Catini"/>
    <x v="0"/>
    <x v="0"/>
    <s v="Warner Robins"/>
    <x v="32"/>
    <n v="31088"/>
    <x v="0"/>
    <s v="OFF-AR-10004999"/>
    <x v="1"/>
    <x v="6"/>
    <s v="Newell 315"/>
    <x v="1085"/>
    <n v="7"/>
    <n v="0"/>
    <x v="1126"/>
    <x v="0"/>
    <x v="0"/>
  </r>
  <r>
    <n v="2342"/>
    <s v="US-2016-143231"/>
    <x v="520"/>
    <d v="2017-01-03T00:00:00"/>
    <s v="First Class"/>
    <s v="GM-14455"/>
    <s v="Gary Mitchum"/>
    <x v="2"/>
    <x v="0"/>
    <s v="Franklin"/>
    <x v="31"/>
    <n v="2038"/>
    <x v="3"/>
    <s v="FUR-FU-10002501"/>
    <x v="0"/>
    <x v="5"/>
    <s v="Nu-Dell Executive Frame"/>
    <x v="1964"/>
    <n v="5"/>
    <n v="0"/>
    <x v="2115"/>
    <x v="3"/>
    <x v="0"/>
  </r>
  <r>
    <n v="2343"/>
    <s v="US-2016-143231"/>
    <x v="520"/>
    <d v="2017-01-03T00:00:00"/>
    <s v="First Class"/>
    <s v="GM-14455"/>
    <s v="Gary Mitchum"/>
    <x v="2"/>
    <x v="0"/>
    <s v="Franklin"/>
    <x v="31"/>
    <n v="2038"/>
    <x v="3"/>
    <s v="TEC-AC-10000358"/>
    <x v="2"/>
    <x v="11"/>
    <s v="Imation Secure Drive + Hardware Encrypted USB flash drive - 16 GB"/>
    <x v="1965"/>
    <n v="3"/>
    <n v="0"/>
    <x v="2116"/>
    <x v="3"/>
    <x v="0"/>
  </r>
  <r>
    <n v="2344"/>
    <s v="US-2016-155894"/>
    <x v="711"/>
    <d v="2016-07-30T00:00:00"/>
    <s v="Second Class"/>
    <s v="CL-11890"/>
    <s v="Carl Ludwig"/>
    <x v="0"/>
    <x v="0"/>
    <s v="Chicago"/>
    <x v="10"/>
    <n v="60623"/>
    <x v="2"/>
    <s v="OFF-ST-10004804"/>
    <x v="1"/>
    <x v="4"/>
    <s v="Belkin 19&quot; Vented Equipment Shelf, Black"/>
    <x v="1966"/>
    <n v="3"/>
    <n v="0.2"/>
    <x v="2117"/>
    <x v="2"/>
    <x v="0"/>
  </r>
  <r>
    <n v="2345"/>
    <s v="CA-2018-119025"/>
    <x v="712"/>
    <d v="2018-02-28T00:00:00"/>
    <s v="Standard Class"/>
    <s v="PV-18985"/>
    <s v="Paul Van Hugh"/>
    <x v="2"/>
    <x v="0"/>
    <s v="Milwaukee"/>
    <x v="6"/>
    <n v="53209"/>
    <x v="2"/>
    <s v="OFF-AP-10001205"/>
    <x v="1"/>
    <x v="9"/>
    <s v="Belkin 5 Outlet SurgeMaster Power Centers"/>
    <x v="1967"/>
    <n v="9"/>
    <n v="0"/>
    <x v="2118"/>
    <x v="2"/>
    <x v="0"/>
  </r>
  <r>
    <n v="2346"/>
    <s v="CA-2018-159373"/>
    <x v="69"/>
    <d v="2018-03-18T00:00:00"/>
    <s v="Standard Class"/>
    <s v="LT-17110"/>
    <s v="Liz Thompson"/>
    <x v="0"/>
    <x v="0"/>
    <s v="San Antonio"/>
    <x v="5"/>
    <n v="78207"/>
    <x v="2"/>
    <s v="OFF-PA-10000659"/>
    <x v="1"/>
    <x v="10"/>
    <s v="TOPS Carbonless Receipt Book, Four 2-3/4 x 7-1/4 Money Receipts per Page"/>
    <x v="1856"/>
    <n v="5"/>
    <n v="0.2"/>
    <x v="2119"/>
    <x v="2"/>
    <x v="0"/>
  </r>
  <r>
    <n v="2347"/>
    <s v="CA-2018-159373"/>
    <x v="69"/>
    <d v="2018-03-18T00:00:00"/>
    <s v="Standard Class"/>
    <s v="LT-17110"/>
    <s v="Liz Thompson"/>
    <x v="0"/>
    <x v="0"/>
    <s v="San Antonio"/>
    <x v="5"/>
    <n v="78207"/>
    <x v="2"/>
    <s v="OFF-BI-10004141"/>
    <x v="1"/>
    <x v="8"/>
    <s v="Insertable Tab Indexes For Data Binders"/>
    <x v="1968"/>
    <n v="2"/>
    <n v="0.8"/>
    <x v="2120"/>
    <x v="2"/>
    <x v="0"/>
  </r>
  <r>
    <n v="2348"/>
    <s v="CA-2018-159373"/>
    <x v="69"/>
    <d v="2018-03-18T00:00:00"/>
    <s v="Standard Class"/>
    <s v="LT-17110"/>
    <s v="Liz Thompson"/>
    <x v="0"/>
    <x v="0"/>
    <s v="San Antonio"/>
    <x v="5"/>
    <n v="78207"/>
    <x v="2"/>
    <s v="FUR-TA-10004619"/>
    <x v="0"/>
    <x v="3"/>
    <s v="Hon Non-Folding Utility Tables"/>
    <x v="1969"/>
    <n v="5"/>
    <n v="0.3"/>
    <x v="232"/>
    <x v="2"/>
    <x v="0"/>
  </r>
  <r>
    <n v="2349"/>
    <s v="CA-2019-109701"/>
    <x v="574"/>
    <d v="2019-12-03T00:00:00"/>
    <s v="Same Day"/>
    <s v="AM-10360"/>
    <s v="Alice McCarthy"/>
    <x v="1"/>
    <x v="0"/>
    <s v="Los Angeles"/>
    <x v="1"/>
    <n v="90032"/>
    <x v="1"/>
    <s v="OFF-BI-10004187"/>
    <x v="1"/>
    <x v="8"/>
    <s v="3-ring staple pack"/>
    <x v="1970"/>
    <n v="6"/>
    <n v="0.2"/>
    <x v="2121"/>
    <x v="1"/>
    <x v="0"/>
  </r>
  <r>
    <n v="2350"/>
    <s v="CA-2019-109701"/>
    <x v="574"/>
    <d v="2019-12-03T00:00:00"/>
    <s v="Same Day"/>
    <s v="AM-10360"/>
    <s v="Alice McCarthy"/>
    <x v="1"/>
    <x v="0"/>
    <s v="Los Angeles"/>
    <x v="1"/>
    <n v="90032"/>
    <x v="1"/>
    <s v="OFF-BI-10000632"/>
    <x v="1"/>
    <x v="8"/>
    <s v="Satellite Sectional Post Binders"/>
    <x v="1971"/>
    <n v="2"/>
    <n v="0.2"/>
    <x v="2122"/>
    <x v="1"/>
    <x v="0"/>
  </r>
  <r>
    <n v="2351"/>
    <s v="CA-2019-109701"/>
    <x v="574"/>
    <d v="2019-12-03T00:00:00"/>
    <s v="Same Day"/>
    <s v="AM-10360"/>
    <s v="Alice McCarthy"/>
    <x v="1"/>
    <x v="0"/>
    <s v="Los Angeles"/>
    <x v="1"/>
    <n v="90032"/>
    <x v="1"/>
    <s v="OFF-PA-10003724"/>
    <x v="1"/>
    <x v="10"/>
    <s v="Wirebound Message Book, 4 per Page"/>
    <x v="139"/>
    <n v="2"/>
    <n v="0"/>
    <x v="2123"/>
    <x v="1"/>
    <x v="0"/>
  </r>
  <r>
    <n v="2352"/>
    <s v="CA-2019-109701"/>
    <x v="574"/>
    <d v="2019-12-03T00:00:00"/>
    <s v="Same Day"/>
    <s v="AM-10360"/>
    <s v="Alice McCarthy"/>
    <x v="1"/>
    <x v="0"/>
    <s v="Los Angeles"/>
    <x v="1"/>
    <n v="90032"/>
    <x v="1"/>
    <s v="OFF-AP-10002765"/>
    <x v="1"/>
    <x v="9"/>
    <s v="Fellowes Advanced Computer Series Surge Protectors"/>
    <x v="1972"/>
    <n v="3"/>
    <n v="0"/>
    <x v="2124"/>
    <x v="1"/>
    <x v="0"/>
  </r>
  <r>
    <n v="2353"/>
    <s v="CA-2019-109701"/>
    <x v="574"/>
    <d v="2019-12-03T00:00:00"/>
    <s v="Same Day"/>
    <s v="AM-10360"/>
    <s v="Alice McCarthy"/>
    <x v="1"/>
    <x v="0"/>
    <s v="Los Angeles"/>
    <x v="1"/>
    <n v="90032"/>
    <x v="1"/>
    <s v="OFF-AR-10001868"/>
    <x v="1"/>
    <x v="6"/>
    <s v="Prang Dustless Chalk Sticks"/>
    <x v="1973"/>
    <n v="6"/>
    <n v="0"/>
    <x v="2125"/>
    <x v="1"/>
    <x v="0"/>
  </r>
  <r>
    <n v="2354"/>
    <s v="CA-2017-111514"/>
    <x v="284"/>
    <d v="2017-09-02T00:00:00"/>
    <s v="First Class"/>
    <s v="SC-20260"/>
    <s v="Scott Cohen"/>
    <x v="1"/>
    <x v="0"/>
    <s v="San Francisco"/>
    <x v="1"/>
    <n v="94122"/>
    <x v="1"/>
    <s v="FUR-BO-10002545"/>
    <x v="0"/>
    <x v="0"/>
    <s v="Atlantic Metals Mobile 3-Shelf Bookcases, Custom Colors"/>
    <x v="1974"/>
    <n v="7"/>
    <n v="0.15"/>
    <x v="2126"/>
    <x v="1"/>
    <x v="0"/>
  </r>
  <r>
    <n v="2355"/>
    <s v="CA-2017-111514"/>
    <x v="284"/>
    <d v="2017-09-02T00:00:00"/>
    <s v="First Class"/>
    <s v="SC-20260"/>
    <s v="Scott Cohen"/>
    <x v="1"/>
    <x v="0"/>
    <s v="San Francisco"/>
    <x v="1"/>
    <n v="94122"/>
    <x v="1"/>
    <s v="OFF-BI-10002735"/>
    <x v="1"/>
    <x v="8"/>
    <s v="GBC Prestige Therm-A-Bind Covers"/>
    <x v="1975"/>
    <n v="5"/>
    <n v="0.2"/>
    <x v="2127"/>
    <x v="1"/>
    <x v="0"/>
  </r>
  <r>
    <n v="2356"/>
    <s v="CA-2017-111514"/>
    <x v="284"/>
    <d v="2017-09-02T00:00:00"/>
    <s v="First Class"/>
    <s v="SC-20260"/>
    <s v="Scott Cohen"/>
    <x v="1"/>
    <x v="0"/>
    <s v="San Francisco"/>
    <x v="1"/>
    <n v="94122"/>
    <x v="1"/>
    <s v="TEC-AC-10004864"/>
    <x v="2"/>
    <x v="11"/>
    <s v="Memorex Micro Travel Drive 32 GB"/>
    <x v="1976"/>
    <n v="1"/>
    <n v="0"/>
    <x v="2128"/>
    <x v="1"/>
    <x v="0"/>
  </r>
  <r>
    <n v="2357"/>
    <s v="CA-2017-111514"/>
    <x v="284"/>
    <d v="2017-09-02T00:00:00"/>
    <s v="First Class"/>
    <s v="SC-20260"/>
    <s v="Scott Cohen"/>
    <x v="1"/>
    <x v="0"/>
    <s v="San Francisco"/>
    <x v="1"/>
    <n v="94122"/>
    <x v="1"/>
    <s v="TEC-MA-10000597"/>
    <x v="2"/>
    <x v="15"/>
    <s v="Lexmark S315 Color Inkjet Printer"/>
    <x v="1977"/>
    <n v="3"/>
    <n v="0.2"/>
    <x v="2129"/>
    <x v="1"/>
    <x v="0"/>
  </r>
  <r>
    <n v="2358"/>
    <s v="US-2016-148838"/>
    <x v="461"/>
    <d v="2016-03-21T00:00:00"/>
    <s v="Standard Class"/>
    <s v="CP-12340"/>
    <s v="Christine Phan"/>
    <x v="1"/>
    <x v="0"/>
    <s v="New York City"/>
    <x v="15"/>
    <n v="10024"/>
    <x v="3"/>
    <s v="FUR-TA-10003473"/>
    <x v="0"/>
    <x v="3"/>
    <s v="Bretford Rectangular Conference Table Tops"/>
    <x v="1978"/>
    <n v="7"/>
    <n v="0.4"/>
    <x v="2130"/>
    <x v="3"/>
    <x v="0"/>
  </r>
  <r>
    <n v="2359"/>
    <s v="US-2016-148838"/>
    <x v="461"/>
    <d v="2016-03-21T00:00:00"/>
    <s v="Standard Class"/>
    <s v="CP-12340"/>
    <s v="Christine Phan"/>
    <x v="1"/>
    <x v="0"/>
    <s v="New York City"/>
    <x v="15"/>
    <n v="10024"/>
    <x v="3"/>
    <s v="FUR-TA-10001950"/>
    <x v="0"/>
    <x v="3"/>
    <s v="Balt Solid Wood Round Tables"/>
    <x v="1979"/>
    <n v="4"/>
    <n v="0.4"/>
    <x v="2131"/>
    <x v="3"/>
    <x v="0"/>
  </r>
  <r>
    <n v="2360"/>
    <s v="US-2016-148838"/>
    <x v="461"/>
    <d v="2016-03-21T00:00:00"/>
    <s v="Standard Class"/>
    <s v="CP-12340"/>
    <s v="Christine Phan"/>
    <x v="1"/>
    <x v="0"/>
    <s v="New York City"/>
    <x v="15"/>
    <n v="10024"/>
    <x v="3"/>
    <s v="FUR-TA-10004175"/>
    <x v="0"/>
    <x v="3"/>
    <s v="Hon 30&quot; x 60&quot; Table with Locking Drawer"/>
    <x v="1980"/>
    <n v="3"/>
    <n v="0.4"/>
    <x v="2132"/>
    <x v="3"/>
    <x v="0"/>
  </r>
  <r>
    <n v="2361"/>
    <s v="US-2016-148838"/>
    <x v="461"/>
    <d v="2016-03-21T00:00:00"/>
    <s v="Standard Class"/>
    <s v="CP-12340"/>
    <s v="Christine Phan"/>
    <x v="1"/>
    <x v="0"/>
    <s v="New York City"/>
    <x v="15"/>
    <n v="10024"/>
    <x v="3"/>
    <s v="OFF-PA-10002960"/>
    <x v="1"/>
    <x v="10"/>
    <s v="Xerox 1926"/>
    <x v="1981"/>
    <n v="7"/>
    <n v="0"/>
    <x v="2133"/>
    <x v="3"/>
    <x v="0"/>
  </r>
  <r>
    <n v="2362"/>
    <s v="US-2016-148838"/>
    <x v="461"/>
    <d v="2016-03-21T00:00:00"/>
    <s v="Standard Class"/>
    <s v="CP-12340"/>
    <s v="Christine Phan"/>
    <x v="1"/>
    <x v="0"/>
    <s v="New York City"/>
    <x v="15"/>
    <n v="10024"/>
    <x v="3"/>
    <s v="OFF-PA-10000919"/>
    <x v="1"/>
    <x v="10"/>
    <s v="Xerox 1918"/>
    <x v="1982"/>
    <n v="4"/>
    <n v="0"/>
    <x v="2134"/>
    <x v="3"/>
    <x v="0"/>
  </r>
  <r>
    <n v="2363"/>
    <s v="CA-2019-136497"/>
    <x v="513"/>
    <d v="2019-04-20T00:00:00"/>
    <s v="Standard Class"/>
    <s v="RF-19840"/>
    <s v="Roy Französisch"/>
    <x v="0"/>
    <x v="0"/>
    <s v="Columbus"/>
    <x v="24"/>
    <n v="43229"/>
    <x v="3"/>
    <s v="OFF-BI-10001553"/>
    <x v="1"/>
    <x v="8"/>
    <s v="SpineVue Locking Slant-D Ring Binders by Cardinal"/>
    <x v="1983"/>
    <n v="5"/>
    <n v="0.7"/>
    <x v="2135"/>
    <x v="3"/>
    <x v="0"/>
  </r>
  <r>
    <n v="2364"/>
    <s v="US-2018-108637"/>
    <x v="69"/>
    <d v="2018-03-18T00:00:00"/>
    <s v="Standard Class"/>
    <s v="AB-10060"/>
    <s v="Adam Bellavance"/>
    <x v="2"/>
    <x v="0"/>
    <s v="Waynesboro"/>
    <x v="17"/>
    <n v="22980"/>
    <x v="0"/>
    <s v="FUR-FU-10004864"/>
    <x v="0"/>
    <x v="5"/>
    <s v="Howard Miller 14-1/2&quot; Diameter Chrome Round Wall Clock"/>
    <x v="1984"/>
    <n v="2"/>
    <n v="0"/>
    <x v="2136"/>
    <x v="0"/>
    <x v="0"/>
  </r>
  <r>
    <n v="2365"/>
    <s v="US-2018-108637"/>
    <x v="69"/>
    <d v="2018-03-18T00:00:00"/>
    <s v="Standard Class"/>
    <s v="AB-10060"/>
    <s v="Adam Bellavance"/>
    <x v="2"/>
    <x v="0"/>
    <s v="Waynesboro"/>
    <x v="17"/>
    <n v="22980"/>
    <x v="0"/>
    <s v="OFF-AP-10004540"/>
    <x v="1"/>
    <x v="9"/>
    <s v="Eureka The Boss Lite 10-Amp Upright Vacuum, Blue"/>
    <x v="1985"/>
    <n v="2"/>
    <n v="0"/>
    <x v="2137"/>
    <x v="0"/>
    <x v="0"/>
  </r>
  <r>
    <n v="2366"/>
    <s v="US-2018-108637"/>
    <x v="69"/>
    <d v="2018-03-18T00:00:00"/>
    <s v="Standard Class"/>
    <s v="AB-10060"/>
    <s v="Adam Bellavance"/>
    <x v="2"/>
    <x v="0"/>
    <s v="Waynesboro"/>
    <x v="17"/>
    <n v="22980"/>
    <x v="0"/>
    <s v="OFF-BI-10004965"/>
    <x v="1"/>
    <x v="8"/>
    <s v="Ibico Covers for Plastic or Wire Binding Elements"/>
    <x v="1986"/>
    <n v="4"/>
    <n v="0"/>
    <x v="2138"/>
    <x v="0"/>
    <x v="0"/>
  </r>
  <r>
    <n v="2367"/>
    <s v="CA-2016-102295"/>
    <x v="156"/>
    <d v="2016-11-26T00:00:00"/>
    <s v="Second Class"/>
    <s v="EH-13990"/>
    <s v="Erica Hackney"/>
    <x v="0"/>
    <x v="0"/>
    <s v="Sacramento"/>
    <x v="1"/>
    <n v="95823"/>
    <x v="1"/>
    <s v="FUR-CH-10001714"/>
    <x v="0"/>
    <x v="1"/>
    <s v="Global Leather &amp; Oak Executive Chair, Burgundy"/>
    <x v="1987"/>
    <n v="1"/>
    <n v="0.2"/>
    <x v="2139"/>
    <x v="1"/>
    <x v="0"/>
  </r>
  <r>
    <n v="2368"/>
    <s v="CA-2019-123659"/>
    <x v="516"/>
    <d v="2019-02-13T00:00:00"/>
    <s v="First Class"/>
    <s v="MN-17935"/>
    <s v="Michael Nguyen"/>
    <x v="0"/>
    <x v="0"/>
    <s v="Clinton"/>
    <x v="39"/>
    <n v="20735"/>
    <x v="3"/>
    <s v="OFF-PA-10002464"/>
    <x v="1"/>
    <x v="10"/>
    <s v="HP Office Recycled Paper (20Lb. and 87 Bright)"/>
    <x v="1071"/>
    <n v="4"/>
    <n v="0"/>
    <x v="1112"/>
    <x v="3"/>
    <x v="0"/>
  </r>
  <r>
    <n v="2369"/>
    <s v="US-2018-129469"/>
    <x v="713"/>
    <d v="2018-09-27T00:00:00"/>
    <s v="Standard Class"/>
    <s v="KL-16555"/>
    <s v="Kelly Lampkin"/>
    <x v="1"/>
    <x v="0"/>
    <s v="Fairfield"/>
    <x v="24"/>
    <n v="45014"/>
    <x v="3"/>
    <s v="FUR-FU-10002298"/>
    <x v="0"/>
    <x v="5"/>
    <s v="Rubbermaid ClusterMat Chairmats, Mat Size- 66&quot; x 60&quot;, Lip 20&quot; x 11&quot; -90 Degree Angle"/>
    <x v="1988"/>
    <n v="6"/>
    <n v="0.2"/>
    <x v="2140"/>
    <x v="3"/>
    <x v="0"/>
  </r>
  <r>
    <n v="2370"/>
    <s v="US-2018-129469"/>
    <x v="713"/>
    <d v="2018-09-27T00:00:00"/>
    <s v="Standard Class"/>
    <s v="KL-16555"/>
    <s v="Kelly Lampkin"/>
    <x v="1"/>
    <x v="0"/>
    <s v="Fairfield"/>
    <x v="24"/>
    <n v="45014"/>
    <x v="3"/>
    <s v="OFF-AR-10000315"/>
    <x v="1"/>
    <x v="6"/>
    <s v="Dixon Ticonderoga Maple Cedar Pencil, #2"/>
    <x v="1989"/>
    <n v="2"/>
    <n v="0.2"/>
    <x v="2141"/>
    <x v="3"/>
    <x v="0"/>
  </r>
  <r>
    <n v="2371"/>
    <s v="CA-2019-155152"/>
    <x v="437"/>
    <d v="2019-07-09T00:00:00"/>
    <s v="Second Class"/>
    <s v="MP-17965"/>
    <s v="Michael Paige"/>
    <x v="1"/>
    <x v="0"/>
    <s v="Warwick"/>
    <x v="34"/>
    <n v="2886"/>
    <x v="3"/>
    <s v="TEC-AC-10004353"/>
    <x v="2"/>
    <x v="11"/>
    <s v="Hypercom P1300 Pinpad"/>
    <x v="1990"/>
    <n v="4"/>
    <n v="0"/>
    <x v="2142"/>
    <x v="3"/>
    <x v="0"/>
  </r>
  <r>
    <n v="2372"/>
    <s v="CA-2018-159940"/>
    <x v="274"/>
    <d v="2018-07-11T00:00:00"/>
    <s v="Second Class"/>
    <s v="BF-11020"/>
    <s v="Barry Französisch"/>
    <x v="1"/>
    <x v="0"/>
    <s v="Aurora"/>
    <x v="10"/>
    <n v="60505"/>
    <x v="2"/>
    <s v="FUR-FU-10004973"/>
    <x v="0"/>
    <x v="5"/>
    <s v="Flat Face Poster Frame"/>
    <x v="1991"/>
    <n v="8"/>
    <n v="0.6"/>
    <x v="2143"/>
    <x v="2"/>
    <x v="0"/>
  </r>
  <r>
    <n v="2373"/>
    <s v="CA-2018-159940"/>
    <x v="274"/>
    <d v="2018-07-11T00:00:00"/>
    <s v="Second Class"/>
    <s v="BF-11020"/>
    <s v="Barry Französisch"/>
    <x v="1"/>
    <x v="0"/>
    <s v="Aurora"/>
    <x v="10"/>
    <n v="60505"/>
    <x v="2"/>
    <s v="OFF-FA-10000936"/>
    <x v="1"/>
    <x v="13"/>
    <s v="Acco Hot Clips Clips to Go"/>
    <x v="1992"/>
    <n v="1"/>
    <n v="0.2"/>
    <x v="2144"/>
    <x v="2"/>
    <x v="0"/>
  </r>
  <r>
    <n v="2374"/>
    <s v="CA-2018-159940"/>
    <x v="274"/>
    <d v="2018-07-11T00:00:00"/>
    <s v="Second Class"/>
    <s v="BF-11020"/>
    <s v="Barry Französisch"/>
    <x v="1"/>
    <x v="0"/>
    <s v="Aurora"/>
    <x v="10"/>
    <n v="60505"/>
    <x v="2"/>
    <s v="OFF-PA-10001609"/>
    <x v="1"/>
    <x v="10"/>
    <s v="Tops Wirebound Message Log Books"/>
    <x v="1993"/>
    <n v="9"/>
    <n v="0.2"/>
    <x v="2145"/>
    <x v="2"/>
    <x v="0"/>
  </r>
  <r>
    <n v="2375"/>
    <s v="CA-2018-159940"/>
    <x v="274"/>
    <d v="2018-07-11T00:00:00"/>
    <s v="Second Class"/>
    <s v="BF-11020"/>
    <s v="Barry Französisch"/>
    <x v="1"/>
    <x v="0"/>
    <s v="Aurora"/>
    <x v="10"/>
    <n v="60505"/>
    <x v="2"/>
    <s v="FUR-CH-10000785"/>
    <x v="0"/>
    <x v="1"/>
    <s v="Global Ergonomic Managers Chair"/>
    <x v="1994"/>
    <n v="2"/>
    <n v="0.3"/>
    <x v="2146"/>
    <x v="2"/>
    <x v="0"/>
  </r>
  <r>
    <n v="2376"/>
    <s v="CA-2019-119669"/>
    <x v="714"/>
    <d v="2019-01-30T00:00:00"/>
    <s v="Standard Class"/>
    <s v="TP-21130"/>
    <s v="Theone Pippenger"/>
    <x v="0"/>
    <x v="0"/>
    <s v="Smyrna"/>
    <x v="32"/>
    <n v="30080"/>
    <x v="0"/>
    <s v="OFF-FA-10000053"/>
    <x v="1"/>
    <x v="13"/>
    <s v="Revere Boxed Rubber Bands by Revere"/>
    <x v="1995"/>
    <n v="3"/>
    <n v="0"/>
    <x v="2147"/>
    <x v="0"/>
    <x v="0"/>
  </r>
  <r>
    <n v="2377"/>
    <s v="US-2016-164616"/>
    <x v="710"/>
    <d v="2016-08-21T00:00:00"/>
    <s v="Second Class"/>
    <s v="MS-17770"/>
    <s v="Maxwell Schwartz"/>
    <x v="0"/>
    <x v="0"/>
    <s v="Columbus"/>
    <x v="24"/>
    <n v="43229"/>
    <x v="3"/>
    <s v="OFF-BI-10001718"/>
    <x v="1"/>
    <x v="8"/>
    <s v="GBC DocuBind P50 Personal Binding Machine"/>
    <x v="1996"/>
    <n v="4"/>
    <n v="0.7"/>
    <x v="2148"/>
    <x v="3"/>
    <x v="0"/>
  </r>
  <r>
    <n v="2378"/>
    <s v="US-2016-164616"/>
    <x v="710"/>
    <d v="2016-08-21T00:00:00"/>
    <s v="Second Class"/>
    <s v="MS-17770"/>
    <s v="Maxwell Schwartz"/>
    <x v="0"/>
    <x v="0"/>
    <s v="Columbus"/>
    <x v="24"/>
    <n v="43229"/>
    <x v="3"/>
    <s v="OFF-SU-10004768"/>
    <x v="1"/>
    <x v="14"/>
    <s v="Acme Kleencut Forged Steel Scissors"/>
    <x v="1997"/>
    <n v="2"/>
    <n v="0.2"/>
    <x v="2149"/>
    <x v="3"/>
    <x v="0"/>
  </r>
  <r>
    <n v="2379"/>
    <s v="CA-2017-148628"/>
    <x v="401"/>
    <d v="2017-12-11T00:00:00"/>
    <s v="Standard Class"/>
    <s v="KM-16375"/>
    <s v="Katherine Murray"/>
    <x v="2"/>
    <x v="0"/>
    <s v="Thousand Oaks"/>
    <x v="1"/>
    <n v="91360"/>
    <x v="1"/>
    <s v="OFF-PA-10003883"/>
    <x v="1"/>
    <x v="10"/>
    <s v="Message Book, Phone, Wirebound Standard Line Memo, 2 3/4&quot; X 5&quot;"/>
    <x v="1998"/>
    <n v="5"/>
    <n v="0"/>
    <x v="2150"/>
    <x v="1"/>
    <x v="0"/>
  </r>
  <r>
    <n v="2380"/>
    <s v="CA-2018-118052"/>
    <x v="715"/>
    <d v="2018-05-10T00:00:00"/>
    <s v="Standard Class"/>
    <s v="BE-11455"/>
    <s v="Brad Eason"/>
    <x v="2"/>
    <x v="0"/>
    <s v="Lorain"/>
    <x v="24"/>
    <n v="44052"/>
    <x v="3"/>
    <s v="OFF-FA-10004248"/>
    <x v="1"/>
    <x v="13"/>
    <s v="Advantus T-Pin Paper Clips"/>
    <x v="1999"/>
    <n v="2"/>
    <n v="0.2"/>
    <x v="2151"/>
    <x v="3"/>
    <x v="0"/>
  </r>
  <r>
    <n v="2381"/>
    <s v="CA-2018-118052"/>
    <x v="715"/>
    <d v="2018-05-10T00:00:00"/>
    <s v="Standard Class"/>
    <s v="BE-11455"/>
    <s v="Brad Eason"/>
    <x v="2"/>
    <x v="0"/>
    <s v="Lorain"/>
    <x v="24"/>
    <n v="44052"/>
    <x v="3"/>
    <s v="OFF-PA-10002581"/>
    <x v="1"/>
    <x v="10"/>
    <s v="Xerox 1951"/>
    <x v="2000"/>
    <n v="2"/>
    <n v="0.2"/>
    <x v="2152"/>
    <x v="3"/>
    <x v="0"/>
  </r>
  <r>
    <n v="2382"/>
    <s v="CA-2018-118052"/>
    <x v="715"/>
    <d v="2018-05-10T00:00:00"/>
    <s v="Standard Class"/>
    <s v="BE-11455"/>
    <s v="Brad Eason"/>
    <x v="2"/>
    <x v="0"/>
    <s v="Lorain"/>
    <x v="24"/>
    <n v="44052"/>
    <x v="3"/>
    <s v="FUR-FU-10004848"/>
    <x v="0"/>
    <x v="5"/>
    <s v="DAX Solid Wood Frames"/>
    <x v="2001"/>
    <n v="7"/>
    <n v="0.2"/>
    <x v="2153"/>
    <x v="3"/>
    <x v="0"/>
  </r>
  <r>
    <n v="2383"/>
    <s v="US-2019-117534"/>
    <x v="613"/>
    <d v="2019-03-26T00:00:00"/>
    <s v="First Class"/>
    <s v="CV-12295"/>
    <s v="Christina VanderZanden"/>
    <x v="0"/>
    <x v="0"/>
    <s v="Fresno"/>
    <x v="1"/>
    <n v="93727"/>
    <x v="1"/>
    <s v="OFF-AP-10002403"/>
    <x v="1"/>
    <x v="9"/>
    <s v="Acco Smartsocket Color-Coded Six-Outlet AC Adapter Model Surge Protectors"/>
    <x v="2002"/>
    <n v="4"/>
    <n v="0"/>
    <x v="2154"/>
    <x v="1"/>
    <x v="0"/>
  </r>
  <r>
    <n v="2384"/>
    <s v="US-2019-117534"/>
    <x v="613"/>
    <d v="2019-03-26T00:00:00"/>
    <s v="First Class"/>
    <s v="CV-12295"/>
    <s v="Christina VanderZanden"/>
    <x v="0"/>
    <x v="0"/>
    <s v="Fresno"/>
    <x v="1"/>
    <n v="93727"/>
    <x v="1"/>
    <s v="OFF-AR-10003087"/>
    <x v="1"/>
    <x v="6"/>
    <s v="Staples in misc. colors"/>
    <x v="2003"/>
    <n v="9"/>
    <n v="0"/>
    <x v="2155"/>
    <x v="1"/>
    <x v="0"/>
  </r>
  <r>
    <n v="2385"/>
    <s v="US-2019-117534"/>
    <x v="613"/>
    <d v="2019-03-26T00:00:00"/>
    <s v="First Class"/>
    <s v="CV-12295"/>
    <s v="Christina VanderZanden"/>
    <x v="0"/>
    <x v="0"/>
    <s v="Fresno"/>
    <x v="1"/>
    <n v="93727"/>
    <x v="1"/>
    <s v="OFF-BI-10002026"/>
    <x v="1"/>
    <x v="8"/>
    <s v="Avery Arch Ring Binders"/>
    <x v="2004"/>
    <n v="4"/>
    <n v="0.2"/>
    <x v="2156"/>
    <x v="1"/>
    <x v="0"/>
  </r>
  <r>
    <n v="2386"/>
    <s v="US-2019-117534"/>
    <x v="613"/>
    <d v="2019-03-26T00:00:00"/>
    <s v="First Class"/>
    <s v="CV-12295"/>
    <s v="Christina VanderZanden"/>
    <x v="0"/>
    <x v="0"/>
    <s v="Fresno"/>
    <x v="1"/>
    <n v="93727"/>
    <x v="1"/>
    <s v="TEC-PH-10000141"/>
    <x v="2"/>
    <x v="7"/>
    <s v="Clearsounds A400"/>
    <x v="2005"/>
    <n v="4"/>
    <n v="0.2"/>
    <x v="2157"/>
    <x v="1"/>
    <x v="0"/>
  </r>
  <r>
    <n v="2387"/>
    <s v="US-2019-117534"/>
    <x v="613"/>
    <d v="2019-03-26T00:00:00"/>
    <s v="First Class"/>
    <s v="CV-12295"/>
    <s v="Christina VanderZanden"/>
    <x v="0"/>
    <x v="0"/>
    <s v="Fresno"/>
    <x v="1"/>
    <n v="93727"/>
    <x v="1"/>
    <s v="TEC-CO-10000971"/>
    <x v="2"/>
    <x v="16"/>
    <s v="Hewlett Packard 310 Color Digital Copier"/>
    <x v="2006"/>
    <n v="2"/>
    <n v="0.2"/>
    <x v="2158"/>
    <x v="1"/>
    <x v="0"/>
  </r>
  <r>
    <n v="2388"/>
    <s v="CA-2017-145065"/>
    <x v="295"/>
    <d v="2017-12-15T00:00:00"/>
    <s v="First Class"/>
    <s v="DK-13375"/>
    <s v="Dennis Kane"/>
    <x v="0"/>
    <x v="0"/>
    <s v="San Diego"/>
    <x v="1"/>
    <n v="92105"/>
    <x v="1"/>
    <s v="OFF-FA-10001229"/>
    <x v="1"/>
    <x v="13"/>
    <s v="Staples"/>
    <x v="2007"/>
    <n v="2"/>
    <n v="0"/>
    <x v="2159"/>
    <x v="1"/>
    <x v="0"/>
  </r>
  <r>
    <n v="2389"/>
    <s v="CA-2017-145065"/>
    <x v="295"/>
    <d v="2017-12-15T00:00:00"/>
    <s v="First Class"/>
    <s v="DK-13375"/>
    <s v="Dennis Kane"/>
    <x v="0"/>
    <x v="0"/>
    <s v="San Diego"/>
    <x v="1"/>
    <n v="92105"/>
    <x v="1"/>
    <s v="OFF-BI-10002437"/>
    <x v="1"/>
    <x v="8"/>
    <s v="Recycled Premium Regency Composition Covers"/>
    <x v="671"/>
    <n v="2"/>
    <n v="0.2"/>
    <x v="683"/>
    <x v="1"/>
    <x v="0"/>
  </r>
  <r>
    <n v="2390"/>
    <s v="US-2017-127040"/>
    <x v="401"/>
    <d v="2017-12-10T00:00:00"/>
    <s v="Standard Class"/>
    <s v="SG-20605"/>
    <s v="Speros Goranitis"/>
    <x v="0"/>
    <x v="0"/>
    <s v="New York City"/>
    <x v="15"/>
    <n v="10009"/>
    <x v="3"/>
    <s v="OFF-PA-10004255"/>
    <x v="1"/>
    <x v="10"/>
    <s v="Xerox 219"/>
    <x v="90"/>
    <n v="1"/>
    <n v="0"/>
    <x v="90"/>
    <x v="3"/>
    <x v="0"/>
  </r>
  <r>
    <n v="2391"/>
    <s v="US-2017-127040"/>
    <x v="401"/>
    <d v="2017-12-10T00:00:00"/>
    <s v="Standard Class"/>
    <s v="SG-20605"/>
    <s v="Speros Goranitis"/>
    <x v="0"/>
    <x v="0"/>
    <s v="New York City"/>
    <x v="15"/>
    <n v="10009"/>
    <x v="3"/>
    <s v="OFF-PA-10001184"/>
    <x v="1"/>
    <x v="10"/>
    <s v="Xerox 1903"/>
    <x v="1085"/>
    <n v="7"/>
    <n v="0"/>
    <x v="2160"/>
    <x v="3"/>
    <x v="0"/>
  </r>
  <r>
    <n v="2392"/>
    <s v="US-2017-127040"/>
    <x v="401"/>
    <d v="2017-12-10T00:00:00"/>
    <s v="Standard Class"/>
    <s v="SG-20605"/>
    <s v="Speros Goranitis"/>
    <x v="0"/>
    <x v="0"/>
    <s v="New York City"/>
    <x v="15"/>
    <n v="10009"/>
    <x v="3"/>
    <s v="TEC-AC-10002637"/>
    <x v="2"/>
    <x v="11"/>
    <s v="Logitech VX Revolution Cordless Laser Mouse for Notebooks (Black)"/>
    <x v="2008"/>
    <n v="9"/>
    <n v="0"/>
    <x v="2161"/>
    <x v="3"/>
    <x v="0"/>
  </r>
  <r>
    <n v="2393"/>
    <s v="US-2017-127040"/>
    <x v="401"/>
    <d v="2017-12-10T00:00:00"/>
    <s v="Standard Class"/>
    <s v="SG-20605"/>
    <s v="Speros Goranitis"/>
    <x v="0"/>
    <x v="0"/>
    <s v="New York City"/>
    <x v="15"/>
    <n v="10009"/>
    <x v="3"/>
    <s v="FUR-FU-10002878"/>
    <x v="0"/>
    <x v="5"/>
    <s v="Seth Thomas 14&quot; Day/Date Wall Clock"/>
    <x v="2009"/>
    <n v="4"/>
    <n v="0"/>
    <x v="2162"/>
    <x v="3"/>
    <x v="0"/>
  </r>
  <r>
    <n v="2394"/>
    <s v="CA-2018-128111"/>
    <x v="716"/>
    <d v="2018-03-23T00:00:00"/>
    <s v="Standard Class"/>
    <s v="CS-12355"/>
    <s v="Christine Sundaresam"/>
    <x v="0"/>
    <x v="0"/>
    <s v="Malden"/>
    <x v="31"/>
    <n v="2148"/>
    <x v="3"/>
    <s v="OFF-AR-10000588"/>
    <x v="1"/>
    <x v="6"/>
    <s v="Newell 345"/>
    <x v="2010"/>
    <n v="2"/>
    <n v="0"/>
    <x v="2163"/>
    <x v="3"/>
    <x v="0"/>
  </r>
  <r>
    <n v="2395"/>
    <s v="CA-2017-137897"/>
    <x v="717"/>
    <d v="2017-11-19T00:00:00"/>
    <s v="Standard Class"/>
    <s v="PJ-18835"/>
    <s v="Patrick Jones"/>
    <x v="1"/>
    <x v="0"/>
    <s v="New York City"/>
    <x v="15"/>
    <n v="10035"/>
    <x v="3"/>
    <s v="TEC-AC-10002217"/>
    <x v="2"/>
    <x v="11"/>
    <s v="Imation Clip USB flash drive - 8 GB"/>
    <x v="2011"/>
    <n v="2"/>
    <n v="0"/>
    <x v="2164"/>
    <x v="3"/>
    <x v="0"/>
  </r>
  <r>
    <n v="2396"/>
    <s v="CA-2017-137897"/>
    <x v="717"/>
    <d v="2017-11-19T00:00:00"/>
    <s v="Standard Class"/>
    <s v="PJ-18835"/>
    <s v="Patrick Jones"/>
    <x v="1"/>
    <x v="0"/>
    <s v="New York City"/>
    <x v="15"/>
    <n v="10035"/>
    <x v="3"/>
    <s v="TEC-AC-10001267"/>
    <x v="2"/>
    <x v="11"/>
    <s v="Imation 32GB Pocket Pro USB 3.0 Flash Drive - 32 GB - Black - 1 P ..."/>
    <x v="2012"/>
    <n v="2"/>
    <n v="0"/>
    <x v="2165"/>
    <x v="3"/>
    <x v="0"/>
  </r>
  <r>
    <n v="2397"/>
    <s v="CA-2017-137897"/>
    <x v="717"/>
    <d v="2017-11-19T00:00:00"/>
    <s v="Standard Class"/>
    <s v="PJ-18835"/>
    <s v="Patrick Jones"/>
    <x v="1"/>
    <x v="0"/>
    <s v="New York City"/>
    <x v="15"/>
    <n v="10035"/>
    <x v="3"/>
    <s v="OFF-PA-10004041"/>
    <x v="1"/>
    <x v="10"/>
    <s v="It's Hot Message Books with Stickers, 2 3/4&quot; x 5&quot;"/>
    <x v="2013"/>
    <n v="5"/>
    <n v="0"/>
    <x v="2166"/>
    <x v="3"/>
    <x v="0"/>
  </r>
  <r>
    <n v="2398"/>
    <s v="CA-2019-169264"/>
    <x v="718"/>
    <d v="2019-08-16T00:00:00"/>
    <s v="Second Class"/>
    <s v="NP-18700"/>
    <s v="Nora Preis"/>
    <x v="0"/>
    <x v="0"/>
    <s v="San Francisco"/>
    <x v="1"/>
    <n v="94109"/>
    <x v="1"/>
    <s v="OFF-LA-10001613"/>
    <x v="1"/>
    <x v="2"/>
    <s v="Avery File Folder Labels"/>
    <x v="1784"/>
    <n v="2"/>
    <n v="0"/>
    <x v="2167"/>
    <x v="1"/>
    <x v="0"/>
  </r>
  <r>
    <n v="2399"/>
    <s v="CA-2019-169264"/>
    <x v="718"/>
    <d v="2019-08-16T00:00:00"/>
    <s v="Second Class"/>
    <s v="NP-18700"/>
    <s v="Nora Preis"/>
    <x v="0"/>
    <x v="0"/>
    <s v="San Francisco"/>
    <x v="1"/>
    <n v="94109"/>
    <x v="1"/>
    <s v="OFF-AR-10000246"/>
    <x v="1"/>
    <x v="6"/>
    <s v="Newell 318"/>
    <x v="1459"/>
    <n v="6"/>
    <n v="0"/>
    <x v="2168"/>
    <x v="1"/>
    <x v="0"/>
  </r>
  <r>
    <n v="2400"/>
    <s v="CA-2019-147361"/>
    <x v="428"/>
    <d v="2019-09-15T00:00:00"/>
    <s v="Standard Class"/>
    <s v="SB-20290"/>
    <s v="Sean Braxton"/>
    <x v="1"/>
    <x v="0"/>
    <s v="Florence"/>
    <x v="20"/>
    <n v="29501"/>
    <x v="0"/>
    <s v="OFF-ST-10001809"/>
    <x v="1"/>
    <x v="4"/>
    <s v="Fellowes Officeware Wire Shelving"/>
    <x v="2014"/>
    <n v="7"/>
    <n v="0"/>
    <x v="2169"/>
    <x v="0"/>
    <x v="0"/>
  </r>
  <r>
    <n v="2401"/>
    <s v="CA-2019-147361"/>
    <x v="428"/>
    <d v="2019-09-15T00:00:00"/>
    <s v="Standard Class"/>
    <s v="SB-20290"/>
    <s v="Sean Braxton"/>
    <x v="1"/>
    <x v="0"/>
    <s v="Florence"/>
    <x v="20"/>
    <n v="29501"/>
    <x v="0"/>
    <s v="OFF-ST-10002214"/>
    <x v="1"/>
    <x v="4"/>
    <s v="X-Rack File for Hanging Folders"/>
    <x v="2015"/>
    <n v="5"/>
    <n v="0"/>
    <x v="2170"/>
    <x v="0"/>
    <x v="0"/>
  </r>
  <r>
    <n v="2402"/>
    <s v="CA-2019-145877"/>
    <x v="719"/>
    <d v="2019-04-04T00:00:00"/>
    <s v="Second Class"/>
    <s v="AS-10090"/>
    <s v="Adam Shillingsburg"/>
    <x v="0"/>
    <x v="0"/>
    <s v="Springfield"/>
    <x v="25"/>
    <n v="65807"/>
    <x v="2"/>
    <s v="OFF-ST-10000649"/>
    <x v="1"/>
    <x v="4"/>
    <s v="Hanging Personal Folder File"/>
    <x v="2016"/>
    <n v="6"/>
    <n v="0"/>
    <x v="2171"/>
    <x v="2"/>
    <x v="0"/>
  </r>
  <r>
    <n v="2403"/>
    <s v="CA-2019-145877"/>
    <x v="719"/>
    <d v="2019-04-04T00:00:00"/>
    <s v="Second Class"/>
    <s v="AS-10090"/>
    <s v="Adam Shillingsburg"/>
    <x v="0"/>
    <x v="0"/>
    <s v="Springfield"/>
    <x v="25"/>
    <n v="65807"/>
    <x v="2"/>
    <s v="OFF-EN-10001990"/>
    <x v="1"/>
    <x v="12"/>
    <s v="Staple envelope"/>
    <x v="158"/>
    <n v="5"/>
    <n v="0"/>
    <x v="160"/>
    <x v="2"/>
    <x v="0"/>
  </r>
  <r>
    <n v="2404"/>
    <s v="US-2018-110170"/>
    <x v="720"/>
    <d v="2018-10-03T00:00:00"/>
    <s v="Standard Class"/>
    <s v="HM-14860"/>
    <s v="Harry Marie"/>
    <x v="1"/>
    <x v="0"/>
    <s v="Huntsville"/>
    <x v="5"/>
    <n v="77340"/>
    <x v="2"/>
    <s v="FUR-BO-10000780"/>
    <x v="0"/>
    <x v="0"/>
    <s v="O'Sullivan Plantations 2-Door Library in Landvery Oak"/>
    <x v="2017"/>
    <n v="7"/>
    <n v="0.32"/>
    <x v="2172"/>
    <x v="2"/>
    <x v="0"/>
  </r>
  <r>
    <n v="2405"/>
    <s v="CA-2019-108574"/>
    <x v="566"/>
    <d v="2019-10-11T00:00:00"/>
    <s v="Standard Class"/>
    <s v="MG-18145"/>
    <s v="Mike Gockenbach"/>
    <x v="0"/>
    <x v="0"/>
    <s v="Los Angeles"/>
    <x v="1"/>
    <n v="90045"/>
    <x v="1"/>
    <s v="TEC-AC-10002049"/>
    <x v="2"/>
    <x v="11"/>
    <s v="Logitech G19 Programmable Gaming Keyboard"/>
    <x v="2018"/>
    <n v="9"/>
    <n v="0"/>
    <x v="2173"/>
    <x v="1"/>
    <x v="0"/>
  </r>
  <r>
    <n v="2406"/>
    <s v="CA-2019-108574"/>
    <x v="566"/>
    <d v="2019-10-11T00:00:00"/>
    <s v="Standard Class"/>
    <s v="MG-18145"/>
    <s v="Mike Gockenbach"/>
    <x v="0"/>
    <x v="0"/>
    <s v="Los Angeles"/>
    <x v="1"/>
    <n v="90045"/>
    <x v="1"/>
    <s v="TEC-PH-10003555"/>
    <x v="2"/>
    <x v="7"/>
    <s v="Motorola HK250 Universal Bluetooth Headset"/>
    <x v="2019"/>
    <n v="7"/>
    <n v="0.2"/>
    <x v="2174"/>
    <x v="1"/>
    <x v="0"/>
  </r>
  <r>
    <n v="2407"/>
    <s v="CA-2019-108574"/>
    <x v="566"/>
    <d v="2019-10-11T00:00:00"/>
    <s v="Standard Class"/>
    <s v="MG-18145"/>
    <s v="Mike Gockenbach"/>
    <x v="0"/>
    <x v="0"/>
    <s v="Los Angeles"/>
    <x v="1"/>
    <n v="90045"/>
    <x v="1"/>
    <s v="TEC-PH-10000702"/>
    <x v="2"/>
    <x v="7"/>
    <s v="Square Credit Card Reader, 4 1/2&quot; x 4 1/2&quot; x 1&quot;, White"/>
    <x v="2020"/>
    <n v="10"/>
    <n v="0.2"/>
    <x v="2175"/>
    <x v="1"/>
    <x v="0"/>
  </r>
  <r>
    <n v="2408"/>
    <s v="CA-2019-144589"/>
    <x v="176"/>
    <d v="2019-01-25T00:00:00"/>
    <s v="Standard Class"/>
    <s v="TM-21010"/>
    <s v="Tamara Manning"/>
    <x v="0"/>
    <x v="0"/>
    <s v="San Francisco"/>
    <x v="1"/>
    <n v="94122"/>
    <x v="1"/>
    <s v="OFF-AR-10003631"/>
    <x v="1"/>
    <x v="6"/>
    <s v="Staples in misc. colors"/>
    <x v="2021"/>
    <n v="5"/>
    <n v="0"/>
    <x v="2176"/>
    <x v="1"/>
    <x v="0"/>
  </r>
  <r>
    <n v="2409"/>
    <s v="CA-2019-144589"/>
    <x v="176"/>
    <d v="2019-01-25T00:00:00"/>
    <s v="Standard Class"/>
    <s v="TM-21010"/>
    <s v="Tamara Manning"/>
    <x v="0"/>
    <x v="0"/>
    <s v="San Francisco"/>
    <x v="1"/>
    <n v="94122"/>
    <x v="1"/>
    <s v="TEC-PH-10003072"/>
    <x v="2"/>
    <x v="7"/>
    <s v="Panasonic KX-TG9541B DECT 6.0 Digital 2-Line Expandable Cordless Phone With Digital Answering System"/>
    <x v="2022"/>
    <n v="3"/>
    <n v="0.2"/>
    <x v="2177"/>
    <x v="1"/>
    <x v="0"/>
  </r>
  <r>
    <n v="2410"/>
    <s v="CA-2019-155985"/>
    <x v="721"/>
    <d v="2019-03-25T00:00:00"/>
    <s v="First Class"/>
    <s v="BE-11335"/>
    <s v="Bill Eplett"/>
    <x v="2"/>
    <x v="0"/>
    <s v="San Francisco"/>
    <x v="1"/>
    <n v="94122"/>
    <x v="1"/>
    <s v="FUR-FU-10000758"/>
    <x v="0"/>
    <x v="5"/>
    <s v="DAX Natural Wood-Tone Poster Frame"/>
    <x v="2023"/>
    <n v="8"/>
    <n v="0"/>
    <x v="2178"/>
    <x v="1"/>
    <x v="0"/>
  </r>
  <r>
    <n v="2411"/>
    <s v="CA-2016-162684"/>
    <x v="601"/>
    <d v="2016-08-06T00:00:00"/>
    <s v="Standard Class"/>
    <s v="AS-10630"/>
    <s v="Ann Steele"/>
    <x v="2"/>
    <x v="0"/>
    <s v="Philadelphia"/>
    <x v="9"/>
    <n v="19120"/>
    <x v="3"/>
    <s v="OFF-FA-10000992"/>
    <x v="1"/>
    <x v="13"/>
    <s v="Acco Clips to Go Binder Clips, 24 Clips in Two Sizes"/>
    <x v="1103"/>
    <n v="2"/>
    <n v="0.2"/>
    <x v="2179"/>
    <x v="3"/>
    <x v="0"/>
  </r>
  <r>
    <n v="2412"/>
    <s v="CA-2017-142041"/>
    <x v="722"/>
    <d v="2017-06-09T00:00:00"/>
    <s v="Second Class"/>
    <s v="EM-13810"/>
    <s v="Eleni McCrary"/>
    <x v="1"/>
    <x v="0"/>
    <s v="Los Angeles"/>
    <x v="1"/>
    <n v="90036"/>
    <x v="1"/>
    <s v="OFF-BI-10004187"/>
    <x v="1"/>
    <x v="8"/>
    <s v="3-ring staple pack"/>
    <x v="2024"/>
    <n v="5"/>
    <n v="0.2"/>
    <x v="2180"/>
    <x v="1"/>
    <x v="0"/>
  </r>
  <r>
    <n v="2413"/>
    <s v="CA-2016-151295"/>
    <x v="607"/>
    <d v="2016-11-16T00:00:00"/>
    <s v="Standard Class"/>
    <s v="JA-15970"/>
    <s v="Joseph Airdo"/>
    <x v="0"/>
    <x v="0"/>
    <s v="Los Angeles"/>
    <x v="1"/>
    <n v="90045"/>
    <x v="1"/>
    <s v="OFF-PA-10001947"/>
    <x v="1"/>
    <x v="10"/>
    <s v="Xerox 1974"/>
    <x v="493"/>
    <n v="2"/>
    <n v="0"/>
    <x v="2181"/>
    <x v="1"/>
    <x v="0"/>
  </r>
  <r>
    <n v="2414"/>
    <s v="CA-2016-151295"/>
    <x v="607"/>
    <d v="2016-11-16T00:00:00"/>
    <s v="Standard Class"/>
    <s v="JA-15970"/>
    <s v="Joseph Airdo"/>
    <x v="0"/>
    <x v="0"/>
    <s v="Los Angeles"/>
    <x v="1"/>
    <n v="90045"/>
    <x v="1"/>
    <s v="FUR-TA-10002356"/>
    <x v="0"/>
    <x v="3"/>
    <s v="Bevis Boat-Shaped Conference Table"/>
    <x v="2025"/>
    <n v="3"/>
    <n v="0.2"/>
    <x v="2182"/>
    <x v="1"/>
    <x v="0"/>
  </r>
  <r>
    <n v="2415"/>
    <s v="CA-2018-156300"/>
    <x v="723"/>
    <d v="2019-01-02T00:00:00"/>
    <s v="Standard Class"/>
    <s v="TB-21595"/>
    <s v="Troy Blackwell"/>
    <x v="0"/>
    <x v="0"/>
    <s v="Milwaukee"/>
    <x v="6"/>
    <n v="53209"/>
    <x v="2"/>
    <s v="FUR-CH-10001714"/>
    <x v="0"/>
    <x v="1"/>
    <s v="Global Leather &amp; Oak Executive Chair, Burgundy"/>
    <x v="2026"/>
    <n v="5"/>
    <n v="0"/>
    <x v="2183"/>
    <x v="2"/>
    <x v="0"/>
  </r>
  <r>
    <n v="2416"/>
    <s v="CA-2017-146087"/>
    <x v="380"/>
    <d v="2017-07-11T00:00:00"/>
    <s v="Standard Class"/>
    <s v="PP-18955"/>
    <s v="Paul Prost"/>
    <x v="2"/>
    <x v="0"/>
    <s v="Holyoke"/>
    <x v="31"/>
    <n v="1040"/>
    <x v="3"/>
    <s v="FUR-BO-10002824"/>
    <x v="0"/>
    <x v="0"/>
    <s v="Bush Mission Pointe Library"/>
    <x v="85"/>
    <n v="2"/>
    <n v="0"/>
    <x v="2184"/>
    <x v="3"/>
    <x v="0"/>
  </r>
  <r>
    <n v="2417"/>
    <s v="CA-2019-168655"/>
    <x v="386"/>
    <d v="2019-10-18T00:00:00"/>
    <s v="Standard Class"/>
    <s v="ML-18040"/>
    <s v="Michelle Lonsdale"/>
    <x v="1"/>
    <x v="0"/>
    <s v="Albuquerque"/>
    <x v="27"/>
    <n v="87105"/>
    <x v="1"/>
    <s v="TEC-AC-10002842"/>
    <x v="2"/>
    <x v="11"/>
    <s v="WD My Passport Ultra 2TB Portable External Hard Drive"/>
    <x v="2027"/>
    <n v="5"/>
    <n v="0"/>
    <x v="2185"/>
    <x v="1"/>
    <x v="0"/>
  </r>
  <r>
    <n v="2418"/>
    <s v="CA-2019-168655"/>
    <x v="386"/>
    <d v="2019-10-18T00:00:00"/>
    <s v="Standard Class"/>
    <s v="ML-18040"/>
    <s v="Michelle Lonsdale"/>
    <x v="1"/>
    <x v="0"/>
    <s v="Albuquerque"/>
    <x v="27"/>
    <n v="87105"/>
    <x v="1"/>
    <s v="OFF-BI-10002082"/>
    <x v="1"/>
    <x v="8"/>
    <s v="GBC Twin Loop Wire Binding Elements"/>
    <x v="1955"/>
    <n v="3"/>
    <n v="0.2"/>
    <x v="2106"/>
    <x v="1"/>
    <x v="0"/>
  </r>
  <r>
    <n v="2419"/>
    <s v="CA-2018-107202"/>
    <x v="206"/>
    <d v="2018-05-28T00:00:00"/>
    <s v="Standard Class"/>
    <s v="LC-16930"/>
    <s v="Linda Cazamias"/>
    <x v="1"/>
    <x v="0"/>
    <s v="Sparks"/>
    <x v="33"/>
    <n v="89431"/>
    <x v="1"/>
    <s v="TEC-MA-10000112"/>
    <x v="2"/>
    <x v="15"/>
    <s v="Panasonic KX MB2061 Multifunction Printer"/>
    <x v="2028"/>
    <n v="10"/>
    <n v="0.2"/>
    <x v="2186"/>
    <x v="1"/>
    <x v="0"/>
  </r>
  <r>
    <n v="2420"/>
    <s v="CA-2019-159597"/>
    <x v="45"/>
    <d v="2019-11-14T00:00:00"/>
    <s v="Standard Class"/>
    <s v="MC-17590"/>
    <s v="Matt Collister"/>
    <x v="1"/>
    <x v="0"/>
    <s v="Coachella"/>
    <x v="1"/>
    <n v="92236"/>
    <x v="1"/>
    <s v="OFF-ST-10002289"/>
    <x v="1"/>
    <x v="4"/>
    <s v="Safco Wire Cube Shelving System, For Use as 4 or 5 14&quot; Cubes, Black"/>
    <x v="2029"/>
    <n v="2"/>
    <n v="0"/>
    <x v="2187"/>
    <x v="1"/>
    <x v="0"/>
  </r>
  <r>
    <n v="2421"/>
    <s v="CA-2019-159597"/>
    <x v="45"/>
    <d v="2019-11-14T00:00:00"/>
    <s v="Standard Class"/>
    <s v="MC-17590"/>
    <s v="Matt Collister"/>
    <x v="1"/>
    <x v="0"/>
    <s v="Coachella"/>
    <x v="1"/>
    <n v="92236"/>
    <x v="1"/>
    <s v="TEC-AC-10004171"/>
    <x v="2"/>
    <x v="11"/>
    <s v="Razer Kraken 7.1 Surround Sound Over Ear USB Gaming Headset"/>
    <x v="313"/>
    <n v="1"/>
    <n v="0"/>
    <x v="1360"/>
    <x v="1"/>
    <x v="0"/>
  </r>
  <r>
    <n v="2422"/>
    <s v="CA-2018-155551"/>
    <x v="724"/>
    <d v="2018-04-23T00:00:00"/>
    <s v="Standard Class"/>
    <s v="CR-12580"/>
    <s v="Clay Rozendal"/>
    <x v="2"/>
    <x v="0"/>
    <s v="Elmhurst"/>
    <x v="10"/>
    <n v="60126"/>
    <x v="2"/>
    <s v="OFF-ST-10003656"/>
    <x v="1"/>
    <x v="4"/>
    <s v="Safco Industrial Wire Shelving"/>
    <x v="84"/>
    <n v="3"/>
    <n v="0.2"/>
    <x v="84"/>
    <x v="2"/>
    <x v="0"/>
  </r>
  <r>
    <n v="2423"/>
    <s v="CA-2018-155551"/>
    <x v="724"/>
    <d v="2018-04-23T00:00:00"/>
    <s v="Standard Class"/>
    <s v="CR-12580"/>
    <s v="Clay Rozendal"/>
    <x v="2"/>
    <x v="0"/>
    <s v="Elmhurst"/>
    <x v="10"/>
    <n v="60126"/>
    <x v="2"/>
    <s v="OFF-PA-10001560"/>
    <x v="1"/>
    <x v="10"/>
    <s v="Adams Telephone Message Books, 5 1/4” x 11”"/>
    <x v="778"/>
    <n v="2"/>
    <n v="0.2"/>
    <x v="801"/>
    <x v="2"/>
    <x v="0"/>
  </r>
  <r>
    <n v="2424"/>
    <s v="US-2019-147669"/>
    <x v="53"/>
    <d v="2019-12-30T00:00:00"/>
    <s v="Standard Class"/>
    <s v="SV-20935"/>
    <s v="Susan Vittorini"/>
    <x v="0"/>
    <x v="0"/>
    <s v="Fairfield"/>
    <x v="24"/>
    <n v="45014"/>
    <x v="3"/>
    <s v="TEC-AC-10002473"/>
    <x v="2"/>
    <x v="11"/>
    <s v="Maxell 4.7GB DVD-R"/>
    <x v="2030"/>
    <n v="7"/>
    <n v="0.2"/>
    <x v="2188"/>
    <x v="3"/>
    <x v="0"/>
  </r>
  <r>
    <n v="2425"/>
    <s v="US-2019-147669"/>
    <x v="53"/>
    <d v="2019-12-30T00:00:00"/>
    <s v="Standard Class"/>
    <s v="SV-20935"/>
    <s v="Susan Vittorini"/>
    <x v="0"/>
    <x v="0"/>
    <s v="Fairfield"/>
    <x v="24"/>
    <n v="45014"/>
    <x v="3"/>
    <s v="OFF-BI-10000632"/>
    <x v="1"/>
    <x v="8"/>
    <s v="Satellite Sectional Post Binders"/>
    <x v="2031"/>
    <n v="1"/>
    <n v="0.7"/>
    <x v="2189"/>
    <x v="3"/>
    <x v="0"/>
  </r>
  <r>
    <n v="2426"/>
    <s v="US-2019-147669"/>
    <x v="53"/>
    <d v="2019-12-30T00:00:00"/>
    <s v="Standard Class"/>
    <s v="SV-20935"/>
    <s v="Susan Vittorini"/>
    <x v="0"/>
    <x v="0"/>
    <s v="Fairfield"/>
    <x v="24"/>
    <n v="45014"/>
    <x v="3"/>
    <s v="FUR-TA-10002645"/>
    <x v="0"/>
    <x v="3"/>
    <s v="Hon Rectangular Conference Tables"/>
    <x v="2032"/>
    <n v="2"/>
    <n v="0.4"/>
    <x v="2190"/>
    <x v="3"/>
    <x v="0"/>
  </r>
  <r>
    <n v="2427"/>
    <s v="US-2019-147669"/>
    <x v="53"/>
    <d v="2019-12-30T00:00:00"/>
    <s v="Standard Class"/>
    <s v="SV-20935"/>
    <s v="Susan Vittorini"/>
    <x v="0"/>
    <x v="0"/>
    <s v="Fairfield"/>
    <x v="24"/>
    <n v="45014"/>
    <x v="3"/>
    <s v="OFF-FA-10002975"/>
    <x v="1"/>
    <x v="13"/>
    <s v="Staples"/>
    <x v="2033"/>
    <n v="13"/>
    <n v="0.2"/>
    <x v="2191"/>
    <x v="3"/>
    <x v="0"/>
  </r>
  <r>
    <n v="2428"/>
    <s v="CA-2018-169922"/>
    <x v="725"/>
    <d v="2018-06-17T00:00:00"/>
    <s v="Standard Class"/>
    <s v="MZ-17515"/>
    <s v="Mary Zewe"/>
    <x v="1"/>
    <x v="0"/>
    <s v="Arlington"/>
    <x v="5"/>
    <n v="76017"/>
    <x v="2"/>
    <s v="OFF-BI-10003784"/>
    <x v="1"/>
    <x v="8"/>
    <s v="Computer Printout Index Tabs"/>
    <x v="2034"/>
    <n v="4"/>
    <n v="0.8"/>
    <x v="2192"/>
    <x v="2"/>
    <x v="0"/>
  </r>
  <r>
    <n v="2429"/>
    <s v="CA-2018-169922"/>
    <x v="725"/>
    <d v="2018-06-17T00:00:00"/>
    <s v="Standard Class"/>
    <s v="MZ-17515"/>
    <s v="Mary Zewe"/>
    <x v="1"/>
    <x v="0"/>
    <s v="Arlington"/>
    <x v="5"/>
    <n v="76017"/>
    <x v="2"/>
    <s v="OFF-BI-10001617"/>
    <x v="1"/>
    <x v="8"/>
    <s v="GBC Wire Binding Combs"/>
    <x v="2035"/>
    <n v="4"/>
    <n v="0.8"/>
    <x v="2193"/>
    <x v="2"/>
    <x v="0"/>
  </r>
  <r>
    <n v="2430"/>
    <s v="CA-2018-169922"/>
    <x v="725"/>
    <d v="2018-06-17T00:00:00"/>
    <s v="Standard Class"/>
    <s v="MZ-17515"/>
    <s v="Mary Zewe"/>
    <x v="1"/>
    <x v="0"/>
    <s v="Arlington"/>
    <x v="5"/>
    <n v="76017"/>
    <x v="2"/>
    <s v="FUR-FU-10004415"/>
    <x v="0"/>
    <x v="5"/>
    <s v="Stacking Tray, Side-Loading, Legal, Smoke"/>
    <x v="2036"/>
    <n v="7"/>
    <n v="0.6"/>
    <x v="2194"/>
    <x v="2"/>
    <x v="0"/>
  </r>
  <r>
    <n v="2431"/>
    <s v="CA-2019-100748"/>
    <x v="726"/>
    <d v="2019-05-20T00:00:00"/>
    <s v="Standard Class"/>
    <s v="RB-19795"/>
    <s v="Ross Baird"/>
    <x v="2"/>
    <x v="0"/>
    <s v="San Francisco"/>
    <x v="1"/>
    <n v="94110"/>
    <x v="1"/>
    <s v="OFF-LA-10000240"/>
    <x v="1"/>
    <x v="2"/>
    <s v="Self-Adhesive Address Labels for Typewriters by Universal"/>
    <x v="2037"/>
    <n v="8"/>
    <n v="0"/>
    <x v="2195"/>
    <x v="1"/>
    <x v="0"/>
  </r>
  <r>
    <n v="2432"/>
    <s v="CA-2019-129805"/>
    <x v="116"/>
    <d v="2020-01-02T00:00:00"/>
    <s v="Standard Class"/>
    <s v="HM-14860"/>
    <s v="Harry Marie"/>
    <x v="1"/>
    <x v="0"/>
    <s v="Seattle"/>
    <x v="4"/>
    <n v="98103"/>
    <x v="1"/>
    <s v="FUR-FU-10001935"/>
    <x v="0"/>
    <x v="5"/>
    <s v="3M Hangers With Command Adhesive"/>
    <x v="2038"/>
    <n v="2"/>
    <n v="0"/>
    <x v="2196"/>
    <x v="1"/>
    <x v="0"/>
  </r>
  <r>
    <n v="2433"/>
    <s v="CA-2016-148586"/>
    <x v="727"/>
    <d v="2016-04-01T00:00:00"/>
    <s v="Standard Class"/>
    <s v="AZ-10750"/>
    <s v="Annie Zypern"/>
    <x v="0"/>
    <x v="0"/>
    <s v="New York City"/>
    <x v="15"/>
    <n v="10009"/>
    <x v="3"/>
    <s v="FUR-CH-10002439"/>
    <x v="0"/>
    <x v="1"/>
    <s v="Iceberg Nesting Folding Chair, 19w x 6d x 43h"/>
    <x v="2039"/>
    <n v="7"/>
    <n v="0.1"/>
    <x v="2197"/>
    <x v="3"/>
    <x v="0"/>
  </r>
  <r>
    <n v="2434"/>
    <s v="US-2019-112613"/>
    <x v="39"/>
    <d v="2019-06-01T00:00:00"/>
    <s v="Standard Class"/>
    <s v="JH-15910"/>
    <s v="Jonathan Howell"/>
    <x v="0"/>
    <x v="0"/>
    <s v="Houston"/>
    <x v="5"/>
    <n v="77070"/>
    <x v="2"/>
    <s v="TEC-PH-10001536"/>
    <x v="2"/>
    <x v="7"/>
    <s v="Spigen Samsung Galaxy S5 Case Wallet"/>
    <x v="2040"/>
    <n v="4"/>
    <n v="0.2"/>
    <x v="2198"/>
    <x v="2"/>
    <x v="0"/>
  </r>
  <r>
    <n v="2435"/>
    <s v="CA-2017-154746"/>
    <x v="717"/>
    <d v="2017-11-17T00:00:00"/>
    <s v="First Class"/>
    <s v="PJ-18835"/>
    <s v="Patrick Jones"/>
    <x v="1"/>
    <x v="0"/>
    <s v="Springfield"/>
    <x v="17"/>
    <n v="22153"/>
    <x v="0"/>
    <s v="OFF-EN-10001532"/>
    <x v="1"/>
    <x v="12"/>
    <s v="Brown Kraft Recycled Envelopes"/>
    <x v="2041"/>
    <n v="2"/>
    <n v="0"/>
    <x v="2199"/>
    <x v="0"/>
    <x v="0"/>
  </r>
  <r>
    <n v="2436"/>
    <s v="CA-2017-154746"/>
    <x v="717"/>
    <d v="2017-11-17T00:00:00"/>
    <s v="First Class"/>
    <s v="PJ-18835"/>
    <s v="Patrick Jones"/>
    <x v="1"/>
    <x v="0"/>
    <s v="Springfield"/>
    <x v="17"/>
    <n v="22153"/>
    <x v="0"/>
    <s v="OFF-AP-10003057"/>
    <x v="1"/>
    <x v="9"/>
    <s v="Honeywell Enviracaire Portable HEPA Air Cleaner for 16' x 20' Room"/>
    <x v="2042"/>
    <n v="3"/>
    <n v="0"/>
    <x v="2200"/>
    <x v="0"/>
    <x v="0"/>
  </r>
  <r>
    <n v="2437"/>
    <s v="CA-2019-140053"/>
    <x v="445"/>
    <d v="2019-07-10T00:00:00"/>
    <s v="Standard Class"/>
    <s v="CA-12265"/>
    <s v="Christina Anderson"/>
    <x v="0"/>
    <x v="0"/>
    <s v="Farmington"/>
    <x v="27"/>
    <n v="87401"/>
    <x v="1"/>
    <s v="FUR-FU-10003708"/>
    <x v="0"/>
    <x v="5"/>
    <s v="Tenex Traditional Chairmats for Medium Pile Carpet, Standard Lip, 36&quot; x 48&quot;"/>
    <x v="2043"/>
    <n v="9"/>
    <n v="0"/>
    <x v="2201"/>
    <x v="1"/>
    <x v="1"/>
  </r>
  <r>
    <n v="2438"/>
    <s v="CA-2016-164210"/>
    <x v="728"/>
    <d v="2016-11-20T00:00:00"/>
    <s v="Second Class"/>
    <s v="PW-19240"/>
    <s v="Pierre Wener"/>
    <x v="0"/>
    <x v="0"/>
    <s v="Louisville"/>
    <x v="22"/>
    <n v="80027"/>
    <x v="1"/>
    <s v="FUR-TA-10000849"/>
    <x v="0"/>
    <x v="3"/>
    <s v="Bevis Rectangular Conference Tables"/>
    <x v="2044"/>
    <n v="2"/>
    <n v="0.5"/>
    <x v="2202"/>
    <x v="1"/>
    <x v="0"/>
  </r>
  <r>
    <n v="2439"/>
    <s v="CA-2016-164210"/>
    <x v="728"/>
    <d v="2016-11-20T00:00:00"/>
    <s v="Second Class"/>
    <s v="PW-19240"/>
    <s v="Pierre Wener"/>
    <x v="0"/>
    <x v="0"/>
    <s v="Louisville"/>
    <x v="22"/>
    <n v="80027"/>
    <x v="1"/>
    <s v="OFF-PA-10002259"/>
    <x v="1"/>
    <x v="10"/>
    <s v="Geographics Note Cards, Blank, White, 8 1/2&quot; x 11&quot;"/>
    <x v="2045"/>
    <n v="4"/>
    <n v="0.2"/>
    <x v="2203"/>
    <x v="1"/>
    <x v="0"/>
  </r>
  <r>
    <n v="2440"/>
    <s v="CA-2019-139948"/>
    <x v="729"/>
    <d v="2019-07-22T00:00:00"/>
    <s v="Standard Class"/>
    <s v="SW-20455"/>
    <s v="Shaun Weien"/>
    <x v="0"/>
    <x v="0"/>
    <s v="Tampa"/>
    <x v="2"/>
    <n v="33614"/>
    <x v="0"/>
    <s v="FUR-FU-10002597"/>
    <x v="0"/>
    <x v="5"/>
    <s v="C-Line Magnetic Cubicle Keepers, Clear Polypropylene"/>
    <x v="2046"/>
    <n v="2"/>
    <n v="0.2"/>
    <x v="2204"/>
    <x v="0"/>
    <x v="0"/>
  </r>
  <r>
    <n v="2441"/>
    <s v="CA-2018-146934"/>
    <x v="730"/>
    <d v="2018-05-27T00:00:00"/>
    <s v="Standard Class"/>
    <s v="AF-10870"/>
    <s v="Art Ferguson"/>
    <x v="0"/>
    <x v="0"/>
    <s v="Passaic"/>
    <x v="30"/>
    <n v="7055"/>
    <x v="3"/>
    <s v="TEC-PH-10004614"/>
    <x v="2"/>
    <x v="7"/>
    <s v="AT&amp;T 841000 Phone"/>
    <x v="2047"/>
    <n v="5"/>
    <n v="0"/>
    <x v="2205"/>
    <x v="3"/>
    <x v="0"/>
  </r>
  <r>
    <n v="2442"/>
    <s v="CA-2018-146934"/>
    <x v="730"/>
    <d v="2018-05-27T00:00:00"/>
    <s v="Standard Class"/>
    <s v="AF-10870"/>
    <s v="Art Ferguson"/>
    <x v="0"/>
    <x v="0"/>
    <s v="Passaic"/>
    <x v="30"/>
    <n v="7055"/>
    <x v="3"/>
    <s v="FUR-TA-10003748"/>
    <x v="0"/>
    <x v="3"/>
    <s v="Bevis 36 x 72 Conference Tables"/>
    <x v="2048"/>
    <n v="2"/>
    <n v="0.3"/>
    <x v="2206"/>
    <x v="3"/>
    <x v="0"/>
  </r>
  <r>
    <n v="2443"/>
    <s v="CA-2018-146934"/>
    <x v="730"/>
    <d v="2018-05-27T00:00:00"/>
    <s v="Standard Class"/>
    <s v="AF-10870"/>
    <s v="Art Ferguson"/>
    <x v="0"/>
    <x v="0"/>
    <s v="Passaic"/>
    <x v="30"/>
    <n v="7055"/>
    <x v="3"/>
    <s v="OFF-AP-10003217"/>
    <x v="1"/>
    <x v="9"/>
    <s v="Eureka Sanitaire  Commercial Upright"/>
    <x v="2049"/>
    <n v="4"/>
    <n v="0"/>
    <x v="2207"/>
    <x v="3"/>
    <x v="0"/>
  </r>
  <r>
    <n v="2444"/>
    <s v="CA-2018-146934"/>
    <x v="730"/>
    <d v="2018-05-27T00:00:00"/>
    <s v="Standard Class"/>
    <s v="AF-10870"/>
    <s v="Art Ferguson"/>
    <x v="0"/>
    <x v="0"/>
    <s v="Passaic"/>
    <x v="30"/>
    <n v="7055"/>
    <x v="3"/>
    <s v="TEC-AC-10002399"/>
    <x v="2"/>
    <x v="11"/>
    <s v="SanDisk Cruzer 32 GB USB Flash Drive"/>
    <x v="2050"/>
    <n v="5"/>
    <n v="0"/>
    <x v="2208"/>
    <x v="3"/>
    <x v="0"/>
  </r>
  <r>
    <n v="2445"/>
    <s v="CA-2018-146934"/>
    <x v="730"/>
    <d v="2018-05-27T00:00:00"/>
    <s v="Standard Class"/>
    <s v="AF-10870"/>
    <s v="Art Ferguson"/>
    <x v="0"/>
    <x v="0"/>
    <s v="Passaic"/>
    <x v="30"/>
    <n v="7055"/>
    <x v="3"/>
    <s v="OFF-EN-10002973"/>
    <x v="1"/>
    <x v="12"/>
    <s v="Ampad #10 Peel &amp; Seel Holiday Envelopes"/>
    <x v="2051"/>
    <n v="6"/>
    <n v="0"/>
    <x v="2209"/>
    <x v="3"/>
    <x v="0"/>
  </r>
  <r>
    <n v="2446"/>
    <s v="CA-2018-146934"/>
    <x v="730"/>
    <d v="2018-05-27T00:00:00"/>
    <s v="Standard Class"/>
    <s v="AF-10870"/>
    <s v="Art Ferguson"/>
    <x v="0"/>
    <x v="0"/>
    <s v="Passaic"/>
    <x v="30"/>
    <n v="7055"/>
    <x v="3"/>
    <s v="TEC-PH-10001336"/>
    <x v="2"/>
    <x v="7"/>
    <s v="Digium D40 VoIP phone"/>
    <x v="2052"/>
    <n v="2"/>
    <n v="0"/>
    <x v="2210"/>
    <x v="3"/>
    <x v="0"/>
  </r>
  <r>
    <n v="2447"/>
    <s v="CA-2017-100573"/>
    <x v="12"/>
    <d v="2017-10-01T00:00:00"/>
    <s v="Standard Class"/>
    <s v="AM-10705"/>
    <s v="Anne McFarland"/>
    <x v="0"/>
    <x v="0"/>
    <s v="Los Angeles"/>
    <x v="1"/>
    <n v="90004"/>
    <x v="1"/>
    <s v="OFF-EN-10000461"/>
    <x v="1"/>
    <x v="12"/>
    <s v="#10- 4 1/8&quot; x 9 1/2&quot; Recycled Envelopes"/>
    <x v="2053"/>
    <n v="2"/>
    <n v="0"/>
    <x v="2211"/>
    <x v="1"/>
    <x v="0"/>
  </r>
  <r>
    <n v="2448"/>
    <s v="CA-2018-119165"/>
    <x v="731"/>
    <d v="2018-11-06T00:00:00"/>
    <s v="Standard Class"/>
    <s v="BD-11320"/>
    <s v="Bill Donatelli"/>
    <x v="0"/>
    <x v="0"/>
    <s v="Philadelphia"/>
    <x v="9"/>
    <n v="19143"/>
    <x v="3"/>
    <s v="FUR-CH-10000988"/>
    <x v="0"/>
    <x v="1"/>
    <s v="Hon Olson Stacker Stools"/>
    <x v="2054"/>
    <n v="5"/>
    <n v="0.3"/>
    <x v="2212"/>
    <x v="3"/>
    <x v="0"/>
  </r>
  <r>
    <n v="2449"/>
    <s v="CA-2017-128027"/>
    <x v="471"/>
    <d v="2017-09-17T00:00:00"/>
    <s v="Second Class"/>
    <s v="CM-12385"/>
    <s v="Christopher Martinez"/>
    <x v="0"/>
    <x v="0"/>
    <s v="North Charleston"/>
    <x v="20"/>
    <n v="29406"/>
    <x v="0"/>
    <s v="OFF-ST-10001809"/>
    <x v="1"/>
    <x v="4"/>
    <s v="Fellowes Officeware Wire Shelving"/>
    <x v="2055"/>
    <n v="3"/>
    <n v="0"/>
    <x v="2213"/>
    <x v="0"/>
    <x v="0"/>
  </r>
  <r>
    <n v="2450"/>
    <s v="CA-2018-140207"/>
    <x v="732"/>
    <d v="2018-11-10T00:00:00"/>
    <s v="Standard Class"/>
    <s v="CS-12400"/>
    <s v="Christopher Schild"/>
    <x v="2"/>
    <x v="0"/>
    <s v="San Jose"/>
    <x v="1"/>
    <n v="95123"/>
    <x v="1"/>
    <s v="OFF-BI-10003963"/>
    <x v="1"/>
    <x v="8"/>
    <s v="Cardinal Holdit Data Disk Pockets"/>
    <x v="2056"/>
    <n v="5"/>
    <n v="0.2"/>
    <x v="2214"/>
    <x v="1"/>
    <x v="0"/>
  </r>
  <r>
    <n v="2451"/>
    <s v="CA-2019-140949"/>
    <x v="294"/>
    <d v="2019-03-22T00:00:00"/>
    <s v="Second Class"/>
    <s v="DB-13405"/>
    <s v="Denny Blanton"/>
    <x v="0"/>
    <x v="0"/>
    <s v="New York City"/>
    <x v="15"/>
    <n v="10011"/>
    <x v="3"/>
    <s v="OFF-LA-10000081"/>
    <x v="1"/>
    <x v="2"/>
    <s v="Avery 496"/>
    <x v="2057"/>
    <n v="5"/>
    <n v="0"/>
    <x v="2215"/>
    <x v="3"/>
    <x v="0"/>
  </r>
  <r>
    <n v="2452"/>
    <s v="CA-2019-140949"/>
    <x v="294"/>
    <d v="2019-03-22T00:00:00"/>
    <s v="Second Class"/>
    <s v="DB-13405"/>
    <s v="Denny Blanton"/>
    <x v="0"/>
    <x v="0"/>
    <s v="New York City"/>
    <x v="15"/>
    <n v="10011"/>
    <x v="3"/>
    <s v="TEC-PH-10000149"/>
    <x v="2"/>
    <x v="7"/>
    <s v="Cisco SPA525G2 IP Phone - Wireless"/>
    <x v="2058"/>
    <n v="6"/>
    <n v="0"/>
    <x v="2216"/>
    <x v="3"/>
    <x v="0"/>
  </r>
  <r>
    <n v="2453"/>
    <s v="CA-2019-140949"/>
    <x v="294"/>
    <d v="2019-03-22T00:00:00"/>
    <s v="Second Class"/>
    <s v="DB-13405"/>
    <s v="Denny Blanton"/>
    <x v="0"/>
    <x v="0"/>
    <s v="New York City"/>
    <x v="15"/>
    <n v="10011"/>
    <x v="3"/>
    <s v="OFF-BI-10000605"/>
    <x v="1"/>
    <x v="8"/>
    <s v="Acco Pressboard Covers with Storage Hooks, 9 1/2&quot; x 11&quot;, Executive Red"/>
    <x v="1083"/>
    <n v="3"/>
    <n v="0.2"/>
    <x v="2217"/>
    <x v="3"/>
    <x v="0"/>
  </r>
  <r>
    <n v="2454"/>
    <s v="CA-2019-140949"/>
    <x v="294"/>
    <d v="2019-03-22T00:00:00"/>
    <s v="Second Class"/>
    <s v="DB-13405"/>
    <s v="Denny Blanton"/>
    <x v="0"/>
    <x v="0"/>
    <s v="New York City"/>
    <x v="15"/>
    <n v="10011"/>
    <x v="3"/>
    <s v="TEC-AC-10002399"/>
    <x v="2"/>
    <x v="11"/>
    <s v="SanDisk Cruzer 32 GB USB Flash Drive"/>
    <x v="2059"/>
    <n v="3"/>
    <n v="0"/>
    <x v="2218"/>
    <x v="3"/>
    <x v="0"/>
  </r>
  <r>
    <n v="2455"/>
    <s v="CA-2019-140949"/>
    <x v="294"/>
    <d v="2019-03-22T00:00:00"/>
    <s v="Second Class"/>
    <s v="DB-13405"/>
    <s v="Denny Blanton"/>
    <x v="0"/>
    <x v="0"/>
    <s v="New York City"/>
    <x v="15"/>
    <n v="10011"/>
    <x v="3"/>
    <s v="TEC-AC-10003038"/>
    <x v="2"/>
    <x v="11"/>
    <s v="Kingston Digital DataTraveler 16GB USB 2.0"/>
    <x v="1849"/>
    <n v="8"/>
    <n v="0"/>
    <x v="2219"/>
    <x v="3"/>
    <x v="0"/>
  </r>
  <r>
    <n v="2456"/>
    <s v="CA-2019-140949"/>
    <x v="294"/>
    <d v="2019-03-22T00:00:00"/>
    <s v="Second Class"/>
    <s v="DB-13405"/>
    <s v="Denny Blanton"/>
    <x v="0"/>
    <x v="0"/>
    <s v="New York City"/>
    <x v="15"/>
    <n v="10011"/>
    <x v="3"/>
    <s v="OFF-ST-10000344"/>
    <x v="1"/>
    <x v="4"/>
    <s v="Neat Ideas Personal Hanging Folder Files, Black"/>
    <x v="2060"/>
    <n v="8"/>
    <n v="0"/>
    <x v="2220"/>
    <x v="3"/>
    <x v="0"/>
  </r>
  <r>
    <n v="2457"/>
    <s v="CA-2019-140949"/>
    <x v="294"/>
    <d v="2019-03-22T00:00:00"/>
    <s v="Second Class"/>
    <s v="DB-13405"/>
    <s v="Denny Blanton"/>
    <x v="0"/>
    <x v="0"/>
    <s v="New York City"/>
    <x v="15"/>
    <n v="10011"/>
    <x v="3"/>
    <s v="OFF-LA-10004093"/>
    <x v="1"/>
    <x v="2"/>
    <s v="Avery 486"/>
    <x v="2061"/>
    <n v="1"/>
    <n v="0"/>
    <x v="2221"/>
    <x v="3"/>
    <x v="0"/>
  </r>
  <r>
    <n v="2458"/>
    <s v="CA-2019-140949"/>
    <x v="294"/>
    <d v="2019-03-22T00:00:00"/>
    <s v="Second Class"/>
    <s v="DB-13405"/>
    <s v="Denny Blanton"/>
    <x v="0"/>
    <x v="0"/>
    <s v="New York City"/>
    <x v="15"/>
    <n v="10011"/>
    <x v="3"/>
    <s v="OFF-AR-10001683"/>
    <x v="1"/>
    <x v="6"/>
    <s v="Lumber Crayons"/>
    <x v="2062"/>
    <n v="6"/>
    <n v="0"/>
    <x v="2222"/>
    <x v="3"/>
    <x v="0"/>
  </r>
  <r>
    <n v="2459"/>
    <s v="CA-2019-140949"/>
    <x v="294"/>
    <d v="2019-03-22T00:00:00"/>
    <s v="Second Class"/>
    <s v="DB-13405"/>
    <s v="Denny Blanton"/>
    <x v="0"/>
    <x v="0"/>
    <s v="New York City"/>
    <x v="15"/>
    <n v="10011"/>
    <x v="3"/>
    <s v="OFF-ST-10003455"/>
    <x v="1"/>
    <x v="4"/>
    <s v="Tenex File Box, Personal Filing Tote with Lid, Black"/>
    <x v="2063"/>
    <n v="3"/>
    <n v="0"/>
    <x v="2223"/>
    <x v="3"/>
    <x v="0"/>
  </r>
  <r>
    <n v="2460"/>
    <s v="CA-2019-138548"/>
    <x v="733"/>
    <d v="2019-08-21T00:00:00"/>
    <s v="Standard Class"/>
    <s v="JG-15160"/>
    <s v="James Galang"/>
    <x v="0"/>
    <x v="0"/>
    <s v="Plainfield"/>
    <x v="30"/>
    <n v="7060"/>
    <x v="3"/>
    <s v="OFF-AP-10002578"/>
    <x v="1"/>
    <x v="9"/>
    <s v="Fellowes Premier Superior Surge Suppressor, 10-Outlet, With Phone and Remote"/>
    <x v="2064"/>
    <n v="2"/>
    <n v="0"/>
    <x v="2224"/>
    <x v="3"/>
    <x v="0"/>
  </r>
  <r>
    <n v="2461"/>
    <s v="CA-2017-142419"/>
    <x v="655"/>
    <d v="2017-07-13T00:00:00"/>
    <s v="Second Class"/>
    <s v="SC-20380"/>
    <s v="Shahid Collister"/>
    <x v="0"/>
    <x v="0"/>
    <s v="Seattle"/>
    <x v="4"/>
    <n v="98115"/>
    <x v="1"/>
    <s v="OFF-PA-10001763"/>
    <x v="1"/>
    <x v="10"/>
    <s v="Xerox 1896"/>
    <x v="2065"/>
    <n v="3"/>
    <n v="0"/>
    <x v="2225"/>
    <x v="1"/>
    <x v="0"/>
  </r>
  <r>
    <n v="2462"/>
    <s v="CA-2017-142419"/>
    <x v="655"/>
    <d v="2017-07-13T00:00:00"/>
    <s v="Second Class"/>
    <s v="SC-20380"/>
    <s v="Shahid Collister"/>
    <x v="0"/>
    <x v="0"/>
    <s v="Seattle"/>
    <x v="4"/>
    <n v="98115"/>
    <x v="1"/>
    <s v="OFF-BI-10001597"/>
    <x v="1"/>
    <x v="8"/>
    <s v="Wilson Jones Ledger-Size, Piano-Hinge Binder, 2&quot;, Blue"/>
    <x v="2066"/>
    <n v="3"/>
    <n v="0.2"/>
    <x v="2226"/>
    <x v="1"/>
    <x v="0"/>
  </r>
  <r>
    <n v="2463"/>
    <s v="CA-2019-148691"/>
    <x v="734"/>
    <d v="2019-12-09T00:00:00"/>
    <s v="Standard Class"/>
    <s v="CS-12460"/>
    <s v="Chuck Sachs"/>
    <x v="0"/>
    <x v="0"/>
    <s v="New York City"/>
    <x v="15"/>
    <n v="10009"/>
    <x v="3"/>
    <s v="OFF-BI-10001524"/>
    <x v="1"/>
    <x v="8"/>
    <s v="GBC Premium Transparent Covers with Diagonal Lined Pattern"/>
    <x v="2067"/>
    <n v="5"/>
    <n v="0.2"/>
    <x v="2227"/>
    <x v="3"/>
    <x v="0"/>
  </r>
  <r>
    <n v="2464"/>
    <s v="CA-2019-148691"/>
    <x v="734"/>
    <d v="2019-12-09T00:00:00"/>
    <s v="Standard Class"/>
    <s v="CS-12460"/>
    <s v="Chuck Sachs"/>
    <x v="0"/>
    <x v="0"/>
    <s v="New York City"/>
    <x v="15"/>
    <n v="10009"/>
    <x v="3"/>
    <s v="OFF-BI-10001553"/>
    <x v="1"/>
    <x v="8"/>
    <s v="SpineVue Locking Slant-D Ring Binders by Cardinal"/>
    <x v="899"/>
    <n v="2"/>
    <n v="0.2"/>
    <x v="2228"/>
    <x v="3"/>
    <x v="0"/>
  </r>
  <r>
    <n v="2465"/>
    <s v="CA-2019-148691"/>
    <x v="734"/>
    <d v="2019-12-09T00:00:00"/>
    <s v="Standard Class"/>
    <s v="CS-12460"/>
    <s v="Chuck Sachs"/>
    <x v="0"/>
    <x v="0"/>
    <s v="New York City"/>
    <x v="15"/>
    <n v="10009"/>
    <x v="3"/>
    <s v="TEC-PH-10000576"/>
    <x v="2"/>
    <x v="7"/>
    <s v="AT&amp;T 1080 Corded phone"/>
    <x v="2068"/>
    <n v="1"/>
    <n v="0"/>
    <x v="2229"/>
    <x v="3"/>
    <x v="0"/>
  </r>
  <r>
    <n v="2466"/>
    <s v="CA-2019-148691"/>
    <x v="734"/>
    <d v="2019-12-09T00:00:00"/>
    <s v="Standard Class"/>
    <s v="CS-12460"/>
    <s v="Chuck Sachs"/>
    <x v="0"/>
    <x v="0"/>
    <s v="New York City"/>
    <x v="15"/>
    <n v="10009"/>
    <x v="3"/>
    <s v="OFF-LA-10001317"/>
    <x v="1"/>
    <x v="2"/>
    <s v="Avery 520"/>
    <x v="982"/>
    <n v="1"/>
    <n v="0"/>
    <x v="1020"/>
    <x v="3"/>
    <x v="0"/>
  </r>
  <r>
    <n v="2467"/>
    <s v="CA-2019-128755"/>
    <x v="464"/>
    <d v="2019-05-08T00:00:00"/>
    <s v="Standard Class"/>
    <s v="MK-18160"/>
    <s v="Mike Kennedy"/>
    <x v="0"/>
    <x v="0"/>
    <s v="Newport News"/>
    <x v="17"/>
    <n v="23602"/>
    <x v="0"/>
    <s v="OFF-PA-10000726"/>
    <x v="1"/>
    <x v="10"/>
    <s v="Black Print Carbonless Snap-Off Rapid Letter, 8 1/2&quot; x 7&quot;"/>
    <x v="2069"/>
    <n v="1"/>
    <n v="0"/>
    <x v="2230"/>
    <x v="0"/>
    <x v="0"/>
  </r>
  <r>
    <n v="2468"/>
    <s v="CA-2019-128755"/>
    <x v="464"/>
    <d v="2019-05-08T00:00:00"/>
    <s v="Standard Class"/>
    <s v="MK-18160"/>
    <s v="Mike Kennedy"/>
    <x v="0"/>
    <x v="0"/>
    <s v="Newport News"/>
    <x v="17"/>
    <n v="23602"/>
    <x v="0"/>
    <s v="OFF-ST-10003306"/>
    <x v="1"/>
    <x v="4"/>
    <s v="Letter Size Cart"/>
    <x v="2070"/>
    <n v="4"/>
    <n v="0"/>
    <x v="2231"/>
    <x v="0"/>
    <x v="0"/>
  </r>
  <r>
    <n v="2469"/>
    <s v="CA-2019-128755"/>
    <x v="464"/>
    <d v="2019-05-08T00:00:00"/>
    <s v="Standard Class"/>
    <s v="MK-18160"/>
    <s v="Mike Kennedy"/>
    <x v="0"/>
    <x v="0"/>
    <s v="Newport News"/>
    <x v="17"/>
    <n v="23602"/>
    <x v="0"/>
    <s v="OFF-PA-10004983"/>
    <x v="1"/>
    <x v="10"/>
    <s v="Xerox 23"/>
    <x v="56"/>
    <n v="5"/>
    <n v="0"/>
    <x v="56"/>
    <x v="0"/>
    <x v="0"/>
  </r>
  <r>
    <n v="2470"/>
    <s v="CA-2019-128755"/>
    <x v="464"/>
    <d v="2019-05-08T00:00:00"/>
    <s v="Standard Class"/>
    <s v="MK-18160"/>
    <s v="Mike Kennedy"/>
    <x v="0"/>
    <x v="0"/>
    <s v="Newport News"/>
    <x v="17"/>
    <n v="23602"/>
    <x v="0"/>
    <s v="OFF-ST-10001291"/>
    <x v="1"/>
    <x v="4"/>
    <s v="Tenex Personal Self-Stacking Standard File Box, Black/Gray"/>
    <x v="2071"/>
    <n v="1"/>
    <n v="0"/>
    <x v="2232"/>
    <x v="0"/>
    <x v="0"/>
  </r>
  <r>
    <n v="2471"/>
    <s v="US-2018-135923"/>
    <x v="115"/>
    <d v="2018-01-28T00:00:00"/>
    <s v="Standard Class"/>
    <s v="CM-11935"/>
    <s v="Carlos Meador"/>
    <x v="0"/>
    <x v="0"/>
    <s v="Fayetteville"/>
    <x v="3"/>
    <n v="28314"/>
    <x v="0"/>
    <s v="FUR-FU-10002107"/>
    <x v="0"/>
    <x v="5"/>
    <s v="Eldon Pizzaz Desk Accessories"/>
    <x v="2072"/>
    <n v="8"/>
    <n v="0.2"/>
    <x v="2233"/>
    <x v="0"/>
    <x v="0"/>
  </r>
  <r>
    <n v="2472"/>
    <s v="US-2018-135923"/>
    <x v="115"/>
    <d v="2018-01-28T00:00:00"/>
    <s v="Standard Class"/>
    <s v="CM-11935"/>
    <s v="Carlos Meador"/>
    <x v="0"/>
    <x v="0"/>
    <s v="Fayetteville"/>
    <x v="3"/>
    <n v="28314"/>
    <x v="0"/>
    <s v="FUR-BO-10002213"/>
    <x v="0"/>
    <x v="0"/>
    <s v="Sauder Forest Hills Library, Woodland Oak Finish"/>
    <x v="2073"/>
    <n v="4"/>
    <n v="0.2"/>
    <x v="2234"/>
    <x v="0"/>
    <x v="0"/>
  </r>
  <r>
    <n v="2473"/>
    <s v="US-2018-135923"/>
    <x v="115"/>
    <d v="2018-01-28T00:00:00"/>
    <s v="Standard Class"/>
    <s v="CM-11935"/>
    <s v="Carlos Meador"/>
    <x v="0"/>
    <x v="0"/>
    <s v="Fayetteville"/>
    <x v="3"/>
    <n v="28314"/>
    <x v="0"/>
    <s v="OFF-AP-10000692"/>
    <x v="1"/>
    <x v="9"/>
    <s v="Fellowes Mighty 8 Compact Surge Protector"/>
    <x v="2074"/>
    <n v="4"/>
    <n v="0.2"/>
    <x v="2235"/>
    <x v="0"/>
    <x v="0"/>
  </r>
  <r>
    <n v="2474"/>
    <s v="CA-2018-114972"/>
    <x v="54"/>
    <d v="2018-11-06T00:00:00"/>
    <s v="First Class"/>
    <s v="PF-19225"/>
    <s v="Phillip Flathmann"/>
    <x v="0"/>
    <x v="0"/>
    <s v="Los Angeles"/>
    <x v="1"/>
    <n v="90032"/>
    <x v="1"/>
    <s v="FUR-CH-10001190"/>
    <x v="0"/>
    <x v="1"/>
    <s v="Global Deluxe High-Back Office Chair in Storm"/>
    <x v="2075"/>
    <n v="2"/>
    <n v="0.2"/>
    <x v="2236"/>
    <x v="1"/>
    <x v="0"/>
  </r>
  <r>
    <n v="2475"/>
    <s v="CA-2018-114972"/>
    <x v="54"/>
    <d v="2018-11-06T00:00:00"/>
    <s v="First Class"/>
    <s v="PF-19225"/>
    <s v="Phillip Flathmann"/>
    <x v="0"/>
    <x v="0"/>
    <s v="Los Angeles"/>
    <x v="1"/>
    <n v="90032"/>
    <x v="1"/>
    <s v="TEC-AC-10000682"/>
    <x v="2"/>
    <x v="11"/>
    <s v="Kensington K72356US Mouse-in-a-Box USB Desktop Mouse"/>
    <x v="2076"/>
    <n v="5"/>
    <n v="0"/>
    <x v="2237"/>
    <x v="1"/>
    <x v="0"/>
  </r>
  <r>
    <n v="2476"/>
    <s v="CA-2018-114972"/>
    <x v="54"/>
    <d v="2018-11-06T00:00:00"/>
    <s v="First Class"/>
    <s v="PF-19225"/>
    <s v="Phillip Flathmann"/>
    <x v="0"/>
    <x v="0"/>
    <s v="Los Angeles"/>
    <x v="1"/>
    <n v="90032"/>
    <x v="1"/>
    <s v="OFF-LA-10004545"/>
    <x v="1"/>
    <x v="2"/>
    <s v="Avery 50"/>
    <x v="2077"/>
    <n v="7"/>
    <n v="0"/>
    <x v="2238"/>
    <x v="1"/>
    <x v="0"/>
  </r>
  <r>
    <n v="2477"/>
    <s v="CA-2018-114972"/>
    <x v="54"/>
    <d v="2018-11-06T00:00:00"/>
    <s v="First Class"/>
    <s v="PF-19225"/>
    <s v="Phillip Flathmann"/>
    <x v="0"/>
    <x v="0"/>
    <s v="Los Angeles"/>
    <x v="1"/>
    <n v="90032"/>
    <x v="1"/>
    <s v="OFF-AP-10003057"/>
    <x v="1"/>
    <x v="9"/>
    <s v="Honeywell Enviracaire Portable HEPA Air Cleaner for 16' x 20' Room"/>
    <x v="2078"/>
    <n v="4"/>
    <n v="0"/>
    <x v="2239"/>
    <x v="1"/>
    <x v="0"/>
  </r>
  <r>
    <n v="2478"/>
    <s v="CA-2019-102750"/>
    <x v="507"/>
    <d v="2019-09-08T00:00:00"/>
    <s v="Second Class"/>
    <s v="GM-14695"/>
    <s v="Greg Maxwell"/>
    <x v="1"/>
    <x v="0"/>
    <s v="Los Angeles"/>
    <x v="1"/>
    <n v="90036"/>
    <x v="1"/>
    <s v="FUR-TA-10000198"/>
    <x v="0"/>
    <x v="3"/>
    <s v="Chromcraft Bull-Nose Wood Oval Conference Tables &amp; Bases"/>
    <x v="2079"/>
    <n v="3"/>
    <n v="0.2"/>
    <x v="2240"/>
    <x v="1"/>
    <x v="0"/>
  </r>
  <r>
    <n v="2479"/>
    <s v="CA-2016-145212"/>
    <x v="103"/>
    <d v="2016-09-19T00:00:00"/>
    <s v="Standard Class"/>
    <s v="DC-12850"/>
    <s v="Dan Campbell"/>
    <x v="0"/>
    <x v="0"/>
    <s v="New York City"/>
    <x v="15"/>
    <n v="10011"/>
    <x v="3"/>
    <s v="OFF-AR-10002833"/>
    <x v="1"/>
    <x v="6"/>
    <s v="Newell 322"/>
    <x v="1410"/>
    <n v="3"/>
    <n v="0"/>
    <x v="2241"/>
    <x v="3"/>
    <x v="0"/>
  </r>
  <r>
    <n v="2480"/>
    <s v="CA-2019-141992"/>
    <x v="249"/>
    <d v="2019-06-25T00:00:00"/>
    <s v="Standard Class"/>
    <s v="FO-14305"/>
    <s v="Frank Olsen"/>
    <x v="0"/>
    <x v="0"/>
    <s v="Dallas"/>
    <x v="5"/>
    <n v="75220"/>
    <x v="2"/>
    <s v="OFF-SU-10002557"/>
    <x v="1"/>
    <x v="14"/>
    <s v="Fiskars Spring-Action Scissors"/>
    <x v="2080"/>
    <n v="1"/>
    <n v="0.2"/>
    <x v="2242"/>
    <x v="2"/>
    <x v="0"/>
  </r>
  <r>
    <n v="2481"/>
    <s v="CA-2019-141992"/>
    <x v="249"/>
    <d v="2019-06-25T00:00:00"/>
    <s v="Standard Class"/>
    <s v="FO-14305"/>
    <s v="Frank Olsen"/>
    <x v="0"/>
    <x v="0"/>
    <s v="Dallas"/>
    <x v="5"/>
    <n v="75220"/>
    <x v="2"/>
    <s v="OFF-ST-10003656"/>
    <x v="1"/>
    <x v="4"/>
    <s v="Safco Industrial Wire Shelving"/>
    <x v="2081"/>
    <n v="2"/>
    <n v="0.2"/>
    <x v="2243"/>
    <x v="2"/>
    <x v="0"/>
  </r>
  <r>
    <n v="2482"/>
    <s v="CA-2019-147956"/>
    <x v="165"/>
    <d v="2019-12-31T00:00:00"/>
    <s v="Standard Class"/>
    <s v="AH-10210"/>
    <s v="Alan Hwang"/>
    <x v="0"/>
    <x v="0"/>
    <s v="Seattle"/>
    <x v="4"/>
    <n v="98105"/>
    <x v="1"/>
    <s v="OFF-ST-10001097"/>
    <x v="1"/>
    <x v="4"/>
    <s v="Office Impressions Heavy Duty Welded Shelving &amp; Multimedia Storage Drawers"/>
    <x v="2082"/>
    <n v="6"/>
    <n v="0"/>
    <x v="232"/>
    <x v="1"/>
    <x v="0"/>
  </r>
  <r>
    <n v="2483"/>
    <s v="CA-2019-126067"/>
    <x v="735"/>
    <d v="2019-09-03T00:00:00"/>
    <s v="Standard Class"/>
    <s v="KN-16705"/>
    <s v="Kristina Nunn"/>
    <x v="2"/>
    <x v="0"/>
    <s v="Seattle"/>
    <x v="4"/>
    <n v="98105"/>
    <x v="1"/>
    <s v="TEC-PH-10000912"/>
    <x v="2"/>
    <x v="7"/>
    <s v="Anker 24W Portable Micro USB Car Charger"/>
    <x v="2083"/>
    <n v="4"/>
    <n v="0.2"/>
    <x v="2244"/>
    <x v="1"/>
    <x v="0"/>
  </r>
  <r>
    <n v="2484"/>
    <s v="CA-2019-126067"/>
    <x v="735"/>
    <d v="2019-09-03T00:00:00"/>
    <s v="Standard Class"/>
    <s v="KN-16705"/>
    <s v="Kristina Nunn"/>
    <x v="2"/>
    <x v="0"/>
    <s v="Seattle"/>
    <x v="4"/>
    <n v="98105"/>
    <x v="1"/>
    <s v="FUR-TA-10000617"/>
    <x v="0"/>
    <x v="3"/>
    <s v="Hon Practical Foundations 30 x 60 Training Table, Light Gray/Charcoal"/>
    <x v="2084"/>
    <n v="5"/>
    <n v="0"/>
    <x v="2245"/>
    <x v="1"/>
    <x v="0"/>
  </r>
  <r>
    <n v="2485"/>
    <s v="CA-2019-126067"/>
    <x v="735"/>
    <d v="2019-09-03T00:00:00"/>
    <s v="Standard Class"/>
    <s v="KN-16705"/>
    <s v="Kristina Nunn"/>
    <x v="2"/>
    <x v="0"/>
    <s v="Seattle"/>
    <x v="4"/>
    <n v="98105"/>
    <x v="1"/>
    <s v="OFF-BI-10001658"/>
    <x v="1"/>
    <x v="8"/>
    <s v="GBC Standard Therm-A-Bind Covers"/>
    <x v="2085"/>
    <n v="5"/>
    <n v="0.2"/>
    <x v="2246"/>
    <x v="1"/>
    <x v="0"/>
  </r>
  <r>
    <n v="2486"/>
    <s v="CA-2019-126067"/>
    <x v="735"/>
    <d v="2019-09-03T00:00:00"/>
    <s v="Standard Class"/>
    <s v="KN-16705"/>
    <s v="Kristina Nunn"/>
    <x v="2"/>
    <x v="0"/>
    <s v="Seattle"/>
    <x v="4"/>
    <n v="98105"/>
    <x v="1"/>
    <s v="OFF-AR-10003856"/>
    <x v="1"/>
    <x v="6"/>
    <s v="Newell 344"/>
    <x v="348"/>
    <n v="2"/>
    <n v="0"/>
    <x v="356"/>
    <x v="1"/>
    <x v="0"/>
  </r>
  <r>
    <n v="2487"/>
    <s v="CA-2017-104514"/>
    <x v="98"/>
    <d v="2017-01-04T00:00:00"/>
    <s v="Second Class"/>
    <s v="CB-12535"/>
    <s v="Claudia Bergmann"/>
    <x v="1"/>
    <x v="0"/>
    <s v="Newark"/>
    <x v="13"/>
    <n v="19711"/>
    <x v="3"/>
    <s v="OFF-ST-10001837"/>
    <x v="1"/>
    <x v="4"/>
    <s v="SAFCO Mobile Desk Side File, Wire Frame"/>
    <x v="2086"/>
    <n v="2"/>
    <n v="0"/>
    <x v="2247"/>
    <x v="3"/>
    <x v="0"/>
  </r>
  <r>
    <n v="2488"/>
    <s v="CA-2017-104514"/>
    <x v="98"/>
    <d v="2017-01-04T00:00:00"/>
    <s v="Second Class"/>
    <s v="CB-12535"/>
    <s v="Claudia Bergmann"/>
    <x v="1"/>
    <x v="0"/>
    <s v="Newark"/>
    <x v="13"/>
    <n v="19711"/>
    <x v="3"/>
    <s v="OFF-AR-10001473"/>
    <x v="1"/>
    <x v="6"/>
    <s v="Newell 313"/>
    <x v="296"/>
    <n v="3"/>
    <n v="0"/>
    <x v="2248"/>
    <x v="3"/>
    <x v="0"/>
  </r>
  <r>
    <n v="2489"/>
    <s v="CA-2017-104514"/>
    <x v="98"/>
    <d v="2017-01-04T00:00:00"/>
    <s v="Second Class"/>
    <s v="CB-12535"/>
    <s v="Claudia Bergmann"/>
    <x v="1"/>
    <x v="0"/>
    <s v="Newark"/>
    <x v="13"/>
    <n v="19711"/>
    <x v="3"/>
    <s v="OFF-PA-10004285"/>
    <x v="1"/>
    <x v="10"/>
    <s v="Xerox 1959"/>
    <x v="130"/>
    <n v="3"/>
    <n v="0"/>
    <x v="132"/>
    <x v="3"/>
    <x v="0"/>
  </r>
  <r>
    <n v="2490"/>
    <s v="CA-2017-141040"/>
    <x v="330"/>
    <d v="2017-10-13T00:00:00"/>
    <s v="Second Class"/>
    <s v="TB-21250"/>
    <s v="Tim Brockman"/>
    <x v="0"/>
    <x v="0"/>
    <s v="New York City"/>
    <x v="15"/>
    <n v="10024"/>
    <x v="3"/>
    <s v="TEC-PH-10001835"/>
    <x v="2"/>
    <x v="7"/>
    <s v="Jawbone JAMBOX Wireless Bluetooth Speaker"/>
    <x v="2087"/>
    <n v="4"/>
    <n v="0"/>
    <x v="2249"/>
    <x v="3"/>
    <x v="0"/>
  </r>
  <r>
    <n v="2491"/>
    <s v="CA-2017-141040"/>
    <x v="330"/>
    <d v="2017-10-13T00:00:00"/>
    <s v="Second Class"/>
    <s v="TB-21250"/>
    <s v="Tim Brockman"/>
    <x v="0"/>
    <x v="0"/>
    <s v="New York City"/>
    <x v="15"/>
    <n v="10024"/>
    <x v="3"/>
    <s v="OFF-PA-10002245"/>
    <x v="1"/>
    <x v="10"/>
    <s v="Xerox 1895"/>
    <x v="100"/>
    <n v="4"/>
    <n v="0"/>
    <x v="2250"/>
    <x v="3"/>
    <x v="0"/>
  </r>
  <r>
    <n v="2492"/>
    <s v="CA-2016-113579"/>
    <x v="736"/>
    <d v="2016-12-15T00:00:00"/>
    <s v="Second Class"/>
    <s v="KD-16345"/>
    <s v="Katherine Ducich"/>
    <x v="0"/>
    <x v="0"/>
    <s v="Los Angeles"/>
    <x v="1"/>
    <n v="90049"/>
    <x v="1"/>
    <s v="OFF-PA-10001457"/>
    <x v="1"/>
    <x v="10"/>
    <s v="White GlueTop Scratch Pads"/>
    <x v="2088"/>
    <n v="6"/>
    <n v="0"/>
    <x v="2251"/>
    <x v="1"/>
    <x v="0"/>
  </r>
  <r>
    <n v="2493"/>
    <s v="CA-2016-144624"/>
    <x v="84"/>
    <d v="2016-11-23T00:00:00"/>
    <s v="Standard Class"/>
    <s v="JM-15865"/>
    <s v="John Murray"/>
    <x v="0"/>
    <x v="0"/>
    <s v="Jamestown"/>
    <x v="15"/>
    <n v="14701"/>
    <x v="3"/>
    <s v="TEC-PH-10002885"/>
    <x v="2"/>
    <x v="7"/>
    <s v="Apple iPhone 5"/>
    <x v="2089"/>
    <n v="7"/>
    <n v="0"/>
    <x v="2252"/>
    <x v="3"/>
    <x v="0"/>
  </r>
  <r>
    <n v="2494"/>
    <s v="CA-2018-146206"/>
    <x v="545"/>
    <d v="2018-09-14T00:00:00"/>
    <s v="Second Class"/>
    <s v="KT-16480"/>
    <s v="Kean Thornton"/>
    <x v="0"/>
    <x v="0"/>
    <s v="Houston"/>
    <x v="5"/>
    <n v="77095"/>
    <x v="2"/>
    <s v="FUR-TA-10004086"/>
    <x v="0"/>
    <x v="3"/>
    <s v="KI Adjustable-Height Table"/>
    <x v="2090"/>
    <n v="5"/>
    <n v="0.3"/>
    <x v="2253"/>
    <x v="2"/>
    <x v="0"/>
  </r>
  <r>
    <n v="2495"/>
    <s v="CA-2018-146206"/>
    <x v="545"/>
    <d v="2018-09-14T00:00:00"/>
    <s v="Second Class"/>
    <s v="KT-16480"/>
    <s v="Kean Thornton"/>
    <x v="0"/>
    <x v="0"/>
    <s v="Houston"/>
    <x v="5"/>
    <n v="77095"/>
    <x v="2"/>
    <s v="TEC-PH-10000895"/>
    <x v="2"/>
    <x v="7"/>
    <s v="Polycom VVX 310 VoIP phone"/>
    <x v="2091"/>
    <n v="5"/>
    <n v="0.2"/>
    <x v="2254"/>
    <x v="2"/>
    <x v="0"/>
  </r>
  <r>
    <n v="2496"/>
    <s v="CA-2016-136644"/>
    <x v="737"/>
    <d v="2016-06-22T00:00:00"/>
    <s v="Standard Class"/>
    <s v="SC-20575"/>
    <s v="Sonia Cooley"/>
    <x v="0"/>
    <x v="0"/>
    <s v="Mishawaka"/>
    <x v="14"/>
    <n v="46544"/>
    <x v="2"/>
    <s v="FUR-CH-10000225"/>
    <x v="0"/>
    <x v="1"/>
    <s v="Global Geo Office Task Chair, Gray"/>
    <x v="345"/>
    <n v="8"/>
    <n v="0"/>
    <x v="2255"/>
    <x v="2"/>
    <x v="0"/>
  </r>
  <r>
    <n v="2497"/>
    <s v="CA-2017-122371"/>
    <x v="120"/>
    <d v="2017-10-01T00:00:00"/>
    <s v="Standard Class"/>
    <s v="BS-11800"/>
    <s v="Bryan Spruell"/>
    <x v="2"/>
    <x v="0"/>
    <s v="San Diego"/>
    <x v="1"/>
    <n v="92037"/>
    <x v="1"/>
    <s v="OFF-ST-10002370"/>
    <x v="1"/>
    <x v="4"/>
    <s v="Sortfiler Multipurpose Personal File Organizer, Black"/>
    <x v="2092"/>
    <n v="3"/>
    <n v="0"/>
    <x v="2256"/>
    <x v="1"/>
    <x v="0"/>
  </r>
  <r>
    <n v="2498"/>
    <s v="CA-2017-122371"/>
    <x v="120"/>
    <d v="2017-10-01T00:00:00"/>
    <s v="Standard Class"/>
    <s v="BS-11800"/>
    <s v="Bryan Spruell"/>
    <x v="2"/>
    <x v="0"/>
    <s v="San Diego"/>
    <x v="1"/>
    <n v="92037"/>
    <x v="1"/>
    <s v="OFF-EN-10000056"/>
    <x v="1"/>
    <x v="12"/>
    <s v="Cameo Buff Policy Envelopes"/>
    <x v="2093"/>
    <n v="2"/>
    <n v="0"/>
    <x v="2257"/>
    <x v="1"/>
    <x v="0"/>
  </r>
  <r>
    <n v="2499"/>
    <s v="CA-2018-126935"/>
    <x v="288"/>
    <d v="2018-05-24T00:00:00"/>
    <s v="Standard Class"/>
    <s v="BT-11395"/>
    <s v="Bill Tyler"/>
    <x v="1"/>
    <x v="0"/>
    <s v="San Francisco"/>
    <x v="1"/>
    <n v="94109"/>
    <x v="1"/>
    <s v="OFF-BI-10004817"/>
    <x v="1"/>
    <x v="8"/>
    <s v="GBC Personal VeloBind Strips"/>
    <x v="2094"/>
    <n v="1"/>
    <n v="0.2"/>
    <x v="2258"/>
    <x v="1"/>
    <x v="0"/>
  </r>
  <r>
    <n v="2500"/>
    <s v="US-2019-133781"/>
    <x v="738"/>
    <d v="2019-06-23T00:00:00"/>
    <s v="First Class"/>
    <s v="DC-12850"/>
    <s v="Dan Campbell"/>
    <x v="0"/>
    <x v="0"/>
    <s v="Miami"/>
    <x v="2"/>
    <n v="33178"/>
    <x v="0"/>
    <s v="OFF-EN-10004483"/>
    <x v="1"/>
    <x v="12"/>
    <s v="#10 White Business Envelopes,4 1/8 x 9 1/2"/>
    <x v="2095"/>
    <n v="3"/>
    <n v="0.2"/>
    <x v="2259"/>
    <x v="0"/>
    <x v="0"/>
  </r>
  <r>
    <n v="2501"/>
    <s v="CA-2019-131618"/>
    <x v="46"/>
    <d v="2019-06-20T00:00:00"/>
    <s v="First Class"/>
    <s v="LS-17200"/>
    <s v="Luke Schmidt"/>
    <x v="1"/>
    <x v="0"/>
    <s v="Skokie"/>
    <x v="10"/>
    <n v="60076"/>
    <x v="2"/>
    <s v="OFF-PA-10001892"/>
    <x v="1"/>
    <x v="10"/>
    <s v="Rediform Wirebound &quot;Phone Memo&quot; Message Book, 11 x 5-3/4"/>
    <x v="2096"/>
    <n v="2"/>
    <n v="0.2"/>
    <x v="2260"/>
    <x v="2"/>
    <x v="1"/>
  </r>
  <r>
    <n v="2502"/>
    <s v="CA-2019-131618"/>
    <x v="46"/>
    <d v="2019-06-20T00:00:00"/>
    <s v="First Class"/>
    <s v="LS-17200"/>
    <s v="Luke Schmidt"/>
    <x v="1"/>
    <x v="0"/>
    <s v="Skokie"/>
    <x v="10"/>
    <n v="60076"/>
    <x v="2"/>
    <s v="OFF-BI-10000546"/>
    <x v="1"/>
    <x v="8"/>
    <s v="Avery Durable Binders"/>
    <x v="2097"/>
    <n v="4"/>
    <n v="0.8"/>
    <x v="2261"/>
    <x v="2"/>
    <x v="1"/>
  </r>
  <r>
    <n v="2503"/>
    <s v="CA-2019-131618"/>
    <x v="46"/>
    <d v="2019-06-20T00:00:00"/>
    <s v="First Class"/>
    <s v="LS-17200"/>
    <s v="Luke Schmidt"/>
    <x v="1"/>
    <x v="0"/>
    <s v="Skokie"/>
    <x v="10"/>
    <n v="60076"/>
    <x v="2"/>
    <s v="OFF-BI-10001294"/>
    <x v="1"/>
    <x v="8"/>
    <s v="Fellowes Binding Cases"/>
    <x v="2098"/>
    <n v="4"/>
    <n v="0.8"/>
    <x v="2262"/>
    <x v="2"/>
    <x v="1"/>
  </r>
  <r>
    <n v="2504"/>
    <s v="CA-2018-149482"/>
    <x v="696"/>
    <d v="2018-11-19T00:00:00"/>
    <s v="Standard Class"/>
    <s v="RR-19315"/>
    <s v="Ralph Ritter"/>
    <x v="0"/>
    <x v="0"/>
    <s v="San Francisco"/>
    <x v="1"/>
    <n v="94110"/>
    <x v="1"/>
    <s v="OFF-LA-10000248"/>
    <x v="1"/>
    <x v="2"/>
    <s v="Avery 52"/>
    <x v="1576"/>
    <n v="2"/>
    <n v="0"/>
    <x v="1666"/>
    <x v="1"/>
    <x v="0"/>
  </r>
  <r>
    <n v="2505"/>
    <s v="CA-2016-143917"/>
    <x v="739"/>
    <d v="2016-07-27T00:00:00"/>
    <s v="Second Class"/>
    <s v="KL-16645"/>
    <s v="Ken Lonsdale"/>
    <x v="0"/>
    <x v="0"/>
    <s v="San Francisco"/>
    <x v="1"/>
    <n v="94122"/>
    <x v="1"/>
    <s v="OFF-ST-10001228"/>
    <x v="1"/>
    <x v="4"/>
    <s v="Fellowes Personal Hanging Folder Files, Navy"/>
    <x v="2099"/>
    <n v="4"/>
    <n v="0"/>
    <x v="2263"/>
    <x v="1"/>
    <x v="0"/>
  </r>
  <r>
    <n v="2506"/>
    <s v="CA-2016-143917"/>
    <x v="739"/>
    <d v="2016-07-27T00:00:00"/>
    <s v="Second Class"/>
    <s v="KL-16645"/>
    <s v="Ken Lonsdale"/>
    <x v="0"/>
    <x v="0"/>
    <s v="San Francisco"/>
    <x v="1"/>
    <n v="94122"/>
    <x v="1"/>
    <s v="OFF-SU-10000151"/>
    <x v="1"/>
    <x v="14"/>
    <s v="High Speed Automatic Electric Letter Opener"/>
    <x v="2100"/>
    <n v="5"/>
    <n v="0"/>
    <x v="2264"/>
    <x v="1"/>
    <x v="0"/>
  </r>
  <r>
    <n v="2507"/>
    <s v="CA-2016-143917"/>
    <x v="739"/>
    <d v="2016-07-27T00:00:00"/>
    <s v="Second Class"/>
    <s v="KL-16645"/>
    <s v="Ken Lonsdale"/>
    <x v="0"/>
    <x v="0"/>
    <s v="San Francisco"/>
    <x v="1"/>
    <n v="94122"/>
    <x v="1"/>
    <s v="FUR-FU-10004351"/>
    <x v="0"/>
    <x v="5"/>
    <s v="Staple-based wall hangings"/>
    <x v="2101"/>
    <n v="8"/>
    <n v="0"/>
    <x v="2265"/>
    <x v="1"/>
    <x v="0"/>
  </r>
  <r>
    <n v="2508"/>
    <s v="CA-2017-120397"/>
    <x v="740"/>
    <d v="2017-07-02T00:00:00"/>
    <s v="Same Day"/>
    <s v="RB-19435"/>
    <s v="Richard Bierner"/>
    <x v="0"/>
    <x v="0"/>
    <s v="Houston"/>
    <x v="5"/>
    <n v="77070"/>
    <x v="2"/>
    <s v="OFF-AP-10001293"/>
    <x v="1"/>
    <x v="9"/>
    <s v="Belkin 8 Outlet Surge Protector"/>
    <x v="2102"/>
    <n v="4"/>
    <n v="0.8"/>
    <x v="2266"/>
    <x v="2"/>
    <x v="0"/>
  </r>
  <r>
    <n v="2509"/>
    <s v="CA-2019-163902"/>
    <x v="580"/>
    <d v="2019-03-08T00:00:00"/>
    <s v="Standard Class"/>
    <s v="MY-17380"/>
    <s v="Maribeth Yedwab"/>
    <x v="1"/>
    <x v="0"/>
    <s v="Los Angeles"/>
    <x v="1"/>
    <n v="90045"/>
    <x v="1"/>
    <s v="TEC-PH-10000675"/>
    <x v="2"/>
    <x v="7"/>
    <s v="Panasonic KX TS3282B Corded phone"/>
    <x v="2103"/>
    <n v="3"/>
    <n v="0.2"/>
    <x v="2267"/>
    <x v="1"/>
    <x v="0"/>
  </r>
  <r>
    <n v="2510"/>
    <s v="CA-2019-163902"/>
    <x v="580"/>
    <d v="2019-03-08T00:00:00"/>
    <s v="Standard Class"/>
    <s v="MY-17380"/>
    <s v="Maribeth Yedwab"/>
    <x v="1"/>
    <x v="0"/>
    <s v="Los Angeles"/>
    <x v="1"/>
    <n v="90045"/>
    <x v="1"/>
    <s v="TEC-AC-10000580"/>
    <x v="2"/>
    <x v="11"/>
    <s v="Logitech G13 Programmable Gameboard with LCD Display"/>
    <x v="2104"/>
    <n v="6"/>
    <n v="0"/>
    <x v="2268"/>
    <x v="1"/>
    <x v="0"/>
  </r>
  <r>
    <n v="2511"/>
    <s v="CA-2018-136812"/>
    <x v="741"/>
    <d v="2018-11-23T00:00:00"/>
    <s v="Standard Class"/>
    <s v="AW-10930"/>
    <s v="Arthur Wiediger"/>
    <x v="2"/>
    <x v="0"/>
    <s v="Oklahoma City"/>
    <x v="26"/>
    <n v="73120"/>
    <x v="2"/>
    <s v="OFF-ST-10003470"/>
    <x v="1"/>
    <x v="4"/>
    <s v="Tennsco Snap-Together Open Shelving Units, Starter Sets and Add-On Units"/>
    <x v="2105"/>
    <n v="4"/>
    <n v="0"/>
    <x v="2269"/>
    <x v="2"/>
    <x v="0"/>
  </r>
  <r>
    <n v="2512"/>
    <s v="CA-2017-102722"/>
    <x v="24"/>
    <d v="2017-04-19T00:00:00"/>
    <s v="First Class"/>
    <s v="KW-16570"/>
    <s v="Kelly Williams"/>
    <x v="0"/>
    <x v="0"/>
    <s v="Monroe"/>
    <x v="28"/>
    <n v="71203"/>
    <x v="0"/>
    <s v="TEC-AC-10003116"/>
    <x v="2"/>
    <x v="11"/>
    <s v="Memorex Froggy Flash Drive 8 GB"/>
    <x v="2106"/>
    <n v="6"/>
    <n v="0"/>
    <x v="2270"/>
    <x v="0"/>
    <x v="0"/>
  </r>
  <r>
    <n v="2513"/>
    <s v="CA-2019-155089"/>
    <x v="574"/>
    <d v="2019-12-06T00:00:00"/>
    <s v="Standard Class"/>
    <s v="DB-12910"/>
    <s v="Daniel Byrd"/>
    <x v="2"/>
    <x v="0"/>
    <s v="Tampa"/>
    <x v="2"/>
    <n v="33614"/>
    <x v="0"/>
    <s v="OFF-BI-10002429"/>
    <x v="1"/>
    <x v="8"/>
    <s v="Premier Elliptical Ring Binder, Black"/>
    <x v="2107"/>
    <n v="5"/>
    <n v="0.7"/>
    <x v="2271"/>
    <x v="0"/>
    <x v="0"/>
  </r>
  <r>
    <n v="2514"/>
    <s v="CA-2018-124506"/>
    <x v="583"/>
    <d v="2018-11-17T00:00:00"/>
    <s v="Standard Class"/>
    <s v="BB-11545"/>
    <s v="Brenda Bowman"/>
    <x v="1"/>
    <x v="0"/>
    <s v="Chicago"/>
    <x v="10"/>
    <n v="60623"/>
    <x v="2"/>
    <s v="TEC-AC-10003280"/>
    <x v="2"/>
    <x v="11"/>
    <s v="Belkin F8E887 USB Wired Ergonomic Keyboard"/>
    <x v="1679"/>
    <n v="4"/>
    <n v="0.2"/>
    <x v="2272"/>
    <x v="2"/>
    <x v="0"/>
  </r>
  <r>
    <n v="2515"/>
    <s v="CA-2018-124506"/>
    <x v="583"/>
    <d v="2018-11-17T00:00:00"/>
    <s v="Standard Class"/>
    <s v="BB-11545"/>
    <s v="Brenda Bowman"/>
    <x v="1"/>
    <x v="0"/>
    <s v="Chicago"/>
    <x v="10"/>
    <n v="60623"/>
    <x v="2"/>
    <s v="FUR-CH-10004540"/>
    <x v="0"/>
    <x v="1"/>
    <s v="Global Chrome Stack Chair"/>
    <x v="1404"/>
    <n v="2"/>
    <n v="0.3"/>
    <x v="1474"/>
    <x v="2"/>
    <x v="0"/>
  </r>
  <r>
    <n v="2516"/>
    <s v="CA-2016-106572"/>
    <x v="742"/>
    <d v="2016-09-10T00:00:00"/>
    <s v="Standard Class"/>
    <s v="NP-18700"/>
    <s v="Nora Preis"/>
    <x v="0"/>
    <x v="0"/>
    <s v="Bowling Green"/>
    <x v="24"/>
    <n v="43402"/>
    <x v="3"/>
    <s v="OFF-ST-10000585"/>
    <x v="1"/>
    <x v="4"/>
    <s v="Economy Rollaway Files"/>
    <x v="2108"/>
    <n v="2"/>
    <n v="0.2"/>
    <x v="2273"/>
    <x v="3"/>
    <x v="0"/>
  </r>
  <r>
    <n v="2517"/>
    <s v="CA-2016-128888"/>
    <x v="647"/>
    <d v="2016-11-22T00:00:00"/>
    <s v="Standard Class"/>
    <s v="PB-19105"/>
    <s v="Peter Bühler"/>
    <x v="0"/>
    <x v="0"/>
    <s v="Houston"/>
    <x v="5"/>
    <n v="77095"/>
    <x v="2"/>
    <s v="OFF-EN-10003001"/>
    <x v="1"/>
    <x v="12"/>
    <s v="Ames Color-File Green Diamond Border X-ray Mailers"/>
    <x v="2109"/>
    <n v="9"/>
    <n v="0.2"/>
    <x v="2274"/>
    <x v="2"/>
    <x v="0"/>
  </r>
  <r>
    <n v="2518"/>
    <s v="CA-2019-123134"/>
    <x v="743"/>
    <d v="2019-05-07T00:00:00"/>
    <s v="Standard Class"/>
    <s v="DW-13585"/>
    <s v="Dorothy Wardle"/>
    <x v="1"/>
    <x v="0"/>
    <s v="Westfield"/>
    <x v="30"/>
    <n v="7090"/>
    <x v="3"/>
    <s v="FUR-FU-10003975"/>
    <x v="0"/>
    <x v="5"/>
    <s v="Eldon Advantage Chair Mats for Low to Medium Pile Carpets"/>
    <x v="2110"/>
    <n v="3"/>
    <n v="0"/>
    <x v="2275"/>
    <x v="3"/>
    <x v="0"/>
  </r>
  <r>
    <n v="2519"/>
    <s v="CA-2018-124352"/>
    <x v="680"/>
    <d v="2018-10-21T00:00:00"/>
    <s v="Standard Class"/>
    <s v="CD-12790"/>
    <s v="Cynthia Delaney"/>
    <x v="2"/>
    <x v="0"/>
    <s v="Oklahoma City"/>
    <x v="26"/>
    <n v="73120"/>
    <x v="2"/>
    <s v="OFF-LA-10004559"/>
    <x v="1"/>
    <x v="2"/>
    <s v="Avery 49"/>
    <x v="171"/>
    <n v="7"/>
    <n v="0"/>
    <x v="765"/>
    <x v="2"/>
    <x v="0"/>
  </r>
  <r>
    <n v="2520"/>
    <s v="CA-2018-124352"/>
    <x v="680"/>
    <d v="2018-10-21T00:00:00"/>
    <s v="Standard Class"/>
    <s v="CD-12790"/>
    <s v="Cynthia Delaney"/>
    <x v="2"/>
    <x v="0"/>
    <s v="Oklahoma City"/>
    <x v="26"/>
    <n v="73120"/>
    <x v="2"/>
    <s v="OFF-LA-10003223"/>
    <x v="1"/>
    <x v="2"/>
    <s v="Avery 508"/>
    <x v="2111"/>
    <n v="6"/>
    <n v="0"/>
    <x v="2276"/>
    <x v="2"/>
    <x v="0"/>
  </r>
  <r>
    <n v="2521"/>
    <s v="CA-2018-124352"/>
    <x v="680"/>
    <d v="2018-10-21T00:00:00"/>
    <s v="Standard Class"/>
    <s v="CD-12790"/>
    <s v="Cynthia Delaney"/>
    <x v="2"/>
    <x v="0"/>
    <s v="Oklahoma City"/>
    <x v="26"/>
    <n v="73120"/>
    <x v="2"/>
    <s v="OFF-AP-10002651"/>
    <x v="1"/>
    <x v="9"/>
    <s v="Hoover Upright Vacuum With Dirt Cup"/>
    <x v="2112"/>
    <n v="3"/>
    <n v="0"/>
    <x v="2277"/>
    <x v="2"/>
    <x v="0"/>
  </r>
  <r>
    <n v="2522"/>
    <s v="CA-2018-124352"/>
    <x v="680"/>
    <d v="2018-10-21T00:00:00"/>
    <s v="Standard Class"/>
    <s v="CD-12790"/>
    <s v="Cynthia Delaney"/>
    <x v="2"/>
    <x v="0"/>
    <s v="Oklahoma City"/>
    <x v="26"/>
    <n v="73120"/>
    <x v="2"/>
    <s v="OFF-PA-10003177"/>
    <x v="1"/>
    <x v="10"/>
    <s v="Xerox 1999"/>
    <x v="91"/>
    <n v="2"/>
    <n v="0"/>
    <x v="91"/>
    <x v="2"/>
    <x v="0"/>
  </r>
  <r>
    <n v="2523"/>
    <s v="CA-2018-124352"/>
    <x v="680"/>
    <d v="2018-10-21T00:00:00"/>
    <s v="Standard Class"/>
    <s v="CD-12790"/>
    <s v="Cynthia Delaney"/>
    <x v="2"/>
    <x v="0"/>
    <s v="Oklahoma City"/>
    <x v="26"/>
    <n v="73120"/>
    <x v="2"/>
    <s v="TEC-PH-10003442"/>
    <x v="2"/>
    <x v="7"/>
    <s v="Samsung Replacement EH64AVFWE Premium Headset"/>
    <x v="2113"/>
    <n v="1"/>
    <n v="0"/>
    <x v="1593"/>
    <x v="2"/>
    <x v="0"/>
  </r>
  <r>
    <n v="2524"/>
    <s v="CA-2018-124352"/>
    <x v="680"/>
    <d v="2018-10-21T00:00:00"/>
    <s v="Standard Class"/>
    <s v="CD-12790"/>
    <s v="Cynthia Delaney"/>
    <x v="2"/>
    <x v="0"/>
    <s v="Oklahoma City"/>
    <x v="26"/>
    <n v="73120"/>
    <x v="2"/>
    <s v="OFF-BI-10000977"/>
    <x v="1"/>
    <x v="8"/>
    <s v="Ibico Plastic Spiral Binding Combs"/>
    <x v="2114"/>
    <n v="4"/>
    <n v="0"/>
    <x v="2278"/>
    <x v="2"/>
    <x v="0"/>
  </r>
  <r>
    <n v="2525"/>
    <s v="CA-2017-124541"/>
    <x v="744"/>
    <d v="2017-04-10T00:00:00"/>
    <s v="Standard Class"/>
    <s v="TT-21220"/>
    <s v="Thomas Thornton"/>
    <x v="0"/>
    <x v="0"/>
    <s v="Houston"/>
    <x v="5"/>
    <n v="77041"/>
    <x v="2"/>
    <s v="OFF-AR-10004078"/>
    <x v="1"/>
    <x v="6"/>
    <s v="Newell 312"/>
    <x v="2115"/>
    <n v="9"/>
    <n v="0.2"/>
    <x v="2279"/>
    <x v="2"/>
    <x v="0"/>
  </r>
  <r>
    <n v="2526"/>
    <s v="CA-2017-124541"/>
    <x v="744"/>
    <d v="2017-04-10T00:00:00"/>
    <s v="Standard Class"/>
    <s v="TT-21220"/>
    <s v="Thomas Thornton"/>
    <x v="0"/>
    <x v="0"/>
    <s v="Houston"/>
    <x v="5"/>
    <n v="77041"/>
    <x v="2"/>
    <s v="TEC-AC-10002550"/>
    <x v="2"/>
    <x v="11"/>
    <s v="Maxell 4.7GB DVD-RW 3/Pack"/>
    <x v="2116"/>
    <n v="2"/>
    <n v="0.2"/>
    <x v="1201"/>
    <x v="2"/>
    <x v="0"/>
  </r>
  <r>
    <n v="2527"/>
    <s v="CA-2017-124541"/>
    <x v="744"/>
    <d v="2017-04-10T00:00:00"/>
    <s v="Standard Class"/>
    <s v="TT-21220"/>
    <s v="Thomas Thornton"/>
    <x v="0"/>
    <x v="0"/>
    <s v="Houston"/>
    <x v="5"/>
    <n v="77041"/>
    <x v="2"/>
    <s v="OFF-BI-10004965"/>
    <x v="1"/>
    <x v="8"/>
    <s v="Ibico Covers for Plastic or Wire Binding Elements"/>
    <x v="2117"/>
    <n v="3"/>
    <n v="0.8"/>
    <x v="2280"/>
    <x v="2"/>
    <x v="0"/>
  </r>
  <r>
    <n v="2528"/>
    <s v="CA-2017-124541"/>
    <x v="744"/>
    <d v="2017-04-10T00:00:00"/>
    <s v="Standard Class"/>
    <s v="TT-21220"/>
    <s v="Thomas Thornton"/>
    <x v="0"/>
    <x v="0"/>
    <s v="Houston"/>
    <x v="5"/>
    <n v="77041"/>
    <x v="2"/>
    <s v="OFF-BI-10004209"/>
    <x v="1"/>
    <x v="8"/>
    <s v="Fellowes Twister Kit, Gray/Clear, 3/pkg"/>
    <x v="2118"/>
    <n v="6"/>
    <n v="0.8"/>
    <x v="2281"/>
    <x v="2"/>
    <x v="0"/>
  </r>
  <r>
    <n v="2529"/>
    <s v="CA-2017-124541"/>
    <x v="744"/>
    <d v="2017-04-10T00:00:00"/>
    <s v="Standard Class"/>
    <s v="TT-21220"/>
    <s v="Thomas Thornton"/>
    <x v="0"/>
    <x v="0"/>
    <s v="Houston"/>
    <x v="5"/>
    <n v="77041"/>
    <x v="2"/>
    <s v="OFF-PA-10001526"/>
    <x v="1"/>
    <x v="10"/>
    <s v="Xerox 1949"/>
    <x v="892"/>
    <n v="2"/>
    <n v="0.2"/>
    <x v="2282"/>
    <x v="2"/>
    <x v="0"/>
  </r>
  <r>
    <n v="2530"/>
    <s v="CA-2016-108707"/>
    <x v="745"/>
    <d v="2016-10-29T00:00:00"/>
    <s v="Standard Class"/>
    <s v="DB-12910"/>
    <s v="Daniel Byrd"/>
    <x v="2"/>
    <x v="0"/>
    <s v="Fort Lauderdale"/>
    <x v="2"/>
    <n v="33311"/>
    <x v="0"/>
    <s v="OFF-PA-10000788"/>
    <x v="1"/>
    <x v="10"/>
    <s v="Xerox 210"/>
    <x v="563"/>
    <n v="2"/>
    <n v="0.2"/>
    <x v="572"/>
    <x v="0"/>
    <x v="0"/>
  </r>
  <r>
    <n v="2531"/>
    <s v="CA-2016-111500"/>
    <x v="654"/>
    <d v="2016-08-21T00:00:00"/>
    <s v="Standard Class"/>
    <s v="DJ-13510"/>
    <s v="Don Jones"/>
    <x v="1"/>
    <x v="0"/>
    <s v="Little Rock"/>
    <x v="36"/>
    <n v="72209"/>
    <x v="0"/>
    <s v="OFF-PA-10000595"/>
    <x v="1"/>
    <x v="10"/>
    <s v="Xerox 1929"/>
    <x v="1159"/>
    <n v="5"/>
    <n v="0"/>
    <x v="1203"/>
    <x v="0"/>
    <x v="0"/>
  </r>
  <r>
    <n v="2532"/>
    <s v="CA-2016-111500"/>
    <x v="654"/>
    <d v="2016-08-21T00:00:00"/>
    <s v="Standard Class"/>
    <s v="DJ-13510"/>
    <s v="Don Jones"/>
    <x v="1"/>
    <x v="0"/>
    <s v="Little Rock"/>
    <x v="36"/>
    <n v="72209"/>
    <x v="0"/>
    <s v="OFF-BI-10000829"/>
    <x v="1"/>
    <x v="8"/>
    <s v="Avery Non-Stick Binders"/>
    <x v="2119"/>
    <n v="4"/>
    <n v="0"/>
    <x v="2283"/>
    <x v="0"/>
    <x v="0"/>
  </r>
  <r>
    <n v="2533"/>
    <s v="CA-2016-111500"/>
    <x v="654"/>
    <d v="2016-08-21T00:00:00"/>
    <s v="Standard Class"/>
    <s v="DJ-13510"/>
    <s v="Don Jones"/>
    <x v="1"/>
    <x v="0"/>
    <s v="Little Rock"/>
    <x v="36"/>
    <n v="72209"/>
    <x v="0"/>
    <s v="OFF-FA-10002676"/>
    <x v="1"/>
    <x v="13"/>
    <s v="Colored Push Pins"/>
    <x v="2120"/>
    <n v="7"/>
    <n v="0"/>
    <x v="2284"/>
    <x v="0"/>
    <x v="0"/>
  </r>
  <r>
    <n v="2534"/>
    <s v="CA-2016-111500"/>
    <x v="654"/>
    <d v="2016-08-21T00:00:00"/>
    <s v="Standard Class"/>
    <s v="DJ-13510"/>
    <s v="Don Jones"/>
    <x v="1"/>
    <x v="0"/>
    <s v="Little Rock"/>
    <x v="36"/>
    <n v="72209"/>
    <x v="0"/>
    <s v="TEC-AC-10000844"/>
    <x v="2"/>
    <x v="11"/>
    <s v="Logitech Gaming G510s - Keyboard"/>
    <x v="2121"/>
    <n v="4"/>
    <n v="0"/>
    <x v="2285"/>
    <x v="0"/>
    <x v="0"/>
  </r>
  <r>
    <n v="2535"/>
    <s v="US-2019-117723"/>
    <x v="733"/>
    <d v="2019-08-18T00:00:00"/>
    <s v="Second Class"/>
    <s v="DL-13495"/>
    <s v="Dionis Lloyd"/>
    <x v="1"/>
    <x v="0"/>
    <s v="Philadelphia"/>
    <x v="9"/>
    <n v="19120"/>
    <x v="3"/>
    <s v="OFF-ST-10004459"/>
    <x v="1"/>
    <x v="4"/>
    <s v="Tennsco Single-Tier Lockers"/>
    <x v="2122"/>
    <n v="6"/>
    <n v="0.2"/>
    <x v="2286"/>
    <x v="3"/>
    <x v="0"/>
  </r>
  <r>
    <n v="2536"/>
    <s v="CA-2017-143238"/>
    <x v="684"/>
    <d v="2017-09-08T00:00:00"/>
    <s v="First Class"/>
    <s v="LO-17170"/>
    <s v="Lori Olson"/>
    <x v="1"/>
    <x v="0"/>
    <s v="La Quinta"/>
    <x v="1"/>
    <n v="92253"/>
    <x v="1"/>
    <s v="TEC-AC-10003499"/>
    <x v="2"/>
    <x v="11"/>
    <s v="Memorex Mini Travel Drive 8 GB USB 2.0 Flash Drive"/>
    <x v="2123"/>
    <n v="4"/>
    <n v="0"/>
    <x v="2287"/>
    <x v="1"/>
    <x v="1"/>
  </r>
  <r>
    <n v="2537"/>
    <s v="CA-2017-168746"/>
    <x v="746"/>
    <d v="2017-01-29T00:00:00"/>
    <s v="Second Class"/>
    <s v="SV-20365"/>
    <s v="Seth Vernon"/>
    <x v="0"/>
    <x v="0"/>
    <s v="Cleveland"/>
    <x v="24"/>
    <n v="44105"/>
    <x v="3"/>
    <s v="FUR-CH-10000513"/>
    <x v="0"/>
    <x v="1"/>
    <s v="High-Back Leather Manager's Chair"/>
    <x v="2124"/>
    <n v="2"/>
    <n v="0.3"/>
    <x v="2288"/>
    <x v="3"/>
    <x v="0"/>
  </r>
  <r>
    <n v="2538"/>
    <s v="CA-2017-168746"/>
    <x v="746"/>
    <d v="2017-01-29T00:00:00"/>
    <s v="Second Class"/>
    <s v="SV-20365"/>
    <s v="Seth Vernon"/>
    <x v="0"/>
    <x v="0"/>
    <s v="Cleveland"/>
    <x v="24"/>
    <n v="44105"/>
    <x v="3"/>
    <s v="TEC-PH-10000895"/>
    <x v="2"/>
    <x v="7"/>
    <s v="Polycom VVX 310 VoIP phone"/>
    <x v="2125"/>
    <n v="4"/>
    <n v="0.4"/>
    <x v="2289"/>
    <x v="3"/>
    <x v="0"/>
  </r>
  <r>
    <n v="2539"/>
    <s v="CA-2017-168746"/>
    <x v="746"/>
    <d v="2017-01-29T00:00:00"/>
    <s v="Second Class"/>
    <s v="SV-20365"/>
    <s v="Seth Vernon"/>
    <x v="0"/>
    <x v="0"/>
    <s v="Cleveland"/>
    <x v="24"/>
    <n v="44105"/>
    <x v="3"/>
    <s v="TEC-PH-10002555"/>
    <x v="2"/>
    <x v="7"/>
    <s v="Nortel Meridian M5316 Digital phone"/>
    <x v="2126"/>
    <n v="1"/>
    <n v="0.4"/>
    <x v="2290"/>
    <x v="3"/>
    <x v="0"/>
  </r>
  <r>
    <n v="2540"/>
    <s v="CA-2017-113404"/>
    <x v="747"/>
    <d v="2017-07-16T00:00:00"/>
    <s v="Same Day"/>
    <s v="EM-13810"/>
    <s v="Eleni McCrary"/>
    <x v="1"/>
    <x v="0"/>
    <s v="San Francisco"/>
    <x v="1"/>
    <n v="94122"/>
    <x v="1"/>
    <s v="FUR-CH-10003312"/>
    <x v="0"/>
    <x v="1"/>
    <s v="Hon 2090 “Pillow Soft” Series Mid Back Swivel/Tilt Chairs"/>
    <x v="2127"/>
    <n v="6"/>
    <n v="0.2"/>
    <x v="2291"/>
    <x v="1"/>
    <x v="0"/>
  </r>
  <r>
    <n v="2541"/>
    <s v="CA-2017-113404"/>
    <x v="747"/>
    <d v="2017-07-16T00:00:00"/>
    <s v="Same Day"/>
    <s v="EM-13810"/>
    <s v="Eleni McCrary"/>
    <x v="1"/>
    <x v="0"/>
    <s v="San Francisco"/>
    <x v="1"/>
    <n v="94122"/>
    <x v="1"/>
    <s v="FUR-CH-10004086"/>
    <x v="0"/>
    <x v="1"/>
    <s v="Hon 4070 Series Pagoda Armless Upholstered Stacking Chairs"/>
    <x v="2128"/>
    <n v="3"/>
    <n v="0.2"/>
    <x v="2292"/>
    <x v="1"/>
    <x v="0"/>
  </r>
  <r>
    <n v="2542"/>
    <s v="CA-2018-144792"/>
    <x v="567"/>
    <d v="2018-05-04T00:00:00"/>
    <s v="Standard Class"/>
    <s v="KD-16615"/>
    <s v="Ken Dana"/>
    <x v="1"/>
    <x v="0"/>
    <s v="Scottsdale"/>
    <x v="16"/>
    <n v="85254"/>
    <x v="1"/>
    <s v="FUR-FU-10002759"/>
    <x v="0"/>
    <x v="5"/>
    <s v="12-1/2 Diameter Round Wall Clock"/>
    <x v="2129"/>
    <n v="7"/>
    <n v="0.2"/>
    <x v="2293"/>
    <x v="1"/>
    <x v="0"/>
  </r>
  <r>
    <n v="2543"/>
    <s v="CA-2016-164385"/>
    <x v="467"/>
    <d v="2016-10-01T00:00:00"/>
    <s v="Second Class"/>
    <s v="NB-18580"/>
    <s v="Nicole Brennan"/>
    <x v="1"/>
    <x v="0"/>
    <s v="Philadelphia"/>
    <x v="9"/>
    <n v="19134"/>
    <x v="3"/>
    <s v="OFF-AP-10002191"/>
    <x v="1"/>
    <x v="9"/>
    <s v="Belkin 8 Outlet SurgeMaster II Gold Surge Protector"/>
    <x v="2130"/>
    <n v="3"/>
    <n v="0.2"/>
    <x v="2294"/>
    <x v="3"/>
    <x v="0"/>
  </r>
  <r>
    <n v="2544"/>
    <s v="US-2018-114174"/>
    <x v="162"/>
    <d v="2018-09-14T00:00:00"/>
    <s v="Standard Class"/>
    <s v="AP-10720"/>
    <s v="Anne Pryor"/>
    <x v="2"/>
    <x v="0"/>
    <s v="Malden"/>
    <x v="31"/>
    <n v="2148"/>
    <x v="3"/>
    <s v="FUR-BO-10003450"/>
    <x v="0"/>
    <x v="0"/>
    <s v="Bush Westfield Collection Bookcases, Dark Cherry Finish"/>
    <x v="2131"/>
    <n v="3"/>
    <n v="0"/>
    <x v="2295"/>
    <x v="3"/>
    <x v="0"/>
  </r>
  <r>
    <n v="2545"/>
    <s v="US-2018-114174"/>
    <x v="162"/>
    <d v="2018-09-14T00:00:00"/>
    <s v="Standard Class"/>
    <s v="AP-10720"/>
    <s v="Anne Pryor"/>
    <x v="2"/>
    <x v="0"/>
    <s v="Malden"/>
    <x v="31"/>
    <n v="2148"/>
    <x v="3"/>
    <s v="OFF-LA-10000248"/>
    <x v="1"/>
    <x v="2"/>
    <s v="Avery 52"/>
    <x v="1816"/>
    <n v="4"/>
    <n v="0"/>
    <x v="2296"/>
    <x v="3"/>
    <x v="0"/>
  </r>
  <r>
    <n v="2546"/>
    <s v="CA-2019-108070"/>
    <x v="513"/>
    <d v="2019-04-20T00:00:00"/>
    <s v="Standard Class"/>
    <s v="JE-15745"/>
    <s v="Joel Eaton"/>
    <x v="0"/>
    <x v="0"/>
    <s v="San Jose"/>
    <x v="1"/>
    <n v="95123"/>
    <x v="1"/>
    <s v="OFF-ST-10004804"/>
    <x v="1"/>
    <x v="4"/>
    <s v="Belkin 19&quot; Vented Equipment Shelf, Black"/>
    <x v="2132"/>
    <n v="4"/>
    <n v="0"/>
    <x v="2297"/>
    <x v="1"/>
    <x v="0"/>
  </r>
  <r>
    <n v="2547"/>
    <s v="CA-2019-108070"/>
    <x v="513"/>
    <d v="2019-04-20T00:00:00"/>
    <s v="Standard Class"/>
    <s v="JE-15745"/>
    <s v="Joel Eaton"/>
    <x v="0"/>
    <x v="0"/>
    <s v="San Jose"/>
    <x v="1"/>
    <n v="95123"/>
    <x v="1"/>
    <s v="FUR-BO-10001337"/>
    <x v="0"/>
    <x v="0"/>
    <s v="O'Sullivan Living Dimensions 2-Shelf Bookcases"/>
    <x v="2133"/>
    <n v="1"/>
    <n v="0.15"/>
    <x v="2298"/>
    <x v="1"/>
    <x v="0"/>
  </r>
  <r>
    <n v="2548"/>
    <s v="US-2017-128090"/>
    <x v="748"/>
    <d v="2017-08-22T00:00:00"/>
    <s v="Standard Class"/>
    <s v="JM-15865"/>
    <s v="John Murray"/>
    <x v="0"/>
    <x v="0"/>
    <s v="Phoenix"/>
    <x v="16"/>
    <n v="85023"/>
    <x v="1"/>
    <s v="OFF-AR-10002255"/>
    <x v="1"/>
    <x v="6"/>
    <s v="Newell 346"/>
    <x v="2134"/>
    <n v="1"/>
    <n v="0.2"/>
    <x v="2299"/>
    <x v="1"/>
    <x v="1"/>
  </r>
  <r>
    <n v="2549"/>
    <s v="US-2017-128090"/>
    <x v="748"/>
    <d v="2017-08-22T00:00:00"/>
    <s v="Standard Class"/>
    <s v="JM-15865"/>
    <s v="John Murray"/>
    <x v="0"/>
    <x v="0"/>
    <s v="Phoenix"/>
    <x v="16"/>
    <n v="85023"/>
    <x v="1"/>
    <s v="TEC-PH-10002624"/>
    <x v="2"/>
    <x v="7"/>
    <s v="Samsung Galaxy S4 Mini"/>
    <x v="2135"/>
    <n v="5"/>
    <n v="0.2"/>
    <x v="2300"/>
    <x v="1"/>
    <x v="1"/>
  </r>
  <r>
    <n v="2550"/>
    <s v="US-2017-128090"/>
    <x v="748"/>
    <d v="2017-08-22T00:00:00"/>
    <s v="Standard Class"/>
    <s v="JM-15865"/>
    <s v="John Murray"/>
    <x v="0"/>
    <x v="0"/>
    <s v="Phoenix"/>
    <x v="16"/>
    <n v="85023"/>
    <x v="1"/>
    <s v="OFF-PA-10001878"/>
    <x v="1"/>
    <x v="10"/>
    <s v="Xerox 1891"/>
    <x v="2136"/>
    <n v="8"/>
    <n v="0.2"/>
    <x v="2301"/>
    <x v="1"/>
    <x v="1"/>
  </r>
  <r>
    <n v="2551"/>
    <s v="US-2017-128090"/>
    <x v="748"/>
    <d v="2017-08-22T00:00:00"/>
    <s v="Standard Class"/>
    <s v="JM-15865"/>
    <s v="John Murray"/>
    <x v="0"/>
    <x v="0"/>
    <s v="Phoenix"/>
    <x v="16"/>
    <n v="85023"/>
    <x v="1"/>
    <s v="OFF-LA-10000452"/>
    <x v="1"/>
    <x v="2"/>
    <s v="Avery 488"/>
    <x v="1325"/>
    <n v="2"/>
    <n v="0.2"/>
    <x v="1382"/>
    <x v="1"/>
    <x v="1"/>
  </r>
  <r>
    <n v="2552"/>
    <s v="CA-2019-101042"/>
    <x v="123"/>
    <d v="2019-11-23T00:00:00"/>
    <s v="Standard Class"/>
    <s v="AB-10105"/>
    <s v="Adrian Barton"/>
    <x v="0"/>
    <x v="0"/>
    <s v="Henderson"/>
    <x v="0"/>
    <n v="42420"/>
    <x v="0"/>
    <s v="FUR-FU-10004665"/>
    <x v="0"/>
    <x v="5"/>
    <s v="3M Polarizing Task Lamp with Clamp Arm, Light Gray"/>
    <x v="2137"/>
    <n v="6"/>
    <n v="0"/>
    <x v="2302"/>
    <x v="0"/>
    <x v="0"/>
  </r>
  <r>
    <n v="2553"/>
    <s v="CA-2019-101042"/>
    <x v="123"/>
    <d v="2019-11-23T00:00:00"/>
    <s v="Standard Class"/>
    <s v="AB-10105"/>
    <s v="Adrian Barton"/>
    <x v="0"/>
    <x v="0"/>
    <s v="Henderson"/>
    <x v="0"/>
    <n v="42420"/>
    <x v="0"/>
    <s v="OFF-BI-10000088"/>
    <x v="1"/>
    <x v="8"/>
    <s v="GBC Imprintable Covers"/>
    <x v="2138"/>
    <n v="2"/>
    <n v="0"/>
    <x v="2303"/>
    <x v="0"/>
    <x v="0"/>
  </r>
  <r>
    <n v="2554"/>
    <s v="CA-2018-155439"/>
    <x v="749"/>
    <d v="2018-09-18T00:00:00"/>
    <s v="Standard Class"/>
    <s v="PN-18775"/>
    <s v="Parhena Norris"/>
    <x v="2"/>
    <x v="0"/>
    <s v="Columbia"/>
    <x v="20"/>
    <n v="29203"/>
    <x v="0"/>
    <s v="OFF-PA-10000029"/>
    <x v="1"/>
    <x v="10"/>
    <s v="Xerox 224"/>
    <x v="243"/>
    <n v="4"/>
    <n v="0"/>
    <x v="245"/>
    <x v="0"/>
    <x v="0"/>
  </r>
  <r>
    <n v="2555"/>
    <s v="CA-2018-118626"/>
    <x v="243"/>
    <d v="2018-08-20T00:00:00"/>
    <s v="Standard Class"/>
    <s v="JC-15775"/>
    <s v="John Castell"/>
    <x v="0"/>
    <x v="0"/>
    <s v="Tallahassee"/>
    <x v="2"/>
    <n v="32303"/>
    <x v="0"/>
    <s v="TEC-PH-10000369"/>
    <x v="2"/>
    <x v="7"/>
    <s v="HTC One Mini"/>
    <x v="2139"/>
    <n v="7"/>
    <n v="0.2"/>
    <x v="2304"/>
    <x v="0"/>
    <x v="0"/>
  </r>
  <r>
    <n v="2556"/>
    <s v="CA-2017-111458"/>
    <x v="120"/>
    <d v="2017-09-30T00:00:00"/>
    <s v="Standard Class"/>
    <s v="PF-19165"/>
    <s v="Philip Fox"/>
    <x v="0"/>
    <x v="0"/>
    <s v="New York City"/>
    <x v="15"/>
    <n v="10035"/>
    <x v="3"/>
    <s v="TEC-AC-10001590"/>
    <x v="2"/>
    <x v="11"/>
    <s v="Dell Slim USB Multimedia Keyboard"/>
    <x v="1424"/>
    <n v="2"/>
    <n v="0"/>
    <x v="2305"/>
    <x v="3"/>
    <x v="0"/>
  </r>
  <r>
    <n v="2557"/>
    <s v="US-2018-126844"/>
    <x v="750"/>
    <d v="2018-10-14T00:00:00"/>
    <s v="Standard Class"/>
    <s v="BW-11110"/>
    <s v="Bart Watters"/>
    <x v="1"/>
    <x v="0"/>
    <s v="Houston"/>
    <x v="5"/>
    <n v="77070"/>
    <x v="2"/>
    <s v="FUR-FU-10004909"/>
    <x v="0"/>
    <x v="5"/>
    <s v="Contemporary Wood/Metal Frame"/>
    <x v="2140"/>
    <n v="8"/>
    <n v="0.6"/>
    <x v="2306"/>
    <x v="2"/>
    <x v="0"/>
  </r>
  <r>
    <n v="2558"/>
    <s v="US-2017-112508"/>
    <x v="539"/>
    <d v="2017-03-30T00:00:00"/>
    <s v="Standard Class"/>
    <s v="BP-11185"/>
    <s v="Ben Peterman"/>
    <x v="1"/>
    <x v="0"/>
    <s v="Coral Springs"/>
    <x v="2"/>
    <n v="33065"/>
    <x v="0"/>
    <s v="OFF-AP-10002287"/>
    <x v="1"/>
    <x v="9"/>
    <s v="Eureka Sanitaire  Multi-Pro Heavy-Duty Upright, Disposable Bags"/>
    <x v="2141"/>
    <n v="2"/>
    <n v="0.2"/>
    <x v="2307"/>
    <x v="0"/>
    <x v="0"/>
  </r>
  <r>
    <n v="2559"/>
    <s v="CA-2017-147788"/>
    <x v="70"/>
    <d v="2017-06-04T00:00:00"/>
    <s v="Standard Class"/>
    <s v="TM-21010"/>
    <s v="Tamara Manning"/>
    <x v="0"/>
    <x v="0"/>
    <s v="Orem"/>
    <x v="7"/>
    <n v="84057"/>
    <x v="1"/>
    <s v="FUR-BO-10004357"/>
    <x v="0"/>
    <x v="0"/>
    <s v="O'Sullivan Living Dimensions 3-Shelf Bookcases"/>
    <x v="2142"/>
    <n v="7"/>
    <n v="0"/>
    <x v="2308"/>
    <x v="1"/>
    <x v="0"/>
  </r>
  <r>
    <n v="2560"/>
    <s v="CA-2017-147788"/>
    <x v="70"/>
    <d v="2017-06-04T00:00:00"/>
    <s v="Standard Class"/>
    <s v="TM-21010"/>
    <s v="Tamara Manning"/>
    <x v="0"/>
    <x v="0"/>
    <s v="Orem"/>
    <x v="7"/>
    <n v="84057"/>
    <x v="1"/>
    <s v="OFF-LA-10003766"/>
    <x v="1"/>
    <x v="2"/>
    <s v="Self-Adhesive Removable Labels"/>
    <x v="2143"/>
    <n v="5"/>
    <n v="0"/>
    <x v="2309"/>
    <x v="1"/>
    <x v="0"/>
  </r>
  <r>
    <n v="2561"/>
    <s v="CA-2017-147788"/>
    <x v="70"/>
    <d v="2017-06-04T00:00:00"/>
    <s v="Standard Class"/>
    <s v="TM-21010"/>
    <s v="Tamara Manning"/>
    <x v="0"/>
    <x v="0"/>
    <s v="Orem"/>
    <x v="7"/>
    <n v="84057"/>
    <x v="1"/>
    <s v="OFF-ST-10000046"/>
    <x v="1"/>
    <x v="4"/>
    <s v="Fellowes Super Stor/Drawer Files"/>
    <x v="2144"/>
    <n v="2"/>
    <n v="0"/>
    <x v="2310"/>
    <x v="1"/>
    <x v="0"/>
  </r>
  <r>
    <n v="2562"/>
    <s v="CA-2017-144288"/>
    <x v="707"/>
    <d v="2017-12-31T00:00:00"/>
    <s v="Standard Class"/>
    <s v="MB-17305"/>
    <s v="Maria Bertelson"/>
    <x v="0"/>
    <x v="0"/>
    <s v="Nashville"/>
    <x v="18"/>
    <n v="37211"/>
    <x v="0"/>
    <s v="OFF-LA-10003190"/>
    <x v="1"/>
    <x v="2"/>
    <s v="Avery 474"/>
    <x v="2145"/>
    <n v="4"/>
    <n v="0.2"/>
    <x v="2311"/>
    <x v="0"/>
    <x v="0"/>
  </r>
  <r>
    <n v="2563"/>
    <s v="CA-2017-144288"/>
    <x v="707"/>
    <d v="2017-12-31T00:00:00"/>
    <s v="Standard Class"/>
    <s v="MB-17305"/>
    <s v="Maria Bertelson"/>
    <x v="0"/>
    <x v="0"/>
    <s v="Nashville"/>
    <x v="18"/>
    <n v="37211"/>
    <x v="0"/>
    <s v="OFF-PA-10002787"/>
    <x v="1"/>
    <x v="10"/>
    <s v="Xerox 227"/>
    <x v="563"/>
    <n v="2"/>
    <n v="0.2"/>
    <x v="572"/>
    <x v="0"/>
    <x v="0"/>
  </r>
  <r>
    <n v="2564"/>
    <s v="CA-2017-110632"/>
    <x v="751"/>
    <d v="2017-03-22T00:00:00"/>
    <s v="Second Class"/>
    <s v="HR-14830"/>
    <s v="Harold Ryan"/>
    <x v="1"/>
    <x v="0"/>
    <s v="New York City"/>
    <x v="15"/>
    <n v="10009"/>
    <x v="3"/>
    <s v="TEC-AC-10000387"/>
    <x v="2"/>
    <x v="11"/>
    <s v="KeyTronic KT800P2 - Keyboard - Black"/>
    <x v="2146"/>
    <n v="1"/>
    <n v="0"/>
    <x v="2312"/>
    <x v="3"/>
    <x v="0"/>
  </r>
  <r>
    <n v="2565"/>
    <s v="CA-2017-110632"/>
    <x v="751"/>
    <d v="2017-03-22T00:00:00"/>
    <s v="Second Class"/>
    <s v="HR-14830"/>
    <s v="Harold Ryan"/>
    <x v="1"/>
    <x v="0"/>
    <s v="New York City"/>
    <x v="15"/>
    <n v="10009"/>
    <x v="3"/>
    <s v="OFF-ST-10001291"/>
    <x v="1"/>
    <x v="4"/>
    <s v="Tenex Personal Self-Stacking Standard File Box, Black/Gray"/>
    <x v="2147"/>
    <n v="2"/>
    <n v="0"/>
    <x v="2313"/>
    <x v="3"/>
    <x v="0"/>
  </r>
  <r>
    <n v="2566"/>
    <s v="CA-2019-109589"/>
    <x v="202"/>
    <d v="2019-12-24T00:00:00"/>
    <s v="First Class"/>
    <s v="BD-11635"/>
    <s v="Brian Derr"/>
    <x v="0"/>
    <x v="0"/>
    <s v="Bowling Green"/>
    <x v="0"/>
    <n v="42104"/>
    <x v="0"/>
    <s v="TEC-AC-10003116"/>
    <x v="2"/>
    <x v="11"/>
    <s v="Memorex Froggy Flash Drive 8 GB"/>
    <x v="2148"/>
    <n v="4"/>
    <n v="0"/>
    <x v="2314"/>
    <x v="0"/>
    <x v="0"/>
  </r>
  <r>
    <n v="2567"/>
    <s v="CA-2019-123967"/>
    <x v="752"/>
    <d v="2019-11-03T00:00:00"/>
    <s v="Second Class"/>
    <s v="SF-20200"/>
    <s v="Sarah Foster"/>
    <x v="0"/>
    <x v="0"/>
    <s v="Bellingham"/>
    <x v="4"/>
    <n v="98226"/>
    <x v="1"/>
    <s v="OFF-BI-10001308"/>
    <x v="1"/>
    <x v="8"/>
    <s v="GBC Standard Plastic Binding Systems' Combs"/>
    <x v="2149"/>
    <n v="5"/>
    <n v="0.2"/>
    <x v="2315"/>
    <x v="1"/>
    <x v="0"/>
  </r>
  <r>
    <n v="2568"/>
    <s v="CA-2019-123967"/>
    <x v="752"/>
    <d v="2019-11-03T00:00:00"/>
    <s v="Second Class"/>
    <s v="SF-20200"/>
    <s v="Sarah Foster"/>
    <x v="0"/>
    <x v="0"/>
    <s v="Bellingham"/>
    <x v="4"/>
    <n v="98226"/>
    <x v="1"/>
    <s v="FUR-TA-10003954"/>
    <x v="0"/>
    <x v="3"/>
    <s v="Hon 94000 Series Round Tables"/>
    <x v="2150"/>
    <n v="9"/>
    <n v="0"/>
    <x v="2316"/>
    <x v="1"/>
    <x v="0"/>
  </r>
  <r>
    <n v="2569"/>
    <s v="CA-2019-148929"/>
    <x v="210"/>
    <d v="2019-09-11T00:00:00"/>
    <s v="Standard Class"/>
    <s v="SP-20620"/>
    <s v="Stefania Perrino"/>
    <x v="1"/>
    <x v="0"/>
    <s v="New York City"/>
    <x v="15"/>
    <n v="10011"/>
    <x v="3"/>
    <s v="OFF-ST-10003282"/>
    <x v="1"/>
    <x v="4"/>
    <s v="Advantus 10-Drawer Portable Organizer, Chrome Metal Frame, Smoke Drawers"/>
    <x v="2151"/>
    <n v="8"/>
    <n v="0"/>
    <x v="2317"/>
    <x v="3"/>
    <x v="0"/>
  </r>
  <r>
    <n v="2570"/>
    <s v="CA-2019-134404"/>
    <x v="753"/>
    <d v="2019-12-27T00:00:00"/>
    <s v="Same Day"/>
    <s v="DR-12880"/>
    <s v="Dan Reichenbach"/>
    <x v="1"/>
    <x v="0"/>
    <s v="Newark"/>
    <x v="24"/>
    <n v="43055"/>
    <x v="3"/>
    <s v="TEC-PH-10000576"/>
    <x v="2"/>
    <x v="7"/>
    <s v="AT&amp;T 1080 Corded phone"/>
    <x v="2152"/>
    <n v="2"/>
    <n v="0.4"/>
    <x v="2318"/>
    <x v="3"/>
    <x v="0"/>
  </r>
  <r>
    <n v="2571"/>
    <s v="CA-2019-134404"/>
    <x v="753"/>
    <d v="2019-12-27T00:00:00"/>
    <s v="Same Day"/>
    <s v="DR-12880"/>
    <s v="Dan Reichenbach"/>
    <x v="1"/>
    <x v="0"/>
    <s v="Newark"/>
    <x v="24"/>
    <n v="43055"/>
    <x v="3"/>
    <s v="OFF-AR-10004441"/>
    <x v="1"/>
    <x v="6"/>
    <s v="BIC Brite Liner Highlighters"/>
    <x v="2153"/>
    <n v="4"/>
    <n v="0.2"/>
    <x v="2319"/>
    <x v="3"/>
    <x v="0"/>
  </r>
  <r>
    <n v="2572"/>
    <s v="CA-2019-109778"/>
    <x v="11"/>
    <d v="2019-07-21T00:00:00"/>
    <s v="Standard Class"/>
    <s v="VM-21685"/>
    <s v="Valerie Mitchum"/>
    <x v="2"/>
    <x v="0"/>
    <s v="Woodstock"/>
    <x v="10"/>
    <n v="60098"/>
    <x v="2"/>
    <s v="OFF-AR-10003759"/>
    <x v="1"/>
    <x v="6"/>
    <s v="Crayola Anti Dust Chalk, 12/Pack"/>
    <x v="2154"/>
    <n v="2"/>
    <n v="0.2"/>
    <x v="2320"/>
    <x v="2"/>
    <x v="0"/>
  </r>
  <r>
    <n v="2573"/>
    <s v="CA-2018-155845"/>
    <x v="399"/>
    <d v="2018-08-15T00:00:00"/>
    <s v="Second Class"/>
    <s v="CM-12235"/>
    <s v="Chris McAfee"/>
    <x v="0"/>
    <x v="0"/>
    <s v="Carrollton"/>
    <x v="5"/>
    <n v="75007"/>
    <x v="2"/>
    <s v="TEC-AC-10004145"/>
    <x v="2"/>
    <x v="11"/>
    <s v="Logitech diNovo Edge Keyboard"/>
    <x v="2155"/>
    <n v="7"/>
    <n v="0.2"/>
    <x v="2321"/>
    <x v="2"/>
    <x v="0"/>
  </r>
  <r>
    <n v="2574"/>
    <s v="CA-2019-145128"/>
    <x v="362"/>
    <d v="2019-07-14T00:00:00"/>
    <s v="Standard Class"/>
    <s v="SM-20320"/>
    <s v="Sean Miller"/>
    <x v="2"/>
    <x v="0"/>
    <s v="Lafayette"/>
    <x v="14"/>
    <n v="47905"/>
    <x v="2"/>
    <s v="FUR-FU-10000293"/>
    <x v="0"/>
    <x v="5"/>
    <s v="Eldon Antistatic Chair Mats for Low to Medium Pile Carpets"/>
    <x v="1893"/>
    <n v="5"/>
    <n v="0"/>
    <x v="2031"/>
    <x v="2"/>
    <x v="1"/>
  </r>
  <r>
    <n v="2575"/>
    <s v="CA-2016-129091"/>
    <x v="754"/>
    <d v="2016-11-27T00:00:00"/>
    <s v="Standard Class"/>
    <s v="RA-19885"/>
    <s v="Ruben Ausman"/>
    <x v="1"/>
    <x v="0"/>
    <s v="Columbus"/>
    <x v="32"/>
    <n v="31907"/>
    <x v="0"/>
    <s v="OFF-EN-10004955"/>
    <x v="1"/>
    <x v="12"/>
    <s v="Fashion Color Clasp Envelopes"/>
    <x v="2156"/>
    <n v="3"/>
    <n v="0"/>
    <x v="2322"/>
    <x v="0"/>
    <x v="0"/>
  </r>
  <r>
    <n v="2576"/>
    <s v="CA-2016-129091"/>
    <x v="754"/>
    <d v="2016-11-27T00:00:00"/>
    <s v="Standard Class"/>
    <s v="RA-19885"/>
    <s v="Ruben Ausman"/>
    <x v="1"/>
    <x v="0"/>
    <s v="Columbus"/>
    <x v="32"/>
    <n v="31907"/>
    <x v="0"/>
    <s v="OFF-BI-10001071"/>
    <x v="1"/>
    <x v="8"/>
    <s v="GBC ProClick Punch Binding System"/>
    <x v="2157"/>
    <n v="5"/>
    <n v="0"/>
    <x v="2323"/>
    <x v="0"/>
    <x v="0"/>
  </r>
  <r>
    <n v="2577"/>
    <s v="CA-2016-129091"/>
    <x v="754"/>
    <d v="2016-11-27T00:00:00"/>
    <s v="Standard Class"/>
    <s v="RA-19885"/>
    <s v="Ruben Ausman"/>
    <x v="1"/>
    <x v="0"/>
    <s v="Columbus"/>
    <x v="32"/>
    <n v="31907"/>
    <x v="0"/>
    <s v="OFF-EN-10001990"/>
    <x v="1"/>
    <x v="12"/>
    <s v="Staple envelope"/>
    <x v="716"/>
    <n v="2"/>
    <n v="0"/>
    <x v="734"/>
    <x v="0"/>
    <x v="0"/>
  </r>
  <r>
    <n v="2578"/>
    <s v="CA-2016-129091"/>
    <x v="754"/>
    <d v="2016-11-27T00:00:00"/>
    <s v="Standard Class"/>
    <s v="RA-19885"/>
    <s v="Ruben Ausman"/>
    <x v="1"/>
    <x v="0"/>
    <s v="Columbus"/>
    <x v="32"/>
    <n v="31907"/>
    <x v="0"/>
    <s v="OFF-AP-10002734"/>
    <x v="1"/>
    <x v="9"/>
    <s v="Holmes Harmony HEPA Air Purifier for 17 x 20 Room"/>
    <x v="2158"/>
    <n v="3"/>
    <n v="0"/>
    <x v="2324"/>
    <x v="0"/>
    <x v="0"/>
  </r>
  <r>
    <n v="2579"/>
    <s v="US-2016-155502"/>
    <x v="755"/>
    <d v="2016-01-31T00:00:00"/>
    <s v="Standard Class"/>
    <s v="SD-20485"/>
    <s v="Shirley Daniels"/>
    <x v="2"/>
    <x v="0"/>
    <s v="Alexandria"/>
    <x v="17"/>
    <n v="22304"/>
    <x v="0"/>
    <s v="FUR-FU-10004587"/>
    <x v="0"/>
    <x v="5"/>
    <s v="GE General Use Halogen Bulbs, 100 Watts, 1 Bulb per Pack"/>
    <x v="2159"/>
    <n v="3"/>
    <n v="0"/>
    <x v="2325"/>
    <x v="0"/>
    <x v="0"/>
  </r>
  <r>
    <n v="2580"/>
    <s v="US-2016-155502"/>
    <x v="755"/>
    <d v="2016-01-31T00:00:00"/>
    <s v="Standard Class"/>
    <s v="SD-20485"/>
    <s v="Shirley Daniels"/>
    <x v="2"/>
    <x v="0"/>
    <s v="Alexandria"/>
    <x v="17"/>
    <n v="22304"/>
    <x v="0"/>
    <s v="OFF-ST-10004337"/>
    <x v="1"/>
    <x v="4"/>
    <s v="SAFCO Commercial Wire Shelving, 72h"/>
    <x v="2160"/>
    <n v="8"/>
    <n v="0"/>
    <x v="232"/>
    <x v="0"/>
    <x v="0"/>
  </r>
  <r>
    <n v="2581"/>
    <s v="US-2016-155502"/>
    <x v="755"/>
    <d v="2016-01-31T00:00:00"/>
    <s v="Standard Class"/>
    <s v="SD-20485"/>
    <s v="Shirley Daniels"/>
    <x v="2"/>
    <x v="0"/>
    <s v="Alexandria"/>
    <x v="17"/>
    <n v="22304"/>
    <x v="0"/>
    <s v="OFF-PA-10003072"/>
    <x v="1"/>
    <x v="10"/>
    <s v="Eureka Recycled Copy Paper 8 1/2&quot; x 11&quot;, Ream"/>
    <x v="541"/>
    <n v="3"/>
    <n v="0"/>
    <x v="551"/>
    <x v="0"/>
    <x v="0"/>
  </r>
  <r>
    <n v="2582"/>
    <s v="US-2016-155502"/>
    <x v="755"/>
    <d v="2016-01-31T00:00:00"/>
    <s v="Standard Class"/>
    <s v="SD-20485"/>
    <s v="Shirley Daniels"/>
    <x v="2"/>
    <x v="0"/>
    <s v="Alexandria"/>
    <x v="17"/>
    <n v="22304"/>
    <x v="0"/>
    <s v="OFF-PA-10000380"/>
    <x v="1"/>
    <x v="10"/>
    <s v="REDIFORM Incoming/Outgoing Call Register, 11&quot; X 8 1/2&quot;, 100 Messages"/>
    <x v="1459"/>
    <n v="2"/>
    <n v="0"/>
    <x v="2326"/>
    <x v="0"/>
    <x v="0"/>
  </r>
  <r>
    <n v="2583"/>
    <s v="US-2016-155502"/>
    <x v="755"/>
    <d v="2016-01-31T00:00:00"/>
    <s v="Standard Class"/>
    <s v="SD-20485"/>
    <s v="Shirley Daniels"/>
    <x v="2"/>
    <x v="0"/>
    <s v="Alexandria"/>
    <x v="17"/>
    <n v="22304"/>
    <x v="0"/>
    <s v="TEC-PH-10004833"/>
    <x v="2"/>
    <x v="7"/>
    <s v="Macally Suction Cup Mount"/>
    <x v="2161"/>
    <n v="13"/>
    <n v="0"/>
    <x v="232"/>
    <x v="0"/>
    <x v="0"/>
  </r>
  <r>
    <n v="2584"/>
    <s v="US-2016-155502"/>
    <x v="755"/>
    <d v="2016-01-31T00:00:00"/>
    <s v="Standard Class"/>
    <s v="SD-20485"/>
    <s v="Shirley Daniels"/>
    <x v="2"/>
    <x v="0"/>
    <s v="Alexandria"/>
    <x v="17"/>
    <n v="22304"/>
    <x v="0"/>
    <s v="FUR-FU-10001847"/>
    <x v="0"/>
    <x v="5"/>
    <s v="Eldon Image Series Black Desk Accessories"/>
    <x v="2162"/>
    <n v="3"/>
    <n v="0"/>
    <x v="2327"/>
    <x v="0"/>
    <x v="0"/>
  </r>
  <r>
    <n v="2585"/>
    <s v="US-2016-155502"/>
    <x v="755"/>
    <d v="2016-01-31T00:00:00"/>
    <s v="Standard Class"/>
    <s v="SD-20485"/>
    <s v="Shirley Daniels"/>
    <x v="2"/>
    <x v="0"/>
    <s v="Alexandria"/>
    <x v="17"/>
    <n v="22304"/>
    <x v="0"/>
    <s v="TEC-PH-10002103"/>
    <x v="2"/>
    <x v="7"/>
    <s v="Jabra SPEAK 410"/>
    <x v="2163"/>
    <n v="2"/>
    <n v="0"/>
    <x v="2328"/>
    <x v="0"/>
    <x v="0"/>
  </r>
  <r>
    <n v="2586"/>
    <s v="CA-2017-121041"/>
    <x v="502"/>
    <d v="2017-11-10T00:00:00"/>
    <s v="Standard Class"/>
    <s v="CS-12250"/>
    <s v="Chris Selesnick"/>
    <x v="1"/>
    <x v="0"/>
    <s v="Haltom City"/>
    <x v="5"/>
    <n v="76117"/>
    <x v="2"/>
    <s v="OFF-EN-10001137"/>
    <x v="1"/>
    <x v="12"/>
    <s v="#10 Gummed Flap White Envelopes, 100/Box"/>
    <x v="2164"/>
    <n v="2"/>
    <n v="0.2"/>
    <x v="2329"/>
    <x v="2"/>
    <x v="0"/>
  </r>
  <r>
    <n v="2587"/>
    <s v="CA-2019-131695"/>
    <x v="160"/>
    <d v="2019-07-06T00:00:00"/>
    <s v="Standard Class"/>
    <s v="RA-19285"/>
    <s v="Ralph Arnett"/>
    <x v="0"/>
    <x v="0"/>
    <s v="New York City"/>
    <x v="15"/>
    <n v="10024"/>
    <x v="3"/>
    <s v="OFF-ST-10001476"/>
    <x v="1"/>
    <x v="4"/>
    <s v="Steel Personal Filing/Posting Tote"/>
    <x v="2165"/>
    <n v="7"/>
    <n v="0"/>
    <x v="2330"/>
    <x v="3"/>
    <x v="0"/>
  </r>
  <r>
    <n v="2588"/>
    <s v="CA-2019-131695"/>
    <x v="160"/>
    <d v="2019-07-06T00:00:00"/>
    <s v="Standard Class"/>
    <s v="RA-19285"/>
    <s v="Ralph Arnett"/>
    <x v="0"/>
    <x v="0"/>
    <s v="New York City"/>
    <x v="15"/>
    <n v="10024"/>
    <x v="3"/>
    <s v="FUR-FU-10002045"/>
    <x v="0"/>
    <x v="5"/>
    <s v="Executive Impressions 14&quot;"/>
    <x v="749"/>
    <n v="1"/>
    <n v="0"/>
    <x v="2331"/>
    <x v="3"/>
    <x v="0"/>
  </r>
  <r>
    <n v="2589"/>
    <s v="CA-2018-137729"/>
    <x v="465"/>
    <d v="2018-05-09T00:00:00"/>
    <s v="Standard Class"/>
    <s v="BF-11005"/>
    <s v="Barry Franz"/>
    <x v="2"/>
    <x v="0"/>
    <s v="Los Angeles"/>
    <x v="1"/>
    <n v="90004"/>
    <x v="1"/>
    <s v="OFF-ST-10001505"/>
    <x v="1"/>
    <x v="4"/>
    <s v="Perma STOR-ALL Hanging File Box, 13 1/8&quot;W x 12 1/4&quot;D x 10 1/2&quot;H"/>
    <x v="156"/>
    <n v="1"/>
    <n v="0"/>
    <x v="2332"/>
    <x v="1"/>
    <x v="0"/>
  </r>
  <r>
    <n v="2590"/>
    <s v="CA-2018-137729"/>
    <x v="465"/>
    <d v="2018-05-09T00:00:00"/>
    <s v="Standard Class"/>
    <s v="BF-11005"/>
    <s v="Barry Franz"/>
    <x v="2"/>
    <x v="0"/>
    <s v="Los Angeles"/>
    <x v="1"/>
    <n v="90004"/>
    <x v="1"/>
    <s v="TEC-PH-10001433"/>
    <x v="2"/>
    <x v="7"/>
    <s v="Cisco Small Business SPA 502G VoIP phone"/>
    <x v="2166"/>
    <n v="3"/>
    <n v="0.2"/>
    <x v="2333"/>
    <x v="1"/>
    <x v="0"/>
  </r>
  <r>
    <n v="2591"/>
    <s v="US-2018-115455"/>
    <x v="162"/>
    <d v="2018-09-14T00:00:00"/>
    <s v="Standard Class"/>
    <s v="SE-20110"/>
    <s v="Sanjit Engle"/>
    <x v="0"/>
    <x v="0"/>
    <s v="Wheeling"/>
    <x v="10"/>
    <n v="60090"/>
    <x v="2"/>
    <s v="FUR-FU-10004671"/>
    <x v="0"/>
    <x v="5"/>
    <s v="Executive Impressions 12&quot; Wall Clock"/>
    <x v="2167"/>
    <n v="2"/>
    <n v="0.6"/>
    <x v="2334"/>
    <x v="2"/>
    <x v="0"/>
  </r>
  <r>
    <n v="2592"/>
    <s v="US-2018-115455"/>
    <x v="162"/>
    <d v="2018-09-14T00:00:00"/>
    <s v="Standard Class"/>
    <s v="SE-20110"/>
    <s v="Sanjit Engle"/>
    <x v="0"/>
    <x v="0"/>
    <s v="Wheeling"/>
    <x v="10"/>
    <n v="60090"/>
    <x v="2"/>
    <s v="FUR-TA-10003569"/>
    <x v="0"/>
    <x v="3"/>
    <s v="Bretford CR8500 Series Meeting Room Furniture"/>
    <x v="2168"/>
    <n v="3"/>
    <n v="0.5"/>
    <x v="2335"/>
    <x v="2"/>
    <x v="0"/>
  </r>
  <r>
    <n v="2593"/>
    <s v="CA-2019-128300"/>
    <x v="221"/>
    <d v="2019-11-26T00:00:00"/>
    <s v="Second Class"/>
    <s v="RS-19765"/>
    <s v="Roland Schwarz"/>
    <x v="1"/>
    <x v="0"/>
    <s v="Summerville"/>
    <x v="20"/>
    <n v="29483"/>
    <x v="0"/>
    <s v="TEC-PH-10002807"/>
    <x v="2"/>
    <x v="7"/>
    <s v="Motorla HX550 Universal Bluetooth Headset"/>
    <x v="2169"/>
    <n v="2"/>
    <n v="0"/>
    <x v="2336"/>
    <x v="0"/>
    <x v="0"/>
  </r>
  <r>
    <n v="2594"/>
    <s v="CA-2019-128300"/>
    <x v="221"/>
    <d v="2019-11-26T00:00:00"/>
    <s v="Second Class"/>
    <s v="RS-19765"/>
    <s v="Roland Schwarz"/>
    <x v="1"/>
    <x v="0"/>
    <s v="Summerville"/>
    <x v="20"/>
    <n v="29483"/>
    <x v="0"/>
    <s v="OFF-BI-10001597"/>
    <x v="1"/>
    <x v="8"/>
    <s v="Wilson Jones Ledger-Size, Piano-Hinge Binder, 2&quot;, Blue"/>
    <x v="2170"/>
    <n v="8"/>
    <n v="0"/>
    <x v="2337"/>
    <x v="0"/>
    <x v="0"/>
  </r>
  <r>
    <n v="2595"/>
    <s v="CA-2019-149048"/>
    <x v="726"/>
    <d v="2019-05-17T00:00:00"/>
    <s v="Standard Class"/>
    <s v="BM-11650"/>
    <s v="Brian Moss"/>
    <x v="1"/>
    <x v="0"/>
    <s v="Columbus"/>
    <x v="14"/>
    <n v="47201"/>
    <x v="2"/>
    <s v="OFF-EN-10003296"/>
    <x v="1"/>
    <x v="12"/>
    <s v="Tyvek Side-Opening Peel &amp; Seel Expanding Envelopes"/>
    <x v="2171"/>
    <n v="2"/>
    <n v="0"/>
    <x v="2338"/>
    <x v="2"/>
    <x v="0"/>
  </r>
  <r>
    <n v="2596"/>
    <s v="CA-2019-149048"/>
    <x v="726"/>
    <d v="2019-05-17T00:00:00"/>
    <s v="Standard Class"/>
    <s v="BM-11650"/>
    <s v="Brian Moss"/>
    <x v="1"/>
    <x v="0"/>
    <s v="Columbus"/>
    <x v="14"/>
    <n v="47201"/>
    <x v="2"/>
    <s v="OFF-BI-10004632"/>
    <x v="1"/>
    <x v="8"/>
    <s v="Ibico Hi-Tech Manual Binding System"/>
    <x v="2172"/>
    <n v="3"/>
    <n v="0"/>
    <x v="2339"/>
    <x v="2"/>
    <x v="0"/>
  </r>
  <r>
    <n v="2597"/>
    <s v="CA-2019-149048"/>
    <x v="726"/>
    <d v="2019-05-17T00:00:00"/>
    <s v="Standard Class"/>
    <s v="BM-11650"/>
    <s v="Brian Moss"/>
    <x v="1"/>
    <x v="0"/>
    <s v="Columbus"/>
    <x v="14"/>
    <n v="47201"/>
    <x v="2"/>
    <s v="TEC-PH-10002310"/>
    <x v="2"/>
    <x v="7"/>
    <s v="Plantronics Calisto P620-M USB Wireless Speakerphone System"/>
    <x v="2173"/>
    <n v="3"/>
    <n v="0"/>
    <x v="2340"/>
    <x v="2"/>
    <x v="0"/>
  </r>
  <r>
    <n v="2598"/>
    <s v="CA-2019-149048"/>
    <x v="726"/>
    <d v="2019-05-17T00:00:00"/>
    <s v="Standard Class"/>
    <s v="BM-11650"/>
    <s v="Brian Moss"/>
    <x v="1"/>
    <x v="0"/>
    <s v="Columbus"/>
    <x v="14"/>
    <n v="47201"/>
    <x v="2"/>
    <s v="OFF-ST-10000078"/>
    <x v="1"/>
    <x v="4"/>
    <s v="Tennsco 6- and 18-Compartment Lockers"/>
    <x v="2174"/>
    <n v="2"/>
    <n v="0"/>
    <x v="2341"/>
    <x v="2"/>
    <x v="0"/>
  </r>
  <r>
    <n v="2599"/>
    <s v="CA-2019-149048"/>
    <x v="726"/>
    <d v="2019-05-17T00:00:00"/>
    <s v="Standard Class"/>
    <s v="BM-11650"/>
    <s v="Brian Moss"/>
    <x v="1"/>
    <x v="0"/>
    <s v="Columbus"/>
    <x v="14"/>
    <n v="47201"/>
    <x v="2"/>
    <s v="OFF-PA-10001752"/>
    <x v="1"/>
    <x v="10"/>
    <s v="Hammermill CopyPlus Copy Paper (20Lb. and 84 Bright)"/>
    <x v="1830"/>
    <n v="3"/>
    <n v="0"/>
    <x v="2342"/>
    <x v="2"/>
    <x v="0"/>
  </r>
  <r>
    <n v="2600"/>
    <s v="CA-2019-108553"/>
    <x v="756"/>
    <d v="2019-04-29T00:00:00"/>
    <s v="Standard Class"/>
    <s v="SK-19990"/>
    <s v="Sally Knutson"/>
    <x v="0"/>
    <x v="0"/>
    <s v="New York City"/>
    <x v="15"/>
    <n v="10024"/>
    <x v="3"/>
    <s v="OFF-AP-10000026"/>
    <x v="1"/>
    <x v="9"/>
    <s v="Tripp Lite Isotel 6 Outlet Surge Protector with Fax/Modem Protection"/>
    <x v="2175"/>
    <n v="2"/>
    <n v="0"/>
    <x v="2343"/>
    <x v="3"/>
    <x v="0"/>
  </r>
  <r>
    <n v="2601"/>
    <s v="CA-2019-108553"/>
    <x v="756"/>
    <d v="2019-04-29T00:00:00"/>
    <s v="Standard Class"/>
    <s v="SK-19990"/>
    <s v="Sally Knutson"/>
    <x v="0"/>
    <x v="0"/>
    <s v="New York City"/>
    <x v="15"/>
    <n v="10024"/>
    <x v="3"/>
    <s v="OFF-SU-10002573"/>
    <x v="1"/>
    <x v="14"/>
    <s v="Acme 10&quot; Easy Grip Assistive Scissors"/>
    <x v="2176"/>
    <n v="7"/>
    <n v="0"/>
    <x v="2344"/>
    <x v="3"/>
    <x v="0"/>
  </r>
  <r>
    <n v="2602"/>
    <s v="CA-2018-165848"/>
    <x v="30"/>
    <d v="2018-06-04T00:00:00"/>
    <s v="Same Day"/>
    <s v="EN-13780"/>
    <s v="Edward Nazzal"/>
    <x v="0"/>
    <x v="0"/>
    <s v="New York City"/>
    <x v="15"/>
    <n v="10035"/>
    <x v="3"/>
    <s v="OFF-PA-10000349"/>
    <x v="1"/>
    <x v="10"/>
    <s v="Easy-staple paper"/>
    <x v="1830"/>
    <n v="3"/>
    <n v="0"/>
    <x v="1961"/>
    <x v="3"/>
    <x v="0"/>
  </r>
  <r>
    <n v="2603"/>
    <s v="CA-2018-165848"/>
    <x v="30"/>
    <d v="2018-06-04T00:00:00"/>
    <s v="Same Day"/>
    <s v="EN-13780"/>
    <s v="Edward Nazzal"/>
    <x v="0"/>
    <x v="0"/>
    <s v="New York City"/>
    <x v="15"/>
    <n v="10035"/>
    <x v="3"/>
    <s v="TEC-MA-10003356"/>
    <x v="2"/>
    <x v="15"/>
    <s v="Panasonic KX MC6040 Color Laser Multifunction Printer"/>
    <x v="2177"/>
    <n v="3"/>
    <n v="0"/>
    <x v="2345"/>
    <x v="3"/>
    <x v="0"/>
  </r>
  <r>
    <n v="2604"/>
    <s v="CA-2018-165848"/>
    <x v="30"/>
    <d v="2018-06-04T00:00:00"/>
    <s v="Same Day"/>
    <s v="EN-13780"/>
    <s v="Edward Nazzal"/>
    <x v="0"/>
    <x v="0"/>
    <s v="New York City"/>
    <x v="15"/>
    <n v="10035"/>
    <x v="3"/>
    <s v="FUR-BO-10000362"/>
    <x v="0"/>
    <x v="0"/>
    <s v="Sauder Inglewood Library Bookcases"/>
    <x v="2178"/>
    <n v="1"/>
    <n v="0.2"/>
    <x v="2346"/>
    <x v="3"/>
    <x v="0"/>
  </r>
  <r>
    <n v="2605"/>
    <s v="CA-2018-165848"/>
    <x v="30"/>
    <d v="2018-06-04T00:00:00"/>
    <s v="Same Day"/>
    <s v="EN-13780"/>
    <s v="Edward Nazzal"/>
    <x v="0"/>
    <x v="0"/>
    <s v="New York City"/>
    <x v="15"/>
    <n v="10035"/>
    <x v="3"/>
    <s v="FUR-FU-10003878"/>
    <x v="0"/>
    <x v="5"/>
    <s v="Linden 10&quot; Round Wall Clock, Black"/>
    <x v="2179"/>
    <n v="4"/>
    <n v="0"/>
    <x v="2347"/>
    <x v="3"/>
    <x v="0"/>
  </r>
  <r>
    <n v="2606"/>
    <s v="CA-2016-112718"/>
    <x v="757"/>
    <d v="2016-12-21T00:00:00"/>
    <s v="Standard Class"/>
    <s v="KN-16450"/>
    <s v="Kean Nguyen"/>
    <x v="1"/>
    <x v="0"/>
    <s v="Jacksonville"/>
    <x v="2"/>
    <n v="32216"/>
    <x v="0"/>
    <s v="OFF-BI-10000591"/>
    <x v="1"/>
    <x v="8"/>
    <s v="Avery Binder Labels"/>
    <x v="2180"/>
    <n v="1"/>
    <n v="0.7"/>
    <x v="2348"/>
    <x v="0"/>
    <x v="0"/>
  </r>
  <r>
    <n v="2607"/>
    <s v="CA-2018-154053"/>
    <x v="758"/>
    <d v="2018-03-10T00:00:00"/>
    <s v="Standard Class"/>
    <s v="MG-17890"/>
    <s v="Michael Granlund"/>
    <x v="2"/>
    <x v="0"/>
    <s v="San Diego"/>
    <x v="1"/>
    <n v="92024"/>
    <x v="1"/>
    <s v="OFF-AR-10003727"/>
    <x v="1"/>
    <x v="6"/>
    <s v="Berol Giant Pencil Sharpener"/>
    <x v="2181"/>
    <n v="1"/>
    <n v="0"/>
    <x v="2349"/>
    <x v="1"/>
    <x v="0"/>
  </r>
  <r>
    <n v="2608"/>
    <s v="CA-2016-127446"/>
    <x v="641"/>
    <d v="2016-11-30T00:00:00"/>
    <s v="Standard Class"/>
    <s v="MC-17590"/>
    <s v="Matt Collister"/>
    <x v="1"/>
    <x v="0"/>
    <s v="Arlington"/>
    <x v="5"/>
    <n v="76017"/>
    <x v="2"/>
    <s v="TEC-AC-10001635"/>
    <x v="2"/>
    <x v="11"/>
    <s v="KeyTronic KT400U2 - Keyboard - Black"/>
    <x v="1072"/>
    <n v="3"/>
    <n v="0.2"/>
    <x v="232"/>
    <x v="2"/>
    <x v="0"/>
  </r>
  <r>
    <n v="2609"/>
    <s v="CA-2016-127446"/>
    <x v="641"/>
    <d v="2016-11-30T00:00:00"/>
    <s v="Standard Class"/>
    <s v="MC-17590"/>
    <s v="Matt Collister"/>
    <x v="1"/>
    <x v="0"/>
    <s v="Arlington"/>
    <x v="5"/>
    <n v="76017"/>
    <x v="2"/>
    <s v="OFF-LA-10001317"/>
    <x v="1"/>
    <x v="2"/>
    <s v="Avery 520"/>
    <x v="2182"/>
    <n v="1"/>
    <n v="0.2"/>
    <x v="2350"/>
    <x v="2"/>
    <x v="0"/>
  </r>
  <r>
    <n v="2610"/>
    <s v="CA-2016-127446"/>
    <x v="641"/>
    <d v="2016-11-30T00:00:00"/>
    <s v="Standard Class"/>
    <s v="MC-17590"/>
    <s v="Matt Collister"/>
    <x v="1"/>
    <x v="0"/>
    <s v="Arlington"/>
    <x v="5"/>
    <n v="76017"/>
    <x v="2"/>
    <s v="FUR-TA-10000577"/>
    <x v="0"/>
    <x v="3"/>
    <s v="Bretford CR4500 Series Slim Rectangular Table"/>
    <x v="2183"/>
    <n v="5"/>
    <n v="0.3"/>
    <x v="2351"/>
    <x v="2"/>
    <x v="0"/>
  </r>
  <r>
    <n v="2611"/>
    <s v="CA-2016-127446"/>
    <x v="641"/>
    <d v="2016-11-30T00:00:00"/>
    <s v="Standard Class"/>
    <s v="MC-17590"/>
    <s v="Matt Collister"/>
    <x v="1"/>
    <x v="0"/>
    <s v="Arlington"/>
    <x v="5"/>
    <n v="76017"/>
    <x v="2"/>
    <s v="OFF-LA-10000248"/>
    <x v="1"/>
    <x v="2"/>
    <s v="Avery 52"/>
    <x v="2184"/>
    <n v="2"/>
    <n v="0.2"/>
    <x v="2352"/>
    <x v="2"/>
    <x v="0"/>
  </r>
  <r>
    <n v="2612"/>
    <s v="CA-2016-127446"/>
    <x v="641"/>
    <d v="2016-11-30T00:00:00"/>
    <s v="Standard Class"/>
    <s v="MC-17590"/>
    <s v="Matt Collister"/>
    <x v="1"/>
    <x v="0"/>
    <s v="Arlington"/>
    <x v="5"/>
    <n v="76017"/>
    <x v="2"/>
    <s v="OFF-PA-10000955"/>
    <x v="1"/>
    <x v="10"/>
    <s v="Southworth 25% Cotton Granite Paper &amp; Envelopes"/>
    <x v="937"/>
    <n v="3"/>
    <n v="0.2"/>
    <x v="971"/>
    <x v="2"/>
    <x v="0"/>
  </r>
  <r>
    <n v="2613"/>
    <s v="CA-2016-127446"/>
    <x v="641"/>
    <d v="2016-11-30T00:00:00"/>
    <s v="Standard Class"/>
    <s v="MC-17590"/>
    <s v="Matt Collister"/>
    <x v="1"/>
    <x v="0"/>
    <s v="Arlington"/>
    <x v="5"/>
    <n v="76017"/>
    <x v="2"/>
    <s v="FUR-FU-10000221"/>
    <x v="0"/>
    <x v="5"/>
    <s v="Master Caster Door Stop, Brown"/>
    <x v="861"/>
    <n v="3"/>
    <n v="0.6"/>
    <x v="2353"/>
    <x v="2"/>
    <x v="0"/>
  </r>
  <r>
    <n v="2614"/>
    <s v="CA-2018-137204"/>
    <x v="236"/>
    <d v="2018-05-05T00:00:00"/>
    <s v="Standard Class"/>
    <s v="BO-11350"/>
    <s v="Bill Overfelt"/>
    <x v="1"/>
    <x v="0"/>
    <s v="Los Angeles"/>
    <x v="1"/>
    <n v="90045"/>
    <x v="1"/>
    <s v="FUR-CH-10002304"/>
    <x v="0"/>
    <x v="1"/>
    <s v="Global Stack Chair without Arms, Black"/>
    <x v="2185"/>
    <n v="2"/>
    <n v="0.2"/>
    <x v="2354"/>
    <x v="1"/>
    <x v="0"/>
  </r>
  <r>
    <n v="2615"/>
    <s v="CA-2016-147298"/>
    <x v="759"/>
    <d v="2016-05-03T00:00:00"/>
    <s v="Standard Class"/>
    <s v="AG-10300"/>
    <s v="Aleksandra Gannaway"/>
    <x v="1"/>
    <x v="0"/>
    <s v="Los Angeles"/>
    <x v="1"/>
    <n v="90049"/>
    <x v="1"/>
    <s v="FUR-CH-10004886"/>
    <x v="0"/>
    <x v="1"/>
    <s v="Bevis Steel Folding Chairs"/>
    <x v="2186"/>
    <n v="3"/>
    <n v="0.2"/>
    <x v="2355"/>
    <x v="1"/>
    <x v="0"/>
  </r>
  <r>
    <n v="2616"/>
    <s v="CA-2016-147298"/>
    <x v="759"/>
    <d v="2016-05-03T00:00:00"/>
    <s v="Standard Class"/>
    <s v="AG-10300"/>
    <s v="Aleksandra Gannaway"/>
    <x v="1"/>
    <x v="0"/>
    <s v="Los Angeles"/>
    <x v="1"/>
    <n v="90049"/>
    <x v="1"/>
    <s v="OFF-BI-10001525"/>
    <x v="1"/>
    <x v="8"/>
    <s v="Acco Pressboard Covers with Storage Hooks, 14 7/8&quot; x 11&quot;, Executive Red"/>
    <x v="2187"/>
    <n v="6"/>
    <n v="0.2"/>
    <x v="2356"/>
    <x v="1"/>
    <x v="0"/>
  </r>
  <r>
    <n v="2617"/>
    <s v="CA-2019-147942"/>
    <x v="719"/>
    <d v="2019-04-05T00:00:00"/>
    <s v="Standard Class"/>
    <s v="MS-17365"/>
    <s v="Maribeth Schnelling"/>
    <x v="0"/>
    <x v="0"/>
    <s v="San Francisco"/>
    <x v="1"/>
    <n v="94110"/>
    <x v="1"/>
    <s v="OFF-LA-10003663"/>
    <x v="1"/>
    <x v="2"/>
    <s v="Avery 498"/>
    <x v="399"/>
    <n v="2"/>
    <n v="0"/>
    <x v="2357"/>
    <x v="1"/>
    <x v="0"/>
  </r>
  <r>
    <n v="2618"/>
    <s v="CA-2019-147942"/>
    <x v="719"/>
    <d v="2019-04-05T00:00:00"/>
    <s v="Standard Class"/>
    <s v="MS-17365"/>
    <s v="Maribeth Schnelling"/>
    <x v="0"/>
    <x v="0"/>
    <s v="San Francisco"/>
    <x v="1"/>
    <n v="94110"/>
    <x v="1"/>
    <s v="OFF-BI-10001294"/>
    <x v="1"/>
    <x v="8"/>
    <s v="Fellowes Binding Cases"/>
    <x v="2188"/>
    <n v="13"/>
    <n v="0.2"/>
    <x v="2358"/>
    <x v="1"/>
    <x v="0"/>
  </r>
  <r>
    <n v="2619"/>
    <s v="CA-2019-115931"/>
    <x v="66"/>
    <d v="2019-12-26T00:00:00"/>
    <s v="Standard Class"/>
    <s v="JM-15655"/>
    <s v="Jim Mitchum"/>
    <x v="1"/>
    <x v="0"/>
    <s v="Carlsbad"/>
    <x v="27"/>
    <n v="88220"/>
    <x v="1"/>
    <s v="OFF-AR-10000369"/>
    <x v="1"/>
    <x v="6"/>
    <s v="Design Ebony Sketching Pencil"/>
    <x v="2189"/>
    <n v="3"/>
    <n v="0"/>
    <x v="2359"/>
    <x v="1"/>
    <x v="0"/>
  </r>
  <r>
    <n v="2620"/>
    <s v="CA-2019-115931"/>
    <x v="66"/>
    <d v="2019-12-26T00:00:00"/>
    <s v="Standard Class"/>
    <s v="JM-15655"/>
    <s v="Jim Mitchum"/>
    <x v="1"/>
    <x v="0"/>
    <s v="Carlsbad"/>
    <x v="27"/>
    <n v="88220"/>
    <x v="1"/>
    <s v="TEC-PH-10001300"/>
    <x v="2"/>
    <x v="7"/>
    <s v="iKross Bluetooth Portable Keyboard + Cell Phone Stand Holder + Brush for Apple iPhone 5S 5C 5, 4S 4"/>
    <x v="2190"/>
    <n v="4"/>
    <n v="0.2"/>
    <x v="2360"/>
    <x v="1"/>
    <x v="0"/>
  </r>
  <r>
    <n v="2621"/>
    <s v="CA-2019-115931"/>
    <x v="66"/>
    <d v="2019-12-26T00:00:00"/>
    <s v="Standard Class"/>
    <s v="JM-15655"/>
    <s v="Jim Mitchum"/>
    <x v="1"/>
    <x v="0"/>
    <s v="Carlsbad"/>
    <x v="27"/>
    <n v="88220"/>
    <x v="1"/>
    <s v="OFF-ST-10000876"/>
    <x v="1"/>
    <x v="4"/>
    <s v="Eldon Simplefile Box Office"/>
    <x v="2191"/>
    <n v="3"/>
    <n v="0"/>
    <x v="2361"/>
    <x v="1"/>
    <x v="0"/>
  </r>
  <r>
    <n v="2622"/>
    <s v="CA-2019-115931"/>
    <x v="66"/>
    <d v="2019-12-26T00:00:00"/>
    <s v="Standard Class"/>
    <s v="JM-15655"/>
    <s v="Jim Mitchum"/>
    <x v="1"/>
    <x v="0"/>
    <s v="Carlsbad"/>
    <x v="27"/>
    <n v="88220"/>
    <x v="1"/>
    <s v="OFF-LA-10001404"/>
    <x v="1"/>
    <x v="2"/>
    <s v="Avery 517"/>
    <x v="1782"/>
    <n v="5"/>
    <n v="0"/>
    <x v="1901"/>
    <x v="1"/>
    <x v="0"/>
  </r>
  <r>
    <n v="2623"/>
    <s v="CA-2016-164861"/>
    <x v="640"/>
    <d v="2016-12-06T00:00:00"/>
    <s v="Second Class"/>
    <s v="MC-17635"/>
    <s v="Matthew Clasen"/>
    <x v="1"/>
    <x v="0"/>
    <s v="Saint Louis"/>
    <x v="25"/>
    <n v="63116"/>
    <x v="2"/>
    <s v="OFF-PA-10001972"/>
    <x v="1"/>
    <x v="10"/>
    <s v="Xerox 214"/>
    <x v="243"/>
    <n v="4"/>
    <n v="0"/>
    <x v="245"/>
    <x v="2"/>
    <x v="1"/>
  </r>
  <r>
    <n v="2624"/>
    <s v="CA-2019-127180"/>
    <x v="760"/>
    <d v="2019-10-24T00:00:00"/>
    <s v="First Class"/>
    <s v="TA-21385"/>
    <s v="Tom Ashbrook"/>
    <x v="2"/>
    <x v="0"/>
    <s v="New York City"/>
    <x v="15"/>
    <n v="10024"/>
    <x v="3"/>
    <s v="TEC-CO-10004722"/>
    <x v="2"/>
    <x v="16"/>
    <s v="Canon imageCLASS 2200 Advanced Copier"/>
    <x v="2192"/>
    <n v="4"/>
    <n v="0.2"/>
    <x v="2362"/>
    <x v="3"/>
    <x v="0"/>
  </r>
  <r>
    <n v="2625"/>
    <s v="CA-2019-127180"/>
    <x v="760"/>
    <d v="2019-10-24T00:00:00"/>
    <s v="First Class"/>
    <s v="TA-21385"/>
    <s v="Tom Ashbrook"/>
    <x v="2"/>
    <x v="0"/>
    <s v="New York City"/>
    <x v="15"/>
    <n v="10024"/>
    <x v="3"/>
    <s v="TEC-PH-10001494"/>
    <x v="2"/>
    <x v="7"/>
    <s v="Polycom CX600 IP Phone VoIP phone"/>
    <x v="2193"/>
    <n v="8"/>
    <n v="0"/>
    <x v="2363"/>
    <x v="3"/>
    <x v="0"/>
  </r>
  <r>
    <n v="2626"/>
    <s v="CA-2019-127180"/>
    <x v="760"/>
    <d v="2019-10-24T00:00:00"/>
    <s v="First Class"/>
    <s v="TA-21385"/>
    <s v="Tom Ashbrook"/>
    <x v="2"/>
    <x v="0"/>
    <s v="New York City"/>
    <x v="15"/>
    <n v="10024"/>
    <x v="3"/>
    <s v="OFF-EN-10002500"/>
    <x v="1"/>
    <x v="12"/>
    <s v="Globe Weis Peel &amp; Seel First Class Envelopes"/>
    <x v="1019"/>
    <n v="5"/>
    <n v="0"/>
    <x v="1058"/>
    <x v="3"/>
    <x v="0"/>
  </r>
  <r>
    <n v="2627"/>
    <s v="CA-2019-127180"/>
    <x v="760"/>
    <d v="2019-10-24T00:00:00"/>
    <s v="First Class"/>
    <s v="TA-21385"/>
    <s v="Tom Ashbrook"/>
    <x v="2"/>
    <x v="0"/>
    <s v="New York City"/>
    <x v="15"/>
    <n v="10024"/>
    <x v="3"/>
    <s v="TEC-PH-10003800"/>
    <x v="2"/>
    <x v="7"/>
    <s v="i.Sound Portable Power - 8000 mAh"/>
    <x v="2194"/>
    <n v="1"/>
    <n v="0"/>
    <x v="2364"/>
    <x v="3"/>
    <x v="0"/>
  </r>
  <r>
    <n v="2628"/>
    <s v="US-2019-165344"/>
    <x v="38"/>
    <d v="2019-11-15T00:00:00"/>
    <s v="First Class"/>
    <s v="SB-20290"/>
    <s v="Sean Braxton"/>
    <x v="1"/>
    <x v="0"/>
    <s v="Springfield"/>
    <x v="24"/>
    <n v="45503"/>
    <x v="3"/>
    <s v="TEC-AC-10002399"/>
    <x v="2"/>
    <x v="11"/>
    <s v="SanDisk Cruzer 32 GB USB Flash Drive"/>
    <x v="2195"/>
    <n v="4"/>
    <n v="0.2"/>
    <x v="2365"/>
    <x v="3"/>
    <x v="0"/>
  </r>
  <r>
    <n v="2629"/>
    <s v="US-2019-165344"/>
    <x v="38"/>
    <d v="2019-11-15T00:00:00"/>
    <s v="First Class"/>
    <s v="SB-20290"/>
    <s v="Sean Braxton"/>
    <x v="1"/>
    <x v="0"/>
    <s v="Springfield"/>
    <x v="24"/>
    <n v="45503"/>
    <x v="3"/>
    <s v="TEC-MA-10002210"/>
    <x v="2"/>
    <x v="15"/>
    <s v="Epson TM-T88V Direct Thermal Printer - Monochrome - Desktop"/>
    <x v="2196"/>
    <n v="7"/>
    <n v="0.7"/>
    <x v="2366"/>
    <x v="3"/>
    <x v="0"/>
  </r>
  <r>
    <n v="2630"/>
    <s v="US-2019-165344"/>
    <x v="38"/>
    <d v="2019-11-15T00:00:00"/>
    <s v="First Class"/>
    <s v="SB-20290"/>
    <s v="Sean Braxton"/>
    <x v="1"/>
    <x v="0"/>
    <s v="Springfield"/>
    <x v="24"/>
    <n v="45503"/>
    <x v="3"/>
    <s v="OFF-BI-10003196"/>
    <x v="1"/>
    <x v="8"/>
    <s v="Accohide Poly Flexible Ring Binders"/>
    <x v="2197"/>
    <n v="10"/>
    <n v="0.7"/>
    <x v="2367"/>
    <x v="3"/>
    <x v="0"/>
  </r>
  <r>
    <n v="2631"/>
    <s v="CA-2017-168186"/>
    <x v="229"/>
    <d v="2017-09-15T00:00:00"/>
    <s v="Standard Class"/>
    <s v="AB-10150"/>
    <s v="Aimee Bixby"/>
    <x v="0"/>
    <x v="0"/>
    <s v="Tulsa"/>
    <x v="26"/>
    <n v="74133"/>
    <x v="2"/>
    <s v="OFF-PA-10000477"/>
    <x v="1"/>
    <x v="10"/>
    <s v="Xerox 1952"/>
    <x v="1830"/>
    <n v="3"/>
    <n v="0"/>
    <x v="1961"/>
    <x v="2"/>
    <x v="0"/>
  </r>
  <r>
    <n v="2632"/>
    <s v="US-2019-110604"/>
    <x v="356"/>
    <d v="2019-05-20T00:00:00"/>
    <s v="Standard Class"/>
    <s v="JF-15295"/>
    <s v="Jason Fortune-"/>
    <x v="0"/>
    <x v="0"/>
    <s v="Seattle"/>
    <x v="4"/>
    <n v="98103"/>
    <x v="1"/>
    <s v="FUR-FU-10000076"/>
    <x v="0"/>
    <x v="5"/>
    <s v="24-Hour Round Wall Clock"/>
    <x v="792"/>
    <n v="2"/>
    <n v="0"/>
    <x v="2368"/>
    <x v="1"/>
    <x v="0"/>
  </r>
  <r>
    <n v="2633"/>
    <s v="US-2019-110604"/>
    <x v="356"/>
    <d v="2019-05-20T00:00:00"/>
    <s v="Standard Class"/>
    <s v="JF-15295"/>
    <s v="Jason Fortune-"/>
    <x v="0"/>
    <x v="0"/>
    <s v="Seattle"/>
    <x v="4"/>
    <n v="98103"/>
    <x v="1"/>
    <s v="FUR-CH-10002017"/>
    <x v="0"/>
    <x v="1"/>
    <s v="SAFCO Optional Arm Kit for Workspace Cribbage Stacking Chair"/>
    <x v="2198"/>
    <n v="2"/>
    <n v="0.2"/>
    <x v="2369"/>
    <x v="1"/>
    <x v="0"/>
  </r>
  <r>
    <n v="2634"/>
    <s v="US-2019-110604"/>
    <x v="356"/>
    <d v="2019-05-20T00:00:00"/>
    <s v="Standard Class"/>
    <s v="JF-15295"/>
    <s v="Jason Fortune-"/>
    <x v="0"/>
    <x v="0"/>
    <s v="Seattle"/>
    <x v="4"/>
    <n v="98103"/>
    <x v="1"/>
    <s v="FUR-CH-10004287"/>
    <x v="0"/>
    <x v="1"/>
    <s v="SAFCO Arco Folding Chair"/>
    <x v="2199"/>
    <n v="1"/>
    <n v="0.2"/>
    <x v="2370"/>
    <x v="1"/>
    <x v="0"/>
  </r>
  <r>
    <n v="2635"/>
    <s v="CA-2017-116750"/>
    <x v="761"/>
    <d v="2017-07-10T00:00:00"/>
    <s v="Second Class"/>
    <s v="BF-10975"/>
    <s v="Barbara Fisher"/>
    <x v="1"/>
    <x v="0"/>
    <s v="Fayetteville"/>
    <x v="3"/>
    <n v="28314"/>
    <x v="0"/>
    <s v="FUR-FU-10003829"/>
    <x v="0"/>
    <x v="5"/>
    <s v="Stackable Trays"/>
    <x v="1268"/>
    <n v="2"/>
    <n v="0.2"/>
    <x v="2371"/>
    <x v="0"/>
    <x v="0"/>
  </r>
  <r>
    <n v="2636"/>
    <s v="CA-2017-116750"/>
    <x v="761"/>
    <d v="2017-07-10T00:00:00"/>
    <s v="Second Class"/>
    <s v="BF-10975"/>
    <s v="Barbara Fisher"/>
    <x v="1"/>
    <x v="0"/>
    <s v="Fayetteville"/>
    <x v="3"/>
    <n v="28314"/>
    <x v="0"/>
    <s v="OFF-BI-10004728"/>
    <x v="1"/>
    <x v="8"/>
    <s v="Wilson Jones Turn Tabs Binder Tool for Ring Binders"/>
    <x v="2200"/>
    <n v="5"/>
    <n v="0.7"/>
    <x v="2372"/>
    <x v="0"/>
    <x v="0"/>
  </r>
  <r>
    <n v="2637"/>
    <s v="CA-2017-162369"/>
    <x v="762"/>
    <d v="2017-08-19T00:00:00"/>
    <s v="Standard Class"/>
    <s v="TT-21265"/>
    <s v="Tim Taslimi"/>
    <x v="1"/>
    <x v="0"/>
    <s v="Los Angeles"/>
    <x v="1"/>
    <n v="90045"/>
    <x v="1"/>
    <s v="OFF-ST-10000046"/>
    <x v="1"/>
    <x v="4"/>
    <s v="Fellowes Super Stor/Drawer Files"/>
    <x v="2144"/>
    <n v="2"/>
    <n v="0"/>
    <x v="2310"/>
    <x v="1"/>
    <x v="0"/>
  </r>
  <r>
    <n v="2638"/>
    <s v="CA-2019-108441"/>
    <x v="492"/>
    <d v="2019-06-18T00:00:00"/>
    <s v="Standard Class"/>
    <s v="SB-20170"/>
    <s v="Sarah Bern"/>
    <x v="0"/>
    <x v="0"/>
    <s v="New York City"/>
    <x v="15"/>
    <n v="10035"/>
    <x v="3"/>
    <s v="OFF-PA-10000697"/>
    <x v="1"/>
    <x v="10"/>
    <s v="TOPS Voice Message Log Book, Flash Format"/>
    <x v="2201"/>
    <n v="4"/>
    <n v="0"/>
    <x v="2373"/>
    <x v="3"/>
    <x v="0"/>
  </r>
  <r>
    <n v="2639"/>
    <s v="CA-2019-108441"/>
    <x v="492"/>
    <d v="2019-06-18T00:00:00"/>
    <s v="Standard Class"/>
    <s v="SB-20170"/>
    <s v="Sarah Bern"/>
    <x v="0"/>
    <x v="0"/>
    <s v="New York City"/>
    <x v="15"/>
    <n v="10035"/>
    <x v="3"/>
    <s v="OFF-BI-10000848"/>
    <x v="1"/>
    <x v="8"/>
    <s v="Angle-D Ring Binders"/>
    <x v="535"/>
    <n v="3"/>
    <n v="0.2"/>
    <x v="729"/>
    <x v="3"/>
    <x v="0"/>
  </r>
  <r>
    <n v="2640"/>
    <s v="CA-2019-108441"/>
    <x v="492"/>
    <d v="2019-06-18T00:00:00"/>
    <s v="Standard Class"/>
    <s v="SB-20170"/>
    <s v="Sarah Bern"/>
    <x v="0"/>
    <x v="0"/>
    <s v="New York City"/>
    <x v="15"/>
    <n v="10035"/>
    <x v="3"/>
    <s v="OFF-AR-10004691"/>
    <x v="1"/>
    <x v="6"/>
    <s v="Boston 1730 StandUp Electric Pencil Sharpener"/>
    <x v="2202"/>
    <n v="3"/>
    <n v="0"/>
    <x v="2374"/>
    <x v="3"/>
    <x v="0"/>
  </r>
  <r>
    <n v="2641"/>
    <s v="CA-2019-108441"/>
    <x v="492"/>
    <d v="2019-06-18T00:00:00"/>
    <s v="Standard Class"/>
    <s v="SB-20170"/>
    <s v="Sarah Bern"/>
    <x v="0"/>
    <x v="0"/>
    <s v="New York City"/>
    <x v="15"/>
    <n v="10035"/>
    <x v="3"/>
    <s v="FUR-CH-10000595"/>
    <x v="0"/>
    <x v="1"/>
    <s v="Safco Contoured Stacking Chairs"/>
    <x v="2203"/>
    <n v="4"/>
    <n v="0.1"/>
    <x v="2375"/>
    <x v="3"/>
    <x v="0"/>
  </r>
  <r>
    <n v="2642"/>
    <s v="CA-2017-169740"/>
    <x v="763"/>
    <d v="2017-02-25T00:00:00"/>
    <s v="Standard Class"/>
    <s v="LM-17065"/>
    <s v="Liz MacKendrick"/>
    <x v="0"/>
    <x v="0"/>
    <s v="Hot Springs"/>
    <x v="36"/>
    <n v="71901"/>
    <x v="0"/>
    <s v="TEC-AC-10000927"/>
    <x v="2"/>
    <x v="11"/>
    <s v="Anker Ultrathin Bluetooth Wireless Keyboard Aluminum Cover with Stand"/>
    <x v="809"/>
    <n v="1"/>
    <n v="0"/>
    <x v="2376"/>
    <x v="0"/>
    <x v="0"/>
  </r>
  <r>
    <n v="2643"/>
    <s v="CA-2018-124051"/>
    <x v="723"/>
    <d v="2018-12-30T00:00:00"/>
    <s v="First Class"/>
    <s v="KA-16525"/>
    <s v="Kelly Andreada"/>
    <x v="0"/>
    <x v="0"/>
    <s v="Aurora"/>
    <x v="10"/>
    <n v="60505"/>
    <x v="2"/>
    <s v="OFF-PA-10001289"/>
    <x v="1"/>
    <x v="10"/>
    <s v="White Computer Printout Paper by Universal"/>
    <x v="781"/>
    <n v="6"/>
    <n v="0.2"/>
    <x v="2377"/>
    <x v="2"/>
    <x v="0"/>
  </r>
  <r>
    <n v="2644"/>
    <s v="CA-2018-149111"/>
    <x v="764"/>
    <d v="2018-04-21T00:00:00"/>
    <s v="Second Class"/>
    <s v="BF-11170"/>
    <s v="Ben Ferrer"/>
    <x v="2"/>
    <x v="0"/>
    <s v="Raleigh"/>
    <x v="3"/>
    <n v="27604"/>
    <x v="0"/>
    <s v="TEC-PH-10003092"/>
    <x v="2"/>
    <x v="7"/>
    <s v="Motorola L804"/>
    <x v="2204"/>
    <n v="1"/>
    <n v="0.2"/>
    <x v="2378"/>
    <x v="0"/>
    <x v="0"/>
  </r>
  <r>
    <n v="2645"/>
    <s v="CA-2018-149111"/>
    <x v="764"/>
    <d v="2018-04-21T00:00:00"/>
    <s v="Second Class"/>
    <s v="BF-11170"/>
    <s v="Ben Ferrer"/>
    <x v="2"/>
    <x v="0"/>
    <s v="Raleigh"/>
    <x v="3"/>
    <n v="27604"/>
    <x v="0"/>
    <s v="FUR-FU-10000206"/>
    <x v="0"/>
    <x v="5"/>
    <s v="GE General Purpose, Extra Long Life, Showcase &amp; Floodlight Incandescent Bulbs"/>
    <x v="2205"/>
    <n v="8"/>
    <n v="0.2"/>
    <x v="2379"/>
    <x v="0"/>
    <x v="0"/>
  </r>
  <r>
    <n v="2646"/>
    <s v="CA-2016-131002"/>
    <x v="557"/>
    <d v="2016-09-12T00:00:00"/>
    <s v="Second Class"/>
    <s v="TB-21400"/>
    <s v="Tom Boeckenhauer"/>
    <x v="0"/>
    <x v="0"/>
    <s v="Tulsa"/>
    <x v="26"/>
    <n v="74133"/>
    <x v="2"/>
    <s v="FUR-FU-10004270"/>
    <x v="0"/>
    <x v="5"/>
    <s v="Executive Impressions 13&quot; Clairmont Wall Clock"/>
    <x v="2206"/>
    <n v="3"/>
    <n v="0"/>
    <x v="2380"/>
    <x v="2"/>
    <x v="0"/>
  </r>
  <r>
    <n v="2647"/>
    <s v="CA-2016-131002"/>
    <x v="557"/>
    <d v="2016-09-12T00:00:00"/>
    <s v="Second Class"/>
    <s v="TB-21400"/>
    <s v="Tom Boeckenhauer"/>
    <x v="0"/>
    <x v="0"/>
    <s v="Tulsa"/>
    <x v="26"/>
    <n v="74133"/>
    <x v="2"/>
    <s v="OFF-BI-10000948"/>
    <x v="1"/>
    <x v="8"/>
    <s v="GBC Laser Imprintable Binding System Covers, Desert Sand"/>
    <x v="2207"/>
    <n v="3"/>
    <n v="0"/>
    <x v="2381"/>
    <x v="2"/>
    <x v="0"/>
  </r>
  <r>
    <n v="2648"/>
    <s v="CA-2016-131002"/>
    <x v="557"/>
    <d v="2016-09-12T00:00:00"/>
    <s v="Second Class"/>
    <s v="TB-21400"/>
    <s v="Tom Boeckenhauer"/>
    <x v="0"/>
    <x v="0"/>
    <s v="Tulsa"/>
    <x v="26"/>
    <n v="74133"/>
    <x v="2"/>
    <s v="OFF-PA-10000223"/>
    <x v="1"/>
    <x v="10"/>
    <s v="Xerox 2000"/>
    <x v="91"/>
    <n v="2"/>
    <n v="0"/>
    <x v="91"/>
    <x v="2"/>
    <x v="0"/>
  </r>
  <r>
    <n v="2649"/>
    <s v="CA-2016-131002"/>
    <x v="557"/>
    <d v="2016-09-12T00:00:00"/>
    <s v="Second Class"/>
    <s v="TB-21400"/>
    <s v="Tom Boeckenhauer"/>
    <x v="0"/>
    <x v="0"/>
    <s v="Tulsa"/>
    <x v="26"/>
    <n v="74133"/>
    <x v="2"/>
    <s v="FUR-FU-10004665"/>
    <x v="0"/>
    <x v="5"/>
    <s v="3M Polarizing Task Lamp with Clamp Arm, Light Gray"/>
    <x v="2137"/>
    <n v="6"/>
    <n v="0"/>
    <x v="2302"/>
    <x v="2"/>
    <x v="0"/>
  </r>
  <r>
    <n v="2650"/>
    <s v="CA-2016-131002"/>
    <x v="557"/>
    <d v="2016-09-12T00:00:00"/>
    <s v="Second Class"/>
    <s v="TB-21400"/>
    <s v="Tom Boeckenhauer"/>
    <x v="0"/>
    <x v="0"/>
    <s v="Tulsa"/>
    <x v="26"/>
    <n v="74133"/>
    <x v="2"/>
    <s v="TEC-PH-10000215"/>
    <x v="2"/>
    <x v="7"/>
    <s v="Plantronics Cordless Phone Headset with In-line Volume - M214C"/>
    <x v="1245"/>
    <n v="3"/>
    <n v="0"/>
    <x v="1293"/>
    <x v="2"/>
    <x v="0"/>
  </r>
  <r>
    <n v="2651"/>
    <s v="US-2018-146794"/>
    <x v="182"/>
    <d v="2018-10-01T00:00:00"/>
    <s v="Standard Class"/>
    <s v="SH-19975"/>
    <s v="Sally Hughsby"/>
    <x v="1"/>
    <x v="0"/>
    <s v="Hesperia"/>
    <x v="1"/>
    <n v="92345"/>
    <x v="1"/>
    <s v="FUR-BO-10004467"/>
    <x v="0"/>
    <x v="0"/>
    <s v="Bestar Classic Bookcase"/>
    <x v="2208"/>
    <n v="5"/>
    <n v="0.15"/>
    <x v="2382"/>
    <x v="1"/>
    <x v="0"/>
  </r>
  <r>
    <n v="2652"/>
    <s v="CA-2019-112515"/>
    <x v="697"/>
    <d v="2019-09-21T00:00:00"/>
    <s v="Second Class"/>
    <s v="AS-10225"/>
    <s v="Alan Schoenberger"/>
    <x v="1"/>
    <x v="0"/>
    <s v="Provo"/>
    <x v="7"/>
    <n v="84604"/>
    <x v="1"/>
    <s v="OFF-BI-10000829"/>
    <x v="1"/>
    <x v="8"/>
    <s v="Avery Non-Stick Binders"/>
    <x v="2209"/>
    <n v="3"/>
    <n v="0.2"/>
    <x v="2383"/>
    <x v="1"/>
    <x v="0"/>
  </r>
  <r>
    <n v="2653"/>
    <s v="CA-2019-112515"/>
    <x v="697"/>
    <d v="2019-09-21T00:00:00"/>
    <s v="Second Class"/>
    <s v="AS-10225"/>
    <s v="Alan Schoenberger"/>
    <x v="1"/>
    <x v="0"/>
    <s v="Provo"/>
    <x v="7"/>
    <n v="84604"/>
    <x v="1"/>
    <s v="OFF-BI-10003712"/>
    <x v="1"/>
    <x v="8"/>
    <s v="Acco Pressboard Covers with Storage Hooks, 14 7/8&quot; x 11&quot;, Light Blue"/>
    <x v="696"/>
    <n v="3"/>
    <n v="0.2"/>
    <x v="710"/>
    <x v="1"/>
    <x v="0"/>
  </r>
  <r>
    <n v="2654"/>
    <s v="CA-2019-112515"/>
    <x v="697"/>
    <d v="2019-09-21T00:00:00"/>
    <s v="Second Class"/>
    <s v="AS-10225"/>
    <s v="Alan Schoenberger"/>
    <x v="1"/>
    <x v="0"/>
    <s v="Provo"/>
    <x v="7"/>
    <n v="84604"/>
    <x v="1"/>
    <s v="OFF-PA-10000062"/>
    <x v="1"/>
    <x v="10"/>
    <s v="Green Bar Computer Printout Paper"/>
    <x v="2210"/>
    <n v="3"/>
    <n v="0"/>
    <x v="2384"/>
    <x v="1"/>
    <x v="0"/>
  </r>
  <r>
    <n v="2655"/>
    <s v="CA-2019-112515"/>
    <x v="697"/>
    <d v="2019-09-21T00:00:00"/>
    <s v="Second Class"/>
    <s v="AS-10225"/>
    <s v="Alan Schoenberger"/>
    <x v="1"/>
    <x v="0"/>
    <s v="Provo"/>
    <x v="7"/>
    <n v="84604"/>
    <x v="1"/>
    <s v="FUR-BO-10003404"/>
    <x v="0"/>
    <x v="0"/>
    <s v="Global Adaptabilites Bookcase, Cherry/Storm Gray Finish"/>
    <x v="2211"/>
    <n v="3"/>
    <n v="0"/>
    <x v="2385"/>
    <x v="1"/>
    <x v="0"/>
  </r>
  <r>
    <n v="2656"/>
    <s v="CA-2019-112515"/>
    <x v="697"/>
    <d v="2019-09-21T00:00:00"/>
    <s v="Second Class"/>
    <s v="AS-10225"/>
    <s v="Alan Schoenberger"/>
    <x v="1"/>
    <x v="0"/>
    <s v="Provo"/>
    <x v="7"/>
    <n v="84604"/>
    <x v="1"/>
    <s v="OFF-BI-10004233"/>
    <x v="1"/>
    <x v="8"/>
    <s v="GBC Pre-Punched Binding Paper, Plastic, White, 8-1/2&quot; x 11&quot;"/>
    <x v="2212"/>
    <n v="2"/>
    <n v="0.2"/>
    <x v="2386"/>
    <x v="1"/>
    <x v="0"/>
  </r>
  <r>
    <n v="2657"/>
    <s v="CA-2019-112515"/>
    <x v="697"/>
    <d v="2019-09-21T00:00:00"/>
    <s v="Second Class"/>
    <s v="AS-10225"/>
    <s v="Alan Schoenberger"/>
    <x v="1"/>
    <x v="0"/>
    <s v="Provo"/>
    <x v="7"/>
    <n v="84604"/>
    <x v="1"/>
    <s v="OFF-ST-10001272"/>
    <x v="1"/>
    <x v="4"/>
    <s v="Mini 13-1/2 Capacity Data Binder Rack, Pearl"/>
    <x v="2213"/>
    <n v="2"/>
    <n v="0"/>
    <x v="2387"/>
    <x v="1"/>
    <x v="0"/>
  </r>
  <r>
    <n v="2658"/>
    <s v="CA-2019-112515"/>
    <x v="697"/>
    <d v="2019-09-21T00:00:00"/>
    <s v="Second Class"/>
    <s v="AS-10225"/>
    <s v="Alan Schoenberger"/>
    <x v="1"/>
    <x v="0"/>
    <s v="Provo"/>
    <x v="7"/>
    <n v="84604"/>
    <x v="1"/>
    <s v="OFF-LA-10001175"/>
    <x v="1"/>
    <x v="2"/>
    <s v="Avery 514"/>
    <x v="936"/>
    <n v="5"/>
    <n v="0"/>
    <x v="970"/>
    <x v="1"/>
    <x v="0"/>
  </r>
  <r>
    <n v="2659"/>
    <s v="CA-2018-150343"/>
    <x v="765"/>
    <d v="2018-08-20T00:00:00"/>
    <s v="Standard Class"/>
    <s v="PK-19075"/>
    <s v="Pete Kriz"/>
    <x v="0"/>
    <x v="0"/>
    <s v="San Francisco"/>
    <x v="1"/>
    <n v="94110"/>
    <x v="1"/>
    <s v="OFF-EN-10004030"/>
    <x v="1"/>
    <x v="12"/>
    <s v="Convenience Packs of Business Envelopes"/>
    <x v="139"/>
    <n v="3"/>
    <n v="0"/>
    <x v="141"/>
    <x v="1"/>
    <x v="0"/>
  </r>
  <r>
    <n v="2660"/>
    <s v="CA-2017-135538"/>
    <x v="100"/>
    <d v="2017-12-28T00:00:00"/>
    <s v="Standard Class"/>
    <s v="HR-14830"/>
    <s v="Harold Ryan"/>
    <x v="1"/>
    <x v="0"/>
    <s v="Gilbert"/>
    <x v="16"/>
    <n v="85234"/>
    <x v="1"/>
    <s v="FUR-CH-10004287"/>
    <x v="0"/>
    <x v="1"/>
    <s v="SAFCO Arco Folding Chair"/>
    <x v="2214"/>
    <n v="4"/>
    <n v="0.2"/>
    <x v="2388"/>
    <x v="1"/>
    <x v="0"/>
  </r>
  <r>
    <n v="2661"/>
    <s v="CA-2019-123372"/>
    <x v="354"/>
    <d v="2019-12-02T00:00:00"/>
    <s v="Standard Class"/>
    <s v="DG-13300"/>
    <s v="Deirdre Greer"/>
    <x v="1"/>
    <x v="0"/>
    <s v="New York City"/>
    <x v="15"/>
    <n v="10035"/>
    <x v="3"/>
    <s v="TEC-PH-10002834"/>
    <x v="2"/>
    <x v="7"/>
    <s v="Google Nexus 5"/>
    <x v="2215"/>
    <n v="11"/>
    <n v="0"/>
    <x v="2389"/>
    <x v="3"/>
    <x v="0"/>
  </r>
  <r>
    <n v="2662"/>
    <s v="CA-2019-123372"/>
    <x v="354"/>
    <d v="2019-12-02T00:00:00"/>
    <s v="Standard Class"/>
    <s v="DG-13300"/>
    <s v="Deirdre Greer"/>
    <x v="1"/>
    <x v="0"/>
    <s v="New York City"/>
    <x v="15"/>
    <n v="10035"/>
    <x v="3"/>
    <s v="OFF-EN-10003055"/>
    <x v="1"/>
    <x v="12"/>
    <s v="Blue String-Tie &amp; Button Interoffice Envelopes, 10 x 13"/>
    <x v="1105"/>
    <n v="2"/>
    <n v="0"/>
    <x v="1147"/>
    <x v="3"/>
    <x v="0"/>
  </r>
  <r>
    <n v="2663"/>
    <s v="CA-2019-159604"/>
    <x v="349"/>
    <d v="2019-04-15T00:00:00"/>
    <s v="First Class"/>
    <s v="CL-12700"/>
    <s v="Craig Leslie"/>
    <x v="2"/>
    <x v="0"/>
    <s v="Springfield"/>
    <x v="25"/>
    <n v="65807"/>
    <x v="2"/>
    <s v="OFF-BI-10003460"/>
    <x v="1"/>
    <x v="8"/>
    <s v="Acco 3-Hole Punch"/>
    <x v="2216"/>
    <n v="2"/>
    <n v="0"/>
    <x v="2390"/>
    <x v="2"/>
    <x v="0"/>
  </r>
  <r>
    <n v="2664"/>
    <s v="CA-2018-164784"/>
    <x v="766"/>
    <d v="2018-05-04T00:00:00"/>
    <s v="First Class"/>
    <s v="HF-14995"/>
    <s v="Herbert Flentye"/>
    <x v="0"/>
    <x v="0"/>
    <s v="Memphis"/>
    <x v="18"/>
    <n v="38109"/>
    <x v="0"/>
    <s v="OFF-LA-10001569"/>
    <x v="1"/>
    <x v="2"/>
    <s v="Avery 499"/>
    <x v="2217"/>
    <n v="1"/>
    <n v="0.2"/>
    <x v="2391"/>
    <x v="0"/>
    <x v="0"/>
  </r>
  <r>
    <n v="2665"/>
    <s v="CA-2018-164784"/>
    <x v="766"/>
    <d v="2018-05-04T00:00:00"/>
    <s v="First Class"/>
    <s v="HF-14995"/>
    <s v="Herbert Flentye"/>
    <x v="0"/>
    <x v="0"/>
    <s v="Memphis"/>
    <x v="18"/>
    <n v="38109"/>
    <x v="0"/>
    <s v="FUR-TA-10004534"/>
    <x v="0"/>
    <x v="3"/>
    <s v="Bevis 44 x 96 Conference Tables"/>
    <x v="2218"/>
    <n v="3"/>
    <n v="0.4"/>
    <x v="2392"/>
    <x v="0"/>
    <x v="0"/>
  </r>
  <r>
    <n v="2666"/>
    <s v="CA-2018-164784"/>
    <x v="766"/>
    <d v="2018-05-04T00:00:00"/>
    <s v="First Class"/>
    <s v="HF-14995"/>
    <s v="Herbert Flentye"/>
    <x v="0"/>
    <x v="0"/>
    <s v="Memphis"/>
    <x v="18"/>
    <n v="38109"/>
    <x v="0"/>
    <s v="OFF-BI-10002954"/>
    <x v="1"/>
    <x v="8"/>
    <s v="Newell 3-Hole Punched Plastic Slotted Magazine Holders for Binders"/>
    <x v="2219"/>
    <n v="2"/>
    <n v="0.7"/>
    <x v="2393"/>
    <x v="0"/>
    <x v="0"/>
  </r>
  <r>
    <n v="2667"/>
    <s v="CA-2018-111794"/>
    <x v="393"/>
    <d v="2018-10-01T00:00:00"/>
    <s v="Same Day"/>
    <s v="HG-15025"/>
    <s v="Hunter Glantz"/>
    <x v="0"/>
    <x v="0"/>
    <s v="Amarillo"/>
    <x v="5"/>
    <n v="79109"/>
    <x v="2"/>
    <s v="TEC-AC-10003832"/>
    <x v="2"/>
    <x v="11"/>
    <s v="Imation 16GB Mini TravelDrive USB 2.0 Flash Drive"/>
    <x v="2220"/>
    <n v="3"/>
    <n v="0.2"/>
    <x v="2394"/>
    <x v="2"/>
    <x v="0"/>
  </r>
  <r>
    <n v="2668"/>
    <s v="CA-2018-111794"/>
    <x v="393"/>
    <d v="2018-10-01T00:00:00"/>
    <s v="Same Day"/>
    <s v="HG-15025"/>
    <s v="Hunter Glantz"/>
    <x v="0"/>
    <x v="0"/>
    <s v="Amarillo"/>
    <x v="5"/>
    <n v="79109"/>
    <x v="2"/>
    <s v="OFF-PA-10000474"/>
    <x v="1"/>
    <x v="10"/>
    <s v="Easy-staple paper"/>
    <x v="2221"/>
    <n v="1"/>
    <n v="0.2"/>
    <x v="2395"/>
    <x v="2"/>
    <x v="0"/>
  </r>
  <r>
    <n v="2669"/>
    <s v="US-2017-139759"/>
    <x v="767"/>
    <d v="2017-08-30T00:00:00"/>
    <s v="Standard Class"/>
    <s v="NL-18310"/>
    <s v="Nancy Lomonaco"/>
    <x v="2"/>
    <x v="0"/>
    <s v="Los Angeles"/>
    <x v="1"/>
    <n v="90045"/>
    <x v="1"/>
    <s v="FUR-CH-10002774"/>
    <x v="0"/>
    <x v="1"/>
    <s v="Global Deluxe Stacking Chair, Gray"/>
    <x v="1597"/>
    <n v="1"/>
    <n v="0.2"/>
    <x v="2396"/>
    <x v="1"/>
    <x v="0"/>
  </r>
  <r>
    <n v="2670"/>
    <s v="US-2017-139759"/>
    <x v="767"/>
    <d v="2017-08-30T00:00:00"/>
    <s v="Standard Class"/>
    <s v="NL-18310"/>
    <s v="Nancy Lomonaco"/>
    <x v="2"/>
    <x v="0"/>
    <s v="Los Angeles"/>
    <x v="1"/>
    <n v="90045"/>
    <x v="1"/>
    <s v="OFF-AP-10002765"/>
    <x v="1"/>
    <x v="9"/>
    <s v="Fellowes Advanced Computer Series Surge Protectors"/>
    <x v="2222"/>
    <n v="4"/>
    <n v="0"/>
    <x v="2397"/>
    <x v="1"/>
    <x v="0"/>
  </r>
  <r>
    <n v="2671"/>
    <s v="CA-2016-126403"/>
    <x v="340"/>
    <d v="2016-09-12T00:00:00"/>
    <s v="Second Class"/>
    <s v="RR-19525"/>
    <s v="Rick Reed"/>
    <x v="1"/>
    <x v="0"/>
    <s v="Lowell"/>
    <x v="31"/>
    <n v="1852"/>
    <x v="3"/>
    <s v="OFF-PA-10001144"/>
    <x v="1"/>
    <x v="10"/>
    <s v="Xerox 1913"/>
    <x v="1696"/>
    <n v="3"/>
    <n v="0"/>
    <x v="1797"/>
    <x v="3"/>
    <x v="1"/>
  </r>
  <r>
    <n v="2672"/>
    <s v="CA-2016-126403"/>
    <x v="340"/>
    <d v="2016-09-12T00:00:00"/>
    <s v="Second Class"/>
    <s v="RR-19525"/>
    <s v="Rick Reed"/>
    <x v="1"/>
    <x v="0"/>
    <s v="Lowell"/>
    <x v="31"/>
    <n v="1852"/>
    <x v="3"/>
    <s v="FUR-CH-10003761"/>
    <x v="0"/>
    <x v="1"/>
    <s v="Global Italian Leather Office Chair"/>
    <x v="2223"/>
    <n v="6"/>
    <n v="0"/>
    <x v="2398"/>
    <x v="3"/>
    <x v="1"/>
  </r>
  <r>
    <n v="2673"/>
    <s v="CA-2016-126403"/>
    <x v="340"/>
    <d v="2016-09-12T00:00:00"/>
    <s v="Second Class"/>
    <s v="RR-19525"/>
    <s v="Rick Reed"/>
    <x v="1"/>
    <x v="0"/>
    <s v="Lowell"/>
    <x v="31"/>
    <n v="1852"/>
    <x v="3"/>
    <s v="OFF-PA-10004665"/>
    <x v="1"/>
    <x v="10"/>
    <s v="Advantus Motivational Note Cards"/>
    <x v="2224"/>
    <n v="2"/>
    <n v="0"/>
    <x v="2399"/>
    <x v="3"/>
    <x v="1"/>
  </r>
  <r>
    <n v="2674"/>
    <s v="CA-2016-126403"/>
    <x v="340"/>
    <d v="2016-09-12T00:00:00"/>
    <s v="Second Class"/>
    <s v="RR-19525"/>
    <s v="Rick Reed"/>
    <x v="1"/>
    <x v="0"/>
    <s v="Lowell"/>
    <x v="31"/>
    <n v="1852"/>
    <x v="3"/>
    <s v="OFF-ST-10000078"/>
    <x v="1"/>
    <x v="4"/>
    <s v="Tennsco 6- and 18-Compartment Lockers"/>
    <x v="2225"/>
    <n v="5"/>
    <n v="0"/>
    <x v="2400"/>
    <x v="3"/>
    <x v="1"/>
  </r>
  <r>
    <n v="2675"/>
    <s v="CA-2019-136875"/>
    <x v="734"/>
    <d v="2019-12-03T00:00:00"/>
    <s v="Same Day"/>
    <s v="TC-21295"/>
    <s v="Toby Carlisle"/>
    <x v="0"/>
    <x v="0"/>
    <s v="San Diego"/>
    <x v="1"/>
    <n v="92024"/>
    <x v="1"/>
    <s v="OFF-PA-10000357"/>
    <x v="1"/>
    <x v="10"/>
    <s v="Xerox 1888"/>
    <x v="1696"/>
    <n v="3"/>
    <n v="0"/>
    <x v="1797"/>
    <x v="1"/>
    <x v="0"/>
  </r>
  <r>
    <n v="2676"/>
    <s v="CA-2019-132185"/>
    <x v="344"/>
    <d v="2019-12-02T00:00:00"/>
    <s v="Standard Class"/>
    <s v="DB-13615"/>
    <s v="Doug Bickford"/>
    <x v="0"/>
    <x v="0"/>
    <s v="Asheville"/>
    <x v="3"/>
    <n v="28806"/>
    <x v="0"/>
    <s v="OFF-AR-10000422"/>
    <x v="1"/>
    <x v="6"/>
    <s v="Pencil and Crayon Sharpener"/>
    <x v="2216"/>
    <n v="5"/>
    <n v="0.2"/>
    <x v="2401"/>
    <x v="0"/>
    <x v="0"/>
  </r>
  <r>
    <n v="2677"/>
    <s v="CA-2019-132185"/>
    <x v="344"/>
    <d v="2019-12-02T00:00:00"/>
    <s v="Standard Class"/>
    <s v="DB-13615"/>
    <s v="Doug Bickford"/>
    <x v="0"/>
    <x v="0"/>
    <s v="Asheville"/>
    <x v="3"/>
    <n v="28806"/>
    <x v="0"/>
    <s v="OFF-AP-10001205"/>
    <x v="1"/>
    <x v="9"/>
    <s v="Belkin 5 Outlet SurgeMaster Power Centers"/>
    <x v="2226"/>
    <n v="1"/>
    <n v="0.2"/>
    <x v="2402"/>
    <x v="0"/>
    <x v="0"/>
  </r>
  <r>
    <n v="2678"/>
    <s v="US-2016-160780"/>
    <x v="261"/>
    <d v="2016-06-21T00:00:00"/>
    <s v="Same Day"/>
    <s v="SV-20785"/>
    <s v="Stewart Visinsky"/>
    <x v="0"/>
    <x v="0"/>
    <s v="Pueblo"/>
    <x v="22"/>
    <n v="81001"/>
    <x v="1"/>
    <s v="OFF-BI-10001116"/>
    <x v="1"/>
    <x v="8"/>
    <s v="Wilson Jones 1&quot; Hanging DublLock Ring Binders"/>
    <x v="2227"/>
    <n v="7"/>
    <n v="0.7"/>
    <x v="2403"/>
    <x v="1"/>
    <x v="0"/>
  </r>
  <r>
    <n v="2679"/>
    <s v="US-2016-160780"/>
    <x v="261"/>
    <d v="2016-06-21T00:00:00"/>
    <s v="Same Day"/>
    <s v="SV-20785"/>
    <s v="Stewart Visinsky"/>
    <x v="0"/>
    <x v="0"/>
    <s v="Pueblo"/>
    <x v="22"/>
    <n v="81001"/>
    <x v="1"/>
    <s v="OFF-BI-10002931"/>
    <x v="1"/>
    <x v="8"/>
    <s v="Avery Trapezoid Extra Heavy Duty 4&quot; Binders"/>
    <x v="2228"/>
    <n v="2"/>
    <n v="0.7"/>
    <x v="2404"/>
    <x v="1"/>
    <x v="0"/>
  </r>
  <r>
    <n v="2680"/>
    <s v="CA-2019-127026"/>
    <x v="276"/>
    <d v="2019-01-27T00:00:00"/>
    <s v="Standard Class"/>
    <s v="MH-18115"/>
    <s v="Mick Hernandez"/>
    <x v="2"/>
    <x v="0"/>
    <s v="Jackson"/>
    <x v="12"/>
    <n v="49201"/>
    <x v="2"/>
    <s v="OFF-BI-10000546"/>
    <x v="1"/>
    <x v="8"/>
    <s v="Avery Durable Binders"/>
    <x v="936"/>
    <n v="5"/>
    <n v="0"/>
    <x v="970"/>
    <x v="2"/>
    <x v="0"/>
  </r>
  <r>
    <n v="2681"/>
    <s v="CA-2019-127026"/>
    <x v="276"/>
    <d v="2019-01-27T00:00:00"/>
    <s v="Standard Class"/>
    <s v="MH-18115"/>
    <s v="Mick Hernandez"/>
    <x v="2"/>
    <x v="0"/>
    <s v="Jackson"/>
    <x v="12"/>
    <n v="49201"/>
    <x v="2"/>
    <s v="TEC-AC-10002049"/>
    <x v="2"/>
    <x v="11"/>
    <s v="Logitech G19 Programmable Gaming Keyboard"/>
    <x v="1008"/>
    <n v="5"/>
    <n v="0"/>
    <x v="1047"/>
    <x v="2"/>
    <x v="0"/>
  </r>
  <r>
    <n v="2682"/>
    <s v="CA-2019-127026"/>
    <x v="276"/>
    <d v="2019-01-27T00:00:00"/>
    <s v="Standard Class"/>
    <s v="MH-18115"/>
    <s v="Mick Hernandez"/>
    <x v="2"/>
    <x v="0"/>
    <s v="Jackson"/>
    <x v="12"/>
    <n v="49201"/>
    <x v="2"/>
    <s v="OFF-BI-10001196"/>
    <x v="1"/>
    <x v="8"/>
    <s v="Avery Flip-Chart Easel Binder, Black"/>
    <x v="2229"/>
    <n v="4"/>
    <n v="0"/>
    <x v="2405"/>
    <x v="2"/>
    <x v="0"/>
  </r>
  <r>
    <n v="2683"/>
    <s v="CA-2019-127026"/>
    <x v="276"/>
    <d v="2019-01-27T00:00:00"/>
    <s v="Standard Class"/>
    <s v="MH-18115"/>
    <s v="Mick Hernandez"/>
    <x v="2"/>
    <x v="0"/>
    <s v="Jackson"/>
    <x v="12"/>
    <n v="49201"/>
    <x v="2"/>
    <s v="TEC-MA-10002981"/>
    <x v="2"/>
    <x v="15"/>
    <s v="I.R.I.S IRISCard Anywhere 5 Card Scanner"/>
    <x v="2230"/>
    <n v="3"/>
    <n v="0.1"/>
    <x v="2406"/>
    <x v="2"/>
    <x v="0"/>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x v="2231"/>
    <n v="1"/>
    <n v="0"/>
    <x v="2407"/>
    <x v="2"/>
    <x v="0"/>
  </r>
  <r>
    <n v="2685"/>
    <s v="CA-2019-137085"/>
    <x v="222"/>
    <d v="2019-07-06T00:00:00"/>
    <s v="Standard Class"/>
    <s v="CT-11995"/>
    <s v="Carol Triggs"/>
    <x v="0"/>
    <x v="0"/>
    <s v="Los Angeles"/>
    <x v="1"/>
    <n v="90004"/>
    <x v="1"/>
    <s v="OFF-BI-10000632"/>
    <x v="1"/>
    <x v="8"/>
    <s v="Satellite Sectional Post Binders"/>
    <x v="2232"/>
    <n v="9"/>
    <n v="0.2"/>
    <x v="2408"/>
    <x v="1"/>
    <x v="1"/>
  </r>
  <r>
    <n v="2686"/>
    <s v="CA-2018-133123"/>
    <x v="47"/>
    <d v="2018-09-11T00:00:00"/>
    <s v="Standard Class"/>
    <s v="KB-16315"/>
    <s v="Karl Braun"/>
    <x v="0"/>
    <x v="0"/>
    <s v="Thomasville"/>
    <x v="3"/>
    <n v="27360"/>
    <x v="0"/>
    <s v="OFF-EN-10003055"/>
    <x v="1"/>
    <x v="12"/>
    <s v="Blue String-Tie &amp; Button Interoffice Envelopes, 10 x 13"/>
    <x v="2233"/>
    <n v="3"/>
    <n v="0.2"/>
    <x v="2409"/>
    <x v="0"/>
    <x v="0"/>
  </r>
  <r>
    <n v="2687"/>
    <s v="CA-2018-133123"/>
    <x v="47"/>
    <d v="2018-09-11T00:00:00"/>
    <s v="Standard Class"/>
    <s v="KB-16315"/>
    <s v="Karl Braun"/>
    <x v="0"/>
    <x v="0"/>
    <s v="Thomasville"/>
    <x v="3"/>
    <n v="27360"/>
    <x v="0"/>
    <s v="OFF-BI-10001031"/>
    <x v="1"/>
    <x v="8"/>
    <s v="Pressboard Data Binders by Wilson Jones"/>
    <x v="2234"/>
    <n v="2"/>
    <n v="0.7"/>
    <x v="2410"/>
    <x v="0"/>
    <x v="0"/>
  </r>
  <r>
    <n v="2688"/>
    <s v="US-2018-128195"/>
    <x v="578"/>
    <d v="2018-08-05T00:00:00"/>
    <s v="First Class"/>
    <s v="RA-19285"/>
    <s v="Ralph Arnett"/>
    <x v="0"/>
    <x v="0"/>
    <s v="Peoria"/>
    <x v="10"/>
    <n v="61604"/>
    <x v="2"/>
    <s v="OFF-BI-10002003"/>
    <x v="1"/>
    <x v="8"/>
    <s v="Ibico Presentation Index for Binding Systems"/>
    <x v="2235"/>
    <n v="5"/>
    <n v="0.8"/>
    <x v="2411"/>
    <x v="2"/>
    <x v="0"/>
  </r>
  <r>
    <n v="2689"/>
    <s v="CA-2017-153220"/>
    <x v="768"/>
    <d v="2017-11-14T00:00:00"/>
    <s v="First Class"/>
    <s v="YC-21895"/>
    <s v="Yoseph Carroll"/>
    <x v="1"/>
    <x v="0"/>
    <s v="Los Angeles"/>
    <x v="1"/>
    <n v="90032"/>
    <x v="1"/>
    <s v="OFF-PA-10003016"/>
    <x v="1"/>
    <x v="10"/>
    <s v="Adams &quot;While You Were Out&quot; Message Pads"/>
    <x v="2236"/>
    <n v="5"/>
    <n v="0"/>
    <x v="2412"/>
    <x v="1"/>
    <x v="1"/>
  </r>
  <r>
    <n v="2690"/>
    <s v="CA-2016-123064"/>
    <x v="479"/>
    <d v="2016-07-02T00:00:00"/>
    <s v="First Class"/>
    <s v="RA-19915"/>
    <s v="Russell Applegate"/>
    <x v="0"/>
    <x v="0"/>
    <s v="Chicago"/>
    <x v="10"/>
    <n v="60653"/>
    <x v="2"/>
    <s v="OFF-AR-10004582"/>
    <x v="1"/>
    <x v="6"/>
    <s v="BIC Brite Liner Grip Highlighters"/>
    <x v="797"/>
    <n v="4"/>
    <n v="0.2"/>
    <x v="2413"/>
    <x v="2"/>
    <x v="0"/>
  </r>
  <r>
    <n v="2691"/>
    <s v="CA-2019-156412"/>
    <x v="769"/>
    <d v="2019-12-08T00:00:00"/>
    <s v="Standard Class"/>
    <s v="CM-12160"/>
    <s v="Charles McCrossin"/>
    <x v="0"/>
    <x v="0"/>
    <s v="Philadelphia"/>
    <x v="9"/>
    <n v="19134"/>
    <x v="3"/>
    <s v="OFF-BI-10004364"/>
    <x v="1"/>
    <x v="8"/>
    <s v="Storex Dura Pro Binders"/>
    <x v="2237"/>
    <n v="3"/>
    <n v="0.7"/>
    <x v="2414"/>
    <x v="3"/>
    <x v="0"/>
  </r>
  <r>
    <n v="2692"/>
    <s v="US-2018-144211"/>
    <x v="770"/>
    <d v="2018-09-02T00:00:00"/>
    <s v="Standard Class"/>
    <s v="CS-12130"/>
    <s v="Chad Sievert"/>
    <x v="0"/>
    <x v="0"/>
    <s v="Englewood"/>
    <x v="22"/>
    <n v="80112"/>
    <x v="1"/>
    <s v="OFF-PA-10002246"/>
    <x v="1"/>
    <x v="10"/>
    <s v="Wirebound Four 2-3/4 x 5 Forms per Page, 400 Sets per Book"/>
    <x v="1154"/>
    <n v="3"/>
    <n v="0.2"/>
    <x v="2415"/>
    <x v="1"/>
    <x v="0"/>
  </r>
  <r>
    <n v="2693"/>
    <s v="US-2018-144211"/>
    <x v="770"/>
    <d v="2018-09-02T00:00:00"/>
    <s v="Standard Class"/>
    <s v="CS-12130"/>
    <s v="Chad Sievert"/>
    <x v="0"/>
    <x v="0"/>
    <s v="Englewood"/>
    <x v="22"/>
    <n v="80112"/>
    <x v="1"/>
    <s v="TEC-PH-10002890"/>
    <x v="2"/>
    <x v="7"/>
    <s v="AT&amp;T 17929 Lendline Telephone"/>
    <x v="2238"/>
    <n v="3"/>
    <n v="0.2"/>
    <x v="2416"/>
    <x v="1"/>
    <x v="0"/>
  </r>
  <r>
    <n v="2694"/>
    <s v="CA-2018-138079"/>
    <x v="115"/>
    <d v="2018-01-28T00:00:00"/>
    <s v="Standard Class"/>
    <s v="AJ-10795"/>
    <s v="Anthony Johnson"/>
    <x v="1"/>
    <x v="0"/>
    <s v="Seattle"/>
    <x v="4"/>
    <n v="98115"/>
    <x v="1"/>
    <s v="FUR-FU-10001475"/>
    <x v="0"/>
    <x v="5"/>
    <s v="Contract Clock, 14&quot;, Brown"/>
    <x v="2239"/>
    <n v="5"/>
    <n v="0"/>
    <x v="2417"/>
    <x v="1"/>
    <x v="0"/>
  </r>
  <r>
    <n v="2695"/>
    <s v="CA-2016-143182"/>
    <x v="771"/>
    <d v="2016-10-20T00:00:00"/>
    <s v="Standard Class"/>
    <s v="DL-12865"/>
    <s v="Dan Lawera"/>
    <x v="0"/>
    <x v="0"/>
    <s v="Hialeah"/>
    <x v="2"/>
    <n v="33012"/>
    <x v="0"/>
    <s v="FUR-FU-10004270"/>
    <x v="0"/>
    <x v="5"/>
    <s v="Executive Impressions 13&quot; Clairmont Wall Clock"/>
    <x v="2240"/>
    <n v="1"/>
    <n v="0.2"/>
    <x v="2418"/>
    <x v="0"/>
    <x v="0"/>
  </r>
  <r>
    <n v="2696"/>
    <s v="CA-2018-161662"/>
    <x v="569"/>
    <d v="2018-02-09T00:00:00"/>
    <s v="First Class"/>
    <s v="BE-11410"/>
    <s v="Bobby Elias"/>
    <x v="0"/>
    <x v="0"/>
    <s v="Lancaster"/>
    <x v="24"/>
    <n v="43130"/>
    <x v="3"/>
    <s v="OFF-PA-10003465"/>
    <x v="1"/>
    <x v="10"/>
    <s v="Xerox 1912"/>
    <x v="2241"/>
    <n v="2"/>
    <n v="0.2"/>
    <x v="2419"/>
    <x v="3"/>
    <x v="0"/>
  </r>
  <r>
    <n v="2697"/>
    <s v="CA-2016-145317"/>
    <x v="772"/>
    <d v="2016-03-23T00:00:00"/>
    <s v="Standard Class"/>
    <s v="SM-20320"/>
    <s v="Sean Miller"/>
    <x v="2"/>
    <x v="0"/>
    <s v="Jacksonville"/>
    <x v="2"/>
    <n v="32216"/>
    <x v="0"/>
    <s v="TEC-MA-10003626"/>
    <x v="2"/>
    <x v="15"/>
    <s v="Hewlett-Packard Deskjet 6540 Color Inkjet Printer"/>
    <x v="2242"/>
    <n v="4"/>
    <n v="0.5"/>
    <x v="2420"/>
    <x v="0"/>
    <x v="0"/>
  </r>
  <r>
    <n v="2698"/>
    <s v="CA-2016-145317"/>
    <x v="772"/>
    <d v="2016-03-23T00:00:00"/>
    <s v="Standard Class"/>
    <s v="SM-20320"/>
    <s v="Sean Miller"/>
    <x v="2"/>
    <x v="0"/>
    <s v="Jacksonville"/>
    <x v="2"/>
    <n v="32216"/>
    <x v="0"/>
    <s v="TEC-MA-10002412"/>
    <x v="2"/>
    <x v="15"/>
    <s v="Cisco TelePresence System EX90 Videoconferencing Unit"/>
    <x v="2243"/>
    <n v="6"/>
    <n v="0.5"/>
    <x v="2421"/>
    <x v="0"/>
    <x v="0"/>
  </r>
  <r>
    <n v="2699"/>
    <s v="CA-2016-145317"/>
    <x v="772"/>
    <d v="2016-03-23T00:00:00"/>
    <s v="Standard Class"/>
    <s v="SM-20320"/>
    <s v="Sean Miller"/>
    <x v="2"/>
    <x v="0"/>
    <s v="Jacksonville"/>
    <x v="2"/>
    <n v="32216"/>
    <x v="0"/>
    <s v="OFF-PA-10001804"/>
    <x v="1"/>
    <x v="10"/>
    <s v="Xerox 195"/>
    <x v="2244"/>
    <n v="4"/>
    <n v="0.2"/>
    <x v="2422"/>
    <x v="0"/>
    <x v="0"/>
  </r>
  <r>
    <n v="2700"/>
    <s v="CA-2016-145317"/>
    <x v="772"/>
    <d v="2016-03-23T00:00:00"/>
    <s v="Standard Class"/>
    <s v="SM-20320"/>
    <s v="Sean Miller"/>
    <x v="2"/>
    <x v="0"/>
    <s v="Jacksonville"/>
    <x v="2"/>
    <n v="32216"/>
    <x v="0"/>
    <s v="OFF-AR-10003183"/>
    <x v="1"/>
    <x v="6"/>
    <s v="Avery Fluorescent Highlighter Four-Color Set"/>
    <x v="2245"/>
    <n v="3"/>
    <n v="0.2"/>
    <x v="2423"/>
    <x v="0"/>
    <x v="0"/>
  </r>
  <r>
    <n v="2701"/>
    <s v="CA-2016-145317"/>
    <x v="772"/>
    <d v="2016-03-23T00:00:00"/>
    <s v="Standard Class"/>
    <s v="SM-20320"/>
    <s v="Sean Miller"/>
    <x v="2"/>
    <x v="0"/>
    <s v="Jacksonville"/>
    <x v="2"/>
    <n v="32216"/>
    <x v="0"/>
    <s v="FUR-FU-10004270"/>
    <x v="0"/>
    <x v="5"/>
    <s v="Executive Impressions 13&quot; Clairmont Wall Clock"/>
    <x v="2246"/>
    <n v="2"/>
    <n v="0.2"/>
    <x v="2424"/>
    <x v="0"/>
    <x v="0"/>
  </r>
  <r>
    <n v="2702"/>
    <s v="CA-2016-145317"/>
    <x v="772"/>
    <d v="2016-03-23T00:00:00"/>
    <s v="Standard Class"/>
    <s v="SM-20320"/>
    <s v="Sean Miller"/>
    <x v="2"/>
    <x v="0"/>
    <s v="Jacksonville"/>
    <x v="2"/>
    <n v="32216"/>
    <x v="0"/>
    <s v="OFF-FA-10003112"/>
    <x v="1"/>
    <x v="13"/>
    <s v="Staples"/>
    <x v="2247"/>
    <n v="3"/>
    <n v="0.2"/>
    <x v="2425"/>
    <x v="0"/>
    <x v="0"/>
  </r>
  <r>
    <n v="2703"/>
    <s v="CA-2016-145317"/>
    <x v="772"/>
    <d v="2016-03-23T00:00:00"/>
    <s v="Standard Class"/>
    <s v="SM-20320"/>
    <s v="Sean Miller"/>
    <x v="2"/>
    <x v="0"/>
    <s v="Jacksonville"/>
    <x v="2"/>
    <n v="32216"/>
    <x v="0"/>
    <s v="FUR-FU-10001986"/>
    <x v="0"/>
    <x v="5"/>
    <s v="Dana Fluorescent Magnifying Lamp, White, 36&quot;"/>
    <x v="1919"/>
    <n v="3"/>
    <n v="0.2"/>
    <x v="2426"/>
    <x v="0"/>
    <x v="0"/>
  </r>
  <r>
    <n v="2704"/>
    <s v="CA-2016-143413"/>
    <x v="773"/>
    <d v="2016-05-30T00:00:00"/>
    <s v="Standard Class"/>
    <s v="RP-19390"/>
    <s v="Resi Pölking"/>
    <x v="0"/>
    <x v="0"/>
    <s v="Baltimore"/>
    <x v="39"/>
    <n v="21215"/>
    <x v="3"/>
    <s v="OFF-PA-10002319"/>
    <x v="1"/>
    <x v="10"/>
    <s v="Xerox 1944"/>
    <x v="2248"/>
    <n v="3"/>
    <n v="0"/>
    <x v="2427"/>
    <x v="3"/>
    <x v="0"/>
  </r>
  <r>
    <n v="2705"/>
    <s v="CA-2019-156818"/>
    <x v="497"/>
    <d v="2019-07-13T00:00:00"/>
    <s v="Second Class"/>
    <s v="JD-16015"/>
    <s v="Joy Daniels"/>
    <x v="0"/>
    <x v="0"/>
    <s v="New York City"/>
    <x v="15"/>
    <n v="10009"/>
    <x v="3"/>
    <s v="TEC-AC-10002323"/>
    <x v="2"/>
    <x v="11"/>
    <s v="SanDisk Ultra 32 GB MicroSDHC Class 10 Memory Card"/>
    <x v="2249"/>
    <n v="6"/>
    <n v="0"/>
    <x v="2428"/>
    <x v="3"/>
    <x v="0"/>
  </r>
  <r>
    <n v="2706"/>
    <s v="CA-2019-155873"/>
    <x v="114"/>
    <d v="2019-06-21T00:00:00"/>
    <s v="Standard Class"/>
    <s v="AB-10255"/>
    <s v="Alejandro Ballentine"/>
    <x v="2"/>
    <x v="0"/>
    <s v="Carlsbad"/>
    <x v="27"/>
    <n v="88220"/>
    <x v="1"/>
    <s v="OFF-SU-10001165"/>
    <x v="1"/>
    <x v="14"/>
    <s v="Acme Elite Stainless Steel Scissors"/>
    <x v="1459"/>
    <n v="2"/>
    <n v="0"/>
    <x v="2429"/>
    <x v="1"/>
    <x v="0"/>
  </r>
  <r>
    <n v="2707"/>
    <s v="CA-2019-155873"/>
    <x v="114"/>
    <d v="2019-06-21T00:00:00"/>
    <s v="Standard Class"/>
    <s v="AB-10255"/>
    <s v="Alejandro Ballentine"/>
    <x v="2"/>
    <x v="0"/>
    <s v="Carlsbad"/>
    <x v="27"/>
    <n v="88220"/>
    <x v="1"/>
    <s v="OFF-PA-10001246"/>
    <x v="1"/>
    <x v="10"/>
    <s v="Xerox 215"/>
    <x v="541"/>
    <n v="3"/>
    <n v="0"/>
    <x v="551"/>
    <x v="1"/>
    <x v="0"/>
  </r>
  <r>
    <n v="2708"/>
    <s v="CA-2019-155873"/>
    <x v="114"/>
    <d v="2019-06-21T00:00:00"/>
    <s v="Standard Class"/>
    <s v="AB-10255"/>
    <s v="Alejandro Ballentine"/>
    <x v="2"/>
    <x v="0"/>
    <s v="Carlsbad"/>
    <x v="27"/>
    <n v="88220"/>
    <x v="1"/>
    <s v="OFF-PA-10001815"/>
    <x v="1"/>
    <x v="10"/>
    <s v="Xerox 1885"/>
    <x v="2250"/>
    <n v="4"/>
    <n v="0"/>
    <x v="2430"/>
    <x v="1"/>
    <x v="0"/>
  </r>
  <r>
    <n v="2709"/>
    <s v="CA-2017-121797"/>
    <x v="564"/>
    <d v="2017-02-06T00:00:00"/>
    <s v="Standard Class"/>
    <s v="CC-12145"/>
    <s v="Charles Crestani"/>
    <x v="0"/>
    <x v="0"/>
    <s v="Los Angeles"/>
    <x v="1"/>
    <n v="90049"/>
    <x v="1"/>
    <s v="FUR-FU-10001876"/>
    <x v="0"/>
    <x v="5"/>
    <s v="Computer Room Manger, 14&quot;"/>
    <x v="2251"/>
    <n v="7"/>
    <n v="0"/>
    <x v="2431"/>
    <x v="1"/>
    <x v="0"/>
  </r>
  <r>
    <n v="2710"/>
    <s v="CA-2017-121797"/>
    <x v="564"/>
    <d v="2017-02-06T00:00:00"/>
    <s v="Standard Class"/>
    <s v="CC-12145"/>
    <s v="Charles Crestani"/>
    <x v="0"/>
    <x v="0"/>
    <s v="Los Angeles"/>
    <x v="1"/>
    <n v="90049"/>
    <x v="1"/>
    <s v="TEC-MA-10000488"/>
    <x v="2"/>
    <x v="15"/>
    <s v="Bady BDG101FRU Card Printer"/>
    <x v="2252"/>
    <n v="3"/>
    <n v="0.2"/>
    <x v="2432"/>
    <x v="1"/>
    <x v="0"/>
  </r>
  <r>
    <n v="2711"/>
    <s v="US-2017-120572"/>
    <x v="555"/>
    <d v="2017-12-15T00:00:00"/>
    <s v="Standard Class"/>
    <s v="GH-14425"/>
    <s v="Gary Hwang"/>
    <x v="0"/>
    <x v="0"/>
    <s v="Jacksonville"/>
    <x v="2"/>
    <n v="32216"/>
    <x v="0"/>
    <s v="OFF-BI-10001098"/>
    <x v="1"/>
    <x v="8"/>
    <s v="Acco D-Ring Binder w/DublLock"/>
    <x v="2253"/>
    <n v="2"/>
    <n v="0.7"/>
    <x v="2433"/>
    <x v="0"/>
    <x v="0"/>
  </r>
  <r>
    <n v="2712"/>
    <s v="CA-2019-132430"/>
    <x v="449"/>
    <d v="2019-10-11T00:00:00"/>
    <s v="First Class"/>
    <s v="CP-12085"/>
    <s v="Cathy Prescott"/>
    <x v="1"/>
    <x v="0"/>
    <s v="Lakewood"/>
    <x v="24"/>
    <n v="44107"/>
    <x v="3"/>
    <s v="FUR-FU-10003577"/>
    <x v="0"/>
    <x v="5"/>
    <s v="Nu-Dell Leatherette Frames"/>
    <x v="2254"/>
    <n v="4"/>
    <n v="0.2"/>
    <x v="2434"/>
    <x v="3"/>
    <x v="0"/>
  </r>
  <r>
    <n v="2713"/>
    <s v="CA-2019-146031"/>
    <x v="570"/>
    <d v="2019-08-01T00:00:00"/>
    <s v="Second Class"/>
    <s v="GM-14440"/>
    <s v="Gary McGarr"/>
    <x v="0"/>
    <x v="0"/>
    <s v="Troy"/>
    <x v="15"/>
    <n v="12180"/>
    <x v="3"/>
    <s v="OFF-AR-10002656"/>
    <x v="1"/>
    <x v="6"/>
    <s v="Sanford Liquid Accent Highlighters"/>
    <x v="1847"/>
    <n v="9"/>
    <n v="0"/>
    <x v="2435"/>
    <x v="3"/>
    <x v="0"/>
  </r>
  <r>
    <n v="2714"/>
    <s v="CA-2016-110100"/>
    <x v="573"/>
    <d v="2016-04-29T00:00:00"/>
    <s v="Standard Class"/>
    <s v="LC-16885"/>
    <s v="Lena Creighton"/>
    <x v="0"/>
    <x v="0"/>
    <s v="Wilmington"/>
    <x v="3"/>
    <n v="28403"/>
    <x v="0"/>
    <s v="TEC-PH-10004531"/>
    <x v="2"/>
    <x v="7"/>
    <s v="AT&amp;T CL2909"/>
    <x v="214"/>
    <n v="3"/>
    <n v="0.2"/>
    <x v="2436"/>
    <x v="0"/>
    <x v="0"/>
  </r>
  <r>
    <n v="2715"/>
    <s v="CA-2017-103723"/>
    <x v="494"/>
    <d v="2017-12-06T00:00:00"/>
    <s v="Standard Class"/>
    <s v="BT-11305"/>
    <s v="Beth Thompson"/>
    <x v="2"/>
    <x v="0"/>
    <s v="Seattle"/>
    <x v="4"/>
    <n v="98105"/>
    <x v="1"/>
    <s v="OFF-AR-10003251"/>
    <x v="1"/>
    <x v="6"/>
    <s v="Prang Drawing Pencil Set"/>
    <x v="2255"/>
    <n v="5"/>
    <n v="0"/>
    <x v="2437"/>
    <x v="1"/>
    <x v="0"/>
  </r>
  <r>
    <n v="2716"/>
    <s v="CA-2016-127187"/>
    <x v="774"/>
    <d v="2016-12-08T00:00:00"/>
    <s v="Standard Class"/>
    <s v="CP-12085"/>
    <s v="Cathy Prescott"/>
    <x v="1"/>
    <x v="0"/>
    <s v="New York City"/>
    <x v="15"/>
    <n v="10024"/>
    <x v="3"/>
    <s v="TEC-PH-10000673"/>
    <x v="2"/>
    <x v="7"/>
    <s v="Plantronics Voyager Pro HD - Bluetooth Headset"/>
    <x v="2256"/>
    <n v="2"/>
    <n v="0"/>
    <x v="2438"/>
    <x v="3"/>
    <x v="0"/>
  </r>
  <r>
    <n v="2717"/>
    <s v="CA-2019-128475"/>
    <x v="775"/>
    <d v="2019-09-01T00:00:00"/>
    <s v="Standard Class"/>
    <s v="SC-20680"/>
    <s v="Steve Carroll"/>
    <x v="2"/>
    <x v="0"/>
    <s v="Columbus"/>
    <x v="32"/>
    <n v="31907"/>
    <x v="0"/>
    <s v="TEC-AC-10000158"/>
    <x v="2"/>
    <x v="11"/>
    <s v="Sony 64GB Class 10 Micro SDHC R40 Memory Card"/>
    <x v="2257"/>
    <n v="2"/>
    <n v="0"/>
    <x v="2439"/>
    <x v="0"/>
    <x v="0"/>
  </r>
  <r>
    <n v="2718"/>
    <s v="CA-2016-100006"/>
    <x v="557"/>
    <d v="2016-09-13T00:00:00"/>
    <s v="Standard Class"/>
    <s v="DK-13375"/>
    <s v="Dennis Kane"/>
    <x v="0"/>
    <x v="0"/>
    <s v="New York City"/>
    <x v="15"/>
    <n v="10024"/>
    <x v="3"/>
    <s v="TEC-PH-10002075"/>
    <x v="2"/>
    <x v="7"/>
    <s v="AT&amp;T EL51110 DECT"/>
    <x v="2258"/>
    <n v="3"/>
    <n v="0"/>
    <x v="2440"/>
    <x v="3"/>
    <x v="0"/>
  </r>
  <r>
    <n v="2719"/>
    <s v="CA-2019-144827"/>
    <x v="202"/>
    <d v="2019-12-27T00:00:00"/>
    <s v="Standard Class"/>
    <s v="SE-20110"/>
    <s v="Sanjit Engle"/>
    <x v="0"/>
    <x v="0"/>
    <s v="Costa Mesa"/>
    <x v="1"/>
    <n v="92627"/>
    <x v="1"/>
    <s v="OFF-ST-10004340"/>
    <x v="1"/>
    <x v="4"/>
    <s v="Fellowes Mobile File Cart, Black"/>
    <x v="2259"/>
    <n v="2"/>
    <n v="0"/>
    <x v="2441"/>
    <x v="1"/>
    <x v="0"/>
  </r>
  <r>
    <n v="2720"/>
    <s v="CA-2016-110030"/>
    <x v="776"/>
    <d v="2016-12-08T00:00:00"/>
    <s v="Second Class"/>
    <s v="LF-17185"/>
    <s v="Luke Foster"/>
    <x v="0"/>
    <x v="0"/>
    <s v="Houston"/>
    <x v="5"/>
    <n v="77095"/>
    <x v="2"/>
    <s v="FUR-FU-10002759"/>
    <x v="0"/>
    <x v="5"/>
    <s v="12-1/2 Diameter Round Wall Clock"/>
    <x v="112"/>
    <n v="3"/>
    <n v="0.6"/>
    <x v="647"/>
    <x v="2"/>
    <x v="0"/>
  </r>
  <r>
    <n v="2721"/>
    <s v="CA-2016-121286"/>
    <x v="130"/>
    <d v="2016-11-08T00:00:00"/>
    <s v="Second Class"/>
    <s v="ON-18715"/>
    <s v="Odella Nelson"/>
    <x v="1"/>
    <x v="0"/>
    <s v="Cary"/>
    <x v="3"/>
    <n v="27511"/>
    <x v="0"/>
    <s v="OFF-FA-10000585"/>
    <x v="1"/>
    <x v="13"/>
    <s v="OIC Bulk Pack Metal Binder Clips"/>
    <x v="1357"/>
    <n v="3"/>
    <n v="0.2"/>
    <x v="1421"/>
    <x v="0"/>
    <x v="0"/>
  </r>
  <r>
    <n v="2722"/>
    <s v="CA-2016-121286"/>
    <x v="130"/>
    <d v="2016-11-08T00:00:00"/>
    <s v="Second Class"/>
    <s v="ON-18715"/>
    <s v="Odella Nelson"/>
    <x v="1"/>
    <x v="0"/>
    <s v="Cary"/>
    <x v="3"/>
    <n v="27511"/>
    <x v="0"/>
    <s v="OFF-AP-10004859"/>
    <x v="1"/>
    <x v="9"/>
    <s v="Acco 6 Outlet Guardian Premium Surge Suppressor"/>
    <x v="2260"/>
    <n v="5"/>
    <n v="0.2"/>
    <x v="1556"/>
    <x v="0"/>
    <x v="0"/>
  </r>
  <r>
    <n v="2723"/>
    <s v="CA-2018-164735"/>
    <x v="167"/>
    <d v="2018-04-19T00:00:00"/>
    <s v="Second Class"/>
    <s v="TB-21400"/>
    <s v="Tom Boeckenhauer"/>
    <x v="0"/>
    <x v="0"/>
    <s v="Alexandria"/>
    <x v="17"/>
    <n v="22304"/>
    <x v="0"/>
    <s v="OFF-ST-10001558"/>
    <x v="1"/>
    <x v="4"/>
    <s v="Acco Perma 4000 Stacking Storage Drawers"/>
    <x v="2261"/>
    <n v="5"/>
    <n v="0"/>
    <x v="2442"/>
    <x v="0"/>
    <x v="0"/>
  </r>
  <r>
    <n v="2724"/>
    <s v="CA-2016-153479"/>
    <x v="777"/>
    <d v="2016-10-08T00:00:00"/>
    <s v="Standard Class"/>
    <s v="DF-13135"/>
    <s v="David Flashing"/>
    <x v="0"/>
    <x v="0"/>
    <s v="Vallejo"/>
    <x v="1"/>
    <n v="94591"/>
    <x v="1"/>
    <s v="OFF-LA-10004689"/>
    <x v="1"/>
    <x v="2"/>
    <s v="Avery 512"/>
    <x v="2262"/>
    <n v="5"/>
    <n v="0"/>
    <x v="2443"/>
    <x v="1"/>
    <x v="0"/>
  </r>
  <r>
    <n v="2725"/>
    <s v="CA-2016-153479"/>
    <x v="777"/>
    <d v="2016-10-08T00:00:00"/>
    <s v="Standard Class"/>
    <s v="DF-13135"/>
    <s v="David Flashing"/>
    <x v="0"/>
    <x v="0"/>
    <s v="Vallejo"/>
    <x v="1"/>
    <n v="94591"/>
    <x v="1"/>
    <s v="OFF-BI-10002867"/>
    <x v="1"/>
    <x v="8"/>
    <s v="GBC Recycled Regency Composition Covers"/>
    <x v="2263"/>
    <n v="2"/>
    <n v="0.2"/>
    <x v="2444"/>
    <x v="1"/>
    <x v="0"/>
  </r>
  <r>
    <n v="2726"/>
    <s v="CA-2019-149888"/>
    <x v="659"/>
    <d v="2019-11-13T00:00:00"/>
    <s v="Standard Class"/>
    <s v="EP-13915"/>
    <s v="Emily Phan"/>
    <x v="0"/>
    <x v="0"/>
    <s v="Philadelphia"/>
    <x v="9"/>
    <n v="19120"/>
    <x v="3"/>
    <s v="TEC-PH-10003811"/>
    <x v="2"/>
    <x v="7"/>
    <s v="Jabra Supreme Plus Driver Edition Headset"/>
    <x v="2264"/>
    <n v="5"/>
    <n v="0.4"/>
    <x v="2445"/>
    <x v="3"/>
    <x v="0"/>
  </r>
  <r>
    <n v="2727"/>
    <s v="CA-2019-149888"/>
    <x v="659"/>
    <d v="2019-11-13T00:00:00"/>
    <s v="Standard Class"/>
    <s v="EP-13915"/>
    <s v="Emily Phan"/>
    <x v="0"/>
    <x v="0"/>
    <s v="Philadelphia"/>
    <x v="9"/>
    <n v="19120"/>
    <x v="3"/>
    <s v="FUR-TA-10000849"/>
    <x v="0"/>
    <x v="3"/>
    <s v="Bevis Rectangular Conference Tables"/>
    <x v="2265"/>
    <n v="4"/>
    <n v="0.4"/>
    <x v="2446"/>
    <x v="3"/>
    <x v="0"/>
  </r>
  <r>
    <n v="2728"/>
    <s v="CA-2019-119193"/>
    <x v="66"/>
    <d v="2019-12-24T00:00:00"/>
    <s v="First Class"/>
    <s v="SK-19990"/>
    <s v="Sally Knutson"/>
    <x v="0"/>
    <x v="0"/>
    <s v="Toledo"/>
    <x v="24"/>
    <n v="43615"/>
    <x v="3"/>
    <s v="OFF-BI-10000848"/>
    <x v="1"/>
    <x v="8"/>
    <s v="Angle-D Ring Binders"/>
    <x v="2266"/>
    <n v="1"/>
    <n v="0.7"/>
    <x v="2447"/>
    <x v="3"/>
    <x v="0"/>
  </r>
  <r>
    <n v="2729"/>
    <s v="CA-2019-119193"/>
    <x v="66"/>
    <d v="2019-12-24T00:00:00"/>
    <s v="First Class"/>
    <s v="SK-19990"/>
    <s v="Sally Knutson"/>
    <x v="0"/>
    <x v="0"/>
    <s v="Toledo"/>
    <x v="24"/>
    <n v="43615"/>
    <x v="3"/>
    <s v="TEC-PH-10003072"/>
    <x v="2"/>
    <x v="7"/>
    <s v="Panasonic KX-TG9541B DECT 6.0 Digital 2-Line Expandable Cordless Phone With Digital Answering System"/>
    <x v="2267"/>
    <n v="7"/>
    <n v="0.4"/>
    <x v="2448"/>
    <x v="3"/>
    <x v="0"/>
  </r>
  <r>
    <n v="2730"/>
    <s v="CA-2019-104801"/>
    <x v="778"/>
    <d v="2019-02-19T00:00:00"/>
    <s v="Standard Class"/>
    <s v="FH-14350"/>
    <s v="Fred Harton"/>
    <x v="0"/>
    <x v="0"/>
    <s v="Seattle"/>
    <x v="4"/>
    <n v="98105"/>
    <x v="1"/>
    <s v="OFF-AR-10001547"/>
    <x v="1"/>
    <x v="6"/>
    <s v="Newell 311"/>
    <x v="153"/>
    <n v="3"/>
    <n v="0"/>
    <x v="155"/>
    <x v="1"/>
    <x v="0"/>
  </r>
  <r>
    <n v="2731"/>
    <s v="CA-2019-104801"/>
    <x v="778"/>
    <d v="2019-02-19T00:00:00"/>
    <s v="Standard Class"/>
    <s v="FH-14350"/>
    <s v="Fred Harton"/>
    <x v="0"/>
    <x v="0"/>
    <s v="Seattle"/>
    <x v="4"/>
    <n v="98105"/>
    <x v="1"/>
    <s v="TEC-AC-10001838"/>
    <x v="2"/>
    <x v="11"/>
    <s v="Razer Tiamat Over Ear 7.1 Surround Sound PC Gaming Headset"/>
    <x v="2268"/>
    <n v="4"/>
    <n v="0"/>
    <x v="2449"/>
    <x v="1"/>
    <x v="0"/>
  </r>
  <r>
    <n v="2732"/>
    <s v="CA-2019-104801"/>
    <x v="778"/>
    <d v="2019-02-19T00:00:00"/>
    <s v="Standard Class"/>
    <s v="FH-14350"/>
    <s v="Fred Harton"/>
    <x v="0"/>
    <x v="0"/>
    <s v="Seattle"/>
    <x v="4"/>
    <n v="98105"/>
    <x v="1"/>
    <s v="FUR-FU-10004017"/>
    <x v="0"/>
    <x v="5"/>
    <s v="Tenex Contemporary Contur Chairmats for Low and Medium Pile Carpet, Computer, 39&quot; x 49&quot;"/>
    <x v="2269"/>
    <n v="1"/>
    <n v="0"/>
    <x v="2450"/>
    <x v="1"/>
    <x v="0"/>
  </r>
  <r>
    <n v="2733"/>
    <s v="CA-2016-107594"/>
    <x v="779"/>
    <d v="2016-07-06T00:00:00"/>
    <s v="Standard Class"/>
    <s v="EH-13945"/>
    <s v="Eric Hoffmann"/>
    <x v="0"/>
    <x v="0"/>
    <s v="Plainfield"/>
    <x v="30"/>
    <n v="7060"/>
    <x v="3"/>
    <s v="TEC-PH-10002923"/>
    <x v="2"/>
    <x v="7"/>
    <s v="Logitech B530 USB Headset - headset - Full size, Binaural"/>
    <x v="2270"/>
    <n v="2"/>
    <n v="0"/>
    <x v="2451"/>
    <x v="3"/>
    <x v="0"/>
  </r>
  <r>
    <n v="2734"/>
    <s v="CA-2016-107594"/>
    <x v="779"/>
    <d v="2016-07-06T00:00:00"/>
    <s v="Standard Class"/>
    <s v="EH-13945"/>
    <s v="Eric Hoffmann"/>
    <x v="0"/>
    <x v="0"/>
    <s v="Plainfield"/>
    <x v="30"/>
    <n v="7060"/>
    <x v="3"/>
    <s v="OFF-AR-10000716"/>
    <x v="1"/>
    <x v="6"/>
    <s v="DIXON Ticonderoga Erasable Checking Pencils"/>
    <x v="2271"/>
    <n v="1"/>
    <n v="0"/>
    <x v="2452"/>
    <x v="3"/>
    <x v="0"/>
  </r>
  <r>
    <n v="2735"/>
    <s v="CA-2017-129770"/>
    <x v="780"/>
    <d v="2017-02-23T00:00:00"/>
    <s v="Second Class"/>
    <s v="JE-15715"/>
    <s v="Joe Elijah"/>
    <x v="0"/>
    <x v="0"/>
    <s v="Las Cruces"/>
    <x v="27"/>
    <n v="88001"/>
    <x v="1"/>
    <s v="OFF-PA-10000249"/>
    <x v="1"/>
    <x v="10"/>
    <s v="Easy-staple paper"/>
    <x v="338"/>
    <n v="4"/>
    <n v="0"/>
    <x v="346"/>
    <x v="1"/>
    <x v="0"/>
  </r>
  <r>
    <n v="2736"/>
    <s v="CA-2017-115798"/>
    <x v="50"/>
    <d v="2017-11-19T00:00:00"/>
    <s v="Standard Class"/>
    <s v="KL-16645"/>
    <s v="Ken Lonsdale"/>
    <x v="0"/>
    <x v="0"/>
    <s v="Newark"/>
    <x v="13"/>
    <n v="19711"/>
    <x v="3"/>
    <s v="TEC-PH-10003691"/>
    <x v="2"/>
    <x v="7"/>
    <s v="BlackBerry Q10"/>
    <x v="2258"/>
    <n v="3"/>
    <n v="0"/>
    <x v="2453"/>
    <x v="3"/>
    <x v="0"/>
  </r>
  <r>
    <n v="2737"/>
    <s v="CA-2017-115798"/>
    <x v="50"/>
    <d v="2017-11-19T00:00:00"/>
    <s v="Standard Class"/>
    <s v="KL-16645"/>
    <s v="Ken Lonsdale"/>
    <x v="0"/>
    <x v="0"/>
    <s v="Newark"/>
    <x v="13"/>
    <n v="19711"/>
    <x v="3"/>
    <s v="OFF-PA-10001560"/>
    <x v="1"/>
    <x v="10"/>
    <s v="Adams Telephone Message Books, 5 1/4” x 11”"/>
    <x v="2272"/>
    <n v="7"/>
    <n v="0"/>
    <x v="2454"/>
    <x v="3"/>
    <x v="0"/>
  </r>
  <r>
    <n v="2738"/>
    <s v="CA-2017-115798"/>
    <x v="50"/>
    <d v="2017-11-19T00:00:00"/>
    <s v="Standard Class"/>
    <s v="KL-16645"/>
    <s v="Ken Lonsdale"/>
    <x v="0"/>
    <x v="0"/>
    <s v="Newark"/>
    <x v="13"/>
    <n v="19711"/>
    <x v="3"/>
    <s v="FUR-BO-10004467"/>
    <x v="0"/>
    <x v="0"/>
    <s v="Bestar Classic Bookcase"/>
    <x v="674"/>
    <n v="3"/>
    <n v="0"/>
    <x v="2455"/>
    <x v="3"/>
    <x v="0"/>
  </r>
  <r>
    <n v="2739"/>
    <s v="CA-2017-115798"/>
    <x v="50"/>
    <d v="2017-11-19T00:00:00"/>
    <s v="Standard Class"/>
    <s v="KL-16645"/>
    <s v="Ken Lonsdale"/>
    <x v="0"/>
    <x v="0"/>
    <s v="Newark"/>
    <x v="13"/>
    <n v="19711"/>
    <x v="3"/>
    <s v="TEC-PH-10001819"/>
    <x v="2"/>
    <x v="7"/>
    <s v="Innergie mMini Combo Duo USB Travel Charging Kit"/>
    <x v="2273"/>
    <n v="2"/>
    <n v="0"/>
    <x v="2456"/>
    <x v="3"/>
    <x v="0"/>
  </r>
  <r>
    <n v="2740"/>
    <s v="CA-2019-122707"/>
    <x v="513"/>
    <d v="2019-04-18T00:00:00"/>
    <s v="First Class"/>
    <s v="EB-13750"/>
    <s v="Edward Becker"/>
    <x v="1"/>
    <x v="0"/>
    <s v="Hoover"/>
    <x v="19"/>
    <n v="35244"/>
    <x v="0"/>
    <s v="OFF-SU-10000157"/>
    <x v="1"/>
    <x v="14"/>
    <s v="Compact Automatic Electric Letter Opener"/>
    <x v="2274"/>
    <n v="4"/>
    <n v="0"/>
    <x v="2457"/>
    <x v="0"/>
    <x v="0"/>
  </r>
  <r>
    <n v="2741"/>
    <s v="CA-2019-122707"/>
    <x v="513"/>
    <d v="2019-04-18T00:00:00"/>
    <s v="First Class"/>
    <s v="EB-13750"/>
    <s v="Edward Becker"/>
    <x v="1"/>
    <x v="0"/>
    <s v="Hoover"/>
    <x v="19"/>
    <n v="35244"/>
    <x v="0"/>
    <s v="TEC-AC-10004227"/>
    <x v="2"/>
    <x v="11"/>
    <s v="SanDisk Ultra 16 GB MicroSDHC Class 10 Memory Card"/>
    <x v="2275"/>
    <n v="2"/>
    <n v="0"/>
    <x v="2458"/>
    <x v="0"/>
    <x v="0"/>
  </r>
  <r>
    <n v="2742"/>
    <s v="CA-2018-165015"/>
    <x v="781"/>
    <d v="2018-02-27T00:00:00"/>
    <s v="Second Class"/>
    <s v="BD-11725"/>
    <s v="Bruce Degenhardt"/>
    <x v="0"/>
    <x v="0"/>
    <s v="Newark"/>
    <x v="24"/>
    <n v="43055"/>
    <x v="3"/>
    <s v="OFF-EN-10003134"/>
    <x v="1"/>
    <x v="12"/>
    <s v="Staple envelope"/>
    <x v="670"/>
    <n v="5"/>
    <n v="0.2"/>
    <x v="2459"/>
    <x v="3"/>
    <x v="0"/>
  </r>
  <r>
    <n v="2743"/>
    <s v="CA-2016-149244"/>
    <x v="130"/>
    <d v="2016-11-08T00:00:00"/>
    <s v="Standard Class"/>
    <s v="MS-17530"/>
    <s v="MaryBeth Skach"/>
    <x v="0"/>
    <x v="0"/>
    <s v="San Diego"/>
    <x v="1"/>
    <n v="92037"/>
    <x v="1"/>
    <s v="FUR-FU-10004671"/>
    <x v="0"/>
    <x v="5"/>
    <s v="Executive Impressions 12&quot; Wall Clock"/>
    <x v="2276"/>
    <n v="2"/>
    <n v="0"/>
    <x v="2460"/>
    <x v="1"/>
    <x v="0"/>
  </r>
  <r>
    <n v="2744"/>
    <s v="CA-2017-140144"/>
    <x v="782"/>
    <d v="2017-06-25T00:00:00"/>
    <s v="Second Class"/>
    <s v="SC-20770"/>
    <s v="Stewart Carmichael"/>
    <x v="1"/>
    <x v="0"/>
    <s v="San Francisco"/>
    <x v="1"/>
    <n v="94122"/>
    <x v="1"/>
    <s v="FUR-FU-10002253"/>
    <x v="0"/>
    <x v="5"/>
    <s v="Howard Miller 13&quot; Diameter Pewter Finish Round Wall Clock"/>
    <x v="2277"/>
    <n v="6"/>
    <n v="0"/>
    <x v="2461"/>
    <x v="1"/>
    <x v="0"/>
  </r>
  <r>
    <n v="2745"/>
    <s v="CA-2017-140144"/>
    <x v="782"/>
    <d v="2017-06-25T00:00:00"/>
    <s v="Second Class"/>
    <s v="SC-20770"/>
    <s v="Stewart Carmichael"/>
    <x v="1"/>
    <x v="0"/>
    <s v="San Francisco"/>
    <x v="1"/>
    <n v="94122"/>
    <x v="1"/>
    <s v="TEC-PH-10002726"/>
    <x v="2"/>
    <x v="7"/>
    <s v="netTALK DUO VoIP Telephone Service"/>
    <x v="2278"/>
    <n v="3"/>
    <n v="0.2"/>
    <x v="2462"/>
    <x v="1"/>
    <x v="0"/>
  </r>
  <r>
    <n v="2746"/>
    <s v="CA-2019-163321"/>
    <x v="783"/>
    <d v="2019-08-11T00:00:00"/>
    <s v="Second Class"/>
    <s v="FM-14380"/>
    <s v="Fred McMath"/>
    <x v="0"/>
    <x v="0"/>
    <s v="Jacksonville"/>
    <x v="3"/>
    <n v="28540"/>
    <x v="0"/>
    <s v="TEC-AC-10004571"/>
    <x v="2"/>
    <x v="11"/>
    <s v="Logitech G700s Rechargeable Gaming Mouse"/>
    <x v="2279"/>
    <n v="1"/>
    <n v="0.2"/>
    <x v="2463"/>
    <x v="0"/>
    <x v="0"/>
  </r>
  <r>
    <n v="2747"/>
    <s v="CA-2016-155887"/>
    <x v="552"/>
    <d v="2016-05-17T00:00:00"/>
    <s v="Standard Class"/>
    <s v="KT-16480"/>
    <s v="Kean Thornton"/>
    <x v="0"/>
    <x v="0"/>
    <s v="Franklin"/>
    <x v="31"/>
    <n v="2038"/>
    <x v="3"/>
    <s v="FUR-TA-10002228"/>
    <x v="0"/>
    <x v="3"/>
    <s v="Bevis Traditional Conference Table Top, Plinth Base"/>
    <x v="2280"/>
    <n v="3"/>
    <n v="0.3"/>
    <x v="2464"/>
    <x v="3"/>
    <x v="0"/>
  </r>
  <r>
    <n v="2748"/>
    <s v="US-2017-165449"/>
    <x v="6"/>
    <d v="2017-11-26T00:00:00"/>
    <s v="Standard Class"/>
    <s v="AP-10720"/>
    <s v="Anne Pryor"/>
    <x v="2"/>
    <x v="0"/>
    <s v="Frisco"/>
    <x v="5"/>
    <n v="75034"/>
    <x v="2"/>
    <s v="TEC-AC-10004127"/>
    <x v="2"/>
    <x v="11"/>
    <s v="SanDisk Cruzer 8 GB USB Flash Drive"/>
    <x v="220"/>
    <n v="4"/>
    <n v="0.2"/>
    <x v="2465"/>
    <x v="2"/>
    <x v="0"/>
  </r>
  <r>
    <n v="2749"/>
    <s v="CA-2017-110247"/>
    <x v="784"/>
    <d v="2017-12-08T00:00:00"/>
    <s v="Standard Class"/>
    <s v="RH-19555"/>
    <s v="Ritsa Hightower"/>
    <x v="0"/>
    <x v="0"/>
    <s v="Tallahassee"/>
    <x v="2"/>
    <n v="32303"/>
    <x v="0"/>
    <s v="OFF-BI-10001553"/>
    <x v="1"/>
    <x v="8"/>
    <s v="SpineVue Locking Slant-D Ring Binders by Cardinal"/>
    <x v="2281"/>
    <n v="3"/>
    <n v="0.7"/>
    <x v="2466"/>
    <x v="0"/>
    <x v="0"/>
  </r>
  <r>
    <n v="2750"/>
    <s v="US-2016-141257"/>
    <x v="785"/>
    <d v="2016-06-14T00:00:00"/>
    <s v="Standard Class"/>
    <s v="CS-11950"/>
    <s v="Carlos Soltero"/>
    <x v="0"/>
    <x v="0"/>
    <s v="Seattle"/>
    <x v="4"/>
    <n v="98115"/>
    <x v="1"/>
    <s v="FUR-CH-10002758"/>
    <x v="0"/>
    <x v="1"/>
    <s v="Hon Deluxe Fabric Upholstered Stacking Chairs, Squared Back"/>
    <x v="2282"/>
    <n v="3"/>
    <n v="0.2"/>
    <x v="2467"/>
    <x v="1"/>
    <x v="0"/>
  </r>
  <r>
    <n v="2751"/>
    <s v="CA-2016-154669"/>
    <x v="233"/>
    <d v="2016-08-11T00:00:00"/>
    <s v="Second Class"/>
    <s v="TM-21010"/>
    <s v="Tamara Manning"/>
    <x v="0"/>
    <x v="0"/>
    <s v="Vacaville"/>
    <x v="1"/>
    <n v="95687"/>
    <x v="1"/>
    <s v="OFF-ST-10000532"/>
    <x v="1"/>
    <x v="4"/>
    <s v="Advantus Rolling Drawer Organizers"/>
    <x v="2283"/>
    <n v="11"/>
    <n v="0"/>
    <x v="2468"/>
    <x v="1"/>
    <x v="0"/>
  </r>
  <r>
    <n v="2752"/>
    <s v="CA-2016-158029"/>
    <x v="542"/>
    <d v="2016-05-30T00:00:00"/>
    <s v="Standard Class"/>
    <s v="HF-14995"/>
    <s v="Herbert Flentye"/>
    <x v="0"/>
    <x v="0"/>
    <s v="Los Angeles"/>
    <x v="1"/>
    <n v="90008"/>
    <x v="1"/>
    <s v="FUR-CH-10000988"/>
    <x v="0"/>
    <x v="1"/>
    <s v="Hon Olson Stacker Stools"/>
    <x v="2284"/>
    <n v="2"/>
    <n v="0.2"/>
    <x v="2469"/>
    <x v="1"/>
    <x v="0"/>
  </r>
  <r>
    <n v="2753"/>
    <s v="CA-2017-155306"/>
    <x v="786"/>
    <d v="2017-04-21T00:00:00"/>
    <s v="Standard Class"/>
    <s v="GA-14515"/>
    <s v="George Ashbrook"/>
    <x v="0"/>
    <x v="0"/>
    <s v="San Francisco"/>
    <x v="1"/>
    <n v="94122"/>
    <x v="1"/>
    <s v="OFF-AR-10003251"/>
    <x v="1"/>
    <x v="6"/>
    <s v="Prang Drawing Pencil Set"/>
    <x v="348"/>
    <n v="2"/>
    <n v="0"/>
    <x v="2470"/>
    <x v="1"/>
    <x v="0"/>
  </r>
  <r>
    <n v="2754"/>
    <s v="CA-2017-155306"/>
    <x v="786"/>
    <d v="2017-04-21T00:00:00"/>
    <s v="Standard Class"/>
    <s v="GA-14515"/>
    <s v="George Ashbrook"/>
    <x v="0"/>
    <x v="0"/>
    <s v="San Francisco"/>
    <x v="1"/>
    <n v="94122"/>
    <x v="1"/>
    <s v="TEC-AC-10003174"/>
    <x v="2"/>
    <x v="11"/>
    <s v="Plantronics S12 Corded Telephone Headset System"/>
    <x v="2285"/>
    <n v="3"/>
    <n v="0"/>
    <x v="2471"/>
    <x v="1"/>
    <x v="0"/>
  </r>
  <r>
    <n v="2755"/>
    <s v="CA-2017-155306"/>
    <x v="786"/>
    <d v="2017-04-21T00:00:00"/>
    <s v="Standard Class"/>
    <s v="GA-14515"/>
    <s v="George Ashbrook"/>
    <x v="0"/>
    <x v="0"/>
    <s v="San Francisco"/>
    <x v="1"/>
    <n v="94122"/>
    <x v="1"/>
    <s v="TEC-PH-10002310"/>
    <x v="2"/>
    <x v="7"/>
    <s v="Plantronics Calisto P620-M USB Wireless Speakerphone System"/>
    <x v="2286"/>
    <n v="5"/>
    <n v="0.2"/>
    <x v="2472"/>
    <x v="1"/>
    <x v="0"/>
  </r>
  <r>
    <n v="2756"/>
    <s v="CA-2017-155306"/>
    <x v="786"/>
    <d v="2017-04-21T00:00:00"/>
    <s v="Standard Class"/>
    <s v="GA-14515"/>
    <s v="George Ashbrook"/>
    <x v="0"/>
    <x v="0"/>
    <s v="San Francisco"/>
    <x v="1"/>
    <n v="94122"/>
    <x v="1"/>
    <s v="OFF-AP-10002651"/>
    <x v="1"/>
    <x v="9"/>
    <s v="Hoover Upright Vacuum With Dirt Cup"/>
    <x v="2287"/>
    <n v="5"/>
    <n v="0"/>
    <x v="2473"/>
    <x v="1"/>
    <x v="0"/>
  </r>
  <r>
    <n v="2757"/>
    <s v="CA-2017-155306"/>
    <x v="786"/>
    <d v="2017-04-21T00:00:00"/>
    <s v="Standard Class"/>
    <s v="GA-14515"/>
    <s v="George Ashbrook"/>
    <x v="0"/>
    <x v="0"/>
    <s v="San Francisco"/>
    <x v="1"/>
    <n v="94122"/>
    <x v="1"/>
    <s v="OFF-PA-10001184"/>
    <x v="1"/>
    <x v="10"/>
    <s v="Xerox 1903"/>
    <x v="493"/>
    <n v="2"/>
    <n v="0"/>
    <x v="2181"/>
    <x v="1"/>
    <x v="0"/>
  </r>
  <r>
    <n v="2758"/>
    <s v="CA-2018-127775"/>
    <x v="725"/>
    <d v="2018-06-13T00:00:00"/>
    <s v="Second Class"/>
    <s v="ES-14020"/>
    <s v="Erica Smith"/>
    <x v="0"/>
    <x v="0"/>
    <s v="New York City"/>
    <x v="15"/>
    <n v="10035"/>
    <x v="3"/>
    <s v="TEC-AC-10002402"/>
    <x v="2"/>
    <x v="11"/>
    <s v="Razer Kraken PRO Over Ear PC and Music Headset"/>
    <x v="764"/>
    <n v="3"/>
    <n v="0"/>
    <x v="786"/>
    <x v="3"/>
    <x v="0"/>
  </r>
  <r>
    <n v="2759"/>
    <s v="CA-2018-146171"/>
    <x v="21"/>
    <d v="2018-03-15T00:00:00"/>
    <s v="Standard Class"/>
    <s v="JP-16135"/>
    <s v="Julie Prescott"/>
    <x v="2"/>
    <x v="0"/>
    <s v="Columbus"/>
    <x v="32"/>
    <n v="31907"/>
    <x v="0"/>
    <s v="FUR-FU-10004270"/>
    <x v="0"/>
    <x v="5"/>
    <s v="Executive Impressions 13&quot; Clairmont Wall Clock"/>
    <x v="2288"/>
    <n v="4"/>
    <n v="0"/>
    <x v="2474"/>
    <x v="0"/>
    <x v="0"/>
  </r>
  <r>
    <n v="2760"/>
    <s v="CA-2018-146171"/>
    <x v="21"/>
    <d v="2018-03-15T00:00:00"/>
    <s v="Standard Class"/>
    <s v="JP-16135"/>
    <s v="Julie Prescott"/>
    <x v="2"/>
    <x v="0"/>
    <s v="Columbus"/>
    <x v="32"/>
    <n v="31907"/>
    <x v="0"/>
    <s v="OFF-ST-10001526"/>
    <x v="1"/>
    <x v="4"/>
    <s v="Iceberg Mobile Mega Data/Printer Cart"/>
    <x v="2289"/>
    <n v="4"/>
    <n v="0"/>
    <x v="2475"/>
    <x v="0"/>
    <x v="0"/>
  </r>
  <r>
    <n v="2761"/>
    <s v="CA-2016-129574"/>
    <x v="542"/>
    <d v="2016-05-29T00:00:00"/>
    <s v="First Class"/>
    <s v="Dp-13240"/>
    <s v="Dean percer"/>
    <x v="2"/>
    <x v="0"/>
    <s v="Murray"/>
    <x v="7"/>
    <n v="84107"/>
    <x v="1"/>
    <s v="OFF-PA-10002893"/>
    <x v="1"/>
    <x v="10"/>
    <s v="Wirebound Service Call Books, 5 1/2&quot; x 4&quot;"/>
    <x v="2290"/>
    <n v="5"/>
    <n v="0"/>
    <x v="2476"/>
    <x v="1"/>
    <x v="0"/>
  </r>
  <r>
    <n v="2762"/>
    <s v="CA-2019-126536"/>
    <x v="386"/>
    <d v="2019-10-14T00:00:00"/>
    <s v="First Class"/>
    <s v="NK-18490"/>
    <s v="Neil Knudson"/>
    <x v="2"/>
    <x v="0"/>
    <s v="San Francisco"/>
    <x v="1"/>
    <n v="94110"/>
    <x v="1"/>
    <s v="TEC-AC-10003709"/>
    <x v="2"/>
    <x v="11"/>
    <s v="Maxell 4.7GB DVD-R 5/Pack"/>
    <x v="2291"/>
    <n v="1"/>
    <n v="0"/>
    <x v="2477"/>
    <x v="1"/>
    <x v="0"/>
  </r>
  <r>
    <n v="2763"/>
    <s v="CA-2019-126536"/>
    <x v="386"/>
    <d v="2019-10-14T00:00:00"/>
    <s v="First Class"/>
    <s v="NK-18490"/>
    <s v="Neil Knudson"/>
    <x v="2"/>
    <x v="0"/>
    <s v="San Francisco"/>
    <x v="1"/>
    <n v="94110"/>
    <x v="1"/>
    <s v="OFF-BI-10001191"/>
    <x v="1"/>
    <x v="8"/>
    <s v="Canvas Sectional Post Binders"/>
    <x v="2292"/>
    <n v="5"/>
    <n v="0.2"/>
    <x v="2478"/>
    <x v="1"/>
    <x v="0"/>
  </r>
  <r>
    <n v="2764"/>
    <s v="CA-2019-165757"/>
    <x v="738"/>
    <d v="2019-06-28T00:00:00"/>
    <s v="Standard Class"/>
    <s v="PL-18925"/>
    <s v="Paul Lucas"/>
    <x v="2"/>
    <x v="0"/>
    <s v="Philadelphia"/>
    <x v="9"/>
    <n v="19140"/>
    <x v="3"/>
    <s v="OFF-BI-10003166"/>
    <x v="1"/>
    <x v="8"/>
    <s v="GBC Plasticlear Binding Covers"/>
    <x v="2293"/>
    <n v="3"/>
    <n v="0.7"/>
    <x v="2479"/>
    <x v="3"/>
    <x v="0"/>
  </r>
  <r>
    <n v="2765"/>
    <s v="CA-2019-165757"/>
    <x v="738"/>
    <d v="2019-06-28T00:00:00"/>
    <s v="Standard Class"/>
    <s v="PL-18925"/>
    <s v="Paul Lucas"/>
    <x v="2"/>
    <x v="0"/>
    <s v="Philadelphia"/>
    <x v="9"/>
    <n v="19140"/>
    <x v="3"/>
    <s v="OFF-BI-10003982"/>
    <x v="1"/>
    <x v="8"/>
    <s v="Wilson Jones Century Plastic Molded Ring Binders"/>
    <x v="2294"/>
    <n v="5"/>
    <n v="0.7"/>
    <x v="2480"/>
    <x v="3"/>
    <x v="0"/>
  </r>
  <r>
    <n v="2766"/>
    <s v="CA-2019-165757"/>
    <x v="738"/>
    <d v="2019-06-28T00:00:00"/>
    <s v="Standard Class"/>
    <s v="PL-18925"/>
    <s v="Paul Lucas"/>
    <x v="2"/>
    <x v="0"/>
    <s v="Philadelphia"/>
    <x v="9"/>
    <n v="19140"/>
    <x v="3"/>
    <s v="OFF-ST-10004835"/>
    <x v="1"/>
    <x v="4"/>
    <s v="Plastic Stacking Crates &amp; Casters"/>
    <x v="436"/>
    <n v="2"/>
    <n v="0.2"/>
    <x v="2481"/>
    <x v="3"/>
    <x v="0"/>
  </r>
  <r>
    <n v="2767"/>
    <s v="CA-2019-167752"/>
    <x v="787"/>
    <d v="2019-01-18T00:00:00"/>
    <s v="First Class"/>
    <s v="RW-19690"/>
    <s v="Robert Waldorf"/>
    <x v="0"/>
    <x v="0"/>
    <s v="Philadelphia"/>
    <x v="9"/>
    <n v="19134"/>
    <x v="3"/>
    <s v="OFF-AP-10000159"/>
    <x v="1"/>
    <x v="9"/>
    <s v="Belkin F9M820V08 8 Outlet Surge"/>
    <x v="2295"/>
    <n v="1"/>
    <n v="0.2"/>
    <x v="2482"/>
    <x v="3"/>
    <x v="0"/>
  </r>
  <r>
    <n v="2768"/>
    <s v="CA-2019-167752"/>
    <x v="787"/>
    <d v="2019-01-18T00:00:00"/>
    <s v="First Class"/>
    <s v="RW-19690"/>
    <s v="Robert Waldorf"/>
    <x v="0"/>
    <x v="0"/>
    <s v="Philadelphia"/>
    <x v="9"/>
    <n v="19134"/>
    <x v="3"/>
    <s v="OFF-AP-10002945"/>
    <x v="1"/>
    <x v="9"/>
    <s v="Honeywell Enviracaire Portable HEPA Air Cleaner for 17' x 22' Room"/>
    <x v="2296"/>
    <n v="8"/>
    <n v="0.2"/>
    <x v="2483"/>
    <x v="3"/>
    <x v="0"/>
  </r>
  <r>
    <n v="2769"/>
    <s v="US-2017-122140"/>
    <x v="788"/>
    <d v="2017-04-07T00:00:00"/>
    <s v="Standard Class"/>
    <s v="MO-17950"/>
    <s v="Michael Oakman"/>
    <x v="0"/>
    <x v="0"/>
    <s v="Dallas"/>
    <x v="5"/>
    <n v="75220"/>
    <x v="2"/>
    <s v="OFF-AP-10001242"/>
    <x v="1"/>
    <x v="9"/>
    <s v="APC 7 Outlet Network SurgeArrest Surge Protector"/>
    <x v="2297"/>
    <n v="2"/>
    <n v="0.8"/>
    <x v="2484"/>
    <x v="2"/>
    <x v="0"/>
  </r>
  <r>
    <n v="2770"/>
    <s v="US-2017-122140"/>
    <x v="788"/>
    <d v="2017-04-07T00:00:00"/>
    <s v="Standard Class"/>
    <s v="MO-17950"/>
    <s v="Michael Oakman"/>
    <x v="0"/>
    <x v="0"/>
    <s v="Dallas"/>
    <x v="5"/>
    <n v="75220"/>
    <x v="2"/>
    <s v="TEC-AC-10003038"/>
    <x v="2"/>
    <x v="11"/>
    <s v="Kingston Digital DataTraveler 16GB USB 2.0"/>
    <x v="2298"/>
    <n v="7"/>
    <n v="0.2"/>
    <x v="2485"/>
    <x v="2"/>
    <x v="0"/>
  </r>
  <r>
    <n v="2771"/>
    <s v="US-2017-122140"/>
    <x v="788"/>
    <d v="2017-04-07T00:00:00"/>
    <s v="Standard Class"/>
    <s v="MO-17950"/>
    <s v="Michael Oakman"/>
    <x v="0"/>
    <x v="0"/>
    <s v="Dallas"/>
    <x v="5"/>
    <n v="75220"/>
    <x v="2"/>
    <s v="TEC-AC-10003289"/>
    <x v="2"/>
    <x v="11"/>
    <s v="Anker Ultra-Slim Mini Bluetooth 3.0 Wireless Keyboard"/>
    <x v="334"/>
    <n v="3"/>
    <n v="0.2"/>
    <x v="2486"/>
    <x v="2"/>
    <x v="0"/>
  </r>
  <r>
    <n v="2772"/>
    <s v="CA-2018-163986"/>
    <x v="323"/>
    <d v="2018-09-10T00:00:00"/>
    <s v="Standard Class"/>
    <s v="JJ-15445"/>
    <s v="Jennifer Jackson"/>
    <x v="0"/>
    <x v="0"/>
    <s v="Waukesha"/>
    <x v="6"/>
    <n v="53186"/>
    <x v="2"/>
    <s v="OFF-ST-10000918"/>
    <x v="1"/>
    <x v="4"/>
    <s v="Crate-A-Files"/>
    <x v="2299"/>
    <n v="5"/>
    <n v="0"/>
    <x v="2487"/>
    <x v="2"/>
    <x v="0"/>
  </r>
  <r>
    <n v="2773"/>
    <s v="CA-2019-158967"/>
    <x v="389"/>
    <d v="2019-12-12T00:00:00"/>
    <s v="First Class"/>
    <s v="BT-11680"/>
    <s v="Brian Thompson"/>
    <x v="0"/>
    <x v="0"/>
    <s v="Fort Lauderdale"/>
    <x v="2"/>
    <n v="33311"/>
    <x v="0"/>
    <s v="FUR-FU-10001940"/>
    <x v="0"/>
    <x v="5"/>
    <s v="Staple-based wall hangings"/>
    <x v="2300"/>
    <n v="3"/>
    <n v="0.2"/>
    <x v="2488"/>
    <x v="0"/>
    <x v="0"/>
  </r>
  <r>
    <n v="2774"/>
    <s v="CA-2018-131576"/>
    <x v="441"/>
    <d v="2018-11-26T00:00:00"/>
    <s v="Standard Class"/>
    <s v="RD-19585"/>
    <s v="Rob Dowd"/>
    <x v="0"/>
    <x v="0"/>
    <s v="Detroit"/>
    <x v="12"/>
    <n v="48205"/>
    <x v="2"/>
    <s v="OFF-BI-10002852"/>
    <x v="1"/>
    <x v="8"/>
    <s v="Ibico Standard Transparent Covers"/>
    <x v="2301"/>
    <n v="3"/>
    <n v="0"/>
    <x v="2489"/>
    <x v="2"/>
    <x v="0"/>
  </r>
  <r>
    <n v="2775"/>
    <s v="CA-2019-143455"/>
    <x v="343"/>
    <d v="2019-11-18T00:00:00"/>
    <s v="Standard Class"/>
    <s v="ML-17755"/>
    <s v="Max Ludwig"/>
    <x v="2"/>
    <x v="0"/>
    <s v="Springfield"/>
    <x v="24"/>
    <n v="45503"/>
    <x v="3"/>
    <s v="OFF-PA-10004451"/>
    <x v="1"/>
    <x v="10"/>
    <s v="Xerox 222"/>
    <x v="563"/>
    <n v="2"/>
    <n v="0.2"/>
    <x v="572"/>
    <x v="3"/>
    <x v="0"/>
  </r>
  <r>
    <n v="2776"/>
    <s v="CA-2018-144729"/>
    <x v="147"/>
    <d v="2018-10-25T00:00:00"/>
    <s v="Standard Class"/>
    <s v="JE-15745"/>
    <s v="Joel Eaton"/>
    <x v="0"/>
    <x v="0"/>
    <s v="San Diego"/>
    <x v="1"/>
    <n v="92037"/>
    <x v="1"/>
    <s v="OFF-ST-10004804"/>
    <x v="1"/>
    <x v="4"/>
    <s v="Belkin 19&quot; Vented Equipment Shelf, Black"/>
    <x v="1248"/>
    <n v="3"/>
    <n v="0"/>
    <x v="1296"/>
    <x v="1"/>
    <x v="0"/>
  </r>
  <r>
    <n v="2777"/>
    <s v="CA-2017-127019"/>
    <x v="379"/>
    <d v="2017-12-25T00:00:00"/>
    <s v="Standard Class"/>
    <s v="ER-13855"/>
    <s v="Elpida Rittenbach"/>
    <x v="1"/>
    <x v="0"/>
    <s v="Colorado Springs"/>
    <x v="22"/>
    <n v="80906"/>
    <x v="1"/>
    <s v="OFF-AP-10003971"/>
    <x v="1"/>
    <x v="9"/>
    <s v="Belkin 6 Outlet Metallic Surge Strip"/>
    <x v="2302"/>
    <n v="7"/>
    <n v="0.2"/>
    <x v="2490"/>
    <x v="1"/>
    <x v="0"/>
  </r>
  <r>
    <n v="2778"/>
    <s v="CA-2017-138534"/>
    <x v="789"/>
    <d v="2017-07-19T00:00:00"/>
    <s v="Second Class"/>
    <s v="JM-15535"/>
    <s v="Jessica Myrick"/>
    <x v="0"/>
    <x v="0"/>
    <s v="Bakersfield"/>
    <x v="1"/>
    <n v="93309"/>
    <x v="1"/>
    <s v="FUR-BO-10003159"/>
    <x v="0"/>
    <x v="0"/>
    <s v="Sauder Camden County Collection Libraries, Planked Cherry Finish"/>
    <x v="2303"/>
    <n v="2"/>
    <n v="0.15"/>
    <x v="2491"/>
    <x v="1"/>
    <x v="0"/>
  </r>
  <r>
    <n v="2779"/>
    <s v="CA-2019-108322"/>
    <x v="504"/>
    <d v="2019-05-05T00:00:00"/>
    <s v="Standard Class"/>
    <s v="SS-20140"/>
    <s v="Saphhira Shifley"/>
    <x v="1"/>
    <x v="0"/>
    <s v="Pompano Beach"/>
    <x v="2"/>
    <n v="33068"/>
    <x v="0"/>
    <s v="FUR-FU-10001935"/>
    <x v="0"/>
    <x v="5"/>
    <s v="3M Hangers With Command Adhesive"/>
    <x v="208"/>
    <n v="8"/>
    <n v="0.2"/>
    <x v="2492"/>
    <x v="0"/>
    <x v="0"/>
  </r>
  <r>
    <n v="2780"/>
    <s v="CA-2019-108322"/>
    <x v="504"/>
    <d v="2019-05-05T00:00:00"/>
    <s v="Standard Class"/>
    <s v="SS-20140"/>
    <s v="Saphhira Shifley"/>
    <x v="1"/>
    <x v="0"/>
    <s v="Pompano Beach"/>
    <x v="2"/>
    <n v="33068"/>
    <x v="0"/>
    <s v="TEC-AC-10003433"/>
    <x v="2"/>
    <x v="11"/>
    <s v="Maxell 4.7GB DVD+R 5/Pack"/>
    <x v="480"/>
    <n v="3"/>
    <n v="0.2"/>
    <x v="2493"/>
    <x v="0"/>
    <x v="0"/>
  </r>
  <r>
    <n v="2781"/>
    <s v="CA-2019-167668"/>
    <x v="636"/>
    <d v="2019-05-08T00:00:00"/>
    <s v="First Class"/>
    <s v="TC-21295"/>
    <s v="Toby Carlisle"/>
    <x v="0"/>
    <x v="0"/>
    <s v="New York City"/>
    <x v="15"/>
    <n v="10035"/>
    <x v="3"/>
    <s v="OFF-LA-10004544"/>
    <x v="1"/>
    <x v="2"/>
    <s v="Avery 505"/>
    <x v="2304"/>
    <n v="4"/>
    <n v="0"/>
    <x v="2494"/>
    <x v="3"/>
    <x v="0"/>
  </r>
  <r>
    <n v="2782"/>
    <s v="CA-2019-146724"/>
    <x v="225"/>
    <d v="2019-11-27T00:00:00"/>
    <s v="Standard Class"/>
    <s v="HG-15025"/>
    <s v="Hunter Glantz"/>
    <x v="0"/>
    <x v="0"/>
    <s v="Lakeville"/>
    <x v="11"/>
    <n v="55044"/>
    <x v="2"/>
    <s v="OFF-AR-10001026"/>
    <x v="1"/>
    <x v="6"/>
    <s v="Sanford Uni-Blazer View Highlighters, Chisel Tip, Yellow"/>
    <x v="1114"/>
    <n v="10"/>
    <n v="0"/>
    <x v="2495"/>
    <x v="2"/>
    <x v="0"/>
  </r>
  <r>
    <n v="2783"/>
    <s v="CA-2018-139878"/>
    <x v="583"/>
    <d v="2018-11-16T00:00:00"/>
    <s v="Standard Class"/>
    <s v="LD-17005"/>
    <s v="Lisa DeCherney"/>
    <x v="0"/>
    <x v="0"/>
    <s v="Detroit"/>
    <x v="12"/>
    <n v="48234"/>
    <x v="2"/>
    <s v="TEC-PH-10001336"/>
    <x v="2"/>
    <x v="7"/>
    <s v="Digium D40 VoIP phone"/>
    <x v="2052"/>
    <n v="2"/>
    <n v="0"/>
    <x v="2210"/>
    <x v="2"/>
    <x v="0"/>
  </r>
  <r>
    <n v="2784"/>
    <s v="US-2018-106677"/>
    <x v="732"/>
    <d v="2018-11-10T00:00:00"/>
    <s v="Standard Class"/>
    <s v="AS-10285"/>
    <s v="Alejandro Savely"/>
    <x v="1"/>
    <x v="0"/>
    <s v="Philadelphia"/>
    <x v="9"/>
    <n v="19134"/>
    <x v="3"/>
    <s v="TEC-PH-10003187"/>
    <x v="2"/>
    <x v="7"/>
    <s v="Anker Astro Mini 3000mAh Ultra-Compact Portable Charger"/>
    <x v="1821"/>
    <n v="2"/>
    <n v="0.4"/>
    <x v="2496"/>
    <x v="3"/>
    <x v="0"/>
  </r>
  <r>
    <n v="2785"/>
    <s v="CA-2018-116974"/>
    <x v="790"/>
    <d v="2018-10-15T00:00:00"/>
    <s v="Standard Class"/>
    <s v="MP-17965"/>
    <s v="Michael Paige"/>
    <x v="1"/>
    <x v="0"/>
    <s v="Troy"/>
    <x v="24"/>
    <n v="45373"/>
    <x v="3"/>
    <s v="TEC-PH-10004897"/>
    <x v="2"/>
    <x v="7"/>
    <s v="Mediabridge Sport Armband iPhone 5s"/>
    <x v="2305"/>
    <n v="4"/>
    <n v="0.4"/>
    <x v="2497"/>
    <x v="3"/>
    <x v="0"/>
  </r>
  <r>
    <n v="2786"/>
    <s v="CA-2017-149972"/>
    <x v="481"/>
    <d v="2017-09-23T00:00:00"/>
    <s v="First Class"/>
    <s v="CD-12790"/>
    <s v="Cynthia Delaney"/>
    <x v="2"/>
    <x v="0"/>
    <s v="Los Angeles"/>
    <x v="1"/>
    <n v="90036"/>
    <x v="1"/>
    <s v="FUR-CH-10004997"/>
    <x v="0"/>
    <x v="1"/>
    <s v="Hon Every-Day Series Multi-Task Chairs"/>
    <x v="2306"/>
    <n v="4"/>
    <n v="0.2"/>
    <x v="232"/>
    <x v="1"/>
    <x v="0"/>
  </r>
  <r>
    <n v="2787"/>
    <s v="CA-2017-149972"/>
    <x v="481"/>
    <d v="2017-09-23T00:00:00"/>
    <s v="First Class"/>
    <s v="CD-12790"/>
    <s v="Cynthia Delaney"/>
    <x v="2"/>
    <x v="0"/>
    <s v="Los Angeles"/>
    <x v="1"/>
    <n v="90036"/>
    <x v="1"/>
    <s v="OFF-FA-10002763"/>
    <x v="1"/>
    <x v="13"/>
    <s v="Advantus Map Pennant Flags and Round Head Tacks"/>
    <x v="2307"/>
    <n v="2"/>
    <n v="0"/>
    <x v="2498"/>
    <x v="1"/>
    <x v="0"/>
  </r>
  <r>
    <n v="2788"/>
    <s v="US-2016-117744"/>
    <x v="266"/>
    <d v="2016-12-06T00:00:00"/>
    <s v="Standard Class"/>
    <s v="MD-17860"/>
    <s v="Michael Dominguez"/>
    <x v="1"/>
    <x v="0"/>
    <s v="Corpus Christi"/>
    <x v="5"/>
    <n v="78415"/>
    <x v="2"/>
    <s v="FUR-FU-10001588"/>
    <x v="0"/>
    <x v="5"/>
    <s v="Deflect-o SuperTray Unbreakable Stackable Tray, Letter, Black"/>
    <x v="2308"/>
    <n v="5"/>
    <n v="0.6"/>
    <x v="2499"/>
    <x v="2"/>
    <x v="0"/>
  </r>
  <r>
    <n v="2789"/>
    <s v="US-2016-117744"/>
    <x v="266"/>
    <d v="2016-12-06T00:00:00"/>
    <s v="Standard Class"/>
    <s v="MD-17860"/>
    <s v="Michael Dominguez"/>
    <x v="1"/>
    <x v="0"/>
    <s v="Corpus Christi"/>
    <x v="5"/>
    <n v="78415"/>
    <x v="2"/>
    <s v="OFF-AR-10000940"/>
    <x v="1"/>
    <x v="6"/>
    <s v="Newell 343"/>
    <x v="2309"/>
    <n v="7"/>
    <n v="0.2"/>
    <x v="2500"/>
    <x v="2"/>
    <x v="0"/>
  </r>
  <r>
    <n v="2790"/>
    <s v="US-2016-117744"/>
    <x v="266"/>
    <d v="2016-12-06T00:00:00"/>
    <s v="Standard Class"/>
    <s v="MD-17860"/>
    <s v="Michael Dominguez"/>
    <x v="1"/>
    <x v="0"/>
    <s v="Corpus Christi"/>
    <x v="5"/>
    <n v="78415"/>
    <x v="2"/>
    <s v="FUR-FU-10002759"/>
    <x v="0"/>
    <x v="5"/>
    <s v="12-1/2 Diameter Round Wall Clock"/>
    <x v="1409"/>
    <n v="5"/>
    <n v="0.6"/>
    <x v="2501"/>
    <x v="2"/>
    <x v="0"/>
  </r>
  <r>
    <n v="2791"/>
    <s v="CA-2016-125514"/>
    <x v="158"/>
    <d v="2016-09-22T00:00:00"/>
    <s v="First Class"/>
    <s v="BM-11650"/>
    <s v="Brian Moss"/>
    <x v="1"/>
    <x v="0"/>
    <s v="Omaha"/>
    <x v="8"/>
    <n v="68104"/>
    <x v="2"/>
    <s v="OFF-AP-10000358"/>
    <x v="1"/>
    <x v="9"/>
    <s v="Fellowes Basic Home/Office Series Surge Protectors"/>
    <x v="2310"/>
    <n v="2"/>
    <n v="0"/>
    <x v="2502"/>
    <x v="2"/>
    <x v="0"/>
  </r>
  <r>
    <n v="2792"/>
    <s v="CA-2016-125514"/>
    <x v="158"/>
    <d v="2016-09-22T00:00:00"/>
    <s v="First Class"/>
    <s v="BM-11650"/>
    <s v="Brian Moss"/>
    <x v="1"/>
    <x v="0"/>
    <s v="Omaha"/>
    <x v="8"/>
    <n v="68104"/>
    <x v="2"/>
    <s v="OFF-AP-10003281"/>
    <x v="1"/>
    <x v="9"/>
    <s v="Acco 6 Outlet Guardian Standard Surge Suppressor"/>
    <x v="2311"/>
    <n v="3"/>
    <n v="0"/>
    <x v="2503"/>
    <x v="2"/>
    <x v="0"/>
  </r>
  <r>
    <n v="2793"/>
    <s v="CA-2016-125514"/>
    <x v="158"/>
    <d v="2016-09-22T00:00:00"/>
    <s v="First Class"/>
    <s v="BM-11650"/>
    <s v="Brian Moss"/>
    <x v="1"/>
    <x v="0"/>
    <s v="Omaha"/>
    <x v="8"/>
    <n v="68104"/>
    <x v="2"/>
    <s v="OFF-PA-10000029"/>
    <x v="1"/>
    <x v="10"/>
    <s v="Xerox 224"/>
    <x v="90"/>
    <n v="1"/>
    <n v="0"/>
    <x v="90"/>
    <x v="2"/>
    <x v="0"/>
  </r>
  <r>
    <n v="2794"/>
    <s v="CA-2016-154599"/>
    <x v="791"/>
    <d v="2016-04-17T00:00:00"/>
    <s v="Standard Class"/>
    <s v="KN-16450"/>
    <s v="Kean Nguyen"/>
    <x v="1"/>
    <x v="0"/>
    <s v="Redondo Beach"/>
    <x v="1"/>
    <n v="90278"/>
    <x v="1"/>
    <s v="TEC-PH-10001557"/>
    <x v="2"/>
    <x v="7"/>
    <s v="Pyle PMP37LED"/>
    <x v="2312"/>
    <n v="14"/>
    <n v="0.2"/>
    <x v="2504"/>
    <x v="1"/>
    <x v="0"/>
  </r>
  <r>
    <n v="2795"/>
    <s v="CA-2016-154599"/>
    <x v="791"/>
    <d v="2016-04-17T00:00:00"/>
    <s v="Standard Class"/>
    <s v="KN-16450"/>
    <s v="Kean Nguyen"/>
    <x v="1"/>
    <x v="0"/>
    <s v="Redondo Beach"/>
    <x v="1"/>
    <n v="90278"/>
    <x v="1"/>
    <s v="TEC-PH-10000576"/>
    <x v="2"/>
    <x v="7"/>
    <s v="AT&amp;T 1080 Corded phone"/>
    <x v="2313"/>
    <n v="4"/>
    <n v="0.2"/>
    <x v="2505"/>
    <x v="1"/>
    <x v="0"/>
  </r>
  <r>
    <n v="2796"/>
    <s v="CA-2016-154599"/>
    <x v="791"/>
    <d v="2016-04-17T00:00:00"/>
    <s v="Standard Class"/>
    <s v="KN-16450"/>
    <s v="Kean Nguyen"/>
    <x v="1"/>
    <x v="0"/>
    <s v="Redondo Beach"/>
    <x v="1"/>
    <n v="90278"/>
    <x v="1"/>
    <s v="OFF-BI-10002764"/>
    <x v="1"/>
    <x v="8"/>
    <s v="Recycled Pressboard Report Cover with Reinforced Top Hinge"/>
    <x v="2314"/>
    <n v="7"/>
    <n v="0.2"/>
    <x v="2506"/>
    <x v="1"/>
    <x v="0"/>
  </r>
  <r>
    <n v="2797"/>
    <s v="CA-2016-154599"/>
    <x v="791"/>
    <d v="2016-04-17T00:00:00"/>
    <s v="Standard Class"/>
    <s v="KN-16450"/>
    <s v="Kean Nguyen"/>
    <x v="1"/>
    <x v="0"/>
    <s v="Redondo Beach"/>
    <x v="1"/>
    <n v="90278"/>
    <x v="1"/>
    <s v="FUR-BO-10001337"/>
    <x v="0"/>
    <x v="0"/>
    <s v="O'Sullivan Living Dimensions 2-Shelf Bookcases"/>
    <x v="2315"/>
    <n v="3"/>
    <n v="0.15"/>
    <x v="2507"/>
    <x v="1"/>
    <x v="0"/>
  </r>
  <r>
    <n v="2798"/>
    <s v="CA-2019-158743"/>
    <x v="179"/>
    <d v="2019-10-27T00:00:00"/>
    <s v="Standard Class"/>
    <s v="IG-15085"/>
    <s v="Ivan Gibson"/>
    <x v="0"/>
    <x v="0"/>
    <s v="Little Rock"/>
    <x v="36"/>
    <n v="72209"/>
    <x v="0"/>
    <s v="OFF-AR-10002257"/>
    <x v="1"/>
    <x v="6"/>
    <s v="Eldon Spacemaker Box, Quick-Snap Lid, Clear"/>
    <x v="522"/>
    <n v="4"/>
    <n v="0"/>
    <x v="2508"/>
    <x v="0"/>
    <x v="0"/>
  </r>
  <r>
    <n v="2799"/>
    <s v="CA-2019-158743"/>
    <x v="179"/>
    <d v="2019-10-27T00:00:00"/>
    <s v="Standard Class"/>
    <s v="IG-15085"/>
    <s v="Ivan Gibson"/>
    <x v="0"/>
    <x v="0"/>
    <s v="Little Rock"/>
    <x v="36"/>
    <n v="72209"/>
    <x v="0"/>
    <s v="OFF-PA-10001019"/>
    <x v="1"/>
    <x v="10"/>
    <s v="Xerox 1884"/>
    <x v="792"/>
    <n v="2"/>
    <n v="0"/>
    <x v="817"/>
    <x v="0"/>
    <x v="0"/>
  </r>
  <r>
    <n v="2800"/>
    <s v="CA-2019-158743"/>
    <x v="179"/>
    <d v="2019-10-27T00:00:00"/>
    <s v="Standard Class"/>
    <s v="IG-15085"/>
    <s v="Ivan Gibson"/>
    <x v="0"/>
    <x v="0"/>
    <s v="Little Rock"/>
    <x v="36"/>
    <n v="72209"/>
    <x v="0"/>
    <s v="OFF-BI-10003364"/>
    <x v="1"/>
    <x v="8"/>
    <s v="Binding Machine Supplies"/>
    <x v="2316"/>
    <n v="5"/>
    <n v="0"/>
    <x v="2509"/>
    <x v="0"/>
    <x v="0"/>
  </r>
  <r>
    <n v="2801"/>
    <s v="CA-2018-153318"/>
    <x v="792"/>
    <d v="2018-10-28T00:00:00"/>
    <s v="First Class"/>
    <s v="JS-15595"/>
    <s v="Jill Stevenson"/>
    <x v="1"/>
    <x v="0"/>
    <s v="Miami"/>
    <x v="2"/>
    <n v="33180"/>
    <x v="0"/>
    <s v="TEC-PH-10000984"/>
    <x v="2"/>
    <x v="7"/>
    <s v="Panasonic KX-TG9471B"/>
    <x v="2286"/>
    <n v="5"/>
    <n v="0.2"/>
    <x v="2510"/>
    <x v="0"/>
    <x v="0"/>
  </r>
  <r>
    <n v="2802"/>
    <s v="US-2017-110163"/>
    <x v="549"/>
    <d v="2017-11-04T00:00:00"/>
    <s v="First Class"/>
    <s v="GA-14725"/>
    <s v="Guy Armstrong"/>
    <x v="0"/>
    <x v="0"/>
    <s v="Salem"/>
    <x v="21"/>
    <n v="97301"/>
    <x v="1"/>
    <s v="OFF-AR-10001683"/>
    <x v="1"/>
    <x v="6"/>
    <s v="Lumber Crayons"/>
    <x v="2317"/>
    <n v="1"/>
    <n v="0.2"/>
    <x v="2511"/>
    <x v="1"/>
    <x v="0"/>
  </r>
  <r>
    <n v="2803"/>
    <s v="CA-2019-143329"/>
    <x v="132"/>
    <d v="2019-11-08T00:00:00"/>
    <s v="Standard Class"/>
    <s v="DL-13330"/>
    <s v="Denise Leinenbach"/>
    <x v="0"/>
    <x v="0"/>
    <s v="Las Cruces"/>
    <x v="27"/>
    <n v="88001"/>
    <x v="1"/>
    <s v="FUR-FU-10000629"/>
    <x v="0"/>
    <x v="5"/>
    <s v="9-3/4 Diameter Round Wall Clock"/>
    <x v="1437"/>
    <n v="3"/>
    <n v="0"/>
    <x v="1513"/>
    <x v="1"/>
    <x v="0"/>
  </r>
  <r>
    <n v="2804"/>
    <s v="CA-2017-159380"/>
    <x v="793"/>
    <d v="2017-05-16T00:00:00"/>
    <s v="Standard Class"/>
    <s v="CS-12505"/>
    <s v="Cindy Stewart"/>
    <x v="0"/>
    <x v="0"/>
    <s v="San Francisco"/>
    <x v="1"/>
    <n v="94122"/>
    <x v="1"/>
    <s v="OFF-PA-10003893"/>
    <x v="1"/>
    <x v="10"/>
    <s v="Xerox 1962"/>
    <x v="1387"/>
    <n v="3"/>
    <n v="0"/>
    <x v="2512"/>
    <x v="1"/>
    <x v="0"/>
  </r>
  <r>
    <n v="2805"/>
    <s v="CA-2017-159380"/>
    <x v="793"/>
    <d v="2017-05-16T00:00:00"/>
    <s v="Standard Class"/>
    <s v="CS-12505"/>
    <s v="Cindy Stewart"/>
    <x v="0"/>
    <x v="0"/>
    <s v="San Francisco"/>
    <x v="1"/>
    <n v="94122"/>
    <x v="1"/>
    <s v="OFF-PA-10004239"/>
    <x v="1"/>
    <x v="10"/>
    <s v="Xerox 1953"/>
    <x v="2318"/>
    <n v="6"/>
    <n v="0"/>
    <x v="2513"/>
    <x v="1"/>
    <x v="0"/>
  </r>
  <r>
    <n v="2806"/>
    <s v="CA-2017-122623"/>
    <x v="67"/>
    <d v="2017-09-11T00:00:00"/>
    <s v="Standard Class"/>
    <s v="CC-12145"/>
    <s v="Charles Crestani"/>
    <x v="0"/>
    <x v="0"/>
    <s v="El Paso"/>
    <x v="5"/>
    <n v="79907"/>
    <x v="2"/>
    <s v="FUR-CH-10000553"/>
    <x v="0"/>
    <x v="1"/>
    <s v="Metal Folding Chairs, Beige, 4/Carton"/>
    <x v="2319"/>
    <n v="2"/>
    <n v="0.3"/>
    <x v="2514"/>
    <x v="2"/>
    <x v="0"/>
  </r>
  <r>
    <n v="2807"/>
    <s v="CA-2017-148635"/>
    <x v="395"/>
    <d v="2017-07-27T00:00:00"/>
    <s v="Second Class"/>
    <s v="MH-18025"/>
    <s v="Michelle Huthwaite"/>
    <x v="0"/>
    <x v="0"/>
    <s v="Seattle"/>
    <x v="4"/>
    <n v="98115"/>
    <x v="1"/>
    <s v="OFF-FA-10004395"/>
    <x v="1"/>
    <x v="13"/>
    <s v="Plymouth Boxed Rubber Bands by Plymouth"/>
    <x v="2320"/>
    <n v="2"/>
    <n v="0"/>
    <x v="2515"/>
    <x v="1"/>
    <x v="0"/>
  </r>
  <r>
    <n v="2808"/>
    <s v="CA-2017-148635"/>
    <x v="395"/>
    <d v="2017-07-27T00:00:00"/>
    <s v="Second Class"/>
    <s v="MH-18025"/>
    <s v="Michelle Huthwaite"/>
    <x v="0"/>
    <x v="0"/>
    <s v="Seattle"/>
    <x v="4"/>
    <n v="98115"/>
    <x v="1"/>
    <s v="OFF-PA-10004782"/>
    <x v="1"/>
    <x v="10"/>
    <s v="Xerox 228"/>
    <x v="91"/>
    <n v="2"/>
    <n v="0"/>
    <x v="91"/>
    <x v="1"/>
    <x v="0"/>
  </r>
  <r>
    <n v="2809"/>
    <s v="CA-2017-148635"/>
    <x v="395"/>
    <d v="2017-07-27T00:00:00"/>
    <s v="Second Class"/>
    <s v="MH-18025"/>
    <s v="Michelle Huthwaite"/>
    <x v="0"/>
    <x v="0"/>
    <s v="Seattle"/>
    <x v="4"/>
    <n v="98115"/>
    <x v="1"/>
    <s v="FUR-BO-10002213"/>
    <x v="0"/>
    <x v="0"/>
    <s v="Sauder Forest Hills Library, Woodland Oak Finish"/>
    <x v="2321"/>
    <n v="5"/>
    <n v="0"/>
    <x v="2516"/>
    <x v="1"/>
    <x v="0"/>
  </r>
  <r>
    <n v="2810"/>
    <s v="CA-2017-148635"/>
    <x v="395"/>
    <d v="2017-07-27T00:00:00"/>
    <s v="Second Class"/>
    <s v="MH-18025"/>
    <s v="Michelle Huthwaite"/>
    <x v="0"/>
    <x v="0"/>
    <s v="Seattle"/>
    <x v="4"/>
    <n v="98115"/>
    <x v="1"/>
    <s v="FUR-CH-10001854"/>
    <x v="0"/>
    <x v="1"/>
    <s v="Office Star - Professional Matrix Back Chair with 2-to-1 Synchro Tilt and Mesh Fabric Seat"/>
    <x v="2322"/>
    <n v="2"/>
    <n v="0.2"/>
    <x v="2517"/>
    <x v="1"/>
    <x v="0"/>
  </r>
  <r>
    <n v="2811"/>
    <s v="CA-2017-135685"/>
    <x v="547"/>
    <d v="2017-11-18T00:00:00"/>
    <s v="Second Class"/>
    <s v="MP-18175"/>
    <s v="Mike Pelletier"/>
    <x v="2"/>
    <x v="0"/>
    <s v="Milwaukee"/>
    <x v="6"/>
    <n v="53209"/>
    <x v="2"/>
    <s v="OFF-PA-10000157"/>
    <x v="1"/>
    <x v="10"/>
    <s v="Xerox 191"/>
    <x v="2323"/>
    <n v="9"/>
    <n v="0"/>
    <x v="2518"/>
    <x v="2"/>
    <x v="0"/>
  </r>
  <r>
    <n v="2812"/>
    <s v="CA-2017-135685"/>
    <x v="547"/>
    <d v="2017-11-18T00:00:00"/>
    <s v="Second Class"/>
    <s v="MP-18175"/>
    <s v="Mike Pelletier"/>
    <x v="2"/>
    <x v="0"/>
    <s v="Milwaukee"/>
    <x v="6"/>
    <n v="53209"/>
    <x v="2"/>
    <s v="FUR-FU-10001185"/>
    <x v="0"/>
    <x v="5"/>
    <s v="Advantus Employee of the Month Certificate Frame, 11 x 13-1/2"/>
    <x v="2324"/>
    <n v="6"/>
    <n v="0"/>
    <x v="2519"/>
    <x v="2"/>
    <x v="0"/>
  </r>
  <r>
    <n v="2813"/>
    <s v="CA-2017-135685"/>
    <x v="547"/>
    <d v="2017-11-18T00:00:00"/>
    <s v="Second Class"/>
    <s v="MP-18175"/>
    <s v="Mike Pelletier"/>
    <x v="2"/>
    <x v="0"/>
    <s v="Milwaukee"/>
    <x v="6"/>
    <n v="53209"/>
    <x v="2"/>
    <s v="FUR-TA-10001520"/>
    <x v="0"/>
    <x v="3"/>
    <s v="Lesro Sheffield Collection Coffee Table, End Table, Center Table, Corner Table"/>
    <x v="2325"/>
    <n v="3"/>
    <n v="0"/>
    <x v="2520"/>
    <x v="2"/>
    <x v="0"/>
  </r>
  <r>
    <n v="2814"/>
    <s v="CA-2017-135685"/>
    <x v="547"/>
    <d v="2017-11-18T00:00:00"/>
    <s v="Second Class"/>
    <s v="MP-18175"/>
    <s v="Mike Pelletier"/>
    <x v="2"/>
    <x v="0"/>
    <s v="Milwaukee"/>
    <x v="6"/>
    <n v="53209"/>
    <x v="2"/>
    <s v="TEC-AC-10004145"/>
    <x v="2"/>
    <x v="11"/>
    <s v="Logitech diNovo Edge Keyboard"/>
    <x v="2326"/>
    <n v="4"/>
    <n v="0"/>
    <x v="2521"/>
    <x v="2"/>
    <x v="0"/>
  </r>
  <r>
    <n v="2815"/>
    <s v="CA-2017-135685"/>
    <x v="547"/>
    <d v="2017-11-18T00:00:00"/>
    <s v="Second Class"/>
    <s v="MP-18175"/>
    <s v="Mike Pelletier"/>
    <x v="2"/>
    <x v="0"/>
    <s v="Milwaukee"/>
    <x v="6"/>
    <n v="53209"/>
    <x v="2"/>
    <s v="FUR-TA-10000688"/>
    <x v="0"/>
    <x v="3"/>
    <s v="Chromcraft Bull-Nose Wood Round Conference Table Top, Wood Base"/>
    <x v="2327"/>
    <n v="3"/>
    <n v="0"/>
    <x v="2522"/>
    <x v="2"/>
    <x v="0"/>
  </r>
  <r>
    <n v="2816"/>
    <s v="CA-2017-104626"/>
    <x v="135"/>
    <d v="2017-09-08T00:00:00"/>
    <s v="Standard Class"/>
    <s v="DR-12940"/>
    <s v="Daniel Raglin"/>
    <x v="2"/>
    <x v="0"/>
    <s v="Franklin"/>
    <x v="31"/>
    <n v="2038"/>
    <x v="3"/>
    <s v="OFF-BI-10001510"/>
    <x v="1"/>
    <x v="8"/>
    <s v="Deluxe Heavy-Duty Vinyl Round Ring Binder"/>
    <x v="2328"/>
    <n v="5"/>
    <n v="0"/>
    <x v="2523"/>
    <x v="3"/>
    <x v="0"/>
  </r>
  <r>
    <n v="2817"/>
    <s v="CA-2017-104626"/>
    <x v="135"/>
    <d v="2017-09-08T00:00:00"/>
    <s v="Standard Class"/>
    <s v="DR-12940"/>
    <s v="Daniel Raglin"/>
    <x v="2"/>
    <x v="0"/>
    <s v="Franklin"/>
    <x v="31"/>
    <n v="2038"/>
    <x v="3"/>
    <s v="FUR-CH-10003817"/>
    <x v="0"/>
    <x v="1"/>
    <s v="Global Value Steno Chair, Gray"/>
    <x v="2329"/>
    <n v="1"/>
    <n v="0"/>
    <x v="2524"/>
    <x v="3"/>
    <x v="0"/>
  </r>
  <r>
    <n v="2818"/>
    <s v="CA-2017-104626"/>
    <x v="135"/>
    <d v="2017-09-08T00:00:00"/>
    <s v="Standard Class"/>
    <s v="DR-12940"/>
    <s v="Daniel Raglin"/>
    <x v="2"/>
    <x v="0"/>
    <s v="Franklin"/>
    <x v="31"/>
    <n v="2038"/>
    <x v="3"/>
    <s v="FUR-FU-10000308"/>
    <x v="0"/>
    <x v="5"/>
    <s v="Deflect-o Glass Clear Studded Chair Mats"/>
    <x v="2259"/>
    <n v="2"/>
    <n v="0"/>
    <x v="2525"/>
    <x v="3"/>
    <x v="0"/>
  </r>
  <r>
    <n v="2819"/>
    <s v="CA-2017-104626"/>
    <x v="135"/>
    <d v="2017-09-08T00:00:00"/>
    <s v="Standard Class"/>
    <s v="DR-12940"/>
    <s v="Daniel Raglin"/>
    <x v="2"/>
    <x v="0"/>
    <s v="Franklin"/>
    <x v="31"/>
    <n v="2038"/>
    <x v="3"/>
    <s v="OFF-ST-10003208"/>
    <x v="1"/>
    <x v="4"/>
    <s v="Adjustable Depth Letter/Legal Cart"/>
    <x v="2330"/>
    <n v="6"/>
    <n v="0"/>
    <x v="2526"/>
    <x v="3"/>
    <x v="0"/>
  </r>
  <r>
    <n v="2820"/>
    <s v="CA-2018-160500"/>
    <x v="465"/>
    <d v="2018-05-08T00:00:00"/>
    <s v="First Class"/>
    <s v="DM-13015"/>
    <s v="Darrin Martin"/>
    <x v="0"/>
    <x v="0"/>
    <s v="Encinitas"/>
    <x v="1"/>
    <n v="92024"/>
    <x v="1"/>
    <s v="OFF-BI-10003784"/>
    <x v="1"/>
    <x v="8"/>
    <s v="Computer Printout Index Tabs"/>
    <x v="952"/>
    <n v="5"/>
    <n v="0.2"/>
    <x v="2527"/>
    <x v="1"/>
    <x v="0"/>
  </r>
  <r>
    <n v="2821"/>
    <s v="CA-2018-160500"/>
    <x v="465"/>
    <d v="2018-05-08T00:00:00"/>
    <s v="First Class"/>
    <s v="DM-13015"/>
    <s v="Darrin Martin"/>
    <x v="0"/>
    <x v="0"/>
    <s v="Encinitas"/>
    <x v="1"/>
    <n v="92024"/>
    <x v="1"/>
    <s v="FUR-TA-10003748"/>
    <x v="0"/>
    <x v="3"/>
    <s v="Bevis 36 x 72 Conference Tables"/>
    <x v="2331"/>
    <n v="3"/>
    <n v="0.2"/>
    <x v="2528"/>
    <x v="1"/>
    <x v="0"/>
  </r>
  <r>
    <n v="2822"/>
    <s v="CA-2018-100202"/>
    <x v="413"/>
    <d v="2019-01-05T00:00:00"/>
    <s v="Standard Class"/>
    <s v="BD-11620"/>
    <s v="Brian DeCherney"/>
    <x v="0"/>
    <x v="0"/>
    <s v="Anaheim"/>
    <x v="1"/>
    <n v="92804"/>
    <x v="1"/>
    <s v="TEC-PH-10002563"/>
    <x v="2"/>
    <x v="7"/>
    <s v="Adtran 1202752G1"/>
    <x v="214"/>
    <n v="3"/>
    <n v="0.2"/>
    <x v="216"/>
    <x v="1"/>
    <x v="0"/>
  </r>
  <r>
    <n v="2823"/>
    <s v="CA-2019-131016"/>
    <x v="65"/>
    <d v="2019-09-20T00:00:00"/>
    <s v="First Class"/>
    <s v="DC-12850"/>
    <s v="Dan Campbell"/>
    <x v="0"/>
    <x v="0"/>
    <s v="Arlington"/>
    <x v="5"/>
    <n v="76017"/>
    <x v="2"/>
    <s v="OFF-AR-10000122"/>
    <x v="1"/>
    <x v="6"/>
    <s v="Newell 314"/>
    <x v="436"/>
    <n v="2"/>
    <n v="0.2"/>
    <x v="2529"/>
    <x v="2"/>
    <x v="0"/>
  </r>
  <r>
    <n v="2824"/>
    <s v="CA-2019-131016"/>
    <x v="65"/>
    <d v="2019-09-20T00:00:00"/>
    <s v="First Class"/>
    <s v="DC-12850"/>
    <s v="Dan Campbell"/>
    <x v="0"/>
    <x v="0"/>
    <s v="Arlington"/>
    <x v="5"/>
    <n v="76017"/>
    <x v="2"/>
    <s v="OFF-ST-10000352"/>
    <x v="1"/>
    <x v="4"/>
    <s v="Acco Perma 2700 Stacking Storage Drawers"/>
    <x v="2332"/>
    <n v="2"/>
    <n v="0.2"/>
    <x v="2530"/>
    <x v="2"/>
    <x v="0"/>
  </r>
  <r>
    <n v="2825"/>
    <s v="US-2016-112914"/>
    <x v="794"/>
    <d v="2016-09-30T00:00:00"/>
    <s v="Standard Class"/>
    <s v="MT-18070"/>
    <s v="Michelle Tran"/>
    <x v="2"/>
    <x v="0"/>
    <s v="Houston"/>
    <x v="5"/>
    <n v="77041"/>
    <x v="2"/>
    <s v="OFF-PA-10003270"/>
    <x v="1"/>
    <x v="10"/>
    <s v="Xerox 1954"/>
    <x v="2333"/>
    <n v="8"/>
    <n v="0.2"/>
    <x v="2531"/>
    <x v="2"/>
    <x v="0"/>
  </r>
  <r>
    <n v="2826"/>
    <s v="US-2016-112914"/>
    <x v="794"/>
    <d v="2016-09-30T00:00:00"/>
    <s v="Standard Class"/>
    <s v="MT-18070"/>
    <s v="Michelle Tran"/>
    <x v="2"/>
    <x v="0"/>
    <s v="Houston"/>
    <x v="5"/>
    <n v="77041"/>
    <x v="2"/>
    <s v="FUR-BO-10003272"/>
    <x v="0"/>
    <x v="0"/>
    <s v="O'Sullivan Living Dimensions 5-Shelf Bookcases"/>
    <x v="2334"/>
    <n v="2"/>
    <n v="0.32"/>
    <x v="2532"/>
    <x v="2"/>
    <x v="0"/>
  </r>
  <r>
    <n v="2827"/>
    <s v="US-2016-112914"/>
    <x v="794"/>
    <d v="2016-09-30T00:00:00"/>
    <s v="Standard Class"/>
    <s v="MT-18070"/>
    <s v="Michelle Tran"/>
    <x v="2"/>
    <x v="0"/>
    <s v="Houston"/>
    <x v="5"/>
    <n v="77041"/>
    <x v="2"/>
    <s v="OFF-BI-10002982"/>
    <x v="1"/>
    <x v="8"/>
    <s v="Avery Self-Adhesive Photo Pockets for Polaroid Photos"/>
    <x v="629"/>
    <n v="2"/>
    <n v="0.8"/>
    <x v="2533"/>
    <x v="2"/>
    <x v="0"/>
  </r>
  <r>
    <n v="2828"/>
    <s v="US-2016-112914"/>
    <x v="794"/>
    <d v="2016-09-30T00:00:00"/>
    <s v="Standard Class"/>
    <s v="MT-18070"/>
    <s v="Michelle Tran"/>
    <x v="2"/>
    <x v="0"/>
    <s v="Houston"/>
    <x v="5"/>
    <n v="77041"/>
    <x v="2"/>
    <s v="OFF-EN-10001509"/>
    <x v="1"/>
    <x v="12"/>
    <s v="Poly String Tie Envelopes"/>
    <x v="30"/>
    <n v="2"/>
    <n v="0.2"/>
    <x v="30"/>
    <x v="2"/>
    <x v="0"/>
  </r>
  <r>
    <n v="2829"/>
    <s v="CA-2018-124149"/>
    <x v="131"/>
    <d v="2018-04-26T00:00:00"/>
    <s v="First Class"/>
    <s v="MJ-17740"/>
    <s v="Max Jones"/>
    <x v="0"/>
    <x v="0"/>
    <s v="Lancaster"/>
    <x v="24"/>
    <n v="43130"/>
    <x v="3"/>
    <s v="OFF-PA-10002421"/>
    <x v="1"/>
    <x v="10"/>
    <s v="Embossed Ink Jet Note Cards"/>
    <x v="2335"/>
    <n v="6"/>
    <n v="0.2"/>
    <x v="2534"/>
    <x v="3"/>
    <x v="0"/>
  </r>
  <r>
    <n v="2830"/>
    <s v="CA-2018-124149"/>
    <x v="131"/>
    <d v="2018-04-26T00:00:00"/>
    <s v="First Class"/>
    <s v="MJ-17740"/>
    <s v="Max Jones"/>
    <x v="0"/>
    <x v="0"/>
    <s v="Lancaster"/>
    <x v="24"/>
    <n v="43130"/>
    <x v="3"/>
    <s v="OFF-ST-10000760"/>
    <x v="1"/>
    <x v="4"/>
    <s v="Eldon Fold 'N Roll Cart System"/>
    <x v="2336"/>
    <n v="5"/>
    <n v="0.2"/>
    <x v="2535"/>
    <x v="3"/>
    <x v="0"/>
  </r>
  <r>
    <n v="2831"/>
    <s v="CA-2018-124149"/>
    <x v="131"/>
    <d v="2018-04-26T00:00:00"/>
    <s v="First Class"/>
    <s v="MJ-17740"/>
    <s v="Max Jones"/>
    <x v="0"/>
    <x v="0"/>
    <s v="Lancaster"/>
    <x v="24"/>
    <n v="43130"/>
    <x v="3"/>
    <s v="OFF-PA-10002923"/>
    <x v="1"/>
    <x v="10"/>
    <s v="Xerox 1942"/>
    <x v="128"/>
    <n v="2"/>
    <n v="0.2"/>
    <x v="130"/>
    <x v="3"/>
    <x v="0"/>
  </r>
  <r>
    <n v="2832"/>
    <s v="CA-2016-148915"/>
    <x v="301"/>
    <d v="2016-11-05T00:00:00"/>
    <s v="Standard Class"/>
    <s v="ND-18370"/>
    <s v="Natalie DeCherney"/>
    <x v="0"/>
    <x v="0"/>
    <s v="Portland"/>
    <x v="21"/>
    <n v="97206"/>
    <x v="1"/>
    <s v="OFF-ST-10001128"/>
    <x v="1"/>
    <x v="4"/>
    <s v="Carina Mini System Audio Rack, Model AR050B"/>
    <x v="2337"/>
    <n v="5"/>
    <n v="0.2"/>
    <x v="2536"/>
    <x v="1"/>
    <x v="0"/>
  </r>
  <r>
    <n v="2833"/>
    <s v="CA-2016-148915"/>
    <x v="301"/>
    <d v="2016-11-05T00:00:00"/>
    <s v="Standard Class"/>
    <s v="ND-18370"/>
    <s v="Natalie DeCherney"/>
    <x v="0"/>
    <x v="0"/>
    <s v="Portland"/>
    <x v="21"/>
    <n v="97206"/>
    <x v="1"/>
    <s v="TEC-PH-10000673"/>
    <x v="2"/>
    <x v="7"/>
    <s v="Plantronics Voyager Pro HD - Bluetooth Headset"/>
    <x v="2338"/>
    <n v="3"/>
    <n v="0.2"/>
    <x v="2537"/>
    <x v="1"/>
    <x v="0"/>
  </r>
  <r>
    <n v="2834"/>
    <s v="CA-2019-134649"/>
    <x v="795"/>
    <d v="2019-01-31T00:00:00"/>
    <s v="Second Class"/>
    <s v="CA-11965"/>
    <s v="Carol Adams"/>
    <x v="1"/>
    <x v="0"/>
    <s v="Hoover"/>
    <x v="19"/>
    <n v="35244"/>
    <x v="0"/>
    <s v="OFF-AR-10001547"/>
    <x v="1"/>
    <x v="6"/>
    <s v="Newell 311"/>
    <x v="2339"/>
    <n v="7"/>
    <n v="0"/>
    <x v="2538"/>
    <x v="0"/>
    <x v="0"/>
  </r>
  <r>
    <n v="2835"/>
    <s v="CA-2019-134649"/>
    <x v="795"/>
    <d v="2019-01-31T00:00:00"/>
    <s v="Second Class"/>
    <s v="CA-11965"/>
    <s v="Carol Adams"/>
    <x v="1"/>
    <x v="0"/>
    <s v="Hoover"/>
    <x v="19"/>
    <n v="35244"/>
    <x v="0"/>
    <s v="OFF-BI-10001890"/>
    <x v="1"/>
    <x v="8"/>
    <s v="Avery Poly Binder Pockets"/>
    <x v="181"/>
    <n v="2"/>
    <n v="0"/>
    <x v="183"/>
    <x v="0"/>
    <x v="0"/>
  </r>
  <r>
    <n v="2836"/>
    <s v="CA-2019-110842"/>
    <x v="343"/>
    <d v="2019-11-16T00:00:00"/>
    <s v="Standard Class"/>
    <s v="GA-14725"/>
    <s v="Guy Armstrong"/>
    <x v="0"/>
    <x v="0"/>
    <s v="Los Angeles"/>
    <x v="1"/>
    <n v="90036"/>
    <x v="1"/>
    <s v="OFF-AP-10003971"/>
    <x v="1"/>
    <x v="9"/>
    <s v="Belkin 6 Outlet Metallic Surge Strip"/>
    <x v="2340"/>
    <n v="1"/>
    <n v="0"/>
    <x v="2539"/>
    <x v="1"/>
    <x v="0"/>
  </r>
  <r>
    <n v="2837"/>
    <s v="CA-2019-110842"/>
    <x v="343"/>
    <d v="2019-11-16T00:00:00"/>
    <s v="Standard Class"/>
    <s v="GA-14725"/>
    <s v="Guy Armstrong"/>
    <x v="0"/>
    <x v="0"/>
    <s v="Los Angeles"/>
    <x v="1"/>
    <n v="90036"/>
    <x v="1"/>
    <s v="OFF-PA-10000520"/>
    <x v="1"/>
    <x v="10"/>
    <s v="Xerox 201"/>
    <x v="541"/>
    <n v="3"/>
    <n v="0"/>
    <x v="551"/>
    <x v="1"/>
    <x v="0"/>
  </r>
  <r>
    <n v="2838"/>
    <s v="CA-2019-110842"/>
    <x v="343"/>
    <d v="2019-11-16T00:00:00"/>
    <s v="Standard Class"/>
    <s v="GA-14725"/>
    <s v="Guy Armstrong"/>
    <x v="0"/>
    <x v="0"/>
    <s v="Los Angeles"/>
    <x v="1"/>
    <n v="90036"/>
    <x v="1"/>
    <s v="OFF-BI-10000977"/>
    <x v="1"/>
    <x v="8"/>
    <s v="Ibico Plastic Spiral Binding Combs"/>
    <x v="2114"/>
    <n v="5"/>
    <n v="0.2"/>
    <x v="2540"/>
    <x v="1"/>
    <x v="0"/>
  </r>
  <r>
    <n v="2839"/>
    <s v="CA-2018-147368"/>
    <x v="632"/>
    <d v="2018-06-12T00:00:00"/>
    <s v="First Class"/>
    <s v="TC-21295"/>
    <s v="Toby Carlisle"/>
    <x v="0"/>
    <x v="0"/>
    <s v="Tallahassee"/>
    <x v="2"/>
    <n v="32303"/>
    <x v="0"/>
    <s v="TEC-MA-10002178"/>
    <x v="2"/>
    <x v="15"/>
    <s v="Cisco CP-7937G Unified IP Conference Station Phone"/>
    <x v="1202"/>
    <n v="2"/>
    <n v="0.5"/>
    <x v="1247"/>
    <x v="0"/>
    <x v="0"/>
  </r>
  <r>
    <n v="2840"/>
    <s v="US-2017-104185"/>
    <x v="37"/>
    <d v="2017-09-08T00:00:00"/>
    <s v="Second Class"/>
    <s v="JB-15400"/>
    <s v="Jennifer Braxton"/>
    <x v="1"/>
    <x v="0"/>
    <s v="New York City"/>
    <x v="15"/>
    <n v="10009"/>
    <x v="3"/>
    <s v="OFF-ST-10001526"/>
    <x v="1"/>
    <x v="4"/>
    <s v="Iceberg Mobile Mega Data/Printer Cart"/>
    <x v="2341"/>
    <n v="1"/>
    <n v="0"/>
    <x v="2541"/>
    <x v="3"/>
    <x v="0"/>
  </r>
  <r>
    <n v="2841"/>
    <s v="US-2016-125521"/>
    <x v="619"/>
    <d v="2016-03-19T00:00:00"/>
    <s v="Standard Class"/>
    <s v="CK-12325"/>
    <s v="Christine Kargatis"/>
    <x v="2"/>
    <x v="0"/>
    <s v="Chesapeake"/>
    <x v="17"/>
    <n v="23320"/>
    <x v="0"/>
    <s v="FUR-CH-10003379"/>
    <x v="0"/>
    <x v="1"/>
    <s v="Global Commerce Series High-Back Swivel/Tilt Chairs"/>
    <x v="2342"/>
    <n v="4"/>
    <n v="0"/>
    <x v="2542"/>
    <x v="0"/>
    <x v="0"/>
  </r>
  <r>
    <n v="2842"/>
    <s v="US-2019-135062"/>
    <x v="515"/>
    <d v="2019-09-04T00:00:00"/>
    <s v="Second Class"/>
    <s v="RL-19615"/>
    <s v="Rob Lucas"/>
    <x v="0"/>
    <x v="0"/>
    <s v="Fayetteville"/>
    <x v="3"/>
    <n v="28314"/>
    <x v="0"/>
    <s v="OFF-PA-10000100"/>
    <x v="1"/>
    <x v="10"/>
    <s v="Xerox 1945"/>
    <x v="2343"/>
    <n v="7"/>
    <n v="0.2"/>
    <x v="2543"/>
    <x v="0"/>
    <x v="0"/>
  </r>
  <r>
    <n v="2843"/>
    <s v="CA-2019-135650"/>
    <x v="721"/>
    <d v="2019-03-27T00:00:00"/>
    <s v="Standard Class"/>
    <s v="AC-10660"/>
    <s v="Anna Chung"/>
    <x v="0"/>
    <x v="0"/>
    <s v="Huntsville"/>
    <x v="5"/>
    <n v="77340"/>
    <x v="2"/>
    <s v="OFF-ST-10001809"/>
    <x v="1"/>
    <x v="4"/>
    <s v="Fellowes Officeware Wire Shelving"/>
    <x v="2344"/>
    <n v="2"/>
    <n v="0.2"/>
    <x v="2544"/>
    <x v="2"/>
    <x v="0"/>
  </r>
  <r>
    <n v="2844"/>
    <s v="CA-2019-112865"/>
    <x v="796"/>
    <d v="2019-05-22T00:00:00"/>
    <s v="Standard Class"/>
    <s v="BH-11710"/>
    <s v="Brosina Hoffman"/>
    <x v="0"/>
    <x v="0"/>
    <s v="Philadelphia"/>
    <x v="9"/>
    <n v="19140"/>
    <x v="3"/>
    <s v="TEC-AC-10000387"/>
    <x v="2"/>
    <x v="11"/>
    <s v="KeyTronic KT800P2 - Keyboard - Black"/>
    <x v="2345"/>
    <n v="3"/>
    <n v="0.2"/>
    <x v="2545"/>
    <x v="3"/>
    <x v="1"/>
  </r>
  <r>
    <n v="2845"/>
    <s v="US-2018-162852"/>
    <x v="797"/>
    <d v="2018-12-31T00:00:00"/>
    <s v="Standard Class"/>
    <s v="BG-11695"/>
    <s v="Brooke Gillingham"/>
    <x v="1"/>
    <x v="0"/>
    <s v="Woodstock"/>
    <x v="10"/>
    <n v="60098"/>
    <x v="2"/>
    <s v="FUR-CH-10004853"/>
    <x v="0"/>
    <x v="1"/>
    <s v="Global Manager's Adjustable Task Chair, Storm"/>
    <x v="2346"/>
    <n v="8"/>
    <n v="0.3"/>
    <x v="2546"/>
    <x v="2"/>
    <x v="0"/>
  </r>
  <r>
    <n v="2846"/>
    <s v="CA-2019-138163"/>
    <x v="701"/>
    <d v="2019-11-20T00:00:00"/>
    <s v="First Class"/>
    <s v="XP-21865"/>
    <s v="Xylona Preis"/>
    <x v="0"/>
    <x v="0"/>
    <s v="Everett"/>
    <x v="31"/>
    <n v="2149"/>
    <x v="3"/>
    <s v="OFF-AR-10001958"/>
    <x v="1"/>
    <x v="6"/>
    <s v="Stanley Bostitch Contemporary Electric Pencil Sharpeners"/>
    <x v="717"/>
    <n v="3"/>
    <n v="0"/>
    <x v="2547"/>
    <x v="3"/>
    <x v="1"/>
  </r>
  <r>
    <n v="2847"/>
    <s v="CA-2019-152093"/>
    <x v="18"/>
    <d v="2019-09-15T00:00:00"/>
    <s v="Standard Class"/>
    <s v="SN-20560"/>
    <s v="Skye Norling"/>
    <x v="2"/>
    <x v="0"/>
    <s v="Chicago"/>
    <x v="10"/>
    <n v="60653"/>
    <x v="2"/>
    <s v="OFF-BI-10003527"/>
    <x v="1"/>
    <x v="8"/>
    <s v="Fellowes PB500 Electric Punch Plastic Comb Binding Machine with Manual Bind"/>
    <x v="2347"/>
    <n v="3"/>
    <n v="0.8"/>
    <x v="2548"/>
    <x v="2"/>
    <x v="0"/>
  </r>
  <r>
    <n v="2848"/>
    <s v="CA-2019-157854"/>
    <x v="798"/>
    <d v="2019-04-15T00:00:00"/>
    <s v="Standard Class"/>
    <s v="DM-13345"/>
    <s v="Denise Monton"/>
    <x v="1"/>
    <x v="0"/>
    <s v="Roswell"/>
    <x v="32"/>
    <n v="30076"/>
    <x v="0"/>
    <s v="FUR-FU-10003832"/>
    <x v="0"/>
    <x v="5"/>
    <s v="Eldon Expressions Punched Metal &amp; Wood Desk Accessories, Black &amp; Cherry"/>
    <x v="2348"/>
    <n v="6"/>
    <n v="0"/>
    <x v="2549"/>
    <x v="0"/>
    <x v="0"/>
  </r>
  <r>
    <n v="2849"/>
    <s v="CA-2019-157854"/>
    <x v="798"/>
    <d v="2019-04-15T00:00:00"/>
    <s v="Standard Class"/>
    <s v="DM-13345"/>
    <s v="Denise Monton"/>
    <x v="1"/>
    <x v="0"/>
    <s v="Roswell"/>
    <x v="32"/>
    <n v="30076"/>
    <x v="0"/>
    <s v="OFF-BI-10001359"/>
    <x v="1"/>
    <x v="8"/>
    <s v="GBC DocuBind TL300 Electric Binding System"/>
    <x v="2349"/>
    <n v="3"/>
    <n v="0"/>
    <x v="2550"/>
    <x v="0"/>
    <x v="0"/>
  </r>
  <r>
    <n v="2850"/>
    <s v="CA-2018-123617"/>
    <x v="85"/>
    <d v="2018-12-03T00:00:00"/>
    <s v="Standard Class"/>
    <s v="AJ-10780"/>
    <s v="Anthony Jacobs"/>
    <x v="1"/>
    <x v="0"/>
    <s v="Palm Coast"/>
    <x v="2"/>
    <n v="32137"/>
    <x v="0"/>
    <s v="OFF-BI-10002976"/>
    <x v="1"/>
    <x v="8"/>
    <s v="ACCOHIDE Binder by Acco"/>
    <x v="2350"/>
    <n v="6"/>
    <n v="0.7"/>
    <x v="2551"/>
    <x v="0"/>
    <x v="0"/>
  </r>
  <r>
    <n v="2851"/>
    <s v="US-2018-128293"/>
    <x v="799"/>
    <d v="2018-06-05T00:00:00"/>
    <s v="First Class"/>
    <s v="KC-16255"/>
    <s v="Karen Carlisle"/>
    <x v="1"/>
    <x v="0"/>
    <s v="Philadelphia"/>
    <x v="9"/>
    <n v="19120"/>
    <x v="3"/>
    <s v="OFF-ST-10000736"/>
    <x v="1"/>
    <x v="4"/>
    <s v="Carina Double Wide Media Storage Towers in Natural &amp; Black"/>
    <x v="1466"/>
    <n v="1"/>
    <n v="0.2"/>
    <x v="2552"/>
    <x v="3"/>
    <x v="0"/>
  </r>
  <r>
    <n v="2852"/>
    <s v="CA-2019-107342"/>
    <x v="94"/>
    <d v="2019-12-22T00:00:00"/>
    <s v="Standard Class"/>
    <s v="VF-21715"/>
    <s v="Vicky Freymann"/>
    <x v="2"/>
    <x v="0"/>
    <s v="Columbus"/>
    <x v="14"/>
    <n v="47201"/>
    <x v="2"/>
    <s v="OFF-PA-10001745"/>
    <x v="1"/>
    <x v="10"/>
    <s v="Wirebound Message Books, 2 7/8&quot; x 5&quot;, 3 Forms per Page"/>
    <x v="2351"/>
    <n v="4"/>
    <n v="0"/>
    <x v="2553"/>
    <x v="2"/>
    <x v="0"/>
  </r>
  <r>
    <n v="2853"/>
    <s v="CA-2018-136371"/>
    <x v="690"/>
    <d v="2018-03-21T00:00:00"/>
    <s v="Second Class"/>
    <s v="SV-20935"/>
    <s v="Susan Vittorini"/>
    <x v="0"/>
    <x v="0"/>
    <s v="Oceanside"/>
    <x v="15"/>
    <n v="11572"/>
    <x v="3"/>
    <s v="FUR-FU-10000409"/>
    <x v="0"/>
    <x v="5"/>
    <s v="GE 4 Foot Flourescent Tube, 40 Watt"/>
    <x v="1883"/>
    <n v="1"/>
    <n v="0"/>
    <x v="2554"/>
    <x v="3"/>
    <x v="0"/>
  </r>
  <r>
    <n v="2854"/>
    <s v="CA-2018-136371"/>
    <x v="690"/>
    <d v="2018-03-21T00:00:00"/>
    <s v="Second Class"/>
    <s v="SV-20935"/>
    <s v="Susan Vittorini"/>
    <x v="0"/>
    <x v="0"/>
    <s v="Oceanside"/>
    <x v="15"/>
    <n v="11572"/>
    <x v="3"/>
    <s v="FUR-FU-10000221"/>
    <x v="0"/>
    <x v="5"/>
    <s v="Master Caster Door Stop, Brown"/>
    <x v="2352"/>
    <n v="4"/>
    <n v="0"/>
    <x v="2555"/>
    <x v="3"/>
    <x v="0"/>
  </r>
  <r>
    <n v="2855"/>
    <s v="CA-2019-137344"/>
    <x v="648"/>
    <d v="2019-08-20T00:00:00"/>
    <s v="Same Day"/>
    <s v="EM-13810"/>
    <s v="Eleni McCrary"/>
    <x v="1"/>
    <x v="0"/>
    <s v="Franklin"/>
    <x v="31"/>
    <n v="2038"/>
    <x v="3"/>
    <s v="OFF-ST-10000344"/>
    <x v="1"/>
    <x v="4"/>
    <s v="Neat Ideas Personal Hanging Folder Files, Black"/>
    <x v="2353"/>
    <n v="3"/>
    <n v="0"/>
    <x v="2556"/>
    <x v="3"/>
    <x v="0"/>
  </r>
  <r>
    <n v="2856"/>
    <s v="CA-2019-169810"/>
    <x v="800"/>
    <d v="2019-07-31T00:00:00"/>
    <s v="Standard Class"/>
    <s v="RB-19360"/>
    <s v="Raymond Buch"/>
    <x v="0"/>
    <x v="0"/>
    <s v="Sioux Falls"/>
    <x v="44"/>
    <n v="57103"/>
    <x v="2"/>
    <s v="OFF-LA-10003663"/>
    <x v="1"/>
    <x v="2"/>
    <s v="Avery 498"/>
    <x v="2354"/>
    <n v="7"/>
    <n v="0"/>
    <x v="2557"/>
    <x v="2"/>
    <x v="0"/>
  </r>
  <r>
    <n v="2857"/>
    <s v="CA-2018-128594"/>
    <x v="370"/>
    <d v="2018-08-29T00:00:00"/>
    <s v="First Class"/>
    <s v="DJ-13510"/>
    <s v="Don Jones"/>
    <x v="1"/>
    <x v="0"/>
    <s v="San Diego"/>
    <x v="1"/>
    <n v="92037"/>
    <x v="1"/>
    <s v="FUR-CH-10001215"/>
    <x v="0"/>
    <x v="1"/>
    <s v="Global Troy Executive Leather Low-Back Tilter"/>
    <x v="2355"/>
    <n v="4"/>
    <n v="0.2"/>
    <x v="2558"/>
    <x v="1"/>
    <x v="0"/>
  </r>
  <r>
    <n v="2858"/>
    <s v="CA-2018-154690"/>
    <x v="243"/>
    <d v="2018-08-17T00:00:00"/>
    <s v="Second Class"/>
    <s v="CC-12370"/>
    <s v="Christopher Conant"/>
    <x v="0"/>
    <x v="0"/>
    <s v="Fayetteville"/>
    <x v="3"/>
    <n v="28314"/>
    <x v="0"/>
    <s v="FUR-CH-10000988"/>
    <x v="0"/>
    <x v="1"/>
    <s v="Hon Olson Stacker Stools"/>
    <x v="2284"/>
    <n v="2"/>
    <n v="0.2"/>
    <x v="2469"/>
    <x v="0"/>
    <x v="0"/>
  </r>
  <r>
    <n v="2859"/>
    <s v="CA-2019-138975"/>
    <x v="240"/>
    <d v="2019-05-23T00:00:00"/>
    <s v="Standard Class"/>
    <s v="SC-20380"/>
    <s v="Shahid Collister"/>
    <x v="0"/>
    <x v="0"/>
    <s v="Atlanta"/>
    <x v="32"/>
    <n v="30318"/>
    <x v="0"/>
    <s v="TEC-AC-10003441"/>
    <x v="2"/>
    <x v="11"/>
    <s v="Kingston Digital DataTraveler 32GB USB 2.0"/>
    <x v="766"/>
    <n v="4"/>
    <n v="0"/>
    <x v="788"/>
    <x v="0"/>
    <x v="0"/>
  </r>
  <r>
    <n v="2860"/>
    <s v="CA-2019-138975"/>
    <x v="240"/>
    <d v="2019-05-23T00:00:00"/>
    <s v="Standard Class"/>
    <s v="SC-20380"/>
    <s v="Shahid Collister"/>
    <x v="0"/>
    <x v="0"/>
    <s v="Atlanta"/>
    <x v="32"/>
    <n v="30318"/>
    <x v="0"/>
    <s v="TEC-PH-10004389"/>
    <x v="2"/>
    <x v="7"/>
    <s v="Nokia Lumia 925"/>
    <x v="2258"/>
    <n v="3"/>
    <n v="0"/>
    <x v="2559"/>
    <x v="0"/>
    <x v="0"/>
  </r>
  <r>
    <n v="2861"/>
    <s v="CA-2019-138975"/>
    <x v="240"/>
    <d v="2019-05-23T00:00:00"/>
    <s v="Standard Class"/>
    <s v="SC-20380"/>
    <s v="Shahid Collister"/>
    <x v="0"/>
    <x v="0"/>
    <s v="Atlanta"/>
    <x v="32"/>
    <n v="30318"/>
    <x v="0"/>
    <s v="FUR-BO-10004695"/>
    <x v="0"/>
    <x v="0"/>
    <s v="O'Sullivan 2-Door Barrister Bookcase in Odessa Pine"/>
    <x v="2356"/>
    <n v="9"/>
    <n v="0"/>
    <x v="2560"/>
    <x v="0"/>
    <x v="0"/>
  </r>
  <r>
    <n v="2862"/>
    <s v="CA-2019-138975"/>
    <x v="240"/>
    <d v="2019-05-23T00:00:00"/>
    <s v="Standard Class"/>
    <s v="SC-20380"/>
    <s v="Shahid Collister"/>
    <x v="0"/>
    <x v="0"/>
    <s v="Atlanta"/>
    <x v="32"/>
    <n v="30318"/>
    <x v="0"/>
    <s v="OFF-PA-10000100"/>
    <x v="1"/>
    <x v="10"/>
    <s v="Xerox 1945"/>
    <x v="2357"/>
    <n v="7"/>
    <n v="0"/>
    <x v="2561"/>
    <x v="0"/>
    <x v="0"/>
  </r>
  <r>
    <n v="2863"/>
    <s v="CA-2019-106537"/>
    <x v="801"/>
    <d v="2019-08-17T00:00:00"/>
    <s v="Standard Class"/>
    <s v="RH-19495"/>
    <s v="Rick Hansen"/>
    <x v="0"/>
    <x v="0"/>
    <s v="Orlando"/>
    <x v="2"/>
    <n v="32839"/>
    <x v="0"/>
    <s v="OFF-PA-10000223"/>
    <x v="1"/>
    <x v="10"/>
    <s v="Xerox 2000"/>
    <x v="561"/>
    <n v="4"/>
    <n v="0.2"/>
    <x v="570"/>
    <x v="0"/>
    <x v="0"/>
  </r>
  <r>
    <n v="2864"/>
    <s v="US-2019-103828"/>
    <x v="802"/>
    <d v="2019-08-13T00:00:00"/>
    <s v="Same Day"/>
    <s v="JK-15370"/>
    <s v="Jay Kimmel"/>
    <x v="0"/>
    <x v="0"/>
    <s v="San Francisco"/>
    <x v="1"/>
    <n v="94122"/>
    <x v="1"/>
    <s v="OFF-ST-10001325"/>
    <x v="1"/>
    <x v="4"/>
    <s v="Sterilite Officeware Hinged File Box"/>
    <x v="974"/>
    <n v="3"/>
    <n v="0"/>
    <x v="1011"/>
    <x v="1"/>
    <x v="1"/>
  </r>
  <r>
    <n v="2865"/>
    <s v="US-2019-103828"/>
    <x v="802"/>
    <d v="2019-08-13T00:00:00"/>
    <s v="Same Day"/>
    <s v="JK-15370"/>
    <s v="Jay Kimmel"/>
    <x v="0"/>
    <x v="0"/>
    <s v="San Francisco"/>
    <x v="1"/>
    <n v="94122"/>
    <x v="1"/>
    <s v="OFF-AP-10004249"/>
    <x v="1"/>
    <x v="9"/>
    <s v="Staple holder"/>
    <x v="2358"/>
    <n v="7"/>
    <n v="0"/>
    <x v="2562"/>
    <x v="1"/>
    <x v="1"/>
  </r>
  <r>
    <n v="2866"/>
    <s v="US-2019-103828"/>
    <x v="802"/>
    <d v="2019-08-13T00:00:00"/>
    <s v="Same Day"/>
    <s v="JK-15370"/>
    <s v="Jay Kimmel"/>
    <x v="0"/>
    <x v="0"/>
    <s v="San Francisco"/>
    <x v="1"/>
    <n v="94122"/>
    <x v="1"/>
    <s v="OFF-AR-10000588"/>
    <x v="1"/>
    <x v="6"/>
    <s v="Newell 345"/>
    <x v="426"/>
    <n v="3"/>
    <n v="0"/>
    <x v="436"/>
    <x v="1"/>
    <x v="1"/>
  </r>
  <r>
    <n v="2867"/>
    <s v="US-2019-103828"/>
    <x v="802"/>
    <d v="2019-08-13T00:00:00"/>
    <s v="Same Day"/>
    <s v="JK-15370"/>
    <s v="Jay Kimmel"/>
    <x v="0"/>
    <x v="0"/>
    <s v="San Francisco"/>
    <x v="1"/>
    <n v="94122"/>
    <x v="1"/>
    <s v="OFF-SU-10000946"/>
    <x v="1"/>
    <x v="14"/>
    <s v="Staple remover"/>
    <x v="1051"/>
    <n v="4"/>
    <n v="0"/>
    <x v="2563"/>
    <x v="1"/>
    <x v="1"/>
  </r>
  <r>
    <n v="2868"/>
    <s v="CA-2018-115588"/>
    <x v="338"/>
    <d v="2018-11-12T00:00:00"/>
    <s v="Second Class"/>
    <s v="AF-10885"/>
    <s v="Art Foster"/>
    <x v="0"/>
    <x v="0"/>
    <s v="Toledo"/>
    <x v="24"/>
    <n v="43615"/>
    <x v="3"/>
    <s v="OFF-SU-10001225"/>
    <x v="1"/>
    <x v="14"/>
    <s v="Staple remover"/>
    <x v="2359"/>
    <n v="5"/>
    <n v="0.2"/>
    <x v="2564"/>
    <x v="3"/>
    <x v="0"/>
  </r>
  <r>
    <n v="2869"/>
    <s v="CA-2018-115588"/>
    <x v="338"/>
    <d v="2018-11-12T00:00:00"/>
    <s v="Second Class"/>
    <s v="AF-10885"/>
    <s v="Art Foster"/>
    <x v="0"/>
    <x v="0"/>
    <s v="Toledo"/>
    <x v="24"/>
    <n v="43615"/>
    <x v="3"/>
    <s v="OFF-ST-10001558"/>
    <x v="1"/>
    <x v="4"/>
    <s v="Acco Perma 4000 Stacking Storage Drawers"/>
    <x v="2360"/>
    <n v="3"/>
    <n v="0.2"/>
    <x v="2565"/>
    <x v="3"/>
    <x v="0"/>
  </r>
  <r>
    <n v="2870"/>
    <s v="CA-2019-143861"/>
    <x v="492"/>
    <d v="2019-06-19T00:00:00"/>
    <s v="Standard Class"/>
    <s v="LC-16885"/>
    <s v="Lena Creighton"/>
    <x v="0"/>
    <x v="0"/>
    <s v="Saint Petersburg"/>
    <x v="2"/>
    <n v="33710"/>
    <x v="0"/>
    <s v="FUR-FU-10001546"/>
    <x v="0"/>
    <x v="5"/>
    <s v="Dana Swing-Arm Lamps"/>
    <x v="1232"/>
    <n v="2"/>
    <n v="0.2"/>
    <x v="2566"/>
    <x v="0"/>
    <x v="0"/>
  </r>
  <r>
    <n v="2871"/>
    <s v="CA-2016-148040"/>
    <x v="579"/>
    <d v="2016-03-26T00:00:00"/>
    <s v="Standard Class"/>
    <s v="BF-11275"/>
    <s v="Beth Fritzler"/>
    <x v="1"/>
    <x v="0"/>
    <s v="Tucson"/>
    <x v="16"/>
    <n v="85705"/>
    <x v="1"/>
    <s v="OFF-PA-10002581"/>
    <x v="1"/>
    <x v="10"/>
    <s v="Xerox 1951"/>
    <x v="1355"/>
    <n v="3"/>
    <n v="0.2"/>
    <x v="1419"/>
    <x v="1"/>
    <x v="0"/>
  </r>
  <r>
    <n v="2872"/>
    <s v="CA-2016-148040"/>
    <x v="579"/>
    <d v="2016-03-26T00:00:00"/>
    <s v="Standard Class"/>
    <s v="BF-11275"/>
    <s v="Beth Fritzler"/>
    <x v="1"/>
    <x v="0"/>
    <s v="Tucson"/>
    <x v="16"/>
    <n v="85705"/>
    <x v="1"/>
    <s v="FUR-CH-10001482"/>
    <x v="0"/>
    <x v="1"/>
    <s v="Office Star - Mesh Screen back chair with Vinyl seat"/>
    <x v="2361"/>
    <n v="3"/>
    <n v="0.2"/>
    <x v="2567"/>
    <x v="1"/>
    <x v="0"/>
  </r>
  <r>
    <n v="2873"/>
    <s v="CA-2019-135167"/>
    <x v="140"/>
    <d v="2019-06-20T00:00:00"/>
    <s v="Standard Class"/>
    <s v="SC-20800"/>
    <s v="Stuart Calhoun"/>
    <x v="0"/>
    <x v="0"/>
    <s v="Los Angeles"/>
    <x v="1"/>
    <n v="90036"/>
    <x v="1"/>
    <s v="OFF-AR-10002399"/>
    <x v="1"/>
    <x v="6"/>
    <s v="Dixon Prang Watercolor Pencils, 10-Color Set with Brush"/>
    <x v="2362"/>
    <n v="1"/>
    <n v="0"/>
    <x v="2568"/>
    <x v="1"/>
    <x v="0"/>
  </r>
  <r>
    <n v="2874"/>
    <s v="CA-2019-137022"/>
    <x v="673"/>
    <d v="2019-11-22T00:00:00"/>
    <s v="Standard Class"/>
    <s v="SW-20275"/>
    <s v="Scott Williamson"/>
    <x v="0"/>
    <x v="0"/>
    <s v="San Diego"/>
    <x v="1"/>
    <n v="92105"/>
    <x v="1"/>
    <s v="OFF-ST-10001963"/>
    <x v="1"/>
    <x v="4"/>
    <s v="Tennsco Regal Shelving Units"/>
    <x v="2363"/>
    <n v="8"/>
    <n v="0"/>
    <x v="2569"/>
    <x v="1"/>
    <x v="0"/>
  </r>
  <r>
    <n v="2875"/>
    <s v="US-2019-102638"/>
    <x v="614"/>
    <d v="2019-12-31T00:00:00"/>
    <s v="First Class"/>
    <s v="MC-17845"/>
    <s v="Michael Chen"/>
    <x v="0"/>
    <x v="0"/>
    <s v="New York City"/>
    <x v="15"/>
    <n v="10035"/>
    <x v="3"/>
    <s v="OFF-FA-10002988"/>
    <x v="1"/>
    <x v="13"/>
    <s v="Ideal Clamps"/>
    <x v="2364"/>
    <n v="3"/>
    <n v="0"/>
    <x v="2570"/>
    <x v="3"/>
    <x v="0"/>
  </r>
  <r>
    <n v="2876"/>
    <s v="US-2018-167339"/>
    <x v="803"/>
    <d v="2018-01-23T00:00:00"/>
    <s v="Second Class"/>
    <s v="TD-20995"/>
    <s v="Tamara Dahlen"/>
    <x v="0"/>
    <x v="0"/>
    <s v="San Diego"/>
    <x v="1"/>
    <n v="92037"/>
    <x v="1"/>
    <s v="FUR-CH-10004289"/>
    <x v="0"/>
    <x v="1"/>
    <s v="Global Super Steno Chair"/>
    <x v="2365"/>
    <n v="2"/>
    <n v="0.2"/>
    <x v="2571"/>
    <x v="1"/>
    <x v="0"/>
  </r>
  <r>
    <n v="2877"/>
    <s v="US-2018-167339"/>
    <x v="803"/>
    <d v="2018-01-23T00:00:00"/>
    <s v="Second Class"/>
    <s v="TD-20995"/>
    <s v="Tamara Dahlen"/>
    <x v="0"/>
    <x v="0"/>
    <s v="San Diego"/>
    <x v="1"/>
    <n v="92037"/>
    <x v="1"/>
    <s v="FUR-CH-10000785"/>
    <x v="0"/>
    <x v="1"/>
    <s v="Global Ergonomic Managers Chair"/>
    <x v="2366"/>
    <n v="7"/>
    <n v="0.2"/>
    <x v="2572"/>
    <x v="1"/>
    <x v="0"/>
  </r>
  <r>
    <n v="2878"/>
    <s v="CA-2018-152072"/>
    <x v="804"/>
    <d v="2018-01-19T00:00:00"/>
    <s v="Standard Class"/>
    <s v="Dp-13240"/>
    <s v="Dean percer"/>
    <x v="2"/>
    <x v="0"/>
    <s v="Westfield"/>
    <x v="30"/>
    <n v="7090"/>
    <x v="3"/>
    <s v="OFF-EN-10003040"/>
    <x v="1"/>
    <x v="12"/>
    <s v="Quality Park Security Envelopes"/>
    <x v="2367"/>
    <n v="2"/>
    <n v="0"/>
    <x v="2573"/>
    <x v="3"/>
    <x v="0"/>
  </r>
  <r>
    <n v="2879"/>
    <s v="CA-2018-152072"/>
    <x v="804"/>
    <d v="2018-01-19T00:00:00"/>
    <s v="Standard Class"/>
    <s v="Dp-13240"/>
    <s v="Dean percer"/>
    <x v="2"/>
    <x v="0"/>
    <s v="Westfield"/>
    <x v="30"/>
    <n v="7090"/>
    <x v="3"/>
    <s v="OFF-AR-10001573"/>
    <x v="1"/>
    <x v="6"/>
    <s v="American Pencil"/>
    <x v="2368"/>
    <n v="2"/>
    <n v="0"/>
    <x v="2574"/>
    <x v="3"/>
    <x v="0"/>
  </r>
  <r>
    <n v="2880"/>
    <s v="CA-2018-152072"/>
    <x v="804"/>
    <d v="2018-01-19T00:00:00"/>
    <s v="Standard Class"/>
    <s v="Dp-13240"/>
    <s v="Dean percer"/>
    <x v="2"/>
    <x v="0"/>
    <s v="Westfield"/>
    <x v="30"/>
    <n v="7090"/>
    <x v="3"/>
    <s v="TEC-AC-10000844"/>
    <x v="2"/>
    <x v="11"/>
    <s v="Logitech Gaming G510s - Keyboard"/>
    <x v="2369"/>
    <n v="3"/>
    <n v="0"/>
    <x v="2575"/>
    <x v="3"/>
    <x v="0"/>
  </r>
  <r>
    <n v="2881"/>
    <s v="CA-2018-102932"/>
    <x v="251"/>
    <d v="2018-09-23T00:00:00"/>
    <s v="Second Class"/>
    <s v="SD-20485"/>
    <s v="Shirley Daniels"/>
    <x v="2"/>
    <x v="0"/>
    <s v="Orange"/>
    <x v="30"/>
    <n v="7050"/>
    <x v="3"/>
    <s v="OFF-BI-10000756"/>
    <x v="1"/>
    <x v="8"/>
    <s v="Storex DuraTech Recycled Plastic Frosted Binders"/>
    <x v="2370"/>
    <n v="6"/>
    <n v="0"/>
    <x v="2576"/>
    <x v="3"/>
    <x v="0"/>
  </r>
  <r>
    <n v="2882"/>
    <s v="CA-2018-102932"/>
    <x v="251"/>
    <d v="2018-09-23T00:00:00"/>
    <s v="Second Class"/>
    <s v="SD-20485"/>
    <s v="Shirley Daniels"/>
    <x v="2"/>
    <x v="0"/>
    <s v="Orange"/>
    <x v="30"/>
    <n v="7050"/>
    <x v="3"/>
    <s v="OFF-SU-10000381"/>
    <x v="1"/>
    <x v="14"/>
    <s v="Acme Forged Steel Scissors with Black Enamel Handles"/>
    <x v="1056"/>
    <n v="3"/>
    <n v="0"/>
    <x v="1096"/>
    <x v="3"/>
    <x v="0"/>
  </r>
  <r>
    <n v="2883"/>
    <s v="CA-2016-165540"/>
    <x v="805"/>
    <d v="2016-02-25T00:00:00"/>
    <s v="Standard Class"/>
    <s v="TM-21010"/>
    <s v="Tamara Manning"/>
    <x v="0"/>
    <x v="0"/>
    <s v="Woodstock"/>
    <x v="10"/>
    <n v="60098"/>
    <x v="2"/>
    <s v="OFF-BI-10004094"/>
    <x v="1"/>
    <x v="8"/>
    <s v="GBC Standard Plastic Binding Systems Combs"/>
    <x v="2371"/>
    <n v="5"/>
    <n v="0.8"/>
    <x v="2577"/>
    <x v="2"/>
    <x v="0"/>
  </r>
  <r>
    <n v="2884"/>
    <s v="CA-2018-130799"/>
    <x v="583"/>
    <d v="2018-11-16T00:00:00"/>
    <s v="Second Class"/>
    <s v="BK-11260"/>
    <s v="Berenike Kampe"/>
    <x v="0"/>
    <x v="0"/>
    <s v="San Francisco"/>
    <x v="1"/>
    <n v="94110"/>
    <x v="1"/>
    <s v="FUR-FU-10001852"/>
    <x v="0"/>
    <x v="5"/>
    <s v="Eldon Regeneration Recycled Desk Accessories, Smoke"/>
    <x v="2372"/>
    <n v="4"/>
    <n v="0"/>
    <x v="2578"/>
    <x v="1"/>
    <x v="0"/>
  </r>
  <r>
    <n v="2885"/>
    <s v="CA-2018-164483"/>
    <x v="806"/>
    <d v="2018-02-03T00:00:00"/>
    <s v="Standard Class"/>
    <s v="JF-15490"/>
    <s v="Jeremy Farry"/>
    <x v="0"/>
    <x v="0"/>
    <s v="San Francisco"/>
    <x v="1"/>
    <n v="94122"/>
    <x v="1"/>
    <s v="OFF-BI-10000014"/>
    <x v="1"/>
    <x v="8"/>
    <s v="Heavy-Duty E-Z-D Binders"/>
    <x v="738"/>
    <n v="2"/>
    <n v="0.2"/>
    <x v="756"/>
    <x v="1"/>
    <x v="0"/>
  </r>
  <r>
    <n v="2886"/>
    <s v="US-2018-159856"/>
    <x v="807"/>
    <d v="2018-10-22T00:00:00"/>
    <s v="Standard Class"/>
    <s v="EP-13915"/>
    <s v="Emily Phan"/>
    <x v="0"/>
    <x v="0"/>
    <s v="Tempe"/>
    <x v="16"/>
    <n v="85281"/>
    <x v="1"/>
    <s v="FUR-CH-10003396"/>
    <x v="0"/>
    <x v="1"/>
    <s v="Global Deluxe Steno Chair"/>
    <x v="2373"/>
    <n v="5"/>
    <n v="0.2"/>
    <x v="2579"/>
    <x v="1"/>
    <x v="0"/>
  </r>
  <r>
    <n v="2887"/>
    <s v="CA-2019-102099"/>
    <x v="404"/>
    <d v="2019-12-19T00:00:00"/>
    <s v="First Class"/>
    <s v="EP-13915"/>
    <s v="Emily Phan"/>
    <x v="0"/>
    <x v="0"/>
    <s v="Los Angeles"/>
    <x v="1"/>
    <n v="90008"/>
    <x v="1"/>
    <s v="OFF-AR-10003811"/>
    <x v="1"/>
    <x v="6"/>
    <s v="Newell 327"/>
    <x v="153"/>
    <n v="3"/>
    <n v="0"/>
    <x v="155"/>
    <x v="1"/>
    <x v="0"/>
  </r>
  <r>
    <n v="2888"/>
    <s v="CA-2019-102099"/>
    <x v="404"/>
    <d v="2019-12-19T00:00:00"/>
    <s v="First Class"/>
    <s v="EP-13915"/>
    <s v="Emily Phan"/>
    <x v="0"/>
    <x v="0"/>
    <s v="Los Angeles"/>
    <x v="1"/>
    <n v="90008"/>
    <x v="1"/>
    <s v="OFF-PA-10003172"/>
    <x v="1"/>
    <x v="10"/>
    <s v="Xerox 1996"/>
    <x v="91"/>
    <n v="2"/>
    <n v="0"/>
    <x v="91"/>
    <x v="1"/>
    <x v="0"/>
  </r>
  <r>
    <n v="2889"/>
    <s v="CA-2019-102099"/>
    <x v="404"/>
    <d v="2019-12-19T00:00:00"/>
    <s v="First Class"/>
    <s v="EP-13915"/>
    <s v="Emily Phan"/>
    <x v="0"/>
    <x v="0"/>
    <s v="Los Angeles"/>
    <x v="1"/>
    <n v="90008"/>
    <x v="1"/>
    <s v="OFF-PA-10000289"/>
    <x v="1"/>
    <x v="10"/>
    <s v="Xerox 213"/>
    <x v="56"/>
    <n v="5"/>
    <n v="0"/>
    <x v="56"/>
    <x v="1"/>
    <x v="0"/>
  </r>
  <r>
    <n v="2890"/>
    <s v="CA-2019-164049"/>
    <x v="808"/>
    <d v="2019-11-06T00:00:00"/>
    <s v="Standard Class"/>
    <s v="KH-16630"/>
    <s v="Ken Heidel"/>
    <x v="1"/>
    <x v="0"/>
    <s v="Seattle"/>
    <x v="4"/>
    <n v="98105"/>
    <x v="1"/>
    <s v="OFF-PA-10000791"/>
    <x v="1"/>
    <x v="10"/>
    <s v="Wirebound Message Books, Four 2 3/4 x 5 Forms per Page, 200 Sets per Book"/>
    <x v="2374"/>
    <n v="5"/>
    <n v="0"/>
    <x v="2580"/>
    <x v="1"/>
    <x v="0"/>
  </r>
  <r>
    <n v="2891"/>
    <s v="CA-2016-142727"/>
    <x v="333"/>
    <d v="2016-05-01T00:00:00"/>
    <s v="Second Class"/>
    <s v="HG-14845"/>
    <s v="Harry Greene"/>
    <x v="0"/>
    <x v="0"/>
    <s v="Lake Charles"/>
    <x v="28"/>
    <n v="70601"/>
    <x v="0"/>
    <s v="FUR-CH-10002304"/>
    <x v="0"/>
    <x v="1"/>
    <s v="Global Stack Chair without Arms, Black"/>
    <x v="2375"/>
    <n v="2"/>
    <n v="0"/>
    <x v="2581"/>
    <x v="0"/>
    <x v="0"/>
  </r>
  <r>
    <n v="2892"/>
    <s v="CA-2016-142727"/>
    <x v="333"/>
    <d v="2016-05-01T00:00:00"/>
    <s v="Second Class"/>
    <s v="HG-14845"/>
    <s v="Harry Greene"/>
    <x v="0"/>
    <x v="0"/>
    <s v="Lake Charles"/>
    <x v="28"/>
    <n v="70601"/>
    <x v="0"/>
    <s v="OFF-BI-10000136"/>
    <x v="1"/>
    <x v="8"/>
    <s v="Avery Non-Stick Heavy Duty View Round Locking Ring Binders"/>
    <x v="1465"/>
    <n v="3"/>
    <n v="0"/>
    <x v="2582"/>
    <x v="0"/>
    <x v="0"/>
  </r>
  <r>
    <n v="2893"/>
    <s v="CA-2019-139913"/>
    <x v="436"/>
    <d v="2019-10-29T00:00:00"/>
    <s v="Standard Class"/>
    <s v="JC-16105"/>
    <s v="Julie Creighton"/>
    <x v="1"/>
    <x v="0"/>
    <s v="Rochester"/>
    <x v="15"/>
    <n v="14609"/>
    <x v="3"/>
    <s v="OFF-PA-10003739"/>
    <x v="1"/>
    <x v="10"/>
    <s v="Xerox 1969"/>
    <x v="1057"/>
    <n v="2"/>
    <n v="0"/>
    <x v="1302"/>
    <x v="3"/>
    <x v="0"/>
  </r>
  <r>
    <n v="2894"/>
    <s v="CA-2019-139913"/>
    <x v="436"/>
    <d v="2019-10-29T00:00:00"/>
    <s v="Standard Class"/>
    <s v="JC-16105"/>
    <s v="Julie Creighton"/>
    <x v="1"/>
    <x v="0"/>
    <s v="Rochester"/>
    <x v="15"/>
    <n v="14609"/>
    <x v="3"/>
    <s v="OFF-PA-10002479"/>
    <x v="1"/>
    <x v="10"/>
    <s v="Xerox 4200 Series MultiUse Premium Copy Paper (20Lb. and 84 Bright)"/>
    <x v="1603"/>
    <n v="5"/>
    <n v="0"/>
    <x v="1698"/>
    <x v="3"/>
    <x v="0"/>
  </r>
  <r>
    <n v="2895"/>
    <s v="CA-2019-139913"/>
    <x v="436"/>
    <d v="2019-10-29T00:00:00"/>
    <s v="Standard Class"/>
    <s v="JC-16105"/>
    <s v="Julie Creighton"/>
    <x v="1"/>
    <x v="0"/>
    <s v="Rochester"/>
    <x v="15"/>
    <n v="14609"/>
    <x v="3"/>
    <s v="FUR-FU-10000771"/>
    <x v="0"/>
    <x v="5"/>
    <s v="Eldon 200 Class Desk Accessories, Smoke"/>
    <x v="2376"/>
    <n v="11"/>
    <n v="0"/>
    <x v="2583"/>
    <x v="3"/>
    <x v="0"/>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x v="1211"/>
    <n v="3"/>
    <n v="0"/>
    <x v="2584"/>
    <x v="3"/>
    <x v="0"/>
  </r>
  <r>
    <n v="2897"/>
    <s v="CA-2016-169033"/>
    <x v="809"/>
    <d v="2016-04-03T00:00:00"/>
    <s v="Standard Class"/>
    <s v="KM-16720"/>
    <s v="Kunst Miller"/>
    <x v="0"/>
    <x v="0"/>
    <s v="Long Beach"/>
    <x v="15"/>
    <n v="11561"/>
    <x v="3"/>
    <s v="OFF-AR-10001915"/>
    <x v="1"/>
    <x v="6"/>
    <s v="Peel-Off China Markers"/>
    <x v="2377"/>
    <n v="5"/>
    <n v="0"/>
    <x v="2585"/>
    <x v="3"/>
    <x v="0"/>
  </r>
  <r>
    <n v="2898"/>
    <s v="US-2018-164630"/>
    <x v="810"/>
    <d v="2018-01-09T00:00:00"/>
    <s v="Standard Class"/>
    <s v="EB-13975"/>
    <s v="Erica Bern"/>
    <x v="1"/>
    <x v="0"/>
    <s v="Charlotte"/>
    <x v="3"/>
    <n v="28205"/>
    <x v="0"/>
    <s v="TEC-CO-10000971"/>
    <x v="2"/>
    <x v="16"/>
    <s v="Hewlett Packard 310 Color Digital Copier"/>
    <x v="2378"/>
    <n v="4"/>
    <n v="0.2"/>
    <x v="2586"/>
    <x v="0"/>
    <x v="0"/>
  </r>
  <r>
    <n v="2899"/>
    <s v="US-2017-114839"/>
    <x v="33"/>
    <d v="2017-04-30T00:00:00"/>
    <s v="Standard Class"/>
    <s v="PW-19240"/>
    <s v="Pierre Wener"/>
    <x v="0"/>
    <x v="0"/>
    <s v="Houston"/>
    <x v="5"/>
    <n v="77036"/>
    <x v="2"/>
    <s v="FUR-CH-10004086"/>
    <x v="0"/>
    <x v="1"/>
    <s v="Hon 4070 Series Pagoda Armless Upholstered Stacking Chairs"/>
    <x v="2379"/>
    <n v="2"/>
    <n v="0.3"/>
    <x v="2587"/>
    <x v="2"/>
    <x v="0"/>
  </r>
  <r>
    <n v="2900"/>
    <s v="CA-2017-166464"/>
    <x v="811"/>
    <d v="2017-09-17T00:00:00"/>
    <s v="Standard Class"/>
    <s v="PG-18895"/>
    <s v="Paul Gonzalez"/>
    <x v="0"/>
    <x v="0"/>
    <s v="New York City"/>
    <x v="15"/>
    <n v="10035"/>
    <x v="3"/>
    <s v="TEC-CO-10000971"/>
    <x v="2"/>
    <x v="16"/>
    <s v="Hewlett Packard 310 Color Digital Copier"/>
    <x v="2006"/>
    <n v="2"/>
    <n v="0.2"/>
    <x v="2158"/>
    <x v="3"/>
    <x v="0"/>
  </r>
  <r>
    <n v="2901"/>
    <s v="CA-2017-166464"/>
    <x v="811"/>
    <d v="2017-09-17T00:00:00"/>
    <s v="Standard Class"/>
    <s v="PG-18895"/>
    <s v="Paul Gonzalez"/>
    <x v="0"/>
    <x v="0"/>
    <s v="New York City"/>
    <x v="15"/>
    <n v="10035"/>
    <x v="3"/>
    <s v="OFF-LA-10001317"/>
    <x v="1"/>
    <x v="2"/>
    <s v="Avery 520"/>
    <x v="2380"/>
    <n v="4"/>
    <n v="0"/>
    <x v="2588"/>
    <x v="3"/>
    <x v="0"/>
  </r>
  <r>
    <n v="2902"/>
    <s v="CA-2019-124898"/>
    <x v="220"/>
    <d v="2019-09-15T00:00:00"/>
    <s v="Standard Class"/>
    <s v="DB-12910"/>
    <s v="Daniel Byrd"/>
    <x v="2"/>
    <x v="0"/>
    <s v="Columbus"/>
    <x v="32"/>
    <n v="31907"/>
    <x v="0"/>
    <s v="OFF-PA-10003656"/>
    <x v="1"/>
    <x v="10"/>
    <s v="Xerox 1935"/>
    <x v="2381"/>
    <n v="7"/>
    <n v="0"/>
    <x v="2589"/>
    <x v="0"/>
    <x v="0"/>
  </r>
  <r>
    <n v="2903"/>
    <s v="CA-2018-164035"/>
    <x v="1"/>
    <d v="2018-06-17T00:00:00"/>
    <s v="Standard Class"/>
    <s v="CR-12730"/>
    <s v="Craig Reiter"/>
    <x v="0"/>
    <x v="0"/>
    <s v="Chicago"/>
    <x v="10"/>
    <n v="60610"/>
    <x v="2"/>
    <s v="OFF-PA-10002160"/>
    <x v="1"/>
    <x v="10"/>
    <s v="Xerox 1978"/>
    <x v="2382"/>
    <n v="5"/>
    <n v="0.2"/>
    <x v="2590"/>
    <x v="2"/>
    <x v="0"/>
  </r>
  <r>
    <n v="2904"/>
    <s v="CA-2018-153577"/>
    <x v="812"/>
    <d v="2018-07-01T00:00:00"/>
    <s v="Standard Class"/>
    <s v="KH-16330"/>
    <s v="Katharine Harms"/>
    <x v="1"/>
    <x v="0"/>
    <s v="Highland Park"/>
    <x v="10"/>
    <n v="60035"/>
    <x v="2"/>
    <s v="OFF-PA-10000575"/>
    <x v="1"/>
    <x v="10"/>
    <s v="Wirebound Message Books, Four 2 3/4 x 5 White Forms per Page"/>
    <x v="2383"/>
    <n v="7"/>
    <n v="0.2"/>
    <x v="2591"/>
    <x v="2"/>
    <x v="0"/>
  </r>
  <r>
    <n v="2905"/>
    <s v="CA-2018-153577"/>
    <x v="812"/>
    <d v="2018-07-01T00:00:00"/>
    <s v="Standard Class"/>
    <s v="KH-16330"/>
    <s v="Katharine Harms"/>
    <x v="1"/>
    <x v="0"/>
    <s v="Highland Park"/>
    <x v="10"/>
    <n v="60035"/>
    <x v="2"/>
    <s v="FUR-CH-10003981"/>
    <x v="0"/>
    <x v="1"/>
    <s v="Global Commerce Series Low-Back Swivel/Tilt Chairs"/>
    <x v="2384"/>
    <n v="3"/>
    <n v="0.3"/>
    <x v="2592"/>
    <x v="2"/>
    <x v="0"/>
  </r>
  <r>
    <n v="2906"/>
    <s v="CA-2016-127586"/>
    <x v="467"/>
    <d v="2016-09-30T00:00:00"/>
    <s v="Standard Class"/>
    <s v="CS-12400"/>
    <s v="Christopher Schild"/>
    <x v="2"/>
    <x v="0"/>
    <s v="Seattle"/>
    <x v="4"/>
    <n v="98115"/>
    <x v="1"/>
    <s v="OFF-ST-10002615"/>
    <x v="1"/>
    <x v="4"/>
    <s v="Dual Level, Single-Width Filing Carts"/>
    <x v="2385"/>
    <n v="2"/>
    <n v="0"/>
    <x v="2593"/>
    <x v="1"/>
    <x v="0"/>
  </r>
  <r>
    <n v="2907"/>
    <s v="CA-2019-121615"/>
    <x v="132"/>
    <d v="2019-11-09T00:00:00"/>
    <s v="Standard Class"/>
    <s v="DL-12925"/>
    <s v="Daniel Lacy"/>
    <x v="0"/>
    <x v="0"/>
    <s v="Eagan"/>
    <x v="11"/>
    <n v="55122"/>
    <x v="2"/>
    <s v="OFF-PA-10000327"/>
    <x v="1"/>
    <x v="10"/>
    <s v="Xerox 1971"/>
    <x v="18"/>
    <n v="2"/>
    <n v="0"/>
    <x v="1608"/>
    <x v="2"/>
    <x v="0"/>
  </r>
  <r>
    <n v="2908"/>
    <s v="CA-2019-121615"/>
    <x v="132"/>
    <d v="2019-11-09T00:00:00"/>
    <s v="Standard Class"/>
    <s v="DL-12925"/>
    <s v="Daniel Lacy"/>
    <x v="0"/>
    <x v="0"/>
    <s v="Eagan"/>
    <x v="11"/>
    <n v="55122"/>
    <x v="2"/>
    <s v="OFF-ST-10001325"/>
    <x v="1"/>
    <x v="4"/>
    <s v="Sterilite Officeware Hinged File Box"/>
    <x v="2386"/>
    <n v="5"/>
    <n v="0"/>
    <x v="2594"/>
    <x v="2"/>
    <x v="0"/>
  </r>
  <r>
    <n v="2909"/>
    <s v="CA-2019-121615"/>
    <x v="132"/>
    <d v="2019-11-09T00:00:00"/>
    <s v="Standard Class"/>
    <s v="DL-12925"/>
    <s v="Daniel Lacy"/>
    <x v="0"/>
    <x v="0"/>
    <s v="Eagan"/>
    <x v="11"/>
    <n v="55122"/>
    <x v="2"/>
    <s v="OFF-LA-10001771"/>
    <x v="1"/>
    <x v="2"/>
    <s v="Avery 513"/>
    <x v="1830"/>
    <n v="3"/>
    <n v="0"/>
    <x v="2595"/>
    <x v="2"/>
    <x v="0"/>
  </r>
  <r>
    <n v="2910"/>
    <s v="CA-2019-166415"/>
    <x v="600"/>
    <d v="2019-02-23T00:00:00"/>
    <s v="Standard Class"/>
    <s v="ME-17725"/>
    <s v="Max Engle"/>
    <x v="0"/>
    <x v="0"/>
    <s v="Seattle"/>
    <x v="4"/>
    <n v="98103"/>
    <x v="1"/>
    <s v="OFF-FA-10004968"/>
    <x v="1"/>
    <x v="13"/>
    <s v="Rubber Band Ball"/>
    <x v="2387"/>
    <n v="3"/>
    <n v="0"/>
    <x v="2596"/>
    <x v="1"/>
    <x v="0"/>
  </r>
  <r>
    <n v="2911"/>
    <s v="CA-2017-118444"/>
    <x v="599"/>
    <d v="2017-11-09T00:00:00"/>
    <s v="Standard Class"/>
    <s v="VD-21670"/>
    <s v="Valerie Dominguez"/>
    <x v="0"/>
    <x v="0"/>
    <s v="Coral Springs"/>
    <x v="2"/>
    <n v="33065"/>
    <x v="0"/>
    <s v="OFF-AP-10000576"/>
    <x v="1"/>
    <x v="9"/>
    <s v="Belkin 325VA UPS Surge Protector, 6'"/>
    <x v="2388"/>
    <n v="4"/>
    <n v="0.2"/>
    <x v="2597"/>
    <x v="0"/>
    <x v="0"/>
  </r>
  <r>
    <n v="2912"/>
    <s v="CA-2016-113929"/>
    <x v="737"/>
    <d v="2016-06-21T00:00:00"/>
    <s v="Standard Class"/>
    <s v="CK-12205"/>
    <s v="Chloris Kastensmidt"/>
    <x v="0"/>
    <x v="0"/>
    <s v="Hempstead"/>
    <x v="15"/>
    <n v="11550"/>
    <x v="3"/>
    <s v="OFF-EN-10003286"/>
    <x v="1"/>
    <x v="12"/>
    <s v="Staple envelope"/>
    <x v="1417"/>
    <n v="5"/>
    <n v="0"/>
    <x v="2598"/>
    <x v="3"/>
    <x v="0"/>
  </r>
  <r>
    <n v="2913"/>
    <s v="CA-2016-113929"/>
    <x v="737"/>
    <d v="2016-06-21T00:00:00"/>
    <s v="Standard Class"/>
    <s v="CK-12205"/>
    <s v="Chloris Kastensmidt"/>
    <x v="0"/>
    <x v="0"/>
    <s v="Hempstead"/>
    <x v="15"/>
    <n v="11550"/>
    <x v="3"/>
    <s v="OFF-AR-10003772"/>
    <x v="1"/>
    <x v="6"/>
    <s v="Boston 16750 Black Compact Battery Pencil Sharpener"/>
    <x v="768"/>
    <n v="4"/>
    <n v="0"/>
    <x v="2599"/>
    <x v="3"/>
    <x v="0"/>
  </r>
  <r>
    <n v="2914"/>
    <s v="CA-2016-113929"/>
    <x v="737"/>
    <d v="2016-06-21T00:00:00"/>
    <s v="Standard Class"/>
    <s v="CK-12205"/>
    <s v="Chloris Kastensmidt"/>
    <x v="0"/>
    <x v="0"/>
    <s v="Hempstead"/>
    <x v="15"/>
    <n v="11550"/>
    <x v="3"/>
    <s v="OFF-BI-10002852"/>
    <x v="1"/>
    <x v="8"/>
    <s v="Ibico Standard Transparent Covers"/>
    <x v="2389"/>
    <n v="3"/>
    <n v="0.2"/>
    <x v="2600"/>
    <x v="3"/>
    <x v="0"/>
  </r>
  <r>
    <n v="2915"/>
    <s v="CA-2017-134747"/>
    <x v="88"/>
    <d v="2017-10-17T00:00:00"/>
    <s v="Second Class"/>
    <s v="DL-12925"/>
    <s v="Daniel Lacy"/>
    <x v="0"/>
    <x v="0"/>
    <s v="Noblesville"/>
    <x v="14"/>
    <n v="46060"/>
    <x v="2"/>
    <s v="TEC-PH-10002890"/>
    <x v="2"/>
    <x v="7"/>
    <s v="AT&amp;T 17929 Lendline Telephone"/>
    <x v="2390"/>
    <n v="3"/>
    <n v="0"/>
    <x v="2601"/>
    <x v="2"/>
    <x v="0"/>
  </r>
  <r>
    <n v="2916"/>
    <s v="CA-2017-134747"/>
    <x v="88"/>
    <d v="2017-10-17T00:00:00"/>
    <s v="Second Class"/>
    <s v="DL-12925"/>
    <s v="Daniel Lacy"/>
    <x v="0"/>
    <x v="0"/>
    <s v="Noblesville"/>
    <x v="14"/>
    <n v="46060"/>
    <x v="2"/>
    <s v="OFF-BI-10001308"/>
    <x v="1"/>
    <x v="8"/>
    <s v="GBC Standard Plastic Binding Systems' Combs"/>
    <x v="2391"/>
    <n v="2"/>
    <n v="0"/>
    <x v="2602"/>
    <x v="2"/>
    <x v="0"/>
  </r>
  <r>
    <n v="2917"/>
    <s v="CA-2017-134747"/>
    <x v="88"/>
    <d v="2017-10-17T00:00:00"/>
    <s v="Second Class"/>
    <s v="DL-12925"/>
    <s v="Daniel Lacy"/>
    <x v="0"/>
    <x v="0"/>
    <s v="Noblesville"/>
    <x v="14"/>
    <n v="46060"/>
    <x v="2"/>
    <s v="TEC-PH-10001750"/>
    <x v="2"/>
    <x v="7"/>
    <s v="Samsung Rugby III"/>
    <x v="2392"/>
    <n v="4"/>
    <n v="0"/>
    <x v="2603"/>
    <x v="2"/>
    <x v="0"/>
  </r>
  <r>
    <n v="2918"/>
    <s v="CA-2019-155047"/>
    <x v="151"/>
    <d v="2019-08-30T00:00:00"/>
    <s v="First Class"/>
    <s v="SE-20110"/>
    <s v="Sanjit Engle"/>
    <x v="0"/>
    <x v="0"/>
    <s v="Dallas"/>
    <x v="5"/>
    <n v="75220"/>
    <x v="2"/>
    <s v="OFF-AR-10003338"/>
    <x v="1"/>
    <x v="6"/>
    <s v="Eberhard Faber 3 1/2&quot; Golf Pencils"/>
    <x v="2393"/>
    <n v="1"/>
    <n v="0.2"/>
    <x v="2604"/>
    <x v="2"/>
    <x v="0"/>
  </r>
  <r>
    <n v="2919"/>
    <s v="CA-2018-160129"/>
    <x v="813"/>
    <d v="2018-11-23T00:00:00"/>
    <s v="Same Day"/>
    <s v="LS-17200"/>
    <s v="Luke Schmidt"/>
    <x v="1"/>
    <x v="0"/>
    <s v="Philadelphia"/>
    <x v="9"/>
    <n v="19140"/>
    <x v="3"/>
    <s v="OFF-FA-10002763"/>
    <x v="1"/>
    <x v="13"/>
    <s v="Advantus Map Pennant Flags and Round Head Tacks"/>
    <x v="2394"/>
    <n v="5"/>
    <n v="0.2"/>
    <x v="2605"/>
    <x v="3"/>
    <x v="0"/>
  </r>
  <r>
    <n v="2920"/>
    <s v="CA-2018-160129"/>
    <x v="813"/>
    <d v="2018-11-23T00:00:00"/>
    <s v="Same Day"/>
    <s v="LS-17200"/>
    <s v="Luke Schmidt"/>
    <x v="1"/>
    <x v="0"/>
    <s v="Philadelphia"/>
    <x v="9"/>
    <n v="19140"/>
    <x v="3"/>
    <s v="FUR-FU-10002088"/>
    <x v="0"/>
    <x v="5"/>
    <s v="Nu-Dell Float Frame 11 x 14 1/2"/>
    <x v="325"/>
    <n v="2"/>
    <n v="0.2"/>
    <x v="2606"/>
    <x v="3"/>
    <x v="0"/>
  </r>
  <r>
    <n v="2921"/>
    <s v="CA-2018-160129"/>
    <x v="813"/>
    <d v="2018-11-23T00:00:00"/>
    <s v="Same Day"/>
    <s v="LS-17200"/>
    <s v="Luke Schmidt"/>
    <x v="1"/>
    <x v="0"/>
    <s v="Philadelphia"/>
    <x v="9"/>
    <n v="19140"/>
    <x v="3"/>
    <s v="FUR-FU-10003976"/>
    <x v="0"/>
    <x v="5"/>
    <s v="DAX Executive Solid Wood Document Frame, Desktop or Hang, Mahogany, 5 x 7"/>
    <x v="2395"/>
    <n v="7"/>
    <n v="0.2"/>
    <x v="2607"/>
    <x v="3"/>
    <x v="0"/>
  </r>
  <r>
    <n v="2922"/>
    <s v="CA-2019-164329"/>
    <x v="289"/>
    <d v="2019-01-30T00:00:00"/>
    <s v="Same Day"/>
    <s v="MM-17920"/>
    <s v="Michael Moore"/>
    <x v="0"/>
    <x v="0"/>
    <s v="San Francisco"/>
    <x v="1"/>
    <n v="94109"/>
    <x v="1"/>
    <s v="OFF-ST-10001511"/>
    <x v="1"/>
    <x v="4"/>
    <s v="Space Solutions Commercial Steel Shelving"/>
    <x v="2396"/>
    <n v="2"/>
    <n v="0"/>
    <x v="2608"/>
    <x v="1"/>
    <x v="0"/>
  </r>
  <r>
    <n v="2923"/>
    <s v="US-2017-141453"/>
    <x v="672"/>
    <d v="2017-12-03T00:00:00"/>
    <s v="Second Class"/>
    <s v="DB-13270"/>
    <s v="Deborah Brumfield"/>
    <x v="2"/>
    <x v="0"/>
    <s v="Austin"/>
    <x v="5"/>
    <n v="78745"/>
    <x v="2"/>
    <s v="OFF-BI-10000301"/>
    <x v="1"/>
    <x v="8"/>
    <s v="GBC Instant Report Kit"/>
    <x v="2397"/>
    <n v="3"/>
    <n v="0.8"/>
    <x v="2609"/>
    <x v="2"/>
    <x v="0"/>
  </r>
  <r>
    <n v="2924"/>
    <s v="CA-2016-156993"/>
    <x v="307"/>
    <d v="2016-07-04T00:00:00"/>
    <s v="Standard Class"/>
    <s v="RW-19630"/>
    <s v="Rob Williams"/>
    <x v="1"/>
    <x v="0"/>
    <s v="Detroit"/>
    <x v="12"/>
    <n v="48234"/>
    <x v="2"/>
    <s v="OFF-FA-10003495"/>
    <x v="1"/>
    <x v="13"/>
    <s v="Staples"/>
    <x v="2398"/>
    <n v="1"/>
    <n v="0"/>
    <x v="2610"/>
    <x v="2"/>
    <x v="0"/>
  </r>
  <r>
    <n v="2925"/>
    <s v="CA-2016-157721"/>
    <x v="814"/>
    <d v="2016-09-05T00:00:00"/>
    <s v="First Class"/>
    <s v="JM-16195"/>
    <s v="Justin MacKendrick"/>
    <x v="0"/>
    <x v="0"/>
    <s v="Watertown"/>
    <x v="15"/>
    <n v="13601"/>
    <x v="3"/>
    <s v="OFF-AP-10001303"/>
    <x v="1"/>
    <x v="9"/>
    <s v="Holmes Cool Mist Humidifier for the Whole House with 8-Gallon Output per Day, Extended Life Filter"/>
    <x v="189"/>
    <n v="1"/>
    <n v="0"/>
    <x v="2611"/>
    <x v="3"/>
    <x v="0"/>
  </r>
  <r>
    <n v="2926"/>
    <s v="CA-2016-157721"/>
    <x v="814"/>
    <d v="2016-09-05T00:00:00"/>
    <s v="First Class"/>
    <s v="JM-16195"/>
    <s v="Justin MacKendrick"/>
    <x v="0"/>
    <x v="0"/>
    <s v="Watertown"/>
    <x v="15"/>
    <n v="13601"/>
    <x v="3"/>
    <s v="FUR-FU-10002116"/>
    <x v="0"/>
    <x v="5"/>
    <s v="Tenex Carpeted, Granite-Look or Clear Contemporary Contour Shape Chair Mats"/>
    <x v="2399"/>
    <n v="1"/>
    <n v="0"/>
    <x v="2612"/>
    <x v="3"/>
    <x v="0"/>
  </r>
  <r>
    <n v="2927"/>
    <s v="CA-2019-128629"/>
    <x v="815"/>
    <d v="2019-07-14T00:00:00"/>
    <s v="Second Class"/>
    <s v="BP-11155"/>
    <s v="Becky Pak"/>
    <x v="0"/>
    <x v="0"/>
    <s v="Columbus"/>
    <x v="32"/>
    <n v="31907"/>
    <x v="0"/>
    <s v="FUR-FU-10000771"/>
    <x v="0"/>
    <x v="5"/>
    <s v="Eldon 200 Class Desk Accessories, Smoke"/>
    <x v="609"/>
    <n v="3"/>
    <n v="0"/>
    <x v="2613"/>
    <x v="0"/>
    <x v="0"/>
  </r>
  <r>
    <n v="2928"/>
    <s v="CA-2019-158106"/>
    <x v="400"/>
    <d v="2019-06-10T00:00:00"/>
    <s v="Standard Class"/>
    <s v="CT-11995"/>
    <s v="Carol Triggs"/>
    <x v="0"/>
    <x v="0"/>
    <s v="Apple Valley"/>
    <x v="11"/>
    <n v="55124"/>
    <x v="2"/>
    <s v="OFF-AR-10002255"/>
    <x v="1"/>
    <x v="6"/>
    <s v="Newell 346"/>
    <x v="880"/>
    <n v="3"/>
    <n v="0"/>
    <x v="1032"/>
    <x v="2"/>
    <x v="0"/>
  </r>
  <r>
    <n v="2929"/>
    <s v="US-2019-120390"/>
    <x v="15"/>
    <d v="2019-10-26T00:00:00"/>
    <s v="Standard Class"/>
    <s v="TH-21550"/>
    <s v="Tracy Hopkins"/>
    <x v="2"/>
    <x v="0"/>
    <s v="Burlington"/>
    <x v="3"/>
    <n v="27217"/>
    <x v="0"/>
    <s v="OFF-BI-10004995"/>
    <x v="1"/>
    <x v="8"/>
    <s v="GBC DocuBind P400 Electric Binding System"/>
    <x v="2400"/>
    <n v="4"/>
    <n v="0.7"/>
    <x v="2614"/>
    <x v="0"/>
    <x v="0"/>
  </r>
  <r>
    <n v="2930"/>
    <s v="CA-2019-143434"/>
    <x v="551"/>
    <d v="2019-11-24T00:00:00"/>
    <s v="Standard Class"/>
    <s v="ME-17320"/>
    <s v="Maria Etezadi"/>
    <x v="2"/>
    <x v="0"/>
    <s v="Saginaw"/>
    <x v="12"/>
    <n v="48601"/>
    <x v="2"/>
    <s v="FUR-FU-10002597"/>
    <x v="0"/>
    <x v="5"/>
    <s v="C-Line Magnetic Cubicle Keepers, Clear Polypropylene"/>
    <x v="2401"/>
    <n v="4"/>
    <n v="0"/>
    <x v="2615"/>
    <x v="2"/>
    <x v="0"/>
  </r>
  <r>
    <n v="2931"/>
    <s v="CA-2017-168564"/>
    <x v="816"/>
    <d v="2017-08-08T00:00:00"/>
    <s v="Same Day"/>
    <s v="TT-21220"/>
    <s v="Thomas Thornton"/>
    <x v="0"/>
    <x v="0"/>
    <s v="San Francisco"/>
    <x v="1"/>
    <n v="94109"/>
    <x v="1"/>
    <s v="OFF-BI-10004970"/>
    <x v="1"/>
    <x v="8"/>
    <s v="ACCOHIDE 3-Ring Binder, Blue, 1&quot;"/>
    <x v="2164"/>
    <n v="2"/>
    <n v="0.2"/>
    <x v="2616"/>
    <x v="1"/>
    <x v="1"/>
  </r>
  <r>
    <n v="2932"/>
    <s v="CA-2017-168564"/>
    <x v="816"/>
    <d v="2017-08-08T00:00:00"/>
    <s v="Same Day"/>
    <s v="TT-21220"/>
    <s v="Thomas Thornton"/>
    <x v="0"/>
    <x v="0"/>
    <s v="San Francisco"/>
    <x v="1"/>
    <n v="94109"/>
    <x v="1"/>
    <s v="OFF-BI-10002557"/>
    <x v="1"/>
    <x v="8"/>
    <s v="Presstex Flexible Ring Binders"/>
    <x v="6"/>
    <n v="2"/>
    <n v="0.2"/>
    <x v="2617"/>
    <x v="1"/>
    <x v="1"/>
  </r>
  <r>
    <n v="2933"/>
    <s v="CA-2017-168564"/>
    <x v="816"/>
    <d v="2017-08-08T00:00:00"/>
    <s v="Same Day"/>
    <s v="TT-21220"/>
    <s v="Thomas Thornton"/>
    <x v="0"/>
    <x v="0"/>
    <s v="San Francisco"/>
    <x v="1"/>
    <n v="94109"/>
    <x v="1"/>
    <s v="FUR-CH-10000785"/>
    <x v="0"/>
    <x v="1"/>
    <s v="Global Ergonomic Managers Chair"/>
    <x v="2402"/>
    <n v="1"/>
    <n v="0.2"/>
    <x v="2618"/>
    <x v="1"/>
    <x v="1"/>
  </r>
  <r>
    <n v="2934"/>
    <s v="US-2018-169040"/>
    <x v="409"/>
    <d v="2018-12-12T00:00:00"/>
    <s v="Standard Class"/>
    <s v="GT-14710"/>
    <s v="Greg Tran"/>
    <x v="0"/>
    <x v="0"/>
    <s v="Seattle"/>
    <x v="4"/>
    <n v="98105"/>
    <x v="1"/>
    <s v="TEC-PH-10002310"/>
    <x v="2"/>
    <x v="7"/>
    <s v="Plantronics Calisto P620-M USB Wireless Speakerphone System"/>
    <x v="2403"/>
    <n v="1"/>
    <n v="0.2"/>
    <x v="2619"/>
    <x v="1"/>
    <x v="0"/>
  </r>
  <r>
    <n v="2935"/>
    <s v="US-2018-169040"/>
    <x v="409"/>
    <d v="2018-12-12T00:00:00"/>
    <s v="Standard Class"/>
    <s v="GT-14710"/>
    <s v="Greg Tran"/>
    <x v="0"/>
    <x v="0"/>
    <s v="Seattle"/>
    <x v="4"/>
    <n v="98105"/>
    <x v="1"/>
    <s v="TEC-PH-10002834"/>
    <x v="2"/>
    <x v="7"/>
    <s v="Google Nexus 5"/>
    <x v="2404"/>
    <n v="3"/>
    <n v="0.2"/>
    <x v="2620"/>
    <x v="1"/>
    <x v="0"/>
  </r>
  <r>
    <n v="2936"/>
    <s v="US-2018-169040"/>
    <x v="409"/>
    <d v="2018-12-12T00:00:00"/>
    <s v="Standard Class"/>
    <s v="GT-14710"/>
    <s v="Greg Tran"/>
    <x v="0"/>
    <x v="0"/>
    <s v="Seattle"/>
    <x v="4"/>
    <n v="98105"/>
    <x v="1"/>
    <s v="OFF-EN-10000927"/>
    <x v="1"/>
    <x v="12"/>
    <s v="Jet-Pak Recycled Peel 'N' Seal Padded Mailers"/>
    <x v="2405"/>
    <n v="1"/>
    <n v="0"/>
    <x v="2621"/>
    <x v="1"/>
    <x v="0"/>
  </r>
  <r>
    <n v="2937"/>
    <s v="US-2018-169040"/>
    <x v="409"/>
    <d v="2018-12-12T00:00:00"/>
    <s v="Standard Class"/>
    <s v="GT-14710"/>
    <s v="Greg Tran"/>
    <x v="0"/>
    <x v="0"/>
    <s v="Seattle"/>
    <x v="4"/>
    <n v="98105"/>
    <x v="1"/>
    <s v="OFF-BI-10001636"/>
    <x v="1"/>
    <x v="8"/>
    <s v="Ibico Plastic and Wire Spiral Binding Combs"/>
    <x v="2406"/>
    <n v="7"/>
    <n v="0.2"/>
    <x v="2622"/>
    <x v="1"/>
    <x v="0"/>
  </r>
  <r>
    <n v="2938"/>
    <s v="US-2018-169040"/>
    <x v="409"/>
    <d v="2018-12-12T00:00:00"/>
    <s v="Standard Class"/>
    <s v="GT-14710"/>
    <s v="Greg Tran"/>
    <x v="0"/>
    <x v="0"/>
    <s v="Seattle"/>
    <x v="4"/>
    <n v="98105"/>
    <x v="1"/>
    <s v="OFF-PA-10001736"/>
    <x v="1"/>
    <x v="10"/>
    <s v="Xerox 1880"/>
    <x v="2407"/>
    <n v="7"/>
    <n v="0"/>
    <x v="2623"/>
    <x v="1"/>
    <x v="0"/>
  </r>
  <r>
    <n v="2939"/>
    <s v="US-2018-169040"/>
    <x v="409"/>
    <d v="2018-12-12T00:00:00"/>
    <s v="Standard Class"/>
    <s v="GT-14710"/>
    <s v="Greg Tran"/>
    <x v="0"/>
    <x v="0"/>
    <s v="Seattle"/>
    <x v="4"/>
    <n v="98105"/>
    <x v="1"/>
    <s v="OFF-PA-10000482"/>
    <x v="1"/>
    <x v="10"/>
    <s v="Snap-A-Way Black Print Carbonless Ruled Speed Letter, Triplicate"/>
    <x v="2408"/>
    <n v="5"/>
    <n v="0"/>
    <x v="2624"/>
    <x v="1"/>
    <x v="0"/>
  </r>
  <r>
    <n v="2940"/>
    <s v="US-2018-169040"/>
    <x v="409"/>
    <d v="2018-12-12T00:00:00"/>
    <s v="Standard Class"/>
    <s v="GT-14710"/>
    <s v="Greg Tran"/>
    <x v="0"/>
    <x v="0"/>
    <s v="Seattle"/>
    <x v="4"/>
    <n v="98105"/>
    <x v="1"/>
    <s v="OFF-BI-10001658"/>
    <x v="1"/>
    <x v="8"/>
    <s v="GBC Standard Therm-A-Bind Covers"/>
    <x v="676"/>
    <n v="3"/>
    <n v="0.2"/>
    <x v="689"/>
    <x v="1"/>
    <x v="0"/>
  </r>
  <r>
    <n v="2941"/>
    <s v="CA-2019-155880"/>
    <x v="613"/>
    <d v="2019-03-31T00:00:00"/>
    <s v="Standard Class"/>
    <s v="JD-16150"/>
    <s v="Justin Deggeller"/>
    <x v="1"/>
    <x v="0"/>
    <s v="Milwaukee"/>
    <x v="6"/>
    <n v="53209"/>
    <x v="2"/>
    <s v="FUR-CH-10000422"/>
    <x v="0"/>
    <x v="1"/>
    <s v="Global Highback Leather Tilter in Burgundy"/>
    <x v="2409"/>
    <n v="1"/>
    <n v="0"/>
    <x v="2625"/>
    <x v="2"/>
    <x v="0"/>
  </r>
  <r>
    <n v="2942"/>
    <s v="CA-2019-155880"/>
    <x v="613"/>
    <d v="2019-03-31T00:00:00"/>
    <s v="Standard Class"/>
    <s v="JD-16150"/>
    <s v="Justin Deggeller"/>
    <x v="1"/>
    <x v="0"/>
    <s v="Milwaukee"/>
    <x v="6"/>
    <n v="53209"/>
    <x v="2"/>
    <s v="FUR-CH-10004675"/>
    <x v="0"/>
    <x v="1"/>
    <s v="Lifetime Advantage Folding Chairs, 4/Carton"/>
    <x v="2410"/>
    <n v="7"/>
    <n v="0"/>
    <x v="2626"/>
    <x v="2"/>
    <x v="0"/>
  </r>
  <r>
    <n v="2943"/>
    <s v="CA-2019-155880"/>
    <x v="613"/>
    <d v="2019-03-31T00:00:00"/>
    <s v="Standard Class"/>
    <s v="JD-16150"/>
    <s v="Justin Deggeller"/>
    <x v="1"/>
    <x v="0"/>
    <s v="Milwaukee"/>
    <x v="6"/>
    <n v="53209"/>
    <x v="2"/>
    <s v="FUR-CH-10002880"/>
    <x v="0"/>
    <x v="1"/>
    <s v="Global High-Back Leather Tilter, Burgundy"/>
    <x v="2411"/>
    <n v="3"/>
    <n v="0"/>
    <x v="2627"/>
    <x v="2"/>
    <x v="0"/>
  </r>
  <r>
    <n v="2944"/>
    <s v="CA-2019-126242"/>
    <x v="123"/>
    <d v="2019-11-24T00:00:00"/>
    <s v="Standard Class"/>
    <s v="MC-18100"/>
    <s v="Mick Crebagga"/>
    <x v="0"/>
    <x v="0"/>
    <s v="Los Angeles"/>
    <x v="1"/>
    <n v="90049"/>
    <x v="1"/>
    <s v="OFF-ST-10000675"/>
    <x v="1"/>
    <x v="4"/>
    <s v="File Shuttle II and Handi-File, Black"/>
    <x v="2412"/>
    <n v="9"/>
    <n v="0"/>
    <x v="2628"/>
    <x v="1"/>
    <x v="0"/>
  </r>
  <r>
    <n v="2945"/>
    <s v="CA-2019-126242"/>
    <x v="123"/>
    <d v="2019-11-24T00:00:00"/>
    <s v="Standard Class"/>
    <s v="MC-18100"/>
    <s v="Mick Crebagga"/>
    <x v="0"/>
    <x v="0"/>
    <s v="Los Angeles"/>
    <x v="1"/>
    <n v="90049"/>
    <x v="1"/>
    <s v="FUR-FU-10002685"/>
    <x v="0"/>
    <x v="5"/>
    <s v="Executive Impressions 13-1/2&quot; Indoor/Outdoor Wall Clock"/>
    <x v="2413"/>
    <n v="1"/>
    <n v="0"/>
    <x v="2629"/>
    <x v="1"/>
    <x v="0"/>
  </r>
  <r>
    <n v="2946"/>
    <s v="CA-2018-166443"/>
    <x v="254"/>
    <d v="2018-11-05T00:00:00"/>
    <s v="First Class"/>
    <s v="LH-17020"/>
    <s v="Lisa Hazard"/>
    <x v="0"/>
    <x v="0"/>
    <s v="San Francisco"/>
    <x v="1"/>
    <n v="94122"/>
    <x v="1"/>
    <s v="FUR-FU-10004020"/>
    <x v="0"/>
    <x v="5"/>
    <s v="Advantus Panel Wall Acrylic Frame"/>
    <x v="2414"/>
    <n v="7"/>
    <n v="0"/>
    <x v="2630"/>
    <x v="1"/>
    <x v="0"/>
  </r>
  <r>
    <n v="2947"/>
    <s v="CA-2019-169859"/>
    <x v="817"/>
    <d v="2019-12-18T00:00:00"/>
    <s v="Standard Class"/>
    <s v="MP-18175"/>
    <s v="Mike Pelletier"/>
    <x v="2"/>
    <x v="0"/>
    <s v="San Diego"/>
    <x v="1"/>
    <n v="92024"/>
    <x v="1"/>
    <s v="FUR-FU-10004963"/>
    <x v="0"/>
    <x v="5"/>
    <s v="Eldon 400 Class Desk Accessories, Black Carbon"/>
    <x v="611"/>
    <n v="3"/>
    <n v="0"/>
    <x v="2631"/>
    <x v="1"/>
    <x v="1"/>
  </r>
  <r>
    <n v="2948"/>
    <s v="CA-2019-169859"/>
    <x v="817"/>
    <d v="2019-12-18T00:00:00"/>
    <s v="Standard Class"/>
    <s v="MP-18175"/>
    <s v="Mike Pelletier"/>
    <x v="2"/>
    <x v="0"/>
    <s v="San Diego"/>
    <x v="1"/>
    <n v="92024"/>
    <x v="1"/>
    <s v="OFF-BI-10000174"/>
    <x v="1"/>
    <x v="8"/>
    <s v="Wilson Jones Clip &amp; Carry Folder Binder Tool for Ring Binders, Clear"/>
    <x v="647"/>
    <n v="14"/>
    <n v="0.2"/>
    <x v="2632"/>
    <x v="1"/>
    <x v="1"/>
  </r>
  <r>
    <n v="2949"/>
    <s v="CA-2019-169859"/>
    <x v="817"/>
    <d v="2019-12-18T00:00:00"/>
    <s v="Standard Class"/>
    <s v="MP-18175"/>
    <s v="Mike Pelletier"/>
    <x v="2"/>
    <x v="0"/>
    <s v="San Diego"/>
    <x v="1"/>
    <n v="92024"/>
    <x v="1"/>
    <s v="OFF-EN-10000461"/>
    <x v="1"/>
    <x v="12"/>
    <s v="#10- 4 1/8&quot; x 9 1/2&quot; Recycled Envelopes"/>
    <x v="2415"/>
    <n v="5"/>
    <n v="0"/>
    <x v="2633"/>
    <x v="1"/>
    <x v="1"/>
  </r>
  <r>
    <n v="2950"/>
    <s v="CA-2019-134915"/>
    <x v="105"/>
    <d v="2019-11-12T00:00:00"/>
    <s v="Same Day"/>
    <s v="EM-14140"/>
    <s v="Eugene Moren"/>
    <x v="2"/>
    <x v="0"/>
    <s v="Glendale"/>
    <x v="16"/>
    <n v="85301"/>
    <x v="1"/>
    <s v="TEC-AC-10001266"/>
    <x v="2"/>
    <x v="11"/>
    <s v="Memorex Micro Travel Drive 8 GB"/>
    <x v="2416"/>
    <n v="4"/>
    <n v="0.2"/>
    <x v="2634"/>
    <x v="1"/>
    <x v="0"/>
  </r>
  <r>
    <n v="2951"/>
    <s v="CA-2019-134915"/>
    <x v="105"/>
    <d v="2019-11-12T00:00:00"/>
    <s v="Same Day"/>
    <s v="EM-14140"/>
    <s v="Eugene Moren"/>
    <x v="2"/>
    <x v="0"/>
    <s v="Glendale"/>
    <x v="16"/>
    <n v="85301"/>
    <x v="1"/>
    <s v="OFF-PA-10002160"/>
    <x v="1"/>
    <x v="10"/>
    <s v="Xerox 1978"/>
    <x v="2382"/>
    <n v="5"/>
    <n v="0.2"/>
    <x v="2590"/>
    <x v="1"/>
    <x v="0"/>
  </r>
  <r>
    <n v="2952"/>
    <s v="CA-2019-134915"/>
    <x v="105"/>
    <d v="2019-11-12T00:00:00"/>
    <s v="Same Day"/>
    <s v="EM-14140"/>
    <s v="Eugene Moren"/>
    <x v="2"/>
    <x v="0"/>
    <s v="Glendale"/>
    <x v="16"/>
    <n v="85301"/>
    <x v="1"/>
    <s v="FUR-CH-10004875"/>
    <x v="0"/>
    <x v="1"/>
    <s v="Harbour Creations 67200 Series Stacking Chairs"/>
    <x v="2417"/>
    <n v="2"/>
    <n v="0.2"/>
    <x v="2635"/>
    <x v="1"/>
    <x v="0"/>
  </r>
  <r>
    <n v="2953"/>
    <s v="CA-2019-134915"/>
    <x v="105"/>
    <d v="2019-11-12T00:00:00"/>
    <s v="Same Day"/>
    <s v="EM-14140"/>
    <s v="Eugene Moren"/>
    <x v="2"/>
    <x v="0"/>
    <s v="Glendale"/>
    <x v="16"/>
    <n v="85301"/>
    <x v="1"/>
    <s v="FUR-FU-10000305"/>
    <x v="0"/>
    <x v="5"/>
    <s v="Tenex V2T-RE Standard Weight Series Chair Mat, 45&quot; x 53&quot;, Lip 25&quot; x 12&quot;"/>
    <x v="394"/>
    <n v="2"/>
    <n v="0.2"/>
    <x v="2636"/>
    <x v="1"/>
    <x v="0"/>
  </r>
  <r>
    <n v="2954"/>
    <s v="CA-2019-134915"/>
    <x v="105"/>
    <d v="2019-11-12T00:00:00"/>
    <s v="Same Day"/>
    <s v="EM-14140"/>
    <s v="Eugene Moren"/>
    <x v="2"/>
    <x v="0"/>
    <s v="Glendale"/>
    <x v="16"/>
    <n v="85301"/>
    <x v="1"/>
    <s v="TEC-PH-10000347"/>
    <x v="2"/>
    <x v="7"/>
    <s v="Cush Cases Heavy Duty Rugged Cover Case for Samsung Galaxy S5 - Purple"/>
    <x v="2418"/>
    <n v="2"/>
    <n v="0.2"/>
    <x v="2637"/>
    <x v="1"/>
    <x v="0"/>
  </r>
  <r>
    <n v="2955"/>
    <s v="CA-2019-134915"/>
    <x v="105"/>
    <d v="2019-11-12T00:00:00"/>
    <s v="Same Day"/>
    <s v="EM-14140"/>
    <s v="Eugene Moren"/>
    <x v="2"/>
    <x v="0"/>
    <s v="Glendale"/>
    <x v="16"/>
    <n v="85301"/>
    <x v="1"/>
    <s v="TEC-PH-10001459"/>
    <x v="2"/>
    <x v="7"/>
    <s v="Samsung Galaxy Mega 6.3"/>
    <x v="2419"/>
    <n v="2"/>
    <n v="0.2"/>
    <x v="2638"/>
    <x v="1"/>
    <x v="0"/>
  </r>
  <r>
    <n v="2956"/>
    <s v="CA-2018-153353"/>
    <x v="298"/>
    <d v="2018-08-24T00:00:00"/>
    <s v="Standard Class"/>
    <s v="GG-14650"/>
    <s v="Greg Guthrie"/>
    <x v="1"/>
    <x v="0"/>
    <s v="New York City"/>
    <x v="15"/>
    <n v="10035"/>
    <x v="3"/>
    <s v="TEC-PH-10000439"/>
    <x v="2"/>
    <x v="7"/>
    <s v="GE DSL Phone Line Filter"/>
    <x v="1362"/>
    <n v="1"/>
    <n v="0"/>
    <x v="1425"/>
    <x v="3"/>
    <x v="0"/>
  </r>
  <r>
    <n v="2957"/>
    <s v="CA-2019-123638"/>
    <x v="818"/>
    <d v="2019-07-04T00:00:00"/>
    <s v="Standard Class"/>
    <s v="MA-17995"/>
    <s v="Michelle Arnett"/>
    <x v="2"/>
    <x v="0"/>
    <s v="Watertown"/>
    <x v="15"/>
    <n v="13601"/>
    <x v="3"/>
    <s v="FUR-CH-10002647"/>
    <x v="0"/>
    <x v="1"/>
    <s v="Situations Contoured Folding Chairs, 4/Set"/>
    <x v="2420"/>
    <n v="3"/>
    <n v="0.1"/>
    <x v="2639"/>
    <x v="3"/>
    <x v="0"/>
  </r>
  <r>
    <n v="2958"/>
    <s v="CA-2019-168900"/>
    <x v="464"/>
    <d v="2019-05-09T00:00:00"/>
    <s v="Standard Class"/>
    <s v="SH-20395"/>
    <s v="Shahid Hopkins"/>
    <x v="0"/>
    <x v="0"/>
    <s v="Springfield"/>
    <x v="24"/>
    <n v="45503"/>
    <x v="3"/>
    <s v="OFF-BI-10003910"/>
    <x v="1"/>
    <x v="8"/>
    <s v="DXL Angle-View Binders with Locking Rings by Samsill"/>
    <x v="2421"/>
    <n v="1"/>
    <n v="0.7"/>
    <x v="2640"/>
    <x v="3"/>
    <x v="0"/>
  </r>
  <r>
    <n v="2959"/>
    <s v="CA-2017-158456"/>
    <x v="100"/>
    <d v="2017-12-29T00:00:00"/>
    <s v="Standard Class"/>
    <s v="KT-16465"/>
    <s v="Kean Takahito"/>
    <x v="0"/>
    <x v="0"/>
    <s v="Los Angeles"/>
    <x v="1"/>
    <n v="90032"/>
    <x v="1"/>
    <s v="OFF-BI-10001097"/>
    <x v="1"/>
    <x v="8"/>
    <s v="Avery Hole Reinforcements"/>
    <x v="958"/>
    <n v="4"/>
    <n v="0.2"/>
    <x v="993"/>
    <x v="1"/>
    <x v="0"/>
  </r>
  <r>
    <n v="2960"/>
    <s v="CA-2017-158456"/>
    <x v="100"/>
    <d v="2017-12-29T00:00:00"/>
    <s v="Standard Class"/>
    <s v="KT-16465"/>
    <s v="Kean Takahito"/>
    <x v="0"/>
    <x v="0"/>
    <s v="Los Angeles"/>
    <x v="1"/>
    <n v="90032"/>
    <x v="1"/>
    <s v="OFF-FA-10004854"/>
    <x v="1"/>
    <x v="13"/>
    <s v="Vinyl Coated Wire Paper Clips in Organizer Box, 800/Box"/>
    <x v="1962"/>
    <n v="4"/>
    <n v="0"/>
    <x v="2641"/>
    <x v="1"/>
    <x v="0"/>
  </r>
  <r>
    <n v="2961"/>
    <s v="CA-2019-143665"/>
    <x v="466"/>
    <d v="2019-05-01T00:00:00"/>
    <s v="Standard Class"/>
    <s v="PO-19180"/>
    <s v="Philisse Overcash"/>
    <x v="2"/>
    <x v="0"/>
    <s v="Seattle"/>
    <x v="4"/>
    <n v="98115"/>
    <x v="1"/>
    <s v="OFF-PA-10003673"/>
    <x v="1"/>
    <x v="10"/>
    <s v="Strathmore Photo Mount Cards"/>
    <x v="2422"/>
    <n v="3"/>
    <n v="0"/>
    <x v="2642"/>
    <x v="1"/>
    <x v="0"/>
  </r>
  <r>
    <n v="2962"/>
    <s v="CA-2019-143665"/>
    <x v="466"/>
    <d v="2019-05-01T00:00:00"/>
    <s v="Standard Class"/>
    <s v="PO-19180"/>
    <s v="Philisse Overcash"/>
    <x v="2"/>
    <x v="0"/>
    <s v="Seattle"/>
    <x v="4"/>
    <n v="98115"/>
    <x v="1"/>
    <s v="OFF-LA-10002034"/>
    <x v="1"/>
    <x v="2"/>
    <s v="Avery 478"/>
    <x v="2423"/>
    <n v="8"/>
    <n v="0"/>
    <x v="2643"/>
    <x v="1"/>
    <x v="0"/>
  </r>
  <r>
    <n v="2963"/>
    <s v="CA-2019-137428"/>
    <x v="819"/>
    <d v="2019-12-21T00:00:00"/>
    <s v="Second Class"/>
    <s v="AY-10555"/>
    <s v="Andy Yotov"/>
    <x v="1"/>
    <x v="0"/>
    <s v="Oceanside"/>
    <x v="1"/>
    <n v="92054"/>
    <x v="1"/>
    <s v="FUR-CH-10002774"/>
    <x v="0"/>
    <x v="1"/>
    <s v="Global Deluxe Stacking Chair, Gray"/>
    <x v="2424"/>
    <n v="2"/>
    <n v="0.2"/>
    <x v="2644"/>
    <x v="1"/>
    <x v="1"/>
  </r>
  <r>
    <n v="2964"/>
    <s v="CA-2019-137428"/>
    <x v="819"/>
    <d v="2019-12-21T00:00:00"/>
    <s v="Second Class"/>
    <s v="AY-10555"/>
    <s v="Andy Yotov"/>
    <x v="1"/>
    <x v="0"/>
    <s v="Oceanside"/>
    <x v="1"/>
    <n v="92054"/>
    <x v="1"/>
    <s v="FUR-CH-10003817"/>
    <x v="0"/>
    <x v="1"/>
    <s v="Global Value Steno Chair, Gray"/>
    <x v="2425"/>
    <n v="2"/>
    <n v="0.2"/>
    <x v="2645"/>
    <x v="1"/>
    <x v="1"/>
  </r>
  <r>
    <n v="2965"/>
    <s v="CA-2019-137428"/>
    <x v="819"/>
    <d v="2019-12-21T00:00:00"/>
    <s v="Second Class"/>
    <s v="AY-10555"/>
    <s v="Andy Yotov"/>
    <x v="1"/>
    <x v="0"/>
    <s v="Oceanside"/>
    <x v="1"/>
    <n v="92054"/>
    <x v="1"/>
    <s v="OFF-BI-10002949"/>
    <x v="1"/>
    <x v="8"/>
    <s v="Prestige Round Ring Binders"/>
    <x v="2426"/>
    <n v="5"/>
    <n v="0.2"/>
    <x v="2646"/>
    <x v="1"/>
    <x v="1"/>
  </r>
  <r>
    <n v="2966"/>
    <s v="CA-2019-137428"/>
    <x v="819"/>
    <d v="2019-12-21T00:00:00"/>
    <s v="Second Class"/>
    <s v="AY-10555"/>
    <s v="Andy Yotov"/>
    <x v="1"/>
    <x v="0"/>
    <s v="Oceanside"/>
    <x v="1"/>
    <n v="92054"/>
    <x v="1"/>
    <s v="FUR-FU-10002445"/>
    <x v="0"/>
    <x v="5"/>
    <s v="DAX Two-Tone Rosewood/Black Document Frame, Desktop, 5 x 7"/>
    <x v="1651"/>
    <n v="2"/>
    <n v="0"/>
    <x v="2647"/>
    <x v="1"/>
    <x v="1"/>
  </r>
  <r>
    <n v="2967"/>
    <s v="CA-2016-162866"/>
    <x v="422"/>
    <d v="2016-12-31T00:00:00"/>
    <s v="Standard Class"/>
    <s v="Co-12640"/>
    <s v="Corey-Lock"/>
    <x v="0"/>
    <x v="0"/>
    <s v="Skokie"/>
    <x v="10"/>
    <n v="60076"/>
    <x v="2"/>
    <s v="FUR-FU-10001473"/>
    <x v="0"/>
    <x v="5"/>
    <s v="DAX Wood Document Frame"/>
    <x v="2427"/>
    <n v="6"/>
    <n v="0.6"/>
    <x v="2648"/>
    <x v="2"/>
    <x v="0"/>
  </r>
  <r>
    <n v="2968"/>
    <s v="CA-2016-162866"/>
    <x v="422"/>
    <d v="2016-12-31T00:00:00"/>
    <s v="Standard Class"/>
    <s v="Co-12640"/>
    <s v="Corey-Lock"/>
    <x v="0"/>
    <x v="0"/>
    <s v="Skokie"/>
    <x v="10"/>
    <n v="60076"/>
    <x v="2"/>
    <s v="OFF-ST-10002562"/>
    <x v="1"/>
    <x v="4"/>
    <s v="Staple magnet"/>
    <x v="2428"/>
    <n v="4"/>
    <n v="0.2"/>
    <x v="2649"/>
    <x v="2"/>
    <x v="0"/>
  </r>
  <r>
    <n v="2969"/>
    <s v="CA-2019-167941"/>
    <x v="44"/>
    <d v="2019-11-09T00:00:00"/>
    <s v="Second Class"/>
    <s v="JF-15565"/>
    <s v="Jill Fjeld"/>
    <x v="0"/>
    <x v="0"/>
    <s v="Fayetteville"/>
    <x v="3"/>
    <n v="28314"/>
    <x v="0"/>
    <s v="OFF-AP-10002118"/>
    <x v="1"/>
    <x v="9"/>
    <s v="1.7 Cubic Foot Compact &quot;Cube&quot; Office Refrigerators"/>
    <x v="2429"/>
    <n v="3"/>
    <n v="0.2"/>
    <x v="2650"/>
    <x v="0"/>
    <x v="0"/>
  </r>
  <r>
    <n v="2970"/>
    <s v="CA-2019-167941"/>
    <x v="44"/>
    <d v="2019-11-09T00:00:00"/>
    <s v="Second Class"/>
    <s v="JF-15565"/>
    <s v="Jill Fjeld"/>
    <x v="0"/>
    <x v="0"/>
    <s v="Fayetteville"/>
    <x v="3"/>
    <n v="28314"/>
    <x v="0"/>
    <s v="OFF-PA-10001800"/>
    <x v="1"/>
    <x v="10"/>
    <s v="Xerox 220"/>
    <x v="277"/>
    <n v="6"/>
    <n v="0.2"/>
    <x v="282"/>
    <x v="0"/>
    <x v="0"/>
  </r>
  <r>
    <n v="2971"/>
    <s v="CA-2019-167941"/>
    <x v="44"/>
    <d v="2019-11-09T00:00:00"/>
    <s v="Second Class"/>
    <s v="JF-15565"/>
    <s v="Jill Fjeld"/>
    <x v="0"/>
    <x v="0"/>
    <s v="Fayetteville"/>
    <x v="3"/>
    <n v="28314"/>
    <x v="0"/>
    <s v="OFF-BI-10002827"/>
    <x v="1"/>
    <x v="8"/>
    <s v="Avery Durable Poly Binders"/>
    <x v="1349"/>
    <n v="8"/>
    <n v="0.7"/>
    <x v="2651"/>
    <x v="0"/>
    <x v="0"/>
  </r>
  <r>
    <n v="2972"/>
    <s v="CA-2019-167941"/>
    <x v="44"/>
    <d v="2019-11-09T00:00:00"/>
    <s v="Second Class"/>
    <s v="JF-15565"/>
    <s v="Jill Fjeld"/>
    <x v="0"/>
    <x v="0"/>
    <s v="Fayetteville"/>
    <x v="3"/>
    <n v="28314"/>
    <x v="0"/>
    <s v="FUR-FU-10004671"/>
    <x v="0"/>
    <x v="5"/>
    <s v="Executive Impressions 12&quot; Wall Clock"/>
    <x v="2430"/>
    <n v="2"/>
    <n v="0.2"/>
    <x v="2652"/>
    <x v="0"/>
    <x v="0"/>
  </r>
  <r>
    <n v="2973"/>
    <s v="CA-2019-167941"/>
    <x v="44"/>
    <d v="2019-11-09T00:00:00"/>
    <s v="Second Class"/>
    <s v="JF-15565"/>
    <s v="Jill Fjeld"/>
    <x v="0"/>
    <x v="0"/>
    <s v="Fayetteville"/>
    <x v="3"/>
    <n v="28314"/>
    <x v="0"/>
    <s v="OFF-ST-10000736"/>
    <x v="1"/>
    <x v="4"/>
    <s v="Carina Double Wide Media Storage Towers in Natural &amp; Black"/>
    <x v="1793"/>
    <n v="4"/>
    <n v="0.2"/>
    <x v="2653"/>
    <x v="0"/>
    <x v="0"/>
  </r>
  <r>
    <n v="2974"/>
    <s v="CA-2019-111808"/>
    <x v="819"/>
    <d v="2019-12-20T00:00:00"/>
    <s v="Standard Class"/>
    <s v="AR-10510"/>
    <s v="Andrew Roberts"/>
    <x v="0"/>
    <x v="0"/>
    <s v="Tulsa"/>
    <x v="26"/>
    <n v="74133"/>
    <x v="2"/>
    <s v="OFF-BI-10004656"/>
    <x v="1"/>
    <x v="8"/>
    <s v="Peel &amp; Stick Add-On Corner Pockets"/>
    <x v="2431"/>
    <n v="5"/>
    <n v="0"/>
    <x v="2654"/>
    <x v="2"/>
    <x v="0"/>
  </r>
  <r>
    <n v="2975"/>
    <s v="CA-2017-137512"/>
    <x v="820"/>
    <d v="2017-05-12T00:00:00"/>
    <s v="Standard Class"/>
    <s v="AG-10675"/>
    <s v="Anna Gayman"/>
    <x v="0"/>
    <x v="0"/>
    <s v="Allen"/>
    <x v="5"/>
    <n v="75002"/>
    <x v="2"/>
    <s v="FUR-TA-10001095"/>
    <x v="0"/>
    <x v="3"/>
    <s v="Chromcraft Round Conference Tables"/>
    <x v="1304"/>
    <n v="2"/>
    <n v="0.3"/>
    <x v="1359"/>
    <x v="2"/>
    <x v="0"/>
  </r>
  <r>
    <n v="2976"/>
    <s v="CA-2017-137512"/>
    <x v="820"/>
    <d v="2017-05-12T00:00:00"/>
    <s v="Standard Class"/>
    <s v="AG-10675"/>
    <s v="Anna Gayman"/>
    <x v="0"/>
    <x v="0"/>
    <s v="Allen"/>
    <x v="5"/>
    <n v="75002"/>
    <x v="2"/>
    <s v="OFF-PA-10000213"/>
    <x v="1"/>
    <x v="10"/>
    <s v="Xerox 198"/>
    <x v="801"/>
    <n v="4"/>
    <n v="0.2"/>
    <x v="2655"/>
    <x v="2"/>
    <x v="0"/>
  </r>
  <r>
    <n v="2977"/>
    <s v="CA-2019-139773"/>
    <x v="769"/>
    <d v="2019-12-04T00:00:00"/>
    <s v="Same Day"/>
    <s v="DV-13045"/>
    <s v="Darrin Van Huff"/>
    <x v="1"/>
    <x v="0"/>
    <s v="Philadelphia"/>
    <x v="9"/>
    <n v="19143"/>
    <x v="3"/>
    <s v="FUR-CH-10001797"/>
    <x v="0"/>
    <x v="1"/>
    <s v="Safco Chair Connectors, 6/Carton"/>
    <x v="2432"/>
    <n v="7"/>
    <n v="0.3"/>
    <x v="2656"/>
    <x v="3"/>
    <x v="0"/>
  </r>
  <r>
    <n v="2978"/>
    <s v="CA-2019-134607"/>
    <x v="621"/>
    <d v="2019-10-08T00:00:00"/>
    <s v="Second Class"/>
    <s v="HL-15040"/>
    <s v="Hunter Lopez"/>
    <x v="0"/>
    <x v="0"/>
    <s v="Rochester"/>
    <x v="15"/>
    <n v="14609"/>
    <x v="3"/>
    <s v="OFF-ST-10002214"/>
    <x v="1"/>
    <x v="4"/>
    <s v="X-Rack File for Hanging Folders"/>
    <x v="2433"/>
    <n v="2"/>
    <n v="0"/>
    <x v="2657"/>
    <x v="3"/>
    <x v="0"/>
  </r>
  <r>
    <n v="2979"/>
    <s v="CA-2016-109232"/>
    <x v="286"/>
    <d v="2016-01-16T00:00:00"/>
    <s v="Second Class"/>
    <s v="ND-18370"/>
    <s v="Natalie DeCherney"/>
    <x v="0"/>
    <x v="0"/>
    <s v="Mount Pleasant"/>
    <x v="20"/>
    <n v="29464"/>
    <x v="0"/>
    <s v="FUR-CH-10000422"/>
    <x v="0"/>
    <x v="1"/>
    <s v="Global Highback Leather Tilter in Burgundy"/>
    <x v="2434"/>
    <n v="6"/>
    <n v="0"/>
    <x v="2658"/>
    <x v="0"/>
    <x v="0"/>
  </r>
  <r>
    <n v="2980"/>
    <s v="CA-2017-139850"/>
    <x v="821"/>
    <d v="2017-06-17T00:00:00"/>
    <s v="Standard Class"/>
    <s v="GB-14575"/>
    <s v="Giulietta Baptist"/>
    <x v="0"/>
    <x v="0"/>
    <s v="Philadelphia"/>
    <x v="9"/>
    <n v="19134"/>
    <x v="3"/>
    <s v="OFF-PA-10003848"/>
    <x v="1"/>
    <x v="10"/>
    <s v="Xerox 1997"/>
    <x v="561"/>
    <n v="4"/>
    <n v="0.2"/>
    <x v="570"/>
    <x v="3"/>
    <x v="0"/>
  </r>
  <r>
    <n v="2981"/>
    <s v="CA-2017-139850"/>
    <x v="821"/>
    <d v="2017-06-17T00:00:00"/>
    <s v="Standard Class"/>
    <s v="GB-14575"/>
    <s v="Giulietta Baptist"/>
    <x v="0"/>
    <x v="0"/>
    <s v="Philadelphia"/>
    <x v="9"/>
    <n v="19134"/>
    <x v="3"/>
    <s v="FUR-FU-10003623"/>
    <x v="0"/>
    <x v="5"/>
    <s v="DataProducts Ampli Magnifier Task Lamp, Black,"/>
    <x v="2435"/>
    <n v="2"/>
    <n v="0.2"/>
    <x v="2659"/>
    <x v="3"/>
    <x v="0"/>
  </r>
  <r>
    <n v="2982"/>
    <s v="CA-2016-131310"/>
    <x v="136"/>
    <d v="2016-07-18T00:00:00"/>
    <s v="Standard Class"/>
    <s v="CL-12565"/>
    <s v="Clay Ludtke"/>
    <x v="0"/>
    <x v="0"/>
    <s v="Seattle"/>
    <x v="4"/>
    <n v="98115"/>
    <x v="1"/>
    <s v="FUR-CH-10001797"/>
    <x v="0"/>
    <x v="1"/>
    <s v="Safco Chair Connectors, 6/Carton"/>
    <x v="2436"/>
    <n v="4"/>
    <n v="0.2"/>
    <x v="2660"/>
    <x v="1"/>
    <x v="0"/>
  </r>
  <r>
    <n v="2983"/>
    <s v="CA-2016-131310"/>
    <x v="136"/>
    <d v="2016-07-18T00:00:00"/>
    <s v="Standard Class"/>
    <s v="CL-12565"/>
    <s v="Clay Ludtke"/>
    <x v="0"/>
    <x v="0"/>
    <s v="Seattle"/>
    <x v="4"/>
    <n v="98115"/>
    <x v="1"/>
    <s v="OFF-BI-10003094"/>
    <x v="1"/>
    <x v="8"/>
    <s v="Self-Adhesive Ring Binder Labels"/>
    <x v="2437"/>
    <n v="4"/>
    <n v="0.2"/>
    <x v="2661"/>
    <x v="1"/>
    <x v="0"/>
  </r>
  <r>
    <n v="2984"/>
    <s v="US-2016-112872"/>
    <x v="776"/>
    <d v="2016-12-11T00:00:00"/>
    <s v="Second Class"/>
    <s v="RC-19960"/>
    <s v="Ryan Crowe"/>
    <x v="0"/>
    <x v="0"/>
    <s v="Springfield"/>
    <x v="21"/>
    <n v="97477"/>
    <x v="1"/>
    <s v="OFF-ST-10002205"/>
    <x v="1"/>
    <x v="4"/>
    <s v="File Shuttle I and Handi-File"/>
    <x v="354"/>
    <n v="3"/>
    <n v="0.2"/>
    <x v="362"/>
    <x v="1"/>
    <x v="0"/>
  </r>
  <r>
    <n v="2985"/>
    <s v="US-2016-112872"/>
    <x v="776"/>
    <d v="2016-12-11T00:00:00"/>
    <s v="Second Class"/>
    <s v="RC-19960"/>
    <s v="Ryan Crowe"/>
    <x v="0"/>
    <x v="0"/>
    <s v="Springfield"/>
    <x v="21"/>
    <n v="97477"/>
    <x v="1"/>
    <s v="FUR-TA-10003238"/>
    <x v="0"/>
    <x v="3"/>
    <s v="Chromcraft Bull-Nose Wood 48&quot; x 96&quot; Rectangular Conference Tables"/>
    <x v="2438"/>
    <n v="1"/>
    <n v="0.5"/>
    <x v="2662"/>
    <x v="1"/>
    <x v="0"/>
  </r>
  <r>
    <n v="2986"/>
    <s v="CA-2018-139269"/>
    <x v="822"/>
    <d v="2018-05-30T00:00:00"/>
    <s v="Standard Class"/>
    <s v="JB-16045"/>
    <s v="Julia Barnett"/>
    <x v="2"/>
    <x v="0"/>
    <s v="Columbus"/>
    <x v="32"/>
    <n v="31907"/>
    <x v="0"/>
    <s v="FUR-FU-10000755"/>
    <x v="0"/>
    <x v="5"/>
    <s v="Eldon Expressions Mahogany Wood Desk Collection"/>
    <x v="1614"/>
    <n v="4"/>
    <n v="0"/>
    <x v="2663"/>
    <x v="0"/>
    <x v="1"/>
  </r>
  <r>
    <n v="2987"/>
    <s v="CA-2018-139269"/>
    <x v="822"/>
    <d v="2018-05-30T00:00:00"/>
    <s v="Standard Class"/>
    <s v="JB-16045"/>
    <s v="Julia Barnett"/>
    <x v="2"/>
    <x v="0"/>
    <s v="Columbus"/>
    <x v="32"/>
    <n v="31907"/>
    <x v="0"/>
    <s v="OFF-PA-10002893"/>
    <x v="1"/>
    <x v="10"/>
    <s v="Wirebound Service Call Books, 5 1/2&quot; x 4&quot;"/>
    <x v="2439"/>
    <n v="2"/>
    <n v="0"/>
    <x v="2664"/>
    <x v="0"/>
    <x v="1"/>
  </r>
  <r>
    <n v="2988"/>
    <s v="CA-2018-139269"/>
    <x v="822"/>
    <d v="2018-05-30T00:00:00"/>
    <s v="Standard Class"/>
    <s v="JB-16045"/>
    <s v="Julia Barnett"/>
    <x v="2"/>
    <x v="0"/>
    <s v="Columbus"/>
    <x v="32"/>
    <n v="31907"/>
    <x v="0"/>
    <s v="OFF-ST-10000689"/>
    <x v="1"/>
    <x v="4"/>
    <s v="Fellowes Strictly Business Drawer File, Letter/Legal Size"/>
    <x v="2440"/>
    <n v="9"/>
    <n v="0"/>
    <x v="2665"/>
    <x v="0"/>
    <x v="1"/>
  </r>
  <r>
    <n v="2989"/>
    <s v="CA-2018-139010"/>
    <x v="823"/>
    <d v="2018-02-26T00:00:00"/>
    <s v="Second Class"/>
    <s v="MC-17635"/>
    <s v="Matthew Clasen"/>
    <x v="1"/>
    <x v="0"/>
    <s v="Los Angeles"/>
    <x v="1"/>
    <n v="90032"/>
    <x v="1"/>
    <s v="TEC-AC-10004227"/>
    <x v="2"/>
    <x v="11"/>
    <s v="SanDisk Ultra 16 GB MicroSDHC Class 10 Memory Card"/>
    <x v="2441"/>
    <n v="1"/>
    <n v="0"/>
    <x v="2666"/>
    <x v="1"/>
    <x v="0"/>
  </r>
  <r>
    <n v="2990"/>
    <s v="CA-2018-139010"/>
    <x v="823"/>
    <d v="2018-02-26T00:00:00"/>
    <s v="Second Class"/>
    <s v="MC-17635"/>
    <s v="Matthew Clasen"/>
    <x v="1"/>
    <x v="0"/>
    <s v="Los Angeles"/>
    <x v="1"/>
    <n v="90032"/>
    <x v="1"/>
    <s v="OFF-BI-10000174"/>
    <x v="1"/>
    <x v="8"/>
    <s v="Wilson Jones Clip &amp; Carry Folder Binder Tool for Ring Binders, Clear"/>
    <x v="2442"/>
    <n v="4"/>
    <n v="0.2"/>
    <x v="2667"/>
    <x v="1"/>
    <x v="0"/>
  </r>
  <r>
    <n v="2991"/>
    <s v="CA-2018-139010"/>
    <x v="823"/>
    <d v="2018-02-26T00:00:00"/>
    <s v="Second Class"/>
    <s v="MC-17635"/>
    <s v="Matthew Clasen"/>
    <x v="1"/>
    <x v="0"/>
    <s v="Los Angeles"/>
    <x v="1"/>
    <n v="90032"/>
    <x v="1"/>
    <s v="OFF-ST-10001809"/>
    <x v="1"/>
    <x v="4"/>
    <s v="Fellowes Officeware Wire Shelving"/>
    <x v="468"/>
    <n v="5"/>
    <n v="0"/>
    <x v="479"/>
    <x v="1"/>
    <x v="0"/>
  </r>
  <r>
    <n v="2992"/>
    <s v="CA-2018-139010"/>
    <x v="823"/>
    <d v="2018-02-26T00:00:00"/>
    <s v="Second Class"/>
    <s v="MC-17635"/>
    <s v="Matthew Clasen"/>
    <x v="1"/>
    <x v="0"/>
    <s v="Los Angeles"/>
    <x v="1"/>
    <n v="90032"/>
    <x v="1"/>
    <s v="OFF-BI-10002309"/>
    <x v="1"/>
    <x v="8"/>
    <s v="Avery Heavy-Duty EZD  Binder With Locking Rings"/>
    <x v="2443"/>
    <n v="7"/>
    <n v="0.2"/>
    <x v="2668"/>
    <x v="1"/>
    <x v="0"/>
  </r>
  <r>
    <n v="2993"/>
    <s v="CA-2018-134376"/>
    <x v="824"/>
    <d v="2018-10-06T00:00:00"/>
    <s v="Standard Class"/>
    <s v="TT-21265"/>
    <s v="Tim Taslimi"/>
    <x v="1"/>
    <x v="0"/>
    <s v="New York City"/>
    <x v="15"/>
    <n v="10024"/>
    <x v="3"/>
    <s v="OFF-AP-10004532"/>
    <x v="1"/>
    <x v="9"/>
    <s v="Kensington 6 Outlet Guardian Standard Surge Protector"/>
    <x v="639"/>
    <n v="3"/>
    <n v="0"/>
    <x v="651"/>
    <x v="3"/>
    <x v="0"/>
  </r>
  <r>
    <n v="2994"/>
    <s v="CA-2019-147291"/>
    <x v="825"/>
    <d v="2019-03-17T00:00:00"/>
    <s v="Standard Class"/>
    <s v="MJ-17740"/>
    <s v="Max Jones"/>
    <x v="0"/>
    <x v="0"/>
    <s v="Detroit"/>
    <x v="12"/>
    <n v="48227"/>
    <x v="2"/>
    <s v="OFF-BI-10003091"/>
    <x v="1"/>
    <x v="8"/>
    <s v="GBC DocuBind TL200 Manual Binding Machine"/>
    <x v="1658"/>
    <n v="4"/>
    <n v="0"/>
    <x v="2669"/>
    <x v="2"/>
    <x v="0"/>
  </r>
  <r>
    <n v="2995"/>
    <s v="CA-2018-112893"/>
    <x v="369"/>
    <d v="2018-09-13T00:00:00"/>
    <s v="Second Class"/>
    <s v="AT-10735"/>
    <s v="Annie Thurman"/>
    <x v="0"/>
    <x v="0"/>
    <s v="Stockton"/>
    <x v="1"/>
    <n v="95207"/>
    <x v="1"/>
    <s v="OFF-BI-10004654"/>
    <x v="1"/>
    <x v="8"/>
    <s v="VariCap6 Expandable Binder"/>
    <x v="2444"/>
    <n v="4"/>
    <n v="0.2"/>
    <x v="2670"/>
    <x v="1"/>
    <x v="0"/>
  </r>
  <r>
    <n v="2996"/>
    <s v="US-2016-150532"/>
    <x v="686"/>
    <d v="2016-07-21T00:00:00"/>
    <s v="Standard Class"/>
    <s v="PB-19150"/>
    <s v="Philip Brown"/>
    <x v="0"/>
    <x v="0"/>
    <s v="Phoenix"/>
    <x v="16"/>
    <n v="85023"/>
    <x v="1"/>
    <s v="OFF-ST-10000760"/>
    <x v="1"/>
    <x v="4"/>
    <s v="Eldon Fold 'N Roll Cart System"/>
    <x v="2336"/>
    <n v="5"/>
    <n v="0.2"/>
    <x v="2535"/>
    <x v="1"/>
    <x v="0"/>
  </r>
  <r>
    <n v="2997"/>
    <s v="CA-2016-138317"/>
    <x v="261"/>
    <d v="2016-06-25T00:00:00"/>
    <s v="Standard Class"/>
    <s v="NW-18400"/>
    <s v="Natalie Webber"/>
    <x v="0"/>
    <x v="0"/>
    <s v="Philadelphia"/>
    <x v="9"/>
    <n v="19120"/>
    <x v="3"/>
    <s v="OFF-EN-10001539"/>
    <x v="1"/>
    <x v="12"/>
    <s v="Staple envelope"/>
    <x v="1730"/>
    <n v="4"/>
    <n v="0.2"/>
    <x v="2671"/>
    <x v="3"/>
    <x v="0"/>
  </r>
  <r>
    <n v="2998"/>
    <s v="CA-2016-138317"/>
    <x v="261"/>
    <d v="2016-06-25T00:00:00"/>
    <s v="Standard Class"/>
    <s v="NW-18400"/>
    <s v="Natalie Webber"/>
    <x v="0"/>
    <x v="0"/>
    <s v="Philadelphia"/>
    <x v="9"/>
    <n v="19120"/>
    <x v="3"/>
    <s v="FUR-FU-10000550"/>
    <x v="0"/>
    <x v="5"/>
    <s v="Stacking Trays by OIC"/>
    <x v="2217"/>
    <n v="1"/>
    <n v="0.2"/>
    <x v="2672"/>
    <x v="3"/>
    <x v="0"/>
  </r>
  <r>
    <n v="2999"/>
    <s v="CA-2016-138317"/>
    <x v="261"/>
    <d v="2016-06-25T00:00:00"/>
    <s v="Standard Class"/>
    <s v="NW-18400"/>
    <s v="Natalie Webber"/>
    <x v="0"/>
    <x v="0"/>
    <s v="Philadelphia"/>
    <x v="9"/>
    <n v="19120"/>
    <x v="3"/>
    <s v="TEC-AC-10003628"/>
    <x v="2"/>
    <x v="11"/>
    <s v="Logitech 910-002974 M325 Wireless Mouse for Web Scrolling"/>
    <x v="1679"/>
    <n v="4"/>
    <n v="0.2"/>
    <x v="2673"/>
    <x v="3"/>
    <x v="0"/>
  </r>
  <r>
    <n v="3000"/>
    <s v="CA-2016-138317"/>
    <x v="261"/>
    <d v="2016-06-25T00:00:00"/>
    <s v="Standard Class"/>
    <s v="NW-18400"/>
    <s v="Natalie Webber"/>
    <x v="0"/>
    <x v="0"/>
    <s v="Philadelphia"/>
    <x v="9"/>
    <n v="19120"/>
    <x v="3"/>
    <s v="TEC-MA-10004521"/>
    <x v="2"/>
    <x v="15"/>
    <s v="Epson Perfection V600 Photo Scanner"/>
    <x v="2445"/>
    <n v="3"/>
    <n v="0.7"/>
    <x v="2674"/>
    <x v="3"/>
    <x v="0"/>
  </r>
  <r>
    <n v="3001"/>
    <s v="CA-2016-138317"/>
    <x v="261"/>
    <d v="2016-06-25T00:00:00"/>
    <s v="Standard Class"/>
    <s v="NW-18400"/>
    <s v="Natalie Webber"/>
    <x v="0"/>
    <x v="0"/>
    <s v="Philadelphia"/>
    <x v="9"/>
    <n v="19120"/>
    <x v="3"/>
    <s v="OFF-AP-10003860"/>
    <x v="1"/>
    <x v="9"/>
    <s v="Fellowes Advanced 8 Outlet Surge Suppressor with Phone/Fax Protection"/>
    <x v="2446"/>
    <n v="2"/>
    <n v="0.2"/>
    <x v="2675"/>
    <x v="3"/>
    <x v="0"/>
  </r>
  <r>
    <n v="3002"/>
    <s v="CA-2016-138317"/>
    <x v="261"/>
    <d v="2016-06-25T00:00:00"/>
    <s v="Standard Class"/>
    <s v="NW-18400"/>
    <s v="Natalie Webber"/>
    <x v="0"/>
    <x v="0"/>
    <s v="Philadelphia"/>
    <x v="9"/>
    <n v="19120"/>
    <x v="3"/>
    <s v="OFF-BI-10000069"/>
    <x v="1"/>
    <x v="8"/>
    <s v="GBC Prepunched Paper, 19-Hole, for Binding Systems, 24-lb"/>
    <x v="2447"/>
    <n v="2"/>
    <n v="0.7"/>
    <x v="2676"/>
    <x v="3"/>
    <x v="0"/>
  </r>
  <r>
    <n v="3003"/>
    <s v="CA-2017-130610"/>
    <x v="761"/>
    <d v="2017-07-10T00:00:00"/>
    <s v="Standard Class"/>
    <s v="VP-21730"/>
    <s v="Victor Preis"/>
    <x v="2"/>
    <x v="0"/>
    <s v="Sterling Heights"/>
    <x v="12"/>
    <n v="48310"/>
    <x v="2"/>
    <s v="OFF-BI-10003655"/>
    <x v="1"/>
    <x v="8"/>
    <s v="Durable Pressboard Binders"/>
    <x v="2448"/>
    <n v="5"/>
    <n v="0"/>
    <x v="2677"/>
    <x v="2"/>
    <x v="0"/>
  </r>
  <r>
    <n v="3004"/>
    <s v="CA-2019-104381"/>
    <x v="819"/>
    <d v="2019-12-23T00:00:00"/>
    <s v="Standard Class"/>
    <s v="RD-19810"/>
    <s v="Ross DeVincentis"/>
    <x v="2"/>
    <x v="0"/>
    <s v="Rochester"/>
    <x v="15"/>
    <n v="14609"/>
    <x v="3"/>
    <s v="OFF-BI-10001628"/>
    <x v="1"/>
    <x v="8"/>
    <s v="Acco Data Flex Cable Posts For Top &amp; Bottom Load Binders, 6&quot; Capacity"/>
    <x v="2449"/>
    <n v="4"/>
    <n v="0.2"/>
    <x v="2678"/>
    <x v="3"/>
    <x v="0"/>
  </r>
  <r>
    <n v="3005"/>
    <s v="CA-2018-131499"/>
    <x v="162"/>
    <d v="2018-09-10T00:00:00"/>
    <s v="First Class"/>
    <s v="MG-17875"/>
    <s v="Michael Grace"/>
    <x v="2"/>
    <x v="0"/>
    <s v="New York City"/>
    <x v="15"/>
    <n v="10011"/>
    <x v="3"/>
    <s v="OFF-AP-10003779"/>
    <x v="1"/>
    <x v="9"/>
    <s v="Kensington 7 Outlet MasterPiece Power Center with Fax/Phone Line Protection"/>
    <x v="2450"/>
    <n v="1"/>
    <n v="0"/>
    <x v="2679"/>
    <x v="3"/>
    <x v="0"/>
  </r>
  <r>
    <n v="3006"/>
    <s v="CA-2016-148761"/>
    <x v="826"/>
    <d v="2016-05-21T00:00:00"/>
    <s v="Standard Class"/>
    <s v="PA-19060"/>
    <s v="Pete Armstrong"/>
    <x v="2"/>
    <x v="0"/>
    <s v="Eau Claire"/>
    <x v="6"/>
    <n v="54703"/>
    <x v="2"/>
    <s v="OFF-BI-10000666"/>
    <x v="1"/>
    <x v="8"/>
    <s v="Surelock Post Binders"/>
    <x v="1296"/>
    <n v="3"/>
    <n v="0"/>
    <x v="1351"/>
    <x v="2"/>
    <x v="0"/>
  </r>
  <r>
    <n v="3007"/>
    <s v="CA-2019-116519"/>
    <x v="119"/>
    <d v="2019-10-15T00:00:00"/>
    <s v="First Class"/>
    <s v="CR-12730"/>
    <s v="Craig Reiter"/>
    <x v="0"/>
    <x v="0"/>
    <s v="New York City"/>
    <x v="15"/>
    <n v="10009"/>
    <x v="3"/>
    <s v="OFF-AP-10000828"/>
    <x v="1"/>
    <x v="9"/>
    <s v="Avanti 4.4 Cu. Ft. Refrigerator"/>
    <x v="2451"/>
    <n v="5"/>
    <n v="0"/>
    <x v="2680"/>
    <x v="3"/>
    <x v="0"/>
  </r>
  <r>
    <n v="3008"/>
    <s v="CA-2016-130729"/>
    <x v="745"/>
    <d v="2016-10-29T00:00:00"/>
    <s v="Standard Class"/>
    <s v="AA-10375"/>
    <s v="Allen Armold"/>
    <x v="0"/>
    <x v="0"/>
    <s v="Rancho Cucamonga"/>
    <x v="1"/>
    <n v="91730"/>
    <x v="1"/>
    <s v="OFF-BI-10002706"/>
    <x v="1"/>
    <x v="8"/>
    <s v="Avery Premier Heavy-Duty Binder with Round Locking Rings"/>
    <x v="2452"/>
    <n v="3"/>
    <n v="0.2"/>
    <x v="2681"/>
    <x v="1"/>
    <x v="0"/>
  </r>
  <r>
    <n v="3009"/>
    <s v="CA-2018-124772"/>
    <x v="5"/>
    <d v="2018-12-06T00:00:00"/>
    <s v="First Class"/>
    <s v="JG-15160"/>
    <s v="James Galang"/>
    <x v="0"/>
    <x v="0"/>
    <s v="Murray"/>
    <x v="0"/>
    <n v="42071"/>
    <x v="0"/>
    <s v="FUR-FU-10004748"/>
    <x v="0"/>
    <x v="5"/>
    <s v="Howard Miller 16&quot; Diameter Gallery Wall Clock"/>
    <x v="1868"/>
    <n v="3"/>
    <n v="0"/>
    <x v="2005"/>
    <x v="0"/>
    <x v="0"/>
  </r>
  <r>
    <n v="3010"/>
    <s v="CA-2018-115525"/>
    <x v="197"/>
    <d v="2018-07-29T00:00:00"/>
    <s v="Standard Class"/>
    <s v="RR-19525"/>
    <s v="Rick Reed"/>
    <x v="1"/>
    <x v="0"/>
    <s v="Toledo"/>
    <x v="24"/>
    <n v="43615"/>
    <x v="3"/>
    <s v="OFF-AP-10000026"/>
    <x v="1"/>
    <x v="9"/>
    <s v="Tripp Lite Isotel 6 Outlet Surge Protector with Fax/Modem Protection"/>
    <x v="2453"/>
    <n v="5"/>
    <n v="0.2"/>
    <x v="2682"/>
    <x v="3"/>
    <x v="0"/>
  </r>
  <r>
    <n v="3011"/>
    <s v="CA-2019-134845"/>
    <x v="827"/>
    <d v="2019-04-23T00:00:00"/>
    <s v="Standard Class"/>
    <s v="SR-20425"/>
    <s v="Sharelle Roach"/>
    <x v="2"/>
    <x v="0"/>
    <s v="Louisville"/>
    <x v="22"/>
    <n v="80027"/>
    <x v="1"/>
    <s v="OFF-BI-10000773"/>
    <x v="1"/>
    <x v="8"/>
    <s v="Insertable Tab Post Binder Dividers"/>
    <x v="2454"/>
    <n v="5"/>
    <n v="0.7"/>
    <x v="2683"/>
    <x v="1"/>
    <x v="0"/>
  </r>
  <r>
    <n v="3012"/>
    <s v="CA-2019-134845"/>
    <x v="827"/>
    <d v="2019-04-23T00:00:00"/>
    <s v="Standard Class"/>
    <s v="SR-20425"/>
    <s v="Sharelle Roach"/>
    <x v="2"/>
    <x v="0"/>
    <s v="Louisville"/>
    <x v="22"/>
    <n v="80027"/>
    <x v="1"/>
    <s v="TEC-MA-10000822"/>
    <x v="2"/>
    <x v="15"/>
    <s v="Lexmark MX611dhe Monochrome Laser Printer"/>
    <x v="2455"/>
    <n v="5"/>
    <n v="0.7"/>
    <x v="2684"/>
    <x v="1"/>
    <x v="0"/>
  </r>
  <r>
    <n v="3013"/>
    <s v="CA-2019-134845"/>
    <x v="827"/>
    <d v="2019-04-23T00:00:00"/>
    <s v="Standard Class"/>
    <s v="SR-20425"/>
    <s v="Sharelle Roach"/>
    <x v="2"/>
    <x v="0"/>
    <s v="Louisville"/>
    <x v="22"/>
    <n v="80027"/>
    <x v="1"/>
    <s v="OFF-BI-10001543"/>
    <x v="1"/>
    <x v="8"/>
    <s v="GBC VeloBinder Manual Binding System"/>
    <x v="2456"/>
    <n v="2"/>
    <n v="0.7"/>
    <x v="2685"/>
    <x v="1"/>
    <x v="0"/>
  </r>
  <r>
    <n v="3014"/>
    <s v="CA-2019-134845"/>
    <x v="827"/>
    <d v="2019-04-23T00:00:00"/>
    <s v="Standard Class"/>
    <s v="SR-20425"/>
    <s v="Sharelle Roach"/>
    <x v="2"/>
    <x v="0"/>
    <s v="Louisville"/>
    <x v="22"/>
    <n v="80027"/>
    <x v="1"/>
    <s v="OFF-BI-10003355"/>
    <x v="1"/>
    <x v="8"/>
    <s v="Cardinal Holdit Business Card Pockets"/>
    <x v="2457"/>
    <n v="6"/>
    <n v="0.7"/>
    <x v="2686"/>
    <x v="1"/>
    <x v="0"/>
  </r>
  <r>
    <n v="3015"/>
    <s v="CA-2019-134845"/>
    <x v="827"/>
    <d v="2019-04-23T00:00:00"/>
    <s v="Standard Class"/>
    <s v="SR-20425"/>
    <s v="Sharelle Roach"/>
    <x v="2"/>
    <x v="0"/>
    <s v="Louisville"/>
    <x v="22"/>
    <n v="80027"/>
    <x v="1"/>
    <s v="OFF-PA-10002005"/>
    <x v="1"/>
    <x v="10"/>
    <s v="Xerox 225"/>
    <x v="561"/>
    <n v="4"/>
    <n v="0.2"/>
    <x v="570"/>
    <x v="1"/>
    <x v="0"/>
  </r>
  <r>
    <n v="3016"/>
    <s v="US-2017-138919"/>
    <x v="14"/>
    <d v="2017-09-21T00:00:00"/>
    <s v="Standard Class"/>
    <s v="LS-16975"/>
    <s v="Lindsay Shagiari"/>
    <x v="2"/>
    <x v="0"/>
    <s v="New York City"/>
    <x v="15"/>
    <n v="10035"/>
    <x v="3"/>
    <s v="FUR-TA-10004154"/>
    <x v="0"/>
    <x v="3"/>
    <s v="Riverside Furniture Oval Coffee Table, Oval End Table, End Table with Drawer"/>
    <x v="2458"/>
    <n v="2"/>
    <n v="0.4"/>
    <x v="2687"/>
    <x v="3"/>
    <x v="0"/>
  </r>
  <r>
    <n v="3017"/>
    <s v="US-2018-160528"/>
    <x v="828"/>
    <d v="2018-08-30T00:00:00"/>
    <s v="Standard Class"/>
    <s v="MH-18115"/>
    <s v="Mick Hernandez"/>
    <x v="2"/>
    <x v="0"/>
    <s v="Pharr"/>
    <x v="5"/>
    <n v="78577"/>
    <x v="2"/>
    <s v="OFF-ST-10002743"/>
    <x v="1"/>
    <x v="4"/>
    <s v="SAFCO Boltless Steel Shelving"/>
    <x v="2459"/>
    <n v="8"/>
    <n v="0.2"/>
    <x v="2688"/>
    <x v="2"/>
    <x v="0"/>
  </r>
  <r>
    <n v="3018"/>
    <s v="US-2018-160528"/>
    <x v="828"/>
    <d v="2018-08-30T00:00:00"/>
    <s v="Standard Class"/>
    <s v="MH-18115"/>
    <s v="Mick Hernandez"/>
    <x v="2"/>
    <x v="0"/>
    <s v="Pharr"/>
    <x v="5"/>
    <n v="78577"/>
    <x v="2"/>
    <s v="FUR-FU-10004973"/>
    <x v="0"/>
    <x v="5"/>
    <s v="Flat Face Poster Frame"/>
    <x v="1832"/>
    <n v="3"/>
    <n v="0.6"/>
    <x v="1963"/>
    <x v="2"/>
    <x v="0"/>
  </r>
  <r>
    <n v="3019"/>
    <s v="US-2018-160528"/>
    <x v="828"/>
    <d v="2018-08-30T00:00:00"/>
    <s v="Standard Class"/>
    <s v="MH-18115"/>
    <s v="Mick Hernandez"/>
    <x v="2"/>
    <x v="0"/>
    <s v="Pharr"/>
    <x v="5"/>
    <n v="78577"/>
    <x v="2"/>
    <s v="TEC-AC-10002842"/>
    <x v="2"/>
    <x v="11"/>
    <s v="WD My Passport Ultra 2TB Portable External Hard Drive"/>
    <x v="2460"/>
    <n v="7"/>
    <n v="0.2"/>
    <x v="2689"/>
    <x v="2"/>
    <x v="0"/>
  </r>
  <r>
    <n v="3020"/>
    <s v="CA-2017-123568"/>
    <x v="627"/>
    <d v="2017-11-14T00:00:00"/>
    <s v="Standard Class"/>
    <s v="SC-20095"/>
    <s v="Sanjit Chand"/>
    <x v="0"/>
    <x v="0"/>
    <s v="West Jordan"/>
    <x v="7"/>
    <n v="84084"/>
    <x v="1"/>
    <s v="OFF-FA-10002701"/>
    <x v="1"/>
    <x v="13"/>
    <s v="Alliance Rubber Bands"/>
    <x v="1325"/>
    <n v="3"/>
    <n v="0"/>
    <x v="2690"/>
    <x v="1"/>
    <x v="1"/>
  </r>
  <r>
    <n v="3021"/>
    <s v="CA-2017-123568"/>
    <x v="627"/>
    <d v="2017-11-14T00:00:00"/>
    <s v="Standard Class"/>
    <s v="SC-20095"/>
    <s v="Sanjit Chand"/>
    <x v="0"/>
    <x v="0"/>
    <s v="West Jordan"/>
    <x v="7"/>
    <n v="84084"/>
    <x v="1"/>
    <s v="OFF-PA-10001125"/>
    <x v="1"/>
    <x v="10"/>
    <s v="Xerox 1988"/>
    <x v="1663"/>
    <n v="3"/>
    <n v="0"/>
    <x v="1761"/>
    <x v="1"/>
    <x v="1"/>
  </r>
  <r>
    <n v="3022"/>
    <s v="CA-2017-123568"/>
    <x v="627"/>
    <d v="2017-11-14T00:00:00"/>
    <s v="Standard Class"/>
    <s v="SC-20095"/>
    <s v="Sanjit Chand"/>
    <x v="0"/>
    <x v="0"/>
    <s v="West Jordan"/>
    <x v="7"/>
    <n v="84084"/>
    <x v="1"/>
    <s v="FUR-FU-10004090"/>
    <x v="0"/>
    <x v="5"/>
    <s v="Executive Impressions 14&quot; Contract Wall Clock"/>
    <x v="2461"/>
    <n v="3"/>
    <n v="0"/>
    <x v="2691"/>
    <x v="1"/>
    <x v="1"/>
  </r>
  <r>
    <n v="3023"/>
    <s v="CA-2017-123568"/>
    <x v="627"/>
    <d v="2017-11-14T00:00:00"/>
    <s v="Standard Class"/>
    <s v="SC-20095"/>
    <s v="Sanjit Chand"/>
    <x v="0"/>
    <x v="0"/>
    <s v="West Jordan"/>
    <x v="7"/>
    <n v="84084"/>
    <x v="1"/>
    <s v="OFF-BI-10001510"/>
    <x v="1"/>
    <x v="8"/>
    <s v="Deluxe Heavy-Duty Vinyl Round Ring Binder"/>
    <x v="2462"/>
    <n v="5"/>
    <n v="0.2"/>
    <x v="2692"/>
    <x v="1"/>
    <x v="1"/>
  </r>
  <r>
    <n v="3024"/>
    <s v="CA-2019-124674"/>
    <x v="701"/>
    <d v="2019-11-23T00:00:00"/>
    <s v="Standard Class"/>
    <s v="JB-16000"/>
    <s v="Joy Bell-"/>
    <x v="0"/>
    <x v="0"/>
    <s v="Brownsville"/>
    <x v="5"/>
    <n v="78521"/>
    <x v="2"/>
    <s v="FUR-BO-10002202"/>
    <x v="0"/>
    <x v="0"/>
    <s v="Atlantic Metals Mobile 2-Shelf Bookcases, Custom Colors"/>
    <x v="2463"/>
    <n v="2"/>
    <n v="0.32"/>
    <x v="2693"/>
    <x v="2"/>
    <x v="0"/>
  </r>
  <r>
    <n v="3025"/>
    <s v="CA-2017-164441"/>
    <x v="627"/>
    <d v="2017-11-13T00:00:00"/>
    <s v="Standard Class"/>
    <s v="AC-10450"/>
    <s v="Amy Cox"/>
    <x v="0"/>
    <x v="0"/>
    <s v="New York City"/>
    <x v="15"/>
    <n v="10011"/>
    <x v="3"/>
    <s v="OFF-BI-10001922"/>
    <x v="1"/>
    <x v="8"/>
    <s v="Storex Dura Pro Binders"/>
    <x v="2464"/>
    <n v="11"/>
    <n v="0.2"/>
    <x v="2694"/>
    <x v="3"/>
    <x v="0"/>
  </r>
  <r>
    <n v="3026"/>
    <s v="CA-2017-164441"/>
    <x v="627"/>
    <d v="2017-11-13T00:00:00"/>
    <s v="Standard Class"/>
    <s v="AC-10450"/>
    <s v="Amy Cox"/>
    <x v="0"/>
    <x v="0"/>
    <s v="New York City"/>
    <x v="15"/>
    <n v="10011"/>
    <x v="3"/>
    <s v="OFF-PA-10001667"/>
    <x v="1"/>
    <x v="10"/>
    <s v="Great White Multi-Use Recycled Paper (20Lb. and 84 Bright)"/>
    <x v="1465"/>
    <n v="3"/>
    <n v="0"/>
    <x v="2695"/>
    <x v="3"/>
    <x v="0"/>
  </r>
  <r>
    <n v="3027"/>
    <s v="CA-2019-169054"/>
    <x v="300"/>
    <d v="2019-04-26T00:00:00"/>
    <s v="Standard Class"/>
    <s v="MO-17800"/>
    <s v="Meg O'Connel"/>
    <x v="2"/>
    <x v="0"/>
    <s v="Philadelphia"/>
    <x v="9"/>
    <n v="19140"/>
    <x v="3"/>
    <s v="FUR-FU-10001488"/>
    <x v="0"/>
    <x v="5"/>
    <s v="Tenex 46&quot; x 60&quot; Computer Anti-Static Chairmat, Rectangular Shaped"/>
    <x v="1825"/>
    <n v="3"/>
    <n v="0.2"/>
    <x v="232"/>
    <x v="3"/>
    <x v="0"/>
  </r>
  <r>
    <n v="3028"/>
    <s v="CA-2016-106719"/>
    <x v="829"/>
    <d v="2016-08-24T00:00:00"/>
    <s v="Same Day"/>
    <s v="RB-19645"/>
    <s v="Robert Barroso"/>
    <x v="1"/>
    <x v="0"/>
    <s v="Billings"/>
    <x v="37"/>
    <n v="59102"/>
    <x v="1"/>
    <s v="OFF-BI-10002799"/>
    <x v="1"/>
    <x v="8"/>
    <s v="SlimView Poly Binder, 3/8&quot;"/>
    <x v="1838"/>
    <n v="2"/>
    <n v="0.2"/>
    <x v="2696"/>
    <x v="1"/>
    <x v="0"/>
  </r>
  <r>
    <n v="3029"/>
    <s v="CA-2019-116855"/>
    <x v="94"/>
    <d v="2019-12-21T00:00:00"/>
    <s v="Standard Class"/>
    <s v="AI-10855"/>
    <s v="Arianne Irving"/>
    <x v="0"/>
    <x v="0"/>
    <s v="Chesapeake"/>
    <x v="17"/>
    <n v="23320"/>
    <x v="0"/>
    <s v="FUR-CH-10003846"/>
    <x v="0"/>
    <x v="1"/>
    <s v="Hon Valutask Swivel Chairs"/>
    <x v="2465"/>
    <n v="5"/>
    <n v="0"/>
    <x v="2697"/>
    <x v="0"/>
    <x v="0"/>
  </r>
  <r>
    <n v="3030"/>
    <s v="US-2018-164189"/>
    <x v="830"/>
    <d v="2018-03-28T00:00:00"/>
    <s v="Standard Class"/>
    <s v="DR-12880"/>
    <s v="Dan Reichenbach"/>
    <x v="1"/>
    <x v="0"/>
    <s v="Gresham"/>
    <x v="21"/>
    <n v="97030"/>
    <x v="1"/>
    <s v="TEC-PH-10003691"/>
    <x v="2"/>
    <x v="7"/>
    <s v="BlackBerry Q10"/>
    <x v="2466"/>
    <n v="4"/>
    <n v="0.2"/>
    <x v="2698"/>
    <x v="1"/>
    <x v="0"/>
  </r>
  <r>
    <n v="3031"/>
    <s v="CA-2017-168480"/>
    <x v="481"/>
    <d v="2017-09-27T00:00:00"/>
    <s v="Standard Class"/>
    <s v="DM-12955"/>
    <s v="Dario Medina"/>
    <x v="1"/>
    <x v="0"/>
    <s v="Lincoln Park"/>
    <x v="12"/>
    <n v="48146"/>
    <x v="2"/>
    <s v="FUR-BO-10000468"/>
    <x v="0"/>
    <x v="0"/>
    <s v="O'Sullivan 2-Shelf Heavy-Duty Bookcases"/>
    <x v="1949"/>
    <n v="4"/>
    <n v="0"/>
    <x v="2699"/>
    <x v="2"/>
    <x v="1"/>
  </r>
  <r>
    <n v="3032"/>
    <s v="CA-2017-168480"/>
    <x v="481"/>
    <d v="2017-09-27T00:00:00"/>
    <s v="Standard Class"/>
    <s v="DM-12955"/>
    <s v="Dario Medina"/>
    <x v="1"/>
    <x v="0"/>
    <s v="Lincoln Park"/>
    <x v="12"/>
    <n v="48146"/>
    <x v="2"/>
    <s v="OFF-AR-10001044"/>
    <x v="1"/>
    <x v="6"/>
    <s v="BOSTON Ranger #55 Pencil Sharpener, Black"/>
    <x v="2467"/>
    <n v="1"/>
    <n v="0"/>
    <x v="2700"/>
    <x v="2"/>
    <x v="1"/>
  </r>
  <r>
    <n v="3033"/>
    <s v="US-2018-114293"/>
    <x v="831"/>
    <d v="2018-11-26T00:00:00"/>
    <s v="Standard Class"/>
    <s v="JH-16180"/>
    <s v="Justin Hirsh"/>
    <x v="0"/>
    <x v="0"/>
    <s v="Gresham"/>
    <x v="21"/>
    <n v="97030"/>
    <x v="1"/>
    <s v="FUR-CH-10003833"/>
    <x v="0"/>
    <x v="1"/>
    <s v="Novimex Fabric Task Chair"/>
    <x v="2468"/>
    <n v="4"/>
    <n v="0.2"/>
    <x v="2701"/>
    <x v="1"/>
    <x v="1"/>
  </r>
  <r>
    <n v="3034"/>
    <s v="CA-2019-134173"/>
    <x v="118"/>
    <d v="2019-09-21T00:00:00"/>
    <s v="Standard Class"/>
    <s v="AB-10060"/>
    <s v="Adam Bellavance"/>
    <x v="2"/>
    <x v="0"/>
    <s v="Philadelphia"/>
    <x v="9"/>
    <n v="19143"/>
    <x v="3"/>
    <s v="OFF-PA-10004355"/>
    <x v="1"/>
    <x v="10"/>
    <s v="Xerox 231"/>
    <x v="561"/>
    <n v="4"/>
    <n v="0.2"/>
    <x v="570"/>
    <x v="3"/>
    <x v="0"/>
  </r>
  <r>
    <n v="3035"/>
    <s v="US-2017-123960"/>
    <x v="832"/>
    <d v="2017-06-16T00:00:00"/>
    <s v="Standard Class"/>
    <s v="BD-11605"/>
    <s v="Brian Dahlen"/>
    <x v="0"/>
    <x v="0"/>
    <s v="Monroe"/>
    <x v="28"/>
    <n v="71203"/>
    <x v="0"/>
    <s v="TEC-AC-10003038"/>
    <x v="2"/>
    <x v="11"/>
    <s v="Kingston Digital DataTraveler 16GB USB 2.0"/>
    <x v="2469"/>
    <n v="6"/>
    <n v="0"/>
    <x v="2702"/>
    <x v="0"/>
    <x v="0"/>
  </r>
  <r>
    <n v="3036"/>
    <s v="US-2017-123960"/>
    <x v="832"/>
    <d v="2017-06-16T00:00:00"/>
    <s v="Standard Class"/>
    <s v="BD-11605"/>
    <s v="Brian Dahlen"/>
    <x v="0"/>
    <x v="0"/>
    <s v="Monroe"/>
    <x v="28"/>
    <n v="71203"/>
    <x v="0"/>
    <s v="OFF-BI-10002799"/>
    <x v="1"/>
    <x v="8"/>
    <s v="SlimView Poly Binder, 3/8&quot;"/>
    <x v="2470"/>
    <n v="7"/>
    <n v="0"/>
    <x v="2703"/>
    <x v="0"/>
    <x v="0"/>
  </r>
  <r>
    <n v="3037"/>
    <s v="US-2017-123960"/>
    <x v="832"/>
    <d v="2017-06-16T00:00:00"/>
    <s v="Standard Class"/>
    <s v="BD-11605"/>
    <s v="Brian Dahlen"/>
    <x v="0"/>
    <x v="0"/>
    <s v="Monroe"/>
    <x v="28"/>
    <n v="71203"/>
    <x v="0"/>
    <s v="OFF-AR-10003582"/>
    <x v="1"/>
    <x v="6"/>
    <s v="Boston Electric Pencil Sharpener, Model 1818, Charcoal Black"/>
    <x v="2471"/>
    <n v="2"/>
    <n v="0"/>
    <x v="2704"/>
    <x v="0"/>
    <x v="0"/>
  </r>
  <r>
    <n v="3038"/>
    <s v="US-2017-123960"/>
    <x v="832"/>
    <d v="2017-06-16T00:00:00"/>
    <s v="Standard Class"/>
    <s v="BD-11605"/>
    <s v="Brian Dahlen"/>
    <x v="0"/>
    <x v="0"/>
    <s v="Monroe"/>
    <x v="28"/>
    <n v="71203"/>
    <x v="0"/>
    <s v="OFF-PA-10004451"/>
    <x v="1"/>
    <x v="10"/>
    <s v="Xerox 222"/>
    <x v="56"/>
    <n v="5"/>
    <n v="0"/>
    <x v="56"/>
    <x v="0"/>
    <x v="0"/>
  </r>
  <r>
    <n v="3039"/>
    <s v="US-2017-123960"/>
    <x v="832"/>
    <d v="2017-06-16T00:00:00"/>
    <s v="Standard Class"/>
    <s v="BD-11605"/>
    <s v="Brian Dahlen"/>
    <x v="0"/>
    <x v="0"/>
    <s v="Monroe"/>
    <x v="28"/>
    <n v="71203"/>
    <x v="0"/>
    <s v="FUR-FU-10004666"/>
    <x v="0"/>
    <x v="5"/>
    <s v="DAX Clear Channel Poster Frame"/>
    <x v="2472"/>
    <n v="2"/>
    <n v="0"/>
    <x v="2705"/>
    <x v="0"/>
    <x v="0"/>
  </r>
  <r>
    <n v="3040"/>
    <s v="CA-2019-101749"/>
    <x v="621"/>
    <d v="2019-10-08T00:00:00"/>
    <s v="Standard Class"/>
    <s v="AS-10045"/>
    <s v="Aaron Smayling"/>
    <x v="1"/>
    <x v="0"/>
    <s v="Pasadena"/>
    <x v="1"/>
    <n v="91104"/>
    <x v="1"/>
    <s v="FUR-TA-10001520"/>
    <x v="0"/>
    <x v="3"/>
    <s v="Lesro Sheffield Collection Coffee Table, End Table, Center Table, Corner Table"/>
    <x v="2473"/>
    <n v="3"/>
    <n v="0.2"/>
    <x v="2706"/>
    <x v="1"/>
    <x v="0"/>
  </r>
  <r>
    <n v="3041"/>
    <s v="US-2018-147991"/>
    <x v="465"/>
    <d v="2018-05-09T00:00:00"/>
    <s v="Standard Class"/>
    <s v="ZD-21925"/>
    <s v="Zuschuss Donatelli"/>
    <x v="0"/>
    <x v="0"/>
    <s v="Chattanooga"/>
    <x v="18"/>
    <n v="37421"/>
    <x v="0"/>
    <s v="FUR-FU-10004270"/>
    <x v="0"/>
    <x v="5"/>
    <s v="Eldon Image Series Desk Accessories, Burgundy"/>
    <x v="2474"/>
    <n v="5"/>
    <n v="0.2"/>
    <x v="2707"/>
    <x v="0"/>
    <x v="0"/>
  </r>
  <r>
    <n v="3042"/>
    <s v="CA-2019-149559"/>
    <x v="220"/>
    <d v="2019-09-12T00:00:00"/>
    <s v="Same Day"/>
    <s v="KF-16285"/>
    <s v="Karen Ferguson"/>
    <x v="2"/>
    <x v="0"/>
    <s v="Long Beach"/>
    <x v="1"/>
    <n v="90805"/>
    <x v="1"/>
    <s v="OFF-PA-10003172"/>
    <x v="1"/>
    <x v="10"/>
    <s v="Xerox 1996"/>
    <x v="91"/>
    <n v="2"/>
    <n v="0"/>
    <x v="91"/>
    <x v="1"/>
    <x v="0"/>
  </r>
  <r>
    <n v="3043"/>
    <s v="CA-2019-149559"/>
    <x v="220"/>
    <d v="2019-09-12T00:00:00"/>
    <s v="Same Day"/>
    <s v="KF-16285"/>
    <s v="Karen Ferguson"/>
    <x v="2"/>
    <x v="0"/>
    <s v="Long Beach"/>
    <x v="1"/>
    <n v="90805"/>
    <x v="1"/>
    <s v="OFF-EN-10002312"/>
    <x v="1"/>
    <x v="12"/>
    <s v="#10 Self-Seal White Envelopes"/>
    <x v="2475"/>
    <n v="2"/>
    <n v="0"/>
    <x v="2708"/>
    <x v="1"/>
    <x v="0"/>
  </r>
  <r>
    <n v="3044"/>
    <s v="CA-2019-149559"/>
    <x v="220"/>
    <d v="2019-09-12T00:00:00"/>
    <s v="Same Day"/>
    <s v="KF-16285"/>
    <s v="Karen Ferguson"/>
    <x v="2"/>
    <x v="0"/>
    <s v="Long Beach"/>
    <x v="1"/>
    <n v="90805"/>
    <x v="1"/>
    <s v="FUR-CH-10002320"/>
    <x v="0"/>
    <x v="1"/>
    <s v="Hon Pagoda Stacking Chairs"/>
    <x v="2476"/>
    <n v="8"/>
    <n v="0.2"/>
    <x v="2709"/>
    <x v="1"/>
    <x v="0"/>
  </r>
  <r>
    <n v="3045"/>
    <s v="CA-2017-135174"/>
    <x v="28"/>
    <d v="2017-05-02T00:00:00"/>
    <s v="Second Class"/>
    <s v="BP-11230"/>
    <s v="Benjamin Patterson"/>
    <x v="0"/>
    <x v="0"/>
    <s v="Troy"/>
    <x v="24"/>
    <n v="45373"/>
    <x v="3"/>
    <s v="TEC-PH-10001530"/>
    <x v="2"/>
    <x v="7"/>
    <s v="Cisco Unified IP Phone 7945G VoIP phone"/>
    <x v="2477"/>
    <n v="5"/>
    <n v="0.4"/>
    <x v="2710"/>
    <x v="3"/>
    <x v="0"/>
  </r>
  <r>
    <n v="3046"/>
    <s v="CA-2019-125290"/>
    <x v="44"/>
    <d v="2019-11-10T00:00:00"/>
    <s v="Second Class"/>
    <s v="CC-12430"/>
    <s v="Chuck Clark"/>
    <x v="2"/>
    <x v="0"/>
    <s v="Minneapolis"/>
    <x v="11"/>
    <n v="55407"/>
    <x v="2"/>
    <s v="OFF-AR-10001216"/>
    <x v="1"/>
    <x v="6"/>
    <s v="Newell 339"/>
    <x v="2255"/>
    <n v="5"/>
    <n v="0"/>
    <x v="2711"/>
    <x v="2"/>
    <x v="0"/>
  </r>
  <r>
    <n v="3047"/>
    <s v="CA-2019-125290"/>
    <x v="44"/>
    <d v="2019-11-10T00:00:00"/>
    <s v="Second Class"/>
    <s v="CC-12430"/>
    <s v="Chuck Clark"/>
    <x v="2"/>
    <x v="0"/>
    <s v="Minneapolis"/>
    <x v="11"/>
    <n v="55407"/>
    <x v="2"/>
    <s v="OFF-PA-10003127"/>
    <x v="1"/>
    <x v="10"/>
    <s v="Easy-staple paper"/>
    <x v="978"/>
    <n v="1"/>
    <n v="0"/>
    <x v="1016"/>
    <x v="2"/>
    <x v="0"/>
  </r>
  <r>
    <n v="3048"/>
    <s v="CA-2016-137351"/>
    <x v="587"/>
    <d v="2016-10-04T00:00:00"/>
    <s v="Standard Class"/>
    <s v="DB-13615"/>
    <s v="Doug Bickford"/>
    <x v="0"/>
    <x v="0"/>
    <s v="Seattle"/>
    <x v="4"/>
    <n v="98105"/>
    <x v="1"/>
    <s v="OFF-BI-10003910"/>
    <x v="1"/>
    <x v="8"/>
    <s v="DXL Angle-View Binders with Locking Rings by Samsill"/>
    <x v="752"/>
    <n v="7"/>
    <n v="0.2"/>
    <x v="2712"/>
    <x v="1"/>
    <x v="0"/>
  </r>
  <r>
    <n v="3049"/>
    <s v="CA-2019-121419"/>
    <x v="459"/>
    <d v="2019-04-04T00:00:00"/>
    <s v="First Class"/>
    <s v="TC-21475"/>
    <s v="Tony Chapman"/>
    <x v="2"/>
    <x v="0"/>
    <s v="Columbus"/>
    <x v="32"/>
    <n v="31907"/>
    <x v="0"/>
    <s v="FUR-TA-10004534"/>
    <x v="0"/>
    <x v="3"/>
    <s v="Bevis 44 x 96 Conference Tables"/>
    <x v="1764"/>
    <n v="2"/>
    <n v="0"/>
    <x v="1877"/>
    <x v="0"/>
    <x v="0"/>
  </r>
  <r>
    <n v="3050"/>
    <s v="CA-2019-121419"/>
    <x v="459"/>
    <d v="2019-04-04T00:00:00"/>
    <s v="First Class"/>
    <s v="TC-21475"/>
    <s v="Tony Chapman"/>
    <x v="2"/>
    <x v="0"/>
    <s v="Columbus"/>
    <x v="32"/>
    <n v="31907"/>
    <x v="0"/>
    <s v="TEC-AC-10000892"/>
    <x v="2"/>
    <x v="11"/>
    <s v="NETGEAR N750 Dual Band Wi-Fi Gigabit Router"/>
    <x v="310"/>
    <n v="4"/>
    <n v="0"/>
    <x v="315"/>
    <x v="0"/>
    <x v="0"/>
  </r>
  <r>
    <n v="3051"/>
    <s v="US-2019-148054"/>
    <x v="833"/>
    <d v="2019-10-11T00:00:00"/>
    <s v="Standard Class"/>
    <s v="NZ-18565"/>
    <s v="Nick Zandusky"/>
    <x v="2"/>
    <x v="0"/>
    <s v="Meridian"/>
    <x v="45"/>
    <n v="83642"/>
    <x v="1"/>
    <s v="FUR-FU-10003247"/>
    <x v="0"/>
    <x v="5"/>
    <s v="36X48 HARDFLOOR CHAIRMAT"/>
    <x v="108"/>
    <n v="2"/>
    <n v="0"/>
    <x v="1464"/>
    <x v="1"/>
    <x v="0"/>
  </r>
  <r>
    <n v="3052"/>
    <s v="US-2019-148054"/>
    <x v="833"/>
    <d v="2019-10-11T00:00:00"/>
    <s v="Standard Class"/>
    <s v="NZ-18565"/>
    <s v="Nick Zandusky"/>
    <x v="2"/>
    <x v="0"/>
    <s v="Meridian"/>
    <x v="45"/>
    <n v="83642"/>
    <x v="1"/>
    <s v="OFF-AP-10004336"/>
    <x v="1"/>
    <x v="9"/>
    <s v="Conquest 14 Commercial Heavy-Duty Upright Vacuum, Collection System, Accessory Kit"/>
    <x v="2478"/>
    <n v="4"/>
    <n v="0"/>
    <x v="2713"/>
    <x v="1"/>
    <x v="0"/>
  </r>
  <r>
    <n v="3053"/>
    <s v="US-2019-148054"/>
    <x v="833"/>
    <d v="2019-10-11T00:00:00"/>
    <s v="Standard Class"/>
    <s v="NZ-18565"/>
    <s v="Nick Zandusky"/>
    <x v="2"/>
    <x v="0"/>
    <s v="Meridian"/>
    <x v="45"/>
    <n v="83642"/>
    <x v="1"/>
    <s v="OFF-PA-10001295"/>
    <x v="1"/>
    <x v="10"/>
    <s v="Computer Printout Paper with Letter-Trim Perforations"/>
    <x v="2479"/>
    <n v="2"/>
    <n v="0"/>
    <x v="2714"/>
    <x v="1"/>
    <x v="0"/>
  </r>
  <r>
    <n v="3054"/>
    <s v="CA-2018-128517"/>
    <x v="526"/>
    <d v="2018-04-14T00:00:00"/>
    <s v="Second Class"/>
    <s v="SW-20350"/>
    <s v="Sean Wendt"/>
    <x v="2"/>
    <x v="0"/>
    <s v="Detroit"/>
    <x v="12"/>
    <n v="48227"/>
    <x v="2"/>
    <s v="TEC-PH-10002555"/>
    <x v="2"/>
    <x v="7"/>
    <s v="Nortel Meridian M5316 Digital phone"/>
    <x v="2480"/>
    <n v="2"/>
    <n v="0"/>
    <x v="2715"/>
    <x v="2"/>
    <x v="0"/>
  </r>
  <r>
    <n v="3055"/>
    <s v="CA-2018-128517"/>
    <x v="526"/>
    <d v="2018-04-14T00:00:00"/>
    <s v="Second Class"/>
    <s v="SW-20350"/>
    <s v="Sean Wendt"/>
    <x v="2"/>
    <x v="0"/>
    <s v="Detroit"/>
    <x v="12"/>
    <n v="48227"/>
    <x v="2"/>
    <s v="OFF-BI-10000831"/>
    <x v="1"/>
    <x v="8"/>
    <s v="Storex Flexible Poly Binders with Double Pockets"/>
    <x v="267"/>
    <n v="2"/>
    <n v="0"/>
    <x v="2716"/>
    <x v="2"/>
    <x v="0"/>
  </r>
  <r>
    <n v="3056"/>
    <s v="US-2017-100377"/>
    <x v="834"/>
    <d v="2017-09-01T00:00:00"/>
    <s v="Standard Class"/>
    <s v="TS-21370"/>
    <s v="Todd Sumrall"/>
    <x v="1"/>
    <x v="0"/>
    <s v="Chicago"/>
    <x v="10"/>
    <n v="60623"/>
    <x v="2"/>
    <s v="TEC-CO-10001046"/>
    <x v="2"/>
    <x v="16"/>
    <s v="Canon Imageclass D680 Copier / Fax"/>
    <x v="2481"/>
    <n v="5"/>
    <n v="0.2"/>
    <x v="2717"/>
    <x v="2"/>
    <x v="0"/>
  </r>
  <r>
    <n v="3057"/>
    <s v="CA-2019-131492"/>
    <x v="15"/>
    <d v="2019-10-24T00:00:00"/>
    <s v="Second Class"/>
    <s v="HH-15010"/>
    <s v="Hilary Holden"/>
    <x v="1"/>
    <x v="0"/>
    <s v="San Francisco"/>
    <x v="1"/>
    <n v="94110"/>
    <x v="1"/>
    <s v="OFF-EN-10002973"/>
    <x v="1"/>
    <x v="12"/>
    <s v="Ampad #10 Peel &amp; Seel Holiday Envelopes"/>
    <x v="2482"/>
    <n v="2"/>
    <n v="0"/>
    <x v="2718"/>
    <x v="1"/>
    <x v="1"/>
  </r>
  <r>
    <n v="3058"/>
    <s v="CA-2019-131492"/>
    <x v="15"/>
    <d v="2019-10-24T00:00:00"/>
    <s v="Second Class"/>
    <s v="HH-15010"/>
    <s v="Hilary Holden"/>
    <x v="1"/>
    <x v="0"/>
    <s v="San Francisco"/>
    <x v="1"/>
    <n v="94110"/>
    <x v="1"/>
    <s v="OFF-LA-10001641"/>
    <x v="1"/>
    <x v="2"/>
    <s v="Avery 518"/>
    <x v="2483"/>
    <n v="10"/>
    <n v="0"/>
    <x v="2719"/>
    <x v="1"/>
    <x v="1"/>
  </r>
  <r>
    <n v="3059"/>
    <s v="CA-2019-131492"/>
    <x v="15"/>
    <d v="2019-10-24T00:00:00"/>
    <s v="Second Class"/>
    <s v="HH-15010"/>
    <s v="Hilary Holden"/>
    <x v="1"/>
    <x v="0"/>
    <s v="San Francisco"/>
    <x v="1"/>
    <n v="94110"/>
    <x v="1"/>
    <s v="FUR-FU-10003878"/>
    <x v="0"/>
    <x v="5"/>
    <s v="Linden 10&quot; Round Wall Clock, Black"/>
    <x v="2484"/>
    <n v="2"/>
    <n v="0"/>
    <x v="2720"/>
    <x v="1"/>
    <x v="1"/>
  </r>
  <r>
    <n v="3060"/>
    <s v="CA-2019-131492"/>
    <x v="15"/>
    <d v="2019-10-24T00:00:00"/>
    <s v="Second Class"/>
    <s v="HH-15010"/>
    <s v="Hilary Holden"/>
    <x v="1"/>
    <x v="0"/>
    <s v="San Francisco"/>
    <x v="1"/>
    <n v="94110"/>
    <x v="1"/>
    <s v="FUR-TA-10003837"/>
    <x v="0"/>
    <x v="3"/>
    <s v="Anderson Hickey Conga Table Tops &amp; Accessories"/>
    <x v="2485"/>
    <n v="2"/>
    <n v="0.2"/>
    <x v="2721"/>
    <x v="1"/>
    <x v="1"/>
  </r>
  <r>
    <n v="3061"/>
    <s v="CA-2018-144554"/>
    <x v="77"/>
    <d v="2018-11-12T00:00:00"/>
    <s v="Standard Class"/>
    <s v="DM-13345"/>
    <s v="Denise Monton"/>
    <x v="1"/>
    <x v="0"/>
    <s v="Newark"/>
    <x v="24"/>
    <n v="43055"/>
    <x v="3"/>
    <s v="TEC-AC-10002800"/>
    <x v="2"/>
    <x v="11"/>
    <s v="Plantronics Audio 478 Stereo USB Headset"/>
    <x v="2486"/>
    <n v="3"/>
    <n v="0.2"/>
    <x v="2722"/>
    <x v="3"/>
    <x v="0"/>
  </r>
  <r>
    <n v="3062"/>
    <s v="CA-2019-127621"/>
    <x v="448"/>
    <d v="2019-03-07T00:00:00"/>
    <s v="Standard Class"/>
    <s v="RE-19450"/>
    <s v="Richard Eichhorn"/>
    <x v="0"/>
    <x v="0"/>
    <s v="Dallas"/>
    <x v="5"/>
    <n v="75081"/>
    <x v="2"/>
    <s v="OFF-PA-10001307"/>
    <x v="1"/>
    <x v="10"/>
    <s v="Important Message Pads, 50 4-1/4 x 5-1/2 Forms per Pad"/>
    <x v="2051"/>
    <n v="8"/>
    <n v="0.2"/>
    <x v="2723"/>
    <x v="2"/>
    <x v="0"/>
  </r>
  <r>
    <n v="3063"/>
    <s v="CA-2017-145184"/>
    <x v="154"/>
    <d v="2017-11-29T00:00:00"/>
    <s v="First Class"/>
    <s v="JD-16150"/>
    <s v="Justin Deggeller"/>
    <x v="1"/>
    <x v="0"/>
    <s v="Newark"/>
    <x v="13"/>
    <n v="19711"/>
    <x v="3"/>
    <s v="TEC-PH-10002350"/>
    <x v="2"/>
    <x v="7"/>
    <s v="Apple EarPods with Remote and Mic"/>
    <x v="2487"/>
    <n v="3"/>
    <n v="0"/>
    <x v="2724"/>
    <x v="3"/>
    <x v="0"/>
  </r>
  <r>
    <n v="3064"/>
    <s v="CA-2017-145184"/>
    <x v="154"/>
    <d v="2017-11-29T00:00:00"/>
    <s v="First Class"/>
    <s v="JD-16150"/>
    <s v="Justin Deggeller"/>
    <x v="1"/>
    <x v="0"/>
    <s v="Newark"/>
    <x v="13"/>
    <n v="19711"/>
    <x v="3"/>
    <s v="TEC-AC-10000397"/>
    <x v="2"/>
    <x v="11"/>
    <s v="Perixx PERIBOARD-512B, Ergonomic Split Keyboard"/>
    <x v="2488"/>
    <n v="3"/>
    <n v="0"/>
    <x v="2725"/>
    <x v="3"/>
    <x v="0"/>
  </r>
  <r>
    <n v="3065"/>
    <s v="CA-2019-106859"/>
    <x v="677"/>
    <d v="2019-03-18T00:00:00"/>
    <s v="Second Class"/>
    <s v="BF-11215"/>
    <s v="Benjamin Farhat"/>
    <x v="2"/>
    <x v="0"/>
    <s v="Albuquerque"/>
    <x v="27"/>
    <n v="87105"/>
    <x v="1"/>
    <s v="OFF-ST-10000615"/>
    <x v="1"/>
    <x v="4"/>
    <s v="SimpliFile Personal File, Black Granite, 15w x 6-15/16d x 11-1/4h"/>
    <x v="2489"/>
    <n v="8"/>
    <n v="0"/>
    <x v="2726"/>
    <x v="1"/>
    <x v="0"/>
  </r>
  <r>
    <n v="3066"/>
    <s v="CA-2019-106859"/>
    <x v="677"/>
    <d v="2019-03-18T00:00:00"/>
    <s v="Second Class"/>
    <s v="BF-11215"/>
    <s v="Benjamin Farhat"/>
    <x v="2"/>
    <x v="0"/>
    <s v="Albuquerque"/>
    <x v="27"/>
    <n v="87105"/>
    <x v="1"/>
    <s v="TEC-PH-10004531"/>
    <x v="2"/>
    <x v="7"/>
    <s v="OtterBox Commuter Series Case - iPhone 5 &amp; 5s"/>
    <x v="1196"/>
    <n v="8"/>
    <n v="0.2"/>
    <x v="2727"/>
    <x v="1"/>
    <x v="0"/>
  </r>
  <r>
    <n v="3067"/>
    <s v="CA-2019-106859"/>
    <x v="677"/>
    <d v="2019-03-18T00:00:00"/>
    <s v="Second Class"/>
    <s v="BF-11215"/>
    <s v="Benjamin Farhat"/>
    <x v="2"/>
    <x v="0"/>
    <s v="Albuquerque"/>
    <x v="27"/>
    <n v="87105"/>
    <x v="1"/>
    <s v="TEC-AC-10004001"/>
    <x v="2"/>
    <x v="11"/>
    <s v="Logitech Wireless Headset H600 Over-The-Head Design"/>
    <x v="2490"/>
    <n v="5"/>
    <n v="0"/>
    <x v="2728"/>
    <x v="1"/>
    <x v="0"/>
  </r>
  <r>
    <n v="3068"/>
    <s v="CA-2019-106859"/>
    <x v="677"/>
    <d v="2019-03-18T00:00:00"/>
    <s v="Second Class"/>
    <s v="BF-11215"/>
    <s v="Benjamin Farhat"/>
    <x v="2"/>
    <x v="0"/>
    <s v="Albuquerque"/>
    <x v="27"/>
    <n v="87105"/>
    <x v="1"/>
    <s v="OFF-PA-10001534"/>
    <x v="1"/>
    <x v="10"/>
    <s v="Xerox 230"/>
    <x v="1568"/>
    <n v="7"/>
    <n v="0"/>
    <x v="1657"/>
    <x v="1"/>
    <x v="0"/>
  </r>
  <r>
    <n v="3069"/>
    <s v="CA-2019-106859"/>
    <x v="677"/>
    <d v="2019-03-18T00:00:00"/>
    <s v="Second Class"/>
    <s v="BF-11215"/>
    <s v="Benjamin Farhat"/>
    <x v="2"/>
    <x v="0"/>
    <s v="Albuquerque"/>
    <x v="27"/>
    <n v="87105"/>
    <x v="1"/>
    <s v="OFF-PA-10001815"/>
    <x v="1"/>
    <x v="10"/>
    <s v="Xerox 1885"/>
    <x v="2491"/>
    <n v="6"/>
    <n v="0"/>
    <x v="2729"/>
    <x v="1"/>
    <x v="0"/>
  </r>
  <r>
    <n v="3070"/>
    <s v="US-2019-120089"/>
    <x v="329"/>
    <d v="2019-11-30T00:00:00"/>
    <s v="Same Day"/>
    <s v="ML-17755"/>
    <s v="Max Ludwig"/>
    <x v="2"/>
    <x v="0"/>
    <s v="Toledo"/>
    <x v="24"/>
    <n v="43615"/>
    <x v="3"/>
    <s v="OFF-AP-10003779"/>
    <x v="1"/>
    <x v="9"/>
    <s v="Kensington 7 Outlet MasterPiece Power Center with Fax/Phone Line Protection"/>
    <x v="2492"/>
    <n v="4"/>
    <n v="0.2"/>
    <x v="2730"/>
    <x v="3"/>
    <x v="0"/>
  </r>
  <r>
    <n v="3071"/>
    <s v="CA-2016-119375"/>
    <x v="664"/>
    <d v="2016-11-22T00:00:00"/>
    <s v="Standard Class"/>
    <s v="YC-21895"/>
    <s v="Yoseph Carroll"/>
    <x v="1"/>
    <x v="0"/>
    <s v="Newark"/>
    <x v="13"/>
    <n v="19711"/>
    <x v="3"/>
    <s v="OFF-ST-10002011"/>
    <x v="1"/>
    <x v="4"/>
    <s v="Smead Adjustable Mobile File Trolley with Lockable Top"/>
    <x v="2493"/>
    <n v="7"/>
    <n v="0"/>
    <x v="2731"/>
    <x v="3"/>
    <x v="0"/>
  </r>
  <r>
    <n v="3072"/>
    <s v="CA-2016-119375"/>
    <x v="664"/>
    <d v="2016-11-22T00:00:00"/>
    <s v="Standard Class"/>
    <s v="YC-21895"/>
    <s v="Yoseph Carroll"/>
    <x v="1"/>
    <x v="0"/>
    <s v="Newark"/>
    <x v="13"/>
    <n v="19711"/>
    <x v="3"/>
    <s v="FUR-FU-10002379"/>
    <x v="0"/>
    <x v="5"/>
    <s v="Eldon Econocleat Chair Mats for Low Pile Carpets"/>
    <x v="2494"/>
    <n v="3"/>
    <n v="0"/>
    <x v="2732"/>
    <x v="3"/>
    <x v="0"/>
  </r>
  <r>
    <n v="3073"/>
    <s v="CA-2016-119375"/>
    <x v="664"/>
    <d v="2016-11-22T00:00:00"/>
    <s v="Standard Class"/>
    <s v="YC-21895"/>
    <s v="Yoseph Carroll"/>
    <x v="1"/>
    <x v="0"/>
    <s v="Newark"/>
    <x v="13"/>
    <n v="19711"/>
    <x v="3"/>
    <s v="OFF-AR-10003752"/>
    <x v="1"/>
    <x v="6"/>
    <s v="Deluxe Chalkboard Eraser Cleaner"/>
    <x v="2495"/>
    <n v="5"/>
    <n v="0"/>
    <x v="2733"/>
    <x v="3"/>
    <x v="0"/>
  </r>
  <r>
    <n v="3074"/>
    <s v="CA-2018-125206"/>
    <x v="835"/>
    <d v="2018-01-05T00:00:00"/>
    <s v="First Class"/>
    <s v="LR-16915"/>
    <s v="Lena Radford"/>
    <x v="0"/>
    <x v="0"/>
    <s v="Los Angeles"/>
    <x v="1"/>
    <n v="90045"/>
    <x v="1"/>
    <s v="OFF-ST-10003692"/>
    <x v="1"/>
    <x v="4"/>
    <s v="Recycled Steel Personal File for Hanging File Folders"/>
    <x v="2496"/>
    <n v="2"/>
    <n v="0"/>
    <x v="2734"/>
    <x v="1"/>
    <x v="0"/>
  </r>
  <r>
    <n v="3075"/>
    <s v="CA-2017-126137"/>
    <x v="292"/>
    <d v="2017-10-08T00:00:00"/>
    <s v="Standard Class"/>
    <s v="BS-11755"/>
    <s v="Bruce Stewart"/>
    <x v="0"/>
    <x v="0"/>
    <s v="Los Angeles"/>
    <x v="1"/>
    <n v="90032"/>
    <x v="1"/>
    <s v="FUR-BO-10004409"/>
    <x v="0"/>
    <x v="0"/>
    <s v="Safco Value Mate Series Steel Bookcases, Baked Enamel Finish on Steel, Gray"/>
    <x v="2497"/>
    <n v="2"/>
    <n v="0.15"/>
    <x v="2735"/>
    <x v="1"/>
    <x v="0"/>
  </r>
  <r>
    <n v="3076"/>
    <s v="CA-2016-143903"/>
    <x v="836"/>
    <d v="2016-07-24T00:00:00"/>
    <s v="Standard Class"/>
    <s v="KM-16375"/>
    <s v="Katherine Murray"/>
    <x v="2"/>
    <x v="0"/>
    <s v="Dallas"/>
    <x v="5"/>
    <n v="75217"/>
    <x v="2"/>
    <s v="OFF-ST-10003306"/>
    <x v="1"/>
    <x v="4"/>
    <s v="Letter Size Cart"/>
    <x v="2498"/>
    <n v="3"/>
    <n v="0.2"/>
    <x v="2736"/>
    <x v="2"/>
    <x v="0"/>
  </r>
  <r>
    <n v="3077"/>
    <s v="CA-2016-143903"/>
    <x v="836"/>
    <d v="2016-07-24T00:00:00"/>
    <s v="Standard Class"/>
    <s v="KM-16375"/>
    <s v="Katherine Murray"/>
    <x v="2"/>
    <x v="0"/>
    <s v="Dallas"/>
    <x v="5"/>
    <n v="75217"/>
    <x v="2"/>
    <s v="FUR-FU-10003724"/>
    <x v="0"/>
    <x v="5"/>
    <s v="Westinghouse Clip-On Gooseneck Lamps"/>
    <x v="2499"/>
    <n v="5"/>
    <n v="0.6"/>
    <x v="2737"/>
    <x v="2"/>
    <x v="0"/>
  </r>
  <r>
    <n v="3078"/>
    <s v="CA-2016-143903"/>
    <x v="836"/>
    <d v="2016-07-24T00:00:00"/>
    <s v="Standard Class"/>
    <s v="KM-16375"/>
    <s v="Katherine Murray"/>
    <x v="2"/>
    <x v="0"/>
    <s v="Dallas"/>
    <x v="5"/>
    <n v="75217"/>
    <x v="2"/>
    <s v="FUR-CH-10002024"/>
    <x v="0"/>
    <x v="1"/>
    <s v="HON 5400 Series Task Chairs for Big and Tall"/>
    <x v="2500"/>
    <n v="2"/>
    <n v="0.3"/>
    <x v="2738"/>
    <x v="2"/>
    <x v="0"/>
  </r>
  <r>
    <n v="3079"/>
    <s v="CA-2016-104780"/>
    <x v="371"/>
    <d v="2016-05-25T00:00:00"/>
    <s v="Standard Class"/>
    <s v="BT-11530"/>
    <s v="Bradley Talbott"/>
    <x v="2"/>
    <x v="0"/>
    <s v="San Diego"/>
    <x v="1"/>
    <n v="92037"/>
    <x v="1"/>
    <s v="OFF-AR-10003514"/>
    <x v="1"/>
    <x v="6"/>
    <s v="4009 Highlighters by Sanford"/>
    <x v="2501"/>
    <n v="8"/>
    <n v="0"/>
    <x v="2739"/>
    <x v="1"/>
    <x v="0"/>
  </r>
  <r>
    <n v="3080"/>
    <s v="CA-2019-101182"/>
    <x v="507"/>
    <d v="2019-09-05T00:00:00"/>
    <s v="First Class"/>
    <s v="KB-16405"/>
    <s v="Katrina Bavinger"/>
    <x v="2"/>
    <x v="0"/>
    <s v="Apple Valley"/>
    <x v="1"/>
    <n v="92307"/>
    <x v="1"/>
    <s v="OFF-PA-10001800"/>
    <x v="1"/>
    <x v="10"/>
    <s v="Xerox 220"/>
    <x v="91"/>
    <n v="2"/>
    <n v="0"/>
    <x v="91"/>
    <x v="1"/>
    <x v="0"/>
  </r>
  <r>
    <n v="3081"/>
    <s v="CA-2019-101182"/>
    <x v="507"/>
    <d v="2019-09-05T00:00:00"/>
    <s v="First Class"/>
    <s v="KB-16405"/>
    <s v="Katrina Bavinger"/>
    <x v="2"/>
    <x v="0"/>
    <s v="Apple Valley"/>
    <x v="1"/>
    <n v="92307"/>
    <x v="1"/>
    <s v="TEC-PH-10003589"/>
    <x v="2"/>
    <x v="7"/>
    <s v="invisibleSHIELD by ZAGG Smudge-Free Screen Protector"/>
    <x v="752"/>
    <n v="3"/>
    <n v="0.2"/>
    <x v="2740"/>
    <x v="1"/>
    <x v="0"/>
  </r>
  <r>
    <n v="3082"/>
    <s v="US-2019-132297"/>
    <x v="837"/>
    <d v="2019-06-02T00:00:00"/>
    <s v="Standard Class"/>
    <s v="DW-13480"/>
    <s v="Dianna Wilson"/>
    <x v="2"/>
    <x v="0"/>
    <s v="Louisville"/>
    <x v="0"/>
    <n v="40214"/>
    <x v="0"/>
    <s v="OFF-BI-10003364"/>
    <x v="1"/>
    <x v="8"/>
    <s v="Binding Machine Supplies"/>
    <x v="2502"/>
    <n v="2"/>
    <n v="0"/>
    <x v="2741"/>
    <x v="0"/>
    <x v="0"/>
  </r>
  <r>
    <n v="3083"/>
    <s v="US-2019-132297"/>
    <x v="837"/>
    <d v="2019-06-02T00:00:00"/>
    <s v="Standard Class"/>
    <s v="DW-13480"/>
    <s v="Dianna Wilson"/>
    <x v="2"/>
    <x v="0"/>
    <s v="Louisville"/>
    <x v="0"/>
    <n v="40214"/>
    <x v="0"/>
    <s v="TEC-PH-10002834"/>
    <x v="2"/>
    <x v="7"/>
    <s v="Google Nexus 5"/>
    <x v="2503"/>
    <n v="3"/>
    <n v="0"/>
    <x v="2742"/>
    <x v="0"/>
    <x v="0"/>
  </r>
  <r>
    <n v="3084"/>
    <s v="CA-2016-100328"/>
    <x v="838"/>
    <d v="2016-02-03T00:00:00"/>
    <s v="Standard Class"/>
    <s v="JC-15340"/>
    <s v="Jasper Cacioppo"/>
    <x v="0"/>
    <x v="0"/>
    <s v="New York City"/>
    <x v="15"/>
    <n v="10024"/>
    <x v="3"/>
    <s v="OFF-BI-10000343"/>
    <x v="1"/>
    <x v="8"/>
    <s v="Pressboard Covers with Storage Hooks, 9 1/2&quot; x 11&quot;, Light Blue"/>
    <x v="2504"/>
    <n v="1"/>
    <n v="0.2"/>
    <x v="2743"/>
    <x v="3"/>
    <x v="0"/>
  </r>
  <r>
    <n v="3085"/>
    <s v="CA-2019-118773"/>
    <x v="839"/>
    <d v="2019-02-14T00:00:00"/>
    <s v="Standard Class"/>
    <s v="TP-21415"/>
    <s v="Tom Prescott"/>
    <x v="0"/>
    <x v="0"/>
    <s v="Houston"/>
    <x v="5"/>
    <n v="77070"/>
    <x v="2"/>
    <s v="OFF-BI-10004584"/>
    <x v="1"/>
    <x v="8"/>
    <s v="GBC ProClick 150 Presentation Binding System"/>
    <x v="2505"/>
    <n v="4"/>
    <n v="0.8"/>
    <x v="2744"/>
    <x v="2"/>
    <x v="0"/>
  </r>
  <r>
    <n v="3086"/>
    <s v="CA-2019-118773"/>
    <x v="839"/>
    <d v="2019-02-14T00:00:00"/>
    <s v="Standard Class"/>
    <s v="TP-21415"/>
    <s v="Tom Prescott"/>
    <x v="0"/>
    <x v="0"/>
    <s v="Houston"/>
    <x v="5"/>
    <n v="77070"/>
    <x v="2"/>
    <s v="TEC-AC-10002402"/>
    <x v="2"/>
    <x v="11"/>
    <s v="Razer Kraken PRO Over Ear PC and Music Headset"/>
    <x v="2506"/>
    <n v="2"/>
    <n v="0.2"/>
    <x v="2745"/>
    <x v="2"/>
    <x v="0"/>
  </r>
  <r>
    <n v="3087"/>
    <s v="CA-2019-118773"/>
    <x v="839"/>
    <d v="2019-02-14T00:00:00"/>
    <s v="Standard Class"/>
    <s v="TP-21415"/>
    <s v="Tom Prescott"/>
    <x v="0"/>
    <x v="0"/>
    <s v="Houston"/>
    <x v="5"/>
    <n v="77070"/>
    <x v="2"/>
    <s v="FUR-FU-10000550"/>
    <x v="0"/>
    <x v="5"/>
    <s v="Stacking Trays by OIC"/>
    <x v="2217"/>
    <n v="2"/>
    <n v="0.6"/>
    <x v="2746"/>
    <x v="2"/>
    <x v="0"/>
  </r>
  <r>
    <n v="3088"/>
    <s v="CA-2019-118773"/>
    <x v="839"/>
    <d v="2019-02-14T00:00:00"/>
    <s v="Standard Class"/>
    <s v="TP-21415"/>
    <s v="Tom Prescott"/>
    <x v="0"/>
    <x v="0"/>
    <s v="Houston"/>
    <x v="5"/>
    <n v="77070"/>
    <x v="2"/>
    <s v="OFF-AP-10000055"/>
    <x v="1"/>
    <x v="9"/>
    <s v="Belkin F9S820V06 8 Outlet Surge"/>
    <x v="2507"/>
    <n v="2"/>
    <n v="0.8"/>
    <x v="2747"/>
    <x v="2"/>
    <x v="0"/>
  </r>
  <r>
    <n v="3089"/>
    <s v="US-2019-159205"/>
    <x v="185"/>
    <d v="2019-04-02T00:00:00"/>
    <s v="Second Class"/>
    <s v="DB-12910"/>
    <s v="Daniel Byrd"/>
    <x v="2"/>
    <x v="0"/>
    <s v="Henderson"/>
    <x v="0"/>
    <n v="42420"/>
    <x v="0"/>
    <s v="FUR-FU-10001591"/>
    <x v="0"/>
    <x v="5"/>
    <s v="Advantus Panel Wall Certificate Holder - 8.5x11"/>
    <x v="2508"/>
    <n v="5"/>
    <n v="0"/>
    <x v="2748"/>
    <x v="0"/>
    <x v="0"/>
  </r>
  <r>
    <n v="3090"/>
    <s v="US-2019-159205"/>
    <x v="185"/>
    <d v="2019-04-02T00:00:00"/>
    <s v="Second Class"/>
    <s v="DB-12910"/>
    <s v="Daniel Byrd"/>
    <x v="2"/>
    <x v="0"/>
    <s v="Henderson"/>
    <x v="0"/>
    <n v="42420"/>
    <x v="0"/>
    <s v="TEC-PH-10000526"/>
    <x v="2"/>
    <x v="7"/>
    <s v="Vtech CS6719"/>
    <x v="142"/>
    <n v="7"/>
    <n v="0"/>
    <x v="2749"/>
    <x v="0"/>
    <x v="0"/>
  </r>
  <r>
    <n v="3091"/>
    <s v="CA-2018-112123"/>
    <x v="840"/>
    <d v="2018-03-08T00:00:00"/>
    <s v="Standard Class"/>
    <s v="BH-11710"/>
    <s v="Brosina Hoffman"/>
    <x v="0"/>
    <x v="0"/>
    <s v="Newark"/>
    <x v="13"/>
    <n v="19711"/>
    <x v="3"/>
    <s v="OFF-BI-10001071"/>
    <x v="1"/>
    <x v="8"/>
    <s v="GBC ProClick Punch Binding System"/>
    <x v="2509"/>
    <n v="7"/>
    <n v="0"/>
    <x v="2750"/>
    <x v="3"/>
    <x v="1"/>
  </r>
  <r>
    <n v="3092"/>
    <s v="CA-2018-112123"/>
    <x v="840"/>
    <d v="2018-03-08T00:00:00"/>
    <s v="Standard Class"/>
    <s v="BH-11710"/>
    <s v="Brosina Hoffman"/>
    <x v="0"/>
    <x v="0"/>
    <s v="Newark"/>
    <x v="13"/>
    <n v="19711"/>
    <x v="3"/>
    <s v="TEC-PH-10001557"/>
    <x v="2"/>
    <x v="7"/>
    <s v="Pyle PMP37LED"/>
    <x v="2510"/>
    <n v="5"/>
    <n v="0"/>
    <x v="2751"/>
    <x v="3"/>
    <x v="1"/>
  </r>
  <r>
    <n v="3093"/>
    <s v="CA-2018-112123"/>
    <x v="840"/>
    <d v="2018-03-08T00:00:00"/>
    <s v="Standard Class"/>
    <s v="BH-11710"/>
    <s v="Brosina Hoffman"/>
    <x v="0"/>
    <x v="0"/>
    <s v="Newark"/>
    <x v="13"/>
    <n v="19711"/>
    <x v="3"/>
    <s v="OFF-PA-10001977"/>
    <x v="1"/>
    <x v="10"/>
    <s v="Xerox 194"/>
    <x v="1696"/>
    <n v="3"/>
    <n v="0"/>
    <x v="1797"/>
    <x v="3"/>
    <x v="1"/>
  </r>
  <r>
    <n v="3094"/>
    <s v="CA-2017-114468"/>
    <x v="841"/>
    <d v="2017-08-23T00:00:00"/>
    <s v="Same Day"/>
    <s v="TD-20995"/>
    <s v="Tamara Dahlen"/>
    <x v="0"/>
    <x v="0"/>
    <s v="Bolingbrook"/>
    <x v="10"/>
    <n v="60440"/>
    <x v="2"/>
    <s v="OFF-SU-10004231"/>
    <x v="1"/>
    <x v="14"/>
    <s v="Acme Tagit Stainless Steel Antibacterial Scissors"/>
    <x v="2511"/>
    <n v="4"/>
    <n v="0.2"/>
    <x v="2752"/>
    <x v="2"/>
    <x v="0"/>
  </r>
  <r>
    <n v="3095"/>
    <s v="CA-2017-114468"/>
    <x v="841"/>
    <d v="2017-08-23T00:00:00"/>
    <s v="Same Day"/>
    <s v="TD-20995"/>
    <s v="Tamara Dahlen"/>
    <x v="0"/>
    <x v="0"/>
    <s v="Bolingbrook"/>
    <x v="10"/>
    <n v="60440"/>
    <x v="2"/>
    <s v="OFF-PA-10000809"/>
    <x v="1"/>
    <x v="10"/>
    <s v="Xerox 206"/>
    <x v="563"/>
    <n v="2"/>
    <n v="0.2"/>
    <x v="572"/>
    <x v="2"/>
    <x v="0"/>
  </r>
  <r>
    <n v="3096"/>
    <s v="CA-2017-114468"/>
    <x v="841"/>
    <d v="2017-08-23T00:00:00"/>
    <s v="Same Day"/>
    <s v="TD-20995"/>
    <s v="Tamara Dahlen"/>
    <x v="0"/>
    <x v="0"/>
    <s v="Bolingbrook"/>
    <x v="10"/>
    <n v="60440"/>
    <x v="2"/>
    <s v="OFF-FA-10003021"/>
    <x v="1"/>
    <x v="13"/>
    <s v="Staples"/>
    <x v="2512"/>
    <n v="8"/>
    <n v="0.2"/>
    <x v="2753"/>
    <x v="2"/>
    <x v="0"/>
  </r>
  <r>
    <n v="3097"/>
    <s v="CA-2017-114468"/>
    <x v="841"/>
    <d v="2017-08-23T00:00:00"/>
    <s v="Same Day"/>
    <s v="TD-20995"/>
    <s v="Tamara Dahlen"/>
    <x v="0"/>
    <x v="0"/>
    <s v="Bolingbrook"/>
    <x v="10"/>
    <n v="60440"/>
    <x v="2"/>
    <s v="OFF-AP-10000696"/>
    <x v="1"/>
    <x v="9"/>
    <s v="Holmes Odor Grabber"/>
    <x v="2513"/>
    <n v="2"/>
    <n v="0.8"/>
    <x v="2754"/>
    <x v="2"/>
    <x v="0"/>
  </r>
  <r>
    <n v="3098"/>
    <s v="CA-2019-135692"/>
    <x v="842"/>
    <d v="2019-05-01T00:00:00"/>
    <s v="Standard Class"/>
    <s v="CV-12805"/>
    <s v="Cynthia Voltz"/>
    <x v="1"/>
    <x v="0"/>
    <s v="Fort Worth"/>
    <x v="5"/>
    <n v="76106"/>
    <x v="2"/>
    <s v="OFF-LA-10001158"/>
    <x v="1"/>
    <x v="2"/>
    <s v="Avery Address/Shipping Labels for Typewriters, 4&quot; x 2&quot;"/>
    <x v="2514"/>
    <n v="4"/>
    <n v="0.2"/>
    <x v="2755"/>
    <x v="2"/>
    <x v="1"/>
  </r>
  <r>
    <n v="3099"/>
    <s v="CA-2019-135692"/>
    <x v="842"/>
    <d v="2019-05-01T00:00:00"/>
    <s v="Standard Class"/>
    <s v="CV-12805"/>
    <s v="Cynthia Voltz"/>
    <x v="1"/>
    <x v="0"/>
    <s v="Fort Worth"/>
    <x v="5"/>
    <n v="76106"/>
    <x v="2"/>
    <s v="FUR-BO-10002268"/>
    <x v="0"/>
    <x v="0"/>
    <s v="Sauder Barrister Bookcases"/>
    <x v="2515"/>
    <n v="4"/>
    <n v="0.32"/>
    <x v="2756"/>
    <x v="2"/>
    <x v="1"/>
  </r>
  <r>
    <n v="3100"/>
    <s v="CA-2019-131233"/>
    <x v="349"/>
    <d v="2019-04-19T00:00:00"/>
    <s v="Standard Class"/>
    <s v="CS-12355"/>
    <s v="Christine Sundaresam"/>
    <x v="0"/>
    <x v="0"/>
    <s v="New York City"/>
    <x v="15"/>
    <n v="10024"/>
    <x v="3"/>
    <s v="OFF-BI-10000829"/>
    <x v="1"/>
    <x v="8"/>
    <s v="Avery Non-Stick Binders"/>
    <x v="2209"/>
    <n v="3"/>
    <n v="0.2"/>
    <x v="2383"/>
    <x v="3"/>
    <x v="0"/>
  </r>
  <r>
    <n v="3101"/>
    <s v="CA-2019-131233"/>
    <x v="349"/>
    <d v="2019-04-19T00:00:00"/>
    <s v="Standard Class"/>
    <s v="CS-12355"/>
    <s v="Christine Sundaresam"/>
    <x v="0"/>
    <x v="0"/>
    <s v="New York City"/>
    <x v="15"/>
    <n v="10024"/>
    <x v="3"/>
    <s v="FUR-BO-10003441"/>
    <x v="0"/>
    <x v="0"/>
    <s v="Bush Westfield Collection Bookcases, Fully Assembled"/>
    <x v="2516"/>
    <n v="3"/>
    <n v="0.2"/>
    <x v="2757"/>
    <x v="3"/>
    <x v="0"/>
  </r>
  <r>
    <n v="3102"/>
    <s v="CA-2019-119578"/>
    <x v="66"/>
    <d v="2019-12-27T00:00:00"/>
    <s v="Second Class"/>
    <s v="JG-15310"/>
    <s v="Jason Gross"/>
    <x v="1"/>
    <x v="0"/>
    <s v="Providence"/>
    <x v="34"/>
    <n v="2908"/>
    <x v="3"/>
    <s v="OFF-SU-10003505"/>
    <x v="1"/>
    <x v="14"/>
    <s v="Premier Electric Letter Opener"/>
    <x v="2517"/>
    <n v="6"/>
    <n v="0"/>
    <x v="2758"/>
    <x v="3"/>
    <x v="0"/>
  </r>
  <r>
    <n v="3103"/>
    <s v="CA-2019-119578"/>
    <x v="66"/>
    <d v="2019-12-27T00:00:00"/>
    <s v="Second Class"/>
    <s v="JG-15310"/>
    <s v="Jason Gross"/>
    <x v="1"/>
    <x v="0"/>
    <s v="Providence"/>
    <x v="34"/>
    <n v="2908"/>
    <x v="3"/>
    <s v="FUR-BO-10003660"/>
    <x v="0"/>
    <x v="0"/>
    <s v="Bush Cubix Collection Bookcases, Fully Assembled"/>
    <x v="2518"/>
    <n v="1"/>
    <n v="0"/>
    <x v="2759"/>
    <x v="3"/>
    <x v="0"/>
  </r>
  <r>
    <n v="3104"/>
    <s v="CA-2018-124562"/>
    <x v="16"/>
    <d v="2018-12-12T00:00:00"/>
    <s v="Standard Class"/>
    <s v="JP-16135"/>
    <s v="Julie Prescott"/>
    <x v="2"/>
    <x v="0"/>
    <s v="Columbus"/>
    <x v="24"/>
    <n v="43229"/>
    <x v="3"/>
    <s v="OFF-BI-10001267"/>
    <x v="1"/>
    <x v="8"/>
    <s v="Universal Recycled Hanging Pressboard Report Binders, Letter Size"/>
    <x v="2519"/>
    <n v="7"/>
    <n v="0.7"/>
    <x v="2760"/>
    <x v="3"/>
    <x v="0"/>
  </r>
  <r>
    <n v="3105"/>
    <s v="US-2019-140074"/>
    <x v="721"/>
    <d v="2019-03-29T00:00:00"/>
    <s v="Standard Class"/>
    <s v="EC-14050"/>
    <s v="Erin Creighton"/>
    <x v="0"/>
    <x v="0"/>
    <s v="New York City"/>
    <x v="15"/>
    <n v="10024"/>
    <x v="3"/>
    <s v="OFF-PA-10002741"/>
    <x v="1"/>
    <x v="10"/>
    <s v="Xerox 1980"/>
    <x v="2318"/>
    <n v="6"/>
    <n v="0"/>
    <x v="2513"/>
    <x v="3"/>
    <x v="0"/>
  </r>
  <r>
    <n v="3106"/>
    <s v="CA-2018-103037"/>
    <x v="197"/>
    <d v="2018-07-29T00:00:00"/>
    <s v="Standard Class"/>
    <s v="KH-16630"/>
    <s v="Ken Heidel"/>
    <x v="1"/>
    <x v="0"/>
    <s v="Houston"/>
    <x v="5"/>
    <n v="77070"/>
    <x v="2"/>
    <s v="OFF-LA-10004345"/>
    <x v="1"/>
    <x v="2"/>
    <s v="Avery 493"/>
    <x v="581"/>
    <n v="4"/>
    <n v="0.2"/>
    <x v="590"/>
    <x v="2"/>
    <x v="0"/>
  </r>
  <r>
    <n v="3107"/>
    <s v="CA-2019-127460"/>
    <x v="815"/>
    <d v="2019-07-14T00:00:00"/>
    <s v="Standard Class"/>
    <s v="FG-14260"/>
    <s v="Frank Gastineau"/>
    <x v="2"/>
    <x v="0"/>
    <s v="Aurora"/>
    <x v="10"/>
    <n v="60505"/>
    <x v="2"/>
    <s v="OFF-ST-10004340"/>
    <x v="1"/>
    <x v="4"/>
    <s v="Fellowes Mobile File Cart, Black"/>
    <x v="2520"/>
    <n v="6"/>
    <n v="0.2"/>
    <x v="2761"/>
    <x v="2"/>
    <x v="0"/>
  </r>
  <r>
    <n v="3108"/>
    <s v="CA-2018-121671"/>
    <x v="19"/>
    <d v="2018-07-22T00:00:00"/>
    <s v="Standard Class"/>
    <s v="AA-10480"/>
    <s v="Andrew Allen"/>
    <x v="0"/>
    <x v="0"/>
    <s v="Springfield"/>
    <x v="25"/>
    <n v="65807"/>
    <x v="2"/>
    <s v="OFF-PA-10001471"/>
    <x v="1"/>
    <x v="10"/>
    <s v="Strathmore Photo Frame Cards"/>
    <x v="2521"/>
    <n v="3"/>
    <n v="0"/>
    <x v="2762"/>
    <x v="2"/>
    <x v="0"/>
  </r>
  <r>
    <n v="3109"/>
    <s v="CA-2018-121671"/>
    <x v="19"/>
    <d v="2018-07-22T00:00:00"/>
    <s v="Standard Class"/>
    <s v="AA-10480"/>
    <s v="Andrew Allen"/>
    <x v="0"/>
    <x v="0"/>
    <s v="Springfield"/>
    <x v="25"/>
    <n v="65807"/>
    <x v="2"/>
    <s v="OFF-ST-10002344"/>
    <x v="1"/>
    <x v="4"/>
    <s v="Carina 42&quot;Hx23 3/4&quot;W Media Storage Unit"/>
    <x v="423"/>
    <n v="3"/>
    <n v="0"/>
    <x v="2763"/>
    <x v="2"/>
    <x v="0"/>
  </r>
  <r>
    <n v="3110"/>
    <s v="CA-2018-121671"/>
    <x v="19"/>
    <d v="2018-07-22T00:00:00"/>
    <s v="Standard Class"/>
    <s v="AA-10480"/>
    <s v="Andrew Allen"/>
    <x v="0"/>
    <x v="0"/>
    <s v="Springfield"/>
    <x v="25"/>
    <n v="65807"/>
    <x v="2"/>
    <s v="OFF-PA-10001892"/>
    <x v="1"/>
    <x v="10"/>
    <s v="Rediform Wirebound &quot;Phone Memo&quot; Message Book, 11 x 5-3/4"/>
    <x v="2522"/>
    <n v="1"/>
    <n v="0"/>
    <x v="2764"/>
    <x v="2"/>
    <x v="0"/>
  </r>
  <r>
    <n v="3111"/>
    <s v="CA-2018-121671"/>
    <x v="19"/>
    <d v="2018-07-22T00:00:00"/>
    <s v="Standard Class"/>
    <s v="AA-10480"/>
    <s v="Andrew Allen"/>
    <x v="0"/>
    <x v="0"/>
    <s v="Springfield"/>
    <x v="25"/>
    <n v="65807"/>
    <x v="2"/>
    <s v="OFF-PA-10001934"/>
    <x v="1"/>
    <x v="10"/>
    <s v="Xerox 1993"/>
    <x v="187"/>
    <n v="8"/>
    <n v="0"/>
    <x v="2765"/>
    <x v="2"/>
    <x v="0"/>
  </r>
  <r>
    <n v="3112"/>
    <s v="CA-2018-121671"/>
    <x v="19"/>
    <d v="2018-07-22T00:00:00"/>
    <s v="Standard Class"/>
    <s v="AA-10480"/>
    <s v="Andrew Allen"/>
    <x v="0"/>
    <x v="0"/>
    <s v="Springfield"/>
    <x v="25"/>
    <n v="65807"/>
    <x v="2"/>
    <s v="OFF-ST-10000078"/>
    <x v="1"/>
    <x v="4"/>
    <s v="Tennsco 6- and 18-Compartment Lockers"/>
    <x v="2523"/>
    <n v="1"/>
    <n v="0"/>
    <x v="2766"/>
    <x v="2"/>
    <x v="0"/>
  </r>
  <r>
    <n v="3113"/>
    <s v="CA-2018-150350"/>
    <x v="828"/>
    <d v="2018-08-30T00:00:00"/>
    <s v="Standard Class"/>
    <s v="MS-17770"/>
    <s v="Maxwell Schwartz"/>
    <x v="0"/>
    <x v="0"/>
    <s v="Seattle"/>
    <x v="4"/>
    <n v="98105"/>
    <x v="1"/>
    <s v="TEC-MA-10001972"/>
    <x v="2"/>
    <x v="15"/>
    <s v="Okidata C331dn Printer"/>
    <x v="2524"/>
    <n v="3"/>
    <n v="0.2"/>
    <x v="2767"/>
    <x v="1"/>
    <x v="0"/>
  </r>
  <r>
    <n v="3114"/>
    <s v="CA-2018-150350"/>
    <x v="828"/>
    <d v="2018-08-30T00:00:00"/>
    <s v="Standard Class"/>
    <s v="MS-17770"/>
    <s v="Maxwell Schwartz"/>
    <x v="0"/>
    <x v="0"/>
    <s v="Seattle"/>
    <x v="4"/>
    <n v="98105"/>
    <x v="1"/>
    <s v="OFF-EN-10002504"/>
    <x v="1"/>
    <x v="12"/>
    <s v="Tyvek  Top-Opening Peel &amp; Seel Envelopes, Plain White"/>
    <x v="2525"/>
    <n v="5"/>
    <n v="0"/>
    <x v="2768"/>
    <x v="1"/>
    <x v="0"/>
  </r>
  <r>
    <n v="3115"/>
    <s v="CA-2018-150350"/>
    <x v="828"/>
    <d v="2018-08-30T00:00:00"/>
    <s v="Standard Class"/>
    <s v="MS-17770"/>
    <s v="Maxwell Schwartz"/>
    <x v="0"/>
    <x v="0"/>
    <s v="Seattle"/>
    <x v="4"/>
    <n v="98105"/>
    <x v="1"/>
    <s v="OFF-PA-10002160"/>
    <x v="1"/>
    <x v="10"/>
    <s v="Xerox 1978"/>
    <x v="819"/>
    <n v="6"/>
    <n v="0"/>
    <x v="847"/>
    <x v="1"/>
    <x v="0"/>
  </r>
  <r>
    <n v="3116"/>
    <s v="CA-2018-150350"/>
    <x v="828"/>
    <d v="2018-08-30T00:00:00"/>
    <s v="Standard Class"/>
    <s v="MS-17770"/>
    <s v="Maxwell Schwartz"/>
    <x v="0"/>
    <x v="0"/>
    <s v="Seattle"/>
    <x v="4"/>
    <n v="98105"/>
    <x v="1"/>
    <s v="FUR-CH-10001973"/>
    <x v="0"/>
    <x v="1"/>
    <s v="Office Star Flex Back Scooter Chair with White Frame"/>
    <x v="1988"/>
    <n v="6"/>
    <n v="0.2"/>
    <x v="2769"/>
    <x v="1"/>
    <x v="0"/>
  </r>
  <r>
    <n v="3117"/>
    <s v="CA-2018-150350"/>
    <x v="828"/>
    <d v="2018-08-30T00:00:00"/>
    <s v="Standard Class"/>
    <s v="MS-17770"/>
    <s v="Maxwell Schwartz"/>
    <x v="0"/>
    <x v="0"/>
    <s v="Seattle"/>
    <x v="4"/>
    <n v="98105"/>
    <x v="1"/>
    <s v="OFF-AP-10001492"/>
    <x v="1"/>
    <x v="9"/>
    <s v="Acco Six-Outlet Power Strip, 4' Cord Length"/>
    <x v="2526"/>
    <n v="5"/>
    <n v="0"/>
    <x v="2770"/>
    <x v="1"/>
    <x v="0"/>
  </r>
  <r>
    <n v="3118"/>
    <s v="CA-2018-150350"/>
    <x v="828"/>
    <d v="2018-08-30T00:00:00"/>
    <s v="Standard Class"/>
    <s v="MS-17770"/>
    <s v="Maxwell Schwartz"/>
    <x v="0"/>
    <x v="0"/>
    <s v="Seattle"/>
    <x v="4"/>
    <n v="98105"/>
    <x v="1"/>
    <s v="OFF-SU-10002189"/>
    <x v="1"/>
    <x v="14"/>
    <s v="Acme Rosewood Handle Letter Opener"/>
    <x v="174"/>
    <n v="4"/>
    <n v="0"/>
    <x v="2771"/>
    <x v="1"/>
    <x v="0"/>
  </r>
  <r>
    <n v="3119"/>
    <s v="CA-2017-121720"/>
    <x v="832"/>
    <d v="2017-06-12T00:00:00"/>
    <s v="First Class"/>
    <s v="JE-15610"/>
    <s v="Jim Epp"/>
    <x v="1"/>
    <x v="0"/>
    <s v="Lakeland"/>
    <x v="2"/>
    <n v="33801"/>
    <x v="0"/>
    <s v="FUR-CH-10003312"/>
    <x v="0"/>
    <x v="1"/>
    <s v="Hon 2090 “Pillow Soft” Series Mid Back Swivel/Tilt Chairs"/>
    <x v="2527"/>
    <n v="5"/>
    <n v="0.2"/>
    <x v="2772"/>
    <x v="0"/>
    <x v="0"/>
  </r>
  <r>
    <n v="3120"/>
    <s v="CA-2017-121720"/>
    <x v="832"/>
    <d v="2017-06-12T00:00:00"/>
    <s v="First Class"/>
    <s v="JE-15610"/>
    <s v="Jim Epp"/>
    <x v="1"/>
    <x v="0"/>
    <s v="Lakeland"/>
    <x v="2"/>
    <n v="33801"/>
    <x v="0"/>
    <s v="TEC-PH-10002496"/>
    <x v="2"/>
    <x v="7"/>
    <s v="Cisco SPA301"/>
    <x v="2528"/>
    <n v="2"/>
    <n v="0.2"/>
    <x v="2773"/>
    <x v="0"/>
    <x v="0"/>
  </r>
  <r>
    <n v="3121"/>
    <s v="CA-2017-121720"/>
    <x v="832"/>
    <d v="2017-06-12T00:00:00"/>
    <s v="First Class"/>
    <s v="JE-15610"/>
    <s v="Jim Epp"/>
    <x v="1"/>
    <x v="0"/>
    <s v="Lakeland"/>
    <x v="2"/>
    <n v="33801"/>
    <x v="0"/>
    <s v="FUR-FU-10003464"/>
    <x v="0"/>
    <x v="5"/>
    <s v="Seth Thomas 8 1/2&quot; Cubicle Clock"/>
    <x v="2529"/>
    <n v="3"/>
    <n v="0.2"/>
    <x v="2774"/>
    <x v="0"/>
    <x v="0"/>
  </r>
  <r>
    <n v="3122"/>
    <s v="CA-2017-121720"/>
    <x v="832"/>
    <d v="2017-06-12T00:00:00"/>
    <s v="First Class"/>
    <s v="JE-15610"/>
    <s v="Jim Epp"/>
    <x v="1"/>
    <x v="0"/>
    <s v="Lakeland"/>
    <x v="2"/>
    <n v="33801"/>
    <x v="0"/>
    <s v="OFF-AR-10000380"/>
    <x v="1"/>
    <x v="6"/>
    <s v="Hunt PowerHouse Electric Pencil Sharpener, Blue"/>
    <x v="2530"/>
    <n v="2"/>
    <n v="0.2"/>
    <x v="2775"/>
    <x v="0"/>
    <x v="0"/>
  </r>
  <r>
    <n v="3123"/>
    <s v="CA-2017-121720"/>
    <x v="832"/>
    <d v="2017-06-12T00:00:00"/>
    <s v="First Class"/>
    <s v="JE-15610"/>
    <s v="Jim Epp"/>
    <x v="1"/>
    <x v="0"/>
    <s v="Lakeland"/>
    <x v="2"/>
    <n v="33801"/>
    <x v="0"/>
    <s v="OFF-BI-10004593"/>
    <x v="1"/>
    <x v="8"/>
    <s v="Ibico Laser Imprintable Binding System Covers"/>
    <x v="288"/>
    <n v="5"/>
    <n v="0.7"/>
    <x v="293"/>
    <x v="0"/>
    <x v="0"/>
  </r>
  <r>
    <n v="3124"/>
    <s v="CA-2017-121720"/>
    <x v="832"/>
    <d v="2017-06-12T00:00:00"/>
    <s v="First Class"/>
    <s v="JE-15610"/>
    <s v="Jim Epp"/>
    <x v="1"/>
    <x v="0"/>
    <s v="Lakeland"/>
    <x v="2"/>
    <n v="33801"/>
    <x v="0"/>
    <s v="OFF-BI-10001308"/>
    <x v="1"/>
    <x v="8"/>
    <s v="GBC Standard Plastic Binding Systems' Combs"/>
    <x v="2531"/>
    <n v="2"/>
    <n v="0.7"/>
    <x v="2776"/>
    <x v="0"/>
    <x v="0"/>
  </r>
  <r>
    <n v="3125"/>
    <s v="CA-2017-121720"/>
    <x v="832"/>
    <d v="2017-06-12T00:00:00"/>
    <s v="First Class"/>
    <s v="JE-15610"/>
    <s v="Jim Epp"/>
    <x v="1"/>
    <x v="0"/>
    <s v="Lakeland"/>
    <x v="2"/>
    <n v="33801"/>
    <x v="0"/>
    <s v="OFF-ST-10001780"/>
    <x v="1"/>
    <x v="4"/>
    <s v="Tennsco 16-Compartment Lockers with Coat Rack"/>
    <x v="2532"/>
    <n v="2"/>
    <n v="0.2"/>
    <x v="2777"/>
    <x v="0"/>
    <x v="0"/>
  </r>
  <r>
    <n v="3126"/>
    <s v="CA-2017-121720"/>
    <x v="832"/>
    <d v="2017-06-12T00:00:00"/>
    <s v="First Class"/>
    <s v="JE-15610"/>
    <s v="Jim Epp"/>
    <x v="1"/>
    <x v="0"/>
    <s v="Lakeland"/>
    <x v="2"/>
    <n v="33801"/>
    <x v="0"/>
    <s v="OFF-ST-10003816"/>
    <x v="1"/>
    <x v="4"/>
    <s v="Fellowes High-Stak Drawer Files"/>
    <x v="2533"/>
    <n v="4"/>
    <n v="0.2"/>
    <x v="2778"/>
    <x v="0"/>
    <x v="0"/>
  </r>
  <r>
    <n v="3127"/>
    <s v="CA-2019-149895"/>
    <x v="565"/>
    <d v="2019-09-12T00:00:00"/>
    <s v="Standard Class"/>
    <s v="EB-14110"/>
    <s v="Eugene Barchas"/>
    <x v="0"/>
    <x v="0"/>
    <s v="Philadelphia"/>
    <x v="9"/>
    <n v="19134"/>
    <x v="3"/>
    <s v="TEC-PH-10002200"/>
    <x v="2"/>
    <x v="7"/>
    <s v="Aastra 6757i CT Wireless VoIP phone"/>
    <x v="2534"/>
    <n v="2"/>
    <n v="0.4"/>
    <x v="2779"/>
    <x v="3"/>
    <x v="0"/>
  </r>
  <r>
    <n v="3128"/>
    <s v="CA-2019-147564"/>
    <x v="280"/>
    <d v="2019-10-06T00:00:00"/>
    <s v="Standard Class"/>
    <s v="BP-11155"/>
    <s v="Becky Pak"/>
    <x v="0"/>
    <x v="0"/>
    <s v="New York City"/>
    <x v="15"/>
    <n v="10011"/>
    <x v="3"/>
    <s v="OFF-PA-10004438"/>
    <x v="1"/>
    <x v="10"/>
    <s v="Xerox 1907"/>
    <x v="338"/>
    <n v="4"/>
    <n v="0"/>
    <x v="346"/>
    <x v="3"/>
    <x v="0"/>
  </r>
  <r>
    <n v="3129"/>
    <s v="CA-2016-136399"/>
    <x v="757"/>
    <d v="2016-12-17T00:00:00"/>
    <s v="First Class"/>
    <s v="CC-12100"/>
    <s v="Chad Cunningham"/>
    <x v="2"/>
    <x v="0"/>
    <s v="Los Angeles"/>
    <x v="1"/>
    <n v="90049"/>
    <x v="1"/>
    <s v="FUR-FU-10004090"/>
    <x v="0"/>
    <x v="5"/>
    <s v="Executive Impressions 14&quot; Contract Wall Clock"/>
    <x v="791"/>
    <n v="2"/>
    <n v="0"/>
    <x v="816"/>
    <x v="1"/>
    <x v="0"/>
  </r>
  <r>
    <n v="3130"/>
    <s v="CA-2016-136399"/>
    <x v="757"/>
    <d v="2016-12-17T00:00:00"/>
    <s v="First Class"/>
    <s v="CC-12100"/>
    <s v="Chad Cunningham"/>
    <x v="2"/>
    <x v="0"/>
    <s v="Los Angeles"/>
    <x v="1"/>
    <n v="90049"/>
    <x v="1"/>
    <s v="FUR-CH-10002602"/>
    <x v="0"/>
    <x v="1"/>
    <s v="DMI Arturo Collection Mission-style Design Wood Chair"/>
    <x v="475"/>
    <n v="2"/>
    <n v="0.2"/>
    <x v="486"/>
    <x v="1"/>
    <x v="0"/>
  </r>
  <r>
    <n v="3131"/>
    <s v="CA-2016-136399"/>
    <x v="757"/>
    <d v="2016-12-17T00:00:00"/>
    <s v="First Class"/>
    <s v="CC-12100"/>
    <s v="Chad Cunningham"/>
    <x v="2"/>
    <x v="0"/>
    <s v="Los Angeles"/>
    <x v="1"/>
    <n v="90049"/>
    <x v="1"/>
    <s v="TEC-AC-10001142"/>
    <x v="2"/>
    <x v="11"/>
    <s v="First Data FD10 PIN Pad"/>
    <x v="2535"/>
    <n v="5"/>
    <n v="0"/>
    <x v="2780"/>
    <x v="1"/>
    <x v="0"/>
  </r>
  <r>
    <n v="3132"/>
    <s v="CA-2016-136399"/>
    <x v="757"/>
    <d v="2016-12-17T00:00:00"/>
    <s v="First Class"/>
    <s v="CC-12100"/>
    <s v="Chad Cunningham"/>
    <x v="2"/>
    <x v="0"/>
    <s v="Los Angeles"/>
    <x v="1"/>
    <n v="90049"/>
    <x v="1"/>
    <s v="TEC-PH-10004977"/>
    <x v="2"/>
    <x v="7"/>
    <s v="GE 30524EE4"/>
    <x v="2536"/>
    <n v="4"/>
    <n v="0.2"/>
    <x v="2781"/>
    <x v="1"/>
    <x v="0"/>
  </r>
  <r>
    <n v="3133"/>
    <s v="CA-2016-107916"/>
    <x v="829"/>
    <d v="2016-08-26T00:00:00"/>
    <s v="First Class"/>
    <s v="JP-15460"/>
    <s v="Jennifer Patt"/>
    <x v="1"/>
    <x v="0"/>
    <s v="Oceanside"/>
    <x v="15"/>
    <n v="11572"/>
    <x v="3"/>
    <s v="FUR-FU-10004586"/>
    <x v="0"/>
    <x v="5"/>
    <s v="G.E. Longer-Life Indoor Recessed Floodlight Bulbs"/>
    <x v="2537"/>
    <n v="2"/>
    <n v="0"/>
    <x v="2782"/>
    <x v="3"/>
    <x v="0"/>
  </r>
  <r>
    <n v="3134"/>
    <s v="CA-2016-107916"/>
    <x v="829"/>
    <d v="2016-08-26T00:00:00"/>
    <s v="First Class"/>
    <s v="JP-15460"/>
    <s v="Jennifer Patt"/>
    <x v="1"/>
    <x v="0"/>
    <s v="Oceanside"/>
    <x v="15"/>
    <n v="11572"/>
    <x v="3"/>
    <s v="OFF-BI-10001116"/>
    <x v="1"/>
    <x v="8"/>
    <s v="Wilson Jones 1&quot; Hanging DublLock Ring Binders"/>
    <x v="2538"/>
    <n v="3"/>
    <n v="0.2"/>
    <x v="2783"/>
    <x v="3"/>
    <x v="0"/>
  </r>
  <r>
    <n v="3135"/>
    <s v="CA-2019-164168"/>
    <x v="105"/>
    <d v="2019-11-18T00:00:00"/>
    <s v="Standard Class"/>
    <s v="LS-16975"/>
    <s v="Lindsay Shagiari"/>
    <x v="2"/>
    <x v="0"/>
    <s v="Dallas"/>
    <x v="5"/>
    <n v="75081"/>
    <x v="2"/>
    <s v="OFF-BI-10000666"/>
    <x v="1"/>
    <x v="8"/>
    <s v="Surelock Post Binders"/>
    <x v="2539"/>
    <n v="5"/>
    <n v="0.8"/>
    <x v="2784"/>
    <x v="2"/>
    <x v="0"/>
  </r>
  <r>
    <n v="3136"/>
    <s v="CA-2019-164168"/>
    <x v="105"/>
    <d v="2019-11-18T00:00:00"/>
    <s v="Standard Class"/>
    <s v="LS-16975"/>
    <s v="Lindsay Shagiari"/>
    <x v="2"/>
    <x v="0"/>
    <s v="Dallas"/>
    <x v="5"/>
    <n v="75081"/>
    <x v="2"/>
    <s v="OFF-ST-10002583"/>
    <x v="1"/>
    <x v="4"/>
    <s v="Fellowes Neat Ideas Storage Cubes"/>
    <x v="2540"/>
    <n v="3"/>
    <n v="0.2"/>
    <x v="2785"/>
    <x v="2"/>
    <x v="0"/>
  </r>
  <r>
    <n v="3137"/>
    <s v="CA-2019-164168"/>
    <x v="105"/>
    <d v="2019-11-18T00:00:00"/>
    <s v="Standard Class"/>
    <s v="LS-16975"/>
    <s v="Lindsay Shagiari"/>
    <x v="2"/>
    <x v="0"/>
    <s v="Dallas"/>
    <x v="5"/>
    <n v="75081"/>
    <x v="2"/>
    <s v="TEC-PH-10004908"/>
    <x v="2"/>
    <x v="7"/>
    <s v="Panasonic KX TS3282W Corded phone"/>
    <x v="2541"/>
    <n v="1"/>
    <n v="0.2"/>
    <x v="2786"/>
    <x v="2"/>
    <x v="0"/>
  </r>
  <r>
    <n v="3138"/>
    <s v="CA-2019-164168"/>
    <x v="105"/>
    <d v="2019-11-18T00:00:00"/>
    <s v="Standard Class"/>
    <s v="LS-16975"/>
    <s v="Lindsay Shagiari"/>
    <x v="2"/>
    <x v="0"/>
    <s v="Dallas"/>
    <x v="5"/>
    <n v="75081"/>
    <x v="2"/>
    <s v="OFF-EN-10001219"/>
    <x v="1"/>
    <x v="12"/>
    <s v="#10- 4 1/8&quot; x 9 1/2&quot; Security-Tint Envelopes"/>
    <x v="2096"/>
    <n v="2"/>
    <n v="0.2"/>
    <x v="2260"/>
    <x v="2"/>
    <x v="0"/>
  </r>
  <r>
    <n v="3139"/>
    <s v="CA-2019-164168"/>
    <x v="105"/>
    <d v="2019-11-18T00:00:00"/>
    <s v="Standard Class"/>
    <s v="LS-16975"/>
    <s v="Lindsay Shagiari"/>
    <x v="2"/>
    <x v="0"/>
    <s v="Dallas"/>
    <x v="5"/>
    <n v="75081"/>
    <x v="2"/>
    <s v="TEC-AC-10004568"/>
    <x v="2"/>
    <x v="11"/>
    <s v="Maxell LTO Ultrium - 800 GB"/>
    <x v="2542"/>
    <n v="2"/>
    <n v="0.2"/>
    <x v="2787"/>
    <x v="2"/>
    <x v="0"/>
  </r>
  <r>
    <n v="3140"/>
    <s v="CA-2019-164168"/>
    <x v="105"/>
    <d v="2019-11-18T00:00:00"/>
    <s v="Standard Class"/>
    <s v="LS-16975"/>
    <s v="Lindsay Shagiari"/>
    <x v="2"/>
    <x v="0"/>
    <s v="Dallas"/>
    <x v="5"/>
    <n v="75081"/>
    <x v="2"/>
    <s v="FUR-FU-10001756"/>
    <x v="0"/>
    <x v="5"/>
    <s v="Eldon Expressions Desk Accessory, Wood Photo Frame, Mahogany"/>
    <x v="2543"/>
    <n v="3"/>
    <n v="0.6"/>
    <x v="2788"/>
    <x v="2"/>
    <x v="0"/>
  </r>
  <r>
    <n v="3141"/>
    <s v="CA-2017-112557"/>
    <x v="334"/>
    <d v="2017-04-28T00:00:00"/>
    <s v="First Class"/>
    <s v="JL-15850"/>
    <s v="John Lucas"/>
    <x v="0"/>
    <x v="0"/>
    <s v="New York City"/>
    <x v="15"/>
    <n v="10035"/>
    <x v="3"/>
    <s v="OFF-AP-10002311"/>
    <x v="1"/>
    <x v="9"/>
    <s v="Holmes Replacement Filter for HEPA Air Cleaner, Very Large Room, HEPA Filter"/>
    <x v="2544"/>
    <n v="3"/>
    <n v="0"/>
    <x v="2789"/>
    <x v="3"/>
    <x v="0"/>
  </r>
  <r>
    <n v="3142"/>
    <s v="US-2016-122959"/>
    <x v="432"/>
    <d v="2016-12-12T00:00:00"/>
    <s v="Same Day"/>
    <s v="CY-12745"/>
    <s v="Craig Yedwab"/>
    <x v="1"/>
    <x v="0"/>
    <s v="San Antonio"/>
    <x v="5"/>
    <n v="78207"/>
    <x v="2"/>
    <s v="OFF-BI-10003650"/>
    <x v="1"/>
    <x v="8"/>
    <s v="GBC DocuBind 300 Electric Binding Machine"/>
    <x v="2545"/>
    <n v="2"/>
    <n v="0.8"/>
    <x v="2790"/>
    <x v="2"/>
    <x v="0"/>
  </r>
  <r>
    <n v="3143"/>
    <s v="CA-2019-162572"/>
    <x v="145"/>
    <d v="2019-09-27T00:00:00"/>
    <s v="Second Class"/>
    <s v="RB-19360"/>
    <s v="Raymond Buch"/>
    <x v="0"/>
    <x v="0"/>
    <s v="Cincinnati"/>
    <x v="24"/>
    <n v="45231"/>
    <x v="3"/>
    <s v="TEC-AC-10003628"/>
    <x v="2"/>
    <x v="11"/>
    <s v="Logitech 910-002974 M325 Wireless Mouse for Web Scrolling"/>
    <x v="2546"/>
    <n v="5"/>
    <n v="0.2"/>
    <x v="2791"/>
    <x v="3"/>
    <x v="0"/>
  </r>
  <r>
    <n v="3144"/>
    <s v="CA-2019-162572"/>
    <x v="145"/>
    <d v="2019-09-27T00:00:00"/>
    <s v="Second Class"/>
    <s v="RB-19360"/>
    <s v="Raymond Buch"/>
    <x v="0"/>
    <x v="0"/>
    <s v="Cincinnati"/>
    <x v="24"/>
    <n v="45231"/>
    <x v="3"/>
    <s v="OFF-AR-10001547"/>
    <x v="1"/>
    <x v="6"/>
    <s v="Newell 311"/>
    <x v="2547"/>
    <n v="6"/>
    <n v="0.2"/>
    <x v="2792"/>
    <x v="3"/>
    <x v="0"/>
  </r>
  <r>
    <n v="3145"/>
    <s v="US-2018-148110"/>
    <x v="64"/>
    <d v="2018-09-11T00:00:00"/>
    <s v="Standard Class"/>
    <s v="AR-10825"/>
    <s v="Anthony Rawles"/>
    <x v="1"/>
    <x v="0"/>
    <s v="Austin"/>
    <x v="5"/>
    <n v="78745"/>
    <x v="2"/>
    <s v="FUR-CH-10002647"/>
    <x v="0"/>
    <x v="1"/>
    <s v="Situations Contoured Folding Chairs, 4/Set"/>
    <x v="2548"/>
    <n v="7"/>
    <n v="0.3"/>
    <x v="2793"/>
    <x v="2"/>
    <x v="0"/>
  </r>
  <r>
    <n v="3146"/>
    <s v="CA-2019-131828"/>
    <x v="512"/>
    <d v="2019-02-13T00:00:00"/>
    <s v="Second Class"/>
    <s v="CS-11845"/>
    <s v="Cari Sayre"/>
    <x v="1"/>
    <x v="0"/>
    <s v="Seattle"/>
    <x v="4"/>
    <n v="98105"/>
    <x v="1"/>
    <s v="FUR-CH-10004495"/>
    <x v="0"/>
    <x v="1"/>
    <s v="Global Leather and Oak Executive Chair, Black"/>
    <x v="2549"/>
    <n v="4"/>
    <n v="0.2"/>
    <x v="2794"/>
    <x v="1"/>
    <x v="1"/>
  </r>
  <r>
    <n v="3147"/>
    <s v="CA-2019-131828"/>
    <x v="512"/>
    <d v="2019-02-13T00:00:00"/>
    <s v="Second Class"/>
    <s v="CS-11845"/>
    <s v="Cari Sayre"/>
    <x v="1"/>
    <x v="0"/>
    <s v="Seattle"/>
    <x v="4"/>
    <n v="98105"/>
    <x v="1"/>
    <s v="TEC-PH-10002923"/>
    <x v="2"/>
    <x v="7"/>
    <s v="Logitech B530 USB Headset - headset - Full size, Binaural"/>
    <x v="2550"/>
    <n v="3"/>
    <n v="0.2"/>
    <x v="2795"/>
    <x v="1"/>
    <x v="1"/>
  </r>
  <r>
    <n v="3148"/>
    <s v="CA-2016-109218"/>
    <x v="479"/>
    <d v="2016-07-03T00:00:00"/>
    <s v="Second Class"/>
    <s v="AR-10825"/>
    <s v="Anthony Rawles"/>
    <x v="1"/>
    <x v="0"/>
    <s v="Los Angeles"/>
    <x v="1"/>
    <n v="90004"/>
    <x v="1"/>
    <s v="OFF-AR-10001374"/>
    <x v="1"/>
    <x v="6"/>
    <s v="BIC Brite Liner Highlighters, Chisel Tip"/>
    <x v="56"/>
    <n v="5"/>
    <n v="0"/>
    <x v="2796"/>
    <x v="1"/>
    <x v="0"/>
  </r>
  <r>
    <n v="3149"/>
    <s v="CA-2018-120558"/>
    <x v="843"/>
    <d v="2018-06-10T00:00:00"/>
    <s v="First Class"/>
    <s v="RD-19810"/>
    <s v="Ross DeVincentis"/>
    <x v="2"/>
    <x v="0"/>
    <s v="New York City"/>
    <x v="15"/>
    <n v="10035"/>
    <x v="3"/>
    <s v="OFF-PA-10003441"/>
    <x v="1"/>
    <x v="10"/>
    <s v="Xerox 226"/>
    <x v="56"/>
    <n v="5"/>
    <n v="0"/>
    <x v="56"/>
    <x v="3"/>
    <x v="0"/>
  </r>
  <r>
    <n v="3150"/>
    <s v="US-2016-109036"/>
    <x v="414"/>
    <d v="2016-12-25T00:00:00"/>
    <s v="Standard Class"/>
    <s v="KH-16510"/>
    <s v="Keith Herrera"/>
    <x v="0"/>
    <x v="0"/>
    <s v="Seattle"/>
    <x v="4"/>
    <n v="98103"/>
    <x v="1"/>
    <s v="OFF-LA-10002043"/>
    <x v="1"/>
    <x v="2"/>
    <s v="Avery 489"/>
    <x v="2551"/>
    <n v="3"/>
    <n v="0"/>
    <x v="2797"/>
    <x v="1"/>
    <x v="0"/>
  </r>
  <r>
    <n v="3151"/>
    <s v="CA-2017-147830"/>
    <x v="83"/>
    <d v="2017-12-18T00:00:00"/>
    <s v="First Class"/>
    <s v="NF-18385"/>
    <s v="Natalie Fritzler"/>
    <x v="0"/>
    <x v="0"/>
    <s v="Newark"/>
    <x v="24"/>
    <n v="43055"/>
    <x v="3"/>
    <s v="TEC-AC-10002049"/>
    <x v="2"/>
    <x v="11"/>
    <s v="Plantronics Savi W720 Multi-Device Wireless Headset System"/>
    <x v="2552"/>
    <n v="6"/>
    <n v="0.2"/>
    <x v="2798"/>
    <x v="3"/>
    <x v="0"/>
  </r>
  <r>
    <n v="3152"/>
    <s v="CA-2017-147830"/>
    <x v="83"/>
    <d v="2017-12-18T00:00:00"/>
    <s v="First Class"/>
    <s v="NF-18385"/>
    <s v="Natalie Fritzler"/>
    <x v="0"/>
    <x v="0"/>
    <s v="Newark"/>
    <x v="24"/>
    <n v="43055"/>
    <x v="3"/>
    <s v="TEC-MA-10000418"/>
    <x v="2"/>
    <x v="15"/>
    <s v="Cubify CubeX 3D Printer Double Head Print"/>
    <x v="2553"/>
    <n v="2"/>
    <n v="0.7"/>
    <x v="2799"/>
    <x v="3"/>
    <x v="0"/>
  </r>
  <r>
    <n v="3153"/>
    <s v="CA-2017-147830"/>
    <x v="83"/>
    <d v="2017-12-18T00:00:00"/>
    <s v="First Class"/>
    <s v="NF-18385"/>
    <s v="Natalie Fritzler"/>
    <x v="0"/>
    <x v="0"/>
    <s v="Newark"/>
    <x v="24"/>
    <n v="43055"/>
    <x v="3"/>
    <s v="TEC-PH-10004908"/>
    <x v="2"/>
    <x v="7"/>
    <s v="Panasonic KX TS3282W Corded phone"/>
    <x v="2554"/>
    <n v="2"/>
    <n v="0.4"/>
    <x v="2800"/>
    <x v="3"/>
    <x v="0"/>
  </r>
  <r>
    <n v="3154"/>
    <s v="CA-2017-147830"/>
    <x v="83"/>
    <d v="2017-12-18T00:00:00"/>
    <s v="First Class"/>
    <s v="NF-18385"/>
    <s v="Natalie Fritzler"/>
    <x v="0"/>
    <x v="0"/>
    <s v="Newark"/>
    <x v="24"/>
    <n v="43055"/>
    <x v="3"/>
    <s v="FUR-FU-10004091"/>
    <x v="0"/>
    <x v="5"/>
    <s v="Howard Miller 13&quot; Diameter Goldtone Round Wall Clock"/>
    <x v="2555"/>
    <n v="7"/>
    <n v="0.2"/>
    <x v="2801"/>
    <x v="3"/>
    <x v="0"/>
  </r>
  <r>
    <n v="3155"/>
    <s v="CA-2019-150497"/>
    <x v="228"/>
    <d v="2019-07-24T00:00:00"/>
    <s v="Standard Class"/>
    <s v="SM-20950"/>
    <s v="Suzanne McNair"/>
    <x v="1"/>
    <x v="0"/>
    <s v="Maple Grove"/>
    <x v="11"/>
    <n v="55369"/>
    <x v="2"/>
    <s v="OFF-BI-10004600"/>
    <x v="1"/>
    <x v="8"/>
    <s v="Ibico Ibimaster 300 Manual Binding System"/>
    <x v="2556"/>
    <n v="2"/>
    <n v="0"/>
    <x v="2802"/>
    <x v="2"/>
    <x v="0"/>
  </r>
  <r>
    <n v="3156"/>
    <s v="CA-2016-128986"/>
    <x v="93"/>
    <d v="2016-08-05T00:00:00"/>
    <s v="Second Class"/>
    <s v="GH-14410"/>
    <s v="Gary Hansen"/>
    <x v="2"/>
    <x v="0"/>
    <s v="Glendale"/>
    <x v="16"/>
    <n v="85301"/>
    <x v="1"/>
    <s v="OFF-PA-10001289"/>
    <x v="1"/>
    <x v="10"/>
    <s v="White Computer Printout Paper by Universal"/>
    <x v="2557"/>
    <n v="3"/>
    <n v="0.2"/>
    <x v="2803"/>
    <x v="1"/>
    <x v="0"/>
  </r>
  <r>
    <n v="3157"/>
    <s v="CA-2017-139584"/>
    <x v="252"/>
    <d v="2017-08-28T00:00:00"/>
    <s v="Standard Class"/>
    <s v="EM-13810"/>
    <s v="Eleni McCrary"/>
    <x v="1"/>
    <x v="0"/>
    <s v="New York City"/>
    <x v="15"/>
    <n v="10009"/>
    <x v="3"/>
    <s v="FUR-TA-10001539"/>
    <x v="0"/>
    <x v="3"/>
    <s v="Chromcraft Rectangular Conference Tables"/>
    <x v="431"/>
    <n v="2"/>
    <n v="0.4"/>
    <x v="441"/>
    <x v="3"/>
    <x v="0"/>
  </r>
  <r>
    <n v="3158"/>
    <s v="CA-2017-139584"/>
    <x v="252"/>
    <d v="2017-08-28T00:00:00"/>
    <s v="Standard Class"/>
    <s v="EM-13810"/>
    <s v="Eleni McCrary"/>
    <x v="1"/>
    <x v="0"/>
    <s v="New York City"/>
    <x v="15"/>
    <n v="10009"/>
    <x v="3"/>
    <s v="TEC-AC-10001266"/>
    <x v="2"/>
    <x v="11"/>
    <s v="Memorex Micro Travel Drive 8 GB"/>
    <x v="1795"/>
    <n v="2"/>
    <n v="0"/>
    <x v="1918"/>
    <x v="3"/>
    <x v="0"/>
  </r>
  <r>
    <n v="3159"/>
    <s v="US-2018-162677"/>
    <x v="253"/>
    <d v="2018-03-27T00:00:00"/>
    <s v="First Class"/>
    <s v="DB-13210"/>
    <s v="Dean Braden"/>
    <x v="0"/>
    <x v="0"/>
    <s v="Jacksonville"/>
    <x v="3"/>
    <n v="28540"/>
    <x v="0"/>
    <s v="OFF-ST-10001291"/>
    <x v="1"/>
    <x v="4"/>
    <s v="Tenex Personal Self-Stacking Standard File Box, Black/Gray"/>
    <x v="2558"/>
    <n v="5"/>
    <n v="0.2"/>
    <x v="2804"/>
    <x v="0"/>
    <x v="0"/>
  </r>
  <r>
    <n v="3160"/>
    <s v="US-2018-162677"/>
    <x v="253"/>
    <d v="2018-03-27T00:00:00"/>
    <s v="First Class"/>
    <s v="DB-13210"/>
    <s v="Dean Braden"/>
    <x v="0"/>
    <x v="0"/>
    <s v="Jacksonville"/>
    <x v="3"/>
    <n v="28540"/>
    <x v="0"/>
    <s v="TEC-AC-10001314"/>
    <x v="2"/>
    <x v="11"/>
    <s v="Case Logic 2.4GHz Wireless Keyboard"/>
    <x v="2486"/>
    <n v="3"/>
    <n v="0.2"/>
    <x v="2805"/>
    <x v="0"/>
    <x v="0"/>
  </r>
  <r>
    <n v="3161"/>
    <s v="US-2016-150924"/>
    <x v="171"/>
    <d v="2016-09-16T00:00:00"/>
    <s v="Second Class"/>
    <s v="PT-19090"/>
    <s v="Pete Takahito"/>
    <x v="0"/>
    <x v="0"/>
    <s v="Houston"/>
    <x v="5"/>
    <n v="77070"/>
    <x v="2"/>
    <s v="OFF-BI-10004040"/>
    <x v="1"/>
    <x v="8"/>
    <s v="Wilson Jones Impact Binders"/>
    <x v="2559"/>
    <n v="5"/>
    <n v="0.8"/>
    <x v="2806"/>
    <x v="2"/>
    <x v="0"/>
  </r>
  <r>
    <n v="3162"/>
    <s v="CA-2016-153969"/>
    <x v="158"/>
    <d v="2016-09-25T00:00:00"/>
    <s v="Standard Class"/>
    <s v="HF-14995"/>
    <s v="Herbert Flentye"/>
    <x v="0"/>
    <x v="0"/>
    <s v="San Francisco"/>
    <x v="1"/>
    <n v="94109"/>
    <x v="1"/>
    <s v="OFF-EN-10001539"/>
    <x v="1"/>
    <x v="12"/>
    <s v="Staple envelope"/>
    <x v="2560"/>
    <n v="2"/>
    <n v="0"/>
    <x v="2807"/>
    <x v="1"/>
    <x v="0"/>
  </r>
  <r>
    <n v="3163"/>
    <s v="CA-2016-153969"/>
    <x v="158"/>
    <d v="2016-09-25T00:00:00"/>
    <s v="Standard Class"/>
    <s v="HF-14995"/>
    <s v="Herbert Flentye"/>
    <x v="0"/>
    <x v="0"/>
    <s v="San Francisco"/>
    <x v="1"/>
    <n v="94109"/>
    <x v="1"/>
    <s v="OFF-EN-10004483"/>
    <x v="1"/>
    <x v="12"/>
    <s v="#10 White Business Envelopes,4 1/8 x 9 1/2"/>
    <x v="2561"/>
    <n v="5"/>
    <n v="0"/>
    <x v="2808"/>
    <x v="1"/>
    <x v="0"/>
  </r>
  <r>
    <n v="3164"/>
    <s v="CA-2016-153969"/>
    <x v="158"/>
    <d v="2016-09-25T00:00:00"/>
    <s v="Standard Class"/>
    <s v="HF-14995"/>
    <s v="Herbert Flentye"/>
    <x v="0"/>
    <x v="0"/>
    <s v="San Francisco"/>
    <x v="1"/>
    <n v="94109"/>
    <x v="1"/>
    <s v="OFF-AR-10001615"/>
    <x v="1"/>
    <x v="6"/>
    <s v="Newell 34"/>
    <x v="426"/>
    <n v="3"/>
    <n v="0"/>
    <x v="436"/>
    <x v="1"/>
    <x v="0"/>
  </r>
  <r>
    <n v="3165"/>
    <s v="CA-2016-153969"/>
    <x v="158"/>
    <d v="2016-09-25T00:00:00"/>
    <s v="Standard Class"/>
    <s v="HF-14995"/>
    <s v="Herbert Flentye"/>
    <x v="0"/>
    <x v="0"/>
    <s v="San Francisco"/>
    <x v="1"/>
    <n v="94109"/>
    <x v="1"/>
    <s v="OFF-PA-10000327"/>
    <x v="1"/>
    <x v="10"/>
    <s v="Xerox 1971"/>
    <x v="1811"/>
    <n v="9"/>
    <n v="0"/>
    <x v="2809"/>
    <x v="1"/>
    <x v="0"/>
  </r>
  <r>
    <n v="3166"/>
    <s v="CA-2016-153969"/>
    <x v="158"/>
    <d v="2016-09-25T00:00:00"/>
    <s v="Standard Class"/>
    <s v="HF-14995"/>
    <s v="Herbert Flentye"/>
    <x v="0"/>
    <x v="0"/>
    <s v="San Francisco"/>
    <x v="1"/>
    <n v="94109"/>
    <x v="1"/>
    <s v="TEC-PH-10001299"/>
    <x v="2"/>
    <x v="7"/>
    <s v="Polycom CX300 Desktop Phone USB VoIP phone"/>
    <x v="2562"/>
    <n v="2"/>
    <n v="0.2"/>
    <x v="2810"/>
    <x v="1"/>
    <x v="0"/>
  </r>
  <r>
    <n v="3167"/>
    <s v="CA-2016-153969"/>
    <x v="158"/>
    <d v="2016-09-25T00:00:00"/>
    <s v="Standard Class"/>
    <s v="HF-14995"/>
    <s v="Herbert Flentye"/>
    <x v="0"/>
    <x v="0"/>
    <s v="San Francisco"/>
    <x v="1"/>
    <n v="94109"/>
    <x v="1"/>
    <s v="OFF-PA-10002246"/>
    <x v="1"/>
    <x v="10"/>
    <s v="Wirebound Four 2-3/4 x 5 Forms per Page, 400 Sets per Book"/>
    <x v="2563"/>
    <n v="3"/>
    <n v="0"/>
    <x v="2811"/>
    <x v="1"/>
    <x v="0"/>
  </r>
  <r>
    <n v="3168"/>
    <s v="CA-2018-146682"/>
    <x v="517"/>
    <d v="2018-10-31T00:00:00"/>
    <s v="First Class"/>
    <s v="KW-16435"/>
    <s v="Katrina Willman"/>
    <x v="0"/>
    <x v="0"/>
    <s v="Lansing"/>
    <x v="12"/>
    <n v="48911"/>
    <x v="2"/>
    <s v="FUR-FU-10002671"/>
    <x v="0"/>
    <x v="5"/>
    <s v="Electrix 20W Halogen Replacement Bulb for Zoom-In Desk Lamp"/>
    <x v="2564"/>
    <n v="5"/>
    <n v="0"/>
    <x v="2812"/>
    <x v="2"/>
    <x v="0"/>
  </r>
  <r>
    <n v="3169"/>
    <s v="CA-2018-138695"/>
    <x v="316"/>
    <d v="2018-06-03T00:00:00"/>
    <s v="Standard Class"/>
    <s v="KC-16675"/>
    <s v="Kimberly Carter"/>
    <x v="1"/>
    <x v="0"/>
    <s v="Tallahassee"/>
    <x v="2"/>
    <n v="32303"/>
    <x v="0"/>
    <s v="FUR-CH-10003833"/>
    <x v="0"/>
    <x v="1"/>
    <s v="Novimex Fabric Task Chair"/>
    <x v="2565"/>
    <n v="8"/>
    <n v="0.2"/>
    <x v="2813"/>
    <x v="0"/>
    <x v="0"/>
  </r>
  <r>
    <n v="3170"/>
    <s v="CA-2018-138695"/>
    <x v="316"/>
    <d v="2018-06-03T00:00:00"/>
    <s v="Standard Class"/>
    <s v="KC-16675"/>
    <s v="Kimberly Carter"/>
    <x v="1"/>
    <x v="0"/>
    <s v="Tallahassee"/>
    <x v="2"/>
    <n v="32303"/>
    <x v="0"/>
    <s v="OFF-PA-10001667"/>
    <x v="1"/>
    <x v="10"/>
    <s v="Great White Multi-Use Recycled Paper (20Lb. and 84 Bright)"/>
    <x v="2566"/>
    <n v="13"/>
    <n v="0.2"/>
    <x v="2814"/>
    <x v="0"/>
    <x v="0"/>
  </r>
  <r>
    <n v="3171"/>
    <s v="CA-2019-107461"/>
    <x v="202"/>
    <d v="2019-12-26T00:00:00"/>
    <s v="Second Class"/>
    <s v="PK-19075"/>
    <s v="Pete Kriz"/>
    <x v="0"/>
    <x v="0"/>
    <s v="Columbia"/>
    <x v="20"/>
    <n v="29203"/>
    <x v="0"/>
    <s v="OFF-BI-10002003"/>
    <x v="1"/>
    <x v="8"/>
    <s v="Ibico Presentation Index for Binding Systems"/>
    <x v="1708"/>
    <n v="6"/>
    <n v="0"/>
    <x v="2815"/>
    <x v="0"/>
    <x v="0"/>
  </r>
  <r>
    <n v="3172"/>
    <s v="US-2018-133879"/>
    <x v="844"/>
    <d v="2018-03-28T00:00:00"/>
    <s v="Standard Class"/>
    <s v="KT-16465"/>
    <s v="Kean Takahito"/>
    <x v="0"/>
    <x v="0"/>
    <s v="Chicago"/>
    <x v="10"/>
    <n v="60623"/>
    <x v="2"/>
    <s v="OFF-BI-10004465"/>
    <x v="1"/>
    <x v="8"/>
    <s v="Avery Durable Slant Ring Binders"/>
    <x v="2567"/>
    <n v="2"/>
    <n v="0.8"/>
    <x v="2816"/>
    <x v="2"/>
    <x v="0"/>
  </r>
  <r>
    <n v="3173"/>
    <s v="US-2018-133879"/>
    <x v="844"/>
    <d v="2018-03-28T00:00:00"/>
    <s v="Standard Class"/>
    <s v="KT-16465"/>
    <s v="Kean Takahito"/>
    <x v="0"/>
    <x v="0"/>
    <s v="Chicago"/>
    <x v="10"/>
    <n v="60623"/>
    <x v="2"/>
    <s v="FUR-CH-10000665"/>
    <x v="0"/>
    <x v="1"/>
    <s v="Global Airflow Leather Mesh Back Chair, Black"/>
    <x v="2568"/>
    <n v="5"/>
    <n v="0.3"/>
    <x v="232"/>
    <x v="2"/>
    <x v="0"/>
  </r>
  <r>
    <n v="3174"/>
    <s v="US-2018-133879"/>
    <x v="844"/>
    <d v="2018-03-28T00:00:00"/>
    <s v="Standard Class"/>
    <s v="KT-16465"/>
    <s v="Kean Takahito"/>
    <x v="0"/>
    <x v="0"/>
    <s v="Chicago"/>
    <x v="10"/>
    <n v="60623"/>
    <x v="2"/>
    <s v="OFF-AR-10004956"/>
    <x v="1"/>
    <x v="6"/>
    <s v="Newell 33"/>
    <x v="2569"/>
    <n v="3"/>
    <n v="0.2"/>
    <x v="2817"/>
    <x v="2"/>
    <x v="0"/>
  </r>
  <r>
    <n v="3175"/>
    <s v="CA-2019-157483"/>
    <x v="343"/>
    <d v="2019-11-18T00:00:00"/>
    <s v="Standard Class"/>
    <s v="EP-13915"/>
    <s v="Emily Phan"/>
    <x v="0"/>
    <x v="0"/>
    <s v="Detroit"/>
    <x v="12"/>
    <n v="48227"/>
    <x v="2"/>
    <s v="OFF-AR-10004260"/>
    <x v="1"/>
    <x v="6"/>
    <s v="Boston 1799 Powerhouse Electric Pencil Sharpener"/>
    <x v="2570"/>
    <n v="7"/>
    <n v="0"/>
    <x v="2818"/>
    <x v="2"/>
    <x v="0"/>
  </r>
  <r>
    <n v="3176"/>
    <s v="US-2019-132059"/>
    <x v="397"/>
    <d v="2019-09-29T00:00:00"/>
    <s v="Standard Class"/>
    <s v="AP-10915"/>
    <s v="Arthur Prichep"/>
    <x v="0"/>
    <x v="0"/>
    <s v="Fort Collins"/>
    <x v="22"/>
    <n v="80525"/>
    <x v="1"/>
    <s v="FUR-BO-10001811"/>
    <x v="0"/>
    <x v="0"/>
    <s v="Atlantic Metals Mobile 5-Shelf Bookcases, Custom Colors"/>
    <x v="2571"/>
    <n v="2"/>
    <n v="0.7"/>
    <x v="2819"/>
    <x v="1"/>
    <x v="0"/>
  </r>
  <r>
    <n v="3177"/>
    <s v="US-2019-132059"/>
    <x v="397"/>
    <d v="2019-09-29T00:00:00"/>
    <s v="Standard Class"/>
    <s v="AP-10915"/>
    <s v="Arthur Prichep"/>
    <x v="0"/>
    <x v="0"/>
    <s v="Fort Collins"/>
    <x v="22"/>
    <n v="80525"/>
    <x v="1"/>
    <s v="TEC-AC-10003280"/>
    <x v="2"/>
    <x v="11"/>
    <s v="Belkin F8E887 USB Wired Ergonomic Keyboard"/>
    <x v="736"/>
    <n v="2"/>
    <n v="0.2"/>
    <x v="754"/>
    <x v="1"/>
    <x v="0"/>
  </r>
  <r>
    <n v="3178"/>
    <s v="CA-2019-122280"/>
    <x v="18"/>
    <d v="2019-09-10T00:00:00"/>
    <s v="Same Day"/>
    <s v="SH-20395"/>
    <s v="Shahid Hopkins"/>
    <x v="0"/>
    <x v="0"/>
    <s v="New York City"/>
    <x v="15"/>
    <n v="10024"/>
    <x v="3"/>
    <s v="OFF-PA-10004911"/>
    <x v="1"/>
    <x v="10"/>
    <s v="Rediform S.O.S. 1-Up Phone Message Bk, 4-1/4x3-1/16 Bk, 1 Form/Pg, 40 Messages/Bk, 3/Pk"/>
    <x v="2572"/>
    <n v="2"/>
    <n v="0"/>
    <x v="2820"/>
    <x v="3"/>
    <x v="0"/>
  </r>
  <r>
    <n v="3179"/>
    <s v="CA-2019-105235"/>
    <x v="256"/>
    <d v="2019-12-11T00:00:00"/>
    <s v="Standard Class"/>
    <s v="SM-20950"/>
    <s v="Suzanne McNair"/>
    <x v="1"/>
    <x v="0"/>
    <s v="New York City"/>
    <x v="15"/>
    <n v="10011"/>
    <x v="3"/>
    <s v="FUR-FU-10001487"/>
    <x v="0"/>
    <x v="5"/>
    <s v="Eldon Expressions Wood and Plastic Desk Accessories, Cherry Wood"/>
    <x v="167"/>
    <n v="3"/>
    <n v="0"/>
    <x v="2821"/>
    <x v="3"/>
    <x v="0"/>
  </r>
  <r>
    <n v="3180"/>
    <s v="CA-2019-105235"/>
    <x v="256"/>
    <d v="2019-12-11T00:00:00"/>
    <s v="Standard Class"/>
    <s v="SM-20950"/>
    <s v="Suzanne McNair"/>
    <x v="1"/>
    <x v="0"/>
    <s v="New York City"/>
    <x v="15"/>
    <n v="10011"/>
    <x v="3"/>
    <s v="FUR-FU-10000521"/>
    <x v="0"/>
    <x v="5"/>
    <s v="Seth Thomas 14&quot; Putty-Colored Wall Clock"/>
    <x v="2573"/>
    <n v="2"/>
    <n v="0"/>
    <x v="2822"/>
    <x v="3"/>
    <x v="0"/>
  </r>
  <r>
    <n v="3181"/>
    <s v="CA-2019-105235"/>
    <x v="256"/>
    <d v="2019-12-11T00:00:00"/>
    <s v="Standard Class"/>
    <s v="SM-20950"/>
    <s v="Suzanne McNair"/>
    <x v="1"/>
    <x v="0"/>
    <s v="New York City"/>
    <x v="15"/>
    <n v="10011"/>
    <x v="3"/>
    <s v="OFF-AP-10001271"/>
    <x v="1"/>
    <x v="9"/>
    <s v="Eureka The Boss Cordless Rechargeable Stick Vac"/>
    <x v="2574"/>
    <n v="5"/>
    <n v="0"/>
    <x v="2823"/>
    <x v="3"/>
    <x v="0"/>
  </r>
  <r>
    <n v="3182"/>
    <s v="CA-2019-152912"/>
    <x v="45"/>
    <d v="2019-11-12T00:00:00"/>
    <s v="Second Class"/>
    <s v="BM-11650"/>
    <s v="Brian Moss"/>
    <x v="1"/>
    <x v="0"/>
    <s v="Columbia"/>
    <x v="39"/>
    <n v="21044"/>
    <x v="3"/>
    <s v="OFF-BI-10004728"/>
    <x v="1"/>
    <x v="8"/>
    <s v="Wilson Jones Turn Tabs Binder Tool for Ring Binders"/>
    <x v="1328"/>
    <n v="2"/>
    <n v="0"/>
    <x v="1511"/>
    <x v="3"/>
    <x v="0"/>
  </r>
  <r>
    <n v="3183"/>
    <s v="CA-2019-152912"/>
    <x v="45"/>
    <d v="2019-11-12T00:00:00"/>
    <s v="Second Class"/>
    <s v="BM-11650"/>
    <s v="Brian Moss"/>
    <x v="1"/>
    <x v="0"/>
    <s v="Columbia"/>
    <x v="39"/>
    <n v="21044"/>
    <x v="3"/>
    <s v="TEC-AC-10004666"/>
    <x v="2"/>
    <x v="11"/>
    <s v="Maxell iVDR EX 500GB Cartridge"/>
    <x v="2575"/>
    <n v="3"/>
    <n v="0"/>
    <x v="2824"/>
    <x v="3"/>
    <x v="0"/>
  </r>
  <r>
    <n v="3184"/>
    <s v="CA-2019-152912"/>
    <x v="45"/>
    <d v="2019-11-12T00:00:00"/>
    <s v="Second Class"/>
    <s v="BM-11650"/>
    <s v="Brian Moss"/>
    <x v="1"/>
    <x v="0"/>
    <s v="Columbia"/>
    <x v="39"/>
    <n v="21044"/>
    <x v="3"/>
    <s v="OFF-ST-10003208"/>
    <x v="1"/>
    <x v="4"/>
    <s v="Adjustable Depth Letter/Legal Cart"/>
    <x v="2576"/>
    <n v="9"/>
    <n v="0"/>
    <x v="2825"/>
    <x v="3"/>
    <x v="0"/>
  </r>
  <r>
    <n v="3185"/>
    <s v="CA-2019-152912"/>
    <x v="45"/>
    <d v="2019-11-12T00:00:00"/>
    <s v="Second Class"/>
    <s v="BM-11650"/>
    <s v="Brian Moss"/>
    <x v="1"/>
    <x v="0"/>
    <s v="Columbia"/>
    <x v="39"/>
    <n v="21044"/>
    <x v="3"/>
    <s v="OFF-ST-10003208"/>
    <x v="1"/>
    <x v="4"/>
    <s v="Adjustable Depth Letter/Legal Cart"/>
    <x v="2577"/>
    <n v="3"/>
    <n v="0"/>
    <x v="2826"/>
    <x v="3"/>
    <x v="0"/>
  </r>
  <r>
    <n v="3186"/>
    <s v="CA-2016-123498"/>
    <x v="845"/>
    <d v="2016-11-09T00:00:00"/>
    <s v="First Class"/>
    <s v="TC-20980"/>
    <s v="Tamara Chand"/>
    <x v="1"/>
    <x v="0"/>
    <s v="Houston"/>
    <x v="5"/>
    <n v="77041"/>
    <x v="2"/>
    <s v="OFF-BI-10000632"/>
    <x v="1"/>
    <x v="8"/>
    <s v="Satellite Sectional Post Binders"/>
    <x v="2578"/>
    <n v="3"/>
    <n v="0.8"/>
    <x v="2827"/>
    <x v="2"/>
    <x v="1"/>
  </r>
  <r>
    <n v="3187"/>
    <s v="CA-2016-123498"/>
    <x v="845"/>
    <d v="2016-11-09T00:00:00"/>
    <s v="First Class"/>
    <s v="TC-20980"/>
    <s v="Tamara Chand"/>
    <x v="1"/>
    <x v="0"/>
    <s v="Houston"/>
    <x v="5"/>
    <n v="77041"/>
    <x v="2"/>
    <s v="OFF-EN-10004773"/>
    <x v="1"/>
    <x v="12"/>
    <s v="Staple envelope"/>
    <x v="1355"/>
    <n v="3"/>
    <n v="0.2"/>
    <x v="2828"/>
    <x v="2"/>
    <x v="1"/>
  </r>
  <r>
    <n v="3188"/>
    <s v="CA-2019-159352"/>
    <x v="846"/>
    <d v="2019-03-17T00:00:00"/>
    <s v="Standard Class"/>
    <s v="KB-16585"/>
    <s v="Ken Black"/>
    <x v="1"/>
    <x v="0"/>
    <s v="Lowell"/>
    <x v="31"/>
    <n v="1852"/>
    <x v="3"/>
    <s v="TEC-PH-10004700"/>
    <x v="2"/>
    <x v="7"/>
    <s v="PowerGen Dual USB Car Charger"/>
    <x v="1570"/>
    <n v="7"/>
    <n v="0"/>
    <x v="2829"/>
    <x v="3"/>
    <x v="0"/>
  </r>
  <r>
    <n v="3189"/>
    <s v="US-2019-146416"/>
    <x v="179"/>
    <d v="2019-10-22T00:00:00"/>
    <s v="Second Class"/>
    <s v="JE-16165"/>
    <s v="Justin Ellison"/>
    <x v="1"/>
    <x v="0"/>
    <s v="Woodland"/>
    <x v="1"/>
    <n v="95695"/>
    <x v="1"/>
    <s v="OFF-LA-10003714"/>
    <x v="1"/>
    <x v="2"/>
    <s v="Avery 510"/>
    <x v="1416"/>
    <n v="1"/>
    <n v="0"/>
    <x v="1491"/>
    <x v="1"/>
    <x v="0"/>
  </r>
  <r>
    <n v="3190"/>
    <s v="US-2019-146416"/>
    <x v="179"/>
    <d v="2019-10-22T00:00:00"/>
    <s v="Second Class"/>
    <s v="JE-16165"/>
    <s v="Justin Ellison"/>
    <x v="1"/>
    <x v="0"/>
    <s v="Woodland"/>
    <x v="1"/>
    <n v="95695"/>
    <x v="1"/>
    <s v="OFF-BI-10001787"/>
    <x v="1"/>
    <x v="8"/>
    <s v="Wilson Jones Four-Pocket Poly Binders"/>
    <x v="2579"/>
    <n v="4"/>
    <n v="0.2"/>
    <x v="2830"/>
    <x v="1"/>
    <x v="0"/>
  </r>
  <r>
    <n v="3191"/>
    <s v="US-2017-163783"/>
    <x v="17"/>
    <d v="2018-01-01T00:00:00"/>
    <s v="Standard Class"/>
    <s v="DR-12940"/>
    <s v="Daniel Raglin"/>
    <x v="2"/>
    <x v="0"/>
    <s v="Chicago"/>
    <x v="10"/>
    <n v="60610"/>
    <x v="2"/>
    <s v="OFF-ST-10002957"/>
    <x v="1"/>
    <x v="4"/>
    <s v="Sterilite Show Offs Storage Containers"/>
    <x v="2538"/>
    <n v="3"/>
    <n v="0.2"/>
    <x v="2831"/>
    <x v="2"/>
    <x v="0"/>
  </r>
  <r>
    <n v="3192"/>
    <s v="CA-2019-123981"/>
    <x v="280"/>
    <d v="2019-10-08T00:00:00"/>
    <s v="Standard Class"/>
    <s v="RW-19630"/>
    <s v="Rob Williams"/>
    <x v="1"/>
    <x v="0"/>
    <s v="New York City"/>
    <x v="15"/>
    <n v="10035"/>
    <x v="3"/>
    <s v="TEC-PH-10002115"/>
    <x v="2"/>
    <x v="7"/>
    <s v="Plantronics 81402"/>
    <x v="773"/>
    <n v="1"/>
    <n v="0"/>
    <x v="796"/>
    <x v="3"/>
    <x v="0"/>
  </r>
  <r>
    <n v="3193"/>
    <s v="CA-2019-158953"/>
    <x v="400"/>
    <d v="2019-06-08T00:00:00"/>
    <s v="Standard Class"/>
    <s v="ML-18040"/>
    <s v="Michelle Lonsdale"/>
    <x v="1"/>
    <x v="0"/>
    <s v="Missouri City"/>
    <x v="5"/>
    <n v="77489"/>
    <x v="2"/>
    <s v="OFF-BI-10002557"/>
    <x v="1"/>
    <x v="8"/>
    <s v="Presstex Flexible Ring Binders"/>
    <x v="2580"/>
    <n v="7"/>
    <n v="0.8"/>
    <x v="2832"/>
    <x v="2"/>
    <x v="0"/>
  </r>
  <r>
    <n v="3194"/>
    <s v="CA-2016-165428"/>
    <x v="416"/>
    <d v="2016-09-04T00:00:00"/>
    <s v="First Class"/>
    <s v="JL-15130"/>
    <s v="Jack Lebron"/>
    <x v="0"/>
    <x v="0"/>
    <s v="Houston"/>
    <x v="5"/>
    <n v="77036"/>
    <x v="2"/>
    <s v="OFF-BI-10002949"/>
    <x v="1"/>
    <x v="8"/>
    <s v="Prestige Round Ring Binders"/>
    <x v="2581"/>
    <n v="3"/>
    <n v="0.8"/>
    <x v="2833"/>
    <x v="2"/>
    <x v="0"/>
  </r>
  <r>
    <n v="3195"/>
    <s v="CA-2016-165428"/>
    <x v="416"/>
    <d v="2016-09-04T00:00:00"/>
    <s v="First Class"/>
    <s v="JL-15130"/>
    <s v="Jack Lebron"/>
    <x v="0"/>
    <x v="0"/>
    <s v="Houston"/>
    <x v="5"/>
    <n v="77036"/>
    <x v="2"/>
    <s v="OFF-PA-10004100"/>
    <x v="1"/>
    <x v="10"/>
    <s v="Xerox 216"/>
    <x v="277"/>
    <n v="6"/>
    <n v="0.2"/>
    <x v="282"/>
    <x v="2"/>
    <x v="0"/>
  </r>
  <r>
    <n v="3196"/>
    <s v="CA-2018-169026"/>
    <x v="590"/>
    <d v="2018-08-13T00:00:00"/>
    <s v="Standard Class"/>
    <s v="CM-12655"/>
    <s v="Corinna Mitchell"/>
    <x v="2"/>
    <x v="0"/>
    <s v="Jackson"/>
    <x v="35"/>
    <n v="39212"/>
    <x v="0"/>
    <s v="OFF-FA-10001883"/>
    <x v="1"/>
    <x v="13"/>
    <s v="Alliance Super-Size Bands, Assorted Sizes"/>
    <x v="1013"/>
    <n v="3"/>
    <n v="0"/>
    <x v="2834"/>
    <x v="0"/>
    <x v="0"/>
  </r>
  <r>
    <n v="3197"/>
    <s v="CA-2019-109750"/>
    <x v="847"/>
    <d v="2019-07-28T00:00:00"/>
    <s v="Standard Class"/>
    <s v="FH-14365"/>
    <s v="Fred Hopkins"/>
    <x v="1"/>
    <x v="0"/>
    <s v="New York City"/>
    <x v="15"/>
    <n v="10009"/>
    <x v="3"/>
    <s v="TEC-PH-10000702"/>
    <x v="2"/>
    <x v="7"/>
    <s v="Square Credit Card Reader, 4 1/2&quot; x 4 1/2&quot; x 1&quot;, White"/>
    <x v="2065"/>
    <n v="3"/>
    <n v="0"/>
    <x v="2835"/>
    <x v="3"/>
    <x v="0"/>
  </r>
  <r>
    <n v="3198"/>
    <s v="CA-2017-149384"/>
    <x v="848"/>
    <d v="2017-07-10T00:00:00"/>
    <s v="Same Day"/>
    <s v="EH-13945"/>
    <s v="Eric Hoffmann"/>
    <x v="0"/>
    <x v="0"/>
    <s v="Tempe"/>
    <x v="16"/>
    <n v="85281"/>
    <x v="1"/>
    <s v="OFF-BI-10003196"/>
    <x v="1"/>
    <x v="8"/>
    <s v="Accohide Poly Flexible Ring Binders"/>
    <x v="2582"/>
    <n v="3"/>
    <n v="0.7"/>
    <x v="2836"/>
    <x v="1"/>
    <x v="0"/>
  </r>
  <r>
    <n v="3199"/>
    <s v="CA-2016-131527"/>
    <x v="588"/>
    <d v="2016-12-07T00:00:00"/>
    <s v="Standard Class"/>
    <s v="TB-21280"/>
    <s v="Toby Braunhardt"/>
    <x v="0"/>
    <x v="0"/>
    <s v="Jacksonville"/>
    <x v="3"/>
    <n v="28540"/>
    <x v="0"/>
    <s v="TEC-PH-10001644"/>
    <x v="2"/>
    <x v="7"/>
    <s v="BlueLounge Milo Smartphone Stand, White/Metallic"/>
    <x v="1679"/>
    <n v="4"/>
    <n v="0.2"/>
    <x v="2837"/>
    <x v="0"/>
    <x v="0"/>
  </r>
  <r>
    <n v="3200"/>
    <s v="CA-2019-164000"/>
    <x v="404"/>
    <d v="2019-12-22T00:00:00"/>
    <s v="Standard Class"/>
    <s v="AH-10030"/>
    <s v="Aaron Hawkins"/>
    <x v="1"/>
    <x v="0"/>
    <s v="Philadelphia"/>
    <x v="9"/>
    <n v="19134"/>
    <x v="3"/>
    <s v="OFF-AR-10003183"/>
    <x v="1"/>
    <x v="6"/>
    <s v="Avery Fluorescent Highlighter Four-Color Set"/>
    <x v="2583"/>
    <n v="7"/>
    <n v="0.2"/>
    <x v="2838"/>
    <x v="3"/>
    <x v="0"/>
  </r>
  <r>
    <n v="3201"/>
    <s v="CA-2016-164224"/>
    <x v="598"/>
    <d v="2016-05-20T00:00:00"/>
    <s v="Second Class"/>
    <s v="TT-21070"/>
    <s v="Ted Trevino"/>
    <x v="0"/>
    <x v="0"/>
    <s v="Akron"/>
    <x v="24"/>
    <n v="44312"/>
    <x v="3"/>
    <s v="FUR-FU-10000308"/>
    <x v="0"/>
    <x v="5"/>
    <s v="Deflect-o Glass Clear Studded Chair Mats"/>
    <x v="2584"/>
    <n v="3"/>
    <n v="0.2"/>
    <x v="2839"/>
    <x v="3"/>
    <x v="0"/>
  </r>
  <r>
    <n v="3202"/>
    <s v="CA-2016-164224"/>
    <x v="598"/>
    <d v="2016-05-20T00:00:00"/>
    <s v="Second Class"/>
    <s v="TT-21070"/>
    <s v="Ted Trevino"/>
    <x v="0"/>
    <x v="0"/>
    <s v="Akron"/>
    <x v="24"/>
    <n v="44312"/>
    <x v="3"/>
    <s v="OFF-PA-10001526"/>
    <x v="1"/>
    <x v="10"/>
    <s v="Xerox 1949"/>
    <x v="801"/>
    <n v="4"/>
    <n v="0.2"/>
    <x v="2840"/>
    <x v="3"/>
    <x v="0"/>
  </r>
  <r>
    <n v="3203"/>
    <s v="CA-2016-158372"/>
    <x v="849"/>
    <d v="2016-11-16T00:00:00"/>
    <s v="Standard Class"/>
    <s v="RD-19900"/>
    <s v="Ruben Dartt"/>
    <x v="0"/>
    <x v="0"/>
    <s v="San Diego"/>
    <x v="1"/>
    <n v="92037"/>
    <x v="1"/>
    <s v="TEC-PH-10002103"/>
    <x v="2"/>
    <x v="7"/>
    <s v="Jabra SPEAK 410"/>
    <x v="2306"/>
    <n v="8"/>
    <n v="0.2"/>
    <x v="2841"/>
    <x v="1"/>
    <x v="0"/>
  </r>
  <r>
    <n v="3204"/>
    <s v="CA-2016-158372"/>
    <x v="849"/>
    <d v="2016-11-16T00:00:00"/>
    <s v="Standard Class"/>
    <s v="RD-19900"/>
    <s v="Ruben Dartt"/>
    <x v="0"/>
    <x v="0"/>
    <s v="San Diego"/>
    <x v="1"/>
    <n v="92037"/>
    <x v="1"/>
    <s v="TEC-AC-10004209"/>
    <x v="2"/>
    <x v="11"/>
    <s v="Memorex Froggy Flash Drive 4 GB"/>
    <x v="2585"/>
    <n v="1"/>
    <n v="0"/>
    <x v="2842"/>
    <x v="1"/>
    <x v="0"/>
  </r>
  <r>
    <n v="3205"/>
    <s v="CA-2016-158372"/>
    <x v="849"/>
    <d v="2016-11-16T00:00:00"/>
    <s v="Standard Class"/>
    <s v="RD-19900"/>
    <s v="Ruben Dartt"/>
    <x v="0"/>
    <x v="0"/>
    <s v="San Diego"/>
    <x v="1"/>
    <n v="92037"/>
    <x v="1"/>
    <s v="FUR-FU-10000397"/>
    <x v="0"/>
    <x v="5"/>
    <s v="Luxo Economy Swing Arm Lamp"/>
    <x v="1155"/>
    <n v="2"/>
    <n v="0"/>
    <x v="1198"/>
    <x v="1"/>
    <x v="0"/>
  </r>
  <r>
    <n v="3206"/>
    <s v="CA-2016-158372"/>
    <x v="849"/>
    <d v="2016-11-16T00:00:00"/>
    <s v="Standard Class"/>
    <s v="RD-19900"/>
    <s v="Ruben Dartt"/>
    <x v="0"/>
    <x v="0"/>
    <s v="San Diego"/>
    <x v="1"/>
    <n v="92037"/>
    <x v="1"/>
    <s v="OFF-PA-10002137"/>
    <x v="1"/>
    <x v="10"/>
    <s v="Southworth 100% Résumé Paper, 24lb."/>
    <x v="2586"/>
    <n v="8"/>
    <n v="0"/>
    <x v="2843"/>
    <x v="1"/>
    <x v="0"/>
  </r>
  <r>
    <n v="3207"/>
    <s v="CA-2016-158372"/>
    <x v="849"/>
    <d v="2016-11-16T00:00:00"/>
    <s v="Standard Class"/>
    <s v="RD-19900"/>
    <s v="Ruben Dartt"/>
    <x v="0"/>
    <x v="0"/>
    <s v="San Diego"/>
    <x v="1"/>
    <n v="92037"/>
    <x v="1"/>
    <s v="FUR-FU-10001867"/>
    <x v="0"/>
    <x v="5"/>
    <s v="Eldon Expressions Punched Metal &amp; Wood Desk Accessories, Pewter &amp; Cherry"/>
    <x v="2587"/>
    <n v="5"/>
    <n v="0"/>
    <x v="2844"/>
    <x v="1"/>
    <x v="0"/>
  </r>
  <r>
    <n v="3208"/>
    <s v="CA-2016-158372"/>
    <x v="849"/>
    <d v="2016-11-16T00:00:00"/>
    <s v="Standard Class"/>
    <s v="RD-19900"/>
    <s v="Ruben Dartt"/>
    <x v="0"/>
    <x v="0"/>
    <s v="San Diego"/>
    <x v="1"/>
    <n v="92037"/>
    <x v="1"/>
    <s v="OFF-LA-10000407"/>
    <x v="1"/>
    <x v="2"/>
    <s v="Avery White Multi-Purpose Labels"/>
    <x v="2588"/>
    <n v="8"/>
    <n v="0"/>
    <x v="2845"/>
    <x v="1"/>
    <x v="0"/>
  </r>
  <r>
    <n v="3209"/>
    <s v="CA-2018-108882"/>
    <x v="850"/>
    <d v="2018-01-15T00:00:00"/>
    <s v="Standard Class"/>
    <s v="LA-16780"/>
    <s v="Laura Armstrong"/>
    <x v="1"/>
    <x v="0"/>
    <s v="Fresno"/>
    <x v="1"/>
    <n v="93727"/>
    <x v="1"/>
    <s v="TEC-AC-10000420"/>
    <x v="2"/>
    <x v="11"/>
    <s v="Logitech G500s Laser Gaming Mouse with Adjustable Weight Tuning"/>
    <x v="2589"/>
    <n v="5"/>
    <n v="0"/>
    <x v="2846"/>
    <x v="1"/>
    <x v="0"/>
  </r>
  <r>
    <n v="3210"/>
    <s v="CA-2018-108882"/>
    <x v="850"/>
    <d v="2018-01-15T00:00:00"/>
    <s v="Standard Class"/>
    <s v="LA-16780"/>
    <s v="Laura Armstrong"/>
    <x v="1"/>
    <x v="0"/>
    <s v="Fresno"/>
    <x v="1"/>
    <n v="93727"/>
    <x v="1"/>
    <s v="TEC-PH-10002726"/>
    <x v="2"/>
    <x v="7"/>
    <s v="netTALK DUO VoIP Telephone Service"/>
    <x v="2590"/>
    <n v="9"/>
    <n v="0.2"/>
    <x v="2847"/>
    <x v="1"/>
    <x v="0"/>
  </r>
  <r>
    <n v="3211"/>
    <s v="US-2019-108245"/>
    <x v="585"/>
    <d v="2019-09-27T00:00:00"/>
    <s v="Standard Class"/>
    <s v="SH-19975"/>
    <s v="Sally Hughsby"/>
    <x v="1"/>
    <x v="0"/>
    <s v="Pearland"/>
    <x v="5"/>
    <n v="77581"/>
    <x v="2"/>
    <s v="OFF-EN-10001415"/>
    <x v="1"/>
    <x v="12"/>
    <s v="Staple envelope"/>
    <x v="2569"/>
    <n v="3"/>
    <n v="0.2"/>
    <x v="2848"/>
    <x v="2"/>
    <x v="0"/>
  </r>
  <r>
    <n v="3212"/>
    <s v="US-2019-108245"/>
    <x v="585"/>
    <d v="2019-09-27T00:00:00"/>
    <s v="Standard Class"/>
    <s v="SH-19975"/>
    <s v="Sally Hughsby"/>
    <x v="1"/>
    <x v="0"/>
    <s v="Pearland"/>
    <x v="5"/>
    <n v="77581"/>
    <x v="2"/>
    <s v="OFF-BI-10000773"/>
    <x v="1"/>
    <x v="8"/>
    <s v="Insertable Tab Post Binder Dividers"/>
    <x v="2591"/>
    <n v="7"/>
    <n v="0.8"/>
    <x v="2849"/>
    <x v="2"/>
    <x v="0"/>
  </r>
  <r>
    <n v="3213"/>
    <s v="CA-2016-142314"/>
    <x v="851"/>
    <d v="2016-12-28T00:00:00"/>
    <s v="Standard Class"/>
    <s v="SF-20200"/>
    <s v="Sarah Foster"/>
    <x v="0"/>
    <x v="0"/>
    <s v="Richmond"/>
    <x v="14"/>
    <n v="47374"/>
    <x v="2"/>
    <s v="OFF-AP-10002350"/>
    <x v="1"/>
    <x v="9"/>
    <s v="Belkin F9H710-06 7 Outlet SurgeMaster Surge Protector"/>
    <x v="2592"/>
    <n v="11"/>
    <n v="0"/>
    <x v="2850"/>
    <x v="2"/>
    <x v="0"/>
  </r>
  <r>
    <n v="3214"/>
    <s v="CA-2018-132409"/>
    <x v="439"/>
    <d v="2018-06-01T00:00:00"/>
    <s v="Standard Class"/>
    <s v="TH-21235"/>
    <s v="Tiffany House"/>
    <x v="1"/>
    <x v="0"/>
    <s v="Philadelphia"/>
    <x v="9"/>
    <n v="19134"/>
    <x v="3"/>
    <s v="OFF-AR-10001919"/>
    <x v="1"/>
    <x v="6"/>
    <s v="OIC #2 Pencils, Medium Soft"/>
    <x v="2593"/>
    <n v="1"/>
    <n v="0.2"/>
    <x v="2851"/>
    <x v="3"/>
    <x v="0"/>
  </r>
  <r>
    <n v="3215"/>
    <s v="CA-2018-132409"/>
    <x v="439"/>
    <d v="2018-06-01T00:00:00"/>
    <s v="Standard Class"/>
    <s v="TH-21235"/>
    <s v="Tiffany House"/>
    <x v="1"/>
    <x v="0"/>
    <s v="Philadelphia"/>
    <x v="9"/>
    <n v="19134"/>
    <x v="3"/>
    <s v="OFF-AP-10002082"/>
    <x v="1"/>
    <x v="9"/>
    <s v="Holmes HEPA Air Purifier"/>
    <x v="1510"/>
    <n v="2"/>
    <n v="0.2"/>
    <x v="1592"/>
    <x v="3"/>
    <x v="0"/>
  </r>
  <r>
    <n v="3216"/>
    <s v="CA-2019-150189"/>
    <x v="141"/>
    <d v="2019-07-10T00:00:00"/>
    <s v="First Class"/>
    <s v="VG-21790"/>
    <s v="Vivek Gonzalez"/>
    <x v="0"/>
    <x v="0"/>
    <s v="San Mateo"/>
    <x v="1"/>
    <n v="94403"/>
    <x v="1"/>
    <s v="OFF-LA-10002762"/>
    <x v="1"/>
    <x v="2"/>
    <s v="Avery 485"/>
    <x v="50"/>
    <n v="6"/>
    <n v="0"/>
    <x v="50"/>
    <x v="1"/>
    <x v="0"/>
  </r>
  <r>
    <n v="3217"/>
    <s v="CA-2016-114433"/>
    <x v="8"/>
    <d v="2016-05-17T00:00:00"/>
    <s v="Standard Class"/>
    <s v="NP-18325"/>
    <s v="Naresj Patel"/>
    <x v="0"/>
    <x v="0"/>
    <s v="Oakland"/>
    <x v="1"/>
    <n v="94601"/>
    <x v="1"/>
    <s v="TEC-AC-10002800"/>
    <x v="2"/>
    <x v="11"/>
    <s v="Plantronics Audio 478 Stereo USB Headset"/>
    <x v="145"/>
    <n v="3"/>
    <n v="0"/>
    <x v="2852"/>
    <x v="1"/>
    <x v="0"/>
  </r>
  <r>
    <n v="3218"/>
    <s v="CA-2019-104640"/>
    <x v="468"/>
    <d v="2019-11-16T00:00:00"/>
    <s v="Standard Class"/>
    <s v="FH-14275"/>
    <s v="Frank Hawley"/>
    <x v="1"/>
    <x v="0"/>
    <s v="New York City"/>
    <x v="15"/>
    <n v="10024"/>
    <x v="3"/>
    <s v="OFF-BI-10003925"/>
    <x v="1"/>
    <x v="8"/>
    <s v="Fellowes PB300 Plastic Comb Binding Machine"/>
    <x v="2594"/>
    <n v="3"/>
    <n v="0.2"/>
    <x v="2853"/>
    <x v="3"/>
    <x v="0"/>
  </r>
  <r>
    <n v="3219"/>
    <s v="CA-2019-104640"/>
    <x v="468"/>
    <d v="2019-11-16T00:00:00"/>
    <s v="Standard Class"/>
    <s v="FH-14275"/>
    <s v="Frank Hawley"/>
    <x v="1"/>
    <x v="0"/>
    <s v="New York City"/>
    <x v="15"/>
    <n v="10024"/>
    <x v="3"/>
    <s v="TEC-PH-10002200"/>
    <x v="2"/>
    <x v="7"/>
    <s v="Aastra 6757i CT Wireless VoIP phone"/>
    <x v="2595"/>
    <n v="2"/>
    <n v="0"/>
    <x v="2854"/>
    <x v="3"/>
    <x v="0"/>
  </r>
  <r>
    <n v="3220"/>
    <s v="US-2017-137008"/>
    <x v="653"/>
    <d v="2017-10-08T00:00:00"/>
    <s v="Standard Class"/>
    <s v="JP-15460"/>
    <s v="Jennifer Patt"/>
    <x v="1"/>
    <x v="0"/>
    <s v="Lakewood"/>
    <x v="30"/>
    <n v="8701"/>
    <x v="3"/>
    <s v="OFF-PA-10001295"/>
    <x v="1"/>
    <x v="10"/>
    <s v="Computer Printout Paper with Letter-Trim Perforations"/>
    <x v="453"/>
    <n v="5"/>
    <n v="0"/>
    <x v="464"/>
    <x v="3"/>
    <x v="1"/>
  </r>
  <r>
    <n v="3221"/>
    <s v="US-2017-137008"/>
    <x v="653"/>
    <d v="2017-10-08T00:00:00"/>
    <s v="Standard Class"/>
    <s v="JP-15460"/>
    <s v="Jennifer Patt"/>
    <x v="1"/>
    <x v="0"/>
    <s v="Lakewood"/>
    <x v="30"/>
    <n v="8701"/>
    <x v="3"/>
    <s v="OFF-EN-10002500"/>
    <x v="1"/>
    <x v="12"/>
    <s v="Globe Weis Peel &amp; Seel First Class Envelopes"/>
    <x v="2596"/>
    <n v="4"/>
    <n v="0"/>
    <x v="2855"/>
    <x v="3"/>
    <x v="1"/>
  </r>
  <r>
    <n v="3222"/>
    <s v="US-2017-137008"/>
    <x v="653"/>
    <d v="2017-10-08T00:00:00"/>
    <s v="Standard Class"/>
    <s v="JP-15460"/>
    <s v="Jennifer Patt"/>
    <x v="1"/>
    <x v="0"/>
    <s v="Lakewood"/>
    <x v="30"/>
    <n v="8701"/>
    <x v="3"/>
    <s v="TEC-AC-10000892"/>
    <x v="2"/>
    <x v="11"/>
    <s v="NETGEAR N750 Dual Band Wi-Fi Gigabit Router"/>
    <x v="2597"/>
    <n v="1"/>
    <n v="0"/>
    <x v="2856"/>
    <x v="3"/>
    <x v="1"/>
  </r>
  <r>
    <n v="3223"/>
    <s v="CA-2016-108189"/>
    <x v="852"/>
    <d v="2016-10-05T00:00:00"/>
    <s v="First Class"/>
    <s v="ES-14080"/>
    <s v="Erin Smith"/>
    <x v="1"/>
    <x v="0"/>
    <s v="Tempe"/>
    <x v="16"/>
    <n v="85281"/>
    <x v="1"/>
    <s v="OFF-PA-10001838"/>
    <x v="1"/>
    <x v="10"/>
    <s v="Adams Telephone Message Book W/Dividers/Space For Phone Numbers, 5 1/4&quot;X8 1/2&quot;, 300/Messages"/>
    <x v="2598"/>
    <n v="2"/>
    <n v="0.2"/>
    <x v="2857"/>
    <x v="1"/>
    <x v="0"/>
  </r>
  <r>
    <n v="3224"/>
    <s v="CA-2016-108189"/>
    <x v="852"/>
    <d v="2016-10-05T00:00:00"/>
    <s v="First Class"/>
    <s v="ES-14080"/>
    <s v="Erin Smith"/>
    <x v="1"/>
    <x v="0"/>
    <s v="Tempe"/>
    <x v="16"/>
    <n v="85281"/>
    <x v="1"/>
    <s v="OFF-FA-10000735"/>
    <x v="1"/>
    <x v="13"/>
    <s v="Staples"/>
    <x v="1091"/>
    <n v="2"/>
    <n v="0.2"/>
    <x v="2858"/>
    <x v="1"/>
    <x v="0"/>
  </r>
  <r>
    <n v="3225"/>
    <s v="CA-2016-108189"/>
    <x v="852"/>
    <d v="2016-10-05T00:00:00"/>
    <s v="First Class"/>
    <s v="ES-14080"/>
    <s v="Erin Smith"/>
    <x v="1"/>
    <x v="0"/>
    <s v="Tempe"/>
    <x v="16"/>
    <n v="85281"/>
    <x v="1"/>
    <s v="TEC-PH-10001760"/>
    <x v="2"/>
    <x v="7"/>
    <s v="Bose SoundLink Bluetooth Speaker"/>
    <x v="2599"/>
    <n v="2"/>
    <n v="0.2"/>
    <x v="2859"/>
    <x v="1"/>
    <x v="0"/>
  </r>
  <r>
    <n v="3226"/>
    <s v="CA-2016-108189"/>
    <x v="852"/>
    <d v="2016-10-05T00:00:00"/>
    <s v="First Class"/>
    <s v="ES-14080"/>
    <s v="Erin Smith"/>
    <x v="1"/>
    <x v="0"/>
    <s v="Tempe"/>
    <x v="16"/>
    <n v="85281"/>
    <x v="1"/>
    <s v="OFF-EN-10004846"/>
    <x v="1"/>
    <x v="12"/>
    <s v="Letter or Legal Size Expandable Poly String Tie Envelopes"/>
    <x v="2600"/>
    <n v="6"/>
    <n v="0.2"/>
    <x v="2860"/>
    <x v="1"/>
    <x v="0"/>
  </r>
  <r>
    <n v="3227"/>
    <s v="CA-2016-108189"/>
    <x v="852"/>
    <d v="2016-10-05T00:00:00"/>
    <s v="First Class"/>
    <s v="ES-14080"/>
    <s v="Erin Smith"/>
    <x v="1"/>
    <x v="0"/>
    <s v="Tempe"/>
    <x v="16"/>
    <n v="85281"/>
    <x v="1"/>
    <s v="OFF-SU-10003567"/>
    <x v="1"/>
    <x v="14"/>
    <s v="Stiletto Hand Letter Openers"/>
    <x v="2601"/>
    <n v="2"/>
    <n v="0.2"/>
    <x v="2861"/>
    <x v="1"/>
    <x v="0"/>
  </r>
  <r>
    <n v="3228"/>
    <s v="CA-2016-108189"/>
    <x v="852"/>
    <d v="2016-10-05T00:00:00"/>
    <s v="First Class"/>
    <s v="ES-14080"/>
    <s v="Erin Smith"/>
    <x v="1"/>
    <x v="0"/>
    <s v="Tempe"/>
    <x v="16"/>
    <n v="85281"/>
    <x v="1"/>
    <s v="TEC-PH-10001557"/>
    <x v="2"/>
    <x v="7"/>
    <s v="Pyle PMP37LED"/>
    <x v="84"/>
    <n v="3"/>
    <n v="0.2"/>
    <x v="2862"/>
    <x v="1"/>
    <x v="0"/>
  </r>
  <r>
    <n v="3229"/>
    <s v="CA-2016-108189"/>
    <x v="852"/>
    <d v="2016-10-05T00:00:00"/>
    <s v="First Class"/>
    <s v="ES-14080"/>
    <s v="Erin Smith"/>
    <x v="1"/>
    <x v="0"/>
    <s v="Tempe"/>
    <x v="16"/>
    <n v="85281"/>
    <x v="1"/>
    <s v="TEC-AC-10003038"/>
    <x v="2"/>
    <x v="11"/>
    <s v="Kingston Digital DataTraveler 16GB USB 2.0"/>
    <x v="181"/>
    <n v="1"/>
    <n v="0.2"/>
    <x v="2863"/>
    <x v="1"/>
    <x v="0"/>
  </r>
  <r>
    <n v="3230"/>
    <s v="CA-2016-154641"/>
    <x v="430"/>
    <d v="2016-08-16T00:00:00"/>
    <s v="Standard Class"/>
    <s v="KL-16645"/>
    <s v="Ken Lonsdale"/>
    <x v="0"/>
    <x v="0"/>
    <s v="New York City"/>
    <x v="15"/>
    <n v="10035"/>
    <x v="3"/>
    <s v="OFF-ST-10004459"/>
    <x v="1"/>
    <x v="4"/>
    <s v="Tennsco Single-Tier Lockers"/>
    <x v="2602"/>
    <n v="1"/>
    <n v="0"/>
    <x v="2864"/>
    <x v="3"/>
    <x v="0"/>
  </r>
  <r>
    <n v="3231"/>
    <s v="CA-2019-131625"/>
    <x v="853"/>
    <d v="2019-09-05T00:00:00"/>
    <s v="Second Class"/>
    <s v="BN-11515"/>
    <s v="Bradley Nguyen"/>
    <x v="0"/>
    <x v="0"/>
    <s v="New York City"/>
    <x v="15"/>
    <n v="10009"/>
    <x v="3"/>
    <s v="FUR-FU-10004960"/>
    <x v="0"/>
    <x v="5"/>
    <s v="Seth Thomas 12&quot; Clock w/ Goldtone Case"/>
    <x v="9"/>
    <n v="5"/>
    <n v="0"/>
    <x v="2865"/>
    <x v="3"/>
    <x v="0"/>
  </r>
  <r>
    <n v="3232"/>
    <s v="US-2019-156356"/>
    <x v="513"/>
    <d v="2019-04-22T00:00:00"/>
    <s v="Standard Class"/>
    <s v="ND-18370"/>
    <s v="Natalie DeCherney"/>
    <x v="0"/>
    <x v="0"/>
    <s v="Houston"/>
    <x v="5"/>
    <n v="77095"/>
    <x v="2"/>
    <s v="OFF-BI-10000632"/>
    <x v="1"/>
    <x v="8"/>
    <s v="Satellite Sectional Post Binders"/>
    <x v="2578"/>
    <n v="3"/>
    <n v="0.8"/>
    <x v="2827"/>
    <x v="2"/>
    <x v="0"/>
  </r>
  <r>
    <n v="3233"/>
    <s v="US-2019-156356"/>
    <x v="513"/>
    <d v="2019-04-22T00:00:00"/>
    <s v="Standard Class"/>
    <s v="ND-18370"/>
    <s v="Natalie DeCherney"/>
    <x v="0"/>
    <x v="0"/>
    <s v="Houston"/>
    <x v="5"/>
    <n v="77095"/>
    <x v="2"/>
    <s v="OFF-BI-10001107"/>
    <x v="1"/>
    <x v="8"/>
    <s v="GBC White Gloss Covers, Plain Front"/>
    <x v="2603"/>
    <n v="1"/>
    <n v="0.8"/>
    <x v="2866"/>
    <x v="2"/>
    <x v="0"/>
  </r>
  <r>
    <n v="3234"/>
    <s v="US-2019-156356"/>
    <x v="513"/>
    <d v="2019-04-22T00:00:00"/>
    <s v="Standard Class"/>
    <s v="ND-18370"/>
    <s v="Natalie DeCherney"/>
    <x v="0"/>
    <x v="0"/>
    <s v="Houston"/>
    <x v="5"/>
    <n v="77095"/>
    <x v="2"/>
    <s v="OFF-ST-10002301"/>
    <x v="1"/>
    <x v="4"/>
    <s v="Tennsco Commercial Shelving"/>
    <x v="2604"/>
    <n v="2"/>
    <n v="0.2"/>
    <x v="2867"/>
    <x v="2"/>
    <x v="0"/>
  </r>
  <r>
    <n v="3235"/>
    <s v="CA-2018-138933"/>
    <x v="423"/>
    <d v="2018-04-27T00:00:00"/>
    <s v="First Class"/>
    <s v="JL-15130"/>
    <s v="Jack Lebron"/>
    <x v="0"/>
    <x v="0"/>
    <s v="Riverside"/>
    <x v="1"/>
    <n v="92503"/>
    <x v="1"/>
    <s v="OFF-BI-10003355"/>
    <x v="1"/>
    <x v="8"/>
    <s v="Cardinal Holdit Business Card Pockets"/>
    <x v="2217"/>
    <n v="1"/>
    <n v="0.2"/>
    <x v="2868"/>
    <x v="1"/>
    <x v="0"/>
  </r>
  <r>
    <n v="3236"/>
    <s v="CA-2018-140746"/>
    <x v="804"/>
    <d v="2018-01-15T00:00:00"/>
    <s v="Same Day"/>
    <s v="RC-19825"/>
    <s v="Roy Collins"/>
    <x v="0"/>
    <x v="0"/>
    <s v="Fairfield"/>
    <x v="29"/>
    <n v="6824"/>
    <x v="3"/>
    <s v="FUR-TA-10002903"/>
    <x v="0"/>
    <x v="3"/>
    <s v="Bevis Round Bullnose 29&quot; High Table Top"/>
    <x v="2605"/>
    <n v="1"/>
    <n v="0.3"/>
    <x v="2869"/>
    <x v="3"/>
    <x v="0"/>
  </r>
  <r>
    <n v="3237"/>
    <s v="CA-2018-146836"/>
    <x v="440"/>
    <d v="2018-05-02T00:00:00"/>
    <s v="Same Day"/>
    <s v="CC-12475"/>
    <s v="Cindy Chapman"/>
    <x v="0"/>
    <x v="0"/>
    <s v="New York City"/>
    <x v="15"/>
    <n v="10024"/>
    <x v="3"/>
    <s v="OFF-ST-10001580"/>
    <x v="1"/>
    <x v="4"/>
    <s v="Super Decoflex Portable Personal File"/>
    <x v="2606"/>
    <n v="3"/>
    <n v="0"/>
    <x v="2870"/>
    <x v="3"/>
    <x v="0"/>
  </r>
  <r>
    <n v="3238"/>
    <s v="CA-2018-146836"/>
    <x v="440"/>
    <d v="2018-05-02T00:00:00"/>
    <s v="Same Day"/>
    <s v="CC-12475"/>
    <s v="Cindy Chapman"/>
    <x v="0"/>
    <x v="0"/>
    <s v="New York City"/>
    <x v="15"/>
    <n v="10024"/>
    <x v="3"/>
    <s v="OFF-BI-10000315"/>
    <x v="1"/>
    <x v="8"/>
    <s v="Poly Designer Cover &amp; Back"/>
    <x v="2607"/>
    <n v="3"/>
    <n v="0.2"/>
    <x v="2871"/>
    <x v="3"/>
    <x v="0"/>
  </r>
  <r>
    <n v="3239"/>
    <s v="US-2018-127971"/>
    <x v="73"/>
    <d v="2018-11-27T00:00:00"/>
    <s v="Standard Class"/>
    <s v="DW-13195"/>
    <s v="David Wiener"/>
    <x v="1"/>
    <x v="0"/>
    <s v="Houston"/>
    <x v="5"/>
    <n v="77095"/>
    <x v="2"/>
    <s v="FUR-CH-10003774"/>
    <x v="0"/>
    <x v="1"/>
    <s v="Global Wood Trimmed Manager's Task Chair, Khaki"/>
    <x v="2608"/>
    <n v="5"/>
    <n v="0.3"/>
    <x v="2872"/>
    <x v="2"/>
    <x v="0"/>
  </r>
  <r>
    <n v="3240"/>
    <s v="US-2018-127971"/>
    <x v="73"/>
    <d v="2018-11-27T00:00:00"/>
    <s v="Standard Class"/>
    <s v="DW-13195"/>
    <s v="David Wiener"/>
    <x v="1"/>
    <x v="0"/>
    <s v="Houston"/>
    <x v="5"/>
    <n v="77095"/>
    <x v="2"/>
    <s v="TEC-PH-10003095"/>
    <x v="2"/>
    <x v="7"/>
    <s v="Samsung HM1900 Bluetooth Headset"/>
    <x v="2609"/>
    <n v="7"/>
    <n v="0.2"/>
    <x v="2873"/>
    <x v="2"/>
    <x v="0"/>
  </r>
  <r>
    <n v="3241"/>
    <s v="US-2018-127971"/>
    <x v="73"/>
    <d v="2018-11-27T00:00:00"/>
    <s v="Standard Class"/>
    <s v="DW-13195"/>
    <s v="David Wiener"/>
    <x v="1"/>
    <x v="0"/>
    <s v="Houston"/>
    <x v="5"/>
    <n v="77095"/>
    <x v="2"/>
    <s v="FUR-FU-10000023"/>
    <x v="0"/>
    <x v="5"/>
    <s v="Eldon Wave Desk Accessories"/>
    <x v="2610"/>
    <n v="3"/>
    <n v="0.6"/>
    <x v="2874"/>
    <x v="2"/>
    <x v="0"/>
  </r>
  <r>
    <n v="3242"/>
    <s v="US-2018-140809"/>
    <x v="854"/>
    <d v="2018-02-03T00:00:00"/>
    <s v="First Class"/>
    <s v="CK-12760"/>
    <s v="Cyma Kinney"/>
    <x v="1"/>
    <x v="0"/>
    <s v="Arlington"/>
    <x v="17"/>
    <n v="22204"/>
    <x v="0"/>
    <s v="OFF-ST-10002214"/>
    <x v="1"/>
    <x v="4"/>
    <s v="X-Rack File for Hanging Folders"/>
    <x v="2015"/>
    <n v="5"/>
    <n v="0"/>
    <x v="2170"/>
    <x v="0"/>
    <x v="0"/>
  </r>
  <r>
    <n v="3243"/>
    <s v="CA-2019-114524"/>
    <x v="185"/>
    <d v="2019-04-05T00:00:00"/>
    <s v="Second Class"/>
    <s v="EG-13900"/>
    <s v="Emily Grady"/>
    <x v="0"/>
    <x v="0"/>
    <s v="Chicago"/>
    <x v="10"/>
    <n v="60623"/>
    <x v="2"/>
    <s v="OFF-BI-10002799"/>
    <x v="1"/>
    <x v="8"/>
    <s v="SlimView Poly Binder, 3/8&quot;"/>
    <x v="2611"/>
    <n v="13"/>
    <n v="0.8"/>
    <x v="2875"/>
    <x v="2"/>
    <x v="0"/>
  </r>
  <r>
    <n v="3244"/>
    <s v="CA-2019-113355"/>
    <x v="96"/>
    <d v="2019-12-05T00:00:00"/>
    <s v="Standard Class"/>
    <s v="SJ-20215"/>
    <s v="Sarah Jordon"/>
    <x v="0"/>
    <x v="0"/>
    <s v="Grand Prairie"/>
    <x v="5"/>
    <n v="75051"/>
    <x v="2"/>
    <s v="TEC-PH-10004912"/>
    <x v="2"/>
    <x v="7"/>
    <s v="Cisco SPA112 2 Port Phone Adapter"/>
    <x v="2612"/>
    <n v="5"/>
    <n v="0.2"/>
    <x v="2876"/>
    <x v="2"/>
    <x v="0"/>
  </r>
  <r>
    <n v="3245"/>
    <s v="CA-2019-113355"/>
    <x v="96"/>
    <d v="2019-12-05T00:00:00"/>
    <s v="Standard Class"/>
    <s v="SJ-20215"/>
    <s v="Sarah Jordon"/>
    <x v="0"/>
    <x v="0"/>
    <s v="Grand Prairie"/>
    <x v="5"/>
    <n v="75051"/>
    <x v="2"/>
    <s v="FUR-CH-10002602"/>
    <x v="0"/>
    <x v="1"/>
    <s v="DMI Arturo Collection Mission-style Design Wood Chair"/>
    <x v="2613"/>
    <n v="3"/>
    <n v="0.3"/>
    <x v="2877"/>
    <x v="2"/>
    <x v="0"/>
  </r>
  <r>
    <n v="3246"/>
    <s v="US-2019-140907"/>
    <x v="389"/>
    <d v="2019-12-12T00:00:00"/>
    <s v="Second Class"/>
    <s v="BP-11185"/>
    <s v="Ben Peterman"/>
    <x v="1"/>
    <x v="0"/>
    <s v="Seattle"/>
    <x v="4"/>
    <n v="98103"/>
    <x v="1"/>
    <s v="TEC-AC-10004510"/>
    <x v="2"/>
    <x v="11"/>
    <s v="Logitech Desktop MK120 Mouse and keyboard Combo"/>
    <x v="1231"/>
    <n v="3"/>
    <n v="0"/>
    <x v="1277"/>
    <x v="1"/>
    <x v="0"/>
  </r>
  <r>
    <n v="3247"/>
    <s v="US-2019-140907"/>
    <x v="389"/>
    <d v="2019-12-12T00:00:00"/>
    <s v="Second Class"/>
    <s v="BP-11185"/>
    <s v="Ben Peterman"/>
    <x v="1"/>
    <x v="0"/>
    <s v="Seattle"/>
    <x v="4"/>
    <n v="98103"/>
    <x v="1"/>
    <s v="OFF-ST-10000060"/>
    <x v="1"/>
    <x v="4"/>
    <s v="Fellowes Bankers Box Staxonsteel Drawer File/Stacking System"/>
    <x v="1783"/>
    <n v="5"/>
    <n v="0"/>
    <x v="1902"/>
    <x v="1"/>
    <x v="0"/>
  </r>
  <r>
    <n v="3248"/>
    <s v="US-2019-140907"/>
    <x v="389"/>
    <d v="2019-12-12T00:00:00"/>
    <s v="Second Class"/>
    <s v="BP-11185"/>
    <s v="Ben Peterman"/>
    <x v="1"/>
    <x v="0"/>
    <s v="Seattle"/>
    <x v="4"/>
    <n v="98103"/>
    <x v="1"/>
    <s v="OFF-AR-10000799"/>
    <x v="1"/>
    <x v="6"/>
    <s v="Col-Erase Pencils with Erasers"/>
    <x v="2614"/>
    <n v="3"/>
    <n v="0"/>
    <x v="2878"/>
    <x v="1"/>
    <x v="0"/>
  </r>
  <r>
    <n v="3249"/>
    <s v="CA-2018-159730"/>
    <x v="42"/>
    <d v="2018-09-21T00:00:00"/>
    <s v="Standard Class"/>
    <s v="SJ-20125"/>
    <s v="Sanjit Jacobs"/>
    <x v="2"/>
    <x v="0"/>
    <s v="Seattle"/>
    <x v="4"/>
    <n v="98103"/>
    <x v="1"/>
    <s v="FUR-CH-10004875"/>
    <x v="0"/>
    <x v="1"/>
    <s v="Harbour Creations 67200 Series Stacking Chairs"/>
    <x v="2417"/>
    <n v="2"/>
    <n v="0.2"/>
    <x v="2635"/>
    <x v="1"/>
    <x v="0"/>
  </r>
  <r>
    <n v="3250"/>
    <s v="CA-2018-159730"/>
    <x v="42"/>
    <d v="2018-09-21T00:00:00"/>
    <s v="Standard Class"/>
    <s v="SJ-20125"/>
    <s v="Sanjit Jacobs"/>
    <x v="2"/>
    <x v="0"/>
    <s v="Seattle"/>
    <x v="4"/>
    <n v="98103"/>
    <x v="1"/>
    <s v="TEC-PH-10002085"/>
    <x v="2"/>
    <x v="7"/>
    <s v="Clarity 53712"/>
    <x v="554"/>
    <n v="2"/>
    <n v="0.2"/>
    <x v="2879"/>
    <x v="1"/>
    <x v="0"/>
  </r>
  <r>
    <n v="3251"/>
    <s v="CA-2018-157868"/>
    <x v="443"/>
    <d v="2018-12-29T00:00:00"/>
    <s v="Standard Class"/>
    <s v="MC-17590"/>
    <s v="Matt Collister"/>
    <x v="1"/>
    <x v="0"/>
    <s v="Grand Rapids"/>
    <x v="12"/>
    <n v="49505"/>
    <x v="2"/>
    <s v="OFF-FA-10000992"/>
    <x v="1"/>
    <x v="13"/>
    <s v="Acco Clips to Go Binder Clips, 24 Clips in Two Sizes"/>
    <x v="2615"/>
    <n v="7"/>
    <n v="0"/>
    <x v="2880"/>
    <x v="2"/>
    <x v="0"/>
  </r>
  <r>
    <n v="3252"/>
    <s v="CA-2019-119389"/>
    <x v="827"/>
    <d v="2019-04-19T00:00:00"/>
    <s v="First Class"/>
    <s v="BG-11740"/>
    <s v="Bruce Geld"/>
    <x v="0"/>
    <x v="0"/>
    <s v="Philadelphia"/>
    <x v="9"/>
    <n v="19120"/>
    <x v="3"/>
    <s v="FUR-FU-10001473"/>
    <x v="0"/>
    <x v="5"/>
    <s v="Eldon Executive Woodline II Desk Accessories, Mahogany"/>
    <x v="2616"/>
    <n v="3"/>
    <n v="0.2"/>
    <x v="2881"/>
    <x v="3"/>
    <x v="0"/>
  </r>
  <r>
    <n v="3253"/>
    <s v="CA-2019-110373"/>
    <x v="855"/>
    <d v="2019-10-30T00:00:00"/>
    <s v="Second Class"/>
    <s v="MA-17560"/>
    <s v="Matt Abelman"/>
    <x v="2"/>
    <x v="0"/>
    <s v="Chicago"/>
    <x v="10"/>
    <n v="60610"/>
    <x v="2"/>
    <s v="OFF-AR-10003045"/>
    <x v="1"/>
    <x v="6"/>
    <s v="Prang Colored Pencils"/>
    <x v="2617"/>
    <n v="3"/>
    <n v="0.2"/>
    <x v="2882"/>
    <x v="2"/>
    <x v="0"/>
  </r>
  <r>
    <n v="3254"/>
    <s v="CA-2019-110373"/>
    <x v="855"/>
    <d v="2019-10-30T00:00:00"/>
    <s v="Second Class"/>
    <s v="MA-17560"/>
    <s v="Matt Abelman"/>
    <x v="2"/>
    <x v="0"/>
    <s v="Chicago"/>
    <x v="10"/>
    <n v="60610"/>
    <x v="2"/>
    <s v="TEC-PH-10001536"/>
    <x v="2"/>
    <x v="7"/>
    <s v="Spigen Samsung Galaxy S5 Case Wallet"/>
    <x v="2618"/>
    <n v="2"/>
    <n v="0.2"/>
    <x v="2883"/>
    <x v="2"/>
    <x v="0"/>
  </r>
  <r>
    <n v="3255"/>
    <s v="CA-2018-155474"/>
    <x v="630"/>
    <d v="2018-07-14T00:00:00"/>
    <s v="Standard Class"/>
    <s v="CC-12220"/>
    <s v="Chris Cortes"/>
    <x v="0"/>
    <x v="0"/>
    <s v="Seattle"/>
    <x v="4"/>
    <n v="98105"/>
    <x v="1"/>
    <s v="TEC-PH-10001580"/>
    <x v="2"/>
    <x v="7"/>
    <s v="Logitech Mobile Speakerphone P710e - speaker phone"/>
    <x v="2619"/>
    <n v="1"/>
    <n v="0.2"/>
    <x v="2884"/>
    <x v="1"/>
    <x v="0"/>
  </r>
  <r>
    <n v="3256"/>
    <s v="CA-2018-155474"/>
    <x v="630"/>
    <d v="2018-07-14T00:00:00"/>
    <s v="Standard Class"/>
    <s v="CC-12220"/>
    <s v="Chris Cortes"/>
    <x v="0"/>
    <x v="0"/>
    <s v="Seattle"/>
    <x v="4"/>
    <n v="98105"/>
    <x v="1"/>
    <s v="OFF-BI-10004209"/>
    <x v="1"/>
    <x v="8"/>
    <s v="Fellowes Twister Kit, Gray/Clear, 3/pkg"/>
    <x v="1768"/>
    <n v="3"/>
    <n v="0.2"/>
    <x v="1882"/>
    <x v="1"/>
    <x v="0"/>
  </r>
  <r>
    <n v="3257"/>
    <s v="CA-2017-155453"/>
    <x v="101"/>
    <d v="2017-08-14T00:00:00"/>
    <s v="Standard Class"/>
    <s v="RA-19885"/>
    <s v="Ruben Ausman"/>
    <x v="1"/>
    <x v="0"/>
    <s v="Jacksonville"/>
    <x v="2"/>
    <n v="32216"/>
    <x v="0"/>
    <s v="OFF-LA-10001613"/>
    <x v="1"/>
    <x v="2"/>
    <s v="Avery File Folder Labels"/>
    <x v="877"/>
    <n v="2"/>
    <n v="0.2"/>
    <x v="910"/>
    <x v="0"/>
    <x v="0"/>
  </r>
  <r>
    <n v="3258"/>
    <s v="US-2018-161844"/>
    <x v="10"/>
    <d v="2018-12-14T00:00:00"/>
    <s v="Second Class"/>
    <s v="DK-12835"/>
    <s v="Damala Kotsonis"/>
    <x v="1"/>
    <x v="0"/>
    <s v="Franklin"/>
    <x v="18"/>
    <n v="37064"/>
    <x v="0"/>
    <s v="FUR-TA-10001676"/>
    <x v="0"/>
    <x v="3"/>
    <s v="Hon 61000 Series Interactive Training Tables"/>
    <x v="2620"/>
    <n v="3"/>
    <n v="0.4"/>
    <x v="2885"/>
    <x v="0"/>
    <x v="0"/>
  </r>
  <r>
    <n v="3259"/>
    <s v="US-2018-161844"/>
    <x v="10"/>
    <d v="2018-12-14T00:00:00"/>
    <s v="Second Class"/>
    <s v="DK-12835"/>
    <s v="Damala Kotsonis"/>
    <x v="1"/>
    <x v="0"/>
    <s v="Franklin"/>
    <x v="18"/>
    <n v="37064"/>
    <x v="0"/>
    <s v="OFF-BI-10003712"/>
    <x v="1"/>
    <x v="8"/>
    <s v="Acco Pressboard Covers with Storage Hooks, 14 7/8&quot; x 11&quot;, Light Blue"/>
    <x v="194"/>
    <n v="2"/>
    <n v="0.7"/>
    <x v="2886"/>
    <x v="0"/>
    <x v="0"/>
  </r>
  <r>
    <n v="3260"/>
    <s v="US-2018-162103"/>
    <x v="373"/>
    <d v="2018-11-17T00:00:00"/>
    <s v="Standard Class"/>
    <s v="LB-16795"/>
    <s v="Laurel Beltran"/>
    <x v="2"/>
    <x v="0"/>
    <s v="Highland Park"/>
    <x v="10"/>
    <n v="60035"/>
    <x v="2"/>
    <s v="OFF-BI-10000285"/>
    <x v="1"/>
    <x v="8"/>
    <s v="XtraLife ClearVue Slant-D Ring Binders by Cardinal"/>
    <x v="2621"/>
    <n v="2"/>
    <n v="0.8"/>
    <x v="2887"/>
    <x v="2"/>
    <x v="0"/>
  </r>
  <r>
    <n v="3261"/>
    <s v="CA-2016-151554"/>
    <x v="687"/>
    <d v="2016-11-15T00:00:00"/>
    <s v="First Class"/>
    <s v="CM-11815"/>
    <s v="Candace McMahon"/>
    <x v="1"/>
    <x v="0"/>
    <s v="Pasadena"/>
    <x v="5"/>
    <n v="77506"/>
    <x v="2"/>
    <s v="OFF-PA-10004609"/>
    <x v="1"/>
    <x v="10"/>
    <s v="Xerox 221"/>
    <x v="561"/>
    <n v="4"/>
    <n v="0.2"/>
    <x v="570"/>
    <x v="2"/>
    <x v="0"/>
  </r>
  <r>
    <n v="3262"/>
    <s v="CA-2016-140662"/>
    <x v="664"/>
    <d v="2016-11-19T00:00:00"/>
    <s v="First Class"/>
    <s v="TS-21205"/>
    <s v="Thomas Seio"/>
    <x v="1"/>
    <x v="0"/>
    <s v="San Francisco"/>
    <x v="1"/>
    <n v="94109"/>
    <x v="1"/>
    <s v="TEC-AC-10001314"/>
    <x v="2"/>
    <x v="11"/>
    <s v="Case Logic 2.4GHz Wireless Keyboard"/>
    <x v="2622"/>
    <n v="2"/>
    <n v="0"/>
    <x v="2888"/>
    <x v="1"/>
    <x v="0"/>
  </r>
  <r>
    <n v="3263"/>
    <s v="CA-2016-140662"/>
    <x v="664"/>
    <d v="2016-11-19T00:00:00"/>
    <s v="First Class"/>
    <s v="TS-21205"/>
    <s v="Thomas Seio"/>
    <x v="1"/>
    <x v="0"/>
    <s v="San Francisco"/>
    <x v="1"/>
    <n v="94109"/>
    <x v="1"/>
    <s v="OFF-PA-10003395"/>
    <x v="1"/>
    <x v="10"/>
    <s v="Xerox 1941"/>
    <x v="2623"/>
    <n v="7"/>
    <n v="0"/>
    <x v="2889"/>
    <x v="1"/>
    <x v="0"/>
  </r>
  <r>
    <n v="3264"/>
    <s v="CA-2016-140662"/>
    <x v="664"/>
    <d v="2016-11-19T00:00:00"/>
    <s v="First Class"/>
    <s v="TS-21205"/>
    <s v="Thomas Seio"/>
    <x v="1"/>
    <x v="0"/>
    <s v="San Francisco"/>
    <x v="1"/>
    <n v="94109"/>
    <x v="1"/>
    <s v="OFF-AP-10001242"/>
    <x v="1"/>
    <x v="9"/>
    <s v="APC 7 Outlet Network SurgeArrest Surge Protector"/>
    <x v="2624"/>
    <n v="3"/>
    <n v="0"/>
    <x v="2890"/>
    <x v="1"/>
    <x v="0"/>
  </r>
  <r>
    <n v="3265"/>
    <s v="CA-2018-122518"/>
    <x v="758"/>
    <d v="2018-03-08T00:00:00"/>
    <s v="Second Class"/>
    <s v="RF-19345"/>
    <s v="Randy Ferguson"/>
    <x v="1"/>
    <x v="0"/>
    <s v="Miami"/>
    <x v="2"/>
    <n v="33180"/>
    <x v="0"/>
    <s v="OFF-LA-10001641"/>
    <x v="1"/>
    <x v="2"/>
    <s v="Avery 518"/>
    <x v="1973"/>
    <n v="4"/>
    <n v="0.2"/>
    <x v="2891"/>
    <x v="0"/>
    <x v="0"/>
  </r>
  <r>
    <n v="3266"/>
    <s v="US-2016-126571"/>
    <x v="856"/>
    <d v="2016-10-15T00:00:00"/>
    <s v="Standard Class"/>
    <s v="JF-15565"/>
    <s v="Jill Fjeld"/>
    <x v="0"/>
    <x v="0"/>
    <s v="Philadelphia"/>
    <x v="9"/>
    <n v="19120"/>
    <x v="3"/>
    <s v="OFF-ST-10003816"/>
    <x v="1"/>
    <x v="4"/>
    <s v="Fellowes High-Stak Drawer Files"/>
    <x v="2625"/>
    <n v="2"/>
    <n v="0.2"/>
    <x v="2892"/>
    <x v="3"/>
    <x v="0"/>
  </r>
  <r>
    <n v="3267"/>
    <s v="US-2016-126571"/>
    <x v="856"/>
    <d v="2016-10-15T00:00:00"/>
    <s v="Standard Class"/>
    <s v="JF-15565"/>
    <s v="Jill Fjeld"/>
    <x v="0"/>
    <x v="0"/>
    <s v="Philadelphia"/>
    <x v="9"/>
    <n v="19120"/>
    <x v="3"/>
    <s v="OFF-EN-10002230"/>
    <x v="1"/>
    <x v="12"/>
    <s v="Airmail Envelopes"/>
    <x v="2626"/>
    <n v="3"/>
    <n v="0.2"/>
    <x v="2893"/>
    <x v="3"/>
    <x v="0"/>
  </r>
  <r>
    <n v="3268"/>
    <s v="CA-2016-143840"/>
    <x v="857"/>
    <d v="2016-05-29T00:00:00"/>
    <s v="Standard Class"/>
    <s v="EH-14185"/>
    <s v="Evan Henry"/>
    <x v="0"/>
    <x v="0"/>
    <s v="Decatur"/>
    <x v="19"/>
    <n v="35601"/>
    <x v="0"/>
    <s v="TEC-PH-10002660"/>
    <x v="2"/>
    <x v="7"/>
    <s v="Nortel Networks T7316 E Nt8 B27"/>
    <x v="2627"/>
    <n v="2"/>
    <n v="0"/>
    <x v="2894"/>
    <x v="0"/>
    <x v="1"/>
  </r>
  <r>
    <n v="3269"/>
    <s v="CA-2016-143840"/>
    <x v="857"/>
    <d v="2016-05-29T00:00:00"/>
    <s v="Standard Class"/>
    <s v="EH-14185"/>
    <s v="Evan Henry"/>
    <x v="0"/>
    <x v="0"/>
    <s v="Decatur"/>
    <x v="19"/>
    <n v="35601"/>
    <x v="0"/>
    <s v="TEC-PH-10003171"/>
    <x v="2"/>
    <x v="7"/>
    <s v="Plantronics Encore H101 Dual Earpieces Headset"/>
    <x v="2628"/>
    <n v="1"/>
    <n v="0"/>
    <x v="2895"/>
    <x v="0"/>
    <x v="1"/>
  </r>
  <r>
    <n v="3270"/>
    <s v="CA-2016-115980"/>
    <x v="858"/>
    <d v="2016-07-19T00:00:00"/>
    <s v="Standard Class"/>
    <s v="VW-21775"/>
    <s v="Victoria Wilson"/>
    <x v="1"/>
    <x v="0"/>
    <s v="Sioux Falls"/>
    <x v="44"/>
    <n v="57103"/>
    <x v="2"/>
    <s v="TEC-AC-10003709"/>
    <x v="2"/>
    <x v="11"/>
    <s v="Maxell 4.7GB DVD-R 5/Pack"/>
    <x v="2629"/>
    <n v="3"/>
    <n v="0"/>
    <x v="2896"/>
    <x v="2"/>
    <x v="0"/>
  </r>
  <r>
    <n v="3271"/>
    <s v="CA-2016-115980"/>
    <x v="858"/>
    <d v="2016-07-19T00:00:00"/>
    <s v="Standard Class"/>
    <s v="VW-21775"/>
    <s v="Victoria Wilson"/>
    <x v="1"/>
    <x v="0"/>
    <s v="Sioux Falls"/>
    <x v="44"/>
    <n v="57103"/>
    <x v="2"/>
    <s v="OFF-FA-10000304"/>
    <x v="1"/>
    <x v="13"/>
    <s v="Advantus Push Pins"/>
    <x v="2630"/>
    <n v="3"/>
    <n v="0"/>
    <x v="2897"/>
    <x v="2"/>
    <x v="0"/>
  </r>
  <r>
    <n v="3272"/>
    <s v="CA-2017-155145"/>
    <x v="17"/>
    <d v="2017-12-29T00:00:00"/>
    <s v="Second Class"/>
    <s v="KN-16450"/>
    <s v="Kean Nguyen"/>
    <x v="1"/>
    <x v="0"/>
    <s v="Visalia"/>
    <x v="1"/>
    <n v="93277"/>
    <x v="1"/>
    <s v="TEC-AC-10003709"/>
    <x v="2"/>
    <x v="11"/>
    <s v="Maxell 4.7GB DVD-R 5/Pack"/>
    <x v="1063"/>
    <n v="8"/>
    <n v="0"/>
    <x v="2898"/>
    <x v="1"/>
    <x v="0"/>
  </r>
  <r>
    <n v="3273"/>
    <s v="CA-2017-146038"/>
    <x v="97"/>
    <d v="2017-02-16T00:00:00"/>
    <s v="Standard Class"/>
    <s v="SJ-20215"/>
    <s v="Sarah Jordon"/>
    <x v="0"/>
    <x v="0"/>
    <s v="Los Angeles"/>
    <x v="1"/>
    <n v="90049"/>
    <x v="1"/>
    <s v="FUR-CH-10002774"/>
    <x v="0"/>
    <x v="1"/>
    <s v="Global Deluxe Stacking Chair, Gray"/>
    <x v="2631"/>
    <n v="5"/>
    <n v="0.2"/>
    <x v="2899"/>
    <x v="1"/>
    <x v="0"/>
  </r>
  <r>
    <n v="3274"/>
    <s v="CA-2019-133865"/>
    <x v="540"/>
    <d v="2019-05-12T00:00:00"/>
    <s v="Standard Class"/>
    <s v="PS-19045"/>
    <s v="Penelope Sewall"/>
    <x v="2"/>
    <x v="0"/>
    <s v="Los Angeles"/>
    <x v="1"/>
    <n v="90032"/>
    <x v="1"/>
    <s v="TEC-CO-10001046"/>
    <x v="2"/>
    <x v="16"/>
    <s v="Canon Imageclass D680 Copier / Fax"/>
    <x v="2632"/>
    <n v="6"/>
    <n v="0.2"/>
    <x v="2900"/>
    <x v="1"/>
    <x v="0"/>
  </r>
  <r>
    <n v="3275"/>
    <s v="CA-2019-116358"/>
    <x v="808"/>
    <d v="2019-11-06T00:00:00"/>
    <s v="Standard Class"/>
    <s v="KM-16225"/>
    <s v="Kalyca Meade"/>
    <x v="1"/>
    <x v="0"/>
    <s v="Overland Park"/>
    <x v="41"/>
    <n v="66212"/>
    <x v="2"/>
    <s v="OFF-FA-10003495"/>
    <x v="1"/>
    <x v="13"/>
    <s v="Staples"/>
    <x v="2614"/>
    <n v="3"/>
    <n v="0"/>
    <x v="2901"/>
    <x v="2"/>
    <x v="0"/>
  </r>
  <r>
    <n v="3276"/>
    <s v="CA-2019-116358"/>
    <x v="808"/>
    <d v="2019-11-06T00:00:00"/>
    <s v="Standard Class"/>
    <s v="KM-16225"/>
    <s v="Kalyca Meade"/>
    <x v="1"/>
    <x v="0"/>
    <s v="Overland Park"/>
    <x v="41"/>
    <n v="66212"/>
    <x v="2"/>
    <s v="OFF-AR-10004685"/>
    <x v="1"/>
    <x v="6"/>
    <s v="Binney &amp; Smith Crayola Metallic Colored Pencils, 8-Color Set"/>
    <x v="2633"/>
    <n v="6"/>
    <n v="0"/>
    <x v="2902"/>
    <x v="2"/>
    <x v="0"/>
  </r>
  <r>
    <n v="3277"/>
    <s v="CA-2016-102988"/>
    <x v="267"/>
    <d v="2016-04-09T00:00:00"/>
    <s v="Second Class"/>
    <s v="GM-14695"/>
    <s v="Greg Maxwell"/>
    <x v="1"/>
    <x v="0"/>
    <s v="Alexandria"/>
    <x v="17"/>
    <n v="22304"/>
    <x v="0"/>
    <s v="OFF-AR-10004757"/>
    <x v="1"/>
    <x v="6"/>
    <s v="Crayola Colored Pencils"/>
    <x v="1011"/>
    <n v="7"/>
    <n v="0"/>
    <x v="2903"/>
    <x v="0"/>
    <x v="0"/>
  </r>
  <r>
    <n v="3278"/>
    <s v="CA-2016-102988"/>
    <x v="267"/>
    <d v="2016-04-09T00:00:00"/>
    <s v="Second Class"/>
    <s v="GM-14695"/>
    <s v="Greg Maxwell"/>
    <x v="1"/>
    <x v="0"/>
    <s v="Alexandria"/>
    <x v="17"/>
    <n v="22304"/>
    <x v="0"/>
    <s v="TEC-PH-10001615"/>
    <x v="2"/>
    <x v="7"/>
    <s v="AT&amp;T CL82213"/>
    <x v="2634"/>
    <n v="1"/>
    <n v="0"/>
    <x v="2904"/>
    <x v="0"/>
    <x v="0"/>
  </r>
  <r>
    <n v="3279"/>
    <s v="CA-2016-102988"/>
    <x v="267"/>
    <d v="2016-04-09T00:00:00"/>
    <s v="Second Class"/>
    <s v="GM-14695"/>
    <s v="Greg Maxwell"/>
    <x v="1"/>
    <x v="0"/>
    <s v="Alexandria"/>
    <x v="17"/>
    <n v="22304"/>
    <x v="0"/>
    <s v="OFF-PA-10003349"/>
    <x v="1"/>
    <x v="10"/>
    <s v="Xerox 1957"/>
    <x v="91"/>
    <n v="2"/>
    <n v="0"/>
    <x v="2056"/>
    <x v="0"/>
    <x v="0"/>
  </r>
  <r>
    <n v="3280"/>
    <s v="CA-2016-102988"/>
    <x v="267"/>
    <d v="2016-04-09T00:00:00"/>
    <s v="Second Class"/>
    <s v="GM-14695"/>
    <s v="Greg Maxwell"/>
    <x v="1"/>
    <x v="0"/>
    <s v="Alexandria"/>
    <x v="17"/>
    <n v="22304"/>
    <x v="0"/>
    <s v="OFF-AR-10000127"/>
    <x v="1"/>
    <x v="6"/>
    <s v="Newell 321"/>
    <x v="1011"/>
    <n v="7"/>
    <n v="0"/>
    <x v="1050"/>
    <x v="0"/>
    <x v="0"/>
  </r>
  <r>
    <n v="3281"/>
    <s v="CA-2016-102988"/>
    <x v="267"/>
    <d v="2016-04-09T00:00:00"/>
    <s v="Second Class"/>
    <s v="GM-14695"/>
    <s v="Greg Maxwell"/>
    <x v="1"/>
    <x v="0"/>
    <s v="Alexandria"/>
    <x v="17"/>
    <n v="22304"/>
    <x v="0"/>
    <s v="OFF-SU-10002881"/>
    <x v="1"/>
    <x v="14"/>
    <s v="Martin Yale Chadless Opener Electric Letter Opener"/>
    <x v="2635"/>
    <n v="5"/>
    <n v="0"/>
    <x v="2905"/>
    <x v="0"/>
    <x v="0"/>
  </r>
  <r>
    <n v="3282"/>
    <s v="US-2016-117170"/>
    <x v="328"/>
    <d v="2016-09-24T00:00:00"/>
    <s v="Standard Class"/>
    <s v="KT-16465"/>
    <s v="Kean Takahito"/>
    <x v="0"/>
    <x v="0"/>
    <s v="Raleigh"/>
    <x v="3"/>
    <n v="27604"/>
    <x v="0"/>
    <s v="TEC-AC-10001109"/>
    <x v="2"/>
    <x v="11"/>
    <s v="Logitech Trackman Marble Mouse"/>
    <x v="736"/>
    <n v="2"/>
    <n v="0.2"/>
    <x v="2906"/>
    <x v="0"/>
    <x v="0"/>
  </r>
  <r>
    <n v="3283"/>
    <s v="US-2016-117170"/>
    <x v="328"/>
    <d v="2016-09-24T00:00:00"/>
    <s v="Standard Class"/>
    <s v="KT-16465"/>
    <s v="Kean Takahito"/>
    <x v="0"/>
    <x v="0"/>
    <s v="Raleigh"/>
    <x v="3"/>
    <n v="27604"/>
    <x v="0"/>
    <s v="OFF-PA-10000682"/>
    <x v="1"/>
    <x v="10"/>
    <s v="Xerox 1924"/>
    <x v="701"/>
    <n v="1"/>
    <n v="0.2"/>
    <x v="715"/>
    <x v="0"/>
    <x v="0"/>
  </r>
  <r>
    <n v="3284"/>
    <s v="CA-2016-159478"/>
    <x v="587"/>
    <d v="2016-10-06T00:00:00"/>
    <s v="Standard Class"/>
    <s v="MH-17785"/>
    <s v="Maya Herman"/>
    <x v="1"/>
    <x v="0"/>
    <s v="New York City"/>
    <x v="15"/>
    <n v="10035"/>
    <x v="3"/>
    <s v="FUR-FU-10000221"/>
    <x v="0"/>
    <x v="5"/>
    <s v="Master Caster Door Stop, Brown"/>
    <x v="597"/>
    <n v="3"/>
    <n v="0"/>
    <x v="2907"/>
    <x v="3"/>
    <x v="0"/>
  </r>
  <r>
    <n v="3285"/>
    <s v="CA-2016-103702"/>
    <x v="171"/>
    <d v="2016-09-17T00:00:00"/>
    <s v="Standard Class"/>
    <s v="AF-10885"/>
    <s v="Art Foster"/>
    <x v="0"/>
    <x v="0"/>
    <s v="Fairfield"/>
    <x v="24"/>
    <n v="45014"/>
    <x v="3"/>
    <s v="OFF-BI-10002429"/>
    <x v="1"/>
    <x v="8"/>
    <s v="Premier Elliptical Ring Binder, Black"/>
    <x v="2636"/>
    <n v="7"/>
    <n v="0.7"/>
    <x v="2908"/>
    <x v="3"/>
    <x v="0"/>
  </r>
  <r>
    <n v="3286"/>
    <s v="CA-2019-150525"/>
    <x v="297"/>
    <d v="2019-02-25T00:00:00"/>
    <s v="Standard Class"/>
    <s v="JP-16135"/>
    <s v="Julie Prescott"/>
    <x v="2"/>
    <x v="0"/>
    <s v="Muskogee"/>
    <x v="26"/>
    <n v="74403"/>
    <x v="2"/>
    <s v="OFF-AR-10002375"/>
    <x v="1"/>
    <x v="6"/>
    <s v="Newell 351"/>
    <x v="2637"/>
    <n v="2"/>
    <n v="0"/>
    <x v="2909"/>
    <x v="2"/>
    <x v="0"/>
  </r>
  <r>
    <n v="3287"/>
    <s v="CA-2019-150525"/>
    <x v="297"/>
    <d v="2019-02-25T00:00:00"/>
    <s v="Standard Class"/>
    <s v="JP-16135"/>
    <s v="Julie Prescott"/>
    <x v="2"/>
    <x v="0"/>
    <s v="Muskogee"/>
    <x v="26"/>
    <n v="74403"/>
    <x v="2"/>
    <s v="OFF-AP-10000595"/>
    <x v="1"/>
    <x v="9"/>
    <s v="Disposable Triple-Filter Dust Bags"/>
    <x v="2638"/>
    <n v="3"/>
    <n v="0"/>
    <x v="2910"/>
    <x v="2"/>
    <x v="0"/>
  </r>
  <r>
    <n v="3288"/>
    <s v="CA-2017-157770"/>
    <x v="350"/>
    <d v="2017-12-15T00:00:00"/>
    <s v="First Class"/>
    <s v="RD-19585"/>
    <s v="Rob Dowd"/>
    <x v="0"/>
    <x v="0"/>
    <s v="Temecula"/>
    <x v="1"/>
    <n v="92592"/>
    <x v="1"/>
    <s v="TEC-PH-10001530"/>
    <x v="2"/>
    <x v="7"/>
    <s v="Plantronics Voyager Pro Legend"/>
    <x v="2639"/>
    <n v="3"/>
    <n v="0.2"/>
    <x v="2911"/>
    <x v="1"/>
    <x v="1"/>
  </r>
  <r>
    <n v="3289"/>
    <s v="CA-2017-157770"/>
    <x v="350"/>
    <d v="2017-12-15T00:00:00"/>
    <s v="First Class"/>
    <s v="RD-19585"/>
    <s v="Rob Dowd"/>
    <x v="0"/>
    <x v="0"/>
    <s v="Temecula"/>
    <x v="1"/>
    <n v="92592"/>
    <x v="1"/>
    <s v="OFF-BI-10000050"/>
    <x v="1"/>
    <x v="8"/>
    <s v="Angle-D Binders with Locking Rings, Label Holders"/>
    <x v="2640"/>
    <n v="5"/>
    <n v="0.2"/>
    <x v="2912"/>
    <x v="1"/>
    <x v="1"/>
  </r>
  <r>
    <n v="3290"/>
    <s v="CA-2017-157770"/>
    <x v="350"/>
    <d v="2017-12-15T00:00:00"/>
    <s v="First Class"/>
    <s v="RD-19585"/>
    <s v="Rob Dowd"/>
    <x v="0"/>
    <x v="0"/>
    <s v="Temecula"/>
    <x v="1"/>
    <n v="92592"/>
    <x v="1"/>
    <s v="TEC-AC-10001552"/>
    <x v="2"/>
    <x v="11"/>
    <s v="Logitech K350 2.4Ghz Wireless Keyboard"/>
    <x v="2641"/>
    <n v="5"/>
    <n v="0"/>
    <x v="2913"/>
    <x v="1"/>
    <x v="1"/>
  </r>
  <r>
    <n v="3291"/>
    <s v="CA-2017-157770"/>
    <x v="350"/>
    <d v="2017-12-15T00:00:00"/>
    <s v="First Class"/>
    <s v="RD-19585"/>
    <s v="Rob Dowd"/>
    <x v="0"/>
    <x v="0"/>
    <s v="Temecula"/>
    <x v="1"/>
    <n v="92592"/>
    <x v="1"/>
    <s v="TEC-AC-10003399"/>
    <x v="2"/>
    <x v="11"/>
    <s v="Memorex Mini Travel Drive 64 GB USB 2.0 Flash Drive"/>
    <x v="2642"/>
    <n v="1"/>
    <n v="0"/>
    <x v="2914"/>
    <x v="1"/>
    <x v="1"/>
  </r>
  <r>
    <n v="3292"/>
    <s v="CA-2018-167290"/>
    <x v="859"/>
    <d v="2018-11-04T00:00:00"/>
    <s v="Standard Class"/>
    <s v="JF-15295"/>
    <s v="Jason Fortune-"/>
    <x v="0"/>
    <x v="0"/>
    <s v="Sterling Heights"/>
    <x v="12"/>
    <n v="48310"/>
    <x v="2"/>
    <s v="OFF-AR-10004078"/>
    <x v="1"/>
    <x v="6"/>
    <s v="Newell 312"/>
    <x v="2643"/>
    <n v="2"/>
    <n v="0"/>
    <x v="2915"/>
    <x v="2"/>
    <x v="0"/>
  </r>
  <r>
    <n v="3293"/>
    <s v="CA-2016-106264"/>
    <x v="58"/>
    <d v="2016-12-30T00:00:00"/>
    <s v="Standard Class"/>
    <s v="CK-12595"/>
    <s v="Clytie Kelty"/>
    <x v="0"/>
    <x v="0"/>
    <s v="San Diego"/>
    <x v="1"/>
    <n v="92024"/>
    <x v="1"/>
    <s v="OFF-SU-10002189"/>
    <x v="1"/>
    <x v="14"/>
    <s v="Acme Rosewood Handle Letter Opener"/>
    <x v="2644"/>
    <n v="3"/>
    <n v="0"/>
    <x v="2916"/>
    <x v="1"/>
    <x v="0"/>
  </r>
  <r>
    <n v="3294"/>
    <s v="CA-2016-106264"/>
    <x v="58"/>
    <d v="2016-12-30T00:00:00"/>
    <s v="Standard Class"/>
    <s v="CK-12595"/>
    <s v="Clytie Kelty"/>
    <x v="0"/>
    <x v="0"/>
    <s v="San Diego"/>
    <x v="1"/>
    <n v="92024"/>
    <x v="1"/>
    <s v="FUR-FU-10001852"/>
    <x v="0"/>
    <x v="5"/>
    <s v="Eldon Regeneration Recycled Desk Accessories, Smoke"/>
    <x v="2645"/>
    <n v="2"/>
    <n v="0"/>
    <x v="2917"/>
    <x v="1"/>
    <x v="0"/>
  </r>
  <r>
    <n v="3295"/>
    <s v="CA-2016-138023"/>
    <x v="860"/>
    <d v="2016-08-18T00:00:00"/>
    <s v="First Class"/>
    <s v="KH-16510"/>
    <s v="Keith Herrera"/>
    <x v="0"/>
    <x v="0"/>
    <s v="Dallas"/>
    <x v="5"/>
    <n v="75081"/>
    <x v="2"/>
    <s v="OFF-BI-10003638"/>
    <x v="1"/>
    <x v="8"/>
    <s v="GBC Durable Plastic Covers"/>
    <x v="2646"/>
    <n v="8"/>
    <n v="0.8"/>
    <x v="2918"/>
    <x v="2"/>
    <x v="0"/>
  </r>
  <r>
    <n v="3296"/>
    <s v="CA-2019-113418"/>
    <x v="172"/>
    <d v="2019-10-03T00:00:00"/>
    <s v="First Class"/>
    <s v="CM-12655"/>
    <s v="Corinna Mitchell"/>
    <x v="2"/>
    <x v="0"/>
    <s v="New York City"/>
    <x v="15"/>
    <n v="10035"/>
    <x v="3"/>
    <s v="TEC-MA-10002428"/>
    <x v="2"/>
    <x v="15"/>
    <s v="Fellowes Powershred HS-440 4-Sheet High Security Shredder"/>
    <x v="2647"/>
    <n v="11"/>
    <n v="0"/>
    <x v="2919"/>
    <x v="3"/>
    <x v="0"/>
  </r>
  <r>
    <n v="3297"/>
    <s v="US-2017-110569"/>
    <x v="293"/>
    <d v="2017-05-30T00:00:00"/>
    <s v="Standard Class"/>
    <s v="EB-13870"/>
    <s v="Emily Burns"/>
    <x v="0"/>
    <x v="0"/>
    <s v="Phoenix"/>
    <x v="16"/>
    <n v="85023"/>
    <x v="1"/>
    <s v="OFF-BI-10001036"/>
    <x v="1"/>
    <x v="8"/>
    <s v="Cardinal EasyOpen D-Ring Binders"/>
    <x v="2648"/>
    <n v="7"/>
    <n v="0.7"/>
    <x v="2920"/>
    <x v="1"/>
    <x v="1"/>
  </r>
  <r>
    <n v="3298"/>
    <s v="US-2017-110569"/>
    <x v="293"/>
    <d v="2017-05-30T00:00:00"/>
    <s v="Standard Class"/>
    <s v="EB-13870"/>
    <s v="Emily Burns"/>
    <x v="0"/>
    <x v="0"/>
    <s v="Phoenix"/>
    <x v="16"/>
    <n v="85023"/>
    <x v="1"/>
    <s v="OFF-AP-10004708"/>
    <x v="1"/>
    <x v="9"/>
    <s v="Fellowes Superior 10 Outlet Split Surge Protector"/>
    <x v="1632"/>
    <n v="4"/>
    <n v="0.2"/>
    <x v="1729"/>
    <x v="1"/>
    <x v="1"/>
  </r>
  <r>
    <n v="3299"/>
    <s v="CA-2019-136308"/>
    <x v="673"/>
    <d v="2019-11-16T00:00:00"/>
    <s v="Same Day"/>
    <s v="MW-18235"/>
    <s v="Mitch Willingham"/>
    <x v="1"/>
    <x v="0"/>
    <s v="San Francisco"/>
    <x v="1"/>
    <n v="94122"/>
    <x v="1"/>
    <s v="TEC-MA-10000488"/>
    <x v="2"/>
    <x v="15"/>
    <s v="Bady BDG101FRU Card Printer"/>
    <x v="2252"/>
    <n v="3"/>
    <n v="0.2"/>
    <x v="2432"/>
    <x v="1"/>
    <x v="1"/>
  </r>
  <r>
    <n v="3300"/>
    <s v="US-2016-159926"/>
    <x v="728"/>
    <d v="2016-11-22T00:00:00"/>
    <s v="Standard Class"/>
    <s v="CS-11950"/>
    <s v="Carlos Soltero"/>
    <x v="0"/>
    <x v="0"/>
    <s v="Philadelphia"/>
    <x v="9"/>
    <n v="19140"/>
    <x v="3"/>
    <s v="OFF-BI-10003656"/>
    <x v="1"/>
    <x v="8"/>
    <s v="Fellowes PB200 Plastic Comb Binding Machine"/>
    <x v="2649"/>
    <n v="1"/>
    <n v="0.7"/>
    <x v="2921"/>
    <x v="3"/>
    <x v="0"/>
  </r>
  <r>
    <n v="3301"/>
    <s v="US-2016-159926"/>
    <x v="728"/>
    <d v="2016-11-22T00:00:00"/>
    <s v="Standard Class"/>
    <s v="CS-11950"/>
    <s v="Carlos Soltero"/>
    <x v="0"/>
    <x v="0"/>
    <s v="Philadelphia"/>
    <x v="9"/>
    <n v="19140"/>
    <x v="3"/>
    <s v="OFF-ST-10003656"/>
    <x v="1"/>
    <x v="4"/>
    <s v="Safco Industrial Wire Shelving"/>
    <x v="2650"/>
    <n v="1"/>
    <n v="0.2"/>
    <x v="2922"/>
    <x v="3"/>
    <x v="0"/>
  </r>
  <r>
    <n v="3302"/>
    <s v="US-2016-159926"/>
    <x v="728"/>
    <d v="2016-11-22T00:00:00"/>
    <s v="Standard Class"/>
    <s v="CS-11950"/>
    <s v="Carlos Soltero"/>
    <x v="0"/>
    <x v="0"/>
    <s v="Philadelphia"/>
    <x v="9"/>
    <n v="19140"/>
    <x v="3"/>
    <s v="TEC-PH-10001128"/>
    <x v="2"/>
    <x v="7"/>
    <s v="Motorola Droid Maxx"/>
    <x v="2651"/>
    <n v="6"/>
    <n v="0.4"/>
    <x v="2923"/>
    <x v="3"/>
    <x v="0"/>
  </r>
  <r>
    <n v="3303"/>
    <s v="US-2016-159926"/>
    <x v="728"/>
    <d v="2016-11-22T00:00:00"/>
    <s v="Standard Class"/>
    <s v="CS-11950"/>
    <s v="Carlos Soltero"/>
    <x v="0"/>
    <x v="0"/>
    <s v="Philadelphia"/>
    <x v="9"/>
    <n v="19140"/>
    <x v="3"/>
    <s v="FUR-FU-10001473"/>
    <x v="0"/>
    <x v="5"/>
    <s v="Eldon Executive Woodline II Desk Accessories, Mahogany"/>
    <x v="2616"/>
    <n v="3"/>
    <n v="0.2"/>
    <x v="2881"/>
    <x v="3"/>
    <x v="0"/>
  </r>
  <r>
    <n v="3304"/>
    <s v="US-2016-159926"/>
    <x v="728"/>
    <d v="2016-11-22T00:00:00"/>
    <s v="Standard Class"/>
    <s v="CS-11950"/>
    <s v="Carlos Soltero"/>
    <x v="0"/>
    <x v="0"/>
    <s v="Philadelphia"/>
    <x v="9"/>
    <n v="19140"/>
    <x v="3"/>
    <s v="OFF-BI-10004656"/>
    <x v="1"/>
    <x v="8"/>
    <s v="Peel &amp; Stick Add-On Corner Pockets"/>
    <x v="2652"/>
    <n v="3"/>
    <n v="0.7"/>
    <x v="2924"/>
    <x v="3"/>
    <x v="0"/>
  </r>
  <r>
    <n v="3305"/>
    <s v="CA-2016-104738"/>
    <x v="125"/>
    <d v="2017-01-01T00:00:00"/>
    <s v="Second Class"/>
    <s v="SP-20620"/>
    <s v="Stefania Perrino"/>
    <x v="1"/>
    <x v="0"/>
    <s v="Laredo"/>
    <x v="5"/>
    <n v="78041"/>
    <x v="2"/>
    <s v="OFF-EN-10004955"/>
    <x v="1"/>
    <x v="12"/>
    <s v="Fashion Color Clasp Envelopes"/>
    <x v="2653"/>
    <n v="3"/>
    <n v="0.2"/>
    <x v="2925"/>
    <x v="2"/>
    <x v="0"/>
  </r>
  <r>
    <n v="3306"/>
    <s v="CA-2016-104738"/>
    <x v="125"/>
    <d v="2017-01-01T00:00:00"/>
    <s v="Second Class"/>
    <s v="SP-20620"/>
    <s v="Stefania Perrino"/>
    <x v="1"/>
    <x v="0"/>
    <s v="Laredo"/>
    <x v="5"/>
    <n v="78041"/>
    <x v="2"/>
    <s v="TEC-PH-10002468"/>
    <x v="2"/>
    <x v="7"/>
    <s v="Plantronics CS 50-USB - headset - Convertible, Monaural"/>
    <x v="2075"/>
    <n v="2"/>
    <n v="0.2"/>
    <x v="2926"/>
    <x v="2"/>
    <x v="0"/>
  </r>
  <r>
    <n v="3307"/>
    <s v="CA-2016-104738"/>
    <x v="125"/>
    <d v="2017-01-01T00:00:00"/>
    <s v="Second Class"/>
    <s v="SP-20620"/>
    <s v="Stefania Perrino"/>
    <x v="1"/>
    <x v="0"/>
    <s v="Laredo"/>
    <x v="5"/>
    <n v="78041"/>
    <x v="2"/>
    <s v="TEC-PH-10000576"/>
    <x v="2"/>
    <x v="7"/>
    <s v="AT&amp;T 1080 Corded phone"/>
    <x v="2654"/>
    <n v="3"/>
    <n v="0.2"/>
    <x v="2927"/>
    <x v="2"/>
    <x v="0"/>
  </r>
  <r>
    <n v="3308"/>
    <s v="CA-2016-104738"/>
    <x v="125"/>
    <d v="2017-01-01T00:00:00"/>
    <s v="Second Class"/>
    <s v="SP-20620"/>
    <s v="Stefania Perrino"/>
    <x v="1"/>
    <x v="0"/>
    <s v="Laredo"/>
    <x v="5"/>
    <n v="78041"/>
    <x v="2"/>
    <s v="OFF-BI-10002160"/>
    <x v="1"/>
    <x v="8"/>
    <s v="Acco Hanging Data Binders"/>
    <x v="2655"/>
    <n v="3"/>
    <n v="0.8"/>
    <x v="2928"/>
    <x v="2"/>
    <x v="0"/>
  </r>
  <r>
    <n v="3309"/>
    <s v="CA-2016-104738"/>
    <x v="125"/>
    <d v="2017-01-01T00:00:00"/>
    <s v="Second Class"/>
    <s v="SP-20620"/>
    <s v="Stefania Perrino"/>
    <x v="1"/>
    <x v="0"/>
    <s v="Laredo"/>
    <x v="5"/>
    <n v="78041"/>
    <x v="2"/>
    <s v="TEC-AC-10003628"/>
    <x v="2"/>
    <x v="11"/>
    <s v="Logitech 910-002974 M325 Wireless Mouse for Web Scrolling"/>
    <x v="736"/>
    <n v="2"/>
    <n v="0.2"/>
    <x v="2929"/>
    <x v="2"/>
    <x v="0"/>
  </r>
  <r>
    <n v="3310"/>
    <s v="CA-2017-144386"/>
    <x v="599"/>
    <d v="2017-11-11T00:00:00"/>
    <s v="Standard Class"/>
    <s v="GT-14635"/>
    <s v="Grant Thornton"/>
    <x v="1"/>
    <x v="0"/>
    <s v="New York City"/>
    <x v="15"/>
    <n v="10009"/>
    <x v="3"/>
    <s v="OFF-BI-10001116"/>
    <x v="1"/>
    <x v="8"/>
    <s v="Wilson Jones 1&quot; Hanging DublLock Ring Binders"/>
    <x v="869"/>
    <n v="6"/>
    <n v="0.2"/>
    <x v="2930"/>
    <x v="3"/>
    <x v="0"/>
  </r>
  <r>
    <n v="3311"/>
    <s v="CA-2018-111416"/>
    <x v="42"/>
    <d v="2018-09-22T00:00:00"/>
    <s v="Standard Class"/>
    <s v="LW-17215"/>
    <s v="Luke Weiss"/>
    <x v="0"/>
    <x v="0"/>
    <s v="New York City"/>
    <x v="15"/>
    <n v="10035"/>
    <x v="3"/>
    <s v="OFF-BI-10002026"/>
    <x v="1"/>
    <x v="8"/>
    <s v="Avery Arch Ring Binders"/>
    <x v="2656"/>
    <n v="5"/>
    <n v="0.2"/>
    <x v="2931"/>
    <x v="3"/>
    <x v="0"/>
  </r>
  <r>
    <n v="3312"/>
    <s v="CA-2018-162747"/>
    <x v="231"/>
    <d v="2018-03-25T00:00:00"/>
    <s v="Second Class"/>
    <s v="AH-10030"/>
    <s v="Aaron Hawkins"/>
    <x v="1"/>
    <x v="0"/>
    <s v="Gulfport"/>
    <x v="35"/>
    <n v="39503"/>
    <x v="0"/>
    <s v="FUR-FU-10003691"/>
    <x v="0"/>
    <x v="5"/>
    <s v="Eldon Image Series Desk Accessories, Ebony"/>
    <x v="2657"/>
    <n v="7"/>
    <n v="0"/>
    <x v="2932"/>
    <x v="0"/>
    <x v="0"/>
  </r>
  <r>
    <n v="3313"/>
    <s v="US-2016-133130"/>
    <x v="127"/>
    <d v="2016-10-01T00:00:00"/>
    <s v="Standard Class"/>
    <s v="TH-21100"/>
    <s v="Thea Hendricks"/>
    <x v="0"/>
    <x v="0"/>
    <s v="San Diego"/>
    <x v="1"/>
    <n v="92037"/>
    <x v="1"/>
    <s v="FUR-CH-10002602"/>
    <x v="0"/>
    <x v="1"/>
    <s v="DMI Arturo Collection Mission-style Design Wood Chair"/>
    <x v="891"/>
    <n v="5"/>
    <n v="0.2"/>
    <x v="2933"/>
    <x v="1"/>
    <x v="0"/>
  </r>
  <r>
    <n v="3314"/>
    <s v="US-2016-133130"/>
    <x v="127"/>
    <d v="2016-10-01T00:00:00"/>
    <s v="Standard Class"/>
    <s v="TH-21100"/>
    <s v="Thea Hendricks"/>
    <x v="0"/>
    <x v="0"/>
    <s v="San Diego"/>
    <x v="1"/>
    <n v="92037"/>
    <x v="1"/>
    <s v="OFF-PA-10000675"/>
    <x v="1"/>
    <x v="10"/>
    <s v="Xerox 1919"/>
    <x v="2658"/>
    <n v="2"/>
    <n v="0"/>
    <x v="2934"/>
    <x v="1"/>
    <x v="0"/>
  </r>
  <r>
    <n v="3315"/>
    <s v="CA-2019-169978"/>
    <x v="165"/>
    <d v="2019-12-28T00:00:00"/>
    <s v="Standard Class"/>
    <s v="HG-15025"/>
    <s v="Hunter Glantz"/>
    <x v="0"/>
    <x v="0"/>
    <s v="Oceanside"/>
    <x v="15"/>
    <n v="11572"/>
    <x v="3"/>
    <s v="FUR-CH-10002602"/>
    <x v="0"/>
    <x v="1"/>
    <s v="DMI Arturo Collection Mission-style Design Wood Chair"/>
    <x v="2659"/>
    <n v="2"/>
    <n v="0.1"/>
    <x v="2935"/>
    <x v="3"/>
    <x v="0"/>
  </r>
  <r>
    <n v="3316"/>
    <s v="CA-2019-169978"/>
    <x v="165"/>
    <d v="2019-12-28T00:00:00"/>
    <s v="Standard Class"/>
    <s v="HG-15025"/>
    <s v="Hunter Glantz"/>
    <x v="0"/>
    <x v="0"/>
    <s v="Oceanside"/>
    <x v="15"/>
    <n v="11572"/>
    <x v="3"/>
    <s v="OFF-BI-10001900"/>
    <x v="1"/>
    <x v="8"/>
    <s v="DXL Angle-View Binders with Locking Rings, Black"/>
    <x v="2660"/>
    <n v="3"/>
    <n v="0.2"/>
    <x v="2936"/>
    <x v="3"/>
    <x v="0"/>
  </r>
  <r>
    <n v="3317"/>
    <s v="CA-2019-161739"/>
    <x v="468"/>
    <d v="2019-11-15T00:00:00"/>
    <s v="Second Class"/>
    <s v="EB-13750"/>
    <s v="Edward Becker"/>
    <x v="1"/>
    <x v="0"/>
    <s v="Round Rock"/>
    <x v="5"/>
    <n v="78664"/>
    <x v="2"/>
    <s v="FUR-FU-10001468"/>
    <x v="0"/>
    <x v="5"/>
    <s v="Tenex Antistatic Computer Chair Mats"/>
    <x v="2661"/>
    <n v="5"/>
    <n v="0.6"/>
    <x v="2937"/>
    <x v="2"/>
    <x v="0"/>
  </r>
  <r>
    <n v="3318"/>
    <s v="CA-2017-165057"/>
    <x v="861"/>
    <d v="2017-09-15T00:00:00"/>
    <s v="Standard Class"/>
    <s v="SC-20725"/>
    <s v="Steven Cartwright"/>
    <x v="0"/>
    <x v="0"/>
    <s v="Redlands"/>
    <x v="1"/>
    <n v="92374"/>
    <x v="1"/>
    <s v="OFF-AR-10004648"/>
    <x v="1"/>
    <x v="6"/>
    <s v="Boston 19500 Mighty Mite Electric Pencil Sharpener"/>
    <x v="2662"/>
    <n v="9"/>
    <n v="0"/>
    <x v="2938"/>
    <x v="1"/>
    <x v="0"/>
  </r>
  <r>
    <n v="3319"/>
    <s v="CA-2017-165057"/>
    <x v="861"/>
    <d v="2017-09-15T00:00:00"/>
    <s v="Standard Class"/>
    <s v="SC-20725"/>
    <s v="Steven Cartwright"/>
    <x v="0"/>
    <x v="0"/>
    <s v="Redlands"/>
    <x v="1"/>
    <n v="92374"/>
    <x v="1"/>
    <s v="OFF-LA-10003190"/>
    <x v="1"/>
    <x v="2"/>
    <s v="Avery 474"/>
    <x v="880"/>
    <n v="3"/>
    <n v="0"/>
    <x v="913"/>
    <x v="1"/>
    <x v="0"/>
  </r>
  <r>
    <n v="3320"/>
    <s v="CA-2016-134551"/>
    <x v="414"/>
    <d v="2016-12-25T00:00:00"/>
    <s v="Standard Class"/>
    <s v="TS-21505"/>
    <s v="Tony Sayre"/>
    <x v="0"/>
    <x v="0"/>
    <s v="Columbia"/>
    <x v="18"/>
    <n v="38401"/>
    <x v="0"/>
    <s v="OFF-AP-10004868"/>
    <x v="1"/>
    <x v="9"/>
    <s v="Hoover Commercial Soft Guard Upright Vacuum And Disposable Filtration Bags"/>
    <x v="2663"/>
    <n v="7"/>
    <n v="0.2"/>
    <x v="2939"/>
    <x v="0"/>
    <x v="0"/>
  </r>
  <r>
    <n v="3321"/>
    <s v="CA-2016-134551"/>
    <x v="414"/>
    <d v="2016-12-25T00:00:00"/>
    <s v="Standard Class"/>
    <s v="TS-21505"/>
    <s v="Tony Sayre"/>
    <x v="0"/>
    <x v="0"/>
    <s v="Columbia"/>
    <x v="18"/>
    <n v="38401"/>
    <x v="0"/>
    <s v="FUR-CH-10004287"/>
    <x v="0"/>
    <x v="1"/>
    <s v="SAFCO Arco Folding Chair"/>
    <x v="1677"/>
    <n v="3"/>
    <n v="0.2"/>
    <x v="1776"/>
    <x v="0"/>
    <x v="0"/>
  </r>
  <r>
    <n v="3322"/>
    <s v="CA-2016-134551"/>
    <x v="414"/>
    <d v="2016-12-25T00:00:00"/>
    <s v="Standard Class"/>
    <s v="TS-21505"/>
    <s v="Tony Sayre"/>
    <x v="0"/>
    <x v="0"/>
    <s v="Columbia"/>
    <x v="18"/>
    <n v="38401"/>
    <x v="0"/>
    <s v="OFF-PA-10002689"/>
    <x v="1"/>
    <x v="10"/>
    <s v="Weyerhaeuser First Choice Laser/Copy Paper (20Lb. and 88 Bright)"/>
    <x v="233"/>
    <n v="5"/>
    <n v="0.2"/>
    <x v="1446"/>
    <x v="0"/>
    <x v="0"/>
  </r>
  <r>
    <n v="3323"/>
    <s v="CA-2017-120810"/>
    <x v="862"/>
    <d v="2017-07-27T00:00:00"/>
    <s v="Standard Class"/>
    <s v="TH-21550"/>
    <s v="Tracy Hopkins"/>
    <x v="2"/>
    <x v="0"/>
    <s v="New York City"/>
    <x v="15"/>
    <n v="10009"/>
    <x v="3"/>
    <s v="OFF-AP-10002892"/>
    <x v="1"/>
    <x v="9"/>
    <s v="Belkin F5C206VTEL 6 Outlet Surge"/>
    <x v="2664"/>
    <n v="3"/>
    <n v="0"/>
    <x v="2940"/>
    <x v="3"/>
    <x v="0"/>
  </r>
  <r>
    <n v="3324"/>
    <s v="CA-2017-120810"/>
    <x v="862"/>
    <d v="2017-07-27T00:00:00"/>
    <s v="Standard Class"/>
    <s v="TH-21550"/>
    <s v="Tracy Hopkins"/>
    <x v="2"/>
    <x v="0"/>
    <s v="New York City"/>
    <x v="15"/>
    <n v="10009"/>
    <x v="3"/>
    <s v="FUR-FU-10002253"/>
    <x v="0"/>
    <x v="5"/>
    <s v="Howard Miller 13&quot; Diameter Pewter Finish Round Wall Clock"/>
    <x v="2665"/>
    <n v="3"/>
    <n v="0"/>
    <x v="2941"/>
    <x v="3"/>
    <x v="0"/>
  </r>
  <r>
    <n v="3325"/>
    <s v="CA-2016-165309"/>
    <x v="7"/>
    <d v="2016-11-15T00:00:00"/>
    <s v="Standard Class"/>
    <s v="KD-16270"/>
    <s v="Karen Daniels"/>
    <x v="0"/>
    <x v="0"/>
    <s v="Houston"/>
    <x v="5"/>
    <n v="77095"/>
    <x v="2"/>
    <s v="OFF-BI-10001359"/>
    <x v="1"/>
    <x v="8"/>
    <s v="GBC DocuBind TL300 Electric Binding System"/>
    <x v="2666"/>
    <n v="5"/>
    <n v="0.8"/>
    <x v="2942"/>
    <x v="2"/>
    <x v="0"/>
  </r>
  <r>
    <n v="3326"/>
    <s v="CA-2016-165309"/>
    <x v="7"/>
    <d v="2016-11-15T00:00:00"/>
    <s v="Standard Class"/>
    <s v="KD-16270"/>
    <s v="Karen Daniels"/>
    <x v="0"/>
    <x v="0"/>
    <s v="Houston"/>
    <x v="5"/>
    <n v="77095"/>
    <x v="2"/>
    <s v="OFF-BI-10001267"/>
    <x v="1"/>
    <x v="8"/>
    <s v="Universal Recycled Hanging Pressboard Report Binders, Letter Size"/>
    <x v="2667"/>
    <n v="1"/>
    <n v="0.8"/>
    <x v="2943"/>
    <x v="2"/>
    <x v="0"/>
  </r>
  <r>
    <n v="3327"/>
    <s v="CA-2016-165309"/>
    <x v="7"/>
    <d v="2016-11-15T00:00:00"/>
    <s v="Standard Class"/>
    <s v="KD-16270"/>
    <s v="Karen Daniels"/>
    <x v="0"/>
    <x v="0"/>
    <s v="Houston"/>
    <x v="5"/>
    <n v="77095"/>
    <x v="2"/>
    <s v="OFF-AR-10003582"/>
    <x v="1"/>
    <x v="6"/>
    <s v="Boston Electric Pencil Sharpener, Model 1818, Charcoal Black"/>
    <x v="1870"/>
    <n v="3"/>
    <n v="0.2"/>
    <x v="2944"/>
    <x v="2"/>
    <x v="0"/>
  </r>
  <r>
    <n v="3328"/>
    <s v="CA-2016-165309"/>
    <x v="7"/>
    <d v="2016-11-15T00:00:00"/>
    <s v="Standard Class"/>
    <s v="KD-16270"/>
    <s v="Karen Daniels"/>
    <x v="0"/>
    <x v="0"/>
    <s v="Houston"/>
    <x v="5"/>
    <n v="77095"/>
    <x v="2"/>
    <s v="OFF-PA-10003724"/>
    <x v="1"/>
    <x v="10"/>
    <s v="Wirebound Message Book, 4 per Page"/>
    <x v="2668"/>
    <n v="5"/>
    <n v="0.2"/>
    <x v="2945"/>
    <x v="2"/>
    <x v="0"/>
  </r>
  <r>
    <n v="3329"/>
    <s v="CA-2016-165309"/>
    <x v="7"/>
    <d v="2016-11-15T00:00:00"/>
    <s v="Standard Class"/>
    <s v="KD-16270"/>
    <s v="Karen Daniels"/>
    <x v="0"/>
    <x v="0"/>
    <s v="Houston"/>
    <x v="5"/>
    <n v="77095"/>
    <x v="2"/>
    <s v="OFF-PA-10001033"/>
    <x v="1"/>
    <x v="10"/>
    <s v="Xerox 1893"/>
    <x v="2669"/>
    <n v="8"/>
    <n v="0.2"/>
    <x v="2946"/>
    <x v="2"/>
    <x v="0"/>
  </r>
  <r>
    <n v="3330"/>
    <s v="CA-2016-165309"/>
    <x v="7"/>
    <d v="2016-11-15T00:00:00"/>
    <s v="Standard Class"/>
    <s v="KD-16270"/>
    <s v="Karen Daniels"/>
    <x v="0"/>
    <x v="0"/>
    <s v="Houston"/>
    <x v="5"/>
    <n v="77095"/>
    <x v="2"/>
    <s v="TEC-PH-10003505"/>
    <x v="2"/>
    <x v="7"/>
    <s v="Geemarc AmpliPOWER60"/>
    <x v="1490"/>
    <n v="2"/>
    <n v="0.2"/>
    <x v="1570"/>
    <x v="2"/>
    <x v="0"/>
  </r>
  <r>
    <n v="3331"/>
    <s v="CA-2016-165309"/>
    <x v="7"/>
    <d v="2016-11-15T00:00:00"/>
    <s v="Standard Class"/>
    <s v="KD-16270"/>
    <s v="Karen Daniels"/>
    <x v="0"/>
    <x v="0"/>
    <s v="Houston"/>
    <x v="5"/>
    <n v="77095"/>
    <x v="2"/>
    <s v="TEC-PH-10004959"/>
    <x v="2"/>
    <x v="7"/>
    <s v="Classic Ivory Antique Telephone ZL1810"/>
    <x v="2670"/>
    <n v="3"/>
    <n v="0.2"/>
    <x v="2947"/>
    <x v="2"/>
    <x v="0"/>
  </r>
  <r>
    <n v="3332"/>
    <s v="CA-2019-122595"/>
    <x v="817"/>
    <d v="2019-12-20T00:00:00"/>
    <s v="Standard Class"/>
    <s v="GM-14455"/>
    <s v="Gary Mitchum"/>
    <x v="2"/>
    <x v="0"/>
    <s v="Chicago"/>
    <x v="10"/>
    <n v="60653"/>
    <x v="2"/>
    <s v="TEC-AC-10000474"/>
    <x v="2"/>
    <x v="11"/>
    <s v="Kensington Expert Mouse Optical USB Trackball for PC or Mac"/>
    <x v="2671"/>
    <n v="3"/>
    <n v="0.2"/>
    <x v="2948"/>
    <x v="2"/>
    <x v="0"/>
  </r>
  <r>
    <n v="3333"/>
    <s v="CA-2019-122595"/>
    <x v="817"/>
    <d v="2019-12-20T00:00:00"/>
    <s v="Standard Class"/>
    <s v="GM-14455"/>
    <s v="Gary Mitchum"/>
    <x v="2"/>
    <x v="0"/>
    <s v="Chicago"/>
    <x v="10"/>
    <n v="60653"/>
    <x v="2"/>
    <s v="TEC-PH-10003095"/>
    <x v="2"/>
    <x v="7"/>
    <s v="Samsung HM1900 Bluetooth Headset"/>
    <x v="2672"/>
    <n v="3"/>
    <n v="0.2"/>
    <x v="2949"/>
    <x v="2"/>
    <x v="0"/>
  </r>
  <r>
    <n v="3334"/>
    <s v="CA-2019-122595"/>
    <x v="817"/>
    <d v="2019-12-20T00:00:00"/>
    <s v="Standard Class"/>
    <s v="GM-14455"/>
    <s v="Gary Mitchum"/>
    <x v="2"/>
    <x v="0"/>
    <s v="Chicago"/>
    <x v="10"/>
    <n v="60653"/>
    <x v="2"/>
    <s v="FUR-FU-10002963"/>
    <x v="0"/>
    <x v="5"/>
    <s v="Master Caster Door Stop, Gray"/>
    <x v="2673"/>
    <n v="1"/>
    <n v="0.6"/>
    <x v="2950"/>
    <x v="2"/>
    <x v="0"/>
  </r>
  <r>
    <n v="3335"/>
    <s v="US-2019-109253"/>
    <x v="170"/>
    <d v="2019-08-22T00:00:00"/>
    <s v="First Class"/>
    <s v="PR-18880"/>
    <s v="Patrick Ryan"/>
    <x v="0"/>
    <x v="0"/>
    <s v="Oakland"/>
    <x v="1"/>
    <n v="94601"/>
    <x v="1"/>
    <s v="OFF-AR-10000203"/>
    <x v="1"/>
    <x v="6"/>
    <s v="Newell 336"/>
    <x v="860"/>
    <n v="4"/>
    <n v="0"/>
    <x v="2951"/>
    <x v="1"/>
    <x v="1"/>
  </r>
  <r>
    <n v="3336"/>
    <s v="US-2019-109253"/>
    <x v="170"/>
    <d v="2019-08-22T00:00:00"/>
    <s v="First Class"/>
    <s v="PR-18880"/>
    <s v="Patrick Ryan"/>
    <x v="0"/>
    <x v="0"/>
    <s v="Oakland"/>
    <x v="1"/>
    <n v="94601"/>
    <x v="1"/>
    <s v="TEC-PH-10004667"/>
    <x v="2"/>
    <x v="7"/>
    <s v="Cisco 8x8 Inc. 6753i IP Business Phone System"/>
    <x v="2674"/>
    <n v="4"/>
    <n v="0.2"/>
    <x v="2952"/>
    <x v="1"/>
    <x v="1"/>
  </r>
  <r>
    <n v="3337"/>
    <s v="US-2019-109253"/>
    <x v="170"/>
    <d v="2019-08-22T00:00:00"/>
    <s v="First Class"/>
    <s v="PR-18880"/>
    <s v="Patrick Ryan"/>
    <x v="0"/>
    <x v="0"/>
    <s v="Oakland"/>
    <x v="1"/>
    <n v="94601"/>
    <x v="1"/>
    <s v="FUR-FU-10000193"/>
    <x v="0"/>
    <x v="5"/>
    <s v="Tenex Chairmats For Use with Hard Floors"/>
    <x v="681"/>
    <n v="4"/>
    <n v="0"/>
    <x v="2953"/>
    <x v="1"/>
    <x v="1"/>
  </r>
  <r>
    <n v="3338"/>
    <s v="US-2019-109253"/>
    <x v="170"/>
    <d v="2019-08-22T00:00:00"/>
    <s v="First Class"/>
    <s v="PR-18880"/>
    <s v="Patrick Ryan"/>
    <x v="0"/>
    <x v="0"/>
    <s v="Oakland"/>
    <x v="1"/>
    <n v="94601"/>
    <x v="1"/>
    <s v="FUR-TA-10001539"/>
    <x v="0"/>
    <x v="3"/>
    <s v="Chromcraft Rectangular Conference Tables"/>
    <x v="2675"/>
    <n v="3"/>
    <n v="0.2"/>
    <x v="2954"/>
    <x v="1"/>
    <x v="1"/>
  </r>
  <r>
    <n v="3339"/>
    <s v="US-2019-109253"/>
    <x v="170"/>
    <d v="2019-08-22T00:00:00"/>
    <s v="First Class"/>
    <s v="PR-18880"/>
    <s v="Patrick Ryan"/>
    <x v="0"/>
    <x v="0"/>
    <s v="Oakland"/>
    <x v="1"/>
    <n v="94601"/>
    <x v="1"/>
    <s v="OFF-BI-10000962"/>
    <x v="1"/>
    <x v="8"/>
    <s v="Acco Flexible ACCOHIDE Square Ring Data Binder, Dark Blue, 11 1/2&quot; X 14&quot; 7/8&quot;"/>
    <x v="2676"/>
    <n v="9"/>
    <n v="0.2"/>
    <x v="2955"/>
    <x v="1"/>
    <x v="1"/>
  </r>
  <r>
    <n v="3340"/>
    <s v="US-2019-109253"/>
    <x v="170"/>
    <d v="2019-08-22T00:00:00"/>
    <s v="First Class"/>
    <s v="PR-18880"/>
    <s v="Patrick Ryan"/>
    <x v="0"/>
    <x v="0"/>
    <s v="Oakland"/>
    <x v="1"/>
    <n v="94601"/>
    <x v="1"/>
    <s v="OFF-AP-10002867"/>
    <x v="1"/>
    <x v="9"/>
    <s v="Fellowes Command Center 5-outlet power strip"/>
    <x v="2677"/>
    <n v="3"/>
    <n v="0"/>
    <x v="2956"/>
    <x v="1"/>
    <x v="1"/>
  </r>
  <r>
    <n v="3341"/>
    <s v="US-2019-109253"/>
    <x v="170"/>
    <d v="2019-08-22T00:00:00"/>
    <s v="First Class"/>
    <s v="PR-18880"/>
    <s v="Patrick Ryan"/>
    <x v="0"/>
    <x v="0"/>
    <s v="Oakland"/>
    <x v="1"/>
    <n v="94601"/>
    <x v="1"/>
    <s v="OFF-LA-10001158"/>
    <x v="1"/>
    <x v="2"/>
    <s v="Avery Address/Shipping Labels for Typewriters, 4&quot; x 2&quot;"/>
    <x v="2678"/>
    <n v="5"/>
    <n v="0"/>
    <x v="2957"/>
    <x v="1"/>
    <x v="1"/>
  </r>
  <r>
    <n v="3342"/>
    <s v="CA-2018-145982"/>
    <x v="278"/>
    <d v="2018-09-01T00:00:00"/>
    <s v="Second Class"/>
    <s v="TB-21055"/>
    <s v="Ted Butterfield"/>
    <x v="0"/>
    <x v="0"/>
    <s v="Quincy"/>
    <x v="31"/>
    <n v="2169"/>
    <x v="3"/>
    <s v="OFF-PA-10000675"/>
    <x v="1"/>
    <x v="10"/>
    <s v="Xerox 1919"/>
    <x v="1247"/>
    <n v="3"/>
    <n v="0"/>
    <x v="1295"/>
    <x v="3"/>
    <x v="1"/>
  </r>
  <r>
    <n v="3343"/>
    <s v="CA-2018-145982"/>
    <x v="278"/>
    <d v="2018-09-01T00:00:00"/>
    <s v="Second Class"/>
    <s v="TB-21055"/>
    <s v="Ted Butterfield"/>
    <x v="0"/>
    <x v="0"/>
    <s v="Quincy"/>
    <x v="31"/>
    <n v="2169"/>
    <x v="3"/>
    <s v="FUR-TA-10001307"/>
    <x v="0"/>
    <x v="3"/>
    <s v="SAFCO PlanMaster Heigh-Adjustable Drafting Table Base, 43w x 30d x 30-37h, Black"/>
    <x v="2679"/>
    <n v="1"/>
    <n v="0.3"/>
    <x v="2958"/>
    <x v="3"/>
    <x v="1"/>
  </r>
  <r>
    <n v="3344"/>
    <s v="CA-2018-145982"/>
    <x v="278"/>
    <d v="2018-09-01T00:00:00"/>
    <s v="Second Class"/>
    <s v="TB-21055"/>
    <s v="Ted Butterfield"/>
    <x v="0"/>
    <x v="0"/>
    <s v="Quincy"/>
    <x v="31"/>
    <n v="2169"/>
    <x v="3"/>
    <s v="TEC-PH-10000011"/>
    <x v="2"/>
    <x v="7"/>
    <s v="PureGear Roll-On Screen Protector"/>
    <x v="1543"/>
    <n v="3"/>
    <n v="0"/>
    <x v="2959"/>
    <x v="3"/>
    <x v="1"/>
  </r>
  <r>
    <n v="3345"/>
    <s v="CA-2018-145982"/>
    <x v="278"/>
    <d v="2018-09-01T00:00:00"/>
    <s v="Second Class"/>
    <s v="TB-21055"/>
    <s v="Ted Butterfield"/>
    <x v="0"/>
    <x v="0"/>
    <s v="Quincy"/>
    <x v="31"/>
    <n v="2169"/>
    <x v="3"/>
    <s v="OFF-PA-10002666"/>
    <x v="1"/>
    <x v="10"/>
    <s v="Southworth 25% Cotton Linen-Finish Paper &amp; Envelopes"/>
    <x v="2680"/>
    <n v="9"/>
    <n v="0"/>
    <x v="2960"/>
    <x v="3"/>
    <x v="1"/>
  </r>
  <r>
    <n v="3346"/>
    <s v="CA-2018-145982"/>
    <x v="278"/>
    <d v="2018-09-01T00:00:00"/>
    <s v="Second Class"/>
    <s v="TB-21055"/>
    <s v="Ted Butterfield"/>
    <x v="0"/>
    <x v="0"/>
    <s v="Quincy"/>
    <x v="31"/>
    <n v="2169"/>
    <x v="3"/>
    <s v="OFF-FA-10000735"/>
    <x v="1"/>
    <x v="13"/>
    <s v="Staples"/>
    <x v="2643"/>
    <n v="4"/>
    <n v="0"/>
    <x v="2961"/>
    <x v="3"/>
    <x v="1"/>
  </r>
  <r>
    <n v="3347"/>
    <s v="CA-2018-145982"/>
    <x v="278"/>
    <d v="2018-09-01T00:00:00"/>
    <s v="Second Class"/>
    <s v="TB-21055"/>
    <s v="Ted Butterfield"/>
    <x v="0"/>
    <x v="0"/>
    <s v="Quincy"/>
    <x v="31"/>
    <n v="2169"/>
    <x v="3"/>
    <s v="OFF-BI-10000174"/>
    <x v="1"/>
    <x v="8"/>
    <s v="Wilson Jones Clip &amp; Carry Folder Binder Tool for Ring Binders, Clear"/>
    <x v="180"/>
    <n v="5"/>
    <n v="0"/>
    <x v="2962"/>
    <x v="3"/>
    <x v="1"/>
  </r>
  <r>
    <n v="3348"/>
    <s v="CA-2017-112014"/>
    <x v="863"/>
    <d v="2017-08-20T00:00:00"/>
    <s v="Standard Class"/>
    <s v="ON-18715"/>
    <s v="Odella Nelson"/>
    <x v="1"/>
    <x v="0"/>
    <s v="Yucaipa"/>
    <x v="1"/>
    <n v="92399"/>
    <x v="1"/>
    <s v="OFF-AR-10003156"/>
    <x v="1"/>
    <x v="6"/>
    <s v="50 Colored Long Pencils"/>
    <x v="2681"/>
    <n v="5"/>
    <n v="0"/>
    <x v="2963"/>
    <x v="1"/>
    <x v="0"/>
  </r>
  <r>
    <n v="3349"/>
    <s v="CA-2019-154732"/>
    <x v="60"/>
    <d v="2019-11-07T00:00:00"/>
    <s v="First Class"/>
    <s v="AH-10195"/>
    <s v="Alan Haines"/>
    <x v="1"/>
    <x v="0"/>
    <s v="Chicago"/>
    <x v="10"/>
    <n v="60623"/>
    <x v="2"/>
    <s v="OFF-BI-10000474"/>
    <x v="1"/>
    <x v="8"/>
    <s v="Avery Recycled Flexi-View Covers for Binding Systems"/>
    <x v="2682"/>
    <n v="5"/>
    <n v="0.8"/>
    <x v="2964"/>
    <x v="2"/>
    <x v="0"/>
  </r>
  <r>
    <n v="3350"/>
    <s v="US-2018-157308"/>
    <x v="864"/>
    <d v="2018-08-21T00:00:00"/>
    <s v="Standard Class"/>
    <s v="NM-18520"/>
    <s v="Neoma Murray"/>
    <x v="0"/>
    <x v="0"/>
    <s v="Seattle"/>
    <x v="4"/>
    <n v="98105"/>
    <x v="1"/>
    <s v="OFF-BI-10003712"/>
    <x v="1"/>
    <x v="8"/>
    <s v="Acco Pressboard Covers with Storage Hooks, 14 7/8&quot; x 11&quot;, Light Blue"/>
    <x v="581"/>
    <n v="4"/>
    <n v="0.2"/>
    <x v="590"/>
    <x v="1"/>
    <x v="0"/>
  </r>
  <r>
    <n v="3351"/>
    <s v="CA-2018-147536"/>
    <x v="482"/>
    <d v="2018-12-31T00:00:00"/>
    <s v="Standard Class"/>
    <s v="AR-10510"/>
    <s v="Andrew Roberts"/>
    <x v="0"/>
    <x v="0"/>
    <s v="New York City"/>
    <x v="15"/>
    <n v="10024"/>
    <x v="3"/>
    <s v="TEC-AC-10003280"/>
    <x v="2"/>
    <x v="11"/>
    <s v="Belkin F8E887 USB Wired Ergonomic Keyboard"/>
    <x v="1324"/>
    <n v="3"/>
    <n v="0"/>
    <x v="2965"/>
    <x v="3"/>
    <x v="0"/>
  </r>
  <r>
    <n v="3352"/>
    <s v="US-2016-134733"/>
    <x v="865"/>
    <d v="2016-09-28T00:00:00"/>
    <s v="Standard Class"/>
    <s v="BM-11650"/>
    <s v="Brian Moss"/>
    <x v="1"/>
    <x v="0"/>
    <s v="San Diego"/>
    <x v="1"/>
    <n v="92037"/>
    <x v="1"/>
    <s v="FUR-BO-10002916"/>
    <x v="0"/>
    <x v="0"/>
    <s v="Rush Hierlooms Collection 1&quot; Thick Stackable Bookcases"/>
    <x v="2683"/>
    <n v="3"/>
    <n v="0.15"/>
    <x v="2966"/>
    <x v="1"/>
    <x v="0"/>
  </r>
  <r>
    <n v="3353"/>
    <s v="US-2016-134733"/>
    <x v="865"/>
    <d v="2016-09-28T00:00:00"/>
    <s v="Standard Class"/>
    <s v="BM-11650"/>
    <s v="Brian Moss"/>
    <x v="1"/>
    <x v="0"/>
    <s v="San Diego"/>
    <x v="1"/>
    <n v="92037"/>
    <x v="1"/>
    <s v="TEC-PH-10002726"/>
    <x v="2"/>
    <x v="7"/>
    <s v="netTALK DUO VoIP Telephone Service"/>
    <x v="1414"/>
    <n v="2"/>
    <n v="0.2"/>
    <x v="1488"/>
    <x v="1"/>
    <x v="0"/>
  </r>
  <r>
    <n v="3354"/>
    <s v="US-2016-150434"/>
    <x v="866"/>
    <d v="2016-07-24T00:00:00"/>
    <s v="Standard Class"/>
    <s v="CA-12310"/>
    <s v="Christine Abelman"/>
    <x v="1"/>
    <x v="0"/>
    <s v="Bristol"/>
    <x v="29"/>
    <n v="6010"/>
    <x v="3"/>
    <s v="TEC-PH-10000895"/>
    <x v="2"/>
    <x v="7"/>
    <s v="Polycom VVX 310 VoIP phone"/>
    <x v="2684"/>
    <n v="2"/>
    <n v="0"/>
    <x v="2967"/>
    <x v="3"/>
    <x v="0"/>
  </r>
  <r>
    <n v="3355"/>
    <s v="US-2016-150434"/>
    <x v="866"/>
    <d v="2016-07-24T00:00:00"/>
    <s v="Standard Class"/>
    <s v="CA-12310"/>
    <s v="Christine Abelman"/>
    <x v="1"/>
    <x v="0"/>
    <s v="Bristol"/>
    <x v="29"/>
    <n v="6010"/>
    <x v="3"/>
    <s v="FUR-TA-10004152"/>
    <x v="0"/>
    <x v="3"/>
    <s v="Barricks 18&quot; x 48&quot; Non-Folding Utility Table with Bottom Storage Shelf"/>
    <x v="2685"/>
    <n v="1"/>
    <n v="0.3"/>
    <x v="2968"/>
    <x v="3"/>
    <x v="0"/>
  </r>
  <r>
    <n v="3356"/>
    <s v="US-2016-150434"/>
    <x v="866"/>
    <d v="2016-07-24T00:00:00"/>
    <s v="Standard Class"/>
    <s v="CA-12310"/>
    <s v="Christine Abelman"/>
    <x v="1"/>
    <x v="0"/>
    <s v="Bristol"/>
    <x v="29"/>
    <n v="6010"/>
    <x v="3"/>
    <s v="OFF-BI-10003694"/>
    <x v="1"/>
    <x v="8"/>
    <s v="Avery 3 1/2&quot; Diskette Storage Pages, 10/Pack"/>
    <x v="1513"/>
    <n v="2"/>
    <n v="0"/>
    <x v="1597"/>
    <x v="3"/>
    <x v="0"/>
  </r>
  <r>
    <n v="3357"/>
    <s v="US-2016-150434"/>
    <x v="866"/>
    <d v="2016-07-24T00:00:00"/>
    <s v="Standard Class"/>
    <s v="CA-12310"/>
    <s v="Christine Abelman"/>
    <x v="1"/>
    <x v="0"/>
    <s v="Bristol"/>
    <x v="29"/>
    <n v="6010"/>
    <x v="3"/>
    <s v="OFF-BI-10002160"/>
    <x v="1"/>
    <x v="8"/>
    <s v="Acco Hanging Data Binders"/>
    <x v="2686"/>
    <n v="1"/>
    <n v="0"/>
    <x v="2969"/>
    <x v="3"/>
    <x v="0"/>
  </r>
  <r>
    <n v="3358"/>
    <s v="CA-2019-100335"/>
    <x v="210"/>
    <d v="2019-09-13T00:00:00"/>
    <s v="Standard Class"/>
    <s v="NF-18595"/>
    <s v="Nicole Fjeld"/>
    <x v="2"/>
    <x v="0"/>
    <s v="Chicago"/>
    <x v="10"/>
    <n v="60610"/>
    <x v="2"/>
    <s v="OFF-PA-10001685"/>
    <x v="1"/>
    <x v="10"/>
    <s v="Easy-staple paper"/>
    <x v="2687"/>
    <n v="9"/>
    <n v="0.2"/>
    <x v="2970"/>
    <x v="2"/>
    <x v="0"/>
  </r>
  <r>
    <n v="3359"/>
    <s v="CA-2018-139234"/>
    <x v="715"/>
    <d v="2018-05-10T00:00:00"/>
    <s v="Standard Class"/>
    <s v="AF-10870"/>
    <s v="Art Ferguson"/>
    <x v="0"/>
    <x v="0"/>
    <s v="Chicago"/>
    <x v="10"/>
    <n v="60610"/>
    <x v="2"/>
    <s v="OFF-BI-10000773"/>
    <x v="1"/>
    <x v="8"/>
    <s v="Insertable Tab Post Binder Dividers"/>
    <x v="2688"/>
    <n v="2"/>
    <n v="0.8"/>
    <x v="2971"/>
    <x v="2"/>
    <x v="0"/>
  </r>
  <r>
    <n v="3360"/>
    <s v="CA-2018-139234"/>
    <x v="715"/>
    <d v="2018-05-10T00:00:00"/>
    <s v="Standard Class"/>
    <s v="AF-10870"/>
    <s v="Art Ferguson"/>
    <x v="0"/>
    <x v="0"/>
    <s v="Chicago"/>
    <x v="10"/>
    <n v="60610"/>
    <x v="2"/>
    <s v="TEC-AC-10004510"/>
    <x v="2"/>
    <x v="11"/>
    <s v="Logitech Desktop MK120 Mouse and keyboard Combo"/>
    <x v="2689"/>
    <n v="2"/>
    <n v="0.2"/>
    <x v="2972"/>
    <x v="2"/>
    <x v="0"/>
  </r>
  <r>
    <n v="3361"/>
    <s v="US-2017-142020"/>
    <x v="593"/>
    <d v="2017-06-08T00:00:00"/>
    <s v="Second Class"/>
    <s v="TC-21535"/>
    <s v="Tracy Collins"/>
    <x v="2"/>
    <x v="0"/>
    <s v="New York City"/>
    <x v="15"/>
    <n v="10024"/>
    <x v="3"/>
    <s v="OFF-PA-10004569"/>
    <x v="1"/>
    <x v="10"/>
    <s v="Wirebound Message Books, Two 4 1/4&quot; x 5&quot; Forms per Page"/>
    <x v="2690"/>
    <n v="4"/>
    <n v="0"/>
    <x v="2973"/>
    <x v="3"/>
    <x v="0"/>
  </r>
  <r>
    <n v="3362"/>
    <s v="US-2017-142020"/>
    <x v="593"/>
    <d v="2017-06-08T00:00:00"/>
    <s v="Second Class"/>
    <s v="TC-21535"/>
    <s v="Tracy Collins"/>
    <x v="2"/>
    <x v="0"/>
    <s v="New York City"/>
    <x v="15"/>
    <n v="10024"/>
    <x v="3"/>
    <s v="FUR-FU-10000672"/>
    <x v="0"/>
    <x v="5"/>
    <s v="Executive Impressions 10&quot; Spectator Wall Clock"/>
    <x v="2691"/>
    <n v="3"/>
    <n v="0"/>
    <x v="2974"/>
    <x v="3"/>
    <x v="0"/>
  </r>
  <r>
    <n v="3363"/>
    <s v="CA-2017-139962"/>
    <x v="350"/>
    <d v="2017-12-20T00:00:00"/>
    <s v="Standard Class"/>
    <s v="Dp-13240"/>
    <s v="Dean percer"/>
    <x v="2"/>
    <x v="0"/>
    <s v="Revere"/>
    <x v="31"/>
    <n v="2151"/>
    <x v="3"/>
    <s v="OFF-PA-10004451"/>
    <x v="1"/>
    <x v="10"/>
    <s v="Xerox 222"/>
    <x v="541"/>
    <n v="3"/>
    <n v="0"/>
    <x v="551"/>
    <x v="3"/>
    <x v="0"/>
  </r>
  <r>
    <n v="3364"/>
    <s v="CA-2017-139962"/>
    <x v="350"/>
    <d v="2017-12-20T00:00:00"/>
    <s v="Standard Class"/>
    <s v="Dp-13240"/>
    <s v="Dean percer"/>
    <x v="2"/>
    <x v="0"/>
    <s v="Revere"/>
    <x v="31"/>
    <n v="2151"/>
    <x v="3"/>
    <s v="OFF-BI-10004738"/>
    <x v="1"/>
    <x v="8"/>
    <s v="Flexible Leather- Look Classic Collection Ring Binder"/>
    <x v="2692"/>
    <n v="2"/>
    <n v="0"/>
    <x v="2975"/>
    <x v="3"/>
    <x v="0"/>
  </r>
  <r>
    <n v="3365"/>
    <s v="CA-2018-130050"/>
    <x v="87"/>
    <d v="2018-07-18T00:00:00"/>
    <s v="Second Class"/>
    <s v="MC-17425"/>
    <s v="Mark Cousins"/>
    <x v="1"/>
    <x v="0"/>
    <s v="Houston"/>
    <x v="5"/>
    <n v="77036"/>
    <x v="2"/>
    <s v="FUR-FU-10001940"/>
    <x v="0"/>
    <x v="5"/>
    <s v="Staple-based wall hangings"/>
    <x v="1250"/>
    <n v="3"/>
    <n v="0.6"/>
    <x v="2976"/>
    <x v="2"/>
    <x v="0"/>
  </r>
  <r>
    <n v="3366"/>
    <s v="CA-2016-115161"/>
    <x v="867"/>
    <d v="2016-02-02T00:00:00"/>
    <s v="First Class"/>
    <s v="LC-17050"/>
    <s v="Liz Carlisle"/>
    <x v="0"/>
    <x v="0"/>
    <s v="Mission Viejo"/>
    <x v="1"/>
    <n v="92691"/>
    <x v="1"/>
    <s v="FUR-BO-10003966"/>
    <x v="0"/>
    <x v="0"/>
    <s v="Sauder Facets Collection Library, Sky Alder Finish"/>
    <x v="1413"/>
    <n v="2"/>
    <n v="0.15"/>
    <x v="2977"/>
    <x v="1"/>
    <x v="0"/>
  </r>
  <r>
    <n v="3367"/>
    <s v="CA-2016-165379"/>
    <x v="868"/>
    <d v="2016-07-15T00:00:00"/>
    <s v="Standard Class"/>
    <s v="BM-11650"/>
    <s v="Brian Moss"/>
    <x v="1"/>
    <x v="0"/>
    <s v="Dallas"/>
    <x v="5"/>
    <n v="75217"/>
    <x v="2"/>
    <s v="OFF-PA-10003072"/>
    <x v="1"/>
    <x v="10"/>
    <s v="Eureka Recycled Copy Paper 8 1/2&quot; x 11&quot;, Ream"/>
    <x v="563"/>
    <n v="2"/>
    <n v="0.2"/>
    <x v="572"/>
    <x v="2"/>
    <x v="0"/>
  </r>
  <r>
    <n v="3368"/>
    <s v="CA-2016-165379"/>
    <x v="868"/>
    <d v="2016-07-15T00:00:00"/>
    <s v="Standard Class"/>
    <s v="BM-11650"/>
    <s v="Brian Moss"/>
    <x v="1"/>
    <x v="0"/>
    <s v="Dallas"/>
    <x v="5"/>
    <n v="75217"/>
    <x v="2"/>
    <s v="OFF-PA-10002245"/>
    <x v="1"/>
    <x v="10"/>
    <s v="Xerox 1895"/>
    <x v="646"/>
    <n v="3"/>
    <n v="0.2"/>
    <x v="2978"/>
    <x v="2"/>
    <x v="0"/>
  </r>
  <r>
    <n v="3369"/>
    <s v="CA-2017-115511"/>
    <x v="82"/>
    <d v="2017-11-25T00:00:00"/>
    <s v="Standard Class"/>
    <s v="NW-18400"/>
    <s v="Natalie Webber"/>
    <x v="0"/>
    <x v="0"/>
    <s v="Las Vegas"/>
    <x v="33"/>
    <n v="89115"/>
    <x v="1"/>
    <s v="FUR-BO-10002598"/>
    <x v="0"/>
    <x v="0"/>
    <s v="Hon Metal Bookcases, Putty"/>
    <x v="1741"/>
    <n v="2"/>
    <n v="0"/>
    <x v="2979"/>
    <x v="1"/>
    <x v="0"/>
  </r>
  <r>
    <n v="3370"/>
    <s v="CA-2017-115511"/>
    <x v="82"/>
    <d v="2017-11-25T00:00:00"/>
    <s v="Standard Class"/>
    <s v="NW-18400"/>
    <s v="Natalie Webber"/>
    <x v="0"/>
    <x v="0"/>
    <s v="Las Vegas"/>
    <x v="33"/>
    <n v="89115"/>
    <x v="1"/>
    <s v="OFF-BI-10002225"/>
    <x v="1"/>
    <x v="8"/>
    <s v="Square Ring Data Binders, Rigid 75 Pt. Covers, 11&quot; x 14-7/8&quot;"/>
    <x v="2693"/>
    <n v="4"/>
    <n v="0.2"/>
    <x v="2980"/>
    <x v="1"/>
    <x v="0"/>
  </r>
  <r>
    <n v="3371"/>
    <s v="CA-2018-134887"/>
    <x v="869"/>
    <d v="2018-03-25T00:00:00"/>
    <s v="Same Day"/>
    <s v="TB-21280"/>
    <s v="Toby Braunhardt"/>
    <x v="0"/>
    <x v="0"/>
    <s v="Norman"/>
    <x v="26"/>
    <n v="73071"/>
    <x v="2"/>
    <s v="TEC-AC-10003832"/>
    <x v="2"/>
    <x v="11"/>
    <s v="Logitech P710e Mobile Speakerphone"/>
    <x v="2694"/>
    <n v="5"/>
    <n v="0"/>
    <x v="2981"/>
    <x v="2"/>
    <x v="0"/>
  </r>
  <r>
    <n v="3372"/>
    <s v="CA-2019-123778"/>
    <x v="397"/>
    <d v="2019-09-30T00:00:00"/>
    <s v="Standard Class"/>
    <s v="BS-11755"/>
    <s v="Bruce Stewart"/>
    <x v="0"/>
    <x v="0"/>
    <s v="San Francisco"/>
    <x v="1"/>
    <n v="94122"/>
    <x v="1"/>
    <s v="OFF-BI-10000822"/>
    <x v="1"/>
    <x v="8"/>
    <s v="Acco PRESSTEX Data Binder with Storage Hooks, Light Blue, 9 1/2&quot; X 11&quot;"/>
    <x v="63"/>
    <n v="6"/>
    <n v="0.2"/>
    <x v="2982"/>
    <x v="1"/>
    <x v="0"/>
  </r>
  <r>
    <n v="3373"/>
    <s v="CA-2019-123778"/>
    <x v="397"/>
    <d v="2019-09-30T00:00:00"/>
    <s v="Standard Class"/>
    <s v="BS-11755"/>
    <s v="Bruce Stewart"/>
    <x v="0"/>
    <x v="0"/>
    <s v="San Francisco"/>
    <x v="1"/>
    <n v="94122"/>
    <x v="1"/>
    <s v="OFF-AP-10001242"/>
    <x v="1"/>
    <x v="9"/>
    <s v="APC 7 Outlet Network SurgeArrest Surge Protector"/>
    <x v="2695"/>
    <n v="2"/>
    <n v="0"/>
    <x v="2983"/>
    <x v="1"/>
    <x v="0"/>
  </r>
  <r>
    <n v="3374"/>
    <s v="CA-2017-161718"/>
    <x v="784"/>
    <d v="2017-12-10T00:00:00"/>
    <s v="Standard Class"/>
    <s v="SO-20335"/>
    <s v="Sean O'Donnell"/>
    <x v="0"/>
    <x v="0"/>
    <s v="Hempstead"/>
    <x v="15"/>
    <n v="11550"/>
    <x v="3"/>
    <s v="FUR-FU-10002445"/>
    <x v="0"/>
    <x v="5"/>
    <s v="DAX Two-Tone Rosewood/Black Document Frame, Desktop, 5 x 7"/>
    <x v="2696"/>
    <n v="3"/>
    <n v="0"/>
    <x v="2984"/>
    <x v="3"/>
    <x v="0"/>
  </r>
  <r>
    <n v="3375"/>
    <s v="CA-2017-161718"/>
    <x v="784"/>
    <d v="2017-12-10T00:00:00"/>
    <s v="Standard Class"/>
    <s v="SO-20335"/>
    <s v="Sean O'Donnell"/>
    <x v="0"/>
    <x v="0"/>
    <s v="Hempstead"/>
    <x v="15"/>
    <n v="11550"/>
    <x v="3"/>
    <s v="FUR-CH-10002372"/>
    <x v="0"/>
    <x v="1"/>
    <s v="Office Star - Ergonomically Designed Knee Chair"/>
    <x v="2697"/>
    <n v="5"/>
    <n v="0.1"/>
    <x v="2985"/>
    <x v="3"/>
    <x v="0"/>
  </r>
  <r>
    <n v="3376"/>
    <s v="CA-2017-161718"/>
    <x v="784"/>
    <d v="2017-12-10T00:00:00"/>
    <s v="Standard Class"/>
    <s v="SO-20335"/>
    <s v="Sean O'Donnell"/>
    <x v="0"/>
    <x v="0"/>
    <s v="Hempstead"/>
    <x v="15"/>
    <n v="11550"/>
    <x v="3"/>
    <s v="TEC-PH-10000376"/>
    <x v="2"/>
    <x v="7"/>
    <s v="Square Credit Card Reader"/>
    <x v="792"/>
    <n v="4"/>
    <n v="0"/>
    <x v="2986"/>
    <x v="3"/>
    <x v="0"/>
  </r>
  <r>
    <n v="3377"/>
    <s v="CA-2017-161718"/>
    <x v="784"/>
    <d v="2017-12-10T00:00:00"/>
    <s v="Standard Class"/>
    <s v="SO-20335"/>
    <s v="Sean O'Donnell"/>
    <x v="0"/>
    <x v="0"/>
    <s v="Hempstead"/>
    <x v="15"/>
    <n v="11550"/>
    <x v="3"/>
    <s v="FUR-CH-10002965"/>
    <x v="0"/>
    <x v="1"/>
    <s v="Global Leather Highback Executive Chair with Pneumatic Height Adjustment, Black"/>
    <x v="2698"/>
    <n v="2"/>
    <n v="0.1"/>
    <x v="2987"/>
    <x v="3"/>
    <x v="0"/>
  </r>
  <r>
    <n v="3378"/>
    <s v="CA-2018-100671"/>
    <x v="474"/>
    <d v="2018-11-04T00:00:00"/>
    <s v="First Class"/>
    <s v="CS-12490"/>
    <s v="Cindy Schnelling"/>
    <x v="1"/>
    <x v="0"/>
    <s v="Conroe"/>
    <x v="5"/>
    <n v="77301"/>
    <x v="2"/>
    <s v="OFF-ST-10004950"/>
    <x v="1"/>
    <x v="4"/>
    <s v="Tenex Personal Filing Tote With Secure Closure Lid, Black/Frost"/>
    <x v="2699"/>
    <n v="9"/>
    <n v="0.2"/>
    <x v="2988"/>
    <x v="2"/>
    <x v="0"/>
  </r>
  <r>
    <n v="3379"/>
    <s v="CA-2019-142867"/>
    <x v="294"/>
    <d v="2019-03-21T00:00:00"/>
    <s v="Standard Class"/>
    <s v="PO-19180"/>
    <s v="Philisse Overcash"/>
    <x v="2"/>
    <x v="0"/>
    <s v="Houston"/>
    <x v="5"/>
    <n v="77095"/>
    <x v="2"/>
    <s v="OFF-BI-10003166"/>
    <x v="1"/>
    <x v="8"/>
    <s v="GBC Plasticlear Binding Covers"/>
    <x v="2700"/>
    <n v="6"/>
    <n v="0.8"/>
    <x v="2989"/>
    <x v="2"/>
    <x v="1"/>
  </r>
  <r>
    <n v="3380"/>
    <s v="CA-2019-142867"/>
    <x v="294"/>
    <d v="2019-03-21T00:00:00"/>
    <s v="Standard Class"/>
    <s v="PO-19180"/>
    <s v="Philisse Overcash"/>
    <x v="2"/>
    <x v="0"/>
    <s v="Houston"/>
    <x v="5"/>
    <n v="77095"/>
    <x v="2"/>
    <s v="OFF-PA-10004610"/>
    <x v="1"/>
    <x v="10"/>
    <s v="Xerox 1900"/>
    <x v="1518"/>
    <n v="3"/>
    <n v="0.2"/>
    <x v="1603"/>
    <x v="2"/>
    <x v="1"/>
  </r>
  <r>
    <n v="3381"/>
    <s v="CA-2019-103156"/>
    <x v="51"/>
    <d v="2019-11-24T00:00:00"/>
    <s v="First Class"/>
    <s v="TD-20995"/>
    <s v="Tamara Dahlen"/>
    <x v="0"/>
    <x v="0"/>
    <s v="Philadelphia"/>
    <x v="9"/>
    <n v="19120"/>
    <x v="3"/>
    <s v="FUR-FU-10000320"/>
    <x v="0"/>
    <x v="5"/>
    <s v="OIC Stacking Trays"/>
    <x v="2701"/>
    <n v="9"/>
    <n v="0.2"/>
    <x v="2990"/>
    <x v="3"/>
    <x v="0"/>
  </r>
  <r>
    <n v="3382"/>
    <s v="US-2019-162208"/>
    <x v="151"/>
    <d v="2019-08-30T00:00:00"/>
    <s v="First Class"/>
    <s v="SP-20620"/>
    <s v="Stefania Perrino"/>
    <x v="1"/>
    <x v="0"/>
    <s v="Tampa"/>
    <x v="2"/>
    <n v="33614"/>
    <x v="0"/>
    <s v="OFF-EN-10004030"/>
    <x v="1"/>
    <x v="12"/>
    <s v="Convenience Packs of Business Envelopes"/>
    <x v="1699"/>
    <n v="1"/>
    <n v="0.2"/>
    <x v="2991"/>
    <x v="0"/>
    <x v="0"/>
  </r>
  <r>
    <n v="3383"/>
    <s v="CA-2017-130659"/>
    <x v="784"/>
    <d v="2017-12-09T00:00:00"/>
    <s v="Second Class"/>
    <s v="MS-17365"/>
    <s v="Maribeth Schnelling"/>
    <x v="0"/>
    <x v="0"/>
    <s v="New York City"/>
    <x v="15"/>
    <n v="10035"/>
    <x v="3"/>
    <s v="OFF-EN-10004147"/>
    <x v="1"/>
    <x v="12"/>
    <s v="Wausau Papers Astrobrights Colored Envelopes"/>
    <x v="1465"/>
    <n v="3"/>
    <n v="0"/>
    <x v="1544"/>
    <x v="3"/>
    <x v="0"/>
  </r>
  <r>
    <n v="3384"/>
    <s v="CA-2017-130659"/>
    <x v="784"/>
    <d v="2017-12-09T00:00:00"/>
    <s v="Second Class"/>
    <s v="MS-17365"/>
    <s v="Maribeth Schnelling"/>
    <x v="0"/>
    <x v="0"/>
    <s v="New York City"/>
    <x v="15"/>
    <n v="10035"/>
    <x v="3"/>
    <s v="FUR-CH-10003535"/>
    <x v="0"/>
    <x v="1"/>
    <s v="Global Armless Task Chair, Royal Blue"/>
    <x v="2702"/>
    <n v="7"/>
    <n v="0.1"/>
    <x v="2992"/>
    <x v="3"/>
    <x v="0"/>
  </r>
  <r>
    <n v="3385"/>
    <s v="CA-2017-130659"/>
    <x v="784"/>
    <d v="2017-12-09T00:00:00"/>
    <s v="Second Class"/>
    <s v="MS-17365"/>
    <s v="Maribeth Schnelling"/>
    <x v="0"/>
    <x v="0"/>
    <s v="New York City"/>
    <x v="15"/>
    <n v="10035"/>
    <x v="3"/>
    <s v="TEC-PH-10004586"/>
    <x v="2"/>
    <x v="7"/>
    <s v="Wilson SignalBoost 841262 DB PRO Amplifier Kit"/>
    <x v="2703"/>
    <n v="5"/>
    <n v="0"/>
    <x v="2993"/>
    <x v="3"/>
    <x v="0"/>
  </r>
  <r>
    <n v="3386"/>
    <s v="CA-2019-148404"/>
    <x v="566"/>
    <d v="2019-10-11T00:00:00"/>
    <s v="Standard Class"/>
    <s v="Dp-13240"/>
    <s v="Dean percer"/>
    <x v="2"/>
    <x v="0"/>
    <s v="Charlotte"/>
    <x v="3"/>
    <n v="28205"/>
    <x v="0"/>
    <s v="OFF-ST-10003208"/>
    <x v="1"/>
    <x v="4"/>
    <s v="Adjustable Depth Letter/Legal Cart"/>
    <x v="2704"/>
    <n v="4"/>
    <n v="0.2"/>
    <x v="2994"/>
    <x v="0"/>
    <x v="0"/>
  </r>
  <r>
    <n v="3387"/>
    <s v="CA-2019-148404"/>
    <x v="566"/>
    <d v="2019-10-11T00:00:00"/>
    <s v="Standard Class"/>
    <s v="Dp-13240"/>
    <s v="Dean percer"/>
    <x v="2"/>
    <x v="0"/>
    <s v="Charlotte"/>
    <x v="3"/>
    <n v="28205"/>
    <x v="0"/>
    <s v="OFF-FA-10003112"/>
    <x v="1"/>
    <x v="13"/>
    <s v="Staples"/>
    <x v="2247"/>
    <n v="3"/>
    <n v="0.2"/>
    <x v="2425"/>
    <x v="0"/>
    <x v="0"/>
  </r>
  <r>
    <n v="3388"/>
    <s v="CA-2019-148404"/>
    <x v="566"/>
    <d v="2019-10-11T00:00:00"/>
    <s v="Standard Class"/>
    <s v="Dp-13240"/>
    <s v="Dean percer"/>
    <x v="2"/>
    <x v="0"/>
    <s v="Charlotte"/>
    <x v="3"/>
    <n v="28205"/>
    <x v="0"/>
    <s v="TEC-PH-10004447"/>
    <x v="2"/>
    <x v="7"/>
    <s v="Toshiba IPT2010-SD IP Telephone"/>
    <x v="2705"/>
    <n v="2"/>
    <n v="0.2"/>
    <x v="2995"/>
    <x v="0"/>
    <x v="0"/>
  </r>
  <r>
    <n v="3389"/>
    <s v="CA-2019-148404"/>
    <x v="566"/>
    <d v="2019-10-11T00:00:00"/>
    <s v="Standard Class"/>
    <s v="Dp-13240"/>
    <s v="Dean percer"/>
    <x v="2"/>
    <x v="0"/>
    <s v="Charlotte"/>
    <x v="3"/>
    <n v="28205"/>
    <x v="0"/>
    <s v="OFF-BI-10002854"/>
    <x v="1"/>
    <x v="8"/>
    <s v="Performers Binder/Pad Holder, Black"/>
    <x v="2706"/>
    <n v="6"/>
    <n v="0.7"/>
    <x v="2996"/>
    <x v="0"/>
    <x v="0"/>
  </r>
  <r>
    <n v="3390"/>
    <s v="CA-2019-148404"/>
    <x v="566"/>
    <d v="2019-10-11T00:00:00"/>
    <s v="Standard Class"/>
    <s v="Dp-13240"/>
    <s v="Dean percer"/>
    <x v="2"/>
    <x v="0"/>
    <s v="Charlotte"/>
    <x v="3"/>
    <n v="28205"/>
    <x v="0"/>
    <s v="FUR-TA-10001039"/>
    <x v="0"/>
    <x v="3"/>
    <s v="KI Adjustable-Height Table"/>
    <x v="1259"/>
    <n v="3"/>
    <n v="0.4"/>
    <x v="1308"/>
    <x v="0"/>
    <x v="0"/>
  </r>
  <r>
    <n v="3391"/>
    <s v="CA-2019-101077"/>
    <x v="613"/>
    <d v="2019-03-30T00:00:00"/>
    <s v="Second Class"/>
    <s v="DB-13660"/>
    <s v="Duane Benoit"/>
    <x v="0"/>
    <x v="0"/>
    <s v="Dallas"/>
    <x v="5"/>
    <n v="75081"/>
    <x v="2"/>
    <s v="OFF-PA-10004239"/>
    <x v="1"/>
    <x v="10"/>
    <s v="Xerox 1953"/>
    <x v="1312"/>
    <n v="2"/>
    <n v="0.2"/>
    <x v="2997"/>
    <x v="2"/>
    <x v="0"/>
  </r>
  <r>
    <n v="3392"/>
    <s v="CA-2016-166471"/>
    <x v="128"/>
    <d v="2016-08-13T00:00:00"/>
    <s v="Standard Class"/>
    <s v="MG-17650"/>
    <s v="Matthew Grinstein"/>
    <x v="2"/>
    <x v="0"/>
    <s v="Seattle"/>
    <x v="4"/>
    <n v="98103"/>
    <x v="1"/>
    <s v="TEC-PH-10001530"/>
    <x v="2"/>
    <x v="7"/>
    <s v="Cisco Unified IP Phone 7945G VoIP phone"/>
    <x v="2707"/>
    <n v="4"/>
    <n v="0.2"/>
    <x v="2998"/>
    <x v="1"/>
    <x v="0"/>
  </r>
  <r>
    <n v="3393"/>
    <s v="CA-2016-166471"/>
    <x v="128"/>
    <d v="2016-08-13T00:00:00"/>
    <s v="Standard Class"/>
    <s v="MG-17650"/>
    <s v="Matthew Grinstein"/>
    <x v="2"/>
    <x v="0"/>
    <s v="Seattle"/>
    <x v="4"/>
    <n v="98103"/>
    <x v="1"/>
    <s v="TEC-PH-10000038"/>
    <x v="2"/>
    <x v="7"/>
    <s v="Jawbone MINI JAMBOX Wireless Bluetooth Speaker"/>
    <x v="2708"/>
    <n v="2"/>
    <n v="0.2"/>
    <x v="2999"/>
    <x v="1"/>
    <x v="0"/>
  </r>
  <r>
    <n v="3394"/>
    <s v="CA-2016-105340"/>
    <x v="754"/>
    <d v="2016-11-25T00:00:00"/>
    <s v="First Class"/>
    <s v="EH-14185"/>
    <s v="Evan Henry"/>
    <x v="0"/>
    <x v="0"/>
    <s v="Pasadena"/>
    <x v="5"/>
    <n v="77506"/>
    <x v="2"/>
    <s v="OFF-BI-10001765"/>
    <x v="1"/>
    <x v="8"/>
    <s v="Wilson Jones Heavy-Duty Casebound Ring Binders with Metal Hinges"/>
    <x v="2709"/>
    <n v="1"/>
    <n v="0.8"/>
    <x v="3000"/>
    <x v="2"/>
    <x v="0"/>
  </r>
  <r>
    <n v="3395"/>
    <s v="US-2019-131583"/>
    <x v="193"/>
    <d v="2019-06-10T00:00:00"/>
    <s v="Same Day"/>
    <s v="CL-11890"/>
    <s v="Carl Ludwig"/>
    <x v="0"/>
    <x v="0"/>
    <s v="Philadelphia"/>
    <x v="9"/>
    <n v="19143"/>
    <x v="3"/>
    <s v="OFF-PA-10000380"/>
    <x v="1"/>
    <x v="10"/>
    <s v="REDIFORM Incoming/Outgoing Call Register, 11&quot; X 8 1/2&quot;, 100 Messages"/>
    <x v="2710"/>
    <n v="6"/>
    <n v="0.2"/>
    <x v="3001"/>
    <x v="3"/>
    <x v="0"/>
  </r>
  <r>
    <n v="3396"/>
    <s v="US-2019-148362"/>
    <x v="870"/>
    <d v="2019-07-08T00:00:00"/>
    <s v="Standard Class"/>
    <s v="KF-16285"/>
    <s v="Karen Ferguson"/>
    <x v="2"/>
    <x v="0"/>
    <s v="Indianapolis"/>
    <x v="14"/>
    <n v="46203"/>
    <x v="2"/>
    <s v="OFF-ST-10001128"/>
    <x v="1"/>
    <x v="4"/>
    <s v="Carina Mini System Audio Rack, Model AR050B"/>
    <x v="2337"/>
    <n v="4"/>
    <n v="0"/>
    <x v="3002"/>
    <x v="2"/>
    <x v="0"/>
  </r>
  <r>
    <n v="3397"/>
    <s v="US-2019-148362"/>
    <x v="870"/>
    <d v="2019-07-08T00:00:00"/>
    <s v="Standard Class"/>
    <s v="KF-16285"/>
    <s v="Karen Ferguson"/>
    <x v="2"/>
    <x v="0"/>
    <s v="Indianapolis"/>
    <x v="14"/>
    <n v="46203"/>
    <x v="2"/>
    <s v="OFF-BI-10003656"/>
    <x v="1"/>
    <x v="8"/>
    <s v="Fellowes PB200 Plastic Comb Binding Machine"/>
    <x v="2711"/>
    <n v="1"/>
    <n v="0"/>
    <x v="3003"/>
    <x v="2"/>
    <x v="0"/>
  </r>
  <r>
    <n v="3398"/>
    <s v="US-2019-148362"/>
    <x v="870"/>
    <d v="2019-07-08T00:00:00"/>
    <s v="Standard Class"/>
    <s v="KF-16285"/>
    <s v="Karen Ferguson"/>
    <x v="2"/>
    <x v="0"/>
    <s v="Indianapolis"/>
    <x v="14"/>
    <n v="46203"/>
    <x v="2"/>
    <s v="OFF-PA-10003441"/>
    <x v="1"/>
    <x v="10"/>
    <s v="Xerox 226"/>
    <x v="243"/>
    <n v="4"/>
    <n v="0"/>
    <x v="245"/>
    <x v="2"/>
    <x v="0"/>
  </r>
  <r>
    <n v="3399"/>
    <s v="CA-2016-102274"/>
    <x v="871"/>
    <d v="2016-11-26T00:00:00"/>
    <s v="Standard Class"/>
    <s v="DH-13075"/>
    <s v="Dave Hallsten"/>
    <x v="1"/>
    <x v="0"/>
    <s v="Richmond"/>
    <x v="0"/>
    <n v="40475"/>
    <x v="0"/>
    <s v="TEC-PH-10002923"/>
    <x v="2"/>
    <x v="7"/>
    <s v="Logitech B530 USB Headset - headset - Full size, Binaural"/>
    <x v="2712"/>
    <n v="1"/>
    <n v="0"/>
    <x v="3004"/>
    <x v="0"/>
    <x v="0"/>
  </r>
  <r>
    <n v="3400"/>
    <s v="CA-2016-102274"/>
    <x v="871"/>
    <d v="2016-11-26T00:00:00"/>
    <s v="Standard Class"/>
    <s v="DH-13075"/>
    <s v="Dave Hallsten"/>
    <x v="1"/>
    <x v="0"/>
    <s v="Richmond"/>
    <x v="0"/>
    <n v="40475"/>
    <x v="0"/>
    <s v="OFF-PA-10004359"/>
    <x v="1"/>
    <x v="10"/>
    <s v="Multicolor Computer Printout Paper"/>
    <x v="2713"/>
    <n v="6"/>
    <n v="0"/>
    <x v="3005"/>
    <x v="0"/>
    <x v="0"/>
  </r>
  <r>
    <n v="3401"/>
    <s v="CA-2016-102274"/>
    <x v="871"/>
    <d v="2016-11-26T00:00:00"/>
    <s v="Standard Class"/>
    <s v="DH-13075"/>
    <s v="Dave Hallsten"/>
    <x v="1"/>
    <x v="0"/>
    <s v="Richmond"/>
    <x v="0"/>
    <n v="40475"/>
    <x v="0"/>
    <s v="OFF-ST-10001511"/>
    <x v="1"/>
    <x v="4"/>
    <s v="Space Solutions Commercial Steel Shelving"/>
    <x v="2714"/>
    <n v="3"/>
    <n v="0"/>
    <x v="3006"/>
    <x v="0"/>
    <x v="0"/>
  </r>
  <r>
    <n v="3402"/>
    <s v="CA-2016-102274"/>
    <x v="871"/>
    <d v="2016-11-26T00:00:00"/>
    <s v="Standard Class"/>
    <s v="DH-13075"/>
    <s v="Dave Hallsten"/>
    <x v="1"/>
    <x v="0"/>
    <s v="Richmond"/>
    <x v="0"/>
    <n v="40475"/>
    <x v="0"/>
    <s v="OFF-AR-10002833"/>
    <x v="1"/>
    <x v="6"/>
    <s v="Newell 322"/>
    <x v="1410"/>
    <n v="3"/>
    <n v="0"/>
    <x v="2241"/>
    <x v="0"/>
    <x v="0"/>
  </r>
  <r>
    <n v="3403"/>
    <s v="CA-2017-129700"/>
    <x v="124"/>
    <d v="2017-05-05T00:00:00"/>
    <s v="First Class"/>
    <s v="LA-16780"/>
    <s v="Laura Armstrong"/>
    <x v="1"/>
    <x v="0"/>
    <s v="Tinley Park"/>
    <x v="10"/>
    <n v="60477"/>
    <x v="2"/>
    <s v="FUR-FU-10001940"/>
    <x v="0"/>
    <x v="5"/>
    <s v="Staple-based wall hangings"/>
    <x v="2715"/>
    <n v="7"/>
    <n v="0.6"/>
    <x v="3007"/>
    <x v="2"/>
    <x v="0"/>
  </r>
  <r>
    <n v="3404"/>
    <s v="CA-2019-168739"/>
    <x v="148"/>
    <d v="2019-06-05T00:00:00"/>
    <s v="Standard Class"/>
    <s v="HZ-14950"/>
    <s v="Henia Zydlo"/>
    <x v="0"/>
    <x v="0"/>
    <s v="Houston"/>
    <x v="5"/>
    <n v="77095"/>
    <x v="2"/>
    <s v="FUR-FU-10003919"/>
    <x v="0"/>
    <x v="5"/>
    <s v="Eldon Executive Woodline II Cherry Finish Desk Accessories"/>
    <x v="2716"/>
    <n v="4"/>
    <n v="0.6"/>
    <x v="3008"/>
    <x v="2"/>
    <x v="0"/>
  </r>
  <r>
    <n v="3405"/>
    <s v="CA-2017-152527"/>
    <x v="872"/>
    <d v="2017-10-17T00:00:00"/>
    <s v="Same Day"/>
    <s v="CM-12190"/>
    <s v="Charlotte Melton"/>
    <x v="0"/>
    <x v="0"/>
    <s v="Los Angeles"/>
    <x v="1"/>
    <n v="90004"/>
    <x v="1"/>
    <s v="OFF-ST-10003479"/>
    <x v="1"/>
    <x v="4"/>
    <s v="Eldon Base for stackable storage shelf, platinum"/>
    <x v="42"/>
    <n v="2"/>
    <n v="0"/>
    <x v="42"/>
    <x v="1"/>
    <x v="0"/>
  </r>
  <r>
    <n v="3406"/>
    <s v="US-2016-150119"/>
    <x v="488"/>
    <d v="2016-04-27T00:00:00"/>
    <s v="Standard Class"/>
    <s v="LB-16795"/>
    <s v="Laurel Beltran"/>
    <x v="2"/>
    <x v="0"/>
    <s v="Columbus"/>
    <x v="24"/>
    <n v="43229"/>
    <x v="3"/>
    <s v="FUR-CH-10002965"/>
    <x v="0"/>
    <x v="1"/>
    <s v="Global Leather Highback Executive Chair with Pneumatic Height Adjustment, Black"/>
    <x v="2717"/>
    <n v="2"/>
    <n v="0.3"/>
    <x v="3009"/>
    <x v="3"/>
    <x v="0"/>
  </r>
  <r>
    <n v="3407"/>
    <s v="US-2016-150119"/>
    <x v="488"/>
    <d v="2016-04-27T00:00:00"/>
    <s v="Standard Class"/>
    <s v="LB-16795"/>
    <s v="Laurel Beltran"/>
    <x v="2"/>
    <x v="0"/>
    <s v="Columbus"/>
    <x v="24"/>
    <n v="43229"/>
    <x v="3"/>
    <s v="FUR-CH-10002965"/>
    <x v="0"/>
    <x v="1"/>
    <s v="Global Leather Highback Executive Chair with Pneumatic Height Adjustment, Black"/>
    <x v="2717"/>
    <n v="2"/>
    <n v="0.3"/>
    <x v="3009"/>
    <x v="3"/>
    <x v="0"/>
  </r>
  <r>
    <n v="3408"/>
    <s v="US-2016-150119"/>
    <x v="488"/>
    <d v="2016-04-27T00:00:00"/>
    <s v="Standard Class"/>
    <s v="LB-16795"/>
    <s v="Laurel Beltran"/>
    <x v="2"/>
    <x v="0"/>
    <s v="Columbus"/>
    <x v="24"/>
    <n v="43229"/>
    <x v="3"/>
    <s v="OFF-BI-10000145"/>
    <x v="1"/>
    <x v="8"/>
    <s v="Zipper Ring Binder Pockets"/>
    <x v="2718"/>
    <n v="8"/>
    <n v="0.7"/>
    <x v="3010"/>
    <x v="3"/>
    <x v="0"/>
  </r>
  <r>
    <n v="3409"/>
    <s v="US-2016-150119"/>
    <x v="488"/>
    <d v="2016-04-27T00:00:00"/>
    <s v="Standard Class"/>
    <s v="LB-16795"/>
    <s v="Laurel Beltran"/>
    <x v="2"/>
    <x v="0"/>
    <s v="Columbus"/>
    <x v="24"/>
    <n v="43229"/>
    <x v="3"/>
    <s v="FUR-FU-10002191"/>
    <x v="0"/>
    <x v="5"/>
    <s v="G.E. Halogen Desk Lamp Bulbs"/>
    <x v="2719"/>
    <n v="4"/>
    <n v="0.2"/>
    <x v="3011"/>
    <x v="3"/>
    <x v="0"/>
  </r>
  <r>
    <n v="3410"/>
    <s v="US-2019-150847"/>
    <x v="504"/>
    <d v="2019-05-06T00:00:00"/>
    <s v="Standard Class"/>
    <s v="JF-15490"/>
    <s v="Jeremy Farry"/>
    <x v="0"/>
    <x v="0"/>
    <s v="Columbus"/>
    <x v="24"/>
    <n v="43229"/>
    <x v="3"/>
    <s v="OFF-PA-10004451"/>
    <x v="1"/>
    <x v="10"/>
    <s v="Xerox 222"/>
    <x v="563"/>
    <n v="2"/>
    <n v="0.2"/>
    <x v="572"/>
    <x v="3"/>
    <x v="0"/>
  </r>
  <r>
    <n v="3411"/>
    <s v="CA-2018-100244"/>
    <x v="873"/>
    <d v="2018-09-24T00:00:00"/>
    <s v="Standard Class"/>
    <s v="GM-14695"/>
    <s v="Greg Maxwell"/>
    <x v="1"/>
    <x v="0"/>
    <s v="San Francisco"/>
    <x v="1"/>
    <n v="94122"/>
    <x v="1"/>
    <s v="OFF-PA-10001471"/>
    <x v="1"/>
    <x v="10"/>
    <s v="Strathmore Photo Frame Cards"/>
    <x v="2720"/>
    <n v="9"/>
    <n v="0"/>
    <x v="3012"/>
    <x v="1"/>
    <x v="0"/>
  </r>
  <r>
    <n v="3412"/>
    <s v="CA-2018-100244"/>
    <x v="873"/>
    <d v="2018-09-24T00:00:00"/>
    <s v="Standard Class"/>
    <s v="GM-14695"/>
    <s v="Greg Maxwell"/>
    <x v="1"/>
    <x v="0"/>
    <s v="San Francisco"/>
    <x v="1"/>
    <n v="94122"/>
    <x v="1"/>
    <s v="OFF-BI-10003656"/>
    <x v="1"/>
    <x v="8"/>
    <s v="Fellowes PB200 Plastic Comb Binding Machine"/>
    <x v="2721"/>
    <n v="2"/>
    <n v="0.2"/>
    <x v="3013"/>
    <x v="1"/>
    <x v="0"/>
  </r>
  <r>
    <n v="3413"/>
    <s v="CA-2018-100244"/>
    <x v="873"/>
    <d v="2018-09-24T00:00:00"/>
    <s v="Standard Class"/>
    <s v="GM-14695"/>
    <s v="Greg Maxwell"/>
    <x v="1"/>
    <x v="0"/>
    <s v="San Francisco"/>
    <x v="1"/>
    <n v="94122"/>
    <x v="1"/>
    <s v="OFF-AR-10000940"/>
    <x v="1"/>
    <x v="6"/>
    <s v="Newell 343"/>
    <x v="2722"/>
    <n v="4"/>
    <n v="0"/>
    <x v="623"/>
    <x v="1"/>
    <x v="0"/>
  </r>
  <r>
    <n v="3414"/>
    <s v="CA-2018-100244"/>
    <x v="873"/>
    <d v="2018-09-24T00:00:00"/>
    <s v="Standard Class"/>
    <s v="GM-14695"/>
    <s v="Greg Maxwell"/>
    <x v="1"/>
    <x v="0"/>
    <s v="San Francisco"/>
    <x v="1"/>
    <n v="94122"/>
    <x v="1"/>
    <s v="OFF-PA-10002319"/>
    <x v="1"/>
    <x v="10"/>
    <s v="Xerox 1944"/>
    <x v="2723"/>
    <n v="2"/>
    <n v="0"/>
    <x v="3014"/>
    <x v="1"/>
    <x v="0"/>
  </r>
  <r>
    <n v="3415"/>
    <s v="CA-2018-100244"/>
    <x v="873"/>
    <d v="2018-09-24T00:00:00"/>
    <s v="Standard Class"/>
    <s v="GM-14695"/>
    <s v="Greg Maxwell"/>
    <x v="1"/>
    <x v="0"/>
    <s v="San Francisco"/>
    <x v="1"/>
    <n v="94122"/>
    <x v="1"/>
    <s v="OFF-BI-10000977"/>
    <x v="1"/>
    <x v="8"/>
    <s v="Ibico Plastic Spiral Binding Combs"/>
    <x v="2724"/>
    <n v="2"/>
    <n v="0.2"/>
    <x v="3015"/>
    <x v="1"/>
    <x v="0"/>
  </r>
  <r>
    <n v="3416"/>
    <s v="CA-2018-116540"/>
    <x v="476"/>
    <d v="2018-09-02T00:00:00"/>
    <s v="Same Day"/>
    <s v="SS-20590"/>
    <s v="Sonia Sunley"/>
    <x v="0"/>
    <x v="0"/>
    <s v="Madison"/>
    <x v="6"/>
    <n v="53711"/>
    <x v="2"/>
    <s v="OFF-FA-10002676"/>
    <x v="1"/>
    <x v="13"/>
    <s v="Colored Push Pins"/>
    <x v="2725"/>
    <n v="1"/>
    <n v="0"/>
    <x v="3016"/>
    <x v="2"/>
    <x v="0"/>
  </r>
  <r>
    <n v="3417"/>
    <s v="CA-2018-116540"/>
    <x v="476"/>
    <d v="2018-09-02T00:00:00"/>
    <s v="Same Day"/>
    <s v="SS-20590"/>
    <s v="Sonia Sunley"/>
    <x v="0"/>
    <x v="0"/>
    <s v="Madison"/>
    <x v="6"/>
    <n v="53711"/>
    <x v="2"/>
    <s v="OFF-BI-10004970"/>
    <x v="1"/>
    <x v="8"/>
    <s v="ACCOHIDE 3-Ring Binder, Blue, 1&quot;"/>
    <x v="341"/>
    <n v="2"/>
    <n v="0"/>
    <x v="1857"/>
    <x v="2"/>
    <x v="0"/>
  </r>
  <r>
    <n v="3418"/>
    <s v="CA-2017-151841"/>
    <x v="381"/>
    <d v="2017-05-02T00:00:00"/>
    <s v="Standard Class"/>
    <s v="TC-21475"/>
    <s v="Tony Chapman"/>
    <x v="2"/>
    <x v="0"/>
    <s v="Aurora"/>
    <x v="22"/>
    <n v="80013"/>
    <x v="1"/>
    <s v="OFF-AP-10003971"/>
    <x v="1"/>
    <x v="9"/>
    <s v="Belkin 6 Outlet Metallic Surge Strip"/>
    <x v="2726"/>
    <n v="5"/>
    <n v="0.2"/>
    <x v="3017"/>
    <x v="1"/>
    <x v="0"/>
  </r>
  <r>
    <n v="3419"/>
    <s v="CA-2017-151841"/>
    <x v="381"/>
    <d v="2017-05-02T00:00:00"/>
    <s v="Standard Class"/>
    <s v="TC-21475"/>
    <s v="Tony Chapman"/>
    <x v="2"/>
    <x v="0"/>
    <s v="Aurora"/>
    <x v="22"/>
    <n v="80013"/>
    <x v="1"/>
    <s v="OFF-SU-10001574"/>
    <x v="1"/>
    <x v="14"/>
    <s v="Acme Value Line Scissors"/>
    <x v="572"/>
    <n v="2"/>
    <n v="0.2"/>
    <x v="581"/>
    <x v="1"/>
    <x v="0"/>
  </r>
  <r>
    <n v="3420"/>
    <s v="CA-2017-150791"/>
    <x v="684"/>
    <d v="2017-09-13T00:00:00"/>
    <s v="Standard Class"/>
    <s v="CC-12430"/>
    <s v="Chuck Clark"/>
    <x v="2"/>
    <x v="0"/>
    <s v="New York City"/>
    <x v="15"/>
    <n v="10024"/>
    <x v="3"/>
    <s v="FUR-CH-10000665"/>
    <x v="0"/>
    <x v="1"/>
    <s v="Global Airflow Leather Mesh Back Chair, Black"/>
    <x v="2659"/>
    <n v="2"/>
    <n v="0.1"/>
    <x v="3018"/>
    <x v="3"/>
    <x v="0"/>
  </r>
  <r>
    <n v="3421"/>
    <s v="CA-2018-134803"/>
    <x v="316"/>
    <d v="2018-06-03T00:00:00"/>
    <s v="Standard Class"/>
    <s v="CL-12565"/>
    <s v="Clay Ludtke"/>
    <x v="0"/>
    <x v="0"/>
    <s v="Los Angeles"/>
    <x v="1"/>
    <n v="90004"/>
    <x v="1"/>
    <s v="OFF-AP-10000891"/>
    <x v="1"/>
    <x v="9"/>
    <s v="Kensington 7 Outlet MasterPiece HOMEOFFICE Power Control Center"/>
    <x v="2727"/>
    <n v="2"/>
    <n v="0"/>
    <x v="3019"/>
    <x v="1"/>
    <x v="1"/>
  </r>
  <r>
    <n v="3422"/>
    <s v="CA-2018-134803"/>
    <x v="316"/>
    <d v="2018-06-03T00:00:00"/>
    <s v="Standard Class"/>
    <s v="CL-12565"/>
    <s v="Clay Ludtke"/>
    <x v="0"/>
    <x v="0"/>
    <s v="Los Angeles"/>
    <x v="1"/>
    <n v="90004"/>
    <x v="1"/>
    <s v="OFF-PA-10003790"/>
    <x v="1"/>
    <x v="10"/>
    <s v="Xerox 1991"/>
    <x v="685"/>
    <n v="8"/>
    <n v="0"/>
    <x v="698"/>
    <x v="1"/>
    <x v="1"/>
  </r>
  <r>
    <n v="3423"/>
    <s v="CA-2018-134803"/>
    <x v="316"/>
    <d v="2018-06-03T00:00:00"/>
    <s v="Standard Class"/>
    <s v="CL-12565"/>
    <s v="Clay Ludtke"/>
    <x v="0"/>
    <x v="0"/>
    <s v="Los Angeles"/>
    <x v="1"/>
    <n v="90004"/>
    <x v="1"/>
    <s v="TEC-AC-10002217"/>
    <x v="2"/>
    <x v="11"/>
    <s v="Imation Clip USB flash drive - 8 GB"/>
    <x v="2728"/>
    <n v="7"/>
    <n v="0"/>
    <x v="3020"/>
    <x v="1"/>
    <x v="1"/>
  </r>
  <r>
    <n v="3424"/>
    <s v="CA-2018-134803"/>
    <x v="316"/>
    <d v="2018-06-03T00:00:00"/>
    <s v="Standard Class"/>
    <s v="CL-12565"/>
    <s v="Clay Ludtke"/>
    <x v="0"/>
    <x v="0"/>
    <s v="Los Angeles"/>
    <x v="1"/>
    <n v="90004"/>
    <x v="1"/>
    <s v="OFF-BI-10002215"/>
    <x v="1"/>
    <x v="8"/>
    <s v="Wilson Jones Hanging View Binder, White, 1&quot;"/>
    <x v="20"/>
    <n v="4"/>
    <n v="0.2"/>
    <x v="20"/>
    <x v="1"/>
    <x v="1"/>
  </r>
  <r>
    <n v="3425"/>
    <s v="CA-2018-134803"/>
    <x v="316"/>
    <d v="2018-06-03T00:00:00"/>
    <s v="Standard Class"/>
    <s v="CL-12565"/>
    <s v="Clay Ludtke"/>
    <x v="0"/>
    <x v="0"/>
    <s v="Los Angeles"/>
    <x v="1"/>
    <n v="90004"/>
    <x v="1"/>
    <s v="TEC-MA-10001972"/>
    <x v="2"/>
    <x v="15"/>
    <s v="Okidata C331dn Printer"/>
    <x v="2729"/>
    <n v="2"/>
    <n v="0.2"/>
    <x v="3021"/>
    <x v="1"/>
    <x v="1"/>
  </r>
  <r>
    <n v="3426"/>
    <s v="CA-2017-153381"/>
    <x v="496"/>
    <d v="2017-09-28T00:00:00"/>
    <s v="Standard Class"/>
    <s v="DE-13255"/>
    <s v="Deanra Eno"/>
    <x v="2"/>
    <x v="0"/>
    <s v="Dubuque"/>
    <x v="23"/>
    <n v="52001"/>
    <x v="2"/>
    <s v="OFF-BI-10001525"/>
    <x v="1"/>
    <x v="8"/>
    <s v="Acco Pressboard Covers with Storage Hooks, 14 7/8&quot; x 11&quot;, Executive Red"/>
    <x v="597"/>
    <n v="4"/>
    <n v="0"/>
    <x v="3022"/>
    <x v="2"/>
    <x v="0"/>
  </r>
  <r>
    <n v="3427"/>
    <s v="CA-2017-153381"/>
    <x v="496"/>
    <d v="2017-09-28T00:00:00"/>
    <s v="Standard Class"/>
    <s v="DE-13255"/>
    <s v="Deanra Eno"/>
    <x v="2"/>
    <x v="0"/>
    <s v="Dubuque"/>
    <x v="23"/>
    <n v="52001"/>
    <x v="2"/>
    <s v="FUR-CH-10000988"/>
    <x v="0"/>
    <x v="1"/>
    <s v="Hon Olson Stacker Stools"/>
    <x v="2730"/>
    <n v="10"/>
    <n v="0"/>
    <x v="3023"/>
    <x v="2"/>
    <x v="0"/>
  </r>
  <r>
    <n v="3428"/>
    <s v="US-2019-111024"/>
    <x v="445"/>
    <d v="2019-07-06T00:00:00"/>
    <s v="Second Class"/>
    <s v="SZ-20035"/>
    <s v="Sam Zeldin"/>
    <x v="2"/>
    <x v="0"/>
    <s v="Lancaster"/>
    <x v="24"/>
    <n v="43130"/>
    <x v="3"/>
    <s v="OFF-PA-10000174"/>
    <x v="1"/>
    <x v="10"/>
    <s v="Message Book, Wirebound, Four 5 1/2&quot; X 4&quot; Forms/Pg., 200 Dupl. Sets/Book"/>
    <x v="2731"/>
    <n v="4"/>
    <n v="0.2"/>
    <x v="3024"/>
    <x v="3"/>
    <x v="0"/>
  </r>
  <r>
    <n v="3429"/>
    <s v="US-2019-111024"/>
    <x v="445"/>
    <d v="2019-07-06T00:00:00"/>
    <s v="Second Class"/>
    <s v="SZ-20035"/>
    <s v="Sam Zeldin"/>
    <x v="2"/>
    <x v="0"/>
    <s v="Lancaster"/>
    <x v="24"/>
    <n v="43130"/>
    <x v="3"/>
    <s v="FUR-TA-10002041"/>
    <x v="0"/>
    <x v="3"/>
    <s v="Bevis Round Conference Table Top, X-Base"/>
    <x v="2732"/>
    <n v="2"/>
    <n v="0.4"/>
    <x v="3025"/>
    <x v="3"/>
    <x v="0"/>
  </r>
  <r>
    <n v="3430"/>
    <s v="US-2019-111024"/>
    <x v="445"/>
    <d v="2019-07-06T00:00:00"/>
    <s v="Second Class"/>
    <s v="SZ-20035"/>
    <s v="Sam Zeldin"/>
    <x v="2"/>
    <x v="0"/>
    <s v="Lancaster"/>
    <x v="24"/>
    <n v="43130"/>
    <x v="3"/>
    <s v="OFF-PA-10002246"/>
    <x v="1"/>
    <x v="10"/>
    <s v="Wirebound Four 2-3/4 x 5 Forms per Page, 400 Sets per Book"/>
    <x v="2733"/>
    <n v="6"/>
    <n v="0.2"/>
    <x v="3026"/>
    <x v="3"/>
    <x v="0"/>
  </r>
  <r>
    <n v="3431"/>
    <s v="CA-2019-148264"/>
    <x v="166"/>
    <d v="2019-12-09T00:00:00"/>
    <s v="First Class"/>
    <s v="LF-17185"/>
    <s v="Luke Foster"/>
    <x v="0"/>
    <x v="0"/>
    <s v="Inglewood"/>
    <x v="1"/>
    <n v="90301"/>
    <x v="1"/>
    <s v="OFF-ST-10003327"/>
    <x v="1"/>
    <x v="4"/>
    <s v="Akro-Mils 12-Gallon Tote"/>
    <x v="1418"/>
    <n v="3"/>
    <n v="0"/>
    <x v="3027"/>
    <x v="1"/>
    <x v="0"/>
  </r>
  <r>
    <n v="3432"/>
    <s v="CA-2019-148264"/>
    <x v="166"/>
    <d v="2019-12-09T00:00:00"/>
    <s v="First Class"/>
    <s v="LF-17185"/>
    <s v="Luke Foster"/>
    <x v="0"/>
    <x v="0"/>
    <s v="Inglewood"/>
    <x v="1"/>
    <n v="90301"/>
    <x v="1"/>
    <s v="FUR-FU-10002703"/>
    <x v="0"/>
    <x v="5"/>
    <s v="Tenex Traditional Chairmats for Hard Floors, Average Lip, 36&quot; x 48&quot;"/>
    <x v="2734"/>
    <n v="2"/>
    <n v="0"/>
    <x v="3028"/>
    <x v="1"/>
    <x v="0"/>
  </r>
  <r>
    <n v="3433"/>
    <s v="CA-2019-148264"/>
    <x v="166"/>
    <d v="2019-12-09T00:00:00"/>
    <s v="First Class"/>
    <s v="LF-17185"/>
    <s v="Luke Foster"/>
    <x v="0"/>
    <x v="0"/>
    <s v="Inglewood"/>
    <x v="1"/>
    <n v="90301"/>
    <x v="1"/>
    <s v="OFF-PA-10003651"/>
    <x v="1"/>
    <x v="10"/>
    <s v="Xerox 1968"/>
    <x v="1847"/>
    <n v="9"/>
    <n v="0"/>
    <x v="1982"/>
    <x v="1"/>
    <x v="0"/>
  </r>
  <r>
    <n v="3434"/>
    <s v="CA-2019-131212"/>
    <x v="256"/>
    <d v="2019-12-09T00:00:00"/>
    <s v="Standard Class"/>
    <s v="AB-10165"/>
    <s v="Alan Barnes"/>
    <x v="0"/>
    <x v="0"/>
    <s v="Bellevue"/>
    <x v="4"/>
    <n v="98006"/>
    <x v="1"/>
    <s v="OFF-BI-10001617"/>
    <x v="1"/>
    <x v="8"/>
    <s v="GBC Wire Binding Combs"/>
    <x v="176"/>
    <n v="3"/>
    <n v="0.2"/>
    <x v="3029"/>
    <x v="1"/>
    <x v="0"/>
  </r>
  <r>
    <n v="3435"/>
    <s v="CA-2019-131212"/>
    <x v="256"/>
    <d v="2019-12-09T00:00:00"/>
    <s v="Standard Class"/>
    <s v="AB-10165"/>
    <s v="Alan Barnes"/>
    <x v="0"/>
    <x v="0"/>
    <s v="Bellevue"/>
    <x v="4"/>
    <n v="98006"/>
    <x v="1"/>
    <s v="OFF-BI-10000145"/>
    <x v="1"/>
    <x v="8"/>
    <s v="Zipper Ring Binder Pockets"/>
    <x v="2735"/>
    <n v="6"/>
    <n v="0.2"/>
    <x v="3030"/>
    <x v="1"/>
    <x v="0"/>
  </r>
  <r>
    <n v="3436"/>
    <s v="US-2017-100531"/>
    <x v="874"/>
    <d v="2017-09-29T00:00:00"/>
    <s v="First Class"/>
    <s v="NM-18520"/>
    <s v="Neoma Murray"/>
    <x v="0"/>
    <x v="0"/>
    <s v="Chicago"/>
    <x v="10"/>
    <n v="60610"/>
    <x v="2"/>
    <s v="OFF-BI-10001670"/>
    <x v="1"/>
    <x v="8"/>
    <s v="Vinyl Sectional Post Binders"/>
    <x v="2736"/>
    <n v="2"/>
    <n v="0.8"/>
    <x v="3031"/>
    <x v="2"/>
    <x v="0"/>
  </r>
  <r>
    <n v="3437"/>
    <s v="US-2017-100531"/>
    <x v="874"/>
    <d v="2017-09-29T00:00:00"/>
    <s v="First Class"/>
    <s v="NM-18520"/>
    <s v="Neoma Murray"/>
    <x v="0"/>
    <x v="0"/>
    <s v="Chicago"/>
    <x v="10"/>
    <n v="60610"/>
    <x v="2"/>
    <s v="FUR-FU-10003849"/>
    <x v="0"/>
    <x v="5"/>
    <s v="DAX Metal Frame, Desktop, Stepped-Edge"/>
    <x v="2737"/>
    <n v="3"/>
    <n v="0.6"/>
    <x v="3032"/>
    <x v="2"/>
    <x v="0"/>
  </r>
  <r>
    <n v="3438"/>
    <s v="CA-2019-152583"/>
    <x v="505"/>
    <d v="2019-10-30T00:00:00"/>
    <s v="Same Day"/>
    <s v="RA-19945"/>
    <s v="Ryan Akin"/>
    <x v="0"/>
    <x v="0"/>
    <s v="Dallas"/>
    <x v="5"/>
    <n v="75217"/>
    <x v="2"/>
    <s v="FUR-FU-10003849"/>
    <x v="0"/>
    <x v="5"/>
    <s v="DAX Metal Frame, Desktop, Stepped-Edge"/>
    <x v="2738"/>
    <n v="2"/>
    <n v="0.6"/>
    <x v="3033"/>
    <x v="2"/>
    <x v="0"/>
  </r>
  <r>
    <n v="3439"/>
    <s v="CA-2019-152583"/>
    <x v="505"/>
    <d v="2019-10-30T00:00:00"/>
    <s v="Same Day"/>
    <s v="RA-19945"/>
    <s v="Ryan Akin"/>
    <x v="0"/>
    <x v="0"/>
    <s v="Dallas"/>
    <x v="5"/>
    <n v="75217"/>
    <x v="2"/>
    <s v="FUR-TA-10002041"/>
    <x v="0"/>
    <x v="3"/>
    <s v="Bevis Round Conference Table Top, X-Base"/>
    <x v="2739"/>
    <n v="2"/>
    <n v="0.3"/>
    <x v="3034"/>
    <x v="2"/>
    <x v="0"/>
  </r>
  <r>
    <n v="3440"/>
    <s v="CA-2019-152583"/>
    <x v="505"/>
    <d v="2019-10-30T00:00:00"/>
    <s v="Same Day"/>
    <s v="RA-19945"/>
    <s v="Ryan Akin"/>
    <x v="0"/>
    <x v="0"/>
    <s v="Dallas"/>
    <x v="5"/>
    <n v="75217"/>
    <x v="2"/>
    <s v="OFF-ST-10002214"/>
    <x v="1"/>
    <x v="4"/>
    <s v="X-Rack File for Hanging Folders"/>
    <x v="2740"/>
    <n v="6"/>
    <n v="0.2"/>
    <x v="3035"/>
    <x v="2"/>
    <x v="0"/>
  </r>
  <r>
    <n v="3441"/>
    <s v="CA-2017-144099"/>
    <x v="239"/>
    <d v="2017-11-30T00:00:00"/>
    <s v="Same Day"/>
    <s v="PO-19195"/>
    <s v="Phillina Ober"/>
    <x v="2"/>
    <x v="0"/>
    <s v="San Francisco"/>
    <x v="1"/>
    <n v="94122"/>
    <x v="1"/>
    <s v="OFF-BI-10001078"/>
    <x v="1"/>
    <x v="8"/>
    <s v="Acco PRESSTEX Data Binder with Storage Hooks, Dark Blue, 14 7/8&quot; X 11&quot;"/>
    <x v="2741"/>
    <n v="1"/>
    <n v="0.2"/>
    <x v="3036"/>
    <x v="1"/>
    <x v="0"/>
  </r>
  <r>
    <n v="3442"/>
    <s v="CA-2016-158337"/>
    <x v="518"/>
    <d v="2016-03-14T00:00:00"/>
    <s v="Second Class"/>
    <s v="KA-16525"/>
    <s v="Kelly Andreada"/>
    <x v="0"/>
    <x v="0"/>
    <s v="New York City"/>
    <x v="15"/>
    <n v="10024"/>
    <x v="3"/>
    <s v="OFF-PA-10002137"/>
    <x v="1"/>
    <x v="10"/>
    <s v="Southworth 100% Résumé Paper, 24lb."/>
    <x v="2742"/>
    <n v="14"/>
    <n v="0"/>
    <x v="3037"/>
    <x v="3"/>
    <x v="0"/>
  </r>
  <r>
    <n v="3443"/>
    <s v="CA-2019-168858"/>
    <x v="123"/>
    <d v="2019-11-23T00:00:00"/>
    <s v="Standard Class"/>
    <s v="JD-16150"/>
    <s v="Justin Deggeller"/>
    <x v="1"/>
    <x v="0"/>
    <s v="New York City"/>
    <x v="15"/>
    <n v="10011"/>
    <x v="3"/>
    <s v="OFF-EN-10001415"/>
    <x v="1"/>
    <x v="12"/>
    <s v="Staple envelope"/>
    <x v="80"/>
    <n v="3"/>
    <n v="0"/>
    <x v="3038"/>
    <x v="3"/>
    <x v="0"/>
  </r>
  <r>
    <n v="3444"/>
    <s v="CA-2019-168858"/>
    <x v="123"/>
    <d v="2019-11-23T00:00:00"/>
    <s v="Standard Class"/>
    <s v="JD-16150"/>
    <s v="Justin Deggeller"/>
    <x v="1"/>
    <x v="0"/>
    <s v="New York City"/>
    <x v="15"/>
    <n v="10011"/>
    <x v="3"/>
    <s v="OFF-AP-10003849"/>
    <x v="1"/>
    <x v="9"/>
    <s v="Hoover Shoulder Vac Commercial Portable Vacuum"/>
    <x v="2743"/>
    <n v="7"/>
    <n v="0"/>
    <x v="3039"/>
    <x v="3"/>
    <x v="0"/>
  </r>
  <r>
    <n v="3445"/>
    <s v="CA-2018-116344"/>
    <x v="875"/>
    <d v="2018-08-02T00:00:00"/>
    <s v="Standard Class"/>
    <s v="JO-15145"/>
    <s v="Jack O'Briant"/>
    <x v="1"/>
    <x v="0"/>
    <s v="Philadelphia"/>
    <x v="9"/>
    <n v="19140"/>
    <x v="3"/>
    <s v="OFF-ST-10001713"/>
    <x v="1"/>
    <x v="4"/>
    <s v="Gould Plastics 9-Pocket Panel Bin, 18-3/8w x 5-1/4d x 20-1/2h, Black"/>
    <x v="560"/>
    <n v="2"/>
    <n v="0.2"/>
    <x v="3040"/>
    <x v="3"/>
    <x v="0"/>
  </r>
  <r>
    <n v="3446"/>
    <s v="CA-2017-131779"/>
    <x v="821"/>
    <d v="2017-06-17T00:00:00"/>
    <s v="Standard Class"/>
    <s v="LE-16810"/>
    <s v="Laurel Elliston"/>
    <x v="0"/>
    <x v="0"/>
    <s v="Newark"/>
    <x v="13"/>
    <n v="19711"/>
    <x v="3"/>
    <s v="OFF-ST-10001505"/>
    <x v="1"/>
    <x v="4"/>
    <s v="Perma STOR-ALL Hanging File Box, 13 1/8&quot;W x 12 1/4&quot;D x 10 1/2&quot;H"/>
    <x v="2744"/>
    <n v="5"/>
    <n v="0"/>
    <x v="3041"/>
    <x v="3"/>
    <x v="0"/>
  </r>
  <r>
    <n v="3447"/>
    <s v="CA-2018-158869"/>
    <x v="876"/>
    <d v="2018-08-07T00:00:00"/>
    <s v="First Class"/>
    <s v="AH-10690"/>
    <s v="Anna Häberlin"/>
    <x v="1"/>
    <x v="0"/>
    <s v="New York City"/>
    <x v="15"/>
    <n v="10024"/>
    <x v="3"/>
    <s v="OFF-PA-10000474"/>
    <x v="1"/>
    <x v="10"/>
    <s v="Easy-staple paper"/>
    <x v="2745"/>
    <n v="2"/>
    <n v="0"/>
    <x v="3042"/>
    <x v="3"/>
    <x v="0"/>
  </r>
  <r>
    <n v="3448"/>
    <s v="CA-2019-102554"/>
    <x v="532"/>
    <d v="2019-06-15T00:00:00"/>
    <s v="Standard Class"/>
    <s v="KN-16705"/>
    <s v="Kristina Nunn"/>
    <x v="2"/>
    <x v="0"/>
    <s v="Auburn"/>
    <x v="19"/>
    <n v="36830"/>
    <x v="0"/>
    <s v="OFF-AR-10001919"/>
    <x v="1"/>
    <x v="6"/>
    <s v="OIC #2 Pencils, Medium Soft"/>
    <x v="1061"/>
    <n v="2"/>
    <n v="0"/>
    <x v="1102"/>
    <x v="0"/>
    <x v="0"/>
  </r>
  <r>
    <n v="3449"/>
    <s v="CA-2018-162614"/>
    <x v="877"/>
    <d v="2018-10-13T00:00:00"/>
    <s v="Standard Class"/>
    <s v="TB-21250"/>
    <s v="Tim Brockman"/>
    <x v="0"/>
    <x v="0"/>
    <s v="Los Angeles"/>
    <x v="1"/>
    <n v="90049"/>
    <x v="1"/>
    <s v="OFF-BI-10004001"/>
    <x v="1"/>
    <x v="8"/>
    <s v="GBC Recycled VeloBinder Covers"/>
    <x v="2746"/>
    <n v="2"/>
    <n v="0.2"/>
    <x v="3043"/>
    <x v="1"/>
    <x v="0"/>
  </r>
  <r>
    <n v="3450"/>
    <s v="CA-2016-168592"/>
    <x v="78"/>
    <d v="2016-09-14T00:00:00"/>
    <s v="Standard Class"/>
    <s v="DP-13390"/>
    <s v="Dennis Pardue"/>
    <x v="2"/>
    <x v="0"/>
    <s v="San Francisco"/>
    <x v="1"/>
    <n v="94110"/>
    <x v="1"/>
    <s v="OFF-AP-10004785"/>
    <x v="1"/>
    <x v="9"/>
    <s v="Holmes Replacement Filter for HEPA Air Cleaner, Medium Room"/>
    <x v="2747"/>
    <n v="5"/>
    <n v="0"/>
    <x v="3044"/>
    <x v="1"/>
    <x v="0"/>
  </r>
  <r>
    <n v="3451"/>
    <s v="CA-2016-168592"/>
    <x v="78"/>
    <d v="2016-09-14T00:00:00"/>
    <s v="Standard Class"/>
    <s v="DP-13390"/>
    <s v="Dennis Pardue"/>
    <x v="2"/>
    <x v="0"/>
    <s v="San Francisco"/>
    <x v="1"/>
    <n v="94110"/>
    <x v="1"/>
    <s v="OFF-ST-10002406"/>
    <x v="1"/>
    <x v="4"/>
    <s v="Pizazz Global Quick File"/>
    <x v="2748"/>
    <n v="1"/>
    <n v="0"/>
    <x v="3045"/>
    <x v="1"/>
    <x v="0"/>
  </r>
  <r>
    <n v="3452"/>
    <s v="CA-2016-168592"/>
    <x v="78"/>
    <d v="2016-09-14T00:00:00"/>
    <s v="Standard Class"/>
    <s v="DP-13390"/>
    <s v="Dennis Pardue"/>
    <x v="2"/>
    <x v="0"/>
    <s v="San Francisco"/>
    <x v="1"/>
    <n v="94110"/>
    <x v="1"/>
    <s v="OFF-FA-10002988"/>
    <x v="1"/>
    <x v="13"/>
    <s v="Ideal Clamps"/>
    <x v="133"/>
    <n v="2"/>
    <n v="0"/>
    <x v="135"/>
    <x v="1"/>
    <x v="0"/>
  </r>
  <r>
    <n v="3453"/>
    <s v="CA-2016-157609"/>
    <x v="878"/>
    <d v="2016-03-21T00:00:00"/>
    <s v="Second Class"/>
    <s v="KN-16705"/>
    <s v="Kristina Nunn"/>
    <x v="2"/>
    <x v="0"/>
    <s v="Raleigh"/>
    <x v="3"/>
    <n v="27604"/>
    <x v="0"/>
    <s v="TEC-PH-10002415"/>
    <x v="2"/>
    <x v="7"/>
    <s v="Polycom VoiceStation 500 Conference phone"/>
    <x v="2749"/>
    <n v="2"/>
    <n v="0.2"/>
    <x v="3046"/>
    <x v="0"/>
    <x v="0"/>
  </r>
  <r>
    <n v="3454"/>
    <s v="CA-2017-153325"/>
    <x v="879"/>
    <d v="2017-03-02T00:00:00"/>
    <s v="Second Class"/>
    <s v="ST-20530"/>
    <s v="Shui Tom"/>
    <x v="0"/>
    <x v="0"/>
    <s v="Macon"/>
    <x v="32"/>
    <n v="31204"/>
    <x v="0"/>
    <s v="OFF-BI-10004236"/>
    <x v="1"/>
    <x v="8"/>
    <s v="XtraLife ClearVue Slant-D Ring Binder, White, 3&quot;"/>
    <x v="2750"/>
    <n v="4"/>
    <n v="0"/>
    <x v="3047"/>
    <x v="0"/>
    <x v="0"/>
  </r>
  <r>
    <n v="3455"/>
    <s v="CA-2017-153626"/>
    <x v="584"/>
    <d v="2017-07-14T00:00:00"/>
    <s v="Standard Class"/>
    <s v="EB-13870"/>
    <s v="Emily Burns"/>
    <x v="0"/>
    <x v="0"/>
    <s v="Nashville"/>
    <x v="18"/>
    <n v="37211"/>
    <x v="0"/>
    <s v="OFF-AR-10000657"/>
    <x v="1"/>
    <x v="6"/>
    <s v="Binney &amp; Smith inkTank Desk Highlighter, Chisel Tip, Yellow, 12/Box"/>
    <x v="788"/>
    <n v="3"/>
    <n v="0.2"/>
    <x v="3048"/>
    <x v="0"/>
    <x v="0"/>
  </r>
  <r>
    <n v="3456"/>
    <s v="CA-2018-166485"/>
    <x v="880"/>
    <d v="2018-02-27T00:00:00"/>
    <s v="Standard Class"/>
    <s v="AH-10210"/>
    <s v="Alan Hwang"/>
    <x v="0"/>
    <x v="0"/>
    <s v="Nashville"/>
    <x v="18"/>
    <n v="37211"/>
    <x v="0"/>
    <s v="OFF-PA-10004996"/>
    <x v="1"/>
    <x v="10"/>
    <s v="Speediset Carbonless Redi-Letter 7&quot; x 8 1/2&quot;"/>
    <x v="2751"/>
    <n v="2"/>
    <n v="0.2"/>
    <x v="3049"/>
    <x v="0"/>
    <x v="0"/>
  </r>
  <r>
    <n v="3457"/>
    <s v="CA-2019-136448"/>
    <x v="118"/>
    <d v="2019-09-18T00:00:00"/>
    <s v="First Class"/>
    <s v="AS-10090"/>
    <s v="Adam Shillingsburg"/>
    <x v="0"/>
    <x v="0"/>
    <s v="Philadelphia"/>
    <x v="9"/>
    <n v="19143"/>
    <x v="3"/>
    <s v="TEC-AC-10001109"/>
    <x v="2"/>
    <x v="11"/>
    <s v="Logitech Trackman Marble Mouse"/>
    <x v="981"/>
    <n v="3"/>
    <n v="0.2"/>
    <x v="3050"/>
    <x v="3"/>
    <x v="0"/>
  </r>
  <r>
    <n v="3458"/>
    <s v="CA-2019-136448"/>
    <x v="118"/>
    <d v="2019-09-18T00:00:00"/>
    <s v="First Class"/>
    <s v="AS-10090"/>
    <s v="Adam Shillingsburg"/>
    <x v="0"/>
    <x v="0"/>
    <s v="Philadelphia"/>
    <x v="9"/>
    <n v="19143"/>
    <x v="3"/>
    <s v="FUR-FU-10003832"/>
    <x v="0"/>
    <x v="5"/>
    <s v="Eldon Expressions Punched Metal &amp; Wood Desk Accessories, Black &amp; Cherry"/>
    <x v="2752"/>
    <n v="3"/>
    <n v="0.2"/>
    <x v="3051"/>
    <x v="3"/>
    <x v="0"/>
  </r>
  <r>
    <n v="3459"/>
    <s v="CA-2019-136448"/>
    <x v="118"/>
    <d v="2019-09-18T00:00:00"/>
    <s v="First Class"/>
    <s v="AS-10090"/>
    <s v="Adam Shillingsburg"/>
    <x v="0"/>
    <x v="0"/>
    <s v="Philadelphia"/>
    <x v="9"/>
    <n v="19143"/>
    <x v="3"/>
    <s v="OFF-BI-10002393"/>
    <x v="1"/>
    <x v="8"/>
    <s v="Binder Posts"/>
    <x v="2753"/>
    <n v="2"/>
    <n v="0.7"/>
    <x v="3052"/>
    <x v="3"/>
    <x v="0"/>
  </r>
  <r>
    <n v="3460"/>
    <s v="CA-2019-136448"/>
    <x v="118"/>
    <d v="2019-09-18T00:00:00"/>
    <s v="First Class"/>
    <s v="AS-10090"/>
    <s v="Adam Shillingsburg"/>
    <x v="0"/>
    <x v="0"/>
    <s v="Philadelphia"/>
    <x v="9"/>
    <n v="19143"/>
    <x v="3"/>
    <s v="OFF-BI-10001359"/>
    <x v="1"/>
    <x v="8"/>
    <s v="GBC DocuBind TL300 Electric Binding System"/>
    <x v="2754"/>
    <n v="2"/>
    <n v="0.7"/>
    <x v="3053"/>
    <x v="3"/>
    <x v="0"/>
  </r>
  <r>
    <n v="3461"/>
    <s v="CA-2019-136448"/>
    <x v="118"/>
    <d v="2019-09-18T00:00:00"/>
    <s v="First Class"/>
    <s v="AS-10090"/>
    <s v="Adam Shillingsburg"/>
    <x v="0"/>
    <x v="0"/>
    <s v="Philadelphia"/>
    <x v="9"/>
    <n v="19143"/>
    <x v="3"/>
    <s v="TEC-AC-10003628"/>
    <x v="2"/>
    <x v="11"/>
    <s v="Logitech 910-002974 M325 Wireless Mouse for Web Scrolling"/>
    <x v="736"/>
    <n v="2"/>
    <n v="0.2"/>
    <x v="2929"/>
    <x v="3"/>
    <x v="0"/>
  </r>
  <r>
    <n v="3462"/>
    <s v="CA-2019-114258"/>
    <x v="60"/>
    <d v="2019-11-10T00:00:00"/>
    <s v="Second Class"/>
    <s v="EM-13825"/>
    <s v="Elizabeth Moffitt"/>
    <x v="1"/>
    <x v="0"/>
    <s v="Dallas"/>
    <x v="5"/>
    <n v="75081"/>
    <x v="2"/>
    <s v="TEC-PH-10003012"/>
    <x v="2"/>
    <x v="7"/>
    <s v="Nortel Meridian M3904 Professional Digital phone"/>
    <x v="2755"/>
    <n v="4"/>
    <n v="0.2"/>
    <x v="3054"/>
    <x v="2"/>
    <x v="0"/>
  </r>
  <r>
    <n v="3463"/>
    <s v="CA-2017-152611"/>
    <x v="763"/>
    <d v="2017-02-23T00:00:00"/>
    <s v="Second Class"/>
    <s v="KA-16525"/>
    <s v="Kelly Andreada"/>
    <x v="0"/>
    <x v="0"/>
    <s v="Perth Amboy"/>
    <x v="30"/>
    <n v="8861"/>
    <x v="3"/>
    <s v="OFF-AR-10003903"/>
    <x v="1"/>
    <x v="6"/>
    <s v="Sanford 52201 APSCO Electric Pencil Sharpener"/>
    <x v="2756"/>
    <n v="7"/>
    <n v="0"/>
    <x v="3055"/>
    <x v="3"/>
    <x v="0"/>
  </r>
  <r>
    <n v="3464"/>
    <s v="CA-2018-165470"/>
    <x v="881"/>
    <d v="2018-11-30T00:00:00"/>
    <s v="Standard Class"/>
    <s v="HJ-14875"/>
    <s v="Heather Jas"/>
    <x v="2"/>
    <x v="0"/>
    <s v="Jacksonville"/>
    <x v="2"/>
    <n v="32216"/>
    <x v="0"/>
    <s v="OFF-PA-10004675"/>
    <x v="1"/>
    <x v="10"/>
    <s v="Telephone Message Books with Fax/Mobile Section, 5 1/2&quot; x 3 3/16&quot;"/>
    <x v="2757"/>
    <n v="1"/>
    <n v="0.2"/>
    <x v="3056"/>
    <x v="0"/>
    <x v="0"/>
  </r>
  <r>
    <n v="3465"/>
    <s v="CA-2019-128699"/>
    <x v="734"/>
    <d v="2019-12-05T00:00:00"/>
    <s v="Second Class"/>
    <s v="ND-18370"/>
    <s v="Natalie DeCherney"/>
    <x v="0"/>
    <x v="0"/>
    <s v="Jacksonville"/>
    <x v="2"/>
    <n v="32216"/>
    <x v="0"/>
    <s v="TEC-AC-10001990"/>
    <x v="2"/>
    <x v="11"/>
    <s v="Kensington Orbit Wireless Mobile Trackball for PC and Mac"/>
    <x v="2758"/>
    <n v="1"/>
    <n v="0.2"/>
    <x v="3057"/>
    <x v="0"/>
    <x v="0"/>
  </r>
  <r>
    <n v="3466"/>
    <s v="US-2017-147242"/>
    <x v="229"/>
    <d v="2017-09-14T00:00:00"/>
    <s v="Standard Class"/>
    <s v="EH-13765"/>
    <s v="Edward Hooks"/>
    <x v="1"/>
    <x v="0"/>
    <s v="Revere"/>
    <x v="31"/>
    <n v="2151"/>
    <x v="3"/>
    <s v="OFF-AP-10003842"/>
    <x v="1"/>
    <x v="9"/>
    <s v="Euro-Pro Shark Turbo Vacuum"/>
    <x v="1168"/>
    <n v="2"/>
    <n v="0"/>
    <x v="3058"/>
    <x v="3"/>
    <x v="0"/>
  </r>
  <r>
    <n v="3467"/>
    <s v="US-2017-147242"/>
    <x v="229"/>
    <d v="2017-09-14T00:00:00"/>
    <s v="Standard Class"/>
    <s v="EH-13765"/>
    <s v="Edward Hooks"/>
    <x v="1"/>
    <x v="0"/>
    <s v="Revere"/>
    <x v="31"/>
    <n v="2151"/>
    <x v="3"/>
    <s v="FUR-BO-10004695"/>
    <x v="0"/>
    <x v="0"/>
    <s v="O'Sullivan 2-Door Barrister Bookcase in Odessa Pine"/>
    <x v="2759"/>
    <n v="2"/>
    <n v="0"/>
    <x v="3059"/>
    <x v="3"/>
    <x v="0"/>
  </r>
  <r>
    <n v="3468"/>
    <s v="US-2017-147242"/>
    <x v="229"/>
    <d v="2017-09-14T00:00:00"/>
    <s v="Standard Class"/>
    <s v="EH-13765"/>
    <s v="Edward Hooks"/>
    <x v="1"/>
    <x v="0"/>
    <s v="Revere"/>
    <x v="31"/>
    <n v="2151"/>
    <x v="3"/>
    <s v="OFF-PA-10003039"/>
    <x v="1"/>
    <x v="10"/>
    <s v="Xerox 1960"/>
    <x v="2760"/>
    <n v="9"/>
    <n v="0"/>
    <x v="3060"/>
    <x v="3"/>
    <x v="0"/>
  </r>
  <r>
    <n v="3469"/>
    <s v="CA-2018-146143"/>
    <x v="882"/>
    <d v="2018-12-19T00:00:00"/>
    <s v="Standard Class"/>
    <s v="MC-17845"/>
    <s v="Michael Chen"/>
    <x v="0"/>
    <x v="0"/>
    <s v="Jackson"/>
    <x v="35"/>
    <n v="39212"/>
    <x v="0"/>
    <s v="FUR-FU-10002045"/>
    <x v="0"/>
    <x v="5"/>
    <s v="Executive Impressions 14&quot;"/>
    <x v="2761"/>
    <n v="6"/>
    <n v="0"/>
    <x v="3061"/>
    <x v="0"/>
    <x v="0"/>
  </r>
  <r>
    <n v="3470"/>
    <s v="CA-2017-100888"/>
    <x v="744"/>
    <d v="2017-04-10T00:00:00"/>
    <s v="Standard Class"/>
    <s v="MH-17455"/>
    <s v="Mark Hamilton"/>
    <x v="0"/>
    <x v="0"/>
    <s v="Jacksonville"/>
    <x v="3"/>
    <n v="28540"/>
    <x v="0"/>
    <s v="OFF-PA-10001019"/>
    <x v="1"/>
    <x v="10"/>
    <s v="Xerox 1884"/>
    <x v="1107"/>
    <n v="3"/>
    <n v="0.2"/>
    <x v="3062"/>
    <x v="0"/>
    <x v="0"/>
  </r>
  <r>
    <n v="3471"/>
    <s v="US-2018-150035"/>
    <x v="49"/>
    <d v="2018-12-05T00:00:00"/>
    <s v="Standard Class"/>
    <s v="CL-11890"/>
    <s v="Carl Ludwig"/>
    <x v="0"/>
    <x v="0"/>
    <s v="San Francisco"/>
    <x v="1"/>
    <n v="94122"/>
    <x v="1"/>
    <s v="FUR-FU-10003724"/>
    <x v="0"/>
    <x v="5"/>
    <s v="Westinghouse Clip-On Gooseneck Lamps"/>
    <x v="2499"/>
    <n v="2"/>
    <n v="0"/>
    <x v="3063"/>
    <x v="1"/>
    <x v="0"/>
  </r>
  <r>
    <n v="3472"/>
    <s v="CA-2019-122644"/>
    <x v="105"/>
    <d v="2019-11-17T00:00:00"/>
    <s v="Standard Class"/>
    <s v="SF-20965"/>
    <s v="Sylvia Foulston"/>
    <x v="1"/>
    <x v="0"/>
    <s v="Columbus"/>
    <x v="24"/>
    <n v="43229"/>
    <x v="3"/>
    <s v="OFF-PA-10003673"/>
    <x v="1"/>
    <x v="10"/>
    <s v="Strathmore Photo Mount Cards"/>
    <x v="2762"/>
    <n v="2"/>
    <n v="0.2"/>
    <x v="3064"/>
    <x v="3"/>
    <x v="0"/>
  </r>
  <r>
    <n v="3473"/>
    <s v="CA-2019-122644"/>
    <x v="105"/>
    <d v="2019-11-17T00:00:00"/>
    <s v="Standard Class"/>
    <s v="SF-20965"/>
    <s v="Sylvia Foulston"/>
    <x v="1"/>
    <x v="0"/>
    <s v="Columbus"/>
    <x v="24"/>
    <n v="43229"/>
    <x v="3"/>
    <s v="TEC-AC-10003614"/>
    <x v="2"/>
    <x v="11"/>
    <s v="Verbatim 25 GB 6x Blu-ray Single Layer Recordable Disc, 10/Pack"/>
    <x v="2763"/>
    <n v="2"/>
    <n v="0.2"/>
    <x v="3065"/>
    <x v="3"/>
    <x v="0"/>
  </r>
  <r>
    <n v="3474"/>
    <s v="CA-2019-111815"/>
    <x v="448"/>
    <d v="2019-03-10T00:00:00"/>
    <s v="Standard Class"/>
    <s v="EP-13915"/>
    <s v="Emily Phan"/>
    <x v="0"/>
    <x v="0"/>
    <s v="Dearborn Heights"/>
    <x v="12"/>
    <n v="48127"/>
    <x v="2"/>
    <s v="FUR-CH-10000785"/>
    <x v="0"/>
    <x v="1"/>
    <s v="Global Ergonomic Managers Chair"/>
    <x v="2764"/>
    <n v="1"/>
    <n v="0"/>
    <x v="3066"/>
    <x v="2"/>
    <x v="0"/>
  </r>
  <r>
    <n v="3475"/>
    <s v="CA-2019-111815"/>
    <x v="448"/>
    <d v="2019-03-10T00:00:00"/>
    <s v="Standard Class"/>
    <s v="EP-13915"/>
    <s v="Emily Phan"/>
    <x v="0"/>
    <x v="0"/>
    <s v="Dearborn Heights"/>
    <x v="12"/>
    <n v="48127"/>
    <x v="2"/>
    <s v="TEC-AC-10002926"/>
    <x v="2"/>
    <x v="11"/>
    <s v="Logitech Wireless Marathon Mouse M705"/>
    <x v="2622"/>
    <n v="2"/>
    <n v="0"/>
    <x v="3067"/>
    <x v="2"/>
    <x v="0"/>
  </r>
  <r>
    <n v="3476"/>
    <s v="CA-2018-144911"/>
    <x v="581"/>
    <d v="2018-11-30T00:00:00"/>
    <s v="First Class"/>
    <s v="RW-19630"/>
    <s v="Rob Williams"/>
    <x v="1"/>
    <x v="0"/>
    <s v="Overland Park"/>
    <x v="41"/>
    <n v="66212"/>
    <x v="2"/>
    <s v="TEC-AC-10004633"/>
    <x v="2"/>
    <x v="11"/>
    <s v="Verbatim 25 GB 6x Blu-ray Single Layer Recordable Disc, 3/Pack"/>
    <x v="2765"/>
    <n v="5"/>
    <n v="0"/>
    <x v="3068"/>
    <x v="2"/>
    <x v="0"/>
  </r>
  <r>
    <n v="3477"/>
    <s v="CA-2018-144911"/>
    <x v="581"/>
    <d v="2018-11-30T00:00:00"/>
    <s v="First Class"/>
    <s v="RW-19630"/>
    <s v="Rob Williams"/>
    <x v="1"/>
    <x v="0"/>
    <s v="Overland Park"/>
    <x v="41"/>
    <n v="66212"/>
    <x v="2"/>
    <s v="OFF-BI-10000977"/>
    <x v="1"/>
    <x v="8"/>
    <s v="Ibico Plastic Spiral Binding Combs"/>
    <x v="2766"/>
    <n v="5"/>
    <n v="0"/>
    <x v="3069"/>
    <x v="2"/>
    <x v="0"/>
  </r>
  <r>
    <n v="3478"/>
    <s v="CA-2016-143385"/>
    <x v="883"/>
    <d v="2016-09-05T00:00:00"/>
    <s v="Standard Class"/>
    <s v="SJ-20500"/>
    <s v="Shirley Jackson"/>
    <x v="0"/>
    <x v="0"/>
    <s v="Santa Fe"/>
    <x v="27"/>
    <n v="87505"/>
    <x v="1"/>
    <s v="TEC-AC-10001635"/>
    <x v="2"/>
    <x v="11"/>
    <s v="KeyTronic KT400U2 - Keyboard - Black"/>
    <x v="451"/>
    <n v="9"/>
    <n v="0"/>
    <x v="3070"/>
    <x v="1"/>
    <x v="0"/>
  </r>
  <r>
    <n v="3479"/>
    <s v="CA-2018-131289"/>
    <x v="16"/>
    <d v="2018-12-14T00:00:00"/>
    <s v="Standard Class"/>
    <s v="SP-20620"/>
    <s v="Stefania Perrino"/>
    <x v="1"/>
    <x v="0"/>
    <s v="San Francisco"/>
    <x v="1"/>
    <n v="94110"/>
    <x v="1"/>
    <s v="OFF-AR-10003056"/>
    <x v="1"/>
    <x v="6"/>
    <s v="Newell 341"/>
    <x v="18"/>
    <n v="2"/>
    <n v="0"/>
    <x v="18"/>
    <x v="1"/>
    <x v="0"/>
  </r>
  <r>
    <n v="3480"/>
    <s v="CA-2018-131289"/>
    <x v="16"/>
    <d v="2018-12-14T00:00:00"/>
    <s v="Standard Class"/>
    <s v="SP-20620"/>
    <s v="Stefania Perrino"/>
    <x v="1"/>
    <x v="0"/>
    <s v="San Francisco"/>
    <x v="1"/>
    <n v="94110"/>
    <x v="1"/>
    <s v="OFF-PA-10003363"/>
    <x v="1"/>
    <x v="10"/>
    <s v="Xerox 204"/>
    <x v="1568"/>
    <n v="7"/>
    <n v="0"/>
    <x v="1657"/>
    <x v="1"/>
    <x v="0"/>
  </r>
  <r>
    <n v="3481"/>
    <s v="CA-2018-131289"/>
    <x v="16"/>
    <d v="2018-12-14T00:00:00"/>
    <s v="Standard Class"/>
    <s v="SP-20620"/>
    <s v="Stefania Perrino"/>
    <x v="1"/>
    <x v="0"/>
    <s v="San Francisco"/>
    <x v="1"/>
    <n v="94110"/>
    <x v="1"/>
    <s v="FUR-TA-10003954"/>
    <x v="0"/>
    <x v="3"/>
    <s v="Hon 94000 Series Round Tables"/>
    <x v="2767"/>
    <n v="6"/>
    <n v="0.2"/>
    <x v="3071"/>
    <x v="1"/>
    <x v="0"/>
  </r>
  <r>
    <n v="3482"/>
    <s v="CA-2016-124023"/>
    <x v="884"/>
    <d v="2016-04-10T00:00:00"/>
    <s v="First Class"/>
    <s v="PJ-19015"/>
    <s v="Pauline Johnson"/>
    <x v="0"/>
    <x v="0"/>
    <s v="Mobile"/>
    <x v="19"/>
    <n v="36608"/>
    <x v="0"/>
    <s v="FUR-FU-10004415"/>
    <x v="0"/>
    <x v="5"/>
    <s v="Stacking Tray, Side-Loading, Legal, Smoke"/>
    <x v="2482"/>
    <n v="2"/>
    <n v="0"/>
    <x v="3072"/>
    <x v="0"/>
    <x v="0"/>
  </r>
  <r>
    <n v="3483"/>
    <s v="CA-2016-124688"/>
    <x v="9"/>
    <d v="2016-08-29T00:00:00"/>
    <s v="First Class"/>
    <s v="CC-12610"/>
    <s v="Corey Catlett"/>
    <x v="1"/>
    <x v="0"/>
    <s v="Springfield"/>
    <x v="17"/>
    <n v="22153"/>
    <x v="0"/>
    <s v="TEC-PH-10000455"/>
    <x v="2"/>
    <x v="7"/>
    <s v="GE 30522EE2"/>
    <x v="2768"/>
    <n v="5"/>
    <n v="0"/>
    <x v="3073"/>
    <x v="0"/>
    <x v="1"/>
  </r>
  <r>
    <n v="3484"/>
    <s v="CA-2016-124688"/>
    <x v="9"/>
    <d v="2016-08-29T00:00:00"/>
    <s v="First Class"/>
    <s v="CC-12610"/>
    <s v="Corey Catlett"/>
    <x v="1"/>
    <x v="0"/>
    <s v="Springfield"/>
    <x v="17"/>
    <n v="22153"/>
    <x v="0"/>
    <s v="FUR-FU-10002456"/>
    <x v="0"/>
    <x v="5"/>
    <s v="Master Caster Door Stop, Large Neon Orange"/>
    <x v="2769"/>
    <n v="4"/>
    <n v="0"/>
    <x v="3074"/>
    <x v="0"/>
    <x v="1"/>
  </r>
  <r>
    <n v="3485"/>
    <s v="CA-2016-124688"/>
    <x v="9"/>
    <d v="2016-08-29T00:00:00"/>
    <s v="First Class"/>
    <s v="CC-12610"/>
    <s v="Corey Catlett"/>
    <x v="1"/>
    <x v="0"/>
    <s v="Springfield"/>
    <x v="17"/>
    <n v="22153"/>
    <x v="0"/>
    <s v="FUR-TA-10003569"/>
    <x v="0"/>
    <x v="3"/>
    <s v="Bretford CR8500 Series Meeting Room Furniture"/>
    <x v="2770"/>
    <n v="3"/>
    <n v="0"/>
    <x v="3075"/>
    <x v="0"/>
    <x v="1"/>
  </r>
  <r>
    <n v="3486"/>
    <s v="CA-2018-151169"/>
    <x v="147"/>
    <d v="2018-10-26T00:00:00"/>
    <s v="Standard Class"/>
    <s v="MY-18295"/>
    <s v="Muhammed Yedwab"/>
    <x v="1"/>
    <x v="0"/>
    <s v="Newark"/>
    <x v="13"/>
    <n v="19711"/>
    <x v="3"/>
    <s v="OFF-BI-10002813"/>
    <x v="1"/>
    <x v="8"/>
    <s v="Avery Reinforcements for Hole-Punch Pages"/>
    <x v="1063"/>
    <n v="4"/>
    <n v="0"/>
    <x v="3076"/>
    <x v="3"/>
    <x v="0"/>
  </r>
  <r>
    <n v="3487"/>
    <s v="US-2018-134761"/>
    <x v="885"/>
    <d v="2018-11-30T00:00:00"/>
    <s v="Same Day"/>
    <s v="DB-13210"/>
    <s v="Dean Braden"/>
    <x v="0"/>
    <x v="0"/>
    <s v="Hickory"/>
    <x v="3"/>
    <n v="28601"/>
    <x v="0"/>
    <s v="TEC-PH-10002890"/>
    <x v="2"/>
    <x v="7"/>
    <s v="AT&amp;T 17929 Lendline Telephone"/>
    <x v="2771"/>
    <n v="1"/>
    <n v="0.2"/>
    <x v="3077"/>
    <x v="0"/>
    <x v="0"/>
  </r>
  <r>
    <n v="3488"/>
    <s v="CA-2019-120705"/>
    <x v="528"/>
    <d v="2019-09-11T00:00:00"/>
    <s v="Standard Class"/>
    <s v="MG-17875"/>
    <s v="Michael Grace"/>
    <x v="2"/>
    <x v="0"/>
    <s v="Fort Lauderdale"/>
    <x v="2"/>
    <n v="33311"/>
    <x v="0"/>
    <s v="OFF-ST-10001522"/>
    <x v="1"/>
    <x v="4"/>
    <s v="Gould Plastics 18-Pocket Panel Bin, 34w x 5-1/4d x 20-1/2h"/>
    <x v="2772"/>
    <n v="2"/>
    <n v="0.2"/>
    <x v="3078"/>
    <x v="0"/>
    <x v="0"/>
  </r>
  <r>
    <n v="3489"/>
    <s v="CA-2017-157322"/>
    <x v="740"/>
    <d v="2017-07-06T00:00:00"/>
    <s v="Standard Class"/>
    <s v="RH-19600"/>
    <s v="Rob Haberlin"/>
    <x v="0"/>
    <x v="0"/>
    <s v="Carol Stream"/>
    <x v="10"/>
    <n v="60188"/>
    <x v="2"/>
    <s v="FUR-CH-10004086"/>
    <x v="0"/>
    <x v="1"/>
    <s v="Hon 4070 Series Pagoda Armless Upholstered Stacking Chairs"/>
    <x v="2379"/>
    <n v="2"/>
    <n v="0.3"/>
    <x v="2587"/>
    <x v="2"/>
    <x v="0"/>
  </r>
  <r>
    <n v="3490"/>
    <s v="CA-2017-157322"/>
    <x v="740"/>
    <d v="2017-07-06T00:00:00"/>
    <s v="Standard Class"/>
    <s v="RH-19600"/>
    <s v="Rob Haberlin"/>
    <x v="0"/>
    <x v="0"/>
    <s v="Carol Stream"/>
    <x v="10"/>
    <n v="60188"/>
    <x v="2"/>
    <s v="FUR-CH-10003774"/>
    <x v="0"/>
    <x v="1"/>
    <s v="Global Wood Trimmed Manager's Task Chair, Khaki"/>
    <x v="2773"/>
    <n v="6"/>
    <n v="0.3"/>
    <x v="3079"/>
    <x v="2"/>
    <x v="0"/>
  </r>
  <r>
    <n v="3491"/>
    <s v="CA-2017-157322"/>
    <x v="740"/>
    <d v="2017-07-06T00:00:00"/>
    <s v="Standard Class"/>
    <s v="RH-19600"/>
    <s v="Rob Haberlin"/>
    <x v="0"/>
    <x v="0"/>
    <s v="Carol Stream"/>
    <x v="10"/>
    <n v="60188"/>
    <x v="2"/>
    <s v="OFF-ST-10004507"/>
    <x v="1"/>
    <x v="4"/>
    <s v="Advantus Rolling Storage Box"/>
    <x v="648"/>
    <n v="5"/>
    <n v="0.2"/>
    <x v="3080"/>
    <x v="2"/>
    <x v="0"/>
  </r>
  <r>
    <n v="3492"/>
    <s v="CA-2017-157322"/>
    <x v="740"/>
    <d v="2017-07-06T00:00:00"/>
    <s v="Standard Class"/>
    <s v="RH-19600"/>
    <s v="Rob Haberlin"/>
    <x v="0"/>
    <x v="0"/>
    <s v="Carol Stream"/>
    <x v="10"/>
    <n v="60188"/>
    <x v="2"/>
    <s v="OFF-ST-10003208"/>
    <x v="1"/>
    <x v="4"/>
    <s v="Adjustable Depth Letter/Legal Cart"/>
    <x v="2774"/>
    <n v="3"/>
    <n v="0.2"/>
    <x v="3081"/>
    <x v="2"/>
    <x v="0"/>
  </r>
  <r>
    <n v="3493"/>
    <s v="CA-2017-157322"/>
    <x v="740"/>
    <d v="2017-07-06T00:00:00"/>
    <s v="Standard Class"/>
    <s v="RH-19600"/>
    <s v="Rob Haberlin"/>
    <x v="0"/>
    <x v="0"/>
    <s v="Carol Stream"/>
    <x v="10"/>
    <n v="60188"/>
    <x v="2"/>
    <s v="OFF-PA-10000659"/>
    <x v="1"/>
    <x v="10"/>
    <s v="Adams Phone Message Book, Professional, 400 Message Capacity, 5 3/6” x 11”"/>
    <x v="1515"/>
    <n v="2"/>
    <n v="0.2"/>
    <x v="3082"/>
    <x v="2"/>
    <x v="0"/>
  </r>
  <r>
    <n v="3494"/>
    <s v="CA-2019-142034"/>
    <x v="241"/>
    <d v="2019-09-28T00:00:00"/>
    <s v="Standard Class"/>
    <s v="KB-16240"/>
    <s v="Karen Bern"/>
    <x v="1"/>
    <x v="0"/>
    <s v="Saint Cloud"/>
    <x v="11"/>
    <n v="56301"/>
    <x v="2"/>
    <s v="TEC-AC-10002305"/>
    <x v="2"/>
    <x v="11"/>
    <s v="KeyTronic E03601U1 - Keyboard - Beige"/>
    <x v="2775"/>
    <n v="4"/>
    <n v="0"/>
    <x v="3083"/>
    <x v="2"/>
    <x v="0"/>
  </r>
  <r>
    <n v="3495"/>
    <s v="CA-2019-142034"/>
    <x v="241"/>
    <d v="2019-09-28T00:00:00"/>
    <s v="Standard Class"/>
    <s v="KB-16240"/>
    <s v="Karen Bern"/>
    <x v="1"/>
    <x v="0"/>
    <s v="Saint Cloud"/>
    <x v="11"/>
    <n v="56301"/>
    <x v="2"/>
    <s v="TEC-AC-10000990"/>
    <x v="2"/>
    <x v="11"/>
    <s v="Imation Bio 2GB USB Flash Drive Imation Corp"/>
    <x v="2776"/>
    <n v="5"/>
    <n v="0"/>
    <x v="3084"/>
    <x v="2"/>
    <x v="0"/>
  </r>
  <r>
    <n v="3496"/>
    <s v="CA-2019-142034"/>
    <x v="241"/>
    <d v="2019-09-28T00:00:00"/>
    <s v="Standard Class"/>
    <s v="KB-16240"/>
    <s v="Karen Bern"/>
    <x v="1"/>
    <x v="0"/>
    <s v="Saint Cloud"/>
    <x v="11"/>
    <n v="56301"/>
    <x v="2"/>
    <s v="FUR-CH-10000665"/>
    <x v="0"/>
    <x v="1"/>
    <s v="Global Airflow Leather Mesh Back Chair, Black"/>
    <x v="891"/>
    <n v="4"/>
    <n v="0"/>
    <x v="3085"/>
    <x v="2"/>
    <x v="0"/>
  </r>
  <r>
    <n v="3497"/>
    <s v="CA-2018-107328"/>
    <x v="590"/>
    <d v="2018-08-15T00:00:00"/>
    <s v="Standard Class"/>
    <s v="CA-12055"/>
    <s v="Cathy Armstrong"/>
    <x v="2"/>
    <x v="0"/>
    <s v="Los Angeles"/>
    <x v="1"/>
    <n v="90036"/>
    <x v="1"/>
    <s v="FUR-TA-10001932"/>
    <x v="0"/>
    <x v="3"/>
    <s v="Chromcraft 48&quot; x 96&quot; Racetrack Double Pedestal Table"/>
    <x v="2777"/>
    <n v="2"/>
    <n v="0.2"/>
    <x v="3086"/>
    <x v="1"/>
    <x v="0"/>
  </r>
  <r>
    <n v="3498"/>
    <s v="CA-2018-107328"/>
    <x v="590"/>
    <d v="2018-08-15T00:00:00"/>
    <s v="Standard Class"/>
    <s v="CA-12055"/>
    <s v="Cathy Armstrong"/>
    <x v="2"/>
    <x v="0"/>
    <s v="Los Angeles"/>
    <x v="1"/>
    <n v="90036"/>
    <x v="1"/>
    <s v="OFF-AP-10004487"/>
    <x v="1"/>
    <x v="9"/>
    <s v="Kensington 4 Outlet MasterPiece Compact Power Control Center"/>
    <x v="2778"/>
    <n v="6"/>
    <n v="0"/>
    <x v="3087"/>
    <x v="1"/>
    <x v="0"/>
  </r>
  <r>
    <n v="3499"/>
    <s v="CA-2018-107328"/>
    <x v="590"/>
    <d v="2018-08-15T00:00:00"/>
    <s v="Standard Class"/>
    <s v="CA-12055"/>
    <s v="Cathy Armstrong"/>
    <x v="2"/>
    <x v="0"/>
    <s v="Los Angeles"/>
    <x v="1"/>
    <n v="90036"/>
    <x v="1"/>
    <s v="OFF-BI-10002160"/>
    <x v="1"/>
    <x v="8"/>
    <s v="Acco Hanging Data Binders"/>
    <x v="597"/>
    <n v="5"/>
    <n v="0.2"/>
    <x v="3088"/>
    <x v="1"/>
    <x v="0"/>
  </r>
  <r>
    <n v="3500"/>
    <s v="CA-2018-108616"/>
    <x v="321"/>
    <d v="2018-10-03T00:00:00"/>
    <s v="Standard Class"/>
    <s v="JK-15730"/>
    <s v="Joe Kamberova"/>
    <x v="0"/>
    <x v="0"/>
    <s v="Mobile"/>
    <x v="19"/>
    <n v="36608"/>
    <x v="0"/>
    <s v="TEC-AC-10000420"/>
    <x v="2"/>
    <x v="11"/>
    <s v="Logitech G500s Laser Gaming Mouse with Adjustable Weight Tuning"/>
    <x v="2779"/>
    <n v="3"/>
    <n v="0"/>
    <x v="3089"/>
    <x v="0"/>
    <x v="0"/>
  </r>
  <r>
    <n v="3501"/>
    <s v="CA-2018-108616"/>
    <x v="321"/>
    <d v="2018-10-03T00:00:00"/>
    <s v="Standard Class"/>
    <s v="JK-15730"/>
    <s v="Joe Kamberova"/>
    <x v="0"/>
    <x v="0"/>
    <s v="Mobile"/>
    <x v="19"/>
    <n v="36608"/>
    <x v="0"/>
    <s v="OFF-BI-10001989"/>
    <x v="1"/>
    <x v="8"/>
    <s v="Premium Transparent Presentation Covers by GBC"/>
    <x v="2780"/>
    <n v="3"/>
    <n v="0"/>
    <x v="3090"/>
    <x v="0"/>
    <x v="0"/>
  </r>
  <r>
    <n v="3502"/>
    <s v="CA-2018-108616"/>
    <x v="321"/>
    <d v="2018-10-03T00:00:00"/>
    <s v="Standard Class"/>
    <s v="JK-15730"/>
    <s v="Joe Kamberova"/>
    <x v="0"/>
    <x v="0"/>
    <s v="Mobile"/>
    <x v="19"/>
    <n v="36608"/>
    <x v="0"/>
    <s v="OFF-AR-10001149"/>
    <x v="1"/>
    <x v="6"/>
    <s v="Sanford Colorific Colored Pencils, 12/Box"/>
    <x v="2781"/>
    <n v="9"/>
    <n v="0"/>
    <x v="3091"/>
    <x v="0"/>
    <x v="0"/>
  </r>
  <r>
    <n v="3503"/>
    <s v="CA-2019-125115"/>
    <x v="318"/>
    <d v="2019-04-10T00:00:00"/>
    <s v="Same Day"/>
    <s v="RD-19930"/>
    <s v="Russell D'Ascenzo"/>
    <x v="0"/>
    <x v="0"/>
    <s v="Austin"/>
    <x v="5"/>
    <n v="78745"/>
    <x v="2"/>
    <s v="OFF-PA-10004101"/>
    <x v="1"/>
    <x v="10"/>
    <s v="Xerox 1894"/>
    <x v="563"/>
    <n v="2"/>
    <n v="0.2"/>
    <x v="572"/>
    <x v="2"/>
    <x v="0"/>
  </r>
  <r>
    <n v="3504"/>
    <s v="CA-2019-125115"/>
    <x v="318"/>
    <d v="2019-04-10T00:00:00"/>
    <s v="Same Day"/>
    <s v="RD-19930"/>
    <s v="Russell D'Ascenzo"/>
    <x v="0"/>
    <x v="0"/>
    <s v="Austin"/>
    <x v="5"/>
    <n v="78745"/>
    <x v="2"/>
    <s v="TEC-AC-10001714"/>
    <x v="2"/>
    <x v="11"/>
    <s v="Logitech MX Performance Wireless Mouse"/>
    <x v="2782"/>
    <n v="3"/>
    <n v="0.2"/>
    <x v="3092"/>
    <x v="2"/>
    <x v="0"/>
  </r>
  <r>
    <n v="3505"/>
    <s v="CA-2018-150945"/>
    <x v="122"/>
    <d v="2018-12-20T00:00:00"/>
    <s v="Second Class"/>
    <s v="JK-16120"/>
    <s v="Julie Kriz"/>
    <x v="2"/>
    <x v="0"/>
    <s v="New York City"/>
    <x v="15"/>
    <n v="10009"/>
    <x v="3"/>
    <s v="OFF-ST-10003716"/>
    <x v="1"/>
    <x v="4"/>
    <s v="Tennsco Double-Tier Lockers"/>
    <x v="1734"/>
    <n v="4"/>
    <n v="0"/>
    <x v="1840"/>
    <x v="3"/>
    <x v="0"/>
  </r>
  <r>
    <n v="3506"/>
    <s v="CA-2016-166863"/>
    <x v="886"/>
    <d v="2016-06-24T00:00:00"/>
    <s v="Standard Class"/>
    <s v="SC-20020"/>
    <s v="Sam Craven"/>
    <x v="0"/>
    <x v="0"/>
    <s v="Plano"/>
    <x v="5"/>
    <n v="75023"/>
    <x v="2"/>
    <s v="TEC-PH-10000369"/>
    <x v="2"/>
    <x v="7"/>
    <s v="HTC One Mini"/>
    <x v="1227"/>
    <n v="2"/>
    <n v="0.2"/>
    <x v="1487"/>
    <x v="2"/>
    <x v="0"/>
  </r>
  <r>
    <n v="3507"/>
    <s v="CA-2016-166863"/>
    <x v="886"/>
    <d v="2016-06-24T00:00:00"/>
    <s v="Standard Class"/>
    <s v="SC-20020"/>
    <s v="Sam Craven"/>
    <x v="0"/>
    <x v="0"/>
    <s v="Plano"/>
    <x v="5"/>
    <n v="75023"/>
    <x v="2"/>
    <s v="OFF-BI-10000756"/>
    <x v="1"/>
    <x v="8"/>
    <s v="Storex DuraTech Recycled Plastic Frosted Binders"/>
    <x v="2783"/>
    <n v="4"/>
    <n v="0.8"/>
    <x v="3093"/>
    <x v="2"/>
    <x v="0"/>
  </r>
  <r>
    <n v="3508"/>
    <s v="CA-2016-166863"/>
    <x v="886"/>
    <d v="2016-06-24T00:00:00"/>
    <s v="Standard Class"/>
    <s v="SC-20020"/>
    <s v="Sam Craven"/>
    <x v="0"/>
    <x v="0"/>
    <s v="Plano"/>
    <x v="5"/>
    <n v="75023"/>
    <x v="2"/>
    <s v="FUR-BO-10001608"/>
    <x v="0"/>
    <x v="0"/>
    <s v="Hon Metal Bookcases, Black"/>
    <x v="2784"/>
    <n v="4"/>
    <n v="0.32"/>
    <x v="3094"/>
    <x v="2"/>
    <x v="0"/>
  </r>
  <r>
    <n v="3509"/>
    <s v="CA-2016-166863"/>
    <x v="886"/>
    <d v="2016-06-24T00:00:00"/>
    <s v="Standard Class"/>
    <s v="SC-20020"/>
    <s v="Sam Craven"/>
    <x v="0"/>
    <x v="0"/>
    <s v="Plano"/>
    <x v="5"/>
    <n v="75023"/>
    <x v="2"/>
    <s v="OFF-PA-10001166"/>
    <x v="1"/>
    <x v="10"/>
    <s v="Xerox 2"/>
    <x v="12"/>
    <n v="3"/>
    <n v="0.2"/>
    <x v="12"/>
    <x v="2"/>
    <x v="0"/>
  </r>
  <r>
    <n v="3510"/>
    <s v="CA-2016-166863"/>
    <x v="886"/>
    <d v="2016-06-24T00:00:00"/>
    <s v="Standard Class"/>
    <s v="SC-20020"/>
    <s v="Sam Craven"/>
    <x v="0"/>
    <x v="0"/>
    <s v="Plano"/>
    <x v="5"/>
    <n v="75023"/>
    <x v="2"/>
    <s v="OFF-PA-10000587"/>
    <x v="1"/>
    <x v="10"/>
    <s v="Array Parchment Paper, Assorted Colors"/>
    <x v="25"/>
    <n v="2"/>
    <n v="0.2"/>
    <x v="273"/>
    <x v="2"/>
    <x v="0"/>
  </r>
  <r>
    <n v="3511"/>
    <s v="CA-2016-166863"/>
    <x v="886"/>
    <d v="2016-06-24T00:00:00"/>
    <s v="Standard Class"/>
    <s v="SC-20020"/>
    <s v="Sam Craven"/>
    <x v="0"/>
    <x v="0"/>
    <s v="Plano"/>
    <x v="5"/>
    <n v="75023"/>
    <x v="2"/>
    <s v="TEC-MA-10001972"/>
    <x v="2"/>
    <x v="15"/>
    <s v="Okidata C331dn Printer"/>
    <x v="2785"/>
    <n v="2"/>
    <n v="0.4"/>
    <x v="3095"/>
    <x v="2"/>
    <x v="0"/>
  </r>
  <r>
    <n v="3512"/>
    <s v="CA-2016-166863"/>
    <x v="886"/>
    <d v="2016-06-24T00:00:00"/>
    <s v="Standard Class"/>
    <s v="SC-20020"/>
    <s v="Sam Craven"/>
    <x v="0"/>
    <x v="0"/>
    <s v="Plano"/>
    <x v="5"/>
    <n v="75023"/>
    <x v="2"/>
    <s v="OFF-ST-10004123"/>
    <x v="1"/>
    <x v="4"/>
    <s v="Safco Industrial Wire Shelving System"/>
    <x v="2786"/>
    <n v="7"/>
    <n v="0.2"/>
    <x v="3096"/>
    <x v="2"/>
    <x v="0"/>
  </r>
  <r>
    <n v="3513"/>
    <s v="CA-2019-140326"/>
    <x v="507"/>
    <d v="2019-09-06T00:00:00"/>
    <s v="First Class"/>
    <s v="HW-14935"/>
    <s v="Helen Wasserman"/>
    <x v="1"/>
    <x v="0"/>
    <s v="Chicago"/>
    <x v="10"/>
    <n v="60653"/>
    <x v="2"/>
    <s v="FUR-BO-10000112"/>
    <x v="0"/>
    <x v="0"/>
    <s v="Bush Birmingham Collection Bookcase, Dark Cherry"/>
    <x v="2787"/>
    <n v="9"/>
    <n v="0.3"/>
    <x v="3097"/>
    <x v="2"/>
    <x v="0"/>
  </r>
  <r>
    <n v="3514"/>
    <s v="CA-2019-140326"/>
    <x v="507"/>
    <d v="2019-09-06T00:00:00"/>
    <s v="First Class"/>
    <s v="HW-14935"/>
    <s v="Helen Wasserman"/>
    <x v="1"/>
    <x v="0"/>
    <s v="Chicago"/>
    <x v="10"/>
    <n v="60653"/>
    <x v="2"/>
    <s v="OFF-PA-10004041"/>
    <x v="1"/>
    <x v="10"/>
    <s v="It's Hot Message Books with Stickers, 2 3/4&quot; x 5&quot;"/>
    <x v="2788"/>
    <n v="3"/>
    <n v="0.2"/>
    <x v="3098"/>
    <x v="2"/>
    <x v="0"/>
  </r>
  <r>
    <n v="3515"/>
    <s v="CA-2019-140326"/>
    <x v="507"/>
    <d v="2019-09-06T00:00:00"/>
    <s v="First Class"/>
    <s v="HW-14935"/>
    <s v="Helen Wasserman"/>
    <x v="1"/>
    <x v="0"/>
    <s v="Chicago"/>
    <x v="10"/>
    <n v="60653"/>
    <x v="2"/>
    <s v="OFF-AR-10001149"/>
    <x v="1"/>
    <x v="6"/>
    <s v="Sanford Colorific Colored Pencils, 12/Box"/>
    <x v="2789"/>
    <n v="3"/>
    <n v="0.2"/>
    <x v="3099"/>
    <x v="2"/>
    <x v="0"/>
  </r>
  <r>
    <n v="3516"/>
    <s v="CA-2018-168536"/>
    <x v="887"/>
    <d v="2018-12-24T00:00:00"/>
    <s v="Standard Class"/>
    <s v="SC-20800"/>
    <s v="Stuart Calhoun"/>
    <x v="0"/>
    <x v="0"/>
    <s v="Jackson"/>
    <x v="35"/>
    <n v="39212"/>
    <x v="0"/>
    <s v="TEC-AC-10002323"/>
    <x v="2"/>
    <x v="11"/>
    <s v="SanDisk Ultra 32 GB MicroSDHC Class 10 Memory Card"/>
    <x v="2790"/>
    <n v="3"/>
    <n v="0"/>
    <x v="3100"/>
    <x v="0"/>
    <x v="0"/>
  </r>
  <r>
    <n v="3517"/>
    <s v="US-2018-113649"/>
    <x v="888"/>
    <d v="2018-08-12T00:00:00"/>
    <s v="First Class"/>
    <s v="HA-14920"/>
    <s v="Helen Andreada"/>
    <x v="0"/>
    <x v="0"/>
    <s v="Fayetteville"/>
    <x v="3"/>
    <n v="28314"/>
    <x v="0"/>
    <s v="OFF-PA-10000130"/>
    <x v="1"/>
    <x v="10"/>
    <s v="Xerox 199"/>
    <x v="2791"/>
    <n v="9"/>
    <n v="0.2"/>
    <x v="3101"/>
    <x v="0"/>
    <x v="0"/>
  </r>
  <r>
    <n v="3518"/>
    <s v="US-2018-113649"/>
    <x v="888"/>
    <d v="2018-08-12T00:00:00"/>
    <s v="First Class"/>
    <s v="HA-14920"/>
    <s v="Helen Andreada"/>
    <x v="0"/>
    <x v="0"/>
    <s v="Fayetteville"/>
    <x v="3"/>
    <n v="28314"/>
    <x v="0"/>
    <s v="TEC-PH-10002350"/>
    <x v="2"/>
    <x v="7"/>
    <s v="Apple EarPods with Remote and Mic"/>
    <x v="2542"/>
    <n v="2"/>
    <n v="0.2"/>
    <x v="3102"/>
    <x v="0"/>
    <x v="0"/>
  </r>
  <r>
    <n v="3519"/>
    <s v="US-2018-113649"/>
    <x v="888"/>
    <d v="2018-08-12T00:00:00"/>
    <s v="First Class"/>
    <s v="HA-14920"/>
    <s v="Helen Andreada"/>
    <x v="0"/>
    <x v="0"/>
    <s v="Fayetteville"/>
    <x v="3"/>
    <n v="28314"/>
    <x v="0"/>
    <s v="OFF-AP-10002518"/>
    <x v="1"/>
    <x v="9"/>
    <s v="Kensington 7 Outlet MasterPiece Power Center"/>
    <x v="2792"/>
    <n v="4"/>
    <n v="0.2"/>
    <x v="3103"/>
    <x v="0"/>
    <x v="0"/>
  </r>
  <r>
    <n v="3520"/>
    <s v="CA-2017-124975"/>
    <x v="137"/>
    <d v="2017-06-25T00:00:00"/>
    <s v="First Class"/>
    <s v="MG-17875"/>
    <s v="Michael Grace"/>
    <x v="2"/>
    <x v="0"/>
    <s v="Aurora"/>
    <x v="10"/>
    <n v="60505"/>
    <x v="2"/>
    <s v="FUR-TA-10002645"/>
    <x v="0"/>
    <x v="3"/>
    <s v="Hon Rectangular Conference Tables"/>
    <x v="2793"/>
    <n v="7"/>
    <n v="0.5"/>
    <x v="3104"/>
    <x v="2"/>
    <x v="0"/>
  </r>
  <r>
    <n v="3521"/>
    <s v="CA-2017-168767"/>
    <x v="889"/>
    <d v="2017-04-15T00:00:00"/>
    <s v="Standard Class"/>
    <s v="DM-12955"/>
    <s v="Dario Medina"/>
    <x v="1"/>
    <x v="0"/>
    <s v="Sacramento"/>
    <x v="1"/>
    <n v="95823"/>
    <x v="1"/>
    <s v="OFF-BI-10000773"/>
    <x v="1"/>
    <x v="8"/>
    <s v="Insertable Tab Post Binder Dividers"/>
    <x v="2794"/>
    <n v="2"/>
    <n v="0.2"/>
    <x v="3105"/>
    <x v="1"/>
    <x v="0"/>
  </r>
  <r>
    <n v="3522"/>
    <s v="CA-2018-114482"/>
    <x v="831"/>
    <d v="2018-11-25T00:00:00"/>
    <s v="Second Class"/>
    <s v="DM-13345"/>
    <s v="Denise Monton"/>
    <x v="1"/>
    <x v="0"/>
    <s v="Des Moines"/>
    <x v="23"/>
    <n v="50315"/>
    <x v="2"/>
    <s v="OFF-PA-10003845"/>
    <x v="1"/>
    <x v="10"/>
    <s v="Xerox 1987"/>
    <x v="1319"/>
    <n v="7"/>
    <n v="0"/>
    <x v="1374"/>
    <x v="2"/>
    <x v="0"/>
  </r>
  <r>
    <n v="3523"/>
    <s v="CA-2018-114482"/>
    <x v="831"/>
    <d v="2018-11-25T00:00:00"/>
    <s v="Second Class"/>
    <s v="DM-13345"/>
    <s v="Denise Monton"/>
    <x v="1"/>
    <x v="0"/>
    <s v="Des Moines"/>
    <x v="23"/>
    <n v="50315"/>
    <x v="2"/>
    <s v="TEC-PH-10001580"/>
    <x v="2"/>
    <x v="7"/>
    <s v="Logitech Mobile Speakerphone P710e - speaker phone"/>
    <x v="2795"/>
    <n v="3"/>
    <n v="0"/>
    <x v="3106"/>
    <x v="2"/>
    <x v="0"/>
  </r>
  <r>
    <n v="3524"/>
    <s v="CA-2018-137673"/>
    <x v="64"/>
    <d v="2018-09-10T00:00:00"/>
    <s v="Standard Class"/>
    <s v="ML-17395"/>
    <s v="Marina Lichtenstein"/>
    <x v="1"/>
    <x v="0"/>
    <s v="San Diego"/>
    <x v="1"/>
    <n v="92105"/>
    <x v="1"/>
    <s v="TEC-AC-10002345"/>
    <x v="2"/>
    <x v="11"/>
    <s v="HP Standard 104 key PS/2 Keyboard"/>
    <x v="2796"/>
    <n v="8"/>
    <n v="0"/>
    <x v="3107"/>
    <x v="1"/>
    <x v="0"/>
  </r>
  <r>
    <n v="3525"/>
    <s v="CA-2018-132731"/>
    <x v="390"/>
    <d v="2018-11-28T00:00:00"/>
    <s v="Standard Class"/>
    <s v="GA-14515"/>
    <s v="George Ashbrook"/>
    <x v="0"/>
    <x v="0"/>
    <s v="Dallas"/>
    <x v="5"/>
    <n v="75081"/>
    <x v="2"/>
    <s v="TEC-PH-10004120"/>
    <x v="2"/>
    <x v="7"/>
    <s v="AT&amp;T 1080 Phone"/>
    <x v="2797"/>
    <n v="6"/>
    <n v="0.2"/>
    <x v="3108"/>
    <x v="2"/>
    <x v="0"/>
  </r>
  <r>
    <n v="3526"/>
    <s v="CA-2019-148922"/>
    <x v="389"/>
    <d v="2019-12-15T00:00:00"/>
    <s v="Second Class"/>
    <s v="SU-20665"/>
    <s v="Stephanie Ulpright"/>
    <x v="2"/>
    <x v="0"/>
    <s v="Jackson"/>
    <x v="35"/>
    <n v="39212"/>
    <x v="0"/>
    <s v="TEC-AC-10001838"/>
    <x v="2"/>
    <x v="11"/>
    <s v="Razer Tiamat Over Ear 7.1 Surround Sound PC Gaming Headset"/>
    <x v="2798"/>
    <n v="3"/>
    <n v="0"/>
    <x v="3109"/>
    <x v="0"/>
    <x v="0"/>
  </r>
  <r>
    <n v="3527"/>
    <s v="CA-2019-148922"/>
    <x v="389"/>
    <d v="2019-12-15T00:00:00"/>
    <s v="Second Class"/>
    <s v="SU-20665"/>
    <s v="Stephanie Ulpright"/>
    <x v="2"/>
    <x v="0"/>
    <s v="Jackson"/>
    <x v="35"/>
    <n v="39212"/>
    <x v="0"/>
    <s v="TEC-PH-10000148"/>
    <x v="2"/>
    <x v="7"/>
    <s v="Cyber Acoustics AC-202b Speech Recognition Stereo Headset"/>
    <x v="2799"/>
    <n v="3"/>
    <n v="0"/>
    <x v="3110"/>
    <x v="0"/>
    <x v="0"/>
  </r>
  <r>
    <n v="3528"/>
    <s v="CA-2019-148922"/>
    <x v="389"/>
    <d v="2019-12-15T00:00:00"/>
    <s v="Second Class"/>
    <s v="SU-20665"/>
    <s v="Stephanie Ulpright"/>
    <x v="2"/>
    <x v="0"/>
    <s v="Jackson"/>
    <x v="35"/>
    <n v="39212"/>
    <x v="0"/>
    <s v="OFF-BI-10003476"/>
    <x v="1"/>
    <x v="8"/>
    <s v="Avery Metallic Poly Binders"/>
    <x v="2800"/>
    <n v="8"/>
    <n v="0"/>
    <x v="3111"/>
    <x v="0"/>
    <x v="0"/>
  </r>
  <r>
    <n v="3529"/>
    <s v="CA-2018-130680"/>
    <x v="890"/>
    <d v="2018-06-29T00:00:00"/>
    <s v="Standard Class"/>
    <s v="BD-11320"/>
    <s v="Bill Donatelli"/>
    <x v="0"/>
    <x v="0"/>
    <s v="San Diego"/>
    <x v="1"/>
    <n v="92024"/>
    <x v="1"/>
    <s v="TEC-PH-10004833"/>
    <x v="2"/>
    <x v="7"/>
    <s v="Macally Suction Cup Mount"/>
    <x v="2801"/>
    <n v="4"/>
    <n v="0.2"/>
    <x v="3112"/>
    <x v="1"/>
    <x v="1"/>
  </r>
  <r>
    <n v="3530"/>
    <s v="CA-2017-141145"/>
    <x v="14"/>
    <d v="2017-09-23T00:00:00"/>
    <s v="Standard Class"/>
    <s v="DB-13405"/>
    <s v="Denny Blanton"/>
    <x v="0"/>
    <x v="0"/>
    <s v="Orlando"/>
    <x v="2"/>
    <n v="32839"/>
    <x v="0"/>
    <s v="TEC-AC-10001465"/>
    <x v="2"/>
    <x v="11"/>
    <s v="SanDisk Cruzer 64 GB USB Flash Drive"/>
    <x v="2802"/>
    <n v="3"/>
    <n v="0.2"/>
    <x v="3113"/>
    <x v="0"/>
    <x v="0"/>
  </r>
  <r>
    <n v="3531"/>
    <s v="US-2018-152835"/>
    <x v="288"/>
    <d v="2018-05-23T00:00:00"/>
    <s v="Standard Class"/>
    <s v="RP-19855"/>
    <s v="Roy Phan"/>
    <x v="1"/>
    <x v="0"/>
    <s v="Lafayette"/>
    <x v="14"/>
    <n v="47905"/>
    <x v="2"/>
    <s v="OFF-AR-10003056"/>
    <x v="1"/>
    <x v="6"/>
    <s v="Newell 341"/>
    <x v="1591"/>
    <n v="5"/>
    <n v="0"/>
    <x v="1684"/>
    <x v="2"/>
    <x v="0"/>
  </r>
  <r>
    <n v="3532"/>
    <s v="CA-2018-155565"/>
    <x v="316"/>
    <d v="2018-05-28T00:00:00"/>
    <s v="Same Day"/>
    <s v="EH-13765"/>
    <s v="Edward Hooks"/>
    <x v="1"/>
    <x v="0"/>
    <s v="New York City"/>
    <x v="15"/>
    <n v="10035"/>
    <x v="3"/>
    <s v="OFF-SU-10001218"/>
    <x v="1"/>
    <x v="14"/>
    <s v="Fiskars Softgrip Scissors"/>
    <x v="2803"/>
    <n v="5"/>
    <n v="0"/>
    <x v="3114"/>
    <x v="3"/>
    <x v="0"/>
  </r>
  <r>
    <n v="3533"/>
    <s v="CA-2016-110849"/>
    <x v="891"/>
    <d v="2016-04-23T00:00:00"/>
    <s v="Standard Class"/>
    <s v="JL-15835"/>
    <s v="John Lee"/>
    <x v="0"/>
    <x v="0"/>
    <s v="Los Angeles"/>
    <x v="1"/>
    <n v="90049"/>
    <x v="1"/>
    <s v="TEC-MA-10002859"/>
    <x v="2"/>
    <x v="15"/>
    <s v="Ativa MDM8000 8-Sheet Micro-Cut Shredder"/>
    <x v="2804"/>
    <n v="4"/>
    <n v="0.2"/>
    <x v="3115"/>
    <x v="1"/>
    <x v="0"/>
  </r>
  <r>
    <n v="3534"/>
    <s v="CA-2016-110849"/>
    <x v="891"/>
    <d v="2016-04-23T00:00:00"/>
    <s v="Standard Class"/>
    <s v="JL-15835"/>
    <s v="John Lee"/>
    <x v="0"/>
    <x v="0"/>
    <s v="Los Angeles"/>
    <x v="1"/>
    <n v="90049"/>
    <x v="1"/>
    <s v="OFF-AR-10002375"/>
    <x v="1"/>
    <x v="6"/>
    <s v="Newell 351"/>
    <x v="2805"/>
    <n v="4"/>
    <n v="0"/>
    <x v="3116"/>
    <x v="1"/>
    <x v="0"/>
  </r>
  <r>
    <n v="3535"/>
    <s v="CA-2016-110849"/>
    <x v="891"/>
    <d v="2016-04-23T00:00:00"/>
    <s v="Standard Class"/>
    <s v="JL-15835"/>
    <s v="John Lee"/>
    <x v="0"/>
    <x v="0"/>
    <s v="Los Angeles"/>
    <x v="1"/>
    <n v="90049"/>
    <x v="1"/>
    <s v="OFF-AR-10000657"/>
    <x v="1"/>
    <x v="6"/>
    <s v="Binney &amp; Smith inkTank Desk Highlighter, Chisel Tip, Yellow, 12/Box"/>
    <x v="2806"/>
    <n v="5"/>
    <n v="0"/>
    <x v="3117"/>
    <x v="1"/>
    <x v="0"/>
  </r>
  <r>
    <n v="3536"/>
    <s v="CA-2016-110849"/>
    <x v="891"/>
    <d v="2016-04-23T00:00:00"/>
    <s v="Standard Class"/>
    <s v="JL-15835"/>
    <s v="John Lee"/>
    <x v="0"/>
    <x v="0"/>
    <s v="Los Angeles"/>
    <x v="1"/>
    <n v="90049"/>
    <x v="1"/>
    <s v="OFF-FA-10000134"/>
    <x v="1"/>
    <x v="13"/>
    <s v="Advantus Push Pins, Aluminum Head"/>
    <x v="2807"/>
    <n v="2"/>
    <n v="0"/>
    <x v="3118"/>
    <x v="1"/>
    <x v="0"/>
  </r>
  <r>
    <n v="3537"/>
    <s v="CA-2018-145842"/>
    <x v="26"/>
    <d v="2018-06-20T00:00:00"/>
    <s v="Second Class"/>
    <s v="FM-14380"/>
    <s v="Fred McMath"/>
    <x v="0"/>
    <x v="0"/>
    <s v="New York City"/>
    <x v="15"/>
    <n v="10024"/>
    <x v="3"/>
    <s v="OFF-ST-10000419"/>
    <x v="1"/>
    <x v="4"/>
    <s v="Rogers Jumbo File, Granite"/>
    <x v="1360"/>
    <n v="3"/>
    <n v="0"/>
    <x v="1423"/>
    <x v="3"/>
    <x v="0"/>
  </r>
  <r>
    <n v="3538"/>
    <s v="CA-2016-158771"/>
    <x v="309"/>
    <d v="2016-05-09T00:00:00"/>
    <s v="Same Day"/>
    <s v="SB-20290"/>
    <s v="Sean Braxton"/>
    <x v="1"/>
    <x v="0"/>
    <s v="Henderson"/>
    <x v="0"/>
    <n v="42420"/>
    <x v="0"/>
    <s v="OFF-ST-10000107"/>
    <x v="1"/>
    <x v="4"/>
    <s v="Fellowes Super Stor/Drawer"/>
    <x v="2808"/>
    <n v="3"/>
    <n v="0"/>
    <x v="3119"/>
    <x v="0"/>
    <x v="0"/>
  </r>
  <r>
    <n v="3539"/>
    <s v="CA-2016-158771"/>
    <x v="309"/>
    <d v="2016-05-09T00:00:00"/>
    <s v="Same Day"/>
    <s v="SB-20290"/>
    <s v="Sean Braxton"/>
    <x v="1"/>
    <x v="0"/>
    <s v="Henderson"/>
    <x v="0"/>
    <n v="42420"/>
    <x v="0"/>
    <s v="OFF-LA-10001641"/>
    <x v="1"/>
    <x v="2"/>
    <s v="Avery 518"/>
    <x v="1242"/>
    <n v="3"/>
    <n v="0"/>
    <x v="3120"/>
    <x v="0"/>
    <x v="0"/>
  </r>
  <r>
    <n v="3540"/>
    <s v="CA-2016-158771"/>
    <x v="309"/>
    <d v="2016-05-09T00:00:00"/>
    <s v="Same Day"/>
    <s v="SB-20290"/>
    <s v="Sean Braxton"/>
    <x v="1"/>
    <x v="0"/>
    <s v="Henderson"/>
    <x v="0"/>
    <n v="42420"/>
    <x v="0"/>
    <s v="OFF-LA-10003121"/>
    <x v="1"/>
    <x v="2"/>
    <s v="Avery 506"/>
    <x v="2809"/>
    <n v="5"/>
    <n v="0"/>
    <x v="3121"/>
    <x v="0"/>
    <x v="0"/>
  </r>
  <r>
    <n v="3541"/>
    <s v="CA-2016-158771"/>
    <x v="309"/>
    <d v="2016-05-09T00:00:00"/>
    <s v="Same Day"/>
    <s v="SB-20290"/>
    <s v="Sean Braxton"/>
    <x v="1"/>
    <x v="0"/>
    <s v="Henderson"/>
    <x v="0"/>
    <n v="42420"/>
    <x v="0"/>
    <s v="OFF-PA-10002689"/>
    <x v="1"/>
    <x v="10"/>
    <s v="Weyerhaeuser First Choice Laser/Copy Paper (20Lb. and 88 Bright)"/>
    <x v="1568"/>
    <n v="7"/>
    <n v="0"/>
    <x v="1657"/>
    <x v="0"/>
    <x v="0"/>
  </r>
  <r>
    <n v="3542"/>
    <s v="CA-2018-157511"/>
    <x v="31"/>
    <d v="2018-09-20T00:00:00"/>
    <s v="First Class"/>
    <s v="SV-20365"/>
    <s v="Seth Vernon"/>
    <x v="0"/>
    <x v="0"/>
    <s v="Columbus"/>
    <x v="24"/>
    <n v="43229"/>
    <x v="3"/>
    <s v="FUR-FU-10002107"/>
    <x v="0"/>
    <x v="5"/>
    <s v="Eldon Pizzaz Desk Accessories"/>
    <x v="2810"/>
    <n v="3"/>
    <n v="0.2"/>
    <x v="3122"/>
    <x v="3"/>
    <x v="0"/>
  </r>
  <r>
    <n v="3543"/>
    <s v="CA-2018-157511"/>
    <x v="31"/>
    <d v="2018-09-20T00:00:00"/>
    <s v="First Class"/>
    <s v="SV-20365"/>
    <s v="Seth Vernon"/>
    <x v="0"/>
    <x v="0"/>
    <s v="Columbus"/>
    <x v="24"/>
    <n v="43229"/>
    <x v="3"/>
    <s v="FUR-CH-10002647"/>
    <x v="0"/>
    <x v="1"/>
    <s v="Situations Contoured Folding Chairs, 4/Set"/>
    <x v="2811"/>
    <n v="2"/>
    <n v="0.3"/>
    <x v="3123"/>
    <x v="3"/>
    <x v="0"/>
  </r>
  <r>
    <n v="3544"/>
    <s v="CA-2018-157511"/>
    <x v="31"/>
    <d v="2018-09-20T00:00:00"/>
    <s v="First Class"/>
    <s v="SV-20365"/>
    <s v="Seth Vernon"/>
    <x v="0"/>
    <x v="0"/>
    <s v="Columbus"/>
    <x v="24"/>
    <n v="43229"/>
    <x v="3"/>
    <s v="OFF-AR-10002257"/>
    <x v="1"/>
    <x v="6"/>
    <s v="Eldon Spacemaker Box, Quick-Snap Lid, Clear"/>
    <x v="2812"/>
    <n v="1"/>
    <n v="0.2"/>
    <x v="3124"/>
    <x v="3"/>
    <x v="0"/>
  </r>
  <r>
    <n v="3545"/>
    <s v="CA-2019-121216"/>
    <x v="331"/>
    <d v="2019-12-25T00:00:00"/>
    <s v="Second Class"/>
    <s v="MM-17920"/>
    <s v="Michael Moore"/>
    <x v="0"/>
    <x v="0"/>
    <s v="College Station"/>
    <x v="5"/>
    <n v="77840"/>
    <x v="2"/>
    <s v="OFF-PA-10004519"/>
    <x v="1"/>
    <x v="10"/>
    <s v="Spiral Phone Message Books with Labels by Adams"/>
    <x v="2813"/>
    <n v="8"/>
    <n v="0.2"/>
    <x v="3125"/>
    <x v="2"/>
    <x v="0"/>
  </r>
  <r>
    <n v="3546"/>
    <s v="CA-2019-121216"/>
    <x v="331"/>
    <d v="2019-12-25T00:00:00"/>
    <s v="Second Class"/>
    <s v="MM-17920"/>
    <s v="Michael Moore"/>
    <x v="0"/>
    <x v="0"/>
    <s v="College Station"/>
    <x v="5"/>
    <n v="77840"/>
    <x v="2"/>
    <s v="OFF-AP-10001947"/>
    <x v="1"/>
    <x v="9"/>
    <s v="Acco 6 Outlet Guardian Premium Plus Surge Suppressor"/>
    <x v="2814"/>
    <n v="8"/>
    <n v="0.8"/>
    <x v="3126"/>
    <x v="2"/>
    <x v="0"/>
  </r>
  <r>
    <n v="3547"/>
    <s v="CA-2019-155292"/>
    <x v="505"/>
    <d v="2019-11-01T00:00:00"/>
    <s v="First Class"/>
    <s v="RD-19810"/>
    <s v="Ross DeVincentis"/>
    <x v="2"/>
    <x v="0"/>
    <s v="Richmond"/>
    <x v="0"/>
    <n v="40475"/>
    <x v="0"/>
    <s v="OFF-ST-10004963"/>
    <x v="1"/>
    <x v="4"/>
    <s v="Eldon Gobal File Keepers"/>
    <x v="2815"/>
    <n v="7"/>
    <n v="0"/>
    <x v="3127"/>
    <x v="0"/>
    <x v="0"/>
  </r>
  <r>
    <n v="3548"/>
    <s v="CA-2019-155292"/>
    <x v="505"/>
    <d v="2019-11-01T00:00:00"/>
    <s v="First Class"/>
    <s v="RD-19810"/>
    <s v="Ross DeVincentis"/>
    <x v="2"/>
    <x v="0"/>
    <s v="Richmond"/>
    <x v="0"/>
    <n v="40475"/>
    <x v="0"/>
    <s v="OFF-SU-10002573"/>
    <x v="1"/>
    <x v="14"/>
    <s v="Acme 10&quot; Easy Grip Assistive Scissors"/>
    <x v="1530"/>
    <n v="2"/>
    <n v="0"/>
    <x v="1617"/>
    <x v="0"/>
    <x v="0"/>
  </r>
  <r>
    <n v="3549"/>
    <s v="CA-2019-155292"/>
    <x v="505"/>
    <d v="2019-11-01T00:00:00"/>
    <s v="First Class"/>
    <s v="RD-19810"/>
    <s v="Ross DeVincentis"/>
    <x v="2"/>
    <x v="0"/>
    <s v="Richmond"/>
    <x v="0"/>
    <n v="40475"/>
    <x v="0"/>
    <s v="FUR-CH-10000553"/>
    <x v="0"/>
    <x v="1"/>
    <s v="Metal Folding Chairs, Beige, 4/Carton"/>
    <x v="2816"/>
    <n v="1"/>
    <n v="0"/>
    <x v="3128"/>
    <x v="0"/>
    <x v="0"/>
  </r>
  <r>
    <n v="3550"/>
    <s v="CA-2019-155292"/>
    <x v="505"/>
    <d v="2019-11-01T00:00:00"/>
    <s v="First Class"/>
    <s v="RD-19810"/>
    <s v="Ross DeVincentis"/>
    <x v="2"/>
    <x v="0"/>
    <s v="Richmond"/>
    <x v="0"/>
    <n v="40475"/>
    <x v="0"/>
    <s v="OFF-LA-10001982"/>
    <x v="1"/>
    <x v="2"/>
    <s v="Smead Alpha-Z Color-Coded Name Labels First Letter Starter Set"/>
    <x v="59"/>
    <n v="8"/>
    <n v="0"/>
    <x v="3129"/>
    <x v="0"/>
    <x v="0"/>
  </r>
  <r>
    <n v="3551"/>
    <s v="CA-2018-152555"/>
    <x v="892"/>
    <d v="2018-04-02T00:00:00"/>
    <s v="Second Class"/>
    <s v="ME-17320"/>
    <s v="Maria Etezadi"/>
    <x v="2"/>
    <x v="0"/>
    <s v="Chicago"/>
    <x v="10"/>
    <n v="60653"/>
    <x v="2"/>
    <s v="OFF-PA-10001295"/>
    <x v="1"/>
    <x v="10"/>
    <s v="Computer Printout Paper with Letter-Trim Perforations"/>
    <x v="2817"/>
    <n v="3"/>
    <n v="0.2"/>
    <x v="3130"/>
    <x v="2"/>
    <x v="0"/>
  </r>
  <r>
    <n v="3552"/>
    <s v="CA-2018-152555"/>
    <x v="892"/>
    <d v="2018-04-02T00:00:00"/>
    <s v="Second Class"/>
    <s v="ME-17320"/>
    <s v="Maria Etezadi"/>
    <x v="2"/>
    <x v="0"/>
    <s v="Chicago"/>
    <x v="10"/>
    <n v="60653"/>
    <x v="2"/>
    <s v="FUR-CH-10002965"/>
    <x v="0"/>
    <x v="1"/>
    <s v="Global Leather Highback Executive Chair with Pneumatic Height Adjustment, Black"/>
    <x v="2818"/>
    <n v="6"/>
    <n v="0.3"/>
    <x v="3131"/>
    <x v="2"/>
    <x v="0"/>
  </r>
  <r>
    <n v="3553"/>
    <s v="CA-2018-152555"/>
    <x v="892"/>
    <d v="2018-04-02T00:00:00"/>
    <s v="Second Class"/>
    <s v="ME-17320"/>
    <s v="Maria Etezadi"/>
    <x v="2"/>
    <x v="0"/>
    <s v="Chicago"/>
    <x v="10"/>
    <n v="60653"/>
    <x v="2"/>
    <s v="TEC-PH-10001254"/>
    <x v="2"/>
    <x v="7"/>
    <s v="Jabra BIZ 2300 Duo QD Duo Corded Headset"/>
    <x v="2819"/>
    <n v="8"/>
    <n v="0.2"/>
    <x v="3132"/>
    <x v="2"/>
    <x v="0"/>
  </r>
  <r>
    <n v="3554"/>
    <s v="CA-2019-107832"/>
    <x v="51"/>
    <d v="2019-11-26T00:00:00"/>
    <s v="Second Class"/>
    <s v="FH-14275"/>
    <s v="Frank Hawley"/>
    <x v="1"/>
    <x v="0"/>
    <s v="Philadelphia"/>
    <x v="9"/>
    <n v="19120"/>
    <x v="3"/>
    <s v="OFF-BI-10001658"/>
    <x v="1"/>
    <x v="8"/>
    <s v="GBC Standard Therm-A-Bind Covers"/>
    <x v="2820"/>
    <n v="1"/>
    <n v="0.7"/>
    <x v="3133"/>
    <x v="3"/>
    <x v="0"/>
  </r>
  <r>
    <n v="3555"/>
    <s v="CA-2016-120838"/>
    <x v="893"/>
    <d v="2016-03-26T00:00:00"/>
    <s v="Second Class"/>
    <s v="PO-18865"/>
    <s v="Patrick O'Donnell"/>
    <x v="0"/>
    <x v="0"/>
    <s v="Los Angeles"/>
    <x v="1"/>
    <n v="90036"/>
    <x v="1"/>
    <s v="OFF-ST-10000585"/>
    <x v="1"/>
    <x v="4"/>
    <s v="Economy Rollaway Files"/>
    <x v="610"/>
    <n v="2"/>
    <n v="0"/>
    <x v="620"/>
    <x v="1"/>
    <x v="0"/>
  </r>
  <r>
    <n v="3556"/>
    <s v="CA-2016-120838"/>
    <x v="893"/>
    <d v="2016-03-26T00:00:00"/>
    <s v="Second Class"/>
    <s v="PO-18865"/>
    <s v="Patrick O'Donnell"/>
    <x v="0"/>
    <x v="0"/>
    <s v="Los Angeles"/>
    <x v="1"/>
    <n v="90036"/>
    <x v="1"/>
    <s v="TEC-PH-10003484"/>
    <x v="2"/>
    <x v="7"/>
    <s v="Ooma Telo VoIP Home Phone System"/>
    <x v="2821"/>
    <n v="6"/>
    <n v="0.2"/>
    <x v="3134"/>
    <x v="1"/>
    <x v="0"/>
  </r>
  <r>
    <n v="3557"/>
    <s v="CA-2019-118542"/>
    <x v="96"/>
    <d v="2019-12-05T00:00:00"/>
    <s v="Standard Class"/>
    <s v="CC-12550"/>
    <s v="Clay Cheatham"/>
    <x v="0"/>
    <x v="0"/>
    <s v="Los Angeles"/>
    <x v="1"/>
    <n v="90008"/>
    <x v="1"/>
    <s v="OFF-PA-10004735"/>
    <x v="1"/>
    <x v="10"/>
    <s v="Xerox 1905"/>
    <x v="1568"/>
    <n v="7"/>
    <n v="0"/>
    <x v="1657"/>
    <x v="1"/>
    <x v="1"/>
  </r>
  <r>
    <n v="3558"/>
    <s v="CA-2019-118542"/>
    <x v="96"/>
    <d v="2019-12-05T00:00:00"/>
    <s v="Standard Class"/>
    <s v="CC-12550"/>
    <s v="Clay Cheatham"/>
    <x v="0"/>
    <x v="0"/>
    <s v="Los Angeles"/>
    <x v="1"/>
    <n v="90008"/>
    <x v="1"/>
    <s v="OFF-BI-10003429"/>
    <x v="1"/>
    <x v="8"/>
    <s v="Cardinal HOLDit! Binder Insert Strips,Extra Strips"/>
    <x v="2822"/>
    <n v="2"/>
    <n v="0.2"/>
    <x v="3135"/>
    <x v="1"/>
    <x v="1"/>
  </r>
  <r>
    <n v="3559"/>
    <s v="CA-2019-152737"/>
    <x v="659"/>
    <d v="2019-11-12T00:00:00"/>
    <s v="Standard Class"/>
    <s v="TS-21505"/>
    <s v="Tony Sayre"/>
    <x v="0"/>
    <x v="0"/>
    <s v="San Francisco"/>
    <x v="1"/>
    <n v="94122"/>
    <x v="1"/>
    <s v="OFF-BI-10002982"/>
    <x v="1"/>
    <x v="8"/>
    <s v="Avery Self-Adhesive Photo Pockets for Polaroid Photos"/>
    <x v="2823"/>
    <n v="4"/>
    <n v="0.2"/>
    <x v="3136"/>
    <x v="1"/>
    <x v="0"/>
  </r>
  <r>
    <n v="3560"/>
    <s v="CA-2019-152737"/>
    <x v="659"/>
    <d v="2019-11-12T00:00:00"/>
    <s v="Standard Class"/>
    <s v="TS-21505"/>
    <s v="Tony Sayre"/>
    <x v="0"/>
    <x v="0"/>
    <s v="San Francisco"/>
    <x v="1"/>
    <n v="94122"/>
    <x v="1"/>
    <s v="TEC-AC-10004975"/>
    <x v="2"/>
    <x v="11"/>
    <s v="Plantronics Audio 995 Wireless Stereo Headset"/>
    <x v="2824"/>
    <n v="4"/>
    <n v="0"/>
    <x v="3137"/>
    <x v="1"/>
    <x v="0"/>
  </r>
  <r>
    <n v="3561"/>
    <s v="CA-2019-109757"/>
    <x v="507"/>
    <d v="2019-09-09T00:00:00"/>
    <s v="Second Class"/>
    <s v="MD-17350"/>
    <s v="Maribeth Dona"/>
    <x v="0"/>
    <x v="0"/>
    <s v="Akron"/>
    <x v="24"/>
    <n v="44312"/>
    <x v="3"/>
    <s v="OFF-AR-10002335"/>
    <x v="1"/>
    <x v="6"/>
    <s v="DIXON Oriole Pencils"/>
    <x v="2825"/>
    <n v="4"/>
    <n v="0.2"/>
    <x v="3138"/>
    <x v="3"/>
    <x v="0"/>
  </r>
  <r>
    <n v="3562"/>
    <s v="CA-2019-109757"/>
    <x v="507"/>
    <d v="2019-09-09T00:00:00"/>
    <s v="Second Class"/>
    <s v="MD-17350"/>
    <s v="Maribeth Dona"/>
    <x v="0"/>
    <x v="0"/>
    <s v="Akron"/>
    <x v="24"/>
    <n v="44312"/>
    <x v="3"/>
    <s v="OFF-BI-10004001"/>
    <x v="1"/>
    <x v="8"/>
    <s v="GBC Recycled VeloBinder Covers"/>
    <x v="2826"/>
    <n v="5"/>
    <n v="0.7"/>
    <x v="3139"/>
    <x v="3"/>
    <x v="0"/>
  </r>
  <r>
    <n v="3563"/>
    <s v="CA-2019-109757"/>
    <x v="507"/>
    <d v="2019-09-09T00:00:00"/>
    <s v="Second Class"/>
    <s v="MD-17350"/>
    <s v="Maribeth Dona"/>
    <x v="0"/>
    <x v="0"/>
    <s v="Akron"/>
    <x v="24"/>
    <n v="44312"/>
    <x v="3"/>
    <s v="OFF-BI-10001634"/>
    <x v="1"/>
    <x v="8"/>
    <s v="Wilson Jones Active Use Binders"/>
    <x v="2827"/>
    <n v="2"/>
    <n v="0.7"/>
    <x v="3140"/>
    <x v="3"/>
    <x v="0"/>
  </r>
  <r>
    <n v="3564"/>
    <s v="CA-2019-109757"/>
    <x v="507"/>
    <d v="2019-09-09T00:00:00"/>
    <s v="Second Class"/>
    <s v="MD-17350"/>
    <s v="Maribeth Dona"/>
    <x v="0"/>
    <x v="0"/>
    <s v="Akron"/>
    <x v="24"/>
    <n v="44312"/>
    <x v="3"/>
    <s v="OFF-PA-10000007"/>
    <x v="1"/>
    <x v="10"/>
    <s v="Telephone Message Books with Fax/Mobile Section, 4 1/4&quot; x 6&quot;"/>
    <x v="2828"/>
    <n v="4"/>
    <n v="0.2"/>
    <x v="3141"/>
    <x v="3"/>
    <x v="0"/>
  </r>
  <r>
    <n v="3565"/>
    <s v="CA-2018-130029"/>
    <x v="894"/>
    <d v="2018-07-06T00:00:00"/>
    <s v="First Class"/>
    <s v="GT-14755"/>
    <s v="Guy Thornton"/>
    <x v="0"/>
    <x v="0"/>
    <s v="Los Angeles"/>
    <x v="1"/>
    <n v="90049"/>
    <x v="1"/>
    <s v="OFF-PA-10000552"/>
    <x v="1"/>
    <x v="10"/>
    <s v="Xerox 200"/>
    <x v="91"/>
    <n v="2"/>
    <n v="0"/>
    <x v="91"/>
    <x v="1"/>
    <x v="0"/>
  </r>
  <r>
    <n v="3566"/>
    <s v="CA-2018-130029"/>
    <x v="894"/>
    <d v="2018-07-06T00:00:00"/>
    <s v="First Class"/>
    <s v="GT-14755"/>
    <s v="Guy Thornton"/>
    <x v="0"/>
    <x v="0"/>
    <s v="Los Angeles"/>
    <x v="1"/>
    <n v="90049"/>
    <x v="1"/>
    <s v="OFF-FA-10001135"/>
    <x v="1"/>
    <x v="13"/>
    <s v="Brites Rubber Bands, 1 1/2 oz. Box"/>
    <x v="536"/>
    <n v="2"/>
    <n v="0"/>
    <x v="3142"/>
    <x v="1"/>
    <x v="0"/>
  </r>
  <r>
    <n v="3567"/>
    <s v="CA-2019-103877"/>
    <x v="210"/>
    <d v="2019-09-14T00:00:00"/>
    <s v="Standard Class"/>
    <s v="RD-19660"/>
    <s v="Robert Dilbeck"/>
    <x v="2"/>
    <x v="0"/>
    <s v="Independence"/>
    <x v="25"/>
    <n v="64055"/>
    <x v="2"/>
    <s v="OFF-BI-10003650"/>
    <x v="1"/>
    <x v="8"/>
    <s v="GBC DocuBind 300 Electric Binding Machine"/>
    <x v="2829"/>
    <n v="3"/>
    <n v="0"/>
    <x v="3143"/>
    <x v="2"/>
    <x v="0"/>
  </r>
  <r>
    <n v="3568"/>
    <s v="CA-2018-137176"/>
    <x v="369"/>
    <d v="2018-09-14T00:00:00"/>
    <s v="Second Class"/>
    <s v="DB-12910"/>
    <s v="Daniel Byrd"/>
    <x v="2"/>
    <x v="0"/>
    <s v="Dallas"/>
    <x v="5"/>
    <n v="75220"/>
    <x v="2"/>
    <s v="FUR-FU-10003832"/>
    <x v="0"/>
    <x v="5"/>
    <s v="Eldon Expressions Punched Metal &amp; Wood Desk Accessories, Black &amp; Cherry"/>
    <x v="1660"/>
    <n v="4"/>
    <n v="0.6"/>
    <x v="3144"/>
    <x v="2"/>
    <x v="0"/>
  </r>
  <r>
    <n v="3569"/>
    <s v="CA-2019-168109"/>
    <x v="445"/>
    <d v="2019-07-03T00:00:00"/>
    <s v="Same Day"/>
    <s v="JK-15640"/>
    <s v="Jim Kriz"/>
    <x v="2"/>
    <x v="0"/>
    <s v="Seattle"/>
    <x v="4"/>
    <n v="98105"/>
    <x v="1"/>
    <s v="TEC-AC-10003628"/>
    <x v="2"/>
    <x v="11"/>
    <s v="Logitech 910-002974 M325 Wireless Mouse for Web Scrolling"/>
    <x v="2830"/>
    <n v="2"/>
    <n v="0"/>
    <x v="3145"/>
    <x v="1"/>
    <x v="0"/>
  </r>
  <r>
    <n v="3570"/>
    <s v="CA-2019-168109"/>
    <x v="445"/>
    <d v="2019-07-03T00:00:00"/>
    <s v="Same Day"/>
    <s v="JK-15640"/>
    <s v="Jim Kriz"/>
    <x v="2"/>
    <x v="0"/>
    <s v="Seattle"/>
    <x v="4"/>
    <n v="98105"/>
    <x v="1"/>
    <s v="TEC-MA-10001148"/>
    <x v="2"/>
    <x v="15"/>
    <s v="Okidata MB491 Multifunction Printer"/>
    <x v="2831"/>
    <n v="6"/>
    <n v="0.2"/>
    <x v="3146"/>
    <x v="1"/>
    <x v="0"/>
  </r>
  <r>
    <n v="3571"/>
    <s v="CA-2019-168109"/>
    <x v="445"/>
    <d v="2019-07-03T00:00:00"/>
    <s v="Same Day"/>
    <s v="JK-15640"/>
    <s v="Jim Kriz"/>
    <x v="2"/>
    <x v="0"/>
    <s v="Seattle"/>
    <x v="4"/>
    <n v="98105"/>
    <x v="1"/>
    <s v="TEC-AC-10002049"/>
    <x v="2"/>
    <x v="11"/>
    <s v="Plantronics Savi W720 Multi-Device Wireless Headset System"/>
    <x v="2832"/>
    <n v="4"/>
    <n v="0"/>
    <x v="3147"/>
    <x v="1"/>
    <x v="0"/>
  </r>
  <r>
    <n v="3572"/>
    <s v="CA-2019-168109"/>
    <x v="445"/>
    <d v="2019-07-03T00:00:00"/>
    <s v="Same Day"/>
    <s v="JK-15640"/>
    <s v="Jim Kriz"/>
    <x v="2"/>
    <x v="0"/>
    <s v="Seattle"/>
    <x v="4"/>
    <n v="98105"/>
    <x v="1"/>
    <s v="TEC-PH-10000702"/>
    <x v="2"/>
    <x v="7"/>
    <s v="Square Credit Card Reader, 4 1/2&quot; x 4 1/2&quot; x 1&quot;, White"/>
    <x v="465"/>
    <n v="1"/>
    <n v="0.2"/>
    <x v="3148"/>
    <x v="1"/>
    <x v="0"/>
  </r>
  <r>
    <n v="3573"/>
    <s v="US-2019-126081"/>
    <x v="222"/>
    <d v="2019-07-04T00:00:00"/>
    <s v="Standard Class"/>
    <s v="FC-14335"/>
    <s v="Fred Chung"/>
    <x v="1"/>
    <x v="0"/>
    <s v="Mesquite"/>
    <x v="5"/>
    <n v="75150"/>
    <x v="2"/>
    <s v="OFF-PA-10003953"/>
    <x v="1"/>
    <x v="10"/>
    <s v="Xerox 218"/>
    <x v="1182"/>
    <n v="1"/>
    <n v="0.2"/>
    <x v="1673"/>
    <x v="2"/>
    <x v="0"/>
  </r>
  <r>
    <n v="3574"/>
    <s v="CA-2019-117023"/>
    <x v="783"/>
    <d v="2019-08-12T00:00:00"/>
    <s v="Standard Class"/>
    <s v="JW-15955"/>
    <s v="Joni Wasserman"/>
    <x v="0"/>
    <x v="0"/>
    <s v="Long Beach"/>
    <x v="15"/>
    <n v="11561"/>
    <x v="3"/>
    <s v="OFF-AR-10003602"/>
    <x v="1"/>
    <x v="6"/>
    <s v="Quartet Omega Colored Chalk, 12/Pack"/>
    <x v="2643"/>
    <n v="2"/>
    <n v="0"/>
    <x v="3149"/>
    <x v="3"/>
    <x v="0"/>
  </r>
  <r>
    <n v="3575"/>
    <s v="CA-2019-117023"/>
    <x v="783"/>
    <d v="2019-08-12T00:00:00"/>
    <s v="Standard Class"/>
    <s v="JW-15955"/>
    <s v="Joni Wasserman"/>
    <x v="0"/>
    <x v="0"/>
    <s v="Long Beach"/>
    <x v="15"/>
    <n v="11561"/>
    <x v="3"/>
    <s v="OFF-AR-10004062"/>
    <x v="1"/>
    <x v="6"/>
    <s v="Staples in misc. colors"/>
    <x v="2833"/>
    <n v="10"/>
    <n v="0"/>
    <x v="3150"/>
    <x v="3"/>
    <x v="0"/>
  </r>
  <r>
    <n v="3576"/>
    <s v="CA-2017-143532"/>
    <x v="531"/>
    <d v="2017-03-24T00:00:00"/>
    <s v="Standard Class"/>
    <s v="DC-12850"/>
    <s v="Dan Campbell"/>
    <x v="0"/>
    <x v="0"/>
    <s v="North Miami"/>
    <x v="2"/>
    <n v="33161"/>
    <x v="0"/>
    <s v="OFF-PA-10001560"/>
    <x v="1"/>
    <x v="10"/>
    <s v="Adams Telephone Message Books, 5 1/4” x 11”"/>
    <x v="2834"/>
    <n v="3"/>
    <n v="0.2"/>
    <x v="3151"/>
    <x v="0"/>
    <x v="0"/>
  </r>
  <r>
    <n v="3577"/>
    <s v="CA-2018-103163"/>
    <x v="843"/>
    <d v="2018-06-11T00:00:00"/>
    <s v="Standard Class"/>
    <s v="FM-14290"/>
    <s v="Frank Merwin"/>
    <x v="2"/>
    <x v="0"/>
    <s v="Bakersfield"/>
    <x v="1"/>
    <n v="93309"/>
    <x v="1"/>
    <s v="OFF-BI-10003305"/>
    <x v="1"/>
    <x v="8"/>
    <s v="Avery Hanging File Binders"/>
    <x v="2835"/>
    <n v="1"/>
    <n v="0.2"/>
    <x v="3152"/>
    <x v="1"/>
    <x v="0"/>
  </r>
  <r>
    <n v="3578"/>
    <s v="CA-2018-103163"/>
    <x v="843"/>
    <d v="2018-06-11T00:00:00"/>
    <s v="Standard Class"/>
    <s v="FM-14290"/>
    <s v="Frank Merwin"/>
    <x v="2"/>
    <x v="0"/>
    <s v="Bakersfield"/>
    <x v="1"/>
    <n v="93309"/>
    <x v="1"/>
    <s v="OFF-PA-10004000"/>
    <x v="1"/>
    <x v="10"/>
    <s v="While You Were Out Pads, 50 per Pad, 4 x 5 1/4, Green Cycle"/>
    <x v="2836"/>
    <n v="1"/>
    <n v="0"/>
    <x v="3153"/>
    <x v="1"/>
    <x v="0"/>
  </r>
  <r>
    <n v="3579"/>
    <s v="CA-2018-104157"/>
    <x v="197"/>
    <d v="2018-07-29T00:00:00"/>
    <s v="Standard Class"/>
    <s v="MT-17815"/>
    <s v="Meg Tillman"/>
    <x v="0"/>
    <x v="0"/>
    <s v="Jackson"/>
    <x v="35"/>
    <n v="39212"/>
    <x v="0"/>
    <s v="OFF-ST-10000321"/>
    <x v="1"/>
    <x v="4"/>
    <s v="Akro Stacking Bins"/>
    <x v="2837"/>
    <n v="1"/>
    <n v="0"/>
    <x v="3154"/>
    <x v="0"/>
    <x v="0"/>
  </r>
  <r>
    <n v="3580"/>
    <s v="CA-2018-104157"/>
    <x v="197"/>
    <d v="2018-07-29T00:00:00"/>
    <s v="Standard Class"/>
    <s v="MT-17815"/>
    <s v="Meg Tillman"/>
    <x v="0"/>
    <x v="0"/>
    <s v="Jackson"/>
    <x v="35"/>
    <n v="39212"/>
    <x v="0"/>
    <s v="OFF-PA-10004665"/>
    <x v="1"/>
    <x v="10"/>
    <s v="Advantus Motivational Note Cards"/>
    <x v="2838"/>
    <n v="5"/>
    <n v="0"/>
    <x v="3155"/>
    <x v="0"/>
    <x v="0"/>
  </r>
  <r>
    <n v="3581"/>
    <s v="CA-2018-104157"/>
    <x v="197"/>
    <d v="2018-07-29T00:00:00"/>
    <s v="Standard Class"/>
    <s v="MT-17815"/>
    <s v="Meg Tillman"/>
    <x v="0"/>
    <x v="0"/>
    <s v="Jackson"/>
    <x v="35"/>
    <n v="39212"/>
    <x v="0"/>
    <s v="FUR-TA-10004915"/>
    <x v="0"/>
    <x v="3"/>
    <s v="Office Impressions End Table, 20-1/2&quot;H x 24&quot;W x 20&quot;D"/>
    <x v="2839"/>
    <n v="8"/>
    <n v="0"/>
    <x v="3156"/>
    <x v="0"/>
    <x v="0"/>
  </r>
  <r>
    <n v="3582"/>
    <s v="CA-2019-117807"/>
    <x v="172"/>
    <d v="2019-10-07T00:00:00"/>
    <s v="Standard Class"/>
    <s v="DK-13090"/>
    <s v="Dave Kipp"/>
    <x v="0"/>
    <x v="0"/>
    <s v="Fremont"/>
    <x v="8"/>
    <n v="68025"/>
    <x v="2"/>
    <s v="OFF-PA-10000994"/>
    <x v="1"/>
    <x v="10"/>
    <s v="Xerox 1915"/>
    <x v="2840"/>
    <n v="1"/>
    <n v="0"/>
    <x v="3157"/>
    <x v="2"/>
    <x v="0"/>
  </r>
  <r>
    <n v="3583"/>
    <s v="CA-2017-121650"/>
    <x v="895"/>
    <d v="2017-12-16T00:00:00"/>
    <s v="Standard Class"/>
    <s v="KD-16495"/>
    <s v="Keith Dawkins"/>
    <x v="1"/>
    <x v="0"/>
    <s v="Jackson"/>
    <x v="12"/>
    <n v="49201"/>
    <x v="2"/>
    <s v="OFF-AR-10001149"/>
    <x v="1"/>
    <x v="6"/>
    <s v="Avery Hi-Liter Comfort Grip Fluorescent Highlighter, Yellow Ink"/>
    <x v="2841"/>
    <n v="2"/>
    <n v="0"/>
    <x v="3158"/>
    <x v="2"/>
    <x v="0"/>
  </r>
  <r>
    <n v="3584"/>
    <s v="CA-2017-121650"/>
    <x v="895"/>
    <d v="2017-12-16T00:00:00"/>
    <s v="Standard Class"/>
    <s v="KD-16495"/>
    <s v="Keith Dawkins"/>
    <x v="1"/>
    <x v="0"/>
    <s v="Jackson"/>
    <x v="12"/>
    <n v="49201"/>
    <x v="2"/>
    <s v="FUR-TA-10003569"/>
    <x v="0"/>
    <x v="3"/>
    <s v="Bretford CR8500 Series Meeting Room Furniture"/>
    <x v="2842"/>
    <n v="2"/>
    <n v="0"/>
    <x v="3159"/>
    <x v="2"/>
    <x v="0"/>
  </r>
  <r>
    <n v="3585"/>
    <s v="CA-2017-121650"/>
    <x v="895"/>
    <d v="2017-12-16T00:00:00"/>
    <s v="Standard Class"/>
    <s v="KD-16495"/>
    <s v="Keith Dawkins"/>
    <x v="1"/>
    <x v="0"/>
    <s v="Jackson"/>
    <x v="12"/>
    <n v="49201"/>
    <x v="2"/>
    <s v="FUR-CH-10004289"/>
    <x v="0"/>
    <x v="1"/>
    <s v="Global Super Steno Chair"/>
    <x v="2843"/>
    <n v="2"/>
    <n v="0"/>
    <x v="3160"/>
    <x v="2"/>
    <x v="0"/>
  </r>
  <r>
    <n v="3586"/>
    <s v="CA-2017-121650"/>
    <x v="895"/>
    <d v="2017-12-16T00:00:00"/>
    <s v="Standard Class"/>
    <s v="KD-16495"/>
    <s v="Keith Dawkins"/>
    <x v="1"/>
    <x v="0"/>
    <s v="Jackson"/>
    <x v="12"/>
    <n v="49201"/>
    <x v="2"/>
    <s v="OFF-LA-10001045"/>
    <x v="1"/>
    <x v="2"/>
    <s v="Permanent Self-Adhesive File Folder Labels for Typewriters by Universal"/>
    <x v="537"/>
    <n v="1"/>
    <n v="0"/>
    <x v="547"/>
    <x v="2"/>
    <x v="0"/>
  </r>
  <r>
    <n v="3587"/>
    <s v="CA-2019-161823"/>
    <x v="213"/>
    <d v="2019-09-08T00:00:00"/>
    <s v="Standard Class"/>
    <s v="AG-10300"/>
    <s v="Aleksandra Gannaway"/>
    <x v="1"/>
    <x v="0"/>
    <s v="San Francisco"/>
    <x v="1"/>
    <n v="94122"/>
    <x v="1"/>
    <s v="OFF-AR-10002053"/>
    <x v="1"/>
    <x v="6"/>
    <s v="Premium Writing Pencils, Soft, #2 by Central Association for the Blind"/>
    <x v="459"/>
    <n v="2"/>
    <n v="0"/>
    <x v="470"/>
    <x v="1"/>
    <x v="0"/>
  </r>
  <r>
    <n v="3588"/>
    <s v="CA-2019-121839"/>
    <x v="241"/>
    <d v="2019-09-28T00:00:00"/>
    <s v="Standard Class"/>
    <s v="MH-18115"/>
    <s v="Mick Hernandez"/>
    <x v="2"/>
    <x v="0"/>
    <s v="Lancaster"/>
    <x v="24"/>
    <n v="43130"/>
    <x v="3"/>
    <s v="TEC-PH-10002885"/>
    <x v="2"/>
    <x v="7"/>
    <s v="Apple iPhone 5"/>
    <x v="2844"/>
    <n v="3"/>
    <n v="0.4"/>
    <x v="3161"/>
    <x v="3"/>
    <x v="0"/>
  </r>
  <r>
    <n v="3589"/>
    <s v="CA-2019-158729"/>
    <x v="484"/>
    <d v="2019-12-21T00:00:00"/>
    <s v="First Class"/>
    <s v="AC-10450"/>
    <s v="Amy Cox"/>
    <x v="0"/>
    <x v="0"/>
    <s v="Lafayette"/>
    <x v="28"/>
    <n v="70506"/>
    <x v="0"/>
    <s v="OFF-SU-10002881"/>
    <x v="1"/>
    <x v="14"/>
    <s v="Martin Yale Chadless Opener Electric Letter Opener"/>
    <x v="2845"/>
    <n v="2"/>
    <n v="0"/>
    <x v="3162"/>
    <x v="0"/>
    <x v="1"/>
  </r>
  <r>
    <n v="3590"/>
    <s v="CA-2019-146535"/>
    <x v="221"/>
    <d v="2019-11-30T00:00:00"/>
    <s v="Standard Class"/>
    <s v="FM-14290"/>
    <s v="Frank Merwin"/>
    <x v="2"/>
    <x v="0"/>
    <s v="Richmond"/>
    <x v="0"/>
    <n v="40475"/>
    <x v="0"/>
    <s v="OFF-BI-10000546"/>
    <x v="1"/>
    <x v="8"/>
    <s v="Avery Durable Binders"/>
    <x v="709"/>
    <n v="1"/>
    <n v="0"/>
    <x v="723"/>
    <x v="0"/>
    <x v="0"/>
  </r>
  <r>
    <n v="3591"/>
    <s v="CA-2019-146535"/>
    <x v="221"/>
    <d v="2019-11-30T00:00:00"/>
    <s v="Standard Class"/>
    <s v="FM-14290"/>
    <s v="Frank Merwin"/>
    <x v="2"/>
    <x v="0"/>
    <s v="Richmond"/>
    <x v="0"/>
    <n v="40475"/>
    <x v="0"/>
    <s v="OFF-ST-10001526"/>
    <x v="1"/>
    <x v="4"/>
    <s v="Iceberg Mobile Mega Data/Printer Cart"/>
    <x v="2846"/>
    <n v="12"/>
    <n v="0"/>
    <x v="3163"/>
    <x v="0"/>
    <x v="0"/>
  </r>
  <r>
    <n v="3592"/>
    <s v="CA-2016-154186"/>
    <x v="736"/>
    <d v="2016-12-15T00:00:00"/>
    <s v="Second Class"/>
    <s v="RA-19285"/>
    <s v="Ralph Arnett"/>
    <x v="0"/>
    <x v="0"/>
    <s v="Houston"/>
    <x v="5"/>
    <n v="77070"/>
    <x v="2"/>
    <s v="OFF-SU-10001574"/>
    <x v="1"/>
    <x v="14"/>
    <s v="Acme Value Line Scissors"/>
    <x v="2847"/>
    <n v="1"/>
    <n v="0.2"/>
    <x v="3164"/>
    <x v="2"/>
    <x v="0"/>
  </r>
  <r>
    <n v="3593"/>
    <s v="CA-2018-108434"/>
    <x v="5"/>
    <d v="2018-12-07T00:00:00"/>
    <s v="Second Class"/>
    <s v="JG-15160"/>
    <s v="James Galang"/>
    <x v="0"/>
    <x v="0"/>
    <s v="New York City"/>
    <x v="15"/>
    <n v="10024"/>
    <x v="3"/>
    <s v="OFF-ST-10002615"/>
    <x v="1"/>
    <x v="4"/>
    <s v="Dual Level, Single-Width Filing Carts"/>
    <x v="2848"/>
    <n v="3"/>
    <n v="0"/>
    <x v="3165"/>
    <x v="3"/>
    <x v="0"/>
  </r>
  <r>
    <n v="3594"/>
    <s v="CA-2018-164154"/>
    <x v="108"/>
    <d v="2018-09-17T00:00:00"/>
    <s v="Standard Class"/>
    <s v="NZ-18565"/>
    <s v="Nick Zandusky"/>
    <x v="2"/>
    <x v="0"/>
    <s v="Toledo"/>
    <x v="24"/>
    <n v="43615"/>
    <x v="3"/>
    <s v="OFF-BI-10001658"/>
    <x v="1"/>
    <x v="8"/>
    <s v="GBC Standard Therm-A-Bind Covers"/>
    <x v="2849"/>
    <n v="3"/>
    <n v="0.7"/>
    <x v="3166"/>
    <x v="3"/>
    <x v="0"/>
  </r>
  <r>
    <n v="3595"/>
    <s v="CA-2018-164154"/>
    <x v="108"/>
    <d v="2018-09-17T00:00:00"/>
    <s v="Standard Class"/>
    <s v="NZ-18565"/>
    <s v="Nick Zandusky"/>
    <x v="2"/>
    <x v="0"/>
    <s v="Toledo"/>
    <x v="24"/>
    <n v="43615"/>
    <x v="3"/>
    <s v="OFF-ST-10002562"/>
    <x v="1"/>
    <x v="4"/>
    <s v="Staple magnet"/>
    <x v="2850"/>
    <n v="5"/>
    <n v="0.2"/>
    <x v="3167"/>
    <x v="3"/>
    <x v="0"/>
  </r>
  <r>
    <n v="3596"/>
    <s v="CA-2019-148012"/>
    <x v="34"/>
    <d v="2019-12-15T00:00:00"/>
    <s v="Standard Class"/>
    <s v="KM-16225"/>
    <s v="Kalyca Meade"/>
    <x v="1"/>
    <x v="0"/>
    <s v="Philadelphia"/>
    <x v="9"/>
    <n v="19143"/>
    <x v="3"/>
    <s v="OFF-AR-10004757"/>
    <x v="1"/>
    <x v="6"/>
    <s v="Crayola Colored Pencils"/>
    <x v="370"/>
    <n v="1"/>
    <n v="0.2"/>
    <x v="379"/>
    <x v="3"/>
    <x v="0"/>
  </r>
  <r>
    <n v="3597"/>
    <s v="CA-2016-102869"/>
    <x v="340"/>
    <d v="2016-09-14T00:00:00"/>
    <s v="Second Class"/>
    <s v="LC-17140"/>
    <s v="Logan Currie"/>
    <x v="0"/>
    <x v="0"/>
    <s v="Philadelphia"/>
    <x v="9"/>
    <n v="19140"/>
    <x v="3"/>
    <s v="OFF-PA-10000788"/>
    <x v="1"/>
    <x v="10"/>
    <s v="Xerox 210"/>
    <x v="12"/>
    <n v="3"/>
    <n v="0.2"/>
    <x v="12"/>
    <x v="3"/>
    <x v="0"/>
  </r>
  <r>
    <n v="3598"/>
    <s v="CA-2016-102869"/>
    <x v="340"/>
    <d v="2016-09-14T00:00:00"/>
    <s v="Second Class"/>
    <s v="LC-17140"/>
    <s v="Logan Currie"/>
    <x v="0"/>
    <x v="0"/>
    <s v="Philadelphia"/>
    <x v="9"/>
    <n v="19140"/>
    <x v="3"/>
    <s v="TEC-AC-10002134"/>
    <x v="2"/>
    <x v="11"/>
    <s v="Rosewill 107 Normal Keys USB Wired Standard Keyboard"/>
    <x v="2851"/>
    <n v="6"/>
    <n v="0.2"/>
    <x v="3168"/>
    <x v="3"/>
    <x v="0"/>
  </r>
  <r>
    <n v="3599"/>
    <s v="CA-2016-102869"/>
    <x v="340"/>
    <d v="2016-09-14T00:00:00"/>
    <s v="Second Class"/>
    <s v="LC-17140"/>
    <s v="Logan Currie"/>
    <x v="0"/>
    <x v="0"/>
    <s v="Philadelphia"/>
    <x v="9"/>
    <n v="19140"/>
    <x v="3"/>
    <s v="FUR-FU-10002456"/>
    <x v="0"/>
    <x v="5"/>
    <s v="Master Caster Door Stop, Large Neon Orange"/>
    <x v="1133"/>
    <n v="3"/>
    <n v="0.2"/>
    <x v="3169"/>
    <x v="3"/>
    <x v="0"/>
  </r>
  <r>
    <n v="3600"/>
    <s v="CA-2016-102869"/>
    <x v="340"/>
    <d v="2016-09-14T00:00:00"/>
    <s v="Second Class"/>
    <s v="LC-17140"/>
    <s v="Logan Currie"/>
    <x v="0"/>
    <x v="0"/>
    <s v="Philadelphia"/>
    <x v="9"/>
    <n v="19140"/>
    <x v="3"/>
    <s v="TEC-PH-10002549"/>
    <x v="2"/>
    <x v="7"/>
    <s v="Polycom SoundPoint IP 450 VoIP phone"/>
    <x v="2852"/>
    <n v="1"/>
    <n v="0.4"/>
    <x v="3170"/>
    <x v="3"/>
    <x v="0"/>
  </r>
  <r>
    <n v="3601"/>
    <s v="CA-2019-138310"/>
    <x v="335"/>
    <d v="2019-06-30T00:00:00"/>
    <s v="Standard Class"/>
    <s v="NP-18700"/>
    <s v="Nora Preis"/>
    <x v="0"/>
    <x v="0"/>
    <s v="Denver"/>
    <x v="22"/>
    <n v="80219"/>
    <x v="1"/>
    <s v="TEC-AC-10001990"/>
    <x v="2"/>
    <x v="11"/>
    <s v="Kensington Orbit Wireless Mobile Trackball for PC and Mac"/>
    <x v="1074"/>
    <n v="9"/>
    <n v="0.2"/>
    <x v="1116"/>
    <x v="1"/>
    <x v="0"/>
  </r>
  <r>
    <n v="3602"/>
    <s v="CA-2016-159835"/>
    <x v="664"/>
    <d v="2016-11-24T00:00:00"/>
    <s v="Standard Class"/>
    <s v="RB-19330"/>
    <s v="Randy Bradley"/>
    <x v="0"/>
    <x v="0"/>
    <s v="Philadelphia"/>
    <x v="9"/>
    <n v="19143"/>
    <x v="3"/>
    <s v="OFF-PA-10002137"/>
    <x v="1"/>
    <x v="10"/>
    <s v="Southworth 100% Résumé Paper, 24lb."/>
    <x v="2853"/>
    <n v="2"/>
    <n v="0.2"/>
    <x v="3171"/>
    <x v="3"/>
    <x v="0"/>
  </r>
  <r>
    <n v="3603"/>
    <s v="CA-2016-159835"/>
    <x v="664"/>
    <d v="2016-11-24T00:00:00"/>
    <s v="Standard Class"/>
    <s v="RB-19330"/>
    <s v="Randy Bradley"/>
    <x v="0"/>
    <x v="0"/>
    <s v="Philadelphia"/>
    <x v="9"/>
    <n v="19143"/>
    <x v="3"/>
    <s v="FUR-CH-10004997"/>
    <x v="0"/>
    <x v="1"/>
    <s v="Hon Every-Day Series Multi-Task Chairs"/>
    <x v="2854"/>
    <n v="5"/>
    <n v="0.3"/>
    <x v="3172"/>
    <x v="3"/>
    <x v="0"/>
  </r>
  <r>
    <n v="3604"/>
    <s v="CA-2019-112956"/>
    <x v="170"/>
    <d v="2019-08-27T00:00:00"/>
    <s v="Standard Class"/>
    <s v="TH-21550"/>
    <s v="Tracy Hopkins"/>
    <x v="2"/>
    <x v="0"/>
    <s v="Columbia"/>
    <x v="39"/>
    <n v="21044"/>
    <x v="3"/>
    <s v="OFF-PA-10000357"/>
    <x v="1"/>
    <x v="10"/>
    <s v="Xerox 1888"/>
    <x v="1959"/>
    <n v="5"/>
    <n v="0"/>
    <x v="2110"/>
    <x v="3"/>
    <x v="0"/>
  </r>
  <r>
    <n v="3605"/>
    <s v="CA-2019-112956"/>
    <x v="170"/>
    <d v="2019-08-27T00:00:00"/>
    <s v="Standard Class"/>
    <s v="TH-21550"/>
    <s v="Tracy Hopkins"/>
    <x v="2"/>
    <x v="0"/>
    <s v="Columbia"/>
    <x v="39"/>
    <n v="21044"/>
    <x v="3"/>
    <s v="FUR-FU-10003976"/>
    <x v="0"/>
    <x v="5"/>
    <s v="DAX Executive Solid Wood Document Frame, Desktop or Hang, Mahogany, 5 x 7"/>
    <x v="2855"/>
    <n v="2"/>
    <n v="0"/>
    <x v="3173"/>
    <x v="3"/>
    <x v="0"/>
  </r>
  <r>
    <n v="3606"/>
    <s v="CA-2019-112956"/>
    <x v="170"/>
    <d v="2019-08-27T00:00:00"/>
    <s v="Standard Class"/>
    <s v="TH-21550"/>
    <s v="Tracy Hopkins"/>
    <x v="2"/>
    <x v="0"/>
    <s v="Columbia"/>
    <x v="39"/>
    <n v="21044"/>
    <x v="3"/>
    <s v="FUR-FU-10004960"/>
    <x v="0"/>
    <x v="5"/>
    <s v="Seth Thomas 12&quot; Clock w/ Goldtone Case"/>
    <x v="2856"/>
    <n v="4"/>
    <n v="0"/>
    <x v="3174"/>
    <x v="3"/>
    <x v="0"/>
  </r>
  <r>
    <n v="3607"/>
    <s v="CA-2018-119683"/>
    <x v="299"/>
    <d v="2018-03-16T00:00:00"/>
    <s v="Second Class"/>
    <s v="CK-12595"/>
    <s v="Clytie Kelty"/>
    <x v="0"/>
    <x v="0"/>
    <s v="New York City"/>
    <x v="15"/>
    <n v="10024"/>
    <x v="3"/>
    <s v="OFF-EN-10001099"/>
    <x v="1"/>
    <x v="12"/>
    <s v="Staple envelope"/>
    <x v="1624"/>
    <n v="3"/>
    <n v="0"/>
    <x v="3175"/>
    <x v="3"/>
    <x v="0"/>
  </r>
  <r>
    <n v="3608"/>
    <s v="CA-2016-163559"/>
    <x v="865"/>
    <d v="2016-09-28T00:00:00"/>
    <s v="Second Class"/>
    <s v="ST-20530"/>
    <s v="Shui Tom"/>
    <x v="0"/>
    <x v="0"/>
    <s v="New York City"/>
    <x v="15"/>
    <n v="10035"/>
    <x v="3"/>
    <s v="OFF-BI-10002026"/>
    <x v="1"/>
    <x v="8"/>
    <s v="Avery Arch Ring Binders"/>
    <x v="2857"/>
    <n v="3"/>
    <n v="0.2"/>
    <x v="3176"/>
    <x v="3"/>
    <x v="0"/>
  </r>
  <r>
    <n v="3609"/>
    <s v="CA-2016-140228"/>
    <x v="582"/>
    <d v="2016-05-03T00:00:00"/>
    <s v="Standard Class"/>
    <s v="GB-14530"/>
    <s v="George Bell"/>
    <x v="1"/>
    <x v="0"/>
    <s v="Newark"/>
    <x v="24"/>
    <n v="43055"/>
    <x v="3"/>
    <s v="OFF-LA-10001613"/>
    <x v="1"/>
    <x v="2"/>
    <s v="Avery File Folder Labels"/>
    <x v="2789"/>
    <n v="3"/>
    <n v="0.2"/>
    <x v="3177"/>
    <x v="3"/>
    <x v="0"/>
  </r>
  <r>
    <n v="3610"/>
    <s v="CA-2016-140228"/>
    <x v="582"/>
    <d v="2016-05-03T00:00:00"/>
    <s v="Standard Class"/>
    <s v="GB-14530"/>
    <s v="George Bell"/>
    <x v="1"/>
    <x v="0"/>
    <s v="Newark"/>
    <x v="24"/>
    <n v="43055"/>
    <x v="3"/>
    <s v="OFF-ST-10002214"/>
    <x v="1"/>
    <x v="4"/>
    <s v="X-Rack File for Hanging Folders"/>
    <x v="2858"/>
    <n v="3"/>
    <n v="0.2"/>
    <x v="3178"/>
    <x v="3"/>
    <x v="0"/>
  </r>
  <r>
    <n v="3611"/>
    <s v="CA-2016-140228"/>
    <x v="582"/>
    <d v="2016-05-03T00:00:00"/>
    <s v="Standard Class"/>
    <s v="GB-14530"/>
    <s v="George Bell"/>
    <x v="1"/>
    <x v="0"/>
    <s v="Newark"/>
    <x v="24"/>
    <n v="43055"/>
    <x v="3"/>
    <s v="OFF-ST-10001128"/>
    <x v="1"/>
    <x v="4"/>
    <s v="Carina Mini System Audio Rack, Model AR050B"/>
    <x v="2859"/>
    <n v="2"/>
    <n v="0.2"/>
    <x v="3179"/>
    <x v="3"/>
    <x v="0"/>
  </r>
  <r>
    <n v="3612"/>
    <s v="US-2018-131674"/>
    <x v="896"/>
    <d v="2018-12-01T00:00:00"/>
    <s v="Second Class"/>
    <s v="NC-18535"/>
    <s v="Nick Crebassa"/>
    <x v="1"/>
    <x v="0"/>
    <s v="Dallas"/>
    <x v="5"/>
    <n v="75217"/>
    <x v="2"/>
    <s v="TEC-AC-10004864"/>
    <x v="2"/>
    <x v="11"/>
    <s v="Memorex Micro Travel Drive 32 GB"/>
    <x v="2860"/>
    <n v="2"/>
    <n v="0.2"/>
    <x v="3180"/>
    <x v="2"/>
    <x v="0"/>
  </r>
  <r>
    <n v="3613"/>
    <s v="CA-2017-110093"/>
    <x v="155"/>
    <d v="2017-12-08T00:00:00"/>
    <s v="Standard Class"/>
    <s v="AB-10255"/>
    <s v="Alejandro Ballentine"/>
    <x v="2"/>
    <x v="0"/>
    <s v="Philadelphia"/>
    <x v="9"/>
    <n v="19134"/>
    <x v="3"/>
    <s v="OFF-PA-10000174"/>
    <x v="1"/>
    <x v="10"/>
    <s v="Message Book, Wirebound, Four 5 1/2&quot; X 4&quot; Forms/Pg., 200 Dupl. Sets/Book"/>
    <x v="2861"/>
    <n v="2"/>
    <n v="0.2"/>
    <x v="3181"/>
    <x v="3"/>
    <x v="0"/>
  </r>
  <r>
    <n v="3614"/>
    <s v="CA-2017-110093"/>
    <x v="155"/>
    <d v="2017-12-08T00:00:00"/>
    <s v="Standard Class"/>
    <s v="AB-10255"/>
    <s v="Alejandro Ballentine"/>
    <x v="2"/>
    <x v="0"/>
    <s v="Philadelphia"/>
    <x v="9"/>
    <n v="19134"/>
    <x v="3"/>
    <s v="TEC-AC-10000171"/>
    <x v="2"/>
    <x v="11"/>
    <s v="Verbatim 25 GB 6x Blu-ray Single Layer Recordable Disc, 25/Pack"/>
    <x v="2862"/>
    <n v="2"/>
    <n v="0.2"/>
    <x v="3182"/>
    <x v="3"/>
    <x v="0"/>
  </r>
  <r>
    <n v="3615"/>
    <s v="CA-2019-112529"/>
    <x v="123"/>
    <d v="2019-11-21T00:00:00"/>
    <s v="First Class"/>
    <s v="SC-20770"/>
    <s v="Stewart Carmichael"/>
    <x v="1"/>
    <x v="0"/>
    <s v="San Antonio"/>
    <x v="5"/>
    <n v="78207"/>
    <x v="2"/>
    <s v="FUR-TA-10002622"/>
    <x v="0"/>
    <x v="3"/>
    <s v="Bush Andora Conference Table, Maple/Graphite Gray Finish"/>
    <x v="2863"/>
    <n v="6"/>
    <n v="0.3"/>
    <x v="3183"/>
    <x v="2"/>
    <x v="0"/>
  </r>
  <r>
    <n v="3616"/>
    <s v="CA-2019-112529"/>
    <x v="123"/>
    <d v="2019-11-21T00:00:00"/>
    <s v="First Class"/>
    <s v="SC-20770"/>
    <s v="Stewart Carmichael"/>
    <x v="1"/>
    <x v="0"/>
    <s v="San Antonio"/>
    <x v="5"/>
    <n v="78207"/>
    <x v="2"/>
    <s v="OFF-AR-10001915"/>
    <x v="1"/>
    <x v="6"/>
    <s v="Peel-Off China Markers"/>
    <x v="2864"/>
    <n v="4"/>
    <n v="0.2"/>
    <x v="3184"/>
    <x v="2"/>
    <x v="0"/>
  </r>
  <r>
    <n v="3617"/>
    <s v="CA-2018-154536"/>
    <x v="64"/>
    <d v="2018-09-09T00:00:00"/>
    <s v="Standard Class"/>
    <s v="JC-15340"/>
    <s v="Jasper Cacioppo"/>
    <x v="0"/>
    <x v="0"/>
    <s v="Philadelphia"/>
    <x v="9"/>
    <n v="19120"/>
    <x v="3"/>
    <s v="OFF-BI-10004410"/>
    <x v="1"/>
    <x v="8"/>
    <s v="C-Line Peel &amp; Stick Add-On Filing Pockets, 8-3/4 x 5-1/8, 10/Pack"/>
    <x v="2865"/>
    <n v="5"/>
    <n v="0.7"/>
    <x v="3185"/>
    <x v="3"/>
    <x v="0"/>
  </r>
  <r>
    <n v="3618"/>
    <s v="CA-2019-141929"/>
    <x v="507"/>
    <d v="2019-09-08T00:00:00"/>
    <s v="Standard Class"/>
    <s v="RA-19285"/>
    <s v="Ralph Arnett"/>
    <x v="0"/>
    <x v="0"/>
    <s v="Los Angeles"/>
    <x v="1"/>
    <n v="90004"/>
    <x v="1"/>
    <s v="OFF-BI-10004632"/>
    <x v="1"/>
    <x v="8"/>
    <s v="Ibico Hi-Tech Manual Binding System"/>
    <x v="1638"/>
    <n v="2"/>
    <n v="0.2"/>
    <x v="1735"/>
    <x v="1"/>
    <x v="1"/>
  </r>
  <r>
    <n v="3619"/>
    <s v="CA-2019-141929"/>
    <x v="507"/>
    <d v="2019-09-08T00:00:00"/>
    <s v="Standard Class"/>
    <s v="RA-19285"/>
    <s v="Ralph Arnett"/>
    <x v="0"/>
    <x v="0"/>
    <s v="Los Angeles"/>
    <x v="1"/>
    <n v="90004"/>
    <x v="1"/>
    <s v="TEC-PH-10002185"/>
    <x v="2"/>
    <x v="7"/>
    <s v="QVS USB Car Charger 2-Port 2.1Amp for iPod/iPhone/iPad/iPad 2/iPad 3"/>
    <x v="2866"/>
    <n v="1"/>
    <n v="0.2"/>
    <x v="3186"/>
    <x v="1"/>
    <x v="1"/>
  </r>
  <r>
    <n v="3620"/>
    <s v="CA-2019-141929"/>
    <x v="507"/>
    <d v="2019-09-08T00:00:00"/>
    <s v="Standard Class"/>
    <s v="RA-19285"/>
    <s v="Ralph Arnett"/>
    <x v="0"/>
    <x v="0"/>
    <s v="Los Angeles"/>
    <x v="1"/>
    <n v="90004"/>
    <x v="1"/>
    <s v="OFF-ST-10002974"/>
    <x v="1"/>
    <x v="4"/>
    <s v="Trav-L-File Heavy-Duty Shuttle II, Black"/>
    <x v="2867"/>
    <n v="5"/>
    <n v="0"/>
    <x v="3187"/>
    <x v="1"/>
    <x v="1"/>
  </r>
  <r>
    <n v="3621"/>
    <s v="CA-2018-109743"/>
    <x v="897"/>
    <d v="2018-09-29T00:00:00"/>
    <s v="Standard Class"/>
    <s v="SH-19975"/>
    <s v="Sally Hughsby"/>
    <x v="1"/>
    <x v="0"/>
    <s v="Smyrna"/>
    <x v="18"/>
    <n v="37167"/>
    <x v="0"/>
    <s v="OFF-AR-10003727"/>
    <x v="1"/>
    <x v="6"/>
    <s v="Berol Giant Pencil Sharpener"/>
    <x v="2868"/>
    <n v="3"/>
    <n v="0.2"/>
    <x v="3188"/>
    <x v="0"/>
    <x v="0"/>
  </r>
  <r>
    <n v="3622"/>
    <s v="CA-2018-109743"/>
    <x v="897"/>
    <d v="2018-09-29T00:00:00"/>
    <s v="Standard Class"/>
    <s v="SH-19975"/>
    <s v="Sally Hughsby"/>
    <x v="1"/>
    <x v="0"/>
    <s v="Smyrna"/>
    <x v="18"/>
    <n v="37167"/>
    <x v="0"/>
    <s v="TEC-PH-10004071"/>
    <x v="2"/>
    <x v="7"/>
    <s v="PayAnywhere Card Reader"/>
    <x v="2869"/>
    <n v="8"/>
    <n v="0.2"/>
    <x v="3189"/>
    <x v="0"/>
    <x v="0"/>
  </r>
  <r>
    <n v="3623"/>
    <s v="CA-2016-159184"/>
    <x v="80"/>
    <d v="2016-09-19T00:00:00"/>
    <s v="Standard Class"/>
    <s v="JC-15775"/>
    <s v="John Castell"/>
    <x v="0"/>
    <x v="0"/>
    <s v="Macon"/>
    <x v="32"/>
    <n v="31204"/>
    <x v="0"/>
    <s v="FUR-FU-10002878"/>
    <x v="0"/>
    <x v="5"/>
    <s v="Seth Thomas 14&quot; Day/Date Wall Clock"/>
    <x v="2870"/>
    <n v="5"/>
    <n v="0"/>
    <x v="3190"/>
    <x v="0"/>
    <x v="0"/>
  </r>
  <r>
    <n v="3624"/>
    <s v="CA-2016-159184"/>
    <x v="80"/>
    <d v="2016-09-19T00:00:00"/>
    <s v="Standard Class"/>
    <s v="JC-15775"/>
    <s v="John Castell"/>
    <x v="0"/>
    <x v="0"/>
    <s v="Macon"/>
    <x v="32"/>
    <n v="31204"/>
    <x v="0"/>
    <s v="OFF-BI-10001890"/>
    <x v="1"/>
    <x v="8"/>
    <s v="Avery Poly Binder Pockets"/>
    <x v="181"/>
    <n v="2"/>
    <n v="0"/>
    <x v="183"/>
    <x v="0"/>
    <x v="0"/>
  </r>
  <r>
    <n v="3625"/>
    <s v="CA-2019-113530"/>
    <x v="240"/>
    <d v="2019-05-21T00:00:00"/>
    <s v="Second Class"/>
    <s v="BC-11125"/>
    <s v="Becky Castell"/>
    <x v="2"/>
    <x v="0"/>
    <s v="San Francisco"/>
    <x v="1"/>
    <n v="94109"/>
    <x v="1"/>
    <s v="FUR-CH-10002647"/>
    <x v="0"/>
    <x v="1"/>
    <s v="Situations Contoured Folding Chairs, 4/Set"/>
    <x v="2871"/>
    <n v="12"/>
    <n v="0.2"/>
    <x v="3191"/>
    <x v="1"/>
    <x v="0"/>
  </r>
  <r>
    <n v="3626"/>
    <s v="CA-2019-113530"/>
    <x v="240"/>
    <d v="2019-05-21T00:00:00"/>
    <s v="Second Class"/>
    <s v="BC-11125"/>
    <s v="Becky Castell"/>
    <x v="2"/>
    <x v="0"/>
    <s v="San Francisco"/>
    <x v="1"/>
    <n v="94109"/>
    <x v="1"/>
    <s v="OFF-AR-10001315"/>
    <x v="1"/>
    <x v="6"/>
    <s v="Newell 310"/>
    <x v="2872"/>
    <n v="2"/>
    <n v="0"/>
    <x v="3192"/>
    <x v="1"/>
    <x v="0"/>
  </r>
  <r>
    <n v="3627"/>
    <s v="CA-2019-113530"/>
    <x v="240"/>
    <d v="2019-05-21T00:00:00"/>
    <s v="Second Class"/>
    <s v="BC-11125"/>
    <s v="Becky Castell"/>
    <x v="2"/>
    <x v="0"/>
    <s v="San Francisco"/>
    <x v="1"/>
    <n v="94109"/>
    <x v="1"/>
    <s v="OFF-AR-10000122"/>
    <x v="1"/>
    <x v="6"/>
    <s v="Newell 314"/>
    <x v="2271"/>
    <n v="1"/>
    <n v="0"/>
    <x v="3193"/>
    <x v="1"/>
    <x v="0"/>
  </r>
  <r>
    <n v="3628"/>
    <s v="CA-2019-113530"/>
    <x v="240"/>
    <d v="2019-05-21T00:00:00"/>
    <s v="Second Class"/>
    <s v="BC-11125"/>
    <s v="Becky Castell"/>
    <x v="2"/>
    <x v="0"/>
    <s v="San Francisco"/>
    <x v="1"/>
    <n v="94109"/>
    <x v="1"/>
    <s v="TEC-AC-10001465"/>
    <x v="2"/>
    <x v="11"/>
    <s v="SanDisk Cruzer 64 GB USB Flash Drive"/>
    <x v="2873"/>
    <n v="1"/>
    <n v="0"/>
    <x v="3194"/>
    <x v="1"/>
    <x v="0"/>
  </r>
  <r>
    <n v="3629"/>
    <s v="CA-2016-169726"/>
    <x v="128"/>
    <d v="2016-08-13T00:00:00"/>
    <s v="Standard Class"/>
    <s v="JH-15985"/>
    <s v="Joseph Holt"/>
    <x v="0"/>
    <x v="0"/>
    <s v="Seattle"/>
    <x v="4"/>
    <n v="98103"/>
    <x v="1"/>
    <s v="OFF-BI-10004600"/>
    <x v="1"/>
    <x v="8"/>
    <s v="Ibico Ibimaster 300 Manual Binding System"/>
    <x v="2874"/>
    <n v="7"/>
    <n v="0.2"/>
    <x v="3195"/>
    <x v="1"/>
    <x v="0"/>
  </r>
  <r>
    <n v="3630"/>
    <s v="CA-2019-155957"/>
    <x v="200"/>
    <d v="2019-11-30T00:00:00"/>
    <s v="Standard Class"/>
    <s v="CC-12610"/>
    <s v="Corey Catlett"/>
    <x v="1"/>
    <x v="0"/>
    <s v="Columbus"/>
    <x v="24"/>
    <n v="43229"/>
    <x v="3"/>
    <s v="OFF-AP-10002082"/>
    <x v="1"/>
    <x v="9"/>
    <s v="Holmes HEPA Air Purifier"/>
    <x v="2464"/>
    <n v="3"/>
    <n v="0.2"/>
    <x v="3196"/>
    <x v="3"/>
    <x v="0"/>
  </r>
  <r>
    <n v="3631"/>
    <s v="CA-2019-155957"/>
    <x v="200"/>
    <d v="2019-11-30T00:00:00"/>
    <s v="Standard Class"/>
    <s v="CC-12610"/>
    <s v="Corey Catlett"/>
    <x v="1"/>
    <x v="0"/>
    <s v="Columbus"/>
    <x v="24"/>
    <n v="43229"/>
    <x v="3"/>
    <s v="OFF-AP-10004708"/>
    <x v="1"/>
    <x v="9"/>
    <s v="Fellowes Superior 10 Outlet Split Surge Protector"/>
    <x v="2875"/>
    <n v="7"/>
    <n v="0.2"/>
    <x v="3197"/>
    <x v="3"/>
    <x v="0"/>
  </r>
  <r>
    <n v="3632"/>
    <s v="CA-2019-132178"/>
    <x v="898"/>
    <d v="2019-05-08T00:00:00"/>
    <s v="Second Class"/>
    <s v="DB-12970"/>
    <s v="Darren Budd"/>
    <x v="1"/>
    <x v="0"/>
    <s v="Los Angeles"/>
    <x v="1"/>
    <n v="90004"/>
    <x v="1"/>
    <s v="OFF-ST-10000464"/>
    <x v="1"/>
    <x v="4"/>
    <s v="Multi-Use Personal File Cart and Caster Set, Three Stacking Bins"/>
    <x v="2876"/>
    <n v="2"/>
    <n v="0"/>
    <x v="3198"/>
    <x v="1"/>
    <x v="0"/>
  </r>
  <r>
    <n v="3633"/>
    <s v="CA-2019-132178"/>
    <x v="898"/>
    <d v="2019-05-08T00:00:00"/>
    <s v="Second Class"/>
    <s v="DB-12970"/>
    <s v="Darren Budd"/>
    <x v="1"/>
    <x v="0"/>
    <s v="Los Angeles"/>
    <x v="1"/>
    <n v="90004"/>
    <x v="1"/>
    <s v="OFF-ST-10000025"/>
    <x v="1"/>
    <x v="4"/>
    <s v="Fellowes Stor/Drawer Steel Plus Storage Drawers"/>
    <x v="2877"/>
    <n v="8"/>
    <n v="0"/>
    <x v="3199"/>
    <x v="1"/>
    <x v="0"/>
  </r>
  <r>
    <n v="3634"/>
    <s v="CA-2018-145177"/>
    <x v="338"/>
    <d v="2018-11-14T00:00:00"/>
    <s v="Standard Class"/>
    <s v="PP-18955"/>
    <s v="Paul Prost"/>
    <x v="2"/>
    <x v="0"/>
    <s v="Springfield"/>
    <x v="24"/>
    <n v="45503"/>
    <x v="3"/>
    <s v="OFF-LA-10001613"/>
    <x v="1"/>
    <x v="2"/>
    <s v="Avery File Folder Labels"/>
    <x v="2145"/>
    <n v="4"/>
    <n v="0.2"/>
    <x v="2311"/>
    <x v="3"/>
    <x v="0"/>
  </r>
  <r>
    <n v="3635"/>
    <s v="CA-2018-145177"/>
    <x v="338"/>
    <d v="2018-11-14T00:00:00"/>
    <s v="Standard Class"/>
    <s v="PP-18955"/>
    <s v="Paul Prost"/>
    <x v="2"/>
    <x v="0"/>
    <s v="Springfield"/>
    <x v="24"/>
    <n v="45503"/>
    <x v="3"/>
    <s v="TEC-PH-10000376"/>
    <x v="2"/>
    <x v="7"/>
    <s v="Square Credit Card Reader"/>
    <x v="2878"/>
    <n v="7"/>
    <n v="0.4"/>
    <x v="3200"/>
    <x v="3"/>
    <x v="0"/>
  </r>
  <r>
    <n v="3636"/>
    <s v="CA-2018-145177"/>
    <x v="338"/>
    <d v="2018-11-14T00:00:00"/>
    <s v="Standard Class"/>
    <s v="PP-18955"/>
    <s v="Paul Prost"/>
    <x v="2"/>
    <x v="0"/>
    <s v="Springfield"/>
    <x v="24"/>
    <n v="45503"/>
    <x v="3"/>
    <s v="OFF-PA-10004039"/>
    <x v="1"/>
    <x v="10"/>
    <s v="Xerox 1882"/>
    <x v="2879"/>
    <n v="2"/>
    <n v="0.2"/>
    <x v="3201"/>
    <x v="3"/>
    <x v="0"/>
  </r>
  <r>
    <n v="3637"/>
    <s v="CA-2018-145177"/>
    <x v="338"/>
    <d v="2018-11-14T00:00:00"/>
    <s v="Standard Class"/>
    <s v="PP-18955"/>
    <s v="Paul Prost"/>
    <x v="2"/>
    <x v="0"/>
    <s v="Springfield"/>
    <x v="24"/>
    <n v="45503"/>
    <x v="3"/>
    <s v="OFF-PA-10001776"/>
    <x v="1"/>
    <x v="10"/>
    <s v="Wirebound Message Books, Four 2 3/4&quot; x 5&quot; Forms per Page, 600 Sets per Book"/>
    <x v="2880"/>
    <n v="3"/>
    <n v="0.2"/>
    <x v="3202"/>
    <x v="3"/>
    <x v="0"/>
  </r>
  <r>
    <n v="3638"/>
    <s v="CA-2018-145177"/>
    <x v="338"/>
    <d v="2018-11-14T00:00:00"/>
    <s v="Standard Class"/>
    <s v="PP-18955"/>
    <s v="Paul Prost"/>
    <x v="2"/>
    <x v="0"/>
    <s v="Springfield"/>
    <x v="24"/>
    <n v="45503"/>
    <x v="3"/>
    <s v="OFF-AP-10002457"/>
    <x v="1"/>
    <x v="9"/>
    <s v="Eureka The Boss Plus 12-Amp Hard Box Upright Vacuum, Red"/>
    <x v="2881"/>
    <n v="4"/>
    <n v="0.2"/>
    <x v="3203"/>
    <x v="3"/>
    <x v="0"/>
  </r>
  <r>
    <n v="3639"/>
    <s v="CA-2018-145177"/>
    <x v="338"/>
    <d v="2018-11-14T00:00:00"/>
    <s v="Standard Class"/>
    <s v="PP-18955"/>
    <s v="Paul Prost"/>
    <x v="2"/>
    <x v="0"/>
    <s v="Springfield"/>
    <x v="24"/>
    <n v="45503"/>
    <x v="3"/>
    <s v="FUR-FU-10000758"/>
    <x v="0"/>
    <x v="5"/>
    <s v="DAX Natural Wood-Tone Poster Frame"/>
    <x v="2882"/>
    <n v="7"/>
    <n v="0.2"/>
    <x v="3204"/>
    <x v="3"/>
    <x v="0"/>
  </r>
  <r>
    <n v="3640"/>
    <s v="CA-2018-145177"/>
    <x v="338"/>
    <d v="2018-11-14T00:00:00"/>
    <s v="Standard Class"/>
    <s v="PP-18955"/>
    <s v="Paul Prost"/>
    <x v="2"/>
    <x v="0"/>
    <s v="Springfield"/>
    <x v="24"/>
    <n v="45503"/>
    <x v="3"/>
    <s v="OFF-PA-10000682"/>
    <x v="1"/>
    <x v="10"/>
    <s v="Xerox 1924"/>
    <x v="701"/>
    <n v="1"/>
    <n v="0.2"/>
    <x v="715"/>
    <x v="3"/>
    <x v="0"/>
  </r>
  <r>
    <n v="3641"/>
    <s v="CA-2018-145177"/>
    <x v="338"/>
    <d v="2018-11-14T00:00:00"/>
    <s v="Standard Class"/>
    <s v="PP-18955"/>
    <s v="Paul Prost"/>
    <x v="2"/>
    <x v="0"/>
    <s v="Springfield"/>
    <x v="24"/>
    <n v="45503"/>
    <x v="3"/>
    <s v="TEC-AC-10002550"/>
    <x v="2"/>
    <x v="11"/>
    <s v="Memorex 25GB 6X Branded Blu-Ray Recordable Disc, 30/Pack"/>
    <x v="2883"/>
    <n v="7"/>
    <n v="0.2"/>
    <x v="3205"/>
    <x v="3"/>
    <x v="0"/>
  </r>
  <r>
    <n v="3642"/>
    <s v="CA-2018-145177"/>
    <x v="338"/>
    <d v="2018-11-14T00:00:00"/>
    <s v="Standard Class"/>
    <s v="PP-18955"/>
    <s v="Paul Prost"/>
    <x v="2"/>
    <x v="0"/>
    <s v="Springfield"/>
    <x v="24"/>
    <n v="45503"/>
    <x v="3"/>
    <s v="OFF-BI-10002082"/>
    <x v="1"/>
    <x v="8"/>
    <s v="GBC Twin Loop Wire Binding Elements"/>
    <x v="2884"/>
    <n v="7"/>
    <n v="0.7"/>
    <x v="3206"/>
    <x v="3"/>
    <x v="0"/>
  </r>
  <r>
    <n v="3643"/>
    <s v="CA-2016-156594"/>
    <x v="414"/>
    <d v="2016-12-23T00:00:00"/>
    <s v="Second Class"/>
    <s v="MC-17845"/>
    <s v="Michael Chen"/>
    <x v="0"/>
    <x v="0"/>
    <s v="Los Angeles"/>
    <x v="1"/>
    <n v="90008"/>
    <x v="1"/>
    <s v="OFF-BI-10004632"/>
    <x v="1"/>
    <x v="8"/>
    <s v="Ibico Hi-Tech Manual Binding System"/>
    <x v="1638"/>
    <n v="2"/>
    <n v="0.2"/>
    <x v="1735"/>
    <x v="1"/>
    <x v="0"/>
  </r>
  <r>
    <n v="3644"/>
    <s v="CA-2016-156594"/>
    <x v="414"/>
    <d v="2016-12-23T00:00:00"/>
    <s v="Second Class"/>
    <s v="MC-17845"/>
    <s v="Michael Chen"/>
    <x v="0"/>
    <x v="0"/>
    <s v="Los Angeles"/>
    <x v="1"/>
    <n v="90008"/>
    <x v="1"/>
    <s v="OFF-AR-10001725"/>
    <x v="1"/>
    <x v="6"/>
    <s v="Boston Home &amp; Office Model 2000 Electric Pencil Sharpeners"/>
    <x v="2885"/>
    <n v="2"/>
    <n v="0"/>
    <x v="3207"/>
    <x v="1"/>
    <x v="0"/>
  </r>
  <r>
    <n v="3645"/>
    <s v="CA-2016-156594"/>
    <x v="414"/>
    <d v="2016-12-23T00:00:00"/>
    <s v="Second Class"/>
    <s v="MC-17845"/>
    <s v="Michael Chen"/>
    <x v="0"/>
    <x v="0"/>
    <s v="Los Angeles"/>
    <x v="1"/>
    <n v="90008"/>
    <x v="1"/>
    <s v="OFF-AR-10004269"/>
    <x v="1"/>
    <x v="6"/>
    <s v="Newell 31"/>
    <x v="1531"/>
    <n v="1"/>
    <n v="0"/>
    <x v="3208"/>
    <x v="1"/>
    <x v="0"/>
  </r>
  <r>
    <n v="3646"/>
    <s v="CA-2016-156594"/>
    <x v="414"/>
    <d v="2016-12-23T00:00:00"/>
    <s v="Second Class"/>
    <s v="MC-17845"/>
    <s v="Michael Chen"/>
    <x v="0"/>
    <x v="0"/>
    <s v="Los Angeles"/>
    <x v="1"/>
    <n v="90008"/>
    <x v="1"/>
    <s v="OFF-BI-10003007"/>
    <x v="1"/>
    <x v="8"/>
    <s v="Premium Transparent Presentation Covers, No Pattern/Clear, 8 1/2&quot; x 11&quot;"/>
    <x v="2886"/>
    <n v="5"/>
    <n v="0.2"/>
    <x v="3209"/>
    <x v="1"/>
    <x v="0"/>
  </r>
  <r>
    <n v="3647"/>
    <s v="CA-2016-146528"/>
    <x v="739"/>
    <d v="2016-07-27T00:00:00"/>
    <s v="Second Class"/>
    <s v="VF-21715"/>
    <s v="Vicky Freymann"/>
    <x v="2"/>
    <x v="0"/>
    <s v="Los Angeles"/>
    <x v="1"/>
    <n v="90045"/>
    <x v="1"/>
    <s v="OFF-PA-10002195"/>
    <x v="1"/>
    <x v="10"/>
    <s v="Xerox 1966"/>
    <x v="90"/>
    <n v="1"/>
    <n v="0"/>
    <x v="623"/>
    <x v="1"/>
    <x v="0"/>
  </r>
  <r>
    <n v="3648"/>
    <s v="CA-2016-146528"/>
    <x v="739"/>
    <d v="2016-07-27T00:00:00"/>
    <s v="Second Class"/>
    <s v="VF-21715"/>
    <s v="Vicky Freymann"/>
    <x v="2"/>
    <x v="0"/>
    <s v="Los Angeles"/>
    <x v="1"/>
    <n v="90045"/>
    <x v="1"/>
    <s v="OFF-SU-10002522"/>
    <x v="1"/>
    <x v="14"/>
    <s v="Acme Kleen Earth Office Shears"/>
    <x v="2887"/>
    <n v="4"/>
    <n v="0"/>
    <x v="3210"/>
    <x v="1"/>
    <x v="0"/>
  </r>
  <r>
    <n v="3649"/>
    <s v="CA-2017-168459"/>
    <x v="6"/>
    <d v="2017-11-27T00:00:00"/>
    <s v="Standard Class"/>
    <s v="MC-17275"/>
    <s v="Marc Crier"/>
    <x v="0"/>
    <x v="0"/>
    <s v="Memphis"/>
    <x v="18"/>
    <n v="38109"/>
    <x v="0"/>
    <s v="OFF-BI-10003712"/>
    <x v="1"/>
    <x v="8"/>
    <s v="Acco Pressboard Covers with Storage Hooks, 14 7/8&quot; x 11&quot;, Light Blue"/>
    <x v="194"/>
    <n v="2"/>
    <n v="0.7"/>
    <x v="2886"/>
    <x v="0"/>
    <x v="0"/>
  </r>
  <r>
    <n v="3650"/>
    <s v="CA-2017-168459"/>
    <x v="6"/>
    <d v="2017-11-27T00:00:00"/>
    <s v="Standard Class"/>
    <s v="MC-17275"/>
    <s v="Marc Crier"/>
    <x v="0"/>
    <x v="0"/>
    <s v="Memphis"/>
    <x v="18"/>
    <n v="38109"/>
    <x v="0"/>
    <s v="OFF-FA-10004854"/>
    <x v="1"/>
    <x v="13"/>
    <s v="Vinyl Coated Wire Paper Clips in Organizer Box, 800/Box"/>
    <x v="2888"/>
    <n v="6"/>
    <n v="0.2"/>
    <x v="3211"/>
    <x v="0"/>
    <x v="0"/>
  </r>
  <r>
    <n v="3651"/>
    <s v="CA-2019-109960"/>
    <x v="34"/>
    <d v="2019-12-11T00:00:00"/>
    <s v="Second Class"/>
    <s v="DB-13210"/>
    <s v="Dean Braden"/>
    <x v="0"/>
    <x v="0"/>
    <s v="Detroit"/>
    <x v="12"/>
    <n v="48234"/>
    <x v="2"/>
    <s v="TEC-AC-10004859"/>
    <x v="2"/>
    <x v="11"/>
    <s v="Maxell Pro 80 Minute CD-R, 10/Pack"/>
    <x v="2889"/>
    <n v="6"/>
    <n v="0"/>
    <x v="3212"/>
    <x v="2"/>
    <x v="0"/>
  </r>
  <r>
    <n v="3652"/>
    <s v="CA-2019-109960"/>
    <x v="34"/>
    <d v="2019-12-11T00:00:00"/>
    <s v="Second Class"/>
    <s v="DB-13210"/>
    <s v="Dean Braden"/>
    <x v="0"/>
    <x v="0"/>
    <s v="Detroit"/>
    <x v="12"/>
    <n v="48234"/>
    <x v="2"/>
    <s v="OFF-AR-10001860"/>
    <x v="1"/>
    <x v="6"/>
    <s v="BIC Liqua Brite Liner"/>
    <x v="2890"/>
    <n v="5"/>
    <n v="0"/>
    <x v="3213"/>
    <x v="2"/>
    <x v="0"/>
  </r>
  <r>
    <n v="3653"/>
    <s v="CA-2019-109960"/>
    <x v="34"/>
    <d v="2019-12-11T00:00:00"/>
    <s v="Second Class"/>
    <s v="DB-13210"/>
    <s v="Dean Braden"/>
    <x v="0"/>
    <x v="0"/>
    <s v="Detroit"/>
    <x v="12"/>
    <n v="48234"/>
    <x v="2"/>
    <s v="OFF-BI-10001636"/>
    <x v="1"/>
    <x v="8"/>
    <s v="Ibico Plastic and Wire Spiral Binding Combs"/>
    <x v="2891"/>
    <n v="4"/>
    <n v="0"/>
    <x v="3214"/>
    <x v="2"/>
    <x v="0"/>
  </r>
  <r>
    <n v="3654"/>
    <s v="CA-2019-109960"/>
    <x v="34"/>
    <d v="2019-12-11T00:00:00"/>
    <s v="Second Class"/>
    <s v="DB-13210"/>
    <s v="Dean Braden"/>
    <x v="0"/>
    <x v="0"/>
    <s v="Detroit"/>
    <x v="12"/>
    <n v="48234"/>
    <x v="2"/>
    <s v="OFF-PA-10000349"/>
    <x v="1"/>
    <x v="10"/>
    <s v="Easy-staple paper"/>
    <x v="1830"/>
    <n v="3"/>
    <n v="0"/>
    <x v="1961"/>
    <x v="2"/>
    <x v="0"/>
  </r>
  <r>
    <n v="3655"/>
    <s v="CA-2019-133004"/>
    <x v="515"/>
    <d v="2019-09-05T00:00:00"/>
    <s v="Standard Class"/>
    <s v="AJ-10945"/>
    <s v="Ashley Jarboe"/>
    <x v="0"/>
    <x v="0"/>
    <s v="Lawrence"/>
    <x v="14"/>
    <n v="46226"/>
    <x v="2"/>
    <s v="OFF-AP-10002439"/>
    <x v="1"/>
    <x v="9"/>
    <s v="Tripp Lite Isotel 8 Ultra 8 Outlet Metal Surge"/>
    <x v="2892"/>
    <n v="9"/>
    <n v="0"/>
    <x v="3215"/>
    <x v="2"/>
    <x v="0"/>
  </r>
  <r>
    <n v="3656"/>
    <s v="CA-2019-168102"/>
    <x v="558"/>
    <d v="2019-04-30T00:00:00"/>
    <s v="Standard Class"/>
    <s v="CP-12340"/>
    <s v="Christine Phan"/>
    <x v="1"/>
    <x v="0"/>
    <s v="Jacksonville"/>
    <x v="2"/>
    <n v="32216"/>
    <x v="0"/>
    <s v="OFF-ST-10001370"/>
    <x v="1"/>
    <x v="4"/>
    <s v="Sensible Storage WireTech Storage Systems"/>
    <x v="394"/>
    <n v="2"/>
    <n v="0.2"/>
    <x v="3216"/>
    <x v="0"/>
    <x v="0"/>
  </r>
  <r>
    <n v="3657"/>
    <s v="CA-2019-158036"/>
    <x v="565"/>
    <d v="2019-09-14T00:00:00"/>
    <s v="Standard Class"/>
    <s v="DB-13555"/>
    <s v="Dorothy Badders"/>
    <x v="1"/>
    <x v="0"/>
    <s v="Dublin"/>
    <x v="24"/>
    <n v="43017"/>
    <x v="3"/>
    <s v="TEC-AC-10002558"/>
    <x v="2"/>
    <x v="11"/>
    <s v="Imation Swivel Flash Drive USB flash drive - 8 GB"/>
    <x v="2893"/>
    <n v="1"/>
    <n v="0.2"/>
    <x v="3217"/>
    <x v="3"/>
    <x v="0"/>
  </r>
  <r>
    <n v="3658"/>
    <s v="CA-2017-128083"/>
    <x v="899"/>
    <d v="2017-03-17T00:00:00"/>
    <s v="Standard Class"/>
    <s v="EB-13750"/>
    <s v="Edward Becker"/>
    <x v="1"/>
    <x v="0"/>
    <s v="Plantation"/>
    <x v="2"/>
    <n v="33317"/>
    <x v="0"/>
    <s v="OFF-EN-10004030"/>
    <x v="1"/>
    <x v="12"/>
    <s v="Convenience Packs of Business Envelopes"/>
    <x v="2894"/>
    <n v="3"/>
    <n v="0.2"/>
    <x v="3218"/>
    <x v="0"/>
    <x v="0"/>
  </r>
  <r>
    <n v="3659"/>
    <s v="CA-2017-128083"/>
    <x v="899"/>
    <d v="2017-03-17T00:00:00"/>
    <s v="Standard Class"/>
    <s v="EB-13750"/>
    <s v="Edward Becker"/>
    <x v="1"/>
    <x v="0"/>
    <s v="Plantation"/>
    <x v="2"/>
    <n v="33317"/>
    <x v="0"/>
    <s v="FUR-FU-10003194"/>
    <x v="0"/>
    <x v="5"/>
    <s v="Eldon Expressions Desk Accessory, Wood Pencil Holder, Oak"/>
    <x v="2895"/>
    <n v="4"/>
    <n v="0.2"/>
    <x v="3219"/>
    <x v="0"/>
    <x v="0"/>
  </r>
  <r>
    <n v="3660"/>
    <s v="CA-2017-128083"/>
    <x v="899"/>
    <d v="2017-03-17T00:00:00"/>
    <s v="Standard Class"/>
    <s v="EB-13750"/>
    <s v="Edward Becker"/>
    <x v="1"/>
    <x v="0"/>
    <s v="Plantation"/>
    <x v="2"/>
    <n v="33317"/>
    <x v="0"/>
    <s v="FUR-FU-10001731"/>
    <x v="0"/>
    <x v="5"/>
    <s v="Acrylic Self-Standing Desk Frames"/>
    <x v="1697"/>
    <n v="3"/>
    <n v="0.2"/>
    <x v="3220"/>
    <x v="0"/>
    <x v="0"/>
  </r>
  <r>
    <n v="3661"/>
    <s v="CA-2018-161676"/>
    <x v="427"/>
    <d v="2018-07-23T00:00:00"/>
    <s v="Standard Class"/>
    <s v="JP-15460"/>
    <s v="Jennifer Patt"/>
    <x v="1"/>
    <x v="0"/>
    <s v="Glendale"/>
    <x v="16"/>
    <n v="85301"/>
    <x v="1"/>
    <s v="OFF-SU-10004782"/>
    <x v="1"/>
    <x v="14"/>
    <s v="Elite 5&quot; Scissors"/>
    <x v="2896"/>
    <n v="5"/>
    <n v="0.2"/>
    <x v="3221"/>
    <x v="1"/>
    <x v="0"/>
  </r>
  <r>
    <n v="3662"/>
    <s v="CA-2018-155005"/>
    <x v="900"/>
    <d v="2018-06-15T00:00:00"/>
    <s v="Second Class"/>
    <s v="SC-20050"/>
    <s v="Sample Company A"/>
    <x v="2"/>
    <x v="0"/>
    <s v="Jackson"/>
    <x v="12"/>
    <n v="49201"/>
    <x v="2"/>
    <s v="TEC-PH-10003484"/>
    <x v="2"/>
    <x v="7"/>
    <s v="Ooma Telo VoIP Home Phone System"/>
    <x v="2258"/>
    <n v="3"/>
    <n v="0"/>
    <x v="2453"/>
    <x v="2"/>
    <x v="0"/>
  </r>
  <r>
    <n v="3663"/>
    <s v="US-2019-129777"/>
    <x v="445"/>
    <d v="2019-07-09T00:00:00"/>
    <s v="Standard Class"/>
    <s v="FM-14290"/>
    <s v="Frank Merwin"/>
    <x v="2"/>
    <x v="0"/>
    <s v="Quincy"/>
    <x v="31"/>
    <n v="2169"/>
    <x v="3"/>
    <s v="TEC-AC-10003590"/>
    <x v="2"/>
    <x v="11"/>
    <s v="TRENDnet 56K USB 2.0 Phone, Internet and Fax Modem"/>
    <x v="2897"/>
    <n v="10"/>
    <n v="0"/>
    <x v="3222"/>
    <x v="3"/>
    <x v="0"/>
  </r>
  <r>
    <n v="3664"/>
    <s v="US-2019-129777"/>
    <x v="445"/>
    <d v="2019-07-09T00:00:00"/>
    <s v="Standard Class"/>
    <s v="FM-14290"/>
    <s v="Frank Merwin"/>
    <x v="2"/>
    <x v="0"/>
    <s v="Quincy"/>
    <x v="31"/>
    <n v="2169"/>
    <x v="3"/>
    <s v="OFF-PA-10001970"/>
    <x v="1"/>
    <x v="10"/>
    <s v="Xerox 1881"/>
    <x v="335"/>
    <n v="2"/>
    <n v="0"/>
    <x v="342"/>
    <x v="3"/>
    <x v="0"/>
  </r>
  <r>
    <n v="3665"/>
    <s v="CA-2016-129364"/>
    <x v="589"/>
    <d v="2016-12-13T00:00:00"/>
    <s v="Standard Class"/>
    <s v="TB-21250"/>
    <s v="Tim Brockman"/>
    <x v="0"/>
    <x v="0"/>
    <s v="Salem"/>
    <x v="21"/>
    <n v="97301"/>
    <x v="1"/>
    <s v="OFF-LA-10001569"/>
    <x v="1"/>
    <x v="2"/>
    <s v="Avery 499"/>
    <x v="2898"/>
    <n v="7"/>
    <n v="0.2"/>
    <x v="3223"/>
    <x v="1"/>
    <x v="0"/>
  </r>
  <r>
    <n v="3666"/>
    <s v="CA-2016-129364"/>
    <x v="589"/>
    <d v="2016-12-13T00:00:00"/>
    <s v="Standard Class"/>
    <s v="TB-21250"/>
    <s v="Tim Brockman"/>
    <x v="0"/>
    <x v="0"/>
    <s v="Salem"/>
    <x v="21"/>
    <n v="97301"/>
    <x v="1"/>
    <s v="OFF-BI-10001132"/>
    <x v="1"/>
    <x v="8"/>
    <s v="Acco PRESSTEX Data Binder with Storage Hooks, Dark Blue, 9 1/2&quot; X 11&quot;"/>
    <x v="2899"/>
    <n v="4"/>
    <n v="0.7"/>
    <x v="3224"/>
    <x v="1"/>
    <x v="0"/>
  </r>
  <r>
    <n v="3667"/>
    <s v="CA-2016-129364"/>
    <x v="589"/>
    <d v="2016-12-13T00:00:00"/>
    <s v="Standard Class"/>
    <s v="TB-21250"/>
    <s v="Tim Brockman"/>
    <x v="0"/>
    <x v="0"/>
    <s v="Salem"/>
    <x v="21"/>
    <n v="97301"/>
    <x v="1"/>
    <s v="TEC-PH-10003095"/>
    <x v="2"/>
    <x v="7"/>
    <s v="Samsung HM1900 Bluetooth Headset"/>
    <x v="2672"/>
    <n v="3"/>
    <n v="0.2"/>
    <x v="2949"/>
    <x v="1"/>
    <x v="0"/>
  </r>
  <r>
    <n v="3668"/>
    <s v="CA-2016-129364"/>
    <x v="589"/>
    <d v="2016-12-13T00:00:00"/>
    <s v="Standard Class"/>
    <s v="TB-21250"/>
    <s v="Tim Brockman"/>
    <x v="0"/>
    <x v="0"/>
    <s v="Salem"/>
    <x v="21"/>
    <n v="97301"/>
    <x v="1"/>
    <s v="OFF-SU-10000432"/>
    <x v="1"/>
    <x v="14"/>
    <s v="Acco Side-Punched Conventional Columnar Pads"/>
    <x v="2900"/>
    <n v="5"/>
    <n v="0.2"/>
    <x v="3225"/>
    <x v="1"/>
    <x v="0"/>
  </r>
  <r>
    <n v="3669"/>
    <s v="CA-2016-129364"/>
    <x v="589"/>
    <d v="2016-12-13T00:00:00"/>
    <s v="Standard Class"/>
    <s v="TB-21250"/>
    <s v="Tim Brockman"/>
    <x v="0"/>
    <x v="0"/>
    <s v="Salem"/>
    <x v="21"/>
    <n v="97301"/>
    <x v="1"/>
    <s v="TEC-AC-10004227"/>
    <x v="2"/>
    <x v="11"/>
    <s v="SanDisk Ultra 16 GB MicroSDHC Class 10 Memory Card"/>
    <x v="2901"/>
    <n v="10"/>
    <n v="0.2"/>
    <x v="3226"/>
    <x v="1"/>
    <x v="0"/>
  </r>
  <r>
    <n v="3670"/>
    <s v="CA-2016-129364"/>
    <x v="589"/>
    <d v="2016-12-13T00:00:00"/>
    <s v="Standard Class"/>
    <s v="TB-21250"/>
    <s v="Tim Brockman"/>
    <x v="0"/>
    <x v="0"/>
    <s v="Salem"/>
    <x v="21"/>
    <n v="97301"/>
    <x v="1"/>
    <s v="OFF-LA-10004409"/>
    <x v="1"/>
    <x v="2"/>
    <s v="Avery 492"/>
    <x v="132"/>
    <n v="5"/>
    <n v="0.2"/>
    <x v="3227"/>
    <x v="1"/>
    <x v="0"/>
  </r>
  <r>
    <n v="3671"/>
    <s v="CA-2016-129364"/>
    <x v="589"/>
    <d v="2016-12-13T00:00:00"/>
    <s v="Standard Class"/>
    <s v="TB-21250"/>
    <s v="Tim Brockman"/>
    <x v="0"/>
    <x v="0"/>
    <s v="Salem"/>
    <x v="21"/>
    <n v="97301"/>
    <x v="1"/>
    <s v="OFF-PA-10001569"/>
    <x v="1"/>
    <x v="10"/>
    <s v="Xerox 232"/>
    <x v="563"/>
    <n v="2"/>
    <n v="0.2"/>
    <x v="572"/>
    <x v="1"/>
    <x v="0"/>
  </r>
  <r>
    <n v="3672"/>
    <s v="CA-2016-129364"/>
    <x v="589"/>
    <d v="2016-12-13T00:00:00"/>
    <s v="Standard Class"/>
    <s v="TB-21250"/>
    <s v="Tim Brockman"/>
    <x v="0"/>
    <x v="0"/>
    <s v="Salem"/>
    <x v="21"/>
    <n v="97301"/>
    <x v="1"/>
    <s v="OFF-ST-10001031"/>
    <x v="1"/>
    <x v="4"/>
    <s v="Adjustable Personal File Tote"/>
    <x v="384"/>
    <n v="3"/>
    <n v="0.2"/>
    <x v="3228"/>
    <x v="1"/>
    <x v="0"/>
  </r>
  <r>
    <n v="3673"/>
    <s v="CA-2018-104969"/>
    <x v="143"/>
    <d v="2018-04-14T00:00:00"/>
    <s v="Standard Class"/>
    <s v="EH-14125"/>
    <s v="Eugene Hildebrand"/>
    <x v="2"/>
    <x v="0"/>
    <s v="Troy"/>
    <x v="24"/>
    <n v="45373"/>
    <x v="3"/>
    <s v="OFF-EN-10002312"/>
    <x v="1"/>
    <x v="12"/>
    <s v="#10 Self-Seal White Envelopes"/>
    <x v="2902"/>
    <n v="1"/>
    <n v="0.2"/>
    <x v="3229"/>
    <x v="3"/>
    <x v="0"/>
  </r>
  <r>
    <n v="3674"/>
    <s v="CA-2018-104969"/>
    <x v="143"/>
    <d v="2018-04-14T00:00:00"/>
    <s v="Standard Class"/>
    <s v="EH-14125"/>
    <s v="Eugene Hildebrand"/>
    <x v="2"/>
    <x v="0"/>
    <s v="Troy"/>
    <x v="24"/>
    <n v="45373"/>
    <x v="3"/>
    <s v="OFF-BI-10004224"/>
    <x v="1"/>
    <x v="8"/>
    <s v="Catalog Binders with Expanding Posts"/>
    <x v="1444"/>
    <n v="6"/>
    <n v="0.7"/>
    <x v="1520"/>
    <x v="3"/>
    <x v="0"/>
  </r>
  <r>
    <n v="3675"/>
    <s v="CA-2019-154109"/>
    <x v="44"/>
    <d v="2019-11-11T00:00:00"/>
    <s v="Standard Class"/>
    <s v="ML-17410"/>
    <s v="Maris LaWare"/>
    <x v="0"/>
    <x v="0"/>
    <s v="Philadelphia"/>
    <x v="9"/>
    <n v="19143"/>
    <x v="3"/>
    <s v="FUR-CH-10003774"/>
    <x v="0"/>
    <x v="1"/>
    <s v="Global Wood Trimmed Manager's Task Chair, Khaki"/>
    <x v="2903"/>
    <n v="2"/>
    <n v="0.3"/>
    <x v="3230"/>
    <x v="3"/>
    <x v="0"/>
  </r>
  <r>
    <n v="3676"/>
    <s v="CA-2019-154109"/>
    <x v="44"/>
    <d v="2019-11-11T00:00:00"/>
    <s v="Standard Class"/>
    <s v="ML-17410"/>
    <s v="Maris LaWare"/>
    <x v="0"/>
    <x v="0"/>
    <s v="Philadelphia"/>
    <x v="9"/>
    <n v="19143"/>
    <x v="3"/>
    <s v="OFF-PA-10000157"/>
    <x v="1"/>
    <x v="10"/>
    <s v="Xerox 191"/>
    <x v="1107"/>
    <n v="3"/>
    <n v="0.2"/>
    <x v="3062"/>
    <x v="3"/>
    <x v="0"/>
  </r>
  <r>
    <n v="3677"/>
    <s v="CA-2017-156440"/>
    <x v="901"/>
    <d v="2017-12-09T00:00:00"/>
    <s v="Standard Class"/>
    <s v="MH-17620"/>
    <s v="Matt Hagelstein"/>
    <x v="1"/>
    <x v="0"/>
    <s v="San Diego"/>
    <x v="1"/>
    <n v="92105"/>
    <x v="1"/>
    <s v="FUR-FU-10004090"/>
    <x v="0"/>
    <x v="5"/>
    <s v="Executive Impressions 14&quot; Contract Wall Clock"/>
    <x v="791"/>
    <n v="2"/>
    <n v="0"/>
    <x v="816"/>
    <x v="1"/>
    <x v="1"/>
  </r>
  <r>
    <n v="3678"/>
    <s v="CA-2017-132626"/>
    <x v="584"/>
    <d v="2017-07-14T00:00:00"/>
    <s v="Standard Class"/>
    <s v="BT-11680"/>
    <s v="Brian Thompson"/>
    <x v="0"/>
    <x v="0"/>
    <s v="Clinton"/>
    <x v="39"/>
    <n v="20735"/>
    <x v="3"/>
    <s v="OFF-FA-10002763"/>
    <x v="1"/>
    <x v="13"/>
    <s v="Advantus Map Pennant Flags and Round Head Tacks"/>
    <x v="2394"/>
    <n v="4"/>
    <n v="0"/>
    <x v="3231"/>
    <x v="3"/>
    <x v="0"/>
  </r>
  <r>
    <n v="3679"/>
    <s v="CA-2017-132626"/>
    <x v="584"/>
    <d v="2017-07-14T00:00:00"/>
    <s v="Standard Class"/>
    <s v="BT-11680"/>
    <s v="Brian Thompson"/>
    <x v="0"/>
    <x v="0"/>
    <s v="Clinton"/>
    <x v="39"/>
    <n v="20735"/>
    <x v="3"/>
    <s v="TEC-MA-10002428"/>
    <x v="2"/>
    <x v="15"/>
    <s v="Fellowes Powershred HS-440 4-Sheet High Security Shredder"/>
    <x v="2904"/>
    <n v="3"/>
    <n v="0"/>
    <x v="3232"/>
    <x v="3"/>
    <x v="0"/>
  </r>
  <r>
    <n v="3680"/>
    <s v="CA-2017-132626"/>
    <x v="584"/>
    <d v="2017-07-14T00:00:00"/>
    <s v="Standard Class"/>
    <s v="BT-11680"/>
    <s v="Brian Thompson"/>
    <x v="0"/>
    <x v="0"/>
    <s v="Clinton"/>
    <x v="39"/>
    <n v="20735"/>
    <x v="3"/>
    <s v="FUR-FU-10002918"/>
    <x v="0"/>
    <x v="5"/>
    <s v="Eldon ClusterMat Chair Mat with Cordless Antistatic Protection"/>
    <x v="2905"/>
    <n v="2"/>
    <n v="0"/>
    <x v="3233"/>
    <x v="3"/>
    <x v="0"/>
  </r>
  <r>
    <n v="3681"/>
    <s v="CA-2017-132626"/>
    <x v="584"/>
    <d v="2017-07-14T00:00:00"/>
    <s v="Standard Class"/>
    <s v="BT-11680"/>
    <s v="Brian Thompson"/>
    <x v="0"/>
    <x v="0"/>
    <s v="Clinton"/>
    <x v="39"/>
    <n v="20735"/>
    <x v="3"/>
    <s v="OFF-LA-10000476"/>
    <x v="1"/>
    <x v="2"/>
    <s v="Avery 05222 Permanent Self-Adhesive File Folder Labels for Typewriters, on Rolls, White, 250/Roll"/>
    <x v="714"/>
    <n v="3"/>
    <n v="0"/>
    <x v="732"/>
    <x v="3"/>
    <x v="0"/>
  </r>
  <r>
    <n v="3682"/>
    <s v="CA-2017-132626"/>
    <x v="584"/>
    <d v="2017-07-14T00:00:00"/>
    <s v="Standard Class"/>
    <s v="BT-11680"/>
    <s v="Brian Thompson"/>
    <x v="0"/>
    <x v="0"/>
    <s v="Clinton"/>
    <x v="39"/>
    <n v="20735"/>
    <x v="3"/>
    <s v="OFF-BI-10002854"/>
    <x v="1"/>
    <x v="8"/>
    <s v="Performers Binder/Pad Holder, Black"/>
    <x v="2906"/>
    <n v="3"/>
    <n v="0"/>
    <x v="3234"/>
    <x v="3"/>
    <x v="0"/>
  </r>
  <r>
    <n v="3683"/>
    <s v="CA-2017-132626"/>
    <x v="584"/>
    <d v="2017-07-14T00:00:00"/>
    <s v="Standard Class"/>
    <s v="BT-11680"/>
    <s v="Brian Thompson"/>
    <x v="0"/>
    <x v="0"/>
    <s v="Clinton"/>
    <x v="39"/>
    <n v="20735"/>
    <x v="3"/>
    <s v="OFF-AR-10002987"/>
    <x v="1"/>
    <x v="6"/>
    <s v="Prismacolor Color Pencil Set"/>
    <x v="1378"/>
    <n v="4"/>
    <n v="0"/>
    <x v="3235"/>
    <x v="3"/>
    <x v="0"/>
  </r>
  <r>
    <n v="3684"/>
    <s v="CA-2017-132626"/>
    <x v="584"/>
    <d v="2017-07-14T00:00:00"/>
    <s v="Standard Class"/>
    <s v="BT-11680"/>
    <s v="Brian Thompson"/>
    <x v="0"/>
    <x v="0"/>
    <s v="Clinton"/>
    <x v="39"/>
    <n v="20735"/>
    <x v="3"/>
    <s v="OFF-BI-10004001"/>
    <x v="1"/>
    <x v="8"/>
    <s v="GBC Recycled VeloBinder Covers"/>
    <x v="2907"/>
    <n v="9"/>
    <n v="0"/>
    <x v="3236"/>
    <x v="3"/>
    <x v="0"/>
  </r>
  <r>
    <n v="3685"/>
    <s v="CA-2017-132626"/>
    <x v="584"/>
    <d v="2017-07-14T00:00:00"/>
    <s v="Standard Class"/>
    <s v="BT-11680"/>
    <s v="Brian Thompson"/>
    <x v="0"/>
    <x v="0"/>
    <s v="Clinton"/>
    <x v="39"/>
    <n v="20735"/>
    <x v="3"/>
    <s v="OFF-BI-10001634"/>
    <x v="1"/>
    <x v="8"/>
    <s v="Wilson Jones Active Use Binders"/>
    <x v="2908"/>
    <n v="6"/>
    <n v="0"/>
    <x v="3237"/>
    <x v="3"/>
    <x v="0"/>
  </r>
  <r>
    <n v="3686"/>
    <s v="CA-2017-132626"/>
    <x v="584"/>
    <d v="2017-07-14T00:00:00"/>
    <s v="Standard Class"/>
    <s v="BT-11680"/>
    <s v="Brian Thompson"/>
    <x v="0"/>
    <x v="0"/>
    <s v="Clinton"/>
    <x v="39"/>
    <n v="20735"/>
    <x v="3"/>
    <s v="OFF-ST-10003722"/>
    <x v="1"/>
    <x v="4"/>
    <s v="Project Tote Personal File"/>
    <x v="2909"/>
    <n v="7"/>
    <n v="0"/>
    <x v="3238"/>
    <x v="3"/>
    <x v="0"/>
  </r>
  <r>
    <n v="3687"/>
    <s v="CA-2018-102792"/>
    <x v="180"/>
    <d v="2018-12-19T00:00:00"/>
    <s v="Standard Class"/>
    <s v="JC-15340"/>
    <s v="Jasper Cacioppo"/>
    <x v="0"/>
    <x v="0"/>
    <s v="Riverside"/>
    <x v="1"/>
    <n v="92503"/>
    <x v="1"/>
    <s v="OFF-AR-10004757"/>
    <x v="1"/>
    <x v="6"/>
    <s v="Crayola Colored Pencils"/>
    <x v="296"/>
    <n v="3"/>
    <n v="0"/>
    <x v="3239"/>
    <x v="1"/>
    <x v="0"/>
  </r>
  <r>
    <n v="3688"/>
    <s v="CA-2018-108567"/>
    <x v="244"/>
    <d v="2018-05-24T00:00:00"/>
    <s v="Standard Class"/>
    <s v="DB-13210"/>
    <s v="Dean Braden"/>
    <x v="0"/>
    <x v="0"/>
    <s v="Port Saint Lucie"/>
    <x v="2"/>
    <n v="34952"/>
    <x v="0"/>
    <s v="OFF-BI-10004140"/>
    <x v="1"/>
    <x v="8"/>
    <s v="Avery Non-Stick Binders"/>
    <x v="2910"/>
    <n v="2"/>
    <n v="0.7"/>
    <x v="3240"/>
    <x v="0"/>
    <x v="0"/>
  </r>
  <r>
    <n v="3689"/>
    <s v="CA-2019-140760"/>
    <x v="455"/>
    <d v="2019-06-05T00:00:00"/>
    <s v="Second Class"/>
    <s v="DO-13435"/>
    <s v="Denny Ordway"/>
    <x v="0"/>
    <x v="0"/>
    <s v="Mesa"/>
    <x v="16"/>
    <n v="85204"/>
    <x v="1"/>
    <s v="OFF-PA-10002479"/>
    <x v="1"/>
    <x v="10"/>
    <s v="Xerox 4200 Series MultiUse Premium Copy Paper (20Lb. and 84 Bright)"/>
    <x v="869"/>
    <n v="6"/>
    <n v="0.2"/>
    <x v="900"/>
    <x v="1"/>
    <x v="0"/>
  </r>
  <r>
    <n v="3690"/>
    <s v="CA-2019-140760"/>
    <x v="455"/>
    <d v="2019-06-05T00:00:00"/>
    <s v="Second Class"/>
    <s v="DO-13435"/>
    <s v="Denny Ordway"/>
    <x v="0"/>
    <x v="0"/>
    <s v="Mesa"/>
    <x v="16"/>
    <n v="85204"/>
    <x v="1"/>
    <s v="OFF-EN-10001141"/>
    <x v="1"/>
    <x v="12"/>
    <s v="Manila Recycled Extra-Heavyweight Clasp Envelopes, 6&quot; x 9&quot;"/>
    <x v="2911"/>
    <n v="5"/>
    <n v="0.2"/>
    <x v="3241"/>
    <x v="1"/>
    <x v="0"/>
  </r>
  <r>
    <n v="3691"/>
    <s v="US-2017-131359"/>
    <x v="628"/>
    <d v="2017-11-02T00:00:00"/>
    <s v="Second Class"/>
    <s v="FA-14230"/>
    <s v="Frank Atkinson"/>
    <x v="1"/>
    <x v="0"/>
    <s v="Denver"/>
    <x v="22"/>
    <n v="80219"/>
    <x v="1"/>
    <s v="TEC-MA-10000597"/>
    <x v="2"/>
    <x v="15"/>
    <s v="Lexmark S315 Color Inkjet Printer"/>
    <x v="2912"/>
    <n v="2"/>
    <n v="0.7"/>
    <x v="3242"/>
    <x v="1"/>
    <x v="0"/>
  </r>
  <r>
    <n v="3692"/>
    <s v="US-2017-131359"/>
    <x v="628"/>
    <d v="2017-11-02T00:00:00"/>
    <s v="Second Class"/>
    <s v="FA-14230"/>
    <s v="Frank Atkinson"/>
    <x v="1"/>
    <x v="0"/>
    <s v="Denver"/>
    <x v="22"/>
    <n v="80219"/>
    <x v="1"/>
    <s v="TEC-CO-10001571"/>
    <x v="2"/>
    <x v="16"/>
    <s v="Sharp 1540cs Digital Laser Copier"/>
    <x v="2913"/>
    <n v="1"/>
    <n v="0.2"/>
    <x v="3243"/>
    <x v="1"/>
    <x v="0"/>
  </r>
  <r>
    <n v="3693"/>
    <s v="US-2017-131359"/>
    <x v="628"/>
    <d v="2017-11-02T00:00:00"/>
    <s v="Second Class"/>
    <s v="FA-14230"/>
    <s v="Frank Atkinson"/>
    <x v="1"/>
    <x v="0"/>
    <s v="Denver"/>
    <x v="22"/>
    <n v="80219"/>
    <x v="1"/>
    <s v="TEC-PH-10004531"/>
    <x v="2"/>
    <x v="7"/>
    <s v="OtterBox Commuter Series Case - iPhone 5 &amp; 5s"/>
    <x v="2914"/>
    <n v="5"/>
    <n v="0.2"/>
    <x v="3244"/>
    <x v="1"/>
    <x v="0"/>
  </r>
  <r>
    <n v="3694"/>
    <s v="US-2017-131359"/>
    <x v="628"/>
    <d v="2017-11-02T00:00:00"/>
    <s v="Second Class"/>
    <s v="FA-14230"/>
    <s v="Frank Atkinson"/>
    <x v="1"/>
    <x v="0"/>
    <s v="Denver"/>
    <x v="22"/>
    <n v="80219"/>
    <x v="1"/>
    <s v="FUR-FU-10003026"/>
    <x v="0"/>
    <x v="5"/>
    <s v="Eldon Regeneration Recycled Desk Accessories, Black"/>
    <x v="2915"/>
    <n v="4"/>
    <n v="0.2"/>
    <x v="3245"/>
    <x v="1"/>
    <x v="0"/>
  </r>
  <r>
    <n v="3695"/>
    <s v="CA-2018-142097"/>
    <x v="680"/>
    <d v="2018-10-20T00:00:00"/>
    <s v="Standard Class"/>
    <s v="QJ-19255"/>
    <s v="Quincy Jones"/>
    <x v="1"/>
    <x v="0"/>
    <s v="Springfield"/>
    <x v="17"/>
    <n v="22153"/>
    <x v="0"/>
    <s v="OFF-BI-10002082"/>
    <x v="1"/>
    <x v="8"/>
    <s v="GBC Twin Loop Wire Binding Elements"/>
    <x v="2916"/>
    <n v="7"/>
    <n v="0"/>
    <x v="3246"/>
    <x v="0"/>
    <x v="0"/>
  </r>
  <r>
    <n v="3696"/>
    <s v="CA-2018-142097"/>
    <x v="680"/>
    <d v="2018-10-20T00:00:00"/>
    <s v="Standard Class"/>
    <s v="QJ-19255"/>
    <s v="Quincy Jones"/>
    <x v="1"/>
    <x v="0"/>
    <s v="Springfield"/>
    <x v="17"/>
    <n v="22153"/>
    <x v="0"/>
    <s v="OFF-EN-10002312"/>
    <x v="1"/>
    <x v="12"/>
    <s v="#10 Self-Seal White Envelopes"/>
    <x v="2917"/>
    <n v="6"/>
    <n v="0"/>
    <x v="3247"/>
    <x v="0"/>
    <x v="0"/>
  </r>
  <r>
    <n v="3697"/>
    <s v="CA-2018-142097"/>
    <x v="680"/>
    <d v="2018-10-20T00:00:00"/>
    <s v="Standard Class"/>
    <s v="QJ-19255"/>
    <s v="Quincy Jones"/>
    <x v="1"/>
    <x v="0"/>
    <s v="Springfield"/>
    <x v="17"/>
    <n v="22153"/>
    <x v="0"/>
    <s v="OFF-AP-10000696"/>
    <x v="1"/>
    <x v="9"/>
    <s v="Holmes Odor Grabber"/>
    <x v="1905"/>
    <n v="3"/>
    <n v="0"/>
    <x v="2047"/>
    <x v="0"/>
    <x v="0"/>
  </r>
  <r>
    <n v="3698"/>
    <s v="CA-2017-151680"/>
    <x v="902"/>
    <d v="2017-11-21T00:00:00"/>
    <s v="Second Class"/>
    <s v="TC-21475"/>
    <s v="Tony Chapman"/>
    <x v="2"/>
    <x v="0"/>
    <s v="Seattle"/>
    <x v="4"/>
    <n v="98115"/>
    <x v="1"/>
    <s v="FUR-FU-10000305"/>
    <x v="0"/>
    <x v="5"/>
    <s v="Tenex V2T-RE Standard Weight Series Chair Mat, 45&quot; x 53&quot;, Lip 25&quot; x 12&quot;"/>
    <x v="1741"/>
    <n v="2"/>
    <n v="0"/>
    <x v="3248"/>
    <x v="1"/>
    <x v="0"/>
  </r>
  <r>
    <n v="3699"/>
    <s v="CA-2016-140039"/>
    <x v="103"/>
    <d v="2016-09-17T00:00:00"/>
    <s v="Standard Class"/>
    <s v="ON-18715"/>
    <s v="Odella Nelson"/>
    <x v="1"/>
    <x v="0"/>
    <s v="Tempe"/>
    <x v="16"/>
    <n v="85281"/>
    <x v="1"/>
    <s v="OFF-ST-10001034"/>
    <x v="1"/>
    <x v="4"/>
    <s v="Eldon File Chest Portable File"/>
    <x v="2918"/>
    <n v="5"/>
    <n v="0.2"/>
    <x v="3249"/>
    <x v="1"/>
    <x v="0"/>
  </r>
  <r>
    <n v="3700"/>
    <s v="CA-2019-160416"/>
    <x v="38"/>
    <d v="2019-11-18T00:00:00"/>
    <s v="Second Class"/>
    <s v="AD-10180"/>
    <s v="Alan Dominguez"/>
    <x v="2"/>
    <x v="0"/>
    <s v="Yonkers"/>
    <x v="15"/>
    <n v="10701"/>
    <x v="3"/>
    <s v="TEC-AC-10004114"/>
    <x v="2"/>
    <x v="11"/>
    <s v="KeyTronic 6101 Series - Keyboard - Black"/>
    <x v="2919"/>
    <n v="4"/>
    <n v="0"/>
    <x v="3250"/>
    <x v="3"/>
    <x v="0"/>
  </r>
  <r>
    <n v="3701"/>
    <s v="CA-2019-169411"/>
    <x v="165"/>
    <d v="2019-12-29T00:00:00"/>
    <s v="Standard Class"/>
    <s v="AC-10615"/>
    <s v="Ann Chong"/>
    <x v="1"/>
    <x v="0"/>
    <s v="Rochester"/>
    <x v="15"/>
    <n v="14609"/>
    <x v="3"/>
    <s v="FUR-FU-10001602"/>
    <x v="0"/>
    <x v="5"/>
    <s v="Eldon Delta Triangular Chair Mat, 52&quot; x 58&quot;, Clear"/>
    <x v="2920"/>
    <n v="1"/>
    <n v="0"/>
    <x v="3251"/>
    <x v="3"/>
    <x v="0"/>
  </r>
  <r>
    <n v="3702"/>
    <s v="CA-2018-126543"/>
    <x v="850"/>
    <d v="2018-01-13T00:00:00"/>
    <s v="Second Class"/>
    <s v="MF-17665"/>
    <s v="Maureen Fritzler"/>
    <x v="1"/>
    <x v="0"/>
    <s v="Toledo"/>
    <x v="24"/>
    <n v="43615"/>
    <x v="3"/>
    <s v="FUR-FU-10002445"/>
    <x v="0"/>
    <x v="5"/>
    <s v="DAX Two-Tone Rosewood/Black Document Frame, Desktop, 5 x 7"/>
    <x v="2921"/>
    <n v="2"/>
    <n v="0.2"/>
    <x v="3252"/>
    <x v="3"/>
    <x v="0"/>
  </r>
  <r>
    <n v="3703"/>
    <s v="CA-2017-104941"/>
    <x v="385"/>
    <d v="2017-06-19T00:00:00"/>
    <s v="Standard Class"/>
    <s v="DH-13075"/>
    <s v="Dave Hallsten"/>
    <x v="1"/>
    <x v="0"/>
    <s v="Decatur"/>
    <x v="19"/>
    <n v="35601"/>
    <x v="0"/>
    <s v="OFF-AR-10004269"/>
    <x v="1"/>
    <x v="6"/>
    <s v="Newell 31"/>
    <x v="2922"/>
    <n v="6"/>
    <n v="0"/>
    <x v="3253"/>
    <x v="0"/>
    <x v="0"/>
  </r>
  <r>
    <n v="3704"/>
    <s v="CA-2017-104941"/>
    <x v="385"/>
    <d v="2017-06-19T00:00:00"/>
    <s v="Standard Class"/>
    <s v="DH-13075"/>
    <s v="Dave Hallsten"/>
    <x v="1"/>
    <x v="0"/>
    <s v="Decatur"/>
    <x v="19"/>
    <n v="35601"/>
    <x v="0"/>
    <s v="OFF-BI-10001249"/>
    <x v="1"/>
    <x v="8"/>
    <s v="Avery Heavy-Duty EZD View Binder with Locking Rings"/>
    <x v="2923"/>
    <n v="3"/>
    <n v="0"/>
    <x v="3254"/>
    <x v="0"/>
    <x v="0"/>
  </r>
  <r>
    <n v="3705"/>
    <s v="CA-2017-104941"/>
    <x v="385"/>
    <d v="2017-06-19T00:00:00"/>
    <s v="Standard Class"/>
    <s v="DH-13075"/>
    <s v="Dave Hallsten"/>
    <x v="1"/>
    <x v="0"/>
    <s v="Decatur"/>
    <x v="19"/>
    <n v="35601"/>
    <x v="0"/>
    <s v="TEC-CO-10004202"/>
    <x v="2"/>
    <x v="16"/>
    <s v="Brother DCP1000 Digital 3 in 1 Multifunction Machine"/>
    <x v="2924"/>
    <n v="3"/>
    <n v="0"/>
    <x v="3255"/>
    <x v="0"/>
    <x v="0"/>
  </r>
  <r>
    <n v="3706"/>
    <s v="CA-2017-104941"/>
    <x v="385"/>
    <d v="2017-06-19T00:00:00"/>
    <s v="Standard Class"/>
    <s v="DH-13075"/>
    <s v="Dave Hallsten"/>
    <x v="1"/>
    <x v="0"/>
    <s v="Decatur"/>
    <x v="19"/>
    <n v="35601"/>
    <x v="0"/>
    <s v="OFF-PA-10003363"/>
    <x v="1"/>
    <x v="10"/>
    <s v="Xerox 204"/>
    <x v="56"/>
    <n v="5"/>
    <n v="0"/>
    <x v="56"/>
    <x v="0"/>
    <x v="0"/>
  </r>
  <r>
    <n v="3707"/>
    <s v="CA-2019-160087"/>
    <x v="257"/>
    <d v="2019-03-22T00:00:00"/>
    <s v="Standard Class"/>
    <s v="EN-13780"/>
    <s v="Edward Nazzal"/>
    <x v="0"/>
    <x v="0"/>
    <s v="Dallas"/>
    <x v="5"/>
    <n v="75220"/>
    <x v="2"/>
    <s v="OFF-AR-10001915"/>
    <x v="1"/>
    <x v="6"/>
    <s v="Peel-Off China Markers"/>
    <x v="361"/>
    <n v="3"/>
    <n v="0.2"/>
    <x v="3256"/>
    <x v="2"/>
    <x v="0"/>
  </r>
  <r>
    <n v="3708"/>
    <s v="CA-2016-120544"/>
    <x v="533"/>
    <d v="2016-11-27T00:00:00"/>
    <s v="Standard Class"/>
    <s v="SS-20140"/>
    <s v="Saphhira Shifley"/>
    <x v="1"/>
    <x v="0"/>
    <s v="Mesquite"/>
    <x v="5"/>
    <n v="75150"/>
    <x v="2"/>
    <s v="FUR-FU-10001940"/>
    <x v="0"/>
    <x v="5"/>
    <s v="Staple-based wall hangings"/>
    <x v="2925"/>
    <n v="2"/>
    <n v="0.6"/>
    <x v="3257"/>
    <x v="2"/>
    <x v="0"/>
  </r>
  <r>
    <n v="3709"/>
    <s v="CA-2016-120544"/>
    <x v="533"/>
    <d v="2016-11-27T00:00:00"/>
    <s v="Standard Class"/>
    <s v="SS-20140"/>
    <s v="Saphhira Shifley"/>
    <x v="1"/>
    <x v="0"/>
    <s v="Mesquite"/>
    <x v="5"/>
    <n v="75150"/>
    <x v="2"/>
    <s v="OFF-AP-10004336"/>
    <x v="1"/>
    <x v="9"/>
    <s v="Conquest 14 Commercial Heavy-Duty Upright Vacuum, Collection System, Accessory Kit"/>
    <x v="2926"/>
    <n v="3"/>
    <n v="0.8"/>
    <x v="3258"/>
    <x v="2"/>
    <x v="0"/>
  </r>
  <r>
    <n v="3710"/>
    <s v="CA-2016-120544"/>
    <x v="533"/>
    <d v="2016-11-27T00:00:00"/>
    <s v="Standard Class"/>
    <s v="SS-20140"/>
    <s v="Saphhira Shifley"/>
    <x v="1"/>
    <x v="0"/>
    <s v="Mesquite"/>
    <x v="5"/>
    <n v="75150"/>
    <x v="2"/>
    <s v="TEC-AC-10003709"/>
    <x v="2"/>
    <x v="11"/>
    <s v="Maxell 4.7GB DVD-R 5/Pack"/>
    <x v="2927"/>
    <n v="7"/>
    <n v="0.2"/>
    <x v="3259"/>
    <x v="2"/>
    <x v="0"/>
  </r>
  <r>
    <n v="3711"/>
    <s v="CA-2019-113670"/>
    <x v="453"/>
    <d v="2019-10-17T00:00:00"/>
    <s v="First Class"/>
    <s v="RS-19765"/>
    <s v="Roland Schwarz"/>
    <x v="1"/>
    <x v="0"/>
    <s v="Los Angeles"/>
    <x v="1"/>
    <n v="90045"/>
    <x v="1"/>
    <s v="FUR-TA-10001705"/>
    <x v="0"/>
    <x v="3"/>
    <s v="Bush Advantage Collection Round Conference Table"/>
    <x v="2928"/>
    <n v="3"/>
    <n v="0.2"/>
    <x v="3260"/>
    <x v="1"/>
    <x v="1"/>
  </r>
  <r>
    <n v="3712"/>
    <s v="CA-2019-113670"/>
    <x v="453"/>
    <d v="2019-10-17T00:00:00"/>
    <s v="First Class"/>
    <s v="RS-19765"/>
    <s v="Roland Schwarz"/>
    <x v="1"/>
    <x v="0"/>
    <s v="Los Angeles"/>
    <x v="1"/>
    <n v="90045"/>
    <x v="1"/>
    <s v="OFF-PA-10000675"/>
    <x v="1"/>
    <x v="10"/>
    <s v="Xerox 1919"/>
    <x v="2929"/>
    <n v="5"/>
    <n v="0"/>
    <x v="3261"/>
    <x v="1"/>
    <x v="1"/>
  </r>
  <r>
    <n v="3713"/>
    <s v="CA-2019-166198"/>
    <x v="81"/>
    <d v="2019-04-24T00:00:00"/>
    <s v="First Class"/>
    <s v="JW-15955"/>
    <s v="Joni Wasserman"/>
    <x v="0"/>
    <x v="0"/>
    <s v="Seattle"/>
    <x v="4"/>
    <n v="98103"/>
    <x v="1"/>
    <s v="TEC-AC-10000521"/>
    <x v="2"/>
    <x v="11"/>
    <s v="Verbatim Slim CD and DVD Storage Cases, 50/Pack"/>
    <x v="1042"/>
    <n v="1"/>
    <n v="0"/>
    <x v="1780"/>
    <x v="1"/>
    <x v="0"/>
  </r>
  <r>
    <n v="3714"/>
    <s v="CA-2019-166198"/>
    <x v="81"/>
    <d v="2019-04-24T00:00:00"/>
    <s v="First Class"/>
    <s v="JW-15955"/>
    <s v="Joni Wasserman"/>
    <x v="0"/>
    <x v="0"/>
    <s v="Seattle"/>
    <x v="4"/>
    <n v="98103"/>
    <x v="1"/>
    <s v="FUR-FU-10004622"/>
    <x v="0"/>
    <x v="5"/>
    <s v="Eldon Advantage Foldable Chair Mats for Low Pile Carpets"/>
    <x v="2930"/>
    <n v="3"/>
    <n v="0"/>
    <x v="3262"/>
    <x v="1"/>
    <x v="0"/>
  </r>
  <r>
    <n v="3715"/>
    <s v="CA-2016-135608"/>
    <x v="589"/>
    <d v="2016-12-10T00:00:00"/>
    <s v="Second Class"/>
    <s v="JK-15625"/>
    <s v="Jim Karlsson"/>
    <x v="0"/>
    <x v="0"/>
    <s v="Olympia"/>
    <x v="4"/>
    <n v="98502"/>
    <x v="1"/>
    <s v="OFF-PA-10001954"/>
    <x v="1"/>
    <x v="10"/>
    <s v="Xerox 1964"/>
    <x v="1846"/>
    <n v="2"/>
    <n v="0"/>
    <x v="1981"/>
    <x v="1"/>
    <x v="0"/>
  </r>
  <r>
    <n v="3716"/>
    <s v="CA-2016-135608"/>
    <x v="589"/>
    <d v="2016-12-10T00:00:00"/>
    <s v="Second Class"/>
    <s v="JK-15625"/>
    <s v="Jim Karlsson"/>
    <x v="0"/>
    <x v="0"/>
    <s v="Olympia"/>
    <x v="4"/>
    <n v="98502"/>
    <x v="1"/>
    <s v="FUR-CH-10002602"/>
    <x v="0"/>
    <x v="1"/>
    <s v="DMI Arturo Collection Mission-style Design Wood Chair"/>
    <x v="891"/>
    <n v="5"/>
    <n v="0.2"/>
    <x v="2933"/>
    <x v="1"/>
    <x v="0"/>
  </r>
  <r>
    <n v="3717"/>
    <s v="CA-2019-144568"/>
    <x v="148"/>
    <d v="2019-06-02T00:00:00"/>
    <s v="Standard Class"/>
    <s v="JO-15550"/>
    <s v="Jesus Ocampo"/>
    <x v="2"/>
    <x v="0"/>
    <s v="Omaha"/>
    <x v="8"/>
    <n v="68104"/>
    <x v="2"/>
    <s v="OFF-FA-10004395"/>
    <x v="1"/>
    <x v="13"/>
    <s v="Plymouth Boxed Rubber Bands by Plymouth"/>
    <x v="2931"/>
    <n v="5"/>
    <n v="0"/>
    <x v="3263"/>
    <x v="2"/>
    <x v="0"/>
  </r>
  <r>
    <n v="3718"/>
    <s v="CA-2018-142370"/>
    <x v="251"/>
    <d v="2018-09-23T00:00:00"/>
    <s v="Standard Class"/>
    <s v="TP-21130"/>
    <s v="Theone Pippenger"/>
    <x v="0"/>
    <x v="0"/>
    <s v="Columbus"/>
    <x v="32"/>
    <n v="31907"/>
    <x v="0"/>
    <s v="OFF-SU-10003002"/>
    <x v="1"/>
    <x v="14"/>
    <s v="Letter Slitter"/>
    <x v="1325"/>
    <n v="2"/>
    <n v="0"/>
    <x v="3264"/>
    <x v="0"/>
    <x v="0"/>
  </r>
  <r>
    <n v="3719"/>
    <s v="CA-2018-142370"/>
    <x v="251"/>
    <d v="2018-09-23T00:00:00"/>
    <s v="Standard Class"/>
    <s v="TP-21130"/>
    <s v="Theone Pippenger"/>
    <x v="0"/>
    <x v="0"/>
    <s v="Columbus"/>
    <x v="32"/>
    <n v="31907"/>
    <x v="0"/>
    <s v="TEC-AC-10002926"/>
    <x v="2"/>
    <x v="11"/>
    <s v="Logitech Wireless Marathon Mouse M705"/>
    <x v="2932"/>
    <n v="5"/>
    <n v="0"/>
    <x v="3265"/>
    <x v="0"/>
    <x v="0"/>
  </r>
  <r>
    <n v="3720"/>
    <s v="CA-2018-105900"/>
    <x v="42"/>
    <d v="2018-09-23T00:00:00"/>
    <s v="Standard Class"/>
    <s v="BS-11590"/>
    <s v="Brendan Sweed"/>
    <x v="1"/>
    <x v="0"/>
    <s v="Columbus"/>
    <x v="14"/>
    <n v="47201"/>
    <x v="2"/>
    <s v="OFF-AR-10002656"/>
    <x v="1"/>
    <x v="6"/>
    <s v="Sanford Liquid Accent Highlighters"/>
    <x v="657"/>
    <n v="5"/>
    <n v="0"/>
    <x v="3266"/>
    <x v="2"/>
    <x v="0"/>
  </r>
  <r>
    <n v="3721"/>
    <s v="CA-2018-151155"/>
    <x v="887"/>
    <d v="2018-12-24T00:00:00"/>
    <s v="Standard Class"/>
    <s v="AB-10255"/>
    <s v="Alejandro Ballentine"/>
    <x v="2"/>
    <x v="0"/>
    <s v="Jackson"/>
    <x v="35"/>
    <n v="39212"/>
    <x v="0"/>
    <s v="FUR-FU-10001918"/>
    <x v="0"/>
    <x v="5"/>
    <s v="C-Line Cubicle Keepers Polyproplyene Holder With Velcro Backings"/>
    <x v="2933"/>
    <n v="4"/>
    <n v="0"/>
    <x v="3267"/>
    <x v="0"/>
    <x v="0"/>
  </r>
  <r>
    <n v="3722"/>
    <s v="CA-2018-151155"/>
    <x v="887"/>
    <d v="2018-12-24T00:00:00"/>
    <s v="Standard Class"/>
    <s v="AB-10255"/>
    <s v="Alejandro Ballentine"/>
    <x v="2"/>
    <x v="0"/>
    <s v="Jackson"/>
    <x v="35"/>
    <n v="39212"/>
    <x v="0"/>
    <s v="OFF-BI-10003910"/>
    <x v="1"/>
    <x v="8"/>
    <s v="DXL Angle-View Binders with Locking Rings by Samsill"/>
    <x v="741"/>
    <n v="2"/>
    <n v="0"/>
    <x v="3268"/>
    <x v="0"/>
    <x v="0"/>
  </r>
  <r>
    <n v="3723"/>
    <s v="CA-2019-144036"/>
    <x v="903"/>
    <d v="2019-11-26T00:00:00"/>
    <s v="Standard Class"/>
    <s v="FO-14305"/>
    <s v="Frank Olsen"/>
    <x v="0"/>
    <x v="0"/>
    <s v="Houston"/>
    <x v="5"/>
    <n v="77070"/>
    <x v="2"/>
    <s v="OFF-AR-10000122"/>
    <x v="1"/>
    <x v="6"/>
    <s v="Newell 314"/>
    <x v="2934"/>
    <n v="8"/>
    <n v="0.2"/>
    <x v="3269"/>
    <x v="2"/>
    <x v="0"/>
  </r>
  <r>
    <n v="3724"/>
    <s v="US-2016-169789"/>
    <x v="125"/>
    <d v="2017-01-04T00:00:00"/>
    <s v="Standard Class"/>
    <s v="MF-17665"/>
    <s v="Maureen Fritzler"/>
    <x v="1"/>
    <x v="0"/>
    <s v="Phoenix"/>
    <x v="16"/>
    <n v="85023"/>
    <x v="1"/>
    <s v="OFF-BI-10004600"/>
    <x v="1"/>
    <x v="8"/>
    <s v="Ibico Ibimaster 300 Manual Binding System"/>
    <x v="2935"/>
    <n v="5"/>
    <n v="0.7"/>
    <x v="3270"/>
    <x v="1"/>
    <x v="0"/>
  </r>
  <r>
    <n v="3725"/>
    <s v="CA-2019-127264"/>
    <x v="355"/>
    <d v="2019-04-05T00:00:00"/>
    <s v="First Class"/>
    <s v="SA-20830"/>
    <s v="Sue Ann Reed"/>
    <x v="0"/>
    <x v="0"/>
    <s v="Chicago"/>
    <x v="10"/>
    <n v="60653"/>
    <x v="2"/>
    <s v="OFF-AR-10003045"/>
    <x v="1"/>
    <x v="6"/>
    <s v="Prang Colored Pencils"/>
    <x v="2617"/>
    <n v="3"/>
    <n v="0.2"/>
    <x v="2882"/>
    <x v="2"/>
    <x v="0"/>
  </r>
  <r>
    <n v="3726"/>
    <s v="CA-2018-151512"/>
    <x v="482"/>
    <d v="2019-01-02T00:00:00"/>
    <s v="Standard Class"/>
    <s v="SH-19975"/>
    <s v="Sally Hughsby"/>
    <x v="1"/>
    <x v="0"/>
    <s v="Denver"/>
    <x v="22"/>
    <n v="80219"/>
    <x v="1"/>
    <s v="OFF-AP-10000252"/>
    <x v="1"/>
    <x v="9"/>
    <s v="Harmony HEPA Quiet Air Purifiers"/>
    <x v="694"/>
    <n v="2"/>
    <n v="0.2"/>
    <x v="3271"/>
    <x v="1"/>
    <x v="0"/>
  </r>
  <r>
    <n v="3727"/>
    <s v="CA-2018-165169"/>
    <x v="410"/>
    <d v="2018-06-11T00:00:00"/>
    <s v="Standard Class"/>
    <s v="JL-15235"/>
    <s v="Janet Lee"/>
    <x v="0"/>
    <x v="0"/>
    <s v="Newark"/>
    <x v="13"/>
    <n v="19711"/>
    <x v="3"/>
    <s v="OFF-ST-10001496"/>
    <x v="1"/>
    <x v="4"/>
    <s v="Standard Rollaway File with Lock"/>
    <x v="2936"/>
    <n v="2"/>
    <n v="0"/>
    <x v="3272"/>
    <x v="3"/>
    <x v="0"/>
  </r>
  <r>
    <n v="3728"/>
    <s v="CA-2018-165169"/>
    <x v="410"/>
    <d v="2018-06-11T00:00:00"/>
    <s v="Standard Class"/>
    <s v="JL-15235"/>
    <s v="Janet Lee"/>
    <x v="0"/>
    <x v="0"/>
    <s v="Newark"/>
    <x v="13"/>
    <n v="19711"/>
    <x v="3"/>
    <s v="OFF-AR-10000122"/>
    <x v="1"/>
    <x v="6"/>
    <s v="Newell 314"/>
    <x v="954"/>
    <n v="2"/>
    <n v="0"/>
    <x v="3273"/>
    <x v="3"/>
    <x v="0"/>
  </r>
  <r>
    <n v="3729"/>
    <s v="CA-2018-165169"/>
    <x v="410"/>
    <d v="2018-06-11T00:00:00"/>
    <s v="Standard Class"/>
    <s v="JL-15235"/>
    <s v="Janet Lee"/>
    <x v="0"/>
    <x v="0"/>
    <s v="Newark"/>
    <x v="13"/>
    <n v="19711"/>
    <x v="3"/>
    <s v="OFF-LA-10000407"/>
    <x v="1"/>
    <x v="2"/>
    <s v="Avery White Multi-Purpose Labels"/>
    <x v="1830"/>
    <n v="3"/>
    <n v="0"/>
    <x v="2595"/>
    <x v="3"/>
    <x v="0"/>
  </r>
  <r>
    <n v="3730"/>
    <s v="CA-2017-109575"/>
    <x v="227"/>
    <d v="2017-09-23T00:00:00"/>
    <s v="Standard Class"/>
    <s v="KH-16630"/>
    <s v="Ken Heidel"/>
    <x v="1"/>
    <x v="0"/>
    <s v="Clinton"/>
    <x v="39"/>
    <n v="20735"/>
    <x v="3"/>
    <s v="OFF-ST-10004950"/>
    <x v="1"/>
    <x v="4"/>
    <s v="Acco Perma 3000 Stacking Storage Drawers"/>
    <x v="108"/>
    <n v="2"/>
    <n v="0"/>
    <x v="3274"/>
    <x v="3"/>
    <x v="0"/>
  </r>
  <r>
    <n v="3731"/>
    <s v="CA-2017-109575"/>
    <x v="227"/>
    <d v="2017-09-23T00:00:00"/>
    <s v="Standard Class"/>
    <s v="KH-16630"/>
    <s v="Ken Heidel"/>
    <x v="1"/>
    <x v="0"/>
    <s v="Clinton"/>
    <x v="39"/>
    <n v="20735"/>
    <x v="3"/>
    <s v="OFF-ST-10004123"/>
    <x v="1"/>
    <x v="4"/>
    <s v="Safco Industrial Wire Shelving System"/>
    <x v="2937"/>
    <n v="7"/>
    <n v="0"/>
    <x v="232"/>
    <x v="3"/>
    <x v="0"/>
  </r>
  <r>
    <n v="3732"/>
    <s v="CA-2017-109575"/>
    <x v="227"/>
    <d v="2017-09-23T00:00:00"/>
    <s v="Standard Class"/>
    <s v="KH-16630"/>
    <s v="Ken Heidel"/>
    <x v="1"/>
    <x v="0"/>
    <s v="Clinton"/>
    <x v="39"/>
    <n v="20735"/>
    <x v="3"/>
    <s v="TEC-PH-10000730"/>
    <x v="2"/>
    <x v="7"/>
    <s v="Samsung Galaxy S4 Active"/>
    <x v="2938"/>
    <n v="1"/>
    <n v="0"/>
    <x v="3275"/>
    <x v="3"/>
    <x v="0"/>
  </r>
  <r>
    <n v="3733"/>
    <s v="CA-2017-109575"/>
    <x v="227"/>
    <d v="2017-09-23T00:00:00"/>
    <s v="Standard Class"/>
    <s v="KH-16630"/>
    <s v="Ken Heidel"/>
    <x v="1"/>
    <x v="0"/>
    <s v="Clinton"/>
    <x v="39"/>
    <n v="20735"/>
    <x v="3"/>
    <s v="TEC-PH-10000895"/>
    <x v="2"/>
    <x v="7"/>
    <s v="Polycom VVX 310 VoIP phone"/>
    <x v="2939"/>
    <n v="7"/>
    <n v="0"/>
    <x v="3276"/>
    <x v="3"/>
    <x v="0"/>
  </r>
  <r>
    <n v="3734"/>
    <s v="CA-2017-109575"/>
    <x v="227"/>
    <d v="2017-09-23T00:00:00"/>
    <s v="Standard Class"/>
    <s v="KH-16630"/>
    <s v="Ken Heidel"/>
    <x v="1"/>
    <x v="0"/>
    <s v="Clinton"/>
    <x v="39"/>
    <n v="20735"/>
    <x v="3"/>
    <s v="OFF-BI-10000962"/>
    <x v="1"/>
    <x v="8"/>
    <s v="Acco Flexible ACCOHIDE Square Ring Data Binder, Dark Blue, 11 1/2&quot; X 14&quot; 7/8&quot;"/>
    <x v="2940"/>
    <n v="4"/>
    <n v="0"/>
    <x v="3277"/>
    <x v="3"/>
    <x v="0"/>
  </r>
  <r>
    <n v="3735"/>
    <s v="CA-2019-168193"/>
    <x v="904"/>
    <d v="2019-03-11T00:00:00"/>
    <s v="Second Class"/>
    <s v="RM-19750"/>
    <s v="Roland Murray"/>
    <x v="0"/>
    <x v="0"/>
    <s v="New York City"/>
    <x v="15"/>
    <n v="10011"/>
    <x v="3"/>
    <s v="OFF-PA-10002254"/>
    <x v="1"/>
    <x v="10"/>
    <s v="Xerox 1883"/>
    <x v="978"/>
    <n v="1"/>
    <n v="0"/>
    <x v="1016"/>
    <x v="3"/>
    <x v="1"/>
  </r>
  <r>
    <n v="3736"/>
    <s v="CA-2019-168193"/>
    <x v="904"/>
    <d v="2019-03-11T00:00:00"/>
    <s v="Second Class"/>
    <s v="RM-19750"/>
    <s v="Roland Murray"/>
    <x v="0"/>
    <x v="0"/>
    <s v="New York City"/>
    <x v="15"/>
    <n v="10011"/>
    <x v="3"/>
    <s v="FUR-FU-10002554"/>
    <x v="0"/>
    <x v="5"/>
    <s v="Westinghouse Floor Lamp with Metal Mesh Shade, Black"/>
    <x v="2941"/>
    <n v="3"/>
    <n v="0"/>
    <x v="3278"/>
    <x v="3"/>
    <x v="1"/>
  </r>
  <r>
    <n v="3737"/>
    <s v="CA-2018-115476"/>
    <x v="716"/>
    <d v="2018-03-17T00:00:00"/>
    <s v="Same Day"/>
    <s v="VM-21835"/>
    <s v="Vivian Mathis"/>
    <x v="0"/>
    <x v="0"/>
    <s v="Newark"/>
    <x v="13"/>
    <n v="19711"/>
    <x v="3"/>
    <s v="TEC-PH-10000673"/>
    <x v="2"/>
    <x v="7"/>
    <s v="Plantronics Voyager Pro HD - Bluetooth Headset"/>
    <x v="2256"/>
    <n v="2"/>
    <n v="0"/>
    <x v="2438"/>
    <x v="3"/>
    <x v="0"/>
  </r>
  <r>
    <n v="3738"/>
    <s v="CA-2018-115476"/>
    <x v="716"/>
    <d v="2018-03-17T00:00:00"/>
    <s v="Same Day"/>
    <s v="VM-21835"/>
    <s v="Vivian Mathis"/>
    <x v="0"/>
    <x v="0"/>
    <s v="Newark"/>
    <x v="13"/>
    <n v="19711"/>
    <x v="3"/>
    <s v="OFF-BI-10000962"/>
    <x v="1"/>
    <x v="8"/>
    <s v="Acco Flexible ACCOHIDE Square Ring Data Binder, Dark Blue, 11 1/2&quot; X 14&quot; 7/8&quot;"/>
    <x v="2942"/>
    <n v="2"/>
    <n v="0"/>
    <x v="3279"/>
    <x v="3"/>
    <x v="0"/>
  </r>
  <r>
    <n v="3739"/>
    <s v="CA-2018-133340"/>
    <x v="10"/>
    <d v="2018-12-13T00:00:00"/>
    <s v="Standard Class"/>
    <s v="LH-17155"/>
    <s v="Logan Haushalter"/>
    <x v="0"/>
    <x v="0"/>
    <s v="Jackson"/>
    <x v="12"/>
    <n v="49201"/>
    <x v="2"/>
    <s v="TEC-PH-10003988"/>
    <x v="2"/>
    <x v="7"/>
    <s v="LF Elite 3D Dazzle Designer Hard Case Cover, Lf Stylus Pen and Wiper For Apple Iphone 5c Mini Lite"/>
    <x v="2943"/>
    <n v="1"/>
    <n v="0"/>
    <x v="3280"/>
    <x v="2"/>
    <x v="0"/>
  </r>
  <r>
    <n v="3740"/>
    <s v="CA-2018-133340"/>
    <x v="10"/>
    <d v="2018-12-13T00:00:00"/>
    <s v="Standard Class"/>
    <s v="LH-17155"/>
    <s v="Logan Haushalter"/>
    <x v="0"/>
    <x v="0"/>
    <s v="Jackson"/>
    <x v="12"/>
    <n v="49201"/>
    <x v="2"/>
    <s v="TEC-AC-10001109"/>
    <x v="2"/>
    <x v="11"/>
    <s v="Logitech Trackman Marble Mouse"/>
    <x v="2830"/>
    <n v="2"/>
    <n v="0"/>
    <x v="3281"/>
    <x v="2"/>
    <x v="0"/>
  </r>
  <r>
    <n v="3741"/>
    <s v="CA-2018-133340"/>
    <x v="10"/>
    <d v="2018-12-13T00:00:00"/>
    <s v="Standard Class"/>
    <s v="LH-17155"/>
    <s v="Logan Haushalter"/>
    <x v="0"/>
    <x v="0"/>
    <s v="Jackson"/>
    <x v="12"/>
    <n v="49201"/>
    <x v="2"/>
    <s v="OFF-AP-10002311"/>
    <x v="1"/>
    <x v="9"/>
    <s v="Holmes Replacement Filter for HEPA Air Cleaner, Very Large Room, HEPA Filter"/>
    <x v="2944"/>
    <n v="1"/>
    <n v="0.1"/>
    <x v="3282"/>
    <x v="2"/>
    <x v="0"/>
  </r>
  <r>
    <n v="3742"/>
    <s v="CA-2018-137848"/>
    <x v="804"/>
    <d v="2018-01-21T00:00:00"/>
    <s v="Standard Class"/>
    <s v="WB-21850"/>
    <s v="William Brown"/>
    <x v="0"/>
    <x v="0"/>
    <s v="New York City"/>
    <x v="15"/>
    <n v="10011"/>
    <x v="3"/>
    <s v="OFF-EN-10001137"/>
    <x v="1"/>
    <x v="12"/>
    <s v="#10 Gummed Flap White Envelopes, 100/Box"/>
    <x v="1873"/>
    <n v="4"/>
    <n v="0"/>
    <x v="2010"/>
    <x v="3"/>
    <x v="0"/>
  </r>
  <r>
    <n v="3743"/>
    <s v="CA-2018-137848"/>
    <x v="804"/>
    <d v="2018-01-21T00:00:00"/>
    <s v="Standard Class"/>
    <s v="WB-21850"/>
    <s v="William Brown"/>
    <x v="0"/>
    <x v="0"/>
    <s v="New York City"/>
    <x v="15"/>
    <n v="10011"/>
    <x v="3"/>
    <s v="OFF-PA-10004285"/>
    <x v="1"/>
    <x v="10"/>
    <s v="Xerox 1959"/>
    <x v="1847"/>
    <n v="9"/>
    <n v="0"/>
    <x v="1982"/>
    <x v="3"/>
    <x v="0"/>
  </r>
  <r>
    <n v="3744"/>
    <s v="CA-2018-137848"/>
    <x v="804"/>
    <d v="2018-01-21T00:00:00"/>
    <s v="Standard Class"/>
    <s v="WB-21850"/>
    <s v="William Brown"/>
    <x v="0"/>
    <x v="0"/>
    <s v="New York City"/>
    <x v="15"/>
    <n v="10011"/>
    <x v="3"/>
    <s v="OFF-BI-10002225"/>
    <x v="1"/>
    <x v="8"/>
    <s v="Square Ring Data Binders, Rigid 75 Pt. Covers, 11&quot; x 14-7/8&quot;"/>
    <x v="364"/>
    <n v="3"/>
    <n v="0.2"/>
    <x v="373"/>
    <x v="3"/>
    <x v="0"/>
  </r>
  <r>
    <n v="3745"/>
    <s v="CA-2016-113047"/>
    <x v="745"/>
    <d v="2016-10-24T00:00:00"/>
    <s v="Same Day"/>
    <s v="AP-10915"/>
    <s v="Arthur Prichep"/>
    <x v="0"/>
    <x v="0"/>
    <s v="Rock Hill"/>
    <x v="20"/>
    <n v="29730"/>
    <x v="0"/>
    <s v="OFF-FA-10002763"/>
    <x v="1"/>
    <x v="13"/>
    <s v="Advantus Map Pennant Flags and Round Head Tacks"/>
    <x v="2945"/>
    <n v="3"/>
    <n v="0"/>
    <x v="3283"/>
    <x v="0"/>
    <x v="0"/>
  </r>
  <r>
    <n v="3746"/>
    <s v="CA-2018-149979"/>
    <x v="713"/>
    <d v="2018-09-28T00:00:00"/>
    <s v="Second Class"/>
    <s v="RA-19915"/>
    <s v="Russell Applegate"/>
    <x v="0"/>
    <x v="0"/>
    <s v="Columbus"/>
    <x v="32"/>
    <n v="31907"/>
    <x v="0"/>
    <s v="OFF-ST-10003058"/>
    <x v="1"/>
    <x v="4"/>
    <s v="Eldon Mobile Mega Data Cart  Mega Stackable  Add-On Trays"/>
    <x v="2946"/>
    <n v="5"/>
    <n v="0"/>
    <x v="3284"/>
    <x v="0"/>
    <x v="0"/>
  </r>
  <r>
    <n v="3747"/>
    <s v="CA-2018-149979"/>
    <x v="713"/>
    <d v="2018-09-28T00:00:00"/>
    <s v="Second Class"/>
    <s v="RA-19915"/>
    <s v="Russell Applegate"/>
    <x v="0"/>
    <x v="0"/>
    <s v="Columbus"/>
    <x v="32"/>
    <n v="31907"/>
    <x v="0"/>
    <s v="FUR-CH-10002084"/>
    <x v="0"/>
    <x v="1"/>
    <s v="Hon Mobius Operator's Chair"/>
    <x v="2411"/>
    <n v="3"/>
    <n v="0"/>
    <x v="3285"/>
    <x v="0"/>
    <x v="0"/>
  </r>
  <r>
    <n v="3748"/>
    <s v="CA-2019-161956"/>
    <x v="151"/>
    <d v="2019-08-29T00:00:00"/>
    <s v="Second Class"/>
    <s v="DR-12880"/>
    <s v="Dan Reichenbach"/>
    <x v="1"/>
    <x v="0"/>
    <s v="Inglewood"/>
    <x v="1"/>
    <n v="90301"/>
    <x v="1"/>
    <s v="FUR-FU-10002937"/>
    <x v="0"/>
    <x v="5"/>
    <s v="GE 48&quot; Fluorescent Tube, Cool White Energy Saver, 34 Watts, 30/Box"/>
    <x v="1421"/>
    <n v="2"/>
    <n v="0"/>
    <x v="1496"/>
    <x v="1"/>
    <x v="1"/>
  </r>
  <r>
    <n v="3749"/>
    <s v="CA-2019-161956"/>
    <x v="151"/>
    <d v="2019-08-29T00:00:00"/>
    <s v="Second Class"/>
    <s v="DR-12880"/>
    <s v="Dan Reichenbach"/>
    <x v="1"/>
    <x v="0"/>
    <s v="Inglewood"/>
    <x v="1"/>
    <n v="90301"/>
    <x v="1"/>
    <s v="OFF-AP-10001242"/>
    <x v="1"/>
    <x v="9"/>
    <s v="APC 7 Outlet Network SurgeArrest Surge Protector"/>
    <x v="2947"/>
    <n v="4"/>
    <n v="0"/>
    <x v="3286"/>
    <x v="1"/>
    <x v="1"/>
  </r>
  <r>
    <n v="3750"/>
    <s v="CA-2019-161956"/>
    <x v="151"/>
    <d v="2019-08-29T00:00:00"/>
    <s v="Second Class"/>
    <s v="DR-12880"/>
    <s v="Dan Reichenbach"/>
    <x v="1"/>
    <x v="0"/>
    <s v="Inglewood"/>
    <x v="1"/>
    <n v="90301"/>
    <x v="1"/>
    <s v="TEC-CO-10001571"/>
    <x v="2"/>
    <x v="16"/>
    <s v="Sharp 1540cs Digital Laser Copier"/>
    <x v="2948"/>
    <n v="2"/>
    <n v="0.2"/>
    <x v="3287"/>
    <x v="1"/>
    <x v="1"/>
  </r>
  <r>
    <n v="3751"/>
    <s v="CA-2019-161956"/>
    <x v="151"/>
    <d v="2019-08-29T00:00:00"/>
    <s v="Second Class"/>
    <s v="DR-12880"/>
    <s v="Dan Reichenbach"/>
    <x v="1"/>
    <x v="0"/>
    <s v="Inglewood"/>
    <x v="1"/>
    <n v="90301"/>
    <x v="1"/>
    <s v="OFF-SU-10002503"/>
    <x v="1"/>
    <x v="14"/>
    <s v="Acme Preferred Stainless Steel Scissors"/>
    <x v="158"/>
    <n v="5"/>
    <n v="0"/>
    <x v="3288"/>
    <x v="1"/>
    <x v="1"/>
  </r>
  <r>
    <n v="3752"/>
    <s v="CA-2019-161956"/>
    <x v="151"/>
    <d v="2019-08-29T00:00:00"/>
    <s v="Second Class"/>
    <s v="DR-12880"/>
    <s v="Dan Reichenbach"/>
    <x v="1"/>
    <x v="0"/>
    <s v="Inglewood"/>
    <x v="1"/>
    <n v="90301"/>
    <x v="1"/>
    <s v="FUR-CH-10004886"/>
    <x v="0"/>
    <x v="1"/>
    <s v="Bevis Steel Folding Chairs"/>
    <x v="2186"/>
    <n v="3"/>
    <n v="0.2"/>
    <x v="2355"/>
    <x v="1"/>
    <x v="1"/>
  </r>
  <r>
    <n v="3753"/>
    <s v="CA-2019-161956"/>
    <x v="151"/>
    <d v="2019-08-29T00:00:00"/>
    <s v="Second Class"/>
    <s v="DR-12880"/>
    <s v="Dan Reichenbach"/>
    <x v="1"/>
    <x v="0"/>
    <s v="Inglewood"/>
    <x v="1"/>
    <n v="90301"/>
    <x v="1"/>
    <s v="OFF-PA-10001289"/>
    <x v="1"/>
    <x v="10"/>
    <s v="White Computer Printout Paper by Universal"/>
    <x v="2248"/>
    <n v="3"/>
    <n v="0"/>
    <x v="2427"/>
    <x v="1"/>
    <x v="1"/>
  </r>
  <r>
    <n v="3754"/>
    <s v="CA-2019-161956"/>
    <x v="151"/>
    <d v="2019-08-29T00:00:00"/>
    <s v="Second Class"/>
    <s v="DR-12880"/>
    <s v="Dan Reichenbach"/>
    <x v="1"/>
    <x v="0"/>
    <s v="Inglewood"/>
    <x v="1"/>
    <n v="90301"/>
    <x v="1"/>
    <s v="OFF-BI-10003650"/>
    <x v="1"/>
    <x v="8"/>
    <s v="GBC DocuBind 300 Electric Binding Machine"/>
    <x v="847"/>
    <n v="2"/>
    <n v="0.2"/>
    <x v="878"/>
    <x v="1"/>
    <x v="1"/>
  </r>
  <r>
    <n v="3755"/>
    <s v="CA-2019-161956"/>
    <x v="151"/>
    <d v="2019-08-29T00:00:00"/>
    <s v="Second Class"/>
    <s v="DR-12880"/>
    <s v="Dan Reichenbach"/>
    <x v="1"/>
    <x v="0"/>
    <s v="Inglewood"/>
    <x v="1"/>
    <n v="90301"/>
    <x v="1"/>
    <s v="OFF-ST-10001370"/>
    <x v="1"/>
    <x v="4"/>
    <s v="Sensible Storage WireTech Storage Systems"/>
    <x v="1383"/>
    <n v="5"/>
    <n v="0"/>
    <x v="1449"/>
    <x v="1"/>
    <x v="1"/>
  </r>
  <r>
    <n v="3756"/>
    <s v="CA-2018-116799"/>
    <x v="840"/>
    <d v="2018-03-06T00:00:00"/>
    <s v="First Class"/>
    <s v="JG-15310"/>
    <s v="Jason Gross"/>
    <x v="1"/>
    <x v="0"/>
    <s v="Odessa"/>
    <x v="5"/>
    <n v="79762"/>
    <x v="2"/>
    <s v="OFF-PA-10001892"/>
    <x v="1"/>
    <x v="10"/>
    <s v="Rediform Wirebound &quot;Phone Memo&quot; Message Book, 11 x 5-3/4"/>
    <x v="2949"/>
    <n v="7"/>
    <n v="0.2"/>
    <x v="3289"/>
    <x v="2"/>
    <x v="0"/>
  </r>
  <r>
    <n v="3757"/>
    <s v="CA-2018-116799"/>
    <x v="840"/>
    <d v="2018-03-06T00:00:00"/>
    <s v="First Class"/>
    <s v="JG-15310"/>
    <s v="Jason Gross"/>
    <x v="1"/>
    <x v="0"/>
    <s v="Odessa"/>
    <x v="5"/>
    <n v="79762"/>
    <x v="2"/>
    <s v="FUR-CH-10004983"/>
    <x v="0"/>
    <x v="1"/>
    <s v="Office Star - Mid Back Dual function Ergonomic High Back Chair with 2-Way Adjustable Arms"/>
    <x v="2950"/>
    <n v="5"/>
    <n v="0.3"/>
    <x v="3290"/>
    <x v="2"/>
    <x v="0"/>
  </r>
  <r>
    <n v="3758"/>
    <s v="CA-2018-111283"/>
    <x v="905"/>
    <d v="2018-03-04T00:00:00"/>
    <s v="Standard Class"/>
    <s v="LC-16870"/>
    <s v="Lena Cacioppo"/>
    <x v="0"/>
    <x v="0"/>
    <s v="Newark"/>
    <x v="24"/>
    <n v="43055"/>
    <x v="3"/>
    <s v="OFF-AR-10001615"/>
    <x v="1"/>
    <x v="6"/>
    <s v="Newell 34"/>
    <x v="2951"/>
    <n v="7"/>
    <n v="0.2"/>
    <x v="3291"/>
    <x v="3"/>
    <x v="0"/>
  </r>
  <r>
    <n v="3759"/>
    <s v="CA-2017-167745"/>
    <x v="227"/>
    <d v="2017-09-23T00:00:00"/>
    <s v="Standard Class"/>
    <s v="GB-14530"/>
    <s v="George Bell"/>
    <x v="1"/>
    <x v="0"/>
    <s v="Los Angeles"/>
    <x v="1"/>
    <n v="90049"/>
    <x v="1"/>
    <s v="OFF-AR-10003602"/>
    <x v="1"/>
    <x v="6"/>
    <s v="Quartet Omega Colored Chalk, 12/Pack"/>
    <x v="2643"/>
    <n v="2"/>
    <n v="0"/>
    <x v="3149"/>
    <x v="1"/>
    <x v="0"/>
  </r>
  <r>
    <n v="3760"/>
    <s v="CA-2017-167745"/>
    <x v="227"/>
    <d v="2017-09-23T00:00:00"/>
    <s v="Standard Class"/>
    <s v="GB-14530"/>
    <s v="George Bell"/>
    <x v="1"/>
    <x v="0"/>
    <s v="Los Angeles"/>
    <x v="1"/>
    <n v="90049"/>
    <x v="1"/>
    <s v="OFF-SU-10004782"/>
    <x v="1"/>
    <x v="14"/>
    <s v="Elite 5&quot; Scissors"/>
    <x v="2952"/>
    <n v="2"/>
    <n v="0"/>
    <x v="3292"/>
    <x v="1"/>
    <x v="0"/>
  </r>
  <r>
    <n v="3761"/>
    <s v="CA-2017-167745"/>
    <x v="227"/>
    <d v="2017-09-23T00:00:00"/>
    <s v="Standard Class"/>
    <s v="GB-14530"/>
    <s v="George Bell"/>
    <x v="1"/>
    <x v="0"/>
    <s v="Los Angeles"/>
    <x v="1"/>
    <n v="90049"/>
    <x v="1"/>
    <s v="FUR-FU-10001591"/>
    <x v="0"/>
    <x v="5"/>
    <s v="Advantus Panel Wall Certificate Holder - 8.5x11"/>
    <x v="2953"/>
    <n v="2"/>
    <n v="0"/>
    <x v="3293"/>
    <x v="1"/>
    <x v="0"/>
  </r>
  <r>
    <n v="3762"/>
    <s v="CA-2019-104577"/>
    <x v="605"/>
    <d v="2019-05-17T00:00:00"/>
    <s v="Standard Class"/>
    <s v="CK-12205"/>
    <s v="Chloris Kastensmidt"/>
    <x v="0"/>
    <x v="0"/>
    <s v="Everett"/>
    <x v="31"/>
    <n v="2149"/>
    <x v="3"/>
    <s v="OFF-PA-10000659"/>
    <x v="1"/>
    <x v="10"/>
    <s v="TOPS Carbonless Receipt Book, Four 2-3/4 x 7-1/4 Money Receipts per Page"/>
    <x v="2954"/>
    <n v="5"/>
    <n v="0"/>
    <x v="3294"/>
    <x v="3"/>
    <x v="0"/>
  </r>
  <r>
    <n v="3763"/>
    <s v="CA-2018-156251"/>
    <x v="572"/>
    <d v="2018-08-18T00:00:00"/>
    <s v="Second Class"/>
    <s v="TS-21160"/>
    <s v="Theresa Swint"/>
    <x v="1"/>
    <x v="0"/>
    <s v="West Allis"/>
    <x v="6"/>
    <n v="53214"/>
    <x v="2"/>
    <s v="FUR-BO-10001337"/>
    <x v="0"/>
    <x v="0"/>
    <s v="O'Sullivan Living Dimensions 2-Shelf Bookcases"/>
    <x v="1805"/>
    <n v="2"/>
    <n v="0"/>
    <x v="3295"/>
    <x v="2"/>
    <x v="0"/>
  </r>
  <r>
    <n v="3764"/>
    <s v="CA-2018-156251"/>
    <x v="572"/>
    <d v="2018-08-18T00:00:00"/>
    <s v="Second Class"/>
    <s v="TS-21160"/>
    <s v="Theresa Swint"/>
    <x v="1"/>
    <x v="0"/>
    <s v="West Allis"/>
    <x v="6"/>
    <n v="53214"/>
    <x v="2"/>
    <s v="OFF-BI-10003529"/>
    <x v="1"/>
    <x v="8"/>
    <s v="Avery Round Ring Poly Binders"/>
    <x v="2955"/>
    <n v="3"/>
    <n v="0"/>
    <x v="3296"/>
    <x v="2"/>
    <x v="0"/>
  </r>
  <r>
    <n v="3765"/>
    <s v="CA-2019-125878"/>
    <x v="906"/>
    <d v="2019-03-02T00:00:00"/>
    <s v="Standard Class"/>
    <s v="MH-18025"/>
    <s v="Michelle Huthwaite"/>
    <x v="0"/>
    <x v="0"/>
    <s v="Chicago"/>
    <x v="10"/>
    <n v="60623"/>
    <x v="2"/>
    <s v="OFF-BI-10002609"/>
    <x v="1"/>
    <x v="8"/>
    <s v="Avery Hidden Tab Dividers for Binding Systems"/>
    <x v="99"/>
    <n v="3"/>
    <n v="0.8"/>
    <x v="100"/>
    <x v="2"/>
    <x v="0"/>
  </r>
  <r>
    <n v="3766"/>
    <s v="CA-2018-163153"/>
    <x v="844"/>
    <d v="2018-03-25T00:00:00"/>
    <s v="Standard Class"/>
    <s v="DM-12955"/>
    <s v="Dario Medina"/>
    <x v="1"/>
    <x v="0"/>
    <s v="Houston"/>
    <x v="5"/>
    <n v="77036"/>
    <x v="2"/>
    <s v="FUR-TA-10004767"/>
    <x v="0"/>
    <x v="3"/>
    <s v="Safco Drafting Table"/>
    <x v="2811"/>
    <n v="2"/>
    <n v="0.3"/>
    <x v="3297"/>
    <x v="2"/>
    <x v="0"/>
  </r>
  <r>
    <n v="3767"/>
    <s v="CA-2018-163153"/>
    <x v="844"/>
    <d v="2018-03-25T00:00:00"/>
    <s v="Standard Class"/>
    <s v="DM-12955"/>
    <s v="Dario Medina"/>
    <x v="1"/>
    <x v="0"/>
    <s v="Houston"/>
    <x v="5"/>
    <n v="77036"/>
    <x v="2"/>
    <s v="OFF-AR-10001868"/>
    <x v="1"/>
    <x v="6"/>
    <s v="Prang Dustless Chalk Sticks"/>
    <x v="2956"/>
    <n v="1"/>
    <n v="0.2"/>
    <x v="2015"/>
    <x v="2"/>
    <x v="0"/>
  </r>
  <r>
    <n v="3768"/>
    <s v="CA-2017-103205"/>
    <x v="575"/>
    <d v="2017-12-10T00:00:00"/>
    <s v="Second Class"/>
    <s v="JJ-15760"/>
    <s v="Joel Jenkins"/>
    <x v="2"/>
    <x v="0"/>
    <s v="Houston"/>
    <x v="5"/>
    <n v="77036"/>
    <x v="2"/>
    <s v="TEC-PH-10004896"/>
    <x v="2"/>
    <x v="7"/>
    <s v="Nokia Lumia 521 (T-Mobile)"/>
    <x v="2546"/>
    <n v="5"/>
    <n v="0.2"/>
    <x v="3298"/>
    <x v="2"/>
    <x v="0"/>
  </r>
  <r>
    <n v="3769"/>
    <s v="CA-2016-153913"/>
    <x v="757"/>
    <d v="2016-12-20T00:00:00"/>
    <s v="Second Class"/>
    <s v="KB-16585"/>
    <s v="Ken Black"/>
    <x v="1"/>
    <x v="0"/>
    <s v="Hialeah"/>
    <x v="2"/>
    <n v="33012"/>
    <x v="0"/>
    <s v="FUR-CH-10000988"/>
    <x v="0"/>
    <x v="1"/>
    <s v="Hon Olson Stacker Stools"/>
    <x v="2957"/>
    <n v="9"/>
    <n v="0.2"/>
    <x v="3299"/>
    <x v="0"/>
    <x v="0"/>
  </r>
  <r>
    <n v="3770"/>
    <s v="CA-2016-153913"/>
    <x v="757"/>
    <d v="2016-12-20T00:00:00"/>
    <s v="Second Class"/>
    <s v="KB-16585"/>
    <s v="Ken Black"/>
    <x v="1"/>
    <x v="0"/>
    <s v="Hialeah"/>
    <x v="2"/>
    <n v="33012"/>
    <x v="0"/>
    <s v="OFF-FA-10000490"/>
    <x v="1"/>
    <x v="13"/>
    <s v="OIC Binder Clips, Mini, 1/4&quot; Capacity, Black"/>
    <x v="2958"/>
    <n v="2"/>
    <n v="0.2"/>
    <x v="2481"/>
    <x v="0"/>
    <x v="0"/>
  </r>
  <r>
    <n v="3771"/>
    <s v="CA-2018-155530"/>
    <x v="907"/>
    <d v="2018-12-21T00:00:00"/>
    <s v="Standard Class"/>
    <s v="CM-12160"/>
    <s v="Charles McCrossin"/>
    <x v="0"/>
    <x v="0"/>
    <s v="San Francisco"/>
    <x v="1"/>
    <n v="94122"/>
    <x v="1"/>
    <s v="FUR-TA-10004256"/>
    <x v="0"/>
    <x v="3"/>
    <s v="Bretford “Just In Time” Height-Adjustable Multi-Task Work Tables"/>
    <x v="2959"/>
    <n v="6"/>
    <n v="0.2"/>
    <x v="3300"/>
    <x v="1"/>
    <x v="0"/>
  </r>
  <r>
    <n v="3772"/>
    <s v="US-2018-101196"/>
    <x v="536"/>
    <d v="2018-05-17T00:00:00"/>
    <s v="Standard Class"/>
    <s v="FM-14215"/>
    <s v="Filia McAdams"/>
    <x v="1"/>
    <x v="0"/>
    <s v="Philadelphia"/>
    <x v="9"/>
    <n v="19140"/>
    <x v="3"/>
    <s v="OFF-ST-10004804"/>
    <x v="1"/>
    <x v="4"/>
    <s v="Belkin 19&quot; Vented Equipment Shelf, Black"/>
    <x v="250"/>
    <n v="2"/>
    <n v="0.2"/>
    <x v="252"/>
    <x v="3"/>
    <x v="0"/>
  </r>
  <r>
    <n v="3773"/>
    <s v="CA-2016-115357"/>
    <x v="908"/>
    <d v="2016-08-11T00:00:00"/>
    <s v="Second Class"/>
    <s v="RF-19735"/>
    <s v="Roland Fjeld"/>
    <x v="0"/>
    <x v="0"/>
    <s v="Columbia"/>
    <x v="20"/>
    <n v="29203"/>
    <x v="0"/>
    <s v="TEC-AC-10000023"/>
    <x v="2"/>
    <x v="11"/>
    <s v="Maxell 74 Minute CD-R Spindle, 50/Pack"/>
    <x v="2960"/>
    <n v="3"/>
    <n v="0"/>
    <x v="3301"/>
    <x v="0"/>
    <x v="0"/>
  </r>
  <r>
    <n v="3774"/>
    <s v="US-2016-102715"/>
    <x v="909"/>
    <d v="2016-04-13T00:00:00"/>
    <s v="Second Class"/>
    <s v="JK-15370"/>
    <s v="Jay Kimmel"/>
    <x v="0"/>
    <x v="0"/>
    <s v="Miami"/>
    <x v="2"/>
    <n v="33180"/>
    <x v="0"/>
    <s v="OFF-FA-10001332"/>
    <x v="1"/>
    <x v="13"/>
    <s v="Acco Banker's Clasps, 5 3/4&quot;-Long"/>
    <x v="2789"/>
    <n v="3"/>
    <n v="0.2"/>
    <x v="3302"/>
    <x v="0"/>
    <x v="0"/>
  </r>
  <r>
    <n v="3775"/>
    <s v="US-2016-102715"/>
    <x v="909"/>
    <d v="2016-04-13T00:00:00"/>
    <s v="Second Class"/>
    <s v="JK-15370"/>
    <s v="Jay Kimmel"/>
    <x v="0"/>
    <x v="0"/>
    <s v="Miami"/>
    <x v="2"/>
    <n v="33180"/>
    <x v="0"/>
    <s v="TEC-AC-10002001"/>
    <x v="2"/>
    <x v="11"/>
    <s v="Logitech Wireless Gaming Headset G930"/>
    <x v="2961"/>
    <n v="3"/>
    <n v="0.2"/>
    <x v="3303"/>
    <x v="0"/>
    <x v="0"/>
  </r>
  <r>
    <n v="3776"/>
    <s v="US-2016-102715"/>
    <x v="909"/>
    <d v="2016-04-13T00:00:00"/>
    <s v="Second Class"/>
    <s v="JK-15370"/>
    <s v="Jay Kimmel"/>
    <x v="0"/>
    <x v="0"/>
    <s v="Miami"/>
    <x v="2"/>
    <n v="33180"/>
    <x v="0"/>
    <s v="OFF-PA-10000029"/>
    <x v="1"/>
    <x v="10"/>
    <s v="Xerox 224"/>
    <x v="563"/>
    <n v="2"/>
    <n v="0.2"/>
    <x v="572"/>
    <x v="0"/>
    <x v="0"/>
  </r>
  <r>
    <n v="3777"/>
    <s v="US-2016-102715"/>
    <x v="909"/>
    <d v="2016-04-13T00:00:00"/>
    <s v="Second Class"/>
    <s v="JK-15370"/>
    <s v="Jay Kimmel"/>
    <x v="0"/>
    <x v="0"/>
    <s v="Miami"/>
    <x v="2"/>
    <n v="33180"/>
    <x v="0"/>
    <s v="TEC-AC-10001874"/>
    <x v="2"/>
    <x v="11"/>
    <s v="Logitech Wireless Anywhere Mouse MX for PC and Mac"/>
    <x v="2962"/>
    <n v="7"/>
    <n v="0.2"/>
    <x v="3304"/>
    <x v="0"/>
    <x v="0"/>
  </r>
  <r>
    <n v="3778"/>
    <s v="CA-2017-107937"/>
    <x v="910"/>
    <d v="2017-05-08T00:00:00"/>
    <s v="Standard Class"/>
    <s v="JB-16045"/>
    <s v="Julia Barnett"/>
    <x v="2"/>
    <x v="0"/>
    <s v="Chula Vista"/>
    <x v="1"/>
    <n v="91911"/>
    <x v="1"/>
    <s v="FUR-FU-10002298"/>
    <x v="0"/>
    <x v="5"/>
    <s v="Rubbermaid ClusterMat Chairmats, Mat Size- 66&quot; x 60&quot;, Lip 20&quot; x 11&quot; -90 Degree Angle"/>
    <x v="16"/>
    <n v="6"/>
    <n v="0"/>
    <x v="3305"/>
    <x v="1"/>
    <x v="0"/>
  </r>
  <r>
    <n v="3779"/>
    <s v="US-2019-148768"/>
    <x v="329"/>
    <d v="2019-12-02T00:00:00"/>
    <s v="Second Class"/>
    <s v="PN-18775"/>
    <s v="Parhena Norris"/>
    <x v="2"/>
    <x v="0"/>
    <s v="Miami"/>
    <x v="2"/>
    <n v="33180"/>
    <x v="0"/>
    <s v="TEC-PH-10002564"/>
    <x v="2"/>
    <x v="7"/>
    <s v="OtterBox Defender Series Case - Samsung Galaxy S4"/>
    <x v="981"/>
    <n v="3"/>
    <n v="0.2"/>
    <x v="3306"/>
    <x v="0"/>
    <x v="0"/>
  </r>
  <r>
    <n v="3780"/>
    <s v="CA-2019-118521"/>
    <x v="911"/>
    <d v="2019-02-20T00:00:00"/>
    <s v="Standard Class"/>
    <s v="LF-17185"/>
    <s v="Luke Foster"/>
    <x v="0"/>
    <x v="0"/>
    <s v="New York City"/>
    <x v="15"/>
    <n v="10035"/>
    <x v="3"/>
    <s v="OFF-PA-10003465"/>
    <x v="1"/>
    <x v="10"/>
    <s v="Xerox 1912"/>
    <x v="2479"/>
    <n v="2"/>
    <n v="0"/>
    <x v="2714"/>
    <x v="3"/>
    <x v="0"/>
  </r>
  <r>
    <n v="3781"/>
    <s v="CA-2016-149643"/>
    <x v="912"/>
    <d v="2016-11-20T00:00:00"/>
    <s v="Standard Class"/>
    <s v="RH-19510"/>
    <s v="Rick Huthwaite"/>
    <x v="2"/>
    <x v="0"/>
    <s v="Manhattan"/>
    <x v="41"/>
    <n v="66502"/>
    <x v="2"/>
    <s v="TEC-PH-10000038"/>
    <x v="2"/>
    <x v="7"/>
    <s v="Jawbone MINI JAMBOX Wireless Bluetooth Speaker"/>
    <x v="2963"/>
    <n v="2"/>
    <n v="0"/>
    <x v="3307"/>
    <x v="2"/>
    <x v="0"/>
  </r>
  <r>
    <n v="3782"/>
    <s v="CA-2017-135314"/>
    <x v="584"/>
    <d v="2017-07-14T00:00:00"/>
    <s v="Second Class"/>
    <s v="MC-17575"/>
    <s v="Matt Collins"/>
    <x v="0"/>
    <x v="0"/>
    <s v="Philadelphia"/>
    <x v="9"/>
    <n v="19120"/>
    <x v="3"/>
    <s v="TEC-PH-10003072"/>
    <x v="2"/>
    <x v="7"/>
    <s v="Panasonic KX-TG9541B DECT 6.0 Digital 2-Line Expandable Cordless Phone With Digital Answering System"/>
    <x v="2964"/>
    <n v="3"/>
    <n v="0.4"/>
    <x v="3308"/>
    <x v="3"/>
    <x v="0"/>
  </r>
  <r>
    <n v="3783"/>
    <s v="CA-2019-165204"/>
    <x v="38"/>
    <d v="2019-11-16T00:00:00"/>
    <s v="Second Class"/>
    <s v="MN-17935"/>
    <s v="Michael Nguyen"/>
    <x v="0"/>
    <x v="0"/>
    <s v="Memphis"/>
    <x v="18"/>
    <n v="38109"/>
    <x v="0"/>
    <s v="OFF-PA-10003424"/>
    <x v="1"/>
    <x v="10"/>
    <s v="&quot;While you Were Out&quot; Message Book, One Form per Page"/>
    <x v="2965"/>
    <n v="3"/>
    <n v="0.2"/>
    <x v="3309"/>
    <x v="0"/>
    <x v="0"/>
  </r>
  <r>
    <n v="3784"/>
    <s v="CA-2019-165204"/>
    <x v="38"/>
    <d v="2019-11-16T00:00:00"/>
    <s v="Second Class"/>
    <s v="MN-17935"/>
    <s v="Michael Nguyen"/>
    <x v="0"/>
    <x v="0"/>
    <s v="Memphis"/>
    <x v="18"/>
    <n v="38109"/>
    <x v="0"/>
    <s v="OFF-ST-10003716"/>
    <x v="1"/>
    <x v="4"/>
    <s v="Tennsco Double-Tier Lockers"/>
    <x v="2966"/>
    <n v="4"/>
    <n v="0.2"/>
    <x v="3310"/>
    <x v="0"/>
    <x v="0"/>
  </r>
  <r>
    <n v="3785"/>
    <s v="CA-2019-125752"/>
    <x v="689"/>
    <d v="2019-08-04T00:00:00"/>
    <s v="Standard Class"/>
    <s v="EH-14125"/>
    <s v="Eugene Hildebrand"/>
    <x v="2"/>
    <x v="0"/>
    <s v="Fort Lauderdale"/>
    <x v="2"/>
    <n v="33311"/>
    <x v="0"/>
    <s v="TEC-AC-10003590"/>
    <x v="2"/>
    <x v="11"/>
    <s v="TRENDnet 56K USB 2.0 Phone, Internet and Fax Modem"/>
    <x v="2967"/>
    <n v="2"/>
    <n v="0.2"/>
    <x v="3311"/>
    <x v="0"/>
    <x v="0"/>
  </r>
  <r>
    <n v="3786"/>
    <s v="CA-2019-112487"/>
    <x v="377"/>
    <d v="2019-12-30T00:00:00"/>
    <s v="Standard Class"/>
    <s v="TC-21535"/>
    <s v="Tracy Collins"/>
    <x v="2"/>
    <x v="0"/>
    <s v="Columbus"/>
    <x v="24"/>
    <n v="43229"/>
    <x v="3"/>
    <s v="OFF-BI-10000494"/>
    <x v="1"/>
    <x v="8"/>
    <s v="Acco Economy Flexible Poly Round Ring Binder"/>
    <x v="2968"/>
    <n v="2"/>
    <n v="0.7"/>
    <x v="3312"/>
    <x v="3"/>
    <x v="0"/>
  </r>
  <r>
    <n v="3787"/>
    <s v="CA-2018-144218"/>
    <x v="731"/>
    <d v="2018-11-04T00:00:00"/>
    <s v="Standard Class"/>
    <s v="JD-15895"/>
    <s v="Jonathan Doherty"/>
    <x v="1"/>
    <x v="0"/>
    <s v="Los Angeles"/>
    <x v="1"/>
    <n v="90045"/>
    <x v="1"/>
    <s v="OFF-ST-10002615"/>
    <x v="1"/>
    <x v="4"/>
    <s v="Dual Level, Single-Width Filing Carts"/>
    <x v="2969"/>
    <n v="7"/>
    <n v="0"/>
    <x v="3313"/>
    <x v="1"/>
    <x v="0"/>
  </r>
  <r>
    <n v="3788"/>
    <s v="CA-2018-169971"/>
    <x v="913"/>
    <d v="2018-09-09T00:00:00"/>
    <s v="Standard Class"/>
    <s v="IL-15100"/>
    <s v="Ivan Liston"/>
    <x v="0"/>
    <x v="0"/>
    <s v="Houston"/>
    <x v="5"/>
    <n v="77041"/>
    <x v="2"/>
    <s v="OFF-AR-10002804"/>
    <x v="1"/>
    <x v="6"/>
    <s v="Faber Castell Col-Erase Pencils"/>
    <x v="2970"/>
    <n v="1"/>
    <n v="0.2"/>
    <x v="3314"/>
    <x v="2"/>
    <x v="0"/>
  </r>
  <r>
    <n v="3789"/>
    <s v="CA-2018-169971"/>
    <x v="913"/>
    <d v="2018-09-09T00:00:00"/>
    <s v="Standard Class"/>
    <s v="IL-15100"/>
    <s v="Ivan Liston"/>
    <x v="0"/>
    <x v="0"/>
    <s v="Houston"/>
    <x v="5"/>
    <n v="77041"/>
    <x v="2"/>
    <s v="OFF-AR-10001044"/>
    <x v="1"/>
    <x v="6"/>
    <s v="BOSTON Ranger #55 Pencil Sharpener, Black"/>
    <x v="2971"/>
    <n v="3"/>
    <n v="0.2"/>
    <x v="3315"/>
    <x v="2"/>
    <x v="0"/>
  </r>
  <r>
    <n v="3790"/>
    <s v="US-2018-133508"/>
    <x v="764"/>
    <d v="2018-04-21T00:00:00"/>
    <s v="Standard Class"/>
    <s v="SW-20350"/>
    <s v="Sean Wendt"/>
    <x v="2"/>
    <x v="0"/>
    <s v="Omaha"/>
    <x v="8"/>
    <n v="68104"/>
    <x v="2"/>
    <s v="OFF-FA-10000134"/>
    <x v="1"/>
    <x v="13"/>
    <s v="Advantus Push Pins, Aluminum Head"/>
    <x v="2972"/>
    <n v="5"/>
    <n v="0"/>
    <x v="3316"/>
    <x v="2"/>
    <x v="0"/>
  </r>
  <r>
    <n v="3791"/>
    <s v="CA-2016-107139"/>
    <x v="260"/>
    <d v="2016-07-11T00:00:00"/>
    <s v="Standard Class"/>
    <s v="DP-13390"/>
    <s v="Dennis Pardue"/>
    <x v="2"/>
    <x v="0"/>
    <s v="Los Angeles"/>
    <x v="1"/>
    <n v="90004"/>
    <x v="1"/>
    <s v="OFF-BI-10001670"/>
    <x v="1"/>
    <x v="8"/>
    <s v="Vinyl Sectional Post Binders"/>
    <x v="2973"/>
    <n v="6"/>
    <n v="0.2"/>
    <x v="3317"/>
    <x v="1"/>
    <x v="0"/>
  </r>
  <r>
    <n v="3792"/>
    <s v="CA-2017-111325"/>
    <x v="914"/>
    <d v="2017-02-28T00:00:00"/>
    <s v="First Class"/>
    <s v="BT-11395"/>
    <s v="Bill Tyler"/>
    <x v="1"/>
    <x v="0"/>
    <s v="Altoona"/>
    <x v="9"/>
    <n v="16602"/>
    <x v="3"/>
    <s v="OFF-BI-10000343"/>
    <x v="1"/>
    <x v="8"/>
    <s v="Pressboard Covers with Storage Hooks, 9 1/2&quot; x 11&quot;, Light Blue"/>
    <x v="2974"/>
    <n v="3"/>
    <n v="0.7"/>
    <x v="3318"/>
    <x v="3"/>
    <x v="0"/>
  </r>
  <r>
    <n v="3793"/>
    <s v="CA-2017-111325"/>
    <x v="914"/>
    <d v="2017-02-28T00:00:00"/>
    <s v="First Class"/>
    <s v="BT-11395"/>
    <s v="Bill Tyler"/>
    <x v="1"/>
    <x v="0"/>
    <s v="Altoona"/>
    <x v="9"/>
    <n v="16602"/>
    <x v="3"/>
    <s v="OFF-AR-10002257"/>
    <x v="1"/>
    <x v="6"/>
    <s v="Eldon Spacemaker Box, Quick-Snap Lid, Clear"/>
    <x v="2975"/>
    <n v="6"/>
    <n v="0.2"/>
    <x v="3319"/>
    <x v="3"/>
    <x v="0"/>
  </r>
  <r>
    <n v="3794"/>
    <s v="CA-2017-163762"/>
    <x v="154"/>
    <d v="2017-12-01T00:00:00"/>
    <s v="Standard Class"/>
    <s v="JE-15475"/>
    <s v="Jeremy Ellison"/>
    <x v="0"/>
    <x v="0"/>
    <s v="New York City"/>
    <x v="15"/>
    <n v="10024"/>
    <x v="3"/>
    <s v="OFF-AR-10001915"/>
    <x v="1"/>
    <x v="6"/>
    <s v="Peel-Off China Markers"/>
    <x v="1418"/>
    <n v="3"/>
    <n v="0"/>
    <x v="1493"/>
    <x v="3"/>
    <x v="0"/>
  </r>
  <r>
    <n v="3795"/>
    <s v="US-2016-117163"/>
    <x v="915"/>
    <d v="2016-02-02T00:00:00"/>
    <s v="Standard Class"/>
    <s v="EJ-13720"/>
    <s v="Ed Jacobs"/>
    <x v="0"/>
    <x v="0"/>
    <s v="San Diego"/>
    <x v="1"/>
    <n v="92037"/>
    <x v="1"/>
    <s v="OFF-ST-10003692"/>
    <x v="1"/>
    <x v="4"/>
    <s v="Recycled Steel Personal File for Hanging File Folders"/>
    <x v="2976"/>
    <n v="1"/>
    <n v="0"/>
    <x v="2032"/>
    <x v="1"/>
    <x v="0"/>
  </r>
  <r>
    <n v="3796"/>
    <s v="US-2016-117163"/>
    <x v="915"/>
    <d v="2016-02-02T00:00:00"/>
    <s v="Standard Class"/>
    <s v="EJ-13720"/>
    <s v="Ed Jacobs"/>
    <x v="0"/>
    <x v="0"/>
    <s v="San Diego"/>
    <x v="1"/>
    <n v="92037"/>
    <x v="1"/>
    <s v="FUR-TA-10003469"/>
    <x v="0"/>
    <x v="3"/>
    <s v="Balt Split Level Computer Training Table"/>
    <x v="2977"/>
    <n v="3"/>
    <n v="0.2"/>
    <x v="3320"/>
    <x v="1"/>
    <x v="0"/>
  </r>
  <r>
    <n v="3797"/>
    <s v="US-2016-117163"/>
    <x v="915"/>
    <d v="2016-02-02T00:00:00"/>
    <s v="Standard Class"/>
    <s v="EJ-13720"/>
    <s v="Ed Jacobs"/>
    <x v="0"/>
    <x v="0"/>
    <s v="San Diego"/>
    <x v="1"/>
    <n v="92037"/>
    <x v="1"/>
    <s v="OFF-AR-10003179"/>
    <x v="1"/>
    <x v="6"/>
    <s v="Dixon Ticonderoga Core-Lock Colored Pencils"/>
    <x v="2978"/>
    <n v="4"/>
    <n v="0"/>
    <x v="3321"/>
    <x v="1"/>
    <x v="0"/>
  </r>
  <r>
    <n v="3798"/>
    <s v="CA-2019-121314"/>
    <x v="397"/>
    <d v="2019-09-26T00:00:00"/>
    <s v="First Class"/>
    <s v="BE-11410"/>
    <s v="Bobby Elias"/>
    <x v="0"/>
    <x v="0"/>
    <s v="Miami"/>
    <x v="2"/>
    <n v="33178"/>
    <x v="0"/>
    <s v="OFF-PA-10003395"/>
    <x v="1"/>
    <x v="10"/>
    <s v="Xerox 1941"/>
    <x v="1152"/>
    <n v="3"/>
    <n v="0.2"/>
    <x v="1194"/>
    <x v="0"/>
    <x v="0"/>
  </r>
  <r>
    <n v="3799"/>
    <s v="CA-2019-147760"/>
    <x v="259"/>
    <d v="2019-11-05T00:00:00"/>
    <s v="First Class"/>
    <s v="KL-16555"/>
    <s v="Kelly Lampkin"/>
    <x v="1"/>
    <x v="0"/>
    <s v="Greensboro"/>
    <x v="3"/>
    <n v="27405"/>
    <x v="0"/>
    <s v="FUR-TA-10004575"/>
    <x v="0"/>
    <x v="3"/>
    <s v="Hon 5100 Series Wood Tables"/>
    <x v="2979"/>
    <n v="3"/>
    <n v="0.4"/>
    <x v="3322"/>
    <x v="0"/>
    <x v="0"/>
  </r>
  <r>
    <n v="3800"/>
    <s v="CA-2019-147760"/>
    <x v="259"/>
    <d v="2019-11-05T00:00:00"/>
    <s v="First Class"/>
    <s v="KL-16555"/>
    <s v="Kelly Lampkin"/>
    <x v="1"/>
    <x v="0"/>
    <s v="Greensboro"/>
    <x v="3"/>
    <n v="27405"/>
    <x v="0"/>
    <s v="TEC-PH-10002483"/>
    <x v="2"/>
    <x v="7"/>
    <s v="Motorola Moto X"/>
    <x v="2980"/>
    <n v="5"/>
    <n v="0.2"/>
    <x v="3323"/>
    <x v="0"/>
    <x v="0"/>
  </r>
  <r>
    <n v="3801"/>
    <s v="CA-2018-156503"/>
    <x v="500"/>
    <d v="2018-10-20T00:00:00"/>
    <s v="Standard Class"/>
    <s v="NC-18415"/>
    <s v="Nathan Cano"/>
    <x v="0"/>
    <x v="0"/>
    <s v="Jacksonville"/>
    <x v="3"/>
    <n v="28540"/>
    <x v="0"/>
    <s v="FUR-CH-10003606"/>
    <x v="0"/>
    <x v="1"/>
    <s v="SAFCO Folding Chair Trolley"/>
    <x v="2981"/>
    <n v="1"/>
    <n v="0.2"/>
    <x v="3324"/>
    <x v="0"/>
    <x v="0"/>
  </r>
  <r>
    <n v="3802"/>
    <s v="CA-2018-156503"/>
    <x v="500"/>
    <d v="2018-10-20T00:00:00"/>
    <s v="Standard Class"/>
    <s v="NC-18415"/>
    <s v="Nathan Cano"/>
    <x v="0"/>
    <x v="0"/>
    <s v="Jacksonville"/>
    <x v="3"/>
    <n v="28540"/>
    <x v="0"/>
    <s v="TEC-AC-10002473"/>
    <x v="2"/>
    <x v="11"/>
    <s v="Maxell 4.7GB DVD-R"/>
    <x v="2982"/>
    <n v="1"/>
    <n v="0.2"/>
    <x v="3325"/>
    <x v="0"/>
    <x v="0"/>
  </r>
  <r>
    <n v="3803"/>
    <s v="CA-2018-156503"/>
    <x v="500"/>
    <d v="2018-10-20T00:00:00"/>
    <s v="Standard Class"/>
    <s v="NC-18415"/>
    <s v="Nathan Cano"/>
    <x v="0"/>
    <x v="0"/>
    <s v="Jacksonville"/>
    <x v="3"/>
    <n v="28540"/>
    <x v="0"/>
    <s v="OFF-PA-10002319"/>
    <x v="1"/>
    <x v="10"/>
    <s v="Xerox 1944"/>
    <x v="2557"/>
    <n v="3"/>
    <n v="0.2"/>
    <x v="2803"/>
    <x v="0"/>
    <x v="0"/>
  </r>
  <r>
    <n v="3804"/>
    <s v="CA-2018-156503"/>
    <x v="500"/>
    <d v="2018-10-20T00:00:00"/>
    <s v="Standard Class"/>
    <s v="NC-18415"/>
    <s v="Nathan Cano"/>
    <x v="0"/>
    <x v="0"/>
    <s v="Jacksonville"/>
    <x v="3"/>
    <n v="28540"/>
    <x v="0"/>
    <s v="OFF-SU-10000946"/>
    <x v="1"/>
    <x v="14"/>
    <s v="Staple remover"/>
    <x v="2600"/>
    <n v="2"/>
    <n v="0.2"/>
    <x v="3326"/>
    <x v="0"/>
    <x v="0"/>
  </r>
  <r>
    <n v="3805"/>
    <s v="CA-2018-156503"/>
    <x v="500"/>
    <d v="2018-10-20T00:00:00"/>
    <s v="Standard Class"/>
    <s v="NC-18415"/>
    <s v="Nathan Cano"/>
    <x v="0"/>
    <x v="0"/>
    <s v="Jacksonville"/>
    <x v="3"/>
    <n v="28540"/>
    <x v="0"/>
    <s v="OFF-EN-10001335"/>
    <x v="1"/>
    <x v="12"/>
    <s v="White Business Envelopes with Contemporary Seam, Recycled White Business Envelopes"/>
    <x v="2983"/>
    <n v="4"/>
    <n v="0.2"/>
    <x v="3327"/>
    <x v="0"/>
    <x v="0"/>
  </r>
  <r>
    <n v="3806"/>
    <s v="CA-2018-156503"/>
    <x v="500"/>
    <d v="2018-10-20T00:00:00"/>
    <s v="Standard Class"/>
    <s v="NC-18415"/>
    <s v="Nathan Cano"/>
    <x v="0"/>
    <x v="0"/>
    <s v="Jacksonville"/>
    <x v="3"/>
    <n v="28540"/>
    <x v="0"/>
    <s v="OFF-PA-10002377"/>
    <x v="1"/>
    <x v="10"/>
    <s v="Xerox 1916"/>
    <x v="2984"/>
    <n v="1"/>
    <n v="0.2"/>
    <x v="3328"/>
    <x v="0"/>
    <x v="0"/>
  </r>
  <r>
    <n v="3807"/>
    <s v="CA-2017-113628"/>
    <x v="768"/>
    <d v="2017-11-19T00:00:00"/>
    <s v="Standard Class"/>
    <s v="AH-10690"/>
    <s v="Anna Häberlin"/>
    <x v="1"/>
    <x v="0"/>
    <s v="Plantation"/>
    <x v="2"/>
    <n v="33317"/>
    <x v="0"/>
    <s v="OFF-AR-10001246"/>
    <x v="1"/>
    <x v="6"/>
    <s v="Newell 317"/>
    <x v="2722"/>
    <n v="5"/>
    <n v="0.2"/>
    <x v="3329"/>
    <x v="0"/>
    <x v="1"/>
  </r>
  <r>
    <n v="3808"/>
    <s v="CA-2017-113628"/>
    <x v="768"/>
    <d v="2017-11-19T00:00:00"/>
    <s v="Standard Class"/>
    <s v="AH-10690"/>
    <s v="Anna Häberlin"/>
    <x v="1"/>
    <x v="0"/>
    <s v="Plantation"/>
    <x v="2"/>
    <n v="33317"/>
    <x v="0"/>
    <s v="OFF-BI-10003291"/>
    <x v="1"/>
    <x v="8"/>
    <s v="Wilson Jones Leather-Like Binders with DublLock Round Rings"/>
    <x v="2985"/>
    <n v="2"/>
    <n v="0.7"/>
    <x v="3330"/>
    <x v="0"/>
    <x v="1"/>
  </r>
  <r>
    <n v="3809"/>
    <s v="CA-2017-113628"/>
    <x v="768"/>
    <d v="2017-11-19T00:00:00"/>
    <s v="Standard Class"/>
    <s v="AH-10690"/>
    <s v="Anna Häberlin"/>
    <x v="1"/>
    <x v="0"/>
    <s v="Plantation"/>
    <x v="2"/>
    <n v="33317"/>
    <x v="0"/>
    <s v="OFF-BI-10002799"/>
    <x v="1"/>
    <x v="8"/>
    <s v="SlimView Poly Binder, 3/8&quot;"/>
    <x v="2986"/>
    <n v="3"/>
    <n v="0.7"/>
    <x v="3331"/>
    <x v="0"/>
    <x v="1"/>
  </r>
  <r>
    <n v="3810"/>
    <s v="CA-2017-113628"/>
    <x v="768"/>
    <d v="2017-11-19T00:00:00"/>
    <s v="Standard Class"/>
    <s v="AH-10690"/>
    <s v="Anna Häberlin"/>
    <x v="1"/>
    <x v="0"/>
    <s v="Plantation"/>
    <x v="2"/>
    <n v="33317"/>
    <x v="0"/>
    <s v="FUR-CH-10003298"/>
    <x v="0"/>
    <x v="1"/>
    <s v="Office Star - Contemporary Task Swivel chair with Loop Arms, Charcoal"/>
    <x v="2987"/>
    <n v="5"/>
    <n v="0.2"/>
    <x v="3332"/>
    <x v="0"/>
    <x v="1"/>
  </r>
  <r>
    <n v="3811"/>
    <s v="CA-2017-113628"/>
    <x v="768"/>
    <d v="2017-11-19T00:00:00"/>
    <s v="Standard Class"/>
    <s v="AH-10690"/>
    <s v="Anna Häberlin"/>
    <x v="1"/>
    <x v="0"/>
    <s v="Plantation"/>
    <x v="2"/>
    <n v="33317"/>
    <x v="0"/>
    <s v="TEC-PH-10000441"/>
    <x v="2"/>
    <x v="7"/>
    <s v="VTech DS6151"/>
    <x v="519"/>
    <n v="1"/>
    <n v="0.2"/>
    <x v="3333"/>
    <x v="0"/>
    <x v="1"/>
  </r>
  <r>
    <n v="3812"/>
    <s v="CA-2017-113628"/>
    <x v="768"/>
    <d v="2017-11-19T00:00:00"/>
    <s v="Standard Class"/>
    <s v="AH-10690"/>
    <s v="Anna Häberlin"/>
    <x v="1"/>
    <x v="0"/>
    <s v="Plantation"/>
    <x v="2"/>
    <n v="33317"/>
    <x v="0"/>
    <s v="FUR-CH-10004477"/>
    <x v="0"/>
    <x v="1"/>
    <s v="Global Push Button Manager's Chair, Indigo"/>
    <x v="2988"/>
    <n v="3"/>
    <n v="0.2"/>
    <x v="3334"/>
    <x v="0"/>
    <x v="1"/>
  </r>
  <r>
    <n v="3813"/>
    <s v="CA-2019-147753"/>
    <x v="916"/>
    <d v="2019-03-05T00:00:00"/>
    <s v="Same Day"/>
    <s v="PK-19075"/>
    <s v="Pete Kriz"/>
    <x v="0"/>
    <x v="0"/>
    <s v="Milwaukee"/>
    <x v="6"/>
    <n v="53209"/>
    <x v="2"/>
    <s v="OFF-LA-10003537"/>
    <x v="1"/>
    <x v="2"/>
    <s v="Avery 515"/>
    <x v="2989"/>
    <n v="2"/>
    <n v="0"/>
    <x v="3335"/>
    <x v="2"/>
    <x v="0"/>
  </r>
  <r>
    <n v="3814"/>
    <s v="CA-2017-103961"/>
    <x v="599"/>
    <d v="2017-11-09T00:00:00"/>
    <s v="Standard Class"/>
    <s v="NG-18430"/>
    <s v="Nathan Gelder"/>
    <x v="0"/>
    <x v="0"/>
    <s v="Quincy"/>
    <x v="10"/>
    <n v="62301"/>
    <x v="2"/>
    <s v="OFF-LA-10004484"/>
    <x v="1"/>
    <x v="2"/>
    <s v="Avery 476"/>
    <x v="2990"/>
    <n v="6"/>
    <n v="0.2"/>
    <x v="3336"/>
    <x v="2"/>
    <x v="0"/>
  </r>
  <r>
    <n v="3815"/>
    <s v="CA-2018-152471"/>
    <x v="630"/>
    <d v="2018-07-08T00:00:00"/>
    <s v="Same Day"/>
    <s v="ZD-21925"/>
    <s v="Zuschuss Donatelli"/>
    <x v="0"/>
    <x v="0"/>
    <s v="Jacksonville"/>
    <x v="2"/>
    <n v="32216"/>
    <x v="0"/>
    <s v="TEC-PH-10002824"/>
    <x v="2"/>
    <x v="7"/>
    <s v="Jabra SPEAK 410 Multidevice Speakerphone"/>
    <x v="2991"/>
    <n v="5"/>
    <n v="0.2"/>
    <x v="3337"/>
    <x v="0"/>
    <x v="0"/>
  </r>
  <r>
    <n v="3816"/>
    <s v="CA-2018-152471"/>
    <x v="630"/>
    <d v="2018-07-08T00:00:00"/>
    <s v="Same Day"/>
    <s v="ZD-21925"/>
    <s v="Zuschuss Donatelli"/>
    <x v="0"/>
    <x v="0"/>
    <s v="Jacksonville"/>
    <x v="2"/>
    <n v="32216"/>
    <x v="0"/>
    <s v="OFF-PA-10004965"/>
    <x v="1"/>
    <x v="10"/>
    <s v="Xerox 1921"/>
    <x v="2992"/>
    <n v="2"/>
    <n v="0.2"/>
    <x v="3338"/>
    <x v="0"/>
    <x v="0"/>
  </r>
  <r>
    <n v="3817"/>
    <s v="CA-2017-102582"/>
    <x v="426"/>
    <d v="2017-09-19T00:00:00"/>
    <s v="Standard Class"/>
    <s v="NW-18400"/>
    <s v="Natalie Webber"/>
    <x v="0"/>
    <x v="0"/>
    <s v="Mobile"/>
    <x v="19"/>
    <n v="36608"/>
    <x v="0"/>
    <s v="FUR-TA-10003569"/>
    <x v="0"/>
    <x v="3"/>
    <s v="Bretford CR8500 Series Meeting Room Furniture"/>
    <x v="2842"/>
    <n v="2"/>
    <n v="0"/>
    <x v="3159"/>
    <x v="0"/>
    <x v="0"/>
  </r>
  <r>
    <n v="3818"/>
    <s v="CA-2017-102582"/>
    <x v="426"/>
    <d v="2017-09-19T00:00:00"/>
    <s v="Standard Class"/>
    <s v="NW-18400"/>
    <s v="Natalie Webber"/>
    <x v="0"/>
    <x v="0"/>
    <s v="Mobile"/>
    <x v="19"/>
    <n v="36608"/>
    <x v="0"/>
    <s v="TEC-PH-10003187"/>
    <x v="2"/>
    <x v="7"/>
    <s v="Anker Astro Mini 3000mAh Ultra-Compact Portable Charger"/>
    <x v="1543"/>
    <n v="3"/>
    <n v="0"/>
    <x v="232"/>
    <x v="0"/>
    <x v="0"/>
  </r>
  <r>
    <n v="3819"/>
    <s v="CA-2017-102582"/>
    <x v="426"/>
    <d v="2017-09-19T00:00:00"/>
    <s v="Standard Class"/>
    <s v="NW-18400"/>
    <s v="Natalie Webber"/>
    <x v="0"/>
    <x v="0"/>
    <s v="Mobile"/>
    <x v="19"/>
    <n v="36608"/>
    <x v="0"/>
    <s v="FUR-CH-10004853"/>
    <x v="0"/>
    <x v="1"/>
    <s v="Global Manager's Adjustable Task Chair, Storm"/>
    <x v="2993"/>
    <n v="7"/>
    <n v="0"/>
    <x v="3339"/>
    <x v="0"/>
    <x v="0"/>
  </r>
  <r>
    <n v="3820"/>
    <s v="CA-2019-141873"/>
    <x v="449"/>
    <d v="2019-10-14T00:00:00"/>
    <s v="Standard Class"/>
    <s v="HG-14845"/>
    <s v="Harry Greene"/>
    <x v="0"/>
    <x v="0"/>
    <s v="New York City"/>
    <x v="15"/>
    <n v="10024"/>
    <x v="3"/>
    <s v="OFF-BI-10001031"/>
    <x v="1"/>
    <x v="8"/>
    <s v="Pressboard Data Binders by Wilson Jones"/>
    <x v="2994"/>
    <n v="3"/>
    <n v="0.2"/>
    <x v="3340"/>
    <x v="3"/>
    <x v="0"/>
  </r>
  <r>
    <n v="3821"/>
    <s v="CA-2019-141873"/>
    <x v="449"/>
    <d v="2019-10-14T00:00:00"/>
    <s v="Standard Class"/>
    <s v="HG-14845"/>
    <s v="Harry Greene"/>
    <x v="0"/>
    <x v="0"/>
    <s v="New York City"/>
    <x v="15"/>
    <n v="10024"/>
    <x v="3"/>
    <s v="FUR-BO-10003034"/>
    <x v="0"/>
    <x v="0"/>
    <s v="O'Sullivan Elevations Bookcase, Cherry Finish"/>
    <x v="2361"/>
    <n v="3"/>
    <n v="0.2"/>
    <x v="3341"/>
    <x v="3"/>
    <x v="0"/>
  </r>
  <r>
    <n v="3822"/>
    <s v="CA-2019-141873"/>
    <x v="449"/>
    <d v="2019-10-14T00:00:00"/>
    <s v="Standard Class"/>
    <s v="HG-14845"/>
    <s v="Harry Greene"/>
    <x v="0"/>
    <x v="0"/>
    <s v="New York City"/>
    <x v="15"/>
    <n v="10024"/>
    <x v="3"/>
    <s v="OFF-PA-10000069"/>
    <x v="1"/>
    <x v="10"/>
    <s v="TOPS 4 x 6 Fluorescent Color Memo Sheets, 500 Sheets per Pack"/>
    <x v="2995"/>
    <n v="2"/>
    <n v="0"/>
    <x v="3342"/>
    <x v="3"/>
    <x v="0"/>
  </r>
  <r>
    <n v="3823"/>
    <s v="CA-2019-141873"/>
    <x v="449"/>
    <d v="2019-10-14T00:00:00"/>
    <s v="Standard Class"/>
    <s v="HG-14845"/>
    <s v="Harry Greene"/>
    <x v="0"/>
    <x v="0"/>
    <s v="New York City"/>
    <x v="15"/>
    <n v="10024"/>
    <x v="3"/>
    <s v="OFF-BI-10003655"/>
    <x v="1"/>
    <x v="8"/>
    <s v="Durable Pressboard Binders"/>
    <x v="2614"/>
    <n v="6"/>
    <n v="0.2"/>
    <x v="3343"/>
    <x v="3"/>
    <x v="0"/>
  </r>
  <r>
    <n v="3824"/>
    <s v="CA-2017-140984"/>
    <x v="471"/>
    <d v="2017-09-18T00:00:00"/>
    <s v="Standard Class"/>
    <s v="CC-12685"/>
    <s v="Craig Carroll"/>
    <x v="0"/>
    <x v="0"/>
    <s v="New York City"/>
    <x v="15"/>
    <n v="10011"/>
    <x v="3"/>
    <s v="OFF-ST-10000585"/>
    <x v="1"/>
    <x v="4"/>
    <s v="Economy Rollaway Files"/>
    <x v="2996"/>
    <n v="6"/>
    <n v="0"/>
    <x v="3344"/>
    <x v="3"/>
    <x v="1"/>
  </r>
  <r>
    <n v="3825"/>
    <s v="CA-2017-140984"/>
    <x v="471"/>
    <d v="2017-09-18T00:00:00"/>
    <s v="Standard Class"/>
    <s v="CC-12685"/>
    <s v="Craig Carroll"/>
    <x v="0"/>
    <x v="0"/>
    <s v="New York City"/>
    <x v="15"/>
    <n v="10011"/>
    <x v="3"/>
    <s v="TEC-CO-10001571"/>
    <x v="2"/>
    <x v="16"/>
    <s v="Sharp 1540cs Digital Laser Copier"/>
    <x v="2948"/>
    <n v="2"/>
    <n v="0.2"/>
    <x v="3287"/>
    <x v="3"/>
    <x v="1"/>
  </r>
  <r>
    <n v="3826"/>
    <s v="CA-2017-140984"/>
    <x v="471"/>
    <d v="2017-09-18T00:00:00"/>
    <s v="Standard Class"/>
    <s v="CC-12685"/>
    <s v="Craig Carroll"/>
    <x v="0"/>
    <x v="0"/>
    <s v="New York City"/>
    <x v="15"/>
    <n v="10011"/>
    <x v="3"/>
    <s v="OFF-BI-10002012"/>
    <x v="1"/>
    <x v="8"/>
    <s v="Wilson Jones Easy Flow II Sheet Lifters"/>
    <x v="91"/>
    <n v="9"/>
    <n v="0.2"/>
    <x v="3120"/>
    <x v="3"/>
    <x v="1"/>
  </r>
  <r>
    <n v="3827"/>
    <s v="CA-2016-132801"/>
    <x v="273"/>
    <d v="2016-10-12T00:00:00"/>
    <s v="Standard Class"/>
    <s v="JG-15805"/>
    <s v="John Grady"/>
    <x v="1"/>
    <x v="0"/>
    <s v="Dallas"/>
    <x v="5"/>
    <n v="75217"/>
    <x v="2"/>
    <s v="OFF-ST-10001228"/>
    <x v="1"/>
    <x v="4"/>
    <s v="Fellowes Personal Hanging Folder Files, Navy"/>
    <x v="2060"/>
    <n v="10"/>
    <n v="0.2"/>
    <x v="3345"/>
    <x v="2"/>
    <x v="0"/>
  </r>
  <r>
    <n v="3828"/>
    <s v="CA-2019-141733"/>
    <x v="917"/>
    <d v="2019-05-11T00:00:00"/>
    <s v="Standard Class"/>
    <s v="RW-19540"/>
    <s v="Rick Wilson"/>
    <x v="1"/>
    <x v="0"/>
    <s v="Detroit"/>
    <x v="12"/>
    <n v="48234"/>
    <x v="2"/>
    <s v="FUR-CH-10004086"/>
    <x v="0"/>
    <x v="1"/>
    <s v="Hon 4070 Series Pagoda Armless Upholstered Stacking Chairs"/>
    <x v="2997"/>
    <n v="5"/>
    <n v="0"/>
    <x v="3346"/>
    <x v="2"/>
    <x v="0"/>
  </r>
  <r>
    <n v="3829"/>
    <s v="CA-2019-141733"/>
    <x v="917"/>
    <d v="2019-05-11T00:00:00"/>
    <s v="Standard Class"/>
    <s v="RW-19540"/>
    <s v="Rick Wilson"/>
    <x v="1"/>
    <x v="0"/>
    <s v="Detroit"/>
    <x v="12"/>
    <n v="48234"/>
    <x v="2"/>
    <s v="FUR-CH-10002017"/>
    <x v="0"/>
    <x v="1"/>
    <s v="SAFCO Optional Arm Kit for Workspace Cribbage Stacking Chair"/>
    <x v="2998"/>
    <n v="1"/>
    <n v="0"/>
    <x v="3347"/>
    <x v="2"/>
    <x v="0"/>
  </r>
  <r>
    <n v="3830"/>
    <s v="CA-2019-141733"/>
    <x v="917"/>
    <d v="2019-05-11T00:00:00"/>
    <s v="Standard Class"/>
    <s v="RW-19540"/>
    <s v="Rick Wilson"/>
    <x v="1"/>
    <x v="0"/>
    <s v="Detroit"/>
    <x v="12"/>
    <n v="48234"/>
    <x v="2"/>
    <s v="FUR-CH-10000595"/>
    <x v="0"/>
    <x v="1"/>
    <s v="Safco Contoured Stacking Chairs"/>
    <x v="2999"/>
    <n v="2"/>
    <n v="0"/>
    <x v="3348"/>
    <x v="2"/>
    <x v="0"/>
  </r>
  <r>
    <n v="3831"/>
    <s v="CA-2019-141733"/>
    <x v="917"/>
    <d v="2019-05-11T00:00:00"/>
    <s v="Standard Class"/>
    <s v="RW-19540"/>
    <s v="Rick Wilson"/>
    <x v="1"/>
    <x v="0"/>
    <s v="Detroit"/>
    <x v="12"/>
    <n v="48234"/>
    <x v="2"/>
    <s v="OFF-AP-10001563"/>
    <x v="1"/>
    <x v="9"/>
    <s v="Belkin Premiere Surge Master II 8-outlet surge protector"/>
    <x v="3000"/>
    <n v="2"/>
    <n v="0.1"/>
    <x v="3349"/>
    <x v="2"/>
    <x v="0"/>
  </r>
  <r>
    <n v="3832"/>
    <s v="US-2017-111927"/>
    <x v="717"/>
    <d v="2017-11-19T00:00:00"/>
    <s v="Standard Class"/>
    <s v="LS-17230"/>
    <s v="Lycoris Saunders"/>
    <x v="0"/>
    <x v="0"/>
    <s v="Dover"/>
    <x v="13"/>
    <n v="19901"/>
    <x v="3"/>
    <s v="FUR-FU-10004017"/>
    <x v="0"/>
    <x v="5"/>
    <s v="Executive Impressions 13&quot; Chairman Wall Clock"/>
    <x v="3001"/>
    <n v="3"/>
    <n v="0"/>
    <x v="3350"/>
    <x v="3"/>
    <x v="0"/>
  </r>
  <r>
    <n v="3833"/>
    <s v="US-2017-111927"/>
    <x v="717"/>
    <d v="2017-11-19T00:00:00"/>
    <s v="Standard Class"/>
    <s v="LS-17230"/>
    <s v="Lycoris Saunders"/>
    <x v="0"/>
    <x v="0"/>
    <s v="Dover"/>
    <x v="13"/>
    <n v="19901"/>
    <x v="3"/>
    <s v="OFF-BI-10002571"/>
    <x v="1"/>
    <x v="8"/>
    <s v="Avery Framed View Binder, EZD Ring (Locking), Navy, 1 1/2&quot;"/>
    <x v="3002"/>
    <n v="2"/>
    <n v="0"/>
    <x v="3351"/>
    <x v="3"/>
    <x v="0"/>
  </r>
  <r>
    <n v="3834"/>
    <s v="CA-2016-105984"/>
    <x v="156"/>
    <d v="2016-11-24T00:00:00"/>
    <s v="Same Day"/>
    <s v="MY-18295"/>
    <s v="Muhammed Yedwab"/>
    <x v="1"/>
    <x v="0"/>
    <s v="Columbus"/>
    <x v="24"/>
    <n v="43229"/>
    <x v="3"/>
    <s v="TEC-PH-10000560"/>
    <x v="2"/>
    <x v="7"/>
    <s v="Samsung Galaxy S III - 16GB - pebble blue (T-Mobile)"/>
    <x v="3003"/>
    <n v="5"/>
    <n v="0.4"/>
    <x v="3352"/>
    <x v="3"/>
    <x v="0"/>
  </r>
  <r>
    <n v="3835"/>
    <s v="CA-2016-105984"/>
    <x v="156"/>
    <d v="2016-11-24T00:00:00"/>
    <s v="Same Day"/>
    <s v="MY-18295"/>
    <s v="Muhammed Yedwab"/>
    <x v="1"/>
    <x v="0"/>
    <s v="Columbus"/>
    <x v="24"/>
    <n v="43229"/>
    <x v="3"/>
    <s v="FUR-CH-10000847"/>
    <x v="0"/>
    <x v="1"/>
    <s v="Global Executive Mid-Back Manager's Chair"/>
    <x v="3004"/>
    <n v="3"/>
    <n v="0.3"/>
    <x v="3353"/>
    <x v="3"/>
    <x v="0"/>
  </r>
  <r>
    <n v="3836"/>
    <s v="CA-2016-100363"/>
    <x v="918"/>
    <d v="2016-04-15T00:00:00"/>
    <s v="Standard Class"/>
    <s v="JM-15655"/>
    <s v="Jim Mitchum"/>
    <x v="1"/>
    <x v="0"/>
    <s v="Glendale"/>
    <x v="16"/>
    <n v="85301"/>
    <x v="1"/>
    <s v="OFF-FA-10000611"/>
    <x v="1"/>
    <x v="13"/>
    <s v="Binder Clips by OIC"/>
    <x v="3005"/>
    <n v="2"/>
    <n v="0.2"/>
    <x v="3354"/>
    <x v="1"/>
    <x v="0"/>
  </r>
  <r>
    <n v="3837"/>
    <s v="CA-2016-100363"/>
    <x v="918"/>
    <d v="2016-04-15T00:00:00"/>
    <s v="Standard Class"/>
    <s v="JM-15655"/>
    <s v="Jim Mitchum"/>
    <x v="1"/>
    <x v="0"/>
    <s v="Glendale"/>
    <x v="16"/>
    <n v="85301"/>
    <x v="1"/>
    <s v="OFF-PA-10004733"/>
    <x v="1"/>
    <x v="10"/>
    <s v="Things To Do Today Spiral Book"/>
    <x v="3006"/>
    <n v="3"/>
    <n v="0.2"/>
    <x v="3355"/>
    <x v="1"/>
    <x v="0"/>
  </r>
  <r>
    <n v="3838"/>
    <s v="CA-2016-126760"/>
    <x v="711"/>
    <d v="2016-08-02T00:00:00"/>
    <s v="Standard Class"/>
    <s v="KM-16720"/>
    <s v="Kunst Miller"/>
    <x v="0"/>
    <x v="0"/>
    <s v="North Las Vegas"/>
    <x v="33"/>
    <n v="89031"/>
    <x v="1"/>
    <s v="TEC-PH-10001363"/>
    <x v="2"/>
    <x v="7"/>
    <s v="Apple iPhone 5S"/>
    <x v="3007"/>
    <n v="2"/>
    <n v="0.2"/>
    <x v="3356"/>
    <x v="1"/>
    <x v="0"/>
  </r>
  <r>
    <n v="3839"/>
    <s v="CA-2016-126760"/>
    <x v="711"/>
    <d v="2016-08-02T00:00:00"/>
    <s v="Standard Class"/>
    <s v="KM-16720"/>
    <s v="Kunst Miller"/>
    <x v="0"/>
    <x v="0"/>
    <s v="North Las Vegas"/>
    <x v="33"/>
    <n v="89031"/>
    <x v="1"/>
    <s v="FUR-CH-10003312"/>
    <x v="0"/>
    <x v="1"/>
    <s v="Hon 2090 “Pillow Soft” Series Mid Back Swivel/Tilt Chairs"/>
    <x v="3008"/>
    <n v="3"/>
    <n v="0.2"/>
    <x v="3357"/>
    <x v="1"/>
    <x v="0"/>
  </r>
  <r>
    <n v="3840"/>
    <s v="CA-2016-126760"/>
    <x v="711"/>
    <d v="2016-08-02T00:00:00"/>
    <s v="Standard Class"/>
    <s v="KM-16720"/>
    <s v="Kunst Miller"/>
    <x v="0"/>
    <x v="0"/>
    <s v="North Las Vegas"/>
    <x v="33"/>
    <n v="89031"/>
    <x v="1"/>
    <s v="FUR-FU-10004018"/>
    <x v="0"/>
    <x v="5"/>
    <s v="Tensor Computer Mounted Lamp"/>
    <x v="3009"/>
    <n v="9"/>
    <n v="0"/>
    <x v="3358"/>
    <x v="1"/>
    <x v="0"/>
  </r>
  <r>
    <n v="3841"/>
    <s v="CA-2016-126760"/>
    <x v="711"/>
    <d v="2016-08-02T00:00:00"/>
    <s v="Standard Class"/>
    <s v="KM-16720"/>
    <s v="Kunst Miller"/>
    <x v="0"/>
    <x v="0"/>
    <s v="North Las Vegas"/>
    <x v="33"/>
    <n v="89031"/>
    <x v="1"/>
    <s v="TEC-AC-10004814"/>
    <x v="2"/>
    <x v="11"/>
    <s v="Logitech Illuminated Ultrathin Keyboard with Backlighting"/>
    <x v="3010"/>
    <n v="3"/>
    <n v="0"/>
    <x v="3359"/>
    <x v="1"/>
    <x v="0"/>
  </r>
  <r>
    <n v="3842"/>
    <s v="US-2016-109162"/>
    <x v="785"/>
    <d v="2016-06-12T00:00:00"/>
    <s v="Standard Class"/>
    <s v="KE-16420"/>
    <s v="Katrina Edelman"/>
    <x v="1"/>
    <x v="0"/>
    <s v="Bristol"/>
    <x v="18"/>
    <n v="37620"/>
    <x v="0"/>
    <s v="FUR-CH-10002647"/>
    <x v="0"/>
    <x v="1"/>
    <s v="Situations Contoured Folding Chairs, 4/Set"/>
    <x v="3011"/>
    <n v="3"/>
    <n v="0.2"/>
    <x v="3360"/>
    <x v="0"/>
    <x v="0"/>
  </r>
  <r>
    <n v="3843"/>
    <s v="CA-2016-101931"/>
    <x v="919"/>
    <d v="2016-10-31T00:00:00"/>
    <s v="First Class"/>
    <s v="TS-21370"/>
    <s v="Todd Sumrall"/>
    <x v="1"/>
    <x v="0"/>
    <s v="Los Angeles"/>
    <x v="1"/>
    <n v="90049"/>
    <x v="1"/>
    <s v="OFF-BI-10004140"/>
    <x v="1"/>
    <x v="8"/>
    <s v="Avery Non-Stick Binders"/>
    <x v="1600"/>
    <n v="2"/>
    <n v="0.2"/>
    <x v="1695"/>
    <x v="1"/>
    <x v="0"/>
  </r>
  <r>
    <n v="3844"/>
    <s v="CA-2016-101931"/>
    <x v="919"/>
    <d v="2016-10-31T00:00:00"/>
    <s v="First Class"/>
    <s v="TS-21370"/>
    <s v="Todd Sumrall"/>
    <x v="1"/>
    <x v="0"/>
    <s v="Los Angeles"/>
    <x v="1"/>
    <n v="90049"/>
    <x v="1"/>
    <s v="OFF-SU-10002301"/>
    <x v="1"/>
    <x v="14"/>
    <s v="Serrated Blade or Curved Handle Hand Letter Openers"/>
    <x v="3012"/>
    <n v="2"/>
    <n v="0"/>
    <x v="3361"/>
    <x v="1"/>
    <x v="0"/>
  </r>
  <r>
    <n v="3845"/>
    <s v="CA-2016-101931"/>
    <x v="919"/>
    <d v="2016-10-31T00:00:00"/>
    <s v="First Class"/>
    <s v="TS-21370"/>
    <s v="Todd Sumrall"/>
    <x v="1"/>
    <x v="0"/>
    <s v="Los Angeles"/>
    <x v="1"/>
    <n v="90049"/>
    <x v="1"/>
    <s v="OFF-SU-10000646"/>
    <x v="1"/>
    <x v="14"/>
    <s v="Premier Automatic Letter Opener"/>
    <x v="3013"/>
    <n v="2"/>
    <n v="0"/>
    <x v="3362"/>
    <x v="1"/>
    <x v="0"/>
  </r>
  <r>
    <n v="3846"/>
    <s v="CA-2016-101931"/>
    <x v="919"/>
    <d v="2016-10-31T00:00:00"/>
    <s v="First Class"/>
    <s v="TS-21370"/>
    <s v="Todd Sumrall"/>
    <x v="1"/>
    <x v="0"/>
    <s v="Los Angeles"/>
    <x v="1"/>
    <n v="90049"/>
    <x v="1"/>
    <s v="FUR-BO-10001337"/>
    <x v="0"/>
    <x v="0"/>
    <s v="O'Sullivan Living Dimensions 2-Shelf Bookcases"/>
    <x v="3014"/>
    <n v="6"/>
    <n v="0.15"/>
    <x v="3363"/>
    <x v="1"/>
    <x v="0"/>
  </r>
  <r>
    <n v="3847"/>
    <s v="CA-2016-101931"/>
    <x v="919"/>
    <d v="2016-10-31T00:00:00"/>
    <s v="First Class"/>
    <s v="TS-21370"/>
    <s v="Todd Sumrall"/>
    <x v="1"/>
    <x v="0"/>
    <s v="Los Angeles"/>
    <x v="1"/>
    <n v="90049"/>
    <x v="1"/>
    <s v="OFF-ST-10003442"/>
    <x v="1"/>
    <x v="4"/>
    <s v="Eldon Portable Mobile Manager"/>
    <x v="1605"/>
    <n v="5"/>
    <n v="0"/>
    <x v="1700"/>
    <x v="1"/>
    <x v="0"/>
  </r>
  <r>
    <n v="3848"/>
    <s v="CA-2019-129000"/>
    <x v="920"/>
    <d v="2019-11-27T00:00:00"/>
    <s v="Second Class"/>
    <s v="SZ-20035"/>
    <s v="Sam Zeldin"/>
    <x v="2"/>
    <x v="0"/>
    <s v="Canton"/>
    <x v="12"/>
    <n v="48187"/>
    <x v="2"/>
    <s v="OFF-ST-10001097"/>
    <x v="1"/>
    <x v="4"/>
    <s v="Office Impressions Heavy Duty Welded Shelving &amp; Multimedia Storage Drawers"/>
    <x v="881"/>
    <n v="3"/>
    <n v="0"/>
    <x v="232"/>
    <x v="2"/>
    <x v="0"/>
  </r>
  <r>
    <n v="3849"/>
    <s v="CA-2019-161053"/>
    <x v="585"/>
    <d v="2019-09-23T00:00:00"/>
    <s v="First Class"/>
    <s v="JE-15745"/>
    <s v="Joel Eaton"/>
    <x v="0"/>
    <x v="0"/>
    <s v="Fayetteville"/>
    <x v="36"/>
    <n v="72701"/>
    <x v="0"/>
    <s v="OFF-BI-10004318"/>
    <x v="1"/>
    <x v="8"/>
    <s v="Ibico EB-19 Dual Function Manual Binding System"/>
    <x v="3015"/>
    <n v="4"/>
    <n v="0"/>
    <x v="3364"/>
    <x v="0"/>
    <x v="0"/>
  </r>
  <r>
    <n v="3850"/>
    <s v="CA-2019-161053"/>
    <x v="585"/>
    <d v="2019-09-23T00:00:00"/>
    <s v="First Class"/>
    <s v="JE-15745"/>
    <s v="Joel Eaton"/>
    <x v="0"/>
    <x v="0"/>
    <s v="Fayetteville"/>
    <x v="36"/>
    <n v="72701"/>
    <x v="0"/>
    <s v="TEC-AC-10004633"/>
    <x v="2"/>
    <x v="11"/>
    <s v="Verbatim 25 GB 6x Blu-ray Single Layer Recordable Disc, 3/Pack"/>
    <x v="2765"/>
    <n v="5"/>
    <n v="0"/>
    <x v="3068"/>
    <x v="0"/>
    <x v="0"/>
  </r>
  <r>
    <n v="3851"/>
    <s v="CA-2017-142377"/>
    <x v="784"/>
    <d v="2017-12-09T00:00:00"/>
    <s v="Standard Class"/>
    <s v="MS-17980"/>
    <s v="Michael Stewart"/>
    <x v="1"/>
    <x v="0"/>
    <s v="Springfield"/>
    <x v="25"/>
    <n v="65807"/>
    <x v="2"/>
    <s v="OFF-PA-10001970"/>
    <x v="1"/>
    <x v="10"/>
    <s v="Xerox 1881"/>
    <x v="3016"/>
    <n v="7"/>
    <n v="0"/>
    <x v="3365"/>
    <x v="2"/>
    <x v="0"/>
  </r>
  <r>
    <n v="3852"/>
    <s v="CA-2017-127593"/>
    <x v="481"/>
    <d v="2017-09-21T00:00:00"/>
    <s v="Same Day"/>
    <s v="DH-13675"/>
    <s v="Duane Huffman"/>
    <x v="2"/>
    <x v="0"/>
    <s v="Quincy"/>
    <x v="31"/>
    <n v="2169"/>
    <x v="3"/>
    <s v="FUR-FU-10004006"/>
    <x v="0"/>
    <x v="5"/>
    <s v="Deflect-o DuraMat Lighweight, Studded, Beveled Mat for Low Pile Carpeting"/>
    <x v="3017"/>
    <n v="2"/>
    <n v="0"/>
    <x v="3366"/>
    <x v="3"/>
    <x v="0"/>
  </r>
  <r>
    <n v="3853"/>
    <s v="CA-2019-130526"/>
    <x v="200"/>
    <d v="2019-11-29T00:00:00"/>
    <s v="First Class"/>
    <s v="GT-14755"/>
    <s v="Guy Thornton"/>
    <x v="0"/>
    <x v="0"/>
    <s v="Rockford"/>
    <x v="10"/>
    <n v="61107"/>
    <x v="2"/>
    <s v="OFF-BI-10001524"/>
    <x v="1"/>
    <x v="8"/>
    <s v="GBC Premium Transparent Covers with Diagonal Lined Pattern"/>
    <x v="3018"/>
    <n v="8"/>
    <n v="0.8"/>
    <x v="3367"/>
    <x v="2"/>
    <x v="0"/>
  </r>
  <r>
    <n v="3854"/>
    <s v="US-2019-131849"/>
    <x v="921"/>
    <d v="2019-06-10T00:00:00"/>
    <s v="Standard Class"/>
    <s v="GH-14410"/>
    <s v="Gary Hansen"/>
    <x v="2"/>
    <x v="0"/>
    <s v="San Francisco"/>
    <x v="1"/>
    <n v="94122"/>
    <x v="1"/>
    <s v="FUR-FU-10004164"/>
    <x v="0"/>
    <x v="5"/>
    <s v="Eldon 300 Class Desk Accessories, Black"/>
    <x v="1931"/>
    <n v="1"/>
    <n v="0"/>
    <x v="3368"/>
    <x v="1"/>
    <x v="0"/>
  </r>
  <r>
    <n v="3855"/>
    <s v="US-2019-131849"/>
    <x v="921"/>
    <d v="2019-06-10T00:00:00"/>
    <s v="Standard Class"/>
    <s v="GH-14410"/>
    <s v="Gary Hansen"/>
    <x v="2"/>
    <x v="0"/>
    <s v="San Francisco"/>
    <x v="1"/>
    <n v="94122"/>
    <x v="1"/>
    <s v="OFF-ST-10002957"/>
    <x v="1"/>
    <x v="4"/>
    <s v="Sterilite Show Offs Storage Containers"/>
    <x v="1603"/>
    <n v="5"/>
    <n v="0"/>
    <x v="232"/>
    <x v="1"/>
    <x v="0"/>
  </r>
  <r>
    <n v="3856"/>
    <s v="US-2019-105389"/>
    <x v="436"/>
    <d v="2019-10-28T00:00:00"/>
    <s v="Second Class"/>
    <s v="DM-13015"/>
    <s v="Darrin Martin"/>
    <x v="0"/>
    <x v="0"/>
    <s v="San Antonio"/>
    <x v="5"/>
    <n v="78207"/>
    <x v="2"/>
    <s v="OFF-BI-10004364"/>
    <x v="1"/>
    <x v="8"/>
    <s v="Storex Dura Pro Binders"/>
    <x v="3019"/>
    <n v="3"/>
    <n v="0.8"/>
    <x v="3369"/>
    <x v="2"/>
    <x v="0"/>
  </r>
  <r>
    <n v="3857"/>
    <s v="US-2019-105389"/>
    <x v="436"/>
    <d v="2019-10-28T00:00:00"/>
    <s v="Second Class"/>
    <s v="DM-13015"/>
    <s v="Darrin Martin"/>
    <x v="0"/>
    <x v="0"/>
    <s v="San Antonio"/>
    <x v="5"/>
    <n v="78207"/>
    <x v="2"/>
    <s v="TEC-PH-10002824"/>
    <x v="2"/>
    <x v="7"/>
    <s v="Jabra SPEAK 410 Multidevice Speakerphone"/>
    <x v="2991"/>
    <n v="5"/>
    <n v="0.2"/>
    <x v="3337"/>
    <x v="2"/>
    <x v="0"/>
  </r>
  <r>
    <n v="3858"/>
    <s v="US-2019-105389"/>
    <x v="436"/>
    <d v="2019-10-28T00:00:00"/>
    <s v="Second Class"/>
    <s v="DM-13015"/>
    <s v="Darrin Martin"/>
    <x v="0"/>
    <x v="0"/>
    <s v="San Antonio"/>
    <x v="5"/>
    <n v="78207"/>
    <x v="2"/>
    <s v="OFF-AR-10000634"/>
    <x v="1"/>
    <x v="6"/>
    <s v="Newell 320"/>
    <x v="1518"/>
    <n v="3"/>
    <n v="0.2"/>
    <x v="3370"/>
    <x v="2"/>
    <x v="0"/>
  </r>
  <r>
    <n v="3859"/>
    <s v="CA-2016-140816"/>
    <x v="414"/>
    <d v="2016-12-20T00:00:00"/>
    <s v="Same Day"/>
    <s v="TC-21295"/>
    <s v="Toby Carlisle"/>
    <x v="0"/>
    <x v="0"/>
    <s v="Thornton"/>
    <x v="22"/>
    <n v="80229"/>
    <x v="1"/>
    <s v="TEC-AC-10001539"/>
    <x v="2"/>
    <x v="11"/>
    <s v="Logitech G430 Surround Sound Gaming Headset with Dolby 7.1 Technology"/>
    <x v="3020"/>
    <n v="7"/>
    <n v="0.2"/>
    <x v="3371"/>
    <x v="1"/>
    <x v="1"/>
  </r>
  <r>
    <n v="3860"/>
    <s v="CA-2019-154039"/>
    <x v="922"/>
    <d v="2019-02-22T00:00:00"/>
    <s v="Standard Class"/>
    <s v="JK-16120"/>
    <s v="Julie Kriz"/>
    <x v="2"/>
    <x v="0"/>
    <s v="Chicago"/>
    <x v="10"/>
    <n v="60653"/>
    <x v="2"/>
    <s v="FUR-TA-10001932"/>
    <x v="0"/>
    <x v="3"/>
    <s v="Chromcraft 48&quot; x 96&quot; Racetrack Double Pedestal Table"/>
    <x v="3021"/>
    <n v="3"/>
    <n v="0.5"/>
    <x v="3372"/>
    <x v="2"/>
    <x v="0"/>
  </r>
  <r>
    <n v="3861"/>
    <s v="CA-2019-154039"/>
    <x v="922"/>
    <d v="2019-02-22T00:00:00"/>
    <s v="Standard Class"/>
    <s v="JK-16120"/>
    <s v="Julie Kriz"/>
    <x v="2"/>
    <x v="0"/>
    <s v="Chicago"/>
    <x v="10"/>
    <n v="60653"/>
    <x v="2"/>
    <s v="TEC-PH-10002789"/>
    <x v="2"/>
    <x v="7"/>
    <s v="LG Exalt"/>
    <x v="1889"/>
    <n v="1"/>
    <n v="0.2"/>
    <x v="3373"/>
    <x v="2"/>
    <x v="0"/>
  </r>
  <r>
    <n v="3862"/>
    <s v="CA-2016-135755"/>
    <x v="523"/>
    <d v="2016-05-10T00:00:00"/>
    <s v="Standard Class"/>
    <s v="NC-18415"/>
    <s v="Nathan Cano"/>
    <x v="0"/>
    <x v="0"/>
    <s v="Yonkers"/>
    <x v="15"/>
    <n v="10701"/>
    <x v="3"/>
    <s v="OFF-BI-10004828"/>
    <x v="1"/>
    <x v="8"/>
    <s v="GBC Poly Designer Binding Covers"/>
    <x v="3022"/>
    <n v="3"/>
    <n v="0.2"/>
    <x v="3374"/>
    <x v="3"/>
    <x v="0"/>
  </r>
  <r>
    <n v="3863"/>
    <s v="CA-2016-135755"/>
    <x v="523"/>
    <d v="2016-05-10T00:00:00"/>
    <s v="Standard Class"/>
    <s v="NC-18415"/>
    <s v="Nathan Cano"/>
    <x v="0"/>
    <x v="0"/>
    <s v="Yonkers"/>
    <x v="15"/>
    <n v="10701"/>
    <x v="3"/>
    <s v="OFF-BI-10003981"/>
    <x v="1"/>
    <x v="8"/>
    <s v="Avery Durable Plastic 1&quot; Binders"/>
    <x v="3023"/>
    <n v="3"/>
    <n v="0.2"/>
    <x v="3375"/>
    <x v="3"/>
    <x v="0"/>
  </r>
  <r>
    <n v="3864"/>
    <s v="CA-2019-123246"/>
    <x v="161"/>
    <d v="2019-10-19T00:00:00"/>
    <s v="Second Class"/>
    <s v="AJ-10960"/>
    <s v="Astrea Jones"/>
    <x v="0"/>
    <x v="0"/>
    <s v="San Diego"/>
    <x v="1"/>
    <n v="92037"/>
    <x v="1"/>
    <s v="OFF-AR-10001770"/>
    <x v="1"/>
    <x v="6"/>
    <s v="Economy #2 Pencils"/>
    <x v="3024"/>
    <n v="4"/>
    <n v="0"/>
    <x v="3376"/>
    <x v="1"/>
    <x v="0"/>
  </r>
  <r>
    <n v="3865"/>
    <s v="CA-2017-157133"/>
    <x v="109"/>
    <d v="2017-12-03T00:00:00"/>
    <s v="Standard Class"/>
    <s v="LC-16885"/>
    <s v="Lena Creighton"/>
    <x v="0"/>
    <x v="0"/>
    <s v="Champaign"/>
    <x v="10"/>
    <n v="61821"/>
    <x v="2"/>
    <s v="FUR-FU-10004904"/>
    <x v="0"/>
    <x v="5"/>
    <s v="Eldon &quot;L&quot; Workstation Diamond Chairmat"/>
    <x v="3025"/>
    <n v="5"/>
    <n v="0.6"/>
    <x v="3377"/>
    <x v="2"/>
    <x v="0"/>
  </r>
  <r>
    <n v="3866"/>
    <s v="CA-2016-124709"/>
    <x v="923"/>
    <d v="2016-07-29T00:00:00"/>
    <s v="Second Class"/>
    <s v="GW-14605"/>
    <s v="Giulietta Weimer"/>
    <x v="0"/>
    <x v="0"/>
    <s v="San Francisco"/>
    <x v="1"/>
    <n v="94122"/>
    <x v="1"/>
    <s v="TEC-AC-10002842"/>
    <x v="2"/>
    <x v="11"/>
    <s v="WD My Passport Ultra 2TB Portable External Hard Drive"/>
    <x v="1685"/>
    <n v="2"/>
    <n v="0"/>
    <x v="1785"/>
    <x v="1"/>
    <x v="0"/>
  </r>
  <r>
    <n v="3867"/>
    <s v="CA-2019-146360"/>
    <x v="756"/>
    <d v="2019-04-25T00:00:00"/>
    <s v="Second Class"/>
    <s v="SC-20305"/>
    <s v="Sean Christensen"/>
    <x v="0"/>
    <x v="0"/>
    <s v="Lawrence"/>
    <x v="14"/>
    <n v="46226"/>
    <x v="2"/>
    <s v="TEC-AC-10003590"/>
    <x v="2"/>
    <x v="11"/>
    <s v="TRENDnet 56K USB 2.0 Phone, Internet and Fax Modem"/>
    <x v="3026"/>
    <n v="6"/>
    <n v="0"/>
    <x v="3378"/>
    <x v="2"/>
    <x v="0"/>
  </r>
  <r>
    <n v="3868"/>
    <s v="CA-2017-132486"/>
    <x v="924"/>
    <d v="2017-10-27T00:00:00"/>
    <s v="Second Class"/>
    <s v="JF-15355"/>
    <s v="Jay Fein"/>
    <x v="0"/>
    <x v="0"/>
    <s v="San Diego"/>
    <x v="1"/>
    <n v="92105"/>
    <x v="1"/>
    <s v="TEC-AC-10000710"/>
    <x v="2"/>
    <x v="11"/>
    <s v="Maxell DVD-RAM Discs"/>
    <x v="3027"/>
    <n v="9"/>
    <n v="0"/>
    <x v="3379"/>
    <x v="1"/>
    <x v="0"/>
  </r>
  <r>
    <n v="3869"/>
    <s v="CA-2017-132486"/>
    <x v="924"/>
    <d v="2017-10-27T00:00:00"/>
    <s v="Second Class"/>
    <s v="JF-15355"/>
    <s v="Jay Fein"/>
    <x v="0"/>
    <x v="0"/>
    <s v="San Diego"/>
    <x v="1"/>
    <n v="92105"/>
    <x v="1"/>
    <s v="FUR-CH-10004495"/>
    <x v="0"/>
    <x v="1"/>
    <s v="Global Leather and Oak Executive Chair, Black"/>
    <x v="3028"/>
    <n v="1"/>
    <n v="0.2"/>
    <x v="3380"/>
    <x v="1"/>
    <x v="0"/>
  </r>
  <r>
    <n v="3870"/>
    <s v="CA-2017-132486"/>
    <x v="924"/>
    <d v="2017-10-27T00:00:00"/>
    <s v="Second Class"/>
    <s v="JF-15355"/>
    <s v="Jay Fein"/>
    <x v="0"/>
    <x v="0"/>
    <s v="San Diego"/>
    <x v="1"/>
    <n v="92105"/>
    <x v="1"/>
    <s v="FUR-CH-10004540"/>
    <x v="0"/>
    <x v="1"/>
    <s v="Global Chrome Stack Chair"/>
    <x v="3029"/>
    <n v="7"/>
    <n v="0.2"/>
    <x v="3381"/>
    <x v="1"/>
    <x v="0"/>
  </r>
  <r>
    <n v="3871"/>
    <s v="CA-2017-132486"/>
    <x v="924"/>
    <d v="2017-10-27T00:00:00"/>
    <s v="Second Class"/>
    <s v="JF-15355"/>
    <s v="Jay Fein"/>
    <x v="0"/>
    <x v="0"/>
    <s v="San Diego"/>
    <x v="1"/>
    <n v="92105"/>
    <x v="1"/>
    <s v="OFF-PA-10004971"/>
    <x v="1"/>
    <x v="10"/>
    <s v="Xerox 196"/>
    <x v="1057"/>
    <n v="2"/>
    <n v="0"/>
    <x v="1302"/>
    <x v="1"/>
    <x v="0"/>
  </r>
  <r>
    <n v="3872"/>
    <s v="CA-2017-132486"/>
    <x v="924"/>
    <d v="2017-10-27T00:00:00"/>
    <s v="Second Class"/>
    <s v="JF-15355"/>
    <s v="Jay Fein"/>
    <x v="0"/>
    <x v="0"/>
    <s v="San Diego"/>
    <x v="1"/>
    <n v="92105"/>
    <x v="1"/>
    <s v="OFF-EN-10002600"/>
    <x v="1"/>
    <x v="12"/>
    <s v="Redi-Strip #10 Envelopes, 4 1/8 x 9 1/2"/>
    <x v="3030"/>
    <n v="4"/>
    <n v="0"/>
    <x v="3382"/>
    <x v="1"/>
    <x v="0"/>
  </r>
  <r>
    <n v="3873"/>
    <s v="CA-2017-132486"/>
    <x v="924"/>
    <d v="2017-10-27T00:00:00"/>
    <s v="Second Class"/>
    <s v="JF-15355"/>
    <s v="Jay Fein"/>
    <x v="0"/>
    <x v="0"/>
    <s v="San Diego"/>
    <x v="1"/>
    <n v="92105"/>
    <x v="1"/>
    <s v="FUR-CH-10001854"/>
    <x v="0"/>
    <x v="1"/>
    <s v="Office Star - Professional Matrix Back Chair with 2-to-1 Synchro Tilt and Mesh Fabric Seat"/>
    <x v="3031"/>
    <n v="3"/>
    <n v="0.2"/>
    <x v="3383"/>
    <x v="1"/>
    <x v="0"/>
  </r>
  <r>
    <n v="3874"/>
    <s v="CA-2018-136231"/>
    <x v="64"/>
    <d v="2018-09-07T00:00:00"/>
    <s v="Second Class"/>
    <s v="DM-13015"/>
    <s v="Darrin Martin"/>
    <x v="0"/>
    <x v="0"/>
    <s v="Johnson City"/>
    <x v="18"/>
    <n v="37604"/>
    <x v="0"/>
    <s v="OFF-EN-10001099"/>
    <x v="1"/>
    <x v="12"/>
    <s v="Staple envelope"/>
    <x v="3032"/>
    <n v="3"/>
    <n v="0.2"/>
    <x v="3384"/>
    <x v="0"/>
    <x v="0"/>
  </r>
  <r>
    <n v="3875"/>
    <s v="CA-2018-136231"/>
    <x v="64"/>
    <d v="2018-09-07T00:00:00"/>
    <s v="Second Class"/>
    <s v="DM-13015"/>
    <s v="Darrin Martin"/>
    <x v="0"/>
    <x v="0"/>
    <s v="Johnson City"/>
    <x v="18"/>
    <n v="37604"/>
    <x v="0"/>
    <s v="OFF-BI-10001597"/>
    <x v="1"/>
    <x v="8"/>
    <s v="Wilson Jones Ledger-Size, Piano-Hinge Binder, 2&quot;, Blue"/>
    <x v="3033"/>
    <n v="7"/>
    <n v="0.7"/>
    <x v="3385"/>
    <x v="0"/>
    <x v="0"/>
  </r>
  <r>
    <n v="3876"/>
    <s v="CA-2018-136231"/>
    <x v="64"/>
    <d v="2018-09-07T00:00:00"/>
    <s v="Second Class"/>
    <s v="DM-13015"/>
    <s v="Darrin Martin"/>
    <x v="0"/>
    <x v="0"/>
    <s v="Johnson City"/>
    <x v="18"/>
    <n v="37604"/>
    <x v="0"/>
    <s v="TEC-PH-10002660"/>
    <x v="2"/>
    <x v="7"/>
    <s v="Nortel Networks T7316 E Nt8 B27"/>
    <x v="3034"/>
    <n v="2"/>
    <n v="0.2"/>
    <x v="3386"/>
    <x v="0"/>
    <x v="0"/>
  </r>
  <r>
    <n v="3877"/>
    <s v="CA-2018-136231"/>
    <x v="64"/>
    <d v="2018-09-07T00:00:00"/>
    <s v="Second Class"/>
    <s v="DM-13015"/>
    <s v="Darrin Martin"/>
    <x v="0"/>
    <x v="0"/>
    <s v="Johnson City"/>
    <x v="18"/>
    <n v="37604"/>
    <x v="0"/>
    <s v="OFF-PA-10000327"/>
    <x v="1"/>
    <x v="10"/>
    <s v="Xerox 1971"/>
    <x v="1518"/>
    <n v="3"/>
    <n v="0.2"/>
    <x v="1603"/>
    <x v="0"/>
    <x v="0"/>
  </r>
  <r>
    <n v="3878"/>
    <s v="CA-2018-140641"/>
    <x v="99"/>
    <d v="2018-11-02T00:00:00"/>
    <s v="Standard Class"/>
    <s v="EP-13915"/>
    <s v="Emily Phan"/>
    <x v="0"/>
    <x v="0"/>
    <s v="Tampa"/>
    <x v="2"/>
    <n v="33614"/>
    <x v="0"/>
    <s v="OFF-BI-10001191"/>
    <x v="1"/>
    <x v="8"/>
    <s v="Canvas Sectional Post Binders"/>
    <x v="3035"/>
    <n v="5"/>
    <n v="0.7"/>
    <x v="3387"/>
    <x v="0"/>
    <x v="0"/>
  </r>
  <r>
    <n v="3879"/>
    <s v="CA-2016-151001"/>
    <x v="267"/>
    <d v="2016-04-07T00:00:00"/>
    <s v="First Class"/>
    <s v="JG-15805"/>
    <s v="John Grady"/>
    <x v="1"/>
    <x v="0"/>
    <s v="Decatur"/>
    <x v="10"/>
    <n v="62521"/>
    <x v="2"/>
    <s v="OFF-ST-10003455"/>
    <x v="1"/>
    <x v="4"/>
    <s v="Tenex File Box, Personal Filing Tote with Lid, Black"/>
    <x v="1612"/>
    <n v="4"/>
    <n v="0.2"/>
    <x v="185"/>
    <x v="2"/>
    <x v="0"/>
  </r>
  <r>
    <n v="3880"/>
    <s v="CA-2016-151001"/>
    <x v="267"/>
    <d v="2016-04-07T00:00:00"/>
    <s v="First Class"/>
    <s v="JG-15805"/>
    <s v="John Grady"/>
    <x v="1"/>
    <x v="0"/>
    <s v="Decatur"/>
    <x v="10"/>
    <n v="62521"/>
    <x v="2"/>
    <s v="OFF-ST-10001031"/>
    <x v="1"/>
    <x v="4"/>
    <s v="Adjustable Personal File Tote"/>
    <x v="3036"/>
    <n v="4"/>
    <n v="0.2"/>
    <x v="3388"/>
    <x v="2"/>
    <x v="0"/>
  </r>
  <r>
    <n v="3881"/>
    <s v="CA-2017-129896"/>
    <x v="925"/>
    <d v="2017-06-20T00:00:00"/>
    <s v="Standard Class"/>
    <s v="PF-19120"/>
    <s v="Peter Fuller"/>
    <x v="0"/>
    <x v="0"/>
    <s v="Gilbert"/>
    <x v="16"/>
    <n v="85234"/>
    <x v="1"/>
    <s v="OFF-PA-10002245"/>
    <x v="1"/>
    <x v="10"/>
    <s v="Xerox 1895"/>
    <x v="383"/>
    <n v="2"/>
    <n v="0.2"/>
    <x v="3389"/>
    <x v="1"/>
    <x v="0"/>
  </r>
  <r>
    <n v="3882"/>
    <s v="CA-2017-129896"/>
    <x v="925"/>
    <d v="2017-06-20T00:00:00"/>
    <s v="Standard Class"/>
    <s v="PF-19120"/>
    <s v="Peter Fuller"/>
    <x v="0"/>
    <x v="0"/>
    <s v="Gilbert"/>
    <x v="16"/>
    <n v="85234"/>
    <x v="1"/>
    <s v="OFF-ST-10004804"/>
    <x v="1"/>
    <x v="4"/>
    <s v="Belkin 19&quot; Vented Equipment Shelf, Black"/>
    <x v="250"/>
    <n v="2"/>
    <n v="0.2"/>
    <x v="252"/>
    <x v="1"/>
    <x v="0"/>
  </r>
  <r>
    <n v="3883"/>
    <s v="CA-2017-129896"/>
    <x v="925"/>
    <d v="2017-06-20T00:00:00"/>
    <s v="Standard Class"/>
    <s v="PF-19120"/>
    <s v="Peter Fuller"/>
    <x v="0"/>
    <x v="0"/>
    <s v="Gilbert"/>
    <x v="16"/>
    <n v="85234"/>
    <x v="1"/>
    <s v="FUR-FU-10004904"/>
    <x v="0"/>
    <x v="5"/>
    <s v="Eldon &quot;L&quot; Workstation Diamond Chairmat"/>
    <x v="3037"/>
    <n v="6"/>
    <n v="0.2"/>
    <x v="3390"/>
    <x v="1"/>
    <x v="0"/>
  </r>
  <r>
    <n v="3884"/>
    <s v="CA-2017-129896"/>
    <x v="925"/>
    <d v="2017-06-20T00:00:00"/>
    <s v="Standard Class"/>
    <s v="PF-19120"/>
    <s v="Peter Fuller"/>
    <x v="0"/>
    <x v="0"/>
    <s v="Gilbert"/>
    <x v="16"/>
    <n v="85234"/>
    <x v="1"/>
    <s v="FUR-FU-10002396"/>
    <x v="0"/>
    <x v="5"/>
    <s v="DAX Copper Panel Document Frame, 5 x 7 Size"/>
    <x v="3038"/>
    <n v="4"/>
    <n v="0.2"/>
    <x v="3391"/>
    <x v="1"/>
    <x v="0"/>
  </r>
  <r>
    <n v="3885"/>
    <s v="CA-2016-152849"/>
    <x v="260"/>
    <d v="2016-07-12T00:00:00"/>
    <s v="Standard Class"/>
    <s v="DW-13195"/>
    <s v="David Wiener"/>
    <x v="1"/>
    <x v="0"/>
    <s v="Knoxville"/>
    <x v="18"/>
    <n v="37918"/>
    <x v="0"/>
    <s v="OFF-AR-10002833"/>
    <x v="1"/>
    <x v="6"/>
    <s v="Newell 322"/>
    <x v="972"/>
    <n v="3"/>
    <n v="0.2"/>
    <x v="1594"/>
    <x v="0"/>
    <x v="0"/>
  </r>
  <r>
    <n v="3886"/>
    <s v="US-2019-127341"/>
    <x v="926"/>
    <d v="2019-02-02T00:00:00"/>
    <s v="Standard Class"/>
    <s v="CK-12595"/>
    <s v="Clytie Kelty"/>
    <x v="0"/>
    <x v="0"/>
    <s v="Chicago"/>
    <x v="10"/>
    <n v="60653"/>
    <x v="2"/>
    <s v="OFF-BI-10001072"/>
    <x v="1"/>
    <x v="8"/>
    <s v="GBC Clear Cover, 8-1/2 x 11, unpunched, 25 covers per pack"/>
    <x v="3039"/>
    <n v="4"/>
    <n v="0.8"/>
    <x v="3392"/>
    <x v="2"/>
    <x v="0"/>
  </r>
  <r>
    <n v="3887"/>
    <s v="CA-2018-167759"/>
    <x v="840"/>
    <d v="2018-03-08T00:00:00"/>
    <s v="Second Class"/>
    <s v="CC-12670"/>
    <s v="Craig Carreira"/>
    <x v="0"/>
    <x v="0"/>
    <s v="Bloomington"/>
    <x v="14"/>
    <n v="47401"/>
    <x v="2"/>
    <s v="TEC-PH-10003171"/>
    <x v="2"/>
    <x v="7"/>
    <s v="Plantronics Encore H101 Dual Earpieces Headset"/>
    <x v="3040"/>
    <n v="3"/>
    <n v="0"/>
    <x v="3393"/>
    <x v="2"/>
    <x v="1"/>
  </r>
  <r>
    <n v="3888"/>
    <s v="CA-2016-100895"/>
    <x v="270"/>
    <d v="2016-06-06T00:00:00"/>
    <s v="Standard Class"/>
    <s v="SV-20785"/>
    <s v="Stewart Visinsky"/>
    <x v="0"/>
    <x v="0"/>
    <s v="Roswell"/>
    <x v="32"/>
    <n v="30076"/>
    <x v="0"/>
    <s v="OFF-AR-10004511"/>
    <x v="1"/>
    <x v="6"/>
    <s v="Sanford Colorific Scented Colored Pencils, 12/Pack"/>
    <x v="18"/>
    <n v="2"/>
    <n v="0"/>
    <x v="3394"/>
    <x v="0"/>
    <x v="0"/>
  </r>
  <r>
    <n v="3889"/>
    <s v="CA-2016-100895"/>
    <x v="270"/>
    <d v="2016-06-06T00:00:00"/>
    <s v="Standard Class"/>
    <s v="SV-20785"/>
    <s v="Stewart Visinsky"/>
    <x v="0"/>
    <x v="0"/>
    <s v="Roswell"/>
    <x v="32"/>
    <n v="30076"/>
    <x v="0"/>
    <s v="TEC-PH-10001425"/>
    <x v="2"/>
    <x v="7"/>
    <s v="Mophie Juice Pack Helium for iPhone"/>
    <x v="764"/>
    <n v="3"/>
    <n v="0"/>
    <x v="3395"/>
    <x v="0"/>
    <x v="0"/>
  </r>
  <r>
    <n v="3890"/>
    <s v="CA-2016-100895"/>
    <x v="270"/>
    <d v="2016-06-06T00:00:00"/>
    <s v="Standard Class"/>
    <s v="SV-20785"/>
    <s v="Stewart Visinsky"/>
    <x v="0"/>
    <x v="0"/>
    <s v="Roswell"/>
    <x v="32"/>
    <n v="30076"/>
    <x v="0"/>
    <s v="OFF-ST-10001490"/>
    <x v="1"/>
    <x v="4"/>
    <s v="Hot File 7-Pocket, Floor Stand"/>
    <x v="3041"/>
    <n v="2"/>
    <n v="0"/>
    <x v="3396"/>
    <x v="0"/>
    <x v="0"/>
  </r>
  <r>
    <n v="3891"/>
    <s v="US-2018-163881"/>
    <x v="390"/>
    <d v="2018-11-30T00:00:00"/>
    <s v="Standard Class"/>
    <s v="SP-20860"/>
    <s v="Sung Pak"/>
    <x v="1"/>
    <x v="0"/>
    <s v="Los Angeles"/>
    <x v="1"/>
    <n v="90036"/>
    <x v="1"/>
    <s v="TEC-AC-10003033"/>
    <x v="2"/>
    <x v="11"/>
    <s v="Plantronics CS510 - Over-the-Head monaural Wireless Headset System"/>
    <x v="3042"/>
    <n v="2"/>
    <n v="0"/>
    <x v="3397"/>
    <x v="1"/>
    <x v="0"/>
  </r>
  <r>
    <n v="3892"/>
    <s v="US-2018-163881"/>
    <x v="390"/>
    <d v="2018-11-30T00:00:00"/>
    <s v="Standard Class"/>
    <s v="SP-20860"/>
    <s v="Sung Pak"/>
    <x v="1"/>
    <x v="0"/>
    <s v="Los Angeles"/>
    <x v="1"/>
    <n v="90036"/>
    <x v="1"/>
    <s v="FUR-CH-10001394"/>
    <x v="0"/>
    <x v="1"/>
    <s v="Global Leather Executive Chair"/>
    <x v="3043"/>
    <n v="6"/>
    <n v="0.2"/>
    <x v="3398"/>
    <x v="1"/>
    <x v="0"/>
  </r>
  <r>
    <n v="3893"/>
    <s v="US-2018-163881"/>
    <x v="390"/>
    <d v="2018-11-30T00:00:00"/>
    <s v="Standard Class"/>
    <s v="SP-20860"/>
    <s v="Sung Pak"/>
    <x v="1"/>
    <x v="0"/>
    <s v="Los Angeles"/>
    <x v="1"/>
    <n v="90036"/>
    <x v="1"/>
    <s v="TEC-AC-10000420"/>
    <x v="2"/>
    <x v="11"/>
    <s v="Logitech G500s Laser Gaming Mouse with Adjustable Weight Tuning"/>
    <x v="3044"/>
    <n v="8"/>
    <n v="0"/>
    <x v="3399"/>
    <x v="1"/>
    <x v="0"/>
  </r>
  <r>
    <n v="3894"/>
    <s v="US-2018-144547"/>
    <x v="338"/>
    <d v="2018-11-14T00:00:00"/>
    <s v="Standard Class"/>
    <s v="MS-17770"/>
    <s v="Maxwell Schwartz"/>
    <x v="0"/>
    <x v="0"/>
    <s v="Houston"/>
    <x v="5"/>
    <n v="77036"/>
    <x v="2"/>
    <s v="TEC-AC-10004901"/>
    <x v="2"/>
    <x v="11"/>
    <s v="Kensington SlimBlade Notebook Wireless Mouse with Nano Receiver"/>
    <x v="1790"/>
    <n v="7"/>
    <n v="0.2"/>
    <x v="3400"/>
    <x v="2"/>
    <x v="0"/>
  </r>
  <r>
    <n v="3895"/>
    <s v="US-2016-112200"/>
    <x v="754"/>
    <d v="2016-11-28T00:00:00"/>
    <s v="Standard Class"/>
    <s v="TC-21475"/>
    <s v="Tony Chapman"/>
    <x v="2"/>
    <x v="0"/>
    <s v="Bolingbrook"/>
    <x v="10"/>
    <n v="60440"/>
    <x v="2"/>
    <s v="OFF-BI-10002571"/>
    <x v="1"/>
    <x v="8"/>
    <s v="Avery Framed View Binder, EZD Ring (Locking), Navy, 1 1/2&quot;"/>
    <x v="3045"/>
    <n v="5"/>
    <n v="0.8"/>
    <x v="3401"/>
    <x v="2"/>
    <x v="0"/>
  </r>
  <r>
    <n v="3896"/>
    <s v="CA-2019-110212"/>
    <x v="927"/>
    <d v="2019-05-05T00:00:00"/>
    <s v="Standard Class"/>
    <s v="SJ-20125"/>
    <s v="Sanjit Jacobs"/>
    <x v="2"/>
    <x v="0"/>
    <s v="Texarkana"/>
    <x v="36"/>
    <n v="71854"/>
    <x v="0"/>
    <s v="TEC-AC-10002331"/>
    <x v="2"/>
    <x v="11"/>
    <s v="Maxell 74 Minute CDR, 10/Pack"/>
    <x v="3046"/>
    <n v="5"/>
    <n v="0"/>
    <x v="3402"/>
    <x v="0"/>
    <x v="0"/>
  </r>
  <r>
    <n v="3897"/>
    <s v="CA-2019-134285"/>
    <x v="226"/>
    <d v="2019-12-12T00:00:00"/>
    <s v="Standard Class"/>
    <s v="DS-13180"/>
    <s v="David Smith"/>
    <x v="1"/>
    <x v="0"/>
    <s v="San Antonio"/>
    <x v="5"/>
    <n v="78207"/>
    <x v="2"/>
    <s v="OFF-FA-10000611"/>
    <x v="1"/>
    <x v="13"/>
    <s v="Binder Clips by OIC"/>
    <x v="3047"/>
    <n v="3"/>
    <n v="0.2"/>
    <x v="3403"/>
    <x v="2"/>
    <x v="0"/>
  </r>
  <r>
    <n v="3898"/>
    <s v="CA-2019-134285"/>
    <x v="226"/>
    <d v="2019-12-12T00:00:00"/>
    <s v="Standard Class"/>
    <s v="DS-13180"/>
    <s v="David Smith"/>
    <x v="1"/>
    <x v="0"/>
    <s v="San Antonio"/>
    <x v="5"/>
    <n v="78207"/>
    <x v="2"/>
    <s v="OFF-PA-10000304"/>
    <x v="1"/>
    <x v="10"/>
    <s v="Xerox 1995"/>
    <x v="12"/>
    <n v="3"/>
    <n v="0.2"/>
    <x v="12"/>
    <x v="2"/>
    <x v="0"/>
  </r>
  <r>
    <n v="3899"/>
    <s v="CA-2019-102267"/>
    <x v="329"/>
    <d v="2019-12-04T00:00:00"/>
    <s v="Standard Class"/>
    <s v="SC-20800"/>
    <s v="Stuart Calhoun"/>
    <x v="0"/>
    <x v="0"/>
    <s v="Edinburg"/>
    <x v="5"/>
    <n v="78539"/>
    <x v="2"/>
    <s v="OFF-FA-10000611"/>
    <x v="1"/>
    <x v="13"/>
    <s v="Binder Clips by OIC"/>
    <x v="3005"/>
    <n v="2"/>
    <n v="0.2"/>
    <x v="3354"/>
    <x v="2"/>
    <x v="0"/>
  </r>
  <r>
    <n v="3900"/>
    <s v="CA-2019-157980"/>
    <x v="226"/>
    <d v="2019-12-09T00:00:00"/>
    <s v="First Class"/>
    <s v="SH-20395"/>
    <s v="Shahid Hopkins"/>
    <x v="0"/>
    <x v="0"/>
    <s v="Toledo"/>
    <x v="24"/>
    <n v="43615"/>
    <x v="3"/>
    <s v="TEC-AC-10002567"/>
    <x v="2"/>
    <x v="11"/>
    <s v="Logitech G602 Wireless Gaming Mouse"/>
    <x v="2506"/>
    <n v="2"/>
    <n v="0.2"/>
    <x v="3404"/>
    <x v="3"/>
    <x v="0"/>
  </r>
  <r>
    <n v="3901"/>
    <s v="CA-2017-121097"/>
    <x v="928"/>
    <d v="2017-01-08T00:00:00"/>
    <s v="Standard Class"/>
    <s v="SF-20965"/>
    <s v="Sylvia Foulston"/>
    <x v="1"/>
    <x v="0"/>
    <s v="Baytown"/>
    <x v="5"/>
    <n v="77520"/>
    <x v="2"/>
    <s v="OFF-PA-10001937"/>
    <x v="1"/>
    <x v="10"/>
    <s v="Xerox 21"/>
    <x v="563"/>
    <n v="2"/>
    <n v="0.2"/>
    <x v="572"/>
    <x v="2"/>
    <x v="0"/>
  </r>
  <r>
    <n v="3902"/>
    <s v="CA-2017-151043"/>
    <x v="717"/>
    <d v="2017-11-20T00:00:00"/>
    <s v="Standard Class"/>
    <s v="MG-17680"/>
    <s v="Maureen Gastineau"/>
    <x v="2"/>
    <x v="0"/>
    <s v="Philadelphia"/>
    <x v="9"/>
    <n v="19143"/>
    <x v="3"/>
    <s v="TEC-AC-10001090"/>
    <x v="2"/>
    <x v="11"/>
    <s v="Micro Innovations Wireless Classic Keyboard with Mouse"/>
    <x v="736"/>
    <n v="2"/>
    <n v="0.2"/>
    <x v="3405"/>
    <x v="3"/>
    <x v="0"/>
  </r>
  <r>
    <n v="3903"/>
    <s v="US-2017-119312"/>
    <x v="653"/>
    <d v="2017-10-07T00:00:00"/>
    <s v="Second Class"/>
    <s v="CS-12400"/>
    <s v="Christopher Schild"/>
    <x v="2"/>
    <x v="0"/>
    <s v="Los Angeles"/>
    <x v="1"/>
    <n v="90045"/>
    <x v="1"/>
    <s v="OFF-ST-10000943"/>
    <x v="1"/>
    <x v="4"/>
    <s v="Eldon ProFile File 'N Store Portable File Tub Letter/Legal Size Black"/>
    <x v="3048"/>
    <n v="14"/>
    <n v="0"/>
    <x v="3406"/>
    <x v="1"/>
    <x v="0"/>
  </r>
  <r>
    <n v="3904"/>
    <s v="CA-2017-167010"/>
    <x v="57"/>
    <d v="2017-04-10T00:00:00"/>
    <s v="Standard Class"/>
    <s v="VT-21700"/>
    <s v="Valerie Takahito"/>
    <x v="2"/>
    <x v="0"/>
    <s v="Philadelphia"/>
    <x v="9"/>
    <n v="19143"/>
    <x v="3"/>
    <s v="OFF-AP-10004036"/>
    <x v="1"/>
    <x v="9"/>
    <s v="Bionaire 99.97% HEPA Air Cleaner"/>
    <x v="3049"/>
    <n v="7"/>
    <n v="0.2"/>
    <x v="3407"/>
    <x v="3"/>
    <x v="0"/>
  </r>
  <r>
    <n v="3905"/>
    <s v="CA-2017-167010"/>
    <x v="57"/>
    <d v="2017-04-10T00:00:00"/>
    <s v="Standard Class"/>
    <s v="VT-21700"/>
    <s v="Valerie Takahito"/>
    <x v="2"/>
    <x v="0"/>
    <s v="Philadelphia"/>
    <x v="9"/>
    <n v="19143"/>
    <x v="3"/>
    <s v="OFF-ST-10003816"/>
    <x v="1"/>
    <x v="4"/>
    <s v="Fellowes High-Stak Drawer Files"/>
    <x v="2533"/>
    <n v="4"/>
    <n v="0.2"/>
    <x v="2778"/>
    <x v="3"/>
    <x v="0"/>
  </r>
  <r>
    <n v="3906"/>
    <s v="CA-2017-167010"/>
    <x v="57"/>
    <d v="2017-04-10T00:00:00"/>
    <s v="Standard Class"/>
    <s v="VT-21700"/>
    <s v="Valerie Takahito"/>
    <x v="2"/>
    <x v="0"/>
    <s v="Philadelphia"/>
    <x v="9"/>
    <n v="19143"/>
    <x v="3"/>
    <s v="OFF-BI-10002072"/>
    <x v="1"/>
    <x v="8"/>
    <s v="Cardinal Slant-D Ring Binders"/>
    <x v="3050"/>
    <n v="4"/>
    <n v="0.7"/>
    <x v="3408"/>
    <x v="3"/>
    <x v="0"/>
  </r>
  <r>
    <n v="3907"/>
    <s v="CA-2017-167010"/>
    <x v="57"/>
    <d v="2017-04-10T00:00:00"/>
    <s v="Standard Class"/>
    <s v="VT-21700"/>
    <s v="Valerie Takahito"/>
    <x v="2"/>
    <x v="0"/>
    <s v="Philadelphia"/>
    <x v="9"/>
    <n v="19143"/>
    <x v="3"/>
    <s v="FUR-FU-10001468"/>
    <x v="0"/>
    <x v="5"/>
    <s v="Tenex Antistatic Computer Chair Mats"/>
    <x v="1957"/>
    <n v="4"/>
    <n v="0.2"/>
    <x v="2108"/>
    <x v="3"/>
    <x v="0"/>
  </r>
  <r>
    <n v="3908"/>
    <s v="CA-2017-167010"/>
    <x v="57"/>
    <d v="2017-04-10T00:00:00"/>
    <s v="Standard Class"/>
    <s v="VT-21700"/>
    <s v="Valerie Takahito"/>
    <x v="2"/>
    <x v="0"/>
    <s v="Philadelphia"/>
    <x v="9"/>
    <n v="19143"/>
    <x v="3"/>
    <s v="TEC-PH-10000347"/>
    <x v="2"/>
    <x v="7"/>
    <s v="Cush Cases Heavy Duty Rugged Cover Case for Samsung Galaxy S5 - Purple"/>
    <x v="546"/>
    <n v="5"/>
    <n v="0.4"/>
    <x v="3409"/>
    <x v="3"/>
    <x v="0"/>
  </r>
  <r>
    <n v="3909"/>
    <s v="CA-2017-167010"/>
    <x v="57"/>
    <d v="2017-04-10T00:00:00"/>
    <s v="Standard Class"/>
    <s v="VT-21700"/>
    <s v="Valerie Takahito"/>
    <x v="2"/>
    <x v="0"/>
    <s v="Philadelphia"/>
    <x v="9"/>
    <n v="19143"/>
    <x v="3"/>
    <s v="TEC-PH-10002844"/>
    <x v="2"/>
    <x v="7"/>
    <s v="Speck Products Candyshell Flip Case"/>
    <x v="3051"/>
    <n v="2"/>
    <n v="0.4"/>
    <x v="3410"/>
    <x v="3"/>
    <x v="0"/>
  </r>
  <r>
    <n v="3910"/>
    <s v="CA-2017-167010"/>
    <x v="57"/>
    <d v="2017-04-10T00:00:00"/>
    <s v="Standard Class"/>
    <s v="VT-21700"/>
    <s v="Valerie Takahito"/>
    <x v="2"/>
    <x v="0"/>
    <s v="Philadelphia"/>
    <x v="9"/>
    <n v="19143"/>
    <x v="3"/>
    <s v="FUR-FU-10001037"/>
    <x v="0"/>
    <x v="5"/>
    <s v="DAX Charcoal/Nickel-Tone Document Frame, 5 x 7"/>
    <x v="3052"/>
    <n v="1"/>
    <n v="0.2"/>
    <x v="3411"/>
    <x v="3"/>
    <x v="0"/>
  </r>
  <r>
    <n v="3911"/>
    <s v="CA-2017-167010"/>
    <x v="57"/>
    <d v="2017-04-10T00:00:00"/>
    <s v="Standard Class"/>
    <s v="VT-21700"/>
    <s v="Valerie Takahito"/>
    <x v="2"/>
    <x v="0"/>
    <s v="Philadelphia"/>
    <x v="9"/>
    <n v="19143"/>
    <x v="3"/>
    <s v="FUR-BO-10004218"/>
    <x v="0"/>
    <x v="0"/>
    <s v="Bush Heritage Pine Collection 5-Shelf Bookcase, Albany Pine Finish, *Special Order"/>
    <x v="3053"/>
    <n v="5"/>
    <n v="0.5"/>
    <x v="3412"/>
    <x v="3"/>
    <x v="0"/>
  </r>
  <r>
    <n v="3912"/>
    <s v="CA-2019-126788"/>
    <x v="929"/>
    <d v="2019-06-06T00:00:00"/>
    <s v="First Class"/>
    <s v="AB-10105"/>
    <s v="Adrian Barton"/>
    <x v="0"/>
    <x v="0"/>
    <s v="Pearland"/>
    <x v="5"/>
    <n v="77581"/>
    <x v="2"/>
    <s v="TEC-PH-10001619"/>
    <x v="2"/>
    <x v="7"/>
    <s v="LG G3"/>
    <x v="553"/>
    <n v="3"/>
    <n v="0.2"/>
    <x v="562"/>
    <x v="2"/>
    <x v="0"/>
  </r>
  <r>
    <n v="3913"/>
    <s v="CA-2019-148068"/>
    <x v="65"/>
    <d v="2019-09-25T00:00:00"/>
    <s v="Standard Class"/>
    <s v="MM-18280"/>
    <s v="Muhammed MacIntyre"/>
    <x v="1"/>
    <x v="0"/>
    <s v="New York City"/>
    <x v="15"/>
    <n v="10035"/>
    <x v="3"/>
    <s v="OFF-PA-10001639"/>
    <x v="1"/>
    <x v="10"/>
    <s v="Xerox 203"/>
    <x v="541"/>
    <n v="3"/>
    <n v="0"/>
    <x v="551"/>
    <x v="3"/>
    <x v="0"/>
  </r>
  <r>
    <n v="3914"/>
    <s v="CA-2019-148068"/>
    <x v="65"/>
    <d v="2019-09-25T00:00:00"/>
    <s v="Standard Class"/>
    <s v="MM-18280"/>
    <s v="Muhammed MacIntyre"/>
    <x v="1"/>
    <x v="0"/>
    <s v="New York City"/>
    <x v="15"/>
    <n v="10035"/>
    <x v="3"/>
    <s v="FUR-FU-10002268"/>
    <x v="0"/>
    <x v="5"/>
    <s v="Ultra Door Push Plate"/>
    <x v="765"/>
    <n v="2"/>
    <n v="0"/>
    <x v="3413"/>
    <x v="3"/>
    <x v="0"/>
  </r>
  <r>
    <n v="3915"/>
    <s v="US-2019-142573"/>
    <x v="930"/>
    <d v="2019-07-23T00:00:00"/>
    <s v="Standard Class"/>
    <s v="ML-17410"/>
    <s v="Maris LaWare"/>
    <x v="0"/>
    <x v="0"/>
    <s v="Phoenix"/>
    <x v="16"/>
    <n v="85023"/>
    <x v="1"/>
    <s v="FUR-TA-10001932"/>
    <x v="0"/>
    <x v="3"/>
    <s v="Chromcraft 48&quot; x 96&quot; Racetrack Double Pedestal Table"/>
    <x v="3054"/>
    <n v="5"/>
    <n v="0.5"/>
    <x v="3414"/>
    <x v="1"/>
    <x v="0"/>
  </r>
  <r>
    <n v="3916"/>
    <s v="US-2019-142573"/>
    <x v="930"/>
    <d v="2019-07-23T00:00:00"/>
    <s v="Standard Class"/>
    <s v="ML-17410"/>
    <s v="Maris LaWare"/>
    <x v="0"/>
    <x v="0"/>
    <s v="Phoenix"/>
    <x v="16"/>
    <n v="85023"/>
    <x v="1"/>
    <s v="FUR-CH-10004218"/>
    <x v="0"/>
    <x v="1"/>
    <s v="Global Fabric Manager's Chair, Dark Gray"/>
    <x v="224"/>
    <n v="2"/>
    <n v="0.2"/>
    <x v="3415"/>
    <x v="1"/>
    <x v="0"/>
  </r>
  <r>
    <n v="3917"/>
    <s v="US-2019-142573"/>
    <x v="930"/>
    <d v="2019-07-23T00:00:00"/>
    <s v="Standard Class"/>
    <s v="ML-17410"/>
    <s v="Maris LaWare"/>
    <x v="0"/>
    <x v="0"/>
    <s v="Phoenix"/>
    <x v="16"/>
    <n v="85023"/>
    <x v="1"/>
    <s v="OFF-PA-10000246"/>
    <x v="1"/>
    <x v="10"/>
    <s v="Riverleaf Stik-Withit Designer Note Cubes"/>
    <x v="3055"/>
    <n v="2"/>
    <n v="0.2"/>
    <x v="3416"/>
    <x v="1"/>
    <x v="0"/>
  </r>
  <r>
    <n v="3918"/>
    <s v="US-2019-142573"/>
    <x v="930"/>
    <d v="2019-07-23T00:00:00"/>
    <s v="Standard Class"/>
    <s v="ML-17410"/>
    <s v="Maris LaWare"/>
    <x v="0"/>
    <x v="0"/>
    <s v="Phoenix"/>
    <x v="16"/>
    <n v="85023"/>
    <x v="1"/>
    <s v="OFF-BI-10003350"/>
    <x v="1"/>
    <x v="8"/>
    <s v="Acco Expandable Hanging Binders"/>
    <x v="3056"/>
    <n v="4"/>
    <n v="0.7"/>
    <x v="3417"/>
    <x v="1"/>
    <x v="0"/>
  </r>
  <r>
    <n v="3919"/>
    <s v="US-2019-142573"/>
    <x v="930"/>
    <d v="2019-07-23T00:00:00"/>
    <s v="Standard Class"/>
    <s v="ML-17410"/>
    <s v="Maris LaWare"/>
    <x v="0"/>
    <x v="0"/>
    <s v="Phoenix"/>
    <x v="16"/>
    <n v="85023"/>
    <x v="1"/>
    <s v="FUR-CH-10000513"/>
    <x v="0"/>
    <x v="1"/>
    <s v="High-Back Leather Manager's Chair"/>
    <x v="3057"/>
    <n v="3"/>
    <n v="0.2"/>
    <x v="3418"/>
    <x v="1"/>
    <x v="0"/>
  </r>
  <r>
    <n v="3920"/>
    <s v="US-2017-148817"/>
    <x v="494"/>
    <d v="2017-12-07T00:00:00"/>
    <s v="Standard Class"/>
    <s v="KD-16495"/>
    <s v="Keith Dawkins"/>
    <x v="1"/>
    <x v="0"/>
    <s v="Chesapeake"/>
    <x v="17"/>
    <n v="23320"/>
    <x v="0"/>
    <s v="OFF-ST-10001321"/>
    <x v="1"/>
    <x v="4"/>
    <s v="Decoflex Hanging Personal Folder File, Blue"/>
    <x v="3058"/>
    <n v="4"/>
    <n v="0"/>
    <x v="3419"/>
    <x v="0"/>
    <x v="0"/>
  </r>
  <r>
    <n v="3921"/>
    <s v="US-2017-148817"/>
    <x v="494"/>
    <d v="2017-12-07T00:00:00"/>
    <s v="Standard Class"/>
    <s v="KD-16495"/>
    <s v="Keith Dawkins"/>
    <x v="1"/>
    <x v="0"/>
    <s v="Chesapeake"/>
    <x v="17"/>
    <n v="23320"/>
    <x v="0"/>
    <s v="OFF-BI-10004233"/>
    <x v="1"/>
    <x v="8"/>
    <s v="GBC Pre-Punched Binding Paper, Plastic, White, 8-1/2&quot; x 11&quot;"/>
    <x v="1480"/>
    <n v="4"/>
    <n v="0"/>
    <x v="3420"/>
    <x v="0"/>
    <x v="0"/>
  </r>
  <r>
    <n v="3922"/>
    <s v="CA-2018-110044"/>
    <x v="931"/>
    <d v="2018-07-02T00:00:00"/>
    <s v="Second Class"/>
    <s v="RF-19735"/>
    <s v="Roland Fjeld"/>
    <x v="0"/>
    <x v="0"/>
    <s v="Chicago"/>
    <x v="10"/>
    <n v="60610"/>
    <x v="2"/>
    <s v="TEC-PH-10001299"/>
    <x v="2"/>
    <x v="7"/>
    <s v="Polycom CX300 Desktop Phone USB VoIP phone"/>
    <x v="2022"/>
    <n v="3"/>
    <n v="0.2"/>
    <x v="3421"/>
    <x v="2"/>
    <x v="0"/>
  </r>
  <r>
    <n v="3923"/>
    <s v="CA-2019-146920"/>
    <x v="735"/>
    <d v="2019-09-01T00:00:00"/>
    <s v="Standard Class"/>
    <s v="SC-20305"/>
    <s v="Sean Christensen"/>
    <x v="0"/>
    <x v="0"/>
    <s v="Chicago"/>
    <x v="10"/>
    <n v="60623"/>
    <x v="2"/>
    <s v="OFF-PA-10002479"/>
    <x v="1"/>
    <x v="10"/>
    <s v="Xerox 4200 Series MultiUse Premium Copy Paper (20Lb. and 84 Bright)"/>
    <x v="869"/>
    <n v="6"/>
    <n v="0.2"/>
    <x v="900"/>
    <x v="2"/>
    <x v="0"/>
  </r>
  <r>
    <n v="3924"/>
    <s v="CA-2019-146920"/>
    <x v="735"/>
    <d v="2019-09-01T00:00:00"/>
    <s v="Standard Class"/>
    <s v="SC-20305"/>
    <s v="Sean Christensen"/>
    <x v="0"/>
    <x v="0"/>
    <s v="Chicago"/>
    <x v="10"/>
    <n v="60623"/>
    <x v="2"/>
    <s v="OFF-PA-10001461"/>
    <x v="1"/>
    <x v="10"/>
    <s v="HP Office Paper (20Lb. and 87 Bright)"/>
    <x v="3059"/>
    <n v="5"/>
    <n v="0.2"/>
    <x v="3422"/>
    <x v="2"/>
    <x v="0"/>
  </r>
  <r>
    <n v="3925"/>
    <s v="CA-2016-103940"/>
    <x v="328"/>
    <d v="2016-09-21T00:00:00"/>
    <s v="Standard Class"/>
    <s v="BN-11515"/>
    <s v="Bradley Nguyen"/>
    <x v="0"/>
    <x v="0"/>
    <s v="Seattle"/>
    <x v="4"/>
    <n v="98103"/>
    <x v="1"/>
    <s v="OFF-ST-10004963"/>
    <x v="1"/>
    <x v="4"/>
    <s v="Eldon Gobal File Keepers"/>
    <x v="3060"/>
    <n v="2"/>
    <n v="0"/>
    <x v="3423"/>
    <x v="1"/>
    <x v="1"/>
  </r>
  <r>
    <n v="3926"/>
    <s v="CA-2016-103940"/>
    <x v="328"/>
    <d v="2016-09-21T00:00:00"/>
    <s v="Standard Class"/>
    <s v="BN-11515"/>
    <s v="Bradley Nguyen"/>
    <x v="0"/>
    <x v="0"/>
    <s v="Seattle"/>
    <x v="4"/>
    <n v="98103"/>
    <x v="1"/>
    <s v="OFF-ST-10000943"/>
    <x v="1"/>
    <x v="4"/>
    <s v="Eldon ProFile File 'N Store Portable File Tub Letter/Legal Size Black"/>
    <x v="3061"/>
    <n v="3"/>
    <n v="0"/>
    <x v="3424"/>
    <x v="1"/>
    <x v="1"/>
  </r>
  <r>
    <n v="3927"/>
    <s v="CA-2016-103940"/>
    <x v="328"/>
    <d v="2016-09-21T00:00:00"/>
    <s v="Standard Class"/>
    <s v="BN-11515"/>
    <s v="Bradley Nguyen"/>
    <x v="0"/>
    <x v="0"/>
    <s v="Seattle"/>
    <x v="4"/>
    <n v="98103"/>
    <x v="1"/>
    <s v="FUR-FU-10004671"/>
    <x v="0"/>
    <x v="5"/>
    <s v="Executive Impressions 12&quot; Wall Clock"/>
    <x v="2276"/>
    <n v="2"/>
    <n v="0"/>
    <x v="2460"/>
    <x v="1"/>
    <x v="1"/>
  </r>
  <r>
    <n v="3928"/>
    <s v="CA-2016-103940"/>
    <x v="328"/>
    <d v="2016-09-21T00:00:00"/>
    <s v="Standard Class"/>
    <s v="BN-11515"/>
    <s v="Bradley Nguyen"/>
    <x v="0"/>
    <x v="0"/>
    <s v="Seattle"/>
    <x v="4"/>
    <n v="98103"/>
    <x v="1"/>
    <s v="OFF-BI-10002735"/>
    <x v="1"/>
    <x v="8"/>
    <s v="GBC Prestige Therm-A-Bind Covers"/>
    <x v="1975"/>
    <n v="5"/>
    <n v="0.2"/>
    <x v="2127"/>
    <x v="1"/>
    <x v="1"/>
  </r>
  <r>
    <n v="3929"/>
    <s v="CA-2018-162082"/>
    <x v="560"/>
    <d v="2018-03-17T00:00:00"/>
    <s v="First Class"/>
    <s v="JS-15880"/>
    <s v="John Stevenson"/>
    <x v="0"/>
    <x v="0"/>
    <s v="Harlingen"/>
    <x v="5"/>
    <n v="78550"/>
    <x v="2"/>
    <s v="FUR-BO-10004409"/>
    <x v="0"/>
    <x v="0"/>
    <s v="Safco Value Mate Series Steel Bookcases, Baked Enamel Finish on Steel, Gray"/>
    <x v="3062"/>
    <n v="5"/>
    <n v="0.32"/>
    <x v="3425"/>
    <x v="2"/>
    <x v="0"/>
  </r>
  <r>
    <n v="3930"/>
    <s v="CA-2018-162082"/>
    <x v="560"/>
    <d v="2018-03-17T00:00:00"/>
    <s v="First Class"/>
    <s v="JS-15880"/>
    <s v="John Stevenson"/>
    <x v="0"/>
    <x v="0"/>
    <s v="Harlingen"/>
    <x v="5"/>
    <n v="78550"/>
    <x v="2"/>
    <s v="OFF-PA-10001934"/>
    <x v="1"/>
    <x v="10"/>
    <s v="Xerox 1993"/>
    <x v="1182"/>
    <n v="1"/>
    <n v="0.2"/>
    <x v="3426"/>
    <x v="2"/>
    <x v="0"/>
  </r>
  <r>
    <n v="3931"/>
    <s v="CA-2018-162082"/>
    <x v="560"/>
    <d v="2018-03-17T00:00:00"/>
    <s v="First Class"/>
    <s v="JS-15880"/>
    <s v="John Stevenson"/>
    <x v="0"/>
    <x v="0"/>
    <s v="Harlingen"/>
    <x v="5"/>
    <n v="78550"/>
    <x v="2"/>
    <s v="OFF-AR-10001044"/>
    <x v="1"/>
    <x v="6"/>
    <s v="BOSTON Ranger #55 Pencil Sharpener, Black"/>
    <x v="3063"/>
    <n v="7"/>
    <n v="0.2"/>
    <x v="3427"/>
    <x v="2"/>
    <x v="0"/>
  </r>
  <r>
    <n v="3932"/>
    <s v="CA-2018-132094"/>
    <x v="370"/>
    <d v="2018-09-02T00:00:00"/>
    <s v="Standard Class"/>
    <s v="VG-21805"/>
    <s v="Vivek Grady"/>
    <x v="1"/>
    <x v="0"/>
    <s v="Philadelphia"/>
    <x v="9"/>
    <n v="19140"/>
    <x v="3"/>
    <s v="OFF-AR-10004165"/>
    <x v="1"/>
    <x v="6"/>
    <s v="Binney &amp; Smith inkTank Erasable Pocket Highlighter, Chisel Tip, Yellow"/>
    <x v="3064"/>
    <n v="3"/>
    <n v="0.2"/>
    <x v="3428"/>
    <x v="3"/>
    <x v="0"/>
  </r>
  <r>
    <n v="3933"/>
    <s v="CA-2018-132094"/>
    <x v="370"/>
    <d v="2018-09-02T00:00:00"/>
    <s v="Standard Class"/>
    <s v="VG-21805"/>
    <s v="Vivek Grady"/>
    <x v="1"/>
    <x v="0"/>
    <s v="Philadelphia"/>
    <x v="9"/>
    <n v="19140"/>
    <x v="3"/>
    <s v="TEC-AC-10001109"/>
    <x v="2"/>
    <x v="11"/>
    <s v="Logitech Trackman Marble Mouse"/>
    <x v="736"/>
    <n v="2"/>
    <n v="0.2"/>
    <x v="2906"/>
    <x v="3"/>
    <x v="0"/>
  </r>
  <r>
    <n v="3934"/>
    <s v="CA-2019-123001"/>
    <x v="264"/>
    <d v="2019-09-08T00:00:00"/>
    <s v="Standard Class"/>
    <s v="AW-10840"/>
    <s v="Anthony Witt"/>
    <x v="0"/>
    <x v="0"/>
    <s v="Bakersfield"/>
    <x v="1"/>
    <n v="93309"/>
    <x v="1"/>
    <s v="OFF-AR-10001919"/>
    <x v="1"/>
    <x v="6"/>
    <s v="OIC #2 Pencils, Medium Soft"/>
    <x v="3065"/>
    <n v="5"/>
    <n v="0"/>
    <x v="3429"/>
    <x v="1"/>
    <x v="0"/>
  </r>
  <r>
    <n v="3935"/>
    <s v="CA-2019-123001"/>
    <x v="264"/>
    <d v="2019-09-08T00:00:00"/>
    <s v="Standard Class"/>
    <s v="AW-10840"/>
    <s v="Anthony Witt"/>
    <x v="0"/>
    <x v="0"/>
    <s v="Bakersfield"/>
    <x v="1"/>
    <n v="93309"/>
    <x v="1"/>
    <s v="OFF-LA-10004544"/>
    <x v="1"/>
    <x v="2"/>
    <s v="Avery 505"/>
    <x v="3066"/>
    <n v="5"/>
    <n v="0"/>
    <x v="3430"/>
    <x v="1"/>
    <x v="0"/>
  </r>
  <r>
    <n v="3936"/>
    <s v="CA-2019-123001"/>
    <x v="264"/>
    <d v="2019-09-08T00:00:00"/>
    <s v="Standard Class"/>
    <s v="AW-10840"/>
    <s v="Anthony Witt"/>
    <x v="0"/>
    <x v="0"/>
    <s v="Bakersfield"/>
    <x v="1"/>
    <n v="93309"/>
    <x v="1"/>
    <s v="TEC-PH-10003484"/>
    <x v="2"/>
    <x v="7"/>
    <s v="Ooma Telo VoIP Home Phone System"/>
    <x v="1227"/>
    <n v="2"/>
    <n v="0.2"/>
    <x v="3431"/>
    <x v="1"/>
    <x v="0"/>
  </r>
  <r>
    <n v="3937"/>
    <s v="CA-2017-118955"/>
    <x v="382"/>
    <d v="2017-06-20T00:00:00"/>
    <s v="Standard Class"/>
    <s v="LS-17230"/>
    <s v="Lycoris Saunders"/>
    <x v="0"/>
    <x v="0"/>
    <s v="Grand Prairie"/>
    <x v="5"/>
    <n v="75051"/>
    <x v="2"/>
    <s v="OFF-EN-10001028"/>
    <x v="1"/>
    <x v="12"/>
    <s v="Staple envelope"/>
    <x v="1528"/>
    <n v="3"/>
    <n v="0.2"/>
    <x v="3432"/>
    <x v="2"/>
    <x v="0"/>
  </r>
  <r>
    <n v="3938"/>
    <s v="CA-2017-118955"/>
    <x v="382"/>
    <d v="2017-06-20T00:00:00"/>
    <s v="Standard Class"/>
    <s v="LS-17230"/>
    <s v="Lycoris Saunders"/>
    <x v="0"/>
    <x v="0"/>
    <s v="Grand Prairie"/>
    <x v="5"/>
    <n v="75051"/>
    <x v="2"/>
    <s v="OFF-PA-10004156"/>
    <x v="1"/>
    <x v="10"/>
    <s v="Xerox 188"/>
    <x v="1939"/>
    <n v="3"/>
    <n v="0.2"/>
    <x v="2088"/>
    <x v="2"/>
    <x v="0"/>
  </r>
  <r>
    <n v="3939"/>
    <s v="CA-2017-118955"/>
    <x v="382"/>
    <d v="2017-06-20T00:00:00"/>
    <s v="Standard Class"/>
    <s v="LS-17230"/>
    <s v="Lycoris Saunders"/>
    <x v="0"/>
    <x v="0"/>
    <s v="Grand Prairie"/>
    <x v="5"/>
    <n v="75051"/>
    <x v="2"/>
    <s v="FUR-CH-10001708"/>
    <x v="0"/>
    <x v="1"/>
    <s v="Office Star - Contemporary Swivel Chair with Padded Adjustable Arms and Flex Back"/>
    <x v="3067"/>
    <n v="2"/>
    <n v="0.3"/>
    <x v="3433"/>
    <x v="2"/>
    <x v="0"/>
  </r>
  <r>
    <n v="3940"/>
    <s v="US-2018-143448"/>
    <x v="107"/>
    <d v="2018-12-10T00:00:00"/>
    <s v="Same Day"/>
    <s v="MH-17455"/>
    <s v="Mark Hamilton"/>
    <x v="0"/>
    <x v="0"/>
    <s v="Greenwood"/>
    <x v="14"/>
    <n v="46142"/>
    <x v="2"/>
    <s v="FUR-CH-10003379"/>
    <x v="0"/>
    <x v="1"/>
    <s v="Global Commerce Series High-Back Swivel/Tilt Chairs"/>
    <x v="3068"/>
    <n v="5"/>
    <n v="0"/>
    <x v="3434"/>
    <x v="2"/>
    <x v="0"/>
  </r>
  <r>
    <n v="3941"/>
    <s v="CA-2019-117863"/>
    <x v="796"/>
    <d v="2019-05-23T00:00:00"/>
    <s v="Standard Class"/>
    <s v="TS-21340"/>
    <s v="Toby Swindell"/>
    <x v="0"/>
    <x v="0"/>
    <s v="New York City"/>
    <x v="15"/>
    <n v="10024"/>
    <x v="3"/>
    <s v="FUR-FU-10002456"/>
    <x v="0"/>
    <x v="5"/>
    <s v="Master Caster Door Stop, Large Neon Orange"/>
    <x v="58"/>
    <n v="2"/>
    <n v="0"/>
    <x v="3435"/>
    <x v="3"/>
    <x v="0"/>
  </r>
  <r>
    <n v="3942"/>
    <s v="CA-2019-117863"/>
    <x v="796"/>
    <d v="2019-05-23T00:00:00"/>
    <s v="Standard Class"/>
    <s v="TS-21340"/>
    <s v="Toby Swindell"/>
    <x v="0"/>
    <x v="0"/>
    <s v="New York City"/>
    <x v="15"/>
    <n v="10024"/>
    <x v="3"/>
    <s v="OFF-BI-10000605"/>
    <x v="1"/>
    <x v="8"/>
    <s v="Acco Pressboard Covers with Storage Hooks, 9 1/2&quot; x 11&quot;, Executive Red"/>
    <x v="337"/>
    <n v="1"/>
    <n v="0.2"/>
    <x v="3436"/>
    <x v="3"/>
    <x v="0"/>
  </r>
  <r>
    <n v="3943"/>
    <s v="CA-2019-160458"/>
    <x v="837"/>
    <d v="2019-05-29T00:00:00"/>
    <s v="Second Class"/>
    <s v="EH-13945"/>
    <s v="Eric Hoffmann"/>
    <x v="0"/>
    <x v="0"/>
    <s v="Memphis"/>
    <x v="18"/>
    <n v="38109"/>
    <x v="0"/>
    <s v="OFF-PA-10001166"/>
    <x v="1"/>
    <x v="10"/>
    <s v="Xerox 2"/>
    <x v="233"/>
    <n v="5"/>
    <n v="0.2"/>
    <x v="1446"/>
    <x v="0"/>
    <x v="0"/>
  </r>
  <r>
    <n v="3944"/>
    <s v="US-2018-142685"/>
    <x v="661"/>
    <d v="2018-06-30T00:00:00"/>
    <s v="Standard Class"/>
    <s v="MG-17695"/>
    <s v="Maureen Gnade"/>
    <x v="0"/>
    <x v="0"/>
    <s v="Buffalo"/>
    <x v="15"/>
    <n v="14215"/>
    <x v="3"/>
    <s v="OFF-SU-10000157"/>
    <x v="1"/>
    <x v="14"/>
    <s v="Compact Automatic Electric Letter Opener"/>
    <x v="3069"/>
    <n v="7"/>
    <n v="0"/>
    <x v="3437"/>
    <x v="3"/>
    <x v="0"/>
  </r>
  <r>
    <n v="3945"/>
    <s v="CA-2018-133144"/>
    <x v="458"/>
    <d v="2018-05-21T00:00:00"/>
    <s v="Second Class"/>
    <s v="DO-13435"/>
    <s v="Denny Ordway"/>
    <x v="0"/>
    <x v="0"/>
    <s v="Los Angeles"/>
    <x v="1"/>
    <n v="90036"/>
    <x v="1"/>
    <s v="OFF-PA-10004971"/>
    <x v="1"/>
    <x v="10"/>
    <s v="Xerox 196"/>
    <x v="1714"/>
    <n v="3"/>
    <n v="0"/>
    <x v="1817"/>
    <x v="1"/>
    <x v="0"/>
  </r>
  <r>
    <n v="3946"/>
    <s v="CA-2019-167871"/>
    <x v="551"/>
    <d v="2019-11-23T00:00:00"/>
    <s v="Standard Class"/>
    <s v="AF-10870"/>
    <s v="Art Ferguson"/>
    <x v="0"/>
    <x v="0"/>
    <s v="Homestead"/>
    <x v="2"/>
    <n v="33030"/>
    <x v="0"/>
    <s v="OFF-PA-10001977"/>
    <x v="1"/>
    <x v="10"/>
    <s v="Xerox 194"/>
    <x v="3070"/>
    <n v="1"/>
    <n v="0.2"/>
    <x v="3438"/>
    <x v="0"/>
    <x v="0"/>
  </r>
  <r>
    <n v="3947"/>
    <s v="CA-2019-167871"/>
    <x v="551"/>
    <d v="2019-11-23T00:00:00"/>
    <s v="Standard Class"/>
    <s v="AF-10870"/>
    <s v="Art Ferguson"/>
    <x v="0"/>
    <x v="0"/>
    <s v="Homestead"/>
    <x v="2"/>
    <n v="33030"/>
    <x v="0"/>
    <s v="OFF-SU-10001225"/>
    <x v="1"/>
    <x v="14"/>
    <s v="Staple remover"/>
    <x v="3071"/>
    <n v="1"/>
    <n v="0.2"/>
    <x v="3439"/>
    <x v="0"/>
    <x v="0"/>
  </r>
  <r>
    <n v="3948"/>
    <s v="CA-2018-119963"/>
    <x v="741"/>
    <d v="2018-11-22T00:00:00"/>
    <s v="Standard Class"/>
    <s v="SN-20710"/>
    <s v="Steve Nguyen"/>
    <x v="2"/>
    <x v="0"/>
    <s v="Pasadena"/>
    <x v="5"/>
    <n v="77506"/>
    <x v="2"/>
    <s v="OFF-AR-10003514"/>
    <x v="1"/>
    <x v="6"/>
    <s v="4009 Highlighters by Sanford"/>
    <x v="2925"/>
    <n v="2"/>
    <n v="0.2"/>
    <x v="3440"/>
    <x v="2"/>
    <x v="0"/>
  </r>
  <r>
    <n v="3949"/>
    <s v="CA-2018-119963"/>
    <x v="741"/>
    <d v="2018-11-22T00:00:00"/>
    <s v="Standard Class"/>
    <s v="SN-20710"/>
    <s v="Steve Nguyen"/>
    <x v="2"/>
    <x v="0"/>
    <s v="Pasadena"/>
    <x v="5"/>
    <n v="77506"/>
    <x v="2"/>
    <s v="OFF-LA-10003510"/>
    <x v="1"/>
    <x v="2"/>
    <s v="Avery 4027 File Folder Labels for Dot Matrix Printers, 5000 Labels per Box, White"/>
    <x v="3072"/>
    <n v="2"/>
    <n v="0.2"/>
    <x v="3441"/>
    <x v="2"/>
    <x v="0"/>
  </r>
  <r>
    <n v="3950"/>
    <s v="CA-2018-119963"/>
    <x v="741"/>
    <d v="2018-11-22T00:00:00"/>
    <s v="Standard Class"/>
    <s v="SN-20710"/>
    <s v="Steve Nguyen"/>
    <x v="2"/>
    <x v="0"/>
    <s v="Pasadena"/>
    <x v="5"/>
    <n v="77506"/>
    <x v="2"/>
    <s v="OFF-PA-10001970"/>
    <x v="1"/>
    <x v="10"/>
    <s v="Xerox 1881"/>
    <x v="3073"/>
    <n v="2"/>
    <n v="0.2"/>
    <x v="3442"/>
    <x v="2"/>
    <x v="0"/>
  </r>
  <r>
    <n v="3951"/>
    <s v="CA-2018-119963"/>
    <x v="741"/>
    <d v="2018-11-22T00:00:00"/>
    <s v="Standard Class"/>
    <s v="SN-20710"/>
    <s v="Steve Nguyen"/>
    <x v="2"/>
    <x v="0"/>
    <s v="Pasadena"/>
    <x v="5"/>
    <n v="77506"/>
    <x v="2"/>
    <s v="FUR-CH-10003817"/>
    <x v="0"/>
    <x v="1"/>
    <s v="Global Value Steno Chair, Gray"/>
    <x v="3074"/>
    <n v="6"/>
    <n v="0.3"/>
    <x v="3443"/>
    <x v="2"/>
    <x v="0"/>
  </r>
  <r>
    <n v="3952"/>
    <s v="CA-2016-121167"/>
    <x v="683"/>
    <d v="2016-11-30T00:00:00"/>
    <s v="Second Class"/>
    <s v="MO-17500"/>
    <s v="Mary O'Rourke"/>
    <x v="0"/>
    <x v="0"/>
    <s v="Freeport"/>
    <x v="15"/>
    <n v="11520"/>
    <x v="3"/>
    <s v="OFF-BI-10003676"/>
    <x v="1"/>
    <x v="8"/>
    <s v="GBC Standard Recycled Report Covers, Clear Plastic Sheets"/>
    <x v="3075"/>
    <n v="2"/>
    <n v="0.2"/>
    <x v="3444"/>
    <x v="3"/>
    <x v="0"/>
  </r>
  <r>
    <n v="3953"/>
    <s v="US-2018-151862"/>
    <x v="398"/>
    <d v="2018-03-08T00:00:00"/>
    <s v="Standard Class"/>
    <s v="ON-18715"/>
    <s v="Odella Nelson"/>
    <x v="1"/>
    <x v="0"/>
    <s v="Denver"/>
    <x v="22"/>
    <n v="80219"/>
    <x v="1"/>
    <s v="TEC-PH-10003535"/>
    <x v="2"/>
    <x v="7"/>
    <s v="RCA ViSYS 25423RE1 Corded phone"/>
    <x v="1305"/>
    <n v="2"/>
    <n v="0.2"/>
    <x v="3445"/>
    <x v="1"/>
    <x v="0"/>
  </r>
  <r>
    <n v="3954"/>
    <s v="CA-2019-152961"/>
    <x v="787"/>
    <d v="2019-01-19T00:00:00"/>
    <s v="Standard Class"/>
    <s v="SC-20095"/>
    <s v="Sanjit Chand"/>
    <x v="0"/>
    <x v="0"/>
    <s v="Quincy"/>
    <x v="31"/>
    <n v="2169"/>
    <x v="3"/>
    <s v="OFF-PA-10004675"/>
    <x v="1"/>
    <x v="10"/>
    <s v="Telephone Message Books with Fax/Mobile Section, 5 1/2&quot; x 3 3/16&quot;"/>
    <x v="1436"/>
    <n v="2"/>
    <n v="0"/>
    <x v="1512"/>
    <x v="3"/>
    <x v="0"/>
  </r>
  <r>
    <n v="3955"/>
    <s v="CA-2016-133228"/>
    <x v="527"/>
    <d v="2016-04-09T00:00:00"/>
    <s v="Standard Class"/>
    <s v="MS-17710"/>
    <s v="Maurice Satty"/>
    <x v="0"/>
    <x v="0"/>
    <s v="Detroit"/>
    <x v="12"/>
    <n v="48205"/>
    <x v="2"/>
    <s v="FUR-FU-10004020"/>
    <x v="0"/>
    <x v="5"/>
    <s v="Advantus Panel Wall Acrylic Frame"/>
    <x v="3076"/>
    <n v="1"/>
    <n v="0"/>
    <x v="3446"/>
    <x v="2"/>
    <x v="0"/>
  </r>
  <r>
    <n v="3956"/>
    <s v="CA-2016-133228"/>
    <x v="527"/>
    <d v="2016-04-09T00:00:00"/>
    <s v="Standard Class"/>
    <s v="MS-17710"/>
    <s v="Maurice Satty"/>
    <x v="0"/>
    <x v="0"/>
    <s v="Detroit"/>
    <x v="12"/>
    <n v="48205"/>
    <x v="2"/>
    <s v="OFF-AR-10001955"/>
    <x v="1"/>
    <x v="6"/>
    <s v="Newell 319"/>
    <x v="1378"/>
    <n v="4"/>
    <n v="0"/>
    <x v="3447"/>
    <x v="2"/>
    <x v="0"/>
  </r>
  <r>
    <n v="3957"/>
    <s v="CA-2018-114951"/>
    <x v="190"/>
    <d v="2018-07-03T00:00:00"/>
    <s v="Standard Class"/>
    <s v="DN-13690"/>
    <s v="Duane Noonan"/>
    <x v="0"/>
    <x v="0"/>
    <s v="San Francisco"/>
    <x v="1"/>
    <n v="94109"/>
    <x v="1"/>
    <s v="FUR-FU-10002364"/>
    <x v="0"/>
    <x v="5"/>
    <s v="Eldon Expressions Wood Desk Accessories, Oak"/>
    <x v="3077"/>
    <n v="3"/>
    <n v="0"/>
    <x v="3448"/>
    <x v="1"/>
    <x v="0"/>
  </r>
  <r>
    <n v="3958"/>
    <s v="CA-2018-156573"/>
    <x v="211"/>
    <d v="2018-06-02T00:00:00"/>
    <s v="Standard Class"/>
    <s v="RB-19360"/>
    <s v="Raymond Buch"/>
    <x v="0"/>
    <x v="0"/>
    <s v="Nashville"/>
    <x v="18"/>
    <n v="37211"/>
    <x v="0"/>
    <s v="OFF-BI-10002414"/>
    <x v="1"/>
    <x v="8"/>
    <s v="GBC ProClick Spines for 32-Hole Punch"/>
    <x v="3078"/>
    <n v="3"/>
    <n v="0.7"/>
    <x v="3449"/>
    <x v="0"/>
    <x v="0"/>
  </r>
  <r>
    <n v="3959"/>
    <s v="CA-2018-156573"/>
    <x v="211"/>
    <d v="2018-06-02T00:00:00"/>
    <s v="Standard Class"/>
    <s v="RB-19360"/>
    <s v="Raymond Buch"/>
    <x v="0"/>
    <x v="0"/>
    <s v="Nashville"/>
    <x v="18"/>
    <n v="37211"/>
    <x v="0"/>
    <s v="OFF-AR-10003732"/>
    <x v="1"/>
    <x v="6"/>
    <s v="Newell 333"/>
    <x v="3079"/>
    <n v="2"/>
    <n v="0.2"/>
    <x v="3450"/>
    <x v="0"/>
    <x v="0"/>
  </r>
  <r>
    <n v="3960"/>
    <s v="CA-2018-156573"/>
    <x v="211"/>
    <d v="2018-06-02T00:00:00"/>
    <s v="Standard Class"/>
    <s v="RB-19360"/>
    <s v="Raymond Buch"/>
    <x v="0"/>
    <x v="0"/>
    <s v="Nashville"/>
    <x v="18"/>
    <n v="37211"/>
    <x v="0"/>
    <s v="FUR-FU-10001085"/>
    <x v="0"/>
    <x v="5"/>
    <s v="3M Polarizing Light Filter Sleeves"/>
    <x v="3080"/>
    <n v="3"/>
    <n v="0.2"/>
    <x v="3451"/>
    <x v="0"/>
    <x v="0"/>
  </r>
  <r>
    <n v="3961"/>
    <s v="CA-2017-113901"/>
    <x v="324"/>
    <d v="2017-10-24T00:00:00"/>
    <s v="Standard Class"/>
    <s v="NH-18610"/>
    <s v="Nicole Hansen"/>
    <x v="1"/>
    <x v="0"/>
    <s v="Detroit"/>
    <x v="12"/>
    <n v="48227"/>
    <x v="2"/>
    <s v="OFF-BI-10001249"/>
    <x v="1"/>
    <x v="8"/>
    <s v="Avery Heavy-Duty EZD View Binder with Locking Rings"/>
    <x v="3081"/>
    <n v="6"/>
    <n v="0"/>
    <x v="3452"/>
    <x v="2"/>
    <x v="0"/>
  </r>
  <r>
    <n v="3962"/>
    <s v="CA-2017-113901"/>
    <x v="324"/>
    <d v="2017-10-24T00:00:00"/>
    <s v="Standard Class"/>
    <s v="NH-18610"/>
    <s v="Nicole Hansen"/>
    <x v="1"/>
    <x v="0"/>
    <s v="Detroit"/>
    <x v="12"/>
    <n v="48227"/>
    <x v="2"/>
    <s v="TEC-PH-10002564"/>
    <x v="2"/>
    <x v="7"/>
    <s v="OtterBox Defender Series Case - Samsung Galaxy S4"/>
    <x v="179"/>
    <n v="5"/>
    <n v="0"/>
    <x v="3453"/>
    <x v="2"/>
    <x v="0"/>
  </r>
  <r>
    <n v="3963"/>
    <s v="CA-2019-134838"/>
    <x v="600"/>
    <d v="2019-02-20T00:00:00"/>
    <s v="First Class"/>
    <s v="ED-13885"/>
    <s v="Emily Ducich"/>
    <x v="2"/>
    <x v="0"/>
    <s v="Los Angeles"/>
    <x v="1"/>
    <n v="90045"/>
    <x v="1"/>
    <s v="OFF-AR-10000634"/>
    <x v="1"/>
    <x v="6"/>
    <s v="Newell 320"/>
    <x v="1387"/>
    <n v="3"/>
    <n v="0"/>
    <x v="3454"/>
    <x v="1"/>
    <x v="0"/>
  </r>
  <r>
    <n v="3964"/>
    <s v="CA-2019-134838"/>
    <x v="600"/>
    <d v="2019-02-20T00:00:00"/>
    <s v="First Class"/>
    <s v="ED-13885"/>
    <s v="Emily Ducich"/>
    <x v="2"/>
    <x v="0"/>
    <s v="Los Angeles"/>
    <x v="1"/>
    <n v="90045"/>
    <x v="1"/>
    <s v="FUR-FU-10004018"/>
    <x v="0"/>
    <x v="5"/>
    <s v="Tensor Computer Mounted Lamp"/>
    <x v="3082"/>
    <n v="3"/>
    <n v="0"/>
    <x v="3455"/>
    <x v="1"/>
    <x v="0"/>
  </r>
  <r>
    <n v="3965"/>
    <s v="CA-2018-120257"/>
    <x v="897"/>
    <d v="2018-09-28T00:00:00"/>
    <s v="Standard Class"/>
    <s v="PW-19240"/>
    <s v="Pierre Wener"/>
    <x v="0"/>
    <x v="0"/>
    <s v="Philadelphia"/>
    <x v="9"/>
    <n v="19140"/>
    <x v="3"/>
    <s v="OFF-AR-10003481"/>
    <x v="1"/>
    <x v="6"/>
    <s v="Newell 348"/>
    <x v="964"/>
    <n v="3"/>
    <n v="0.2"/>
    <x v="3456"/>
    <x v="3"/>
    <x v="0"/>
  </r>
  <r>
    <n v="3966"/>
    <s v="CA-2016-164910"/>
    <x v="607"/>
    <d v="2016-11-17T00:00:00"/>
    <s v="Second Class"/>
    <s v="DM-13345"/>
    <s v="Denise Monton"/>
    <x v="1"/>
    <x v="0"/>
    <s v="Asheville"/>
    <x v="3"/>
    <n v="28806"/>
    <x v="0"/>
    <s v="OFF-AR-10003651"/>
    <x v="1"/>
    <x v="6"/>
    <s v="Newell 350"/>
    <x v="964"/>
    <n v="3"/>
    <n v="0.2"/>
    <x v="3456"/>
    <x v="0"/>
    <x v="0"/>
  </r>
  <r>
    <n v="3967"/>
    <s v="CA-2018-149902"/>
    <x v="178"/>
    <d v="2018-04-06T00:00:00"/>
    <s v="Standard Class"/>
    <s v="DW-13540"/>
    <s v="Don Weiss"/>
    <x v="0"/>
    <x v="0"/>
    <s v="New York City"/>
    <x v="15"/>
    <n v="10024"/>
    <x v="3"/>
    <s v="OFF-AR-10002956"/>
    <x v="1"/>
    <x v="6"/>
    <s v="Boston 16801 Nautilus Battery Pencil Sharpener"/>
    <x v="1943"/>
    <n v="4"/>
    <n v="0"/>
    <x v="3457"/>
    <x v="3"/>
    <x v="0"/>
  </r>
  <r>
    <n v="3968"/>
    <s v="CA-2018-146010"/>
    <x v="244"/>
    <d v="2018-05-23T00:00:00"/>
    <s v="First Class"/>
    <s v="EH-14125"/>
    <s v="Eugene Hildebrand"/>
    <x v="2"/>
    <x v="0"/>
    <s v="Colorado Springs"/>
    <x v="22"/>
    <n v="80906"/>
    <x v="1"/>
    <s v="OFF-BI-10003638"/>
    <x v="1"/>
    <x v="8"/>
    <s v="GBC Durable Plastic Covers"/>
    <x v="3083"/>
    <n v="7"/>
    <n v="0.7"/>
    <x v="3458"/>
    <x v="1"/>
    <x v="0"/>
  </r>
  <r>
    <n v="3969"/>
    <s v="US-2017-163685"/>
    <x v="932"/>
    <d v="2017-06-05T00:00:00"/>
    <s v="Standard Class"/>
    <s v="KE-16420"/>
    <s v="Katrina Edelman"/>
    <x v="1"/>
    <x v="0"/>
    <s v="San Antonio"/>
    <x v="5"/>
    <n v="78207"/>
    <x v="2"/>
    <s v="OFF-BI-10001890"/>
    <x v="1"/>
    <x v="8"/>
    <s v="Avery Poly Binder Pockets"/>
    <x v="3084"/>
    <n v="8"/>
    <n v="0.8"/>
    <x v="3459"/>
    <x v="2"/>
    <x v="0"/>
  </r>
  <r>
    <n v="3970"/>
    <s v="US-2017-163685"/>
    <x v="932"/>
    <d v="2017-06-05T00:00:00"/>
    <s v="Standard Class"/>
    <s v="KE-16420"/>
    <s v="Katrina Edelman"/>
    <x v="1"/>
    <x v="0"/>
    <s v="San Antonio"/>
    <x v="5"/>
    <n v="78207"/>
    <x v="2"/>
    <s v="OFF-PA-10002606"/>
    <x v="1"/>
    <x v="10"/>
    <s v="Xerox 1928"/>
    <x v="3085"/>
    <n v="10"/>
    <n v="0.2"/>
    <x v="3460"/>
    <x v="2"/>
    <x v="0"/>
  </r>
  <r>
    <n v="3971"/>
    <s v="CA-2016-135090"/>
    <x v="754"/>
    <d v="2016-11-26T00:00:00"/>
    <s v="Standard Class"/>
    <s v="SP-20920"/>
    <s v="Susan Pistek"/>
    <x v="0"/>
    <x v="0"/>
    <s v="Los Angeles"/>
    <x v="1"/>
    <n v="90036"/>
    <x v="1"/>
    <s v="OFF-PA-10002245"/>
    <x v="1"/>
    <x v="10"/>
    <s v="Xerox 1895"/>
    <x v="3086"/>
    <n v="9"/>
    <n v="0"/>
    <x v="3461"/>
    <x v="1"/>
    <x v="0"/>
  </r>
  <r>
    <n v="3972"/>
    <s v="CA-2017-132374"/>
    <x v="933"/>
    <d v="2017-02-24T00:00:00"/>
    <s v="Second Class"/>
    <s v="PS-19045"/>
    <s v="Penelope Sewall"/>
    <x v="2"/>
    <x v="0"/>
    <s v="Sterling Heights"/>
    <x v="12"/>
    <n v="48310"/>
    <x v="2"/>
    <s v="OFF-AR-10001615"/>
    <x v="1"/>
    <x v="6"/>
    <s v="Newell 34"/>
    <x v="1378"/>
    <n v="4"/>
    <n v="0"/>
    <x v="3462"/>
    <x v="2"/>
    <x v="1"/>
  </r>
  <r>
    <n v="3973"/>
    <s v="CA-2018-167556"/>
    <x v="892"/>
    <d v="2018-04-02T00:00:00"/>
    <s v="Standard Class"/>
    <s v="JM-15250"/>
    <s v="Janet Martin"/>
    <x v="0"/>
    <x v="0"/>
    <s v="New York City"/>
    <x v="15"/>
    <n v="10009"/>
    <x v="3"/>
    <s v="OFF-PA-10000466"/>
    <x v="1"/>
    <x v="10"/>
    <s v="Memo Book, 100 Message Capacity, 5 3/8” x 11”"/>
    <x v="814"/>
    <n v="2"/>
    <n v="0"/>
    <x v="3463"/>
    <x v="3"/>
    <x v="0"/>
  </r>
  <r>
    <n v="3974"/>
    <s v="CA-2018-167556"/>
    <x v="892"/>
    <d v="2018-04-02T00:00:00"/>
    <s v="Standard Class"/>
    <s v="JM-15250"/>
    <s v="Janet Martin"/>
    <x v="0"/>
    <x v="0"/>
    <s v="New York City"/>
    <x v="15"/>
    <n v="10009"/>
    <x v="3"/>
    <s v="OFF-BI-10003708"/>
    <x v="1"/>
    <x v="8"/>
    <s v="Acco Four Pocket Poly Ring Binder with Label Holder, Smoke, 1&quot;"/>
    <x v="1278"/>
    <n v="5"/>
    <n v="0.2"/>
    <x v="1329"/>
    <x v="3"/>
    <x v="0"/>
  </r>
  <r>
    <n v="3975"/>
    <s v="CA-2018-167556"/>
    <x v="892"/>
    <d v="2018-04-02T00:00:00"/>
    <s v="Standard Class"/>
    <s v="JM-15250"/>
    <s v="Janet Martin"/>
    <x v="0"/>
    <x v="0"/>
    <s v="New York City"/>
    <x v="15"/>
    <n v="10009"/>
    <x v="3"/>
    <s v="FUR-FU-10004848"/>
    <x v="0"/>
    <x v="5"/>
    <s v="Howard Miller 13-3/4&quot; Diameter Brushed Chrome Round Wall Clock"/>
    <x v="3087"/>
    <n v="8"/>
    <n v="0"/>
    <x v="3464"/>
    <x v="3"/>
    <x v="0"/>
  </r>
  <r>
    <n v="3976"/>
    <s v="CA-2018-167556"/>
    <x v="892"/>
    <d v="2018-04-02T00:00:00"/>
    <s v="Standard Class"/>
    <s v="JM-15250"/>
    <s v="Janet Martin"/>
    <x v="0"/>
    <x v="0"/>
    <s v="New York City"/>
    <x v="15"/>
    <n v="10009"/>
    <x v="3"/>
    <s v="OFF-BI-10000320"/>
    <x v="1"/>
    <x v="8"/>
    <s v="GBC Plastic Binding Combs"/>
    <x v="3088"/>
    <n v="7"/>
    <n v="0.2"/>
    <x v="3465"/>
    <x v="3"/>
    <x v="0"/>
  </r>
  <r>
    <n v="3977"/>
    <s v="US-2018-116400"/>
    <x v="332"/>
    <d v="2018-10-24T00:00:00"/>
    <s v="First Class"/>
    <s v="EB-13930"/>
    <s v="Eric Barreto"/>
    <x v="0"/>
    <x v="0"/>
    <s v="Richmond"/>
    <x v="17"/>
    <n v="23223"/>
    <x v="0"/>
    <s v="FUR-FU-10003731"/>
    <x v="0"/>
    <x v="5"/>
    <s v="Eldon Expressions Wood and Plastic Desk Accessories, Oak"/>
    <x v="3089"/>
    <n v="4"/>
    <n v="0"/>
    <x v="3466"/>
    <x v="0"/>
    <x v="0"/>
  </r>
  <r>
    <n v="3978"/>
    <s v="CA-2019-101308"/>
    <x v="280"/>
    <d v="2019-10-07T00:00:00"/>
    <s v="Standard Class"/>
    <s v="FG-14260"/>
    <s v="Frank Gastineau"/>
    <x v="2"/>
    <x v="0"/>
    <s v="Seattle"/>
    <x v="4"/>
    <n v="98105"/>
    <x v="1"/>
    <s v="OFF-FA-10002780"/>
    <x v="1"/>
    <x v="13"/>
    <s v="Staples"/>
    <x v="3090"/>
    <n v="3"/>
    <n v="0"/>
    <x v="3467"/>
    <x v="1"/>
    <x v="0"/>
  </r>
  <r>
    <n v="3979"/>
    <s v="CA-2019-101308"/>
    <x v="280"/>
    <d v="2019-10-07T00:00:00"/>
    <s v="Standard Class"/>
    <s v="FG-14260"/>
    <s v="Frank Gastineau"/>
    <x v="2"/>
    <x v="0"/>
    <s v="Seattle"/>
    <x v="4"/>
    <n v="98105"/>
    <x v="1"/>
    <s v="TEC-PH-10003800"/>
    <x v="2"/>
    <x v="7"/>
    <s v="i.Sound Portable Power - 8000 mAh"/>
    <x v="560"/>
    <n v="2"/>
    <n v="0.2"/>
    <x v="569"/>
    <x v="1"/>
    <x v="0"/>
  </r>
  <r>
    <n v="3980"/>
    <s v="CA-2016-114517"/>
    <x v="851"/>
    <d v="2016-12-27T00:00:00"/>
    <s v="Standard Class"/>
    <s v="TH-21235"/>
    <s v="Tiffany House"/>
    <x v="1"/>
    <x v="0"/>
    <s v="New York City"/>
    <x v="15"/>
    <n v="10024"/>
    <x v="3"/>
    <s v="FUR-TA-10001676"/>
    <x v="0"/>
    <x v="3"/>
    <s v="Hon 61000 Series Interactive Training Tables"/>
    <x v="3091"/>
    <n v="2"/>
    <n v="0.4"/>
    <x v="3468"/>
    <x v="3"/>
    <x v="0"/>
  </r>
  <r>
    <n v="3981"/>
    <s v="CA-2016-114517"/>
    <x v="851"/>
    <d v="2016-12-27T00:00:00"/>
    <s v="Standard Class"/>
    <s v="TH-21235"/>
    <s v="Tiffany House"/>
    <x v="1"/>
    <x v="0"/>
    <s v="New York City"/>
    <x v="15"/>
    <n v="10024"/>
    <x v="3"/>
    <s v="OFF-AP-10002350"/>
    <x v="1"/>
    <x v="9"/>
    <s v="Belkin F9H710-06 7 Outlet SurgeMaster Surge Protector"/>
    <x v="3092"/>
    <n v="3"/>
    <n v="0"/>
    <x v="3469"/>
    <x v="3"/>
    <x v="0"/>
  </r>
  <r>
    <n v="3982"/>
    <s v="CA-2019-119564"/>
    <x v="934"/>
    <d v="2019-12-20T00:00:00"/>
    <s v="Standard Class"/>
    <s v="PL-18925"/>
    <s v="Paul Lucas"/>
    <x v="2"/>
    <x v="0"/>
    <s v="Seattle"/>
    <x v="4"/>
    <n v="98115"/>
    <x v="1"/>
    <s v="FUR-FU-10003096"/>
    <x v="0"/>
    <x v="5"/>
    <s v="Master Giant Foot Doorstop, Safety Yellow"/>
    <x v="3093"/>
    <n v="3"/>
    <n v="0"/>
    <x v="3470"/>
    <x v="1"/>
    <x v="0"/>
  </r>
  <r>
    <n v="3983"/>
    <s v="CA-2018-135265"/>
    <x v="274"/>
    <d v="2018-07-09T00:00:00"/>
    <s v="Second Class"/>
    <s v="CC-12370"/>
    <s v="Christopher Conant"/>
    <x v="0"/>
    <x v="0"/>
    <s v="Los Angeles"/>
    <x v="1"/>
    <n v="90045"/>
    <x v="1"/>
    <s v="FUR-CH-10003061"/>
    <x v="0"/>
    <x v="1"/>
    <s v="Global Leather Task Chair, Black"/>
    <x v="2804"/>
    <n v="4"/>
    <n v="0.2"/>
    <x v="3471"/>
    <x v="1"/>
    <x v="0"/>
  </r>
  <r>
    <n v="3984"/>
    <s v="CA-2018-135265"/>
    <x v="274"/>
    <d v="2018-07-09T00:00:00"/>
    <s v="Second Class"/>
    <s v="CC-12370"/>
    <s v="Christopher Conant"/>
    <x v="0"/>
    <x v="0"/>
    <s v="Los Angeles"/>
    <x v="1"/>
    <n v="90045"/>
    <x v="1"/>
    <s v="TEC-CO-10003763"/>
    <x v="2"/>
    <x v="16"/>
    <s v="Canon PC1060 Personal Laser Copier"/>
    <x v="2481"/>
    <n v="5"/>
    <n v="0.2"/>
    <x v="3472"/>
    <x v="1"/>
    <x v="0"/>
  </r>
  <r>
    <n v="3985"/>
    <s v="CA-2018-135265"/>
    <x v="274"/>
    <d v="2018-07-09T00:00:00"/>
    <s v="Second Class"/>
    <s v="CC-12370"/>
    <s v="Christopher Conant"/>
    <x v="0"/>
    <x v="0"/>
    <s v="Los Angeles"/>
    <x v="1"/>
    <n v="90045"/>
    <x v="1"/>
    <s v="OFF-PA-10002923"/>
    <x v="1"/>
    <x v="10"/>
    <s v="Xerox 1942"/>
    <x v="1553"/>
    <n v="1"/>
    <n v="0"/>
    <x v="1641"/>
    <x v="1"/>
    <x v="0"/>
  </r>
  <r>
    <n v="3986"/>
    <s v="CA-2018-108735"/>
    <x v="764"/>
    <d v="2018-04-21T00:00:00"/>
    <s v="Standard Class"/>
    <s v="JM-15535"/>
    <s v="Jessica Myrick"/>
    <x v="0"/>
    <x v="0"/>
    <s v="Lakewood"/>
    <x v="1"/>
    <n v="90712"/>
    <x v="1"/>
    <s v="FUR-BO-10003441"/>
    <x v="0"/>
    <x v="0"/>
    <s v="Bush Westfield Collection Bookcases, Fully Assembled"/>
    <x v="3094"/>
    <n v="3"/>
    <n v="0.15"/>
    <x v="3473"/>
    <x v="1"/>
    <x v="0"/>
  </r>
  <r>
    <n v="3987"/>
    <s v="CA-2019-112333"/>
    <x v="798"/>
    <d v="2019-04-14T00:00:00"/>
    <s v="Standard Class"/>
    <s v="KF-16285"/>
    <s v="Karen Ferguson"/>
    <x v="2"/>
    <x v="0"/>
    <s v="Plainfield"/>
    <x v="30"/>
    <n v="7060"/>
    <x v="3"/>
    <s v="OFF-ST-10001780"/>
    <x v="1"/>
    <x v="4"/>
    <s v="Tennsco 16-Compartment Lockers with Coat Rack"/>
    <x v="3095"/>
    <n v="4"/>
    <n v="0"/>
    <x v="3474"/>
    <x v="3"/>
    <x v="0"/>
  </r>
  <r>
    <n v="3988"/>
    <s v="CA-2019-112333"/>
    <x v="798"/>
    <d v="2019-04-14T00:00:00"/>
    <s v="Standard Class"/>
    <s v="KF-16285"/>
    <s v="Karen Ferguson"/>
    <x v="2"/>
    <x v="0"/>
    <s v="Plainfield"/>
    <x v="30"/>
    <n v="7060"/>
    <x v="3"/>
    <s v="OFF-AP-10001962"/>
    <x v="1"/>
    <x v="9"/>
    <s v="Black &amp; Decker Filter for Double Action Dustbuster Cordless Vac BLDV7210"/>
    <x v="3096"/>
    <n v="5"/>
    <n v="0"/>
    <x v="3475"/>
    <x v="3"/>
    <x v="0"/>
  </r>
  <r>
    <n v="3989"/>
    <s v="US-2018-159415"/>
    <x v="764"/>
    <d v="2018-04-22T00:00:00"/>
    <s v="Standard Class"/>
    <s v="CS-12175"/>
    <s v="Charles Sheldon"/>
    <x v="1"/>
    <x v="0"/>
    <s v="Columbia"/>
    <x v="18"/>
    <n v="38401"/>
    <x v="0"/>
    <s v="FUR-FU-10003798"/>
    <x v="0"/>
    <x v="5"/>
    <s v="Ultra Door Kickplate, 8&quot;H x 34&quot;W"/>
    <x v="3097"/>
    <n v="5"/>
    <n v="0.2"/>
    <x v="3476"/>
    <x v="0"/>
    <x v="0"/>
  </r>
  <r>
    <n v="3990"/>
    <s v="CA-2016-122588"/>
    <x v="641"/>
    <d v="2016-11-27T00:00:00"/>
    <s v="Second Class"/>
    <s v="AR-10540"/>
    <s v="Andy Reiter"/>
    <x v="0"/>
    <x v="0"/>
    <s v="Woonsocket"/>
    <x v="34"/>
    <n v="2895"/>
    <x v="3"/>
    <s v="FUR-FU-10001095"/>
    <x v="0"/>
    <x v="5"/>
    <s v="DAX Black Cherry Wood-Tone Poster Frame"/>
    <x v="3098"/>
    <n v="2"/>
    <n v="0"/>
    <x v="3477"/>
    <x v="3"/>
    <x v="0"/>
  </r>
  <r>
    <n v="3991"/>
    <s v="CA-2016-137589"/>
    <x v="935"/>
    <d v="2016-11-08T00:00:00"/>
    <s v="Standard Class"/>
    <s v="MS-17770"/>
    <s v="Maxwell Schwartz"/>
    <x v="0"/>
    <x v="0"/>
    <s v="Lancaster"/>
    <x v="9"/>
    <n v="17602"/>
    <x v="3"/>
    <s v="OFF-SU-10000157"/>
    <x v="1"/>
    <x v="14"/>
    <s v="Compact Automatic Electric Letter Opener"/>
    <x v="3099"/>
    <n v="3"/>
    <n v="0.2"/>
    <x v="3478"/>
    <x v="3"/>
    <x v="0"/>
  </r>
  <r>
    <n v="3992"/>
    <s v="CA-2017-161998"/>
    <x v="489"/>
    <d v="2017-05-05T00:00:00"/>
    <s v="Standard Class"/>
    <s v="DB-13120"/>
    <s v="David Bremer"/>
    <x v="1"/>
    <x v="0"/>
    <s v="Tampa"/>
    <x v="2"/>
    <n v="33614"/>
    <x v="0"/>
    <s v="FUR-FU-10001095"/>
    <x v="0"/>
    <x v="5"/>
    <s v="DAX Black Cherry Wood-Tone Poster Frame"/>
    <x v="3100"/>
    <n v="3"/>
    <n v="0.2"/>
    <x v="3479"/>
    <x v="0"/>
    <x v="0"/>
  </r>
  <r>
    <n v="3993"/>
    <s v="CA-2017-161998"/>
    <x v="489"/>
    <d v="2017-05-05T00:00:00"/>
    <s v="Standard Class"/>
    <s v="DB-13120"/>
    <s v="David Bremer"/>
    <x v="1"/>
    <x v="0"/>
    <s v="Tampa"/>
    <x v="2"/>
    <n v="33614"/>
    <x v="0"/>
    <s v="OFF-SU-10004261"/>
    <x v="1"/>
    <x v="14"/>
    <s v="Fiskars 8&quot; Scissors, 2/Pack"/>
    <x v="3101"/>
    <n v="3"/>
    <n v="0.2"/>
    <x v="3480"/>
    <x v="0"/>
    <x v="0"/>
  </r>
  <r>
    <n v="3994"/>
    <s v="CA-2017-161998"/>
    <x v="489"/>
    <d v="2017-05-05T00:00:00"/>
    <s v="Standard Class"/>
    <s v="DB-13120"/>
    <s v="David Bremer"/>
    <x v="1"/>
    <x v="0"/>
    <s v="Tampa"/>
    <x v="2"/>
    <n v="33614"/>
    <x v="0"/>
    <s v="OFF-AR-10004022"/>
    <x v="1"/>
    <x v="6"/>
    <s v="Panasonic KP-380BK Classic Electric Pencil Sharpener"/>
    <x v="3102"/>
    <n v="6"/>
    <n v="0.2"/>
    <x v="3481"/>
    <x v="0"/>
    <x v="0"/>
  </r>
  <r>
    <n v="3995"/>
    <s v="CA-2017-105627"/>
    <x v="936"/>
    <d v="2017-03-12T00:00:00"/>
    <s v="Standard Class"/>
    <s v="DK-12895"/>
    <s v="Dana Kaydos"/>
    <x v="0"/>
    <x v="0"/>
    <s v="Kenosha"/>
    <x v="6"/>
    <n v="53142"/>
    <x v="2"/>
    <s v="FUR-BO-10002916"/>
    <x v="0"/>
    <x v="0"/>
    <s v="Rush Hierlooms Collection 1&quot; Thick Stackable Bookcases"/>
    <x v="3103"/>
    <n v="3"/>
    <n v="0"/>
    <x v="3482"/>
    <x v="2"/>
    <x v="0"/>
  </r>
  <r>
    <n v="3996"/>
    <s v="CA-2017-105627"/>
    <x v="936"/>
    <d v="2017-03-12T00:00:00"/>
    <s v="Standard Class"/>
    <s v="DK-12895"/>
    <s v="Dana Kaydos"/>
    <x v="0"/>
    <x v="0"/>
    <s v="Kenosha"/>
    <x v="6"/>
    <n v="53142"/>
    <x v="2"/>
    <s v="FUR-CH-10002084"/>
    <x v="0"/>
    <x v="1"/>
    <s v="Hon Mobius Operator's Chair"/>
    <x v="3104"/>
    <n v="7"/>
    <n v="0"/>
    <x v="3483"/>
    <x v="2"/>
    <x v="0"/>
  </r>
  <r>
    <n v="3997"/>
    <s v="CA-2017-105627"/>
    <x v="936"/>
    <d v="2017-03-12T00:00:00"/>
    <s v="Standard Class"/>
    <s v="DK-12895"/>
    <s v="Dana Kaydos"/>
    <x v="0"/>
    <x v="0"/>
    <s v="Kenosha"/>
    <x v="6"/>
    <n v="53142"/>
    <x v="2"/>
    <s v="TEC-PH-10003012"/>
    <x v="2"/>
    <x v="7"/>
    <s v="Nortel Meridian M3904 Professional Digital phone"/>
    <x v="3105"/>
    <n v="5"/>
    <n v="0"/>
    <x v="3484"/>
    <x v="2"/>
    <x v="0"/>
  </r>
  <r>
    <n v="3998"/>
    <s v="CA-2017-105627"/>
    <x v="936"/>
    <d v="2017-03-12T00:00:00"/>
    <s v="Standard Class"/>
    <s v="DK-12895"/>
    <s v="Dana Kaydos"/>
    <x v="0"/>
    <x v="0"/>
    <s v="Kenosha"/>
    <x v="6"/>
    <n v="53142"/>
    <x v="2"/>
    <s v="OFF-AR-10002704"/>
    <x v="1"/>
    <x v="6"/>
    <s v="Boston 1900 Electric Pencil Sharpener"/>
    <x v="1883"/>
    <n v="1"/>
    <n v="0"/>
    <x v="3485"/>
    <x v="2"/>
    <x v="0"/>
  </r>
  <r>
    <n v="3999"/>
    <s v="CA-2017-105627"/>
    <x v="936"/>
    <d v="2017-03-12T00:00:00"/>
    <s v="Standard Class"/>
    <s v="DK-12895"/>
    <s v="Dana Kaydos"/>
    <x v="0"/>
    <x v="0"/>
    <s v="Kenosha"/>
    <x v="6"/>
    <n v="53142"/>
    <x v="2"/>
    <s v="FUR-FU-10000308"/>
    <x v="0"/>
    <x v="5"/>
    <s v="Deflect-o Glass Clear Studded Chair Mats"/>
    <x v="3106"/>
    <n v="6"/>
    <n v="0"/>
    <x v="3486"/>
    <x v="2"/>
    <x v="0"/>
  </r>
  <r>
    <n v="4000"/>
    <s v="US-2017-149629"/>
    <x v="789"/>
    <d v="2017-07-20T00:00:00"/>
    <s v="Second Class"/>
    <s v="MP-17965"/>
    <s v="Michael Paige"/>
    <x v="1"/>
    <x v="0"/>
    <s v="Port Saint Lucie"/>
    <x v="2"/>
    <n v="34952"/>
    <x v="0"/>
    <s v="FUR-BO-10004709"/>
    <x v="0"/>
    <x v="0"/>
    <s v="Bush Westfield Collection Bookcases, Medium Cherry Finish"/>
    <x v="3107"/>
    <n v="5"/>
    <n v="0.2"/>
    <x v="3487"/>
    <x v="0"/>
    <x v="0"/>
  </r>
  <r>
    <n v="4001"/>
    <s v="CA-2016-116834"/>
    <x v="856"/>
    <d v="2016-10-16T00:00:00"/>
    <s v="Standard Class"/>
    <s v="Dp-13240"/>
    <s v="Dean percer"/>
    <x v="2"/>
    <x v="0"/>
    <s v="Seattle"/>
    <x v="4"/>
    <n v="98115"/>
    <x v="1"/>
    <s v="FUR-FU-10001196"/>
    <x v="0"/>
    <x v="5"/>
    <s v="DAX Cubicle Frames - 8x10"/>
    <x v="3108"/>
    <n v="11"/>
    <n v="0"/>
    <x v="3488"/>
    <x v="1"/>
    <x v="0"/>
  </r>
  <r>
    <n v="4002"/>
    <s v="CA-2016-116834"/>
    <x v="856"/>
    <d v="2016-10-16T00:00:00"/>
    <s v="Standard Class"/>
    <s v="Dp-13240"/>
    <s v="Dean percer"/>
    <x v="2"/>
    <x v="0"/>
    <s v="Seattle"/>
    <x v="4"/>
    <n v="98115"/>
    <x v="1"/>
    <s v="TEC-AC-10002942"/>
    <x v="2"/>
    <x v="11"/>
    <s v="WD My Passport Ultra 1TB Portable External Hard Drive"/>
    <x v="2047"/>
    <n v="5"/>
    <n v="0"/>
    <x v="3489"/>
    <x v="1"/>
    <x v="0"/>
  </r>
  <r>
    <n v="4003"/>
    <s v="CA-2018-145730"/>
    <x v="840"/>
    <d v="2018-03-08T00:00:00"/>
    <s v="Standard Class"/>
    <s v="CC-12220"/>
    <s v="Chris Cortes"/>
    <x v="0"/>
    <x v="0"/>
    <s v="San Antonio"/>
    <x v="5"/>
    <n v="78207"/>
    <x v="2"/>
    <s v="FUR-TA-10004915"/>
    <x v="0"/>
    <x v="3"/>
    <s v="Office Impressions End Table, 20-1/2&quot;H x 24&quot;W x 20&quot;D"/>
    <x v="3109"/>
    <n v="3"/>
    <n v="0.3"/>
    <x v="3490"/>
    <x v="2"/>
    <x v="0"/>
  </r>
  <r>
    <n v="4004"/>
    <s v="CA-2018-145730"/>
    <x v="840"/>
    <d v="2018-03-08T00:00:00"/>
    <s v="Standard Class"/>
    <s v="CC-12220"/>
    <s v="Chris Cortes"/>
    <x v="0"/>
    <x v="0"/>
    <s v="San Antonio"/>
    <x v="5"/>
    <n v="78207"/>
    <x v="2"/>
    <s v="TEC-MA-10001016"/>
    <x v="2"/>
    <x v="15"/>
    <s v="Canon PC170 Desktop Personal Copier"/>
    <x v="3110"/>
    <n v="3"/>
    <n v="0.4"/>
    <x v="3491"/>
    <x v="2"/>
    <x v="0"/>
  </r>
  <r>
    <n v="4005"/>
    <s v="CA-2018-145730"/>
    <x v="840"/>
    <d v="2018-03-08T00:00:00"/>
    <s v="Standard Class"/>
    <s v="CC-12220"/>
    <s v="Chris Cortes"/>
    <x v="0"/>
    <x v="0"/>
    <s v="San Antonio"/>
    <x v="5"/>
    <n v="78207"/>
    <x v="2"/>
    <s v="OFF-EN-10000483"/>
    <x v="1"/>
    <x v="12"/>
    <s v="White Envelopes, White Envelopes with Clear Poly Window"/>
    <x v="3111"/>
    <n v="3"/>
    <n v="0.2"/>
    <x v="3492"/>
    <x v="2"/>
    <x v="0"/>
  </r>
  <r>
    <n v="4006"/>
    <s v="US-2017-168732"/>
    <x v="895"/>
    <d v="2017-12-16T00:00:00"/>
    <s v="Standard Class"/>
    <s v="KM-16660"/>
    <s v="Khloe Miller"/>
    <x v="0"/>
    <x v="0"/>
    <s v="Roswell"/>
    <x v="32"/>
    <n v="30076"/>
    <x v="0"/>
    <s v="OFF-AR-10003087"/>
    <x v="1"/>
    <x v="6"/>
    <s v="Staples in misc. colors"/>
    <x v="3112"/>
    <n v="1"/>
    <n v="0"/>
    <x v="3493"/>
    <x v="0"/>
    <x v="0"/>
  </r>
  <r>
    <n v="4007"/>
    <s v="US-2017-168732"/>
    <x v="895"/>
    <d v="2017-12-16T00:00:00"/>
    <s v="Standard Class"/>
    <s v="KM-16660"/>
    <s v="Khloe Miller"/>
    <x v="0"/>
    <x v="0"/>
    <s v="Roswell"/>
    <x v="32"/>
    <n v="30076"/>
    <x v="0"/>
    <s v="OFF-PA-10000520"/>
    <x v="1"/>
    <x v="10"/>
    <s v="Xerox 201"/>
    <x v="243"/>
    <n v="4"/>
    <n v="0"/>
    <x v="245"/>
    <x v="0"/>
    <x v="0"/>
  </r>
  <r>
    <n v="4008"/>
    <s v="US-2017-168732"/>
    <x v="895"/>
    <d v="2017-12-16T00:00:00"/>
    <s v="Standard Class"/>
    <s v="KM-16660"/>
    <s v="Khloe Miller"/>
    <x v="0"/>
    <x v="0"/>
    <s v="Roswell"/>
    <x v="32"/>
    <n v="30076"/>
    <x v="0"/>
    <s v="TEC-AC-10001553"/>
    <x v="2"/>
    <x v="11"/>
    <s v="Memorex 25GB 6X Branded Blu-Ray Recordable Disc, 15/Pack"/>
    <x v="3113"/>
    <n v="6"/>
    <n v="0"/>
    <x v="3494"/>
    <x v="0"/>
    <x v="0"/>
  </r>
  <r>
    <n v="4009"/>
    <s v="CA-2017-107468"/>
    <x v="217"/>
    <d v="2017-12-22T00:00:00"/>
    <s v="Standard Class"/>
    <s v="MK-17905"/>
    <s v="Michael Kennedy"/>
    <x v="1"/>
    <x v="0"/>
    <s v="Louisville"/>
    <x v="22"/>
    <n v="80027"/>
    <x v="1"/>
    <s v="OFF-AR-10000634"/>
    <x v="1"/>
    <x v="6"/>
    <s v="Newell 320"/>
    <x v="1312"/>
    <n v="2"/>
    <n v="0.2"/>
    <x v="1367"/>
    <x v="1"/>
    <x v="0"/>
  </r>
  <r>
    <n v="4010"/>
    <s v="CA-2019-144463"/>
    <x v="314"/>
    <d v="2019-01-05T00:00:00"/>
    <s v="Standard Class"/>
    <s v="SC-20725"/>
    <s v="Steven Cartwright"/>
    <x v="0"/>
    <x v="0"/>
    <s v="Los Angeles"/>
    <x v="1"/>
    <n v="90036"/>
    <x v="1"/>
    <s v="FUR-FU-10001215"/>
    <x v="0"/>
    <x v="5"/>
    <s v="Howard Miller 11-1/2&quot; Diameter Brentwood Wall Clock"/>
    <x v="3114"/>
    <n v="11"/>
    <n v="0"/>
    <x v="3495"/>
    <x v="1"/>
    <x v="0"/>
  </r>
  <r>
    <n v="4011"/>
    <s v="CA-2019-100811"/>
    <x v="610"/>
    <d v="2019-11-24T00:00:00"/>
    <s v="First Class"/>
    <s v="CC-12475"/>
    <s v="Cindy Chapman"/>
    <x v="0"/>
    <x v="0"/>
    <s v="Philadelphia"/>
    <x v="9"/>
    <n v="19143"/>
    <x v="3"/>
    <s v="OFF-PA-10001204"/>
    <x v="1"/>
    <x v="10"/>
    <s v="Xerox 1972"/>
    <x v="582"/>
    <n v="2"/>
    <n v="0.2"/>
    <x v="591"/>
    <x v="3"/>
    <x v="0"/>
  </r>
  <r>
    <n v="4012"/>
    <s v="CA-2019-100811"/>
    <x v="610"/>
    <d v="2019-11-24T00:00:00"/>
    <s v="First Class"/>
    <s v="CC-12475"/>
    <s v="Cindy Chapman"/>
    <x v="0"/>
    <x v="0"/>
    <s v="Philadelphia"/>
    <x v="9"/>
    <n v="19143"/>
    <x v="3"/>
    <s v="OFF-ST-10002444"/>
    <x v="1"/>
    <x v="4"/>
    <s v="Recycled Eldon Regeneration Jumbo File"/>
    <x v="3115"/>
    <n v="4"/>
    <n v="0.2"/>
    <x v="3496"/>
    <x v="3"/>
    <x v="0"/>
  </r>
  <r>
    <n v="4013"/>
    <s v="CA-2017-153612"/>
    <x v="937"/>
    <d v="2017-12-27T00:00:00"/>
    <s v="Standard Class"/>
    <s v="BT-11305"/>
    <s v="Beth Thompson"/>
    <x v="2"/>
    <x v="0"/>
    <s v="Superior"/>
    <x v="6"/>
    <n v="54880"/>
    <x v="2"/>
    <s v="OFF-AR-10000203"/>
    <x v="1"/>
    <x v="6"/>
    <s v="Newell 336"/>
    <x v="860"/>
    <n v="4"/>
    <n v="0"/>
    <x v="2951"/>
    <x v="2"/>
    <x v="0"/>
  </r>
  <r>
    <n v="4014"/>
    <s v="CA-2017-165624"/>
    <x v="841"/>
    <d v="2017-08-28T00:00:00"/>
    <s v="Standard Class"/>
    <s v="FH-14350"/>
    <s v="Fred Harton"/>
    <x v="0"/>
    <x v="0"/>
    <s v="Atlanta"/>
    <x v="32"/>
    <n v="30318"/>
    <x v="0"/>
    <s v="OFF-AP-10000828"/>
    <x v="1"/>
    <x v="9"/>
    <s v="Avanti 4.4 Cu. Ft. Refrigerator"/>
    <x v="3116"/>
    <n v="3"/>
    <n v="0"/>
    <x v="3497"/>
    <x v="0"/>
    <x v="0"/>
  </r>
  <r>
    <n v="4015"/>
    <s v="CA-2017-165624"/>
    <x v="841"/>
    <d v="2017-08-28T00:00:00"/>
    <s v="Standard Class"/>
    <s v="FH-14350"/>
    <s v="Fred Harton"/>
    <x v="0"/>
    <x v="0"/>
    <s v="Atlanta"/>
    <x v="32"/>
    <n v="30318"/>
    <x v="0"/>
    <s v="OFF-LA-10003190"/>
    <x v="1"/>
    <x v="2"/>
    <s v="Avery 474"/>
    <x v="880"/>
    <n v="3"/>
    <n v="0"/>
    <x v="913"/>
    <x v="0"/>
    <x v="0"/>
  </r>
  <r>
    <n v="4016"/>
    <s v="CA-2017-165624"/>
    <x v="841"/>
    <d v="2017-08-28T00:00:00"/>
    <s v="Standard Class"/>
    <s v="FH-14350"/>
    <s v="Fred Harton"/>
    <x v="0"/>
    <x v="0"/>
    <s v="Atlanta"/>
    <x v="32"/>
    <n v="30318"/>
    <x v="0"/>
    <s v="OFF-PA-10002319"/>
    <x v="1"/>
    <x v="10"/>
    <s v="Xerox 1944"/>
    <x v="3117"/>
    <n v="5"/>
    <n v="0"/>
    <x v="3498"/>
    <x v="0"/>
    <x v="0"/>
  </r>
  <r>
    <n v="4017"/>
    <s v="CA-2017-165624"/>
    <x v="841"/>
    <d v="2017-08-28T00:00:00"/>
    <s v="Standard Class"/>
    <s v="FH-14350"/>
    <s v="Fred Harton"/>
    <x v="0"/>
    <x v="0"/>
    <s v="Atlanta"/>
    <x v="32"/>
    <n v="30318"/>
    <x v="0"/>
    <s v="OFF-PA-10003893"/>
    <x v="1"/>
    <x v="10"/>
    <s v="Xerox 1962"/>
    <x v="1591"/>
    <n v="5"/>
    <n v="0"/>
    <x v="3499"/>
    <x v="0"/>
    <x v="0"/>
  </r>
  <r>
    <n v="4018"/>
    <s v="CA-2017-165624"/>
    <x v="841"/>
    <d v="2017-08-28T00:00:00"/>
    <s v="Standard Class"/>
    <s v="FH-14350"/>
    <s v="Fred Harton"/>
    <x v="0"/>
    <x v="0"/>
    <s v="Atlanta"/>
    <x v="32"/>
    <n v="30318"/>
    <x v="0"/>
    <s v="OFF-PA-10002499"/>
    <x v="1"/>
    <x v="10"/>
    <s v="Xerox 1890"/>
    <x v="3118"/>
    <n v="2"/>
    <n v="0"/>
    <x v="3500"/>
    <x v="0"/>
    <x v="0"/>
  </r>
  <r>
    <n v="4019"/>
    <s v="CA-2017-165624"/>
    <x v="841"/>
    <d v="2017-08-28T00:00:00"/>
    <s v="Standard Class"/>
    <s v="FH-14350"/>
    <s v="Fred Harton"/>
    <x v="0"/>
    <x v="0"/>
    <s v="Atlanta"/>
    <x v="32"/>
    <n v="30318"/>
    <x v="0"/>
    <s v="TEC-AC-10004568"/>
    <x v="2"/>
    <x v="11"/>
    <s v="Maxell LTO Ultrium - 800 GB"/>
    <x v="1771"/>
    <n v="9"/>
    <n v="0"/>
    <x v="1885"/>
    <x v="0"/>
    <x v="0"/>
  </r>
  <r>
    <n v="4020"/>
    <s v="CA-2017-165624"/>
    <x v="841"/>
    <d v="2017-08-28T00:00:00"/>
    <s v="Standard Class"/>
    <s v="FH-14350"/>
    <s v="Fred Harton"/>
    <x v="0"/>
    <x v="0"/>
    <s v="Atlanta"/>
    <x v="32"/>
    <n v="30318"/>
    <x v="0"/>
    <s v="OFF-AP-10001492"/>
    <x v="1"/>
    <x v="9"/>
    <s v="Acco Six-Outlet Power Strip, 4' Cord Length"/>
    <x v="3119"/>
    <n v="3"/>
    <n v="0"/>
    <x v="3501"/>
    <x v="0"/>
    <x v="0"/>
  </r>
  <r>
    <n v="4021"/>
    <s v="CA-2016-154963"/>
    <x v="169"/>
    <d v="2016-06-27T00:00:00"/>
    <s v="Standard Class"/>
    <s v="AA-10645"/>
    <s v="Anna Andreadi"/>
    <x v="0"/>
    <x v="0"/>
    <s v="Chester"/>
    <x v="9"/>
    <n v="19013"/>
    <x v="3"/>
    <s v="FUR-CH-10004698"/>
    <x v="0"/>
    <x v="1"/>
    <s v="Padded Folding Chairs, Black, 4/Carton"/>
    <x v="3120"/>
    <n v="3"/>
    <n v="0.3"/>
    <x v="3502"/>
    <x v="3"/>
    <x v="0"/>
  </r>
  <r>
    <n v="4022"/>
    <s v="CA-2016-154963"/>
    <x v="169"/>
    <d v="2016-06-27T00:00:00"/>
    <s v="Standard Class"/>
    <s v="AA-10645"/>
    <s v="Anna Andreadi"/>
    <x v="0"/>
    <x v="0"/>
    <s v="Chester"/>
    <x v="9"/>
    <n v="19013"/>
    <x v="3"/>
    <s v="TEC-PH-10004093"/>
    <x v="2"/>
    <x v="7"/>
    <s v="Panasonic Kx-TS550"/>
    <x v="3121"/>
    <n v="3"/>
    <n v="0.4"/>
    <x v="3503"/>
    <x v="3"/>
    <x v="0"/>
  </r>
  <r>
    <n v="4023"/>
    <s v="CA-2016-154963"/>
    <x v="169"/>
    <d v="2016-06-27T00:00:00"/>
    <s v="Standard Class"/>
    <s v="AA-10645"/>
    <s v="Anna Andreadi"/>
    <x v="0"/>
    <x v="0"/>
    <s v="Chester"/>
    <x v="9"/>
    <n v="19013"/>
    <x v="3"/>
    <s v="FUR-CH-10000454"/>
    <x v="0"/>
    <x v="1"/>
    <s v="Hon Deluxe Fabric Upholstered Stacking Chairs, Rounded Back"/>
    <x v="3122"/>
    <n v="5"/>
    <n v="0.3"/>
    <x v="232"/>
    <x v="3"/>
    <x v="0"/>
  </r>
  <r>
    <n v="4024"/>
    <s v="CA-2019-130764"/>
    <x v="855"/>
    <d v="2019-10-28T00:00:00"/>
    <s v="First Class"/>
    <s v="JO-15145"/>
    <s v="Jack O'Briant"/>
    <x v="1"/>
    <x v="0"/>
    <s v="San Francisco"/>
    <x v="1"/>
    <n v="94110"/>
    <x v="1"/>
    <s v="FUR-BO-10003034"/>
    <x v="0"/>
    <x v="0"/>
    <s v="O'Sullivan Elevations Bookcase, Cherry Finish"/>
    <x v="3123"/>
    <n v="5"/>
    <n v="0.15"/>
    <x v="3504"/>
    <x v="1"/>
    <x v="0"/>
  </r>
  <r>
    <n v="4025"/>
    <s v="CA-2019-130764"/>
    <x v="855"/>
    <d v="2019-10-28T00:00:00"/>
    <s v="First Class"/>
    <s v="JO-15145"/>
    <s v="Jack O'Briant"/>
    <x v="1"/>
    <x v="0"/>
    <s v="San Francisco"/>
    <x v="1"/>
    <n v="94110"/>
    <x v="1"/>
    <s v="TEC-PH-10003215"/>
    <x v="2"/>
    <x v="7"/>
    <s v="Jackery Bar Premium Fast-charging Portable Charger"/>
    <x v="3124"/>
    <n v="4"/>
    <n v="0.2"/>
    <x v="3505"/>
    <x v="1"/>
    <x v="0"/>
  </r>
  <r>
    <n v="4026"/>
    <s v="CA-2019-139311"/>
    <x v="938"/>
    <d v="2019-08-13T00:00:00"/>
    <s v="First Class"/>
    <s v="SF-20965"/>
    <s v="Sylvia Foulston"/>
    <x v="1"/>
    <x v="0"/>
    <s v="Bedford"/>
    <x v="5"/>
    <n v="76021"/>
    <x v="2"/>
    <s v="OFF-PA-10001776"/>
    <x v="1"/>
    <x v="10"/>
    <s v="Wirebound Message Books, Four 2 3/4&quot; x 5&quot; Forms per Page, 600 Sets per Book"/>
    <x v="3125"/>
    <n v="4"/>
    <n v="0.2"/>
    <x v="3506"/>
    <x v="2"/>
    <x v="0"/>
  </r>
  <r>
    <n v="4027"/>
    <s v="CA-2019-139311"/>
    <x v="938"/>
    <d v="2019-08-13T00:00:00"/>
    <s v="First Class"/>
    <s v="SF-20965"/>
    <s v="Sylvia Foulston"/>
    <x v="1"/>
    <x v="0"/>
    <s v="Bedford"/>
    <x v="5"/>
    <n v="76021"/>
    <x v="2"/>
    <s v="OFF-AR-10004582"/>
    <x v="1"/>
    <x v="6"/>
    <s v="BIC Brite Liner Grip Highlighters"/>
    <x v="1997"/>
    <n v="7"/>
    <n v="0.2"/>
    <x v="3507"/>
    <x v="2"/>
    <x v="0"/>
  </r>
  <r>
    <n v="4028"/>
    <s v="CA-2019-139311"/>
    <x v="938"/>
    <d v="2019-08-13T00:00:00"/>
    <s v="First Class"/>
    <s v="SF-20965"/>
    <s v="Sylvia Foulston"/>
    <x v="1"/>
    <x v="0"/>
    <s v="Bedford"/>
    <x v="5"/>
    <n v="76021"/>
    <x v="2"/>
    <s v="TEC-PH-10001557"/>
    <x v="2"/>
    <x v="7"/>
    <s v="Pyle PMP37LED"/>
    <x v="2081"/>
    <n v="2"/>
    <n v="0.2"/>
    <x v="3508"/>
    <x v="2"/>
    <x v="0"/>
  </r>
  <r>
    <n v="4029"/>
    <s v="CA-2019-139311"/>
    <x v="938"/>
    <d v="2019-08-13T00:00:00"/>
    <s v="First Class"/>
    <s v="SF-20965"/>
    <s v="Sylvia Foulston"/>
    <x v="1"/>
    <x v="0"/>
    <s v="Bedford"/>
    <x v="5"/>
    <n v="76021"/>
    <x v="2"/>
    <s v="OFF-BI-10004209"/>
    <x v="1"/>
    <x v="8"/>
    <s v="Fellowes Twister Kit, Gray/Clear, 3/pkg"/>
    <x v="3126"/>
    <n v="8"/>
    <n v="0.8"/>
    <x v="3509"/>
    <x v="2"/>
    <x v="0"/>
  </r>
  <r>
    <n v="4030"/>
    <s v="CA-2019-124296"/>
    <x v="165"/>
    <d v="2019-12-28T00:00:00"/>
    <s v="Standard Class"/>
    <s v="CS-12355"/>
    <s v="Christine Sundaresam"/>
    <x v="0"/>
    <x v="0"/>
    <s v="Lafayette"/>
    <x v="28"/>
    <n v="70506"/>
    <x v="0"/>
    <s v="TEC-MA-10003183"/>
    <x v="2"/>
    <x v="15"/>
    <s v="DYMO CardScan Personal V9 Business Card Scanner"/>
    <x v="651"/>
    <n v="3"/>
    <n v="0"/>
    <x v="3510"/>
    <x v="0"/>
    <x v="0"/>
  </r>
  <r>
    <n v="4031"/>
    <s v="CA-2019-124296"/>
    <x v="165"/>
    <d v="2019-12-28T00:00:00"/>
    <s v="Standard Class"/>
    <s v="CS-12355"/>
    <s v="Christine Sundaresam"/>
    <x v="0"/>
    <x v="0"/>
    <s v="Lafayette"/>
    <x v="28"/>
    <n v="70506"/>
    <x v="0"/>
    <s v="FUR-CH-10002439"/>
    <x v="0"/>
    <x v="1"/>
    <s v="Iceberg Nesting Folding Chair, 19w x 6d x 43h"/>
    <x v="3127"/>
    <n v="4"/>
    <n v="0"/>
    <x v="3511"/>
    <x v="0"/>
    <x v="0"/>
  </r>
  <r>
    <n v="4032"/>
    <s v="CA-2018-169957"/>
    <x v="182"/>
    <d v="2018-09-30T00:00:00"/>
    <s v="Standard Class"/>
    <s v="SN-20710"/>
    <s v="Steve Nguyen"/>
    <x v="2"/>
    <x v="0"/>
    <s v="Covington"/>
    <x v="4"/>
    <n v="98042"/>
    <x v="1"/>
    <s v="OFF-AP-10000576"/>
    <x v="1"/>
    <x v="9"/>
    <s v="Belkin 7 Outlet SurgeMaster II"/>
    <x v="3128"/>
    <n v="6"/>
    <n v="0"/>
    <x v="3512"/>
    <x v="1"/>
    <x v="0"/>
  </r>
  <r>
    <n v="4033"/>
    <s v="CA-2018-169957"/>
    <x v="182"/>
    <d v="2018-09-30T00:00:00"/>
    <s v="Standard Class"/>
    <s v="SN-20710"/>
    <s v="Steve Nguyen"/>
    <x v="2"/>
    <x v="0"/>
    <s v="Covington"/>
    <x v="4"/>
    <n v="98042"/>
    <x v="1"/>
    <s v="OFF-PA-10004040"/>
    <x v="1"/>
    <x v="10"/>
    <s v="Universal Premium White Copier/Laser Paper (20Lb. and 87 Bright)"/>
    <x v="2744"/>
    <n v="5"/>
    <n v="0"/>
    <x v="3513"/>
    <x v="1"/>
    <x v="0"/>
  </r>
  <r>
    <n v="4034"/>
    <s v="CA-2018-169957"/>
    <x v="182"/>
    <d v="2018-09-30T00:00:00"/>
    <s v="Standard Class"/>
    <s v="SN-20710"/>
    <s v="Steve Nguyen"/>
    <x v="2"/>
    <x v="0"/>
    <s v="Covington"/>
    <x v="4"/>
    <n v="98042"/>
    <x v="1"/>
    <s v="TEC-AC-10003063"/>
    <x v="2"/>
    <x v="11"/>
    <s v="Micro Innovations USB RF Wireless Keyboard with Mouse"/>
    <x v="1506"/>
    <n v="4"/>
    <n v="0"/>
    <x v="1588"/>
    <x v="1"/>
    <x v="0"/>
  </r>
  <r>
    <n v="4035"/>
    <s v="US-2018-108777"/>
    <x v="939"/>
    <d v="2018-12-12T00:00:00"/>
    <s v="Same Day"/>
    <s v="JM-15655"/>
    <s v="Jim Mitchum"/>
    <x v="1"/>
    <x v="0"/>
    <s v="Lorain"/>
    <x v="24"/>
    <n v="44052"/>
    <x v="3"/>
    <s v="OFF-BI-10003982"/>
    <x v="1"/>
    <x v="8"/>
    <s v="Wilson Jones Century Plastic Molded Ring Binders"/>
    <x v="3129"/>
    <n v="3"/>
    <n v="0.7"/>
    <x v="3514"/>
    <x v="3"/>
    <x v="0"/>
  </r>
  <r>
    <n v="4036"/>
    <s v="US-2018-108777"/>
    <x v="939"/>
    <d v="2018-12-12T00:00:00"/>
    <s v="Same Day"/>
    <s v="JM-15655"/>
    <s v="Jim Mitchum"/>
    <x v="1"/>
    <x v="0"/>
    <s v="Lorain"/>
    <x v="24"/>
    <n v="44052"/>
    <x v="3"/>
    <s v="TEC-AC-10002567"/>
    <x v="2"/>
    <x v="11"/>
    <s v="Logitech G602 Wireless Gaming Mouse"/>
    <x v="3130"/>
    <n v="6"/>
    <n v="0.2"/>
    <x v="3515"/>
    <x v="3"/>
    <x v="0"/>
  </r>
  <r>
    <n v="4037"/>
    <s v="CA-2017-148859"/>
    <x v="75"/>
    <d v="2018-01-01T00:00:00"/>
    <s v="Standard Class"/>
    <s v="FH-14350"/>
    <s v="Fred Harton"/>
    <x v="0"/>
    <x v="0"/>
    <s v="Chicago"/>
    <x v="10"/>
    <n v="60623"/>
    <x v="2"/>
    <s v="OFF-ST-10004950"/>
    <x v="1"/>
    <x v="4"/>
    <s v="Tenex Personal Filing Tote With Secure Closure Lid, Black/Frost"/>
    <x v="176"/>
    <n v="2"/>
    <n v="0.2"/>
    <x v="3516"/>
    <x v="2"/>
    <x v="0"/>
  </r>
  <r>
    <n v="4038"/>
    <s v="CA-2016-110786"/>
    <x v="282"/>
    <d v="2017-01-02T00:00:00"/>
    <s v="Standard Class"/>
    <s v="AJ-10795"/>
    <s v="Anthony Johnson"/>
    <x v="1"/>
    <x v="0"/>
    <s v="San Francisco"/>
    <x v="1"/>
    <n v="94110"/>
    <x v="1"/>
    <s v="FUR-FU-10000550"/>
    <x v="0"/>
    <x v="5"/>
    <s v="Stacking Trays by OIC"/>
    <x v="1691"/>
    <n v="5"/>
    <n v="0"/>
    <x v="3517"/>
    <x v="1"/>
    <x v="1"/>
  </r>
  <r>
    <n v="4039"/>
    <s v="CA-2016-110786"/>
    <x v="282"/>
    <d v="2017-01-02T00:00:00"/>
    <s v="Standard Class"/>
    <s v="AJ-10795"/>
    <s v="Anthony Johnson"/>
    <x v="1"/>
    <x v="0"/>
    <s v="San Francisco"/>
    <x v="1"/>
    <n v="94110"/>
    <x v="1"/>
    <s v="OFF-PA-10000528"/>
    <x v="1"/>
    <x v="10"/>
    <s v="Xerox 1981"/>
    <x v="3131"/>
    <n v="4"/>
    <n v="0"/>
    <x v="3518"/>
    <x v="1"/>
    <x v="1"/>
  </r>
  <r>
    <n v="4040"/>
    <s v="CA-2016-110786"/>
    <x v="282"/>
    <d v="2017-01-02T00:00:00"/>
    <s v="Standard Class"/>
    <s v="AJ-10795"/>
    <s v="Anthony Johnson"/>
    <x v="1"/>
    <x v="0"/>
    <s v="San Francisco"/>
    <x v="1"/>
    <n v="94110"/>
    <x v="1"/>
    <s v="TEC-MA-10003183"/>
    <x v="2"/>
    <x v="15"/>
    <s v="DYMO CardScan Personal V9 Business Card Scanner"/>
    <x v="3132"/>
    <n v="6"/>
    <n v="0.2"/>
    <x v="3519"/>
    <x v="1"/>
    <x v="1"/>
  </r>
  <r>
    <n v="4041"/>
    <s v="CA-2016-110786"/>
    <x v="282"/>
    <d v="2017-01-02T00:00:00"/>
    <s v="Standard Class"/>
    <s v="AJ-10795"/>
    <s v="Anthony Johnson"/>
    <x v="1"/>
    <x v="0"/>
    <s v="San Francisco"/>
    <x v="1"/>
    <n v="94110"/>
    <x v="1"/>
    <s v="OFF-BI-10003305"/>
    <x v="1"/>
    <x v="8"/>
    <s v="Avery Hanging File Binders"/>
    <x v="646"/>
    <n v="3"/>
    <n v="0.2"/>
    <x v="658"/>
    <x v="1"/>
    <x v="1"/>
  </r>
  <r>
    <n v="4042"/>
    <s v="CA-2016-110786"/>
    <x v="282"/>
    <d v="2017-01-02T00:00:00"/>
    <s v="Standard Class"/>
    <s v="AJ-10795"/>
    <s v="Anthony Johnson"/>
    <x v="1"/>
    <x v="0"/>
    <s v="San Francisco"/>
    <x v="1"/>
    <n v="94110"/>
    <x v="1"/>
    <s v="TEC-PH-10001425"/>
    <x v="2"/>
    <x v="7"/>
    <s v="Mophie Juice Pack Helium for iPhone"/>
    <x v="1837"/>
    <n v="3"/>
    <n v="0.2"/>
    <x v="3520"/>
    <x v="1"/>
    <x v="1"/>
  </r>
  <r>
    <n v="4043"/>
    <s v="CA-2016-110786"/>
    <x v="282"/>
    <d v="2017-01-02T00:00:00"/>
    <s v="Standard Class"/>
    <s v="AJ-10795"/>
    <s v="Anthony Johnson"/>
    <x v="1"/>
    <x v="0"/>
    <s v="San Francisco"/>
    <x v="1"/>
    <n v="94110"/>
    <x v="1"/>
    <s v="OFF-LA-10001474"/>
    <x v="1"/>
    <x v="2"/>
    <s v="Avery 477"/>
    <x v="3133"/>
    <n v="9"/>
    <n v="0"/>
    <x v="3521"/>
    <x v="1"/>
    <x v="1"/>
  </r>
  <r>
    <n v="4044"/>
    <s v="CA-2016-110786"/>
    <x v="282"/>
    <d v="2017-01-02T00:00:00"/>
    <s v="Standard Class"/>
    <s v="AJ-10795"/>
    <s v="Anthony Johnson"/>
    <x v="1"/>
    <x v="0"/>
    <s v="San Francisco"/>
    <x v="1"/>
    <n v="94110"/>
    <x v="1"/>
    <s v="FUR-FU-10000672"/>
    <x v="0"/>
    <x v="5"/>
    <s v="Executive Impressions 10&quot; Spectator Wall Clock"/>
    <x v="3134"/>
    <n v="6"/>
    <n v="0"/>
    <x v="3522"/>
    <x v="1"/>
    <x v="1"/>
  </r>
  <r>
    <n v="4045"/>
    <s v="CA-2017-137750"/>
    <x v="608"/>
    <d v="2017-06-30T00:00:00"/>
    <s v="Standard Class"/>
    <s v="JF-15565"/>
    <s v="Jill Fjeld"/>
    <x v="0"/>
    <x v="0"/>
    <s v="San Francisco"/>
    <x v="1"/>
    <n v="94110"/>
    <x v="1"/>
    <s v="FUR-FU-10001979"/>
    <x v="0"/>
    <x v="5"/>
    <s v="Dana Halogen Swing-Arm Architect Lamp"/>
    <x v="3135"/>
    <n v="5"/>
    <n v="0"/>
    <x v="3523"/>
    <x v="1"/>
    <x v="0"/>
  </r>
  <r>
    <n v="4046"/>
    <s v="CA-2017-136378"/>
    <x v="788"/>
    <d v="2017-04-07T00:00:00"/>
    <s v="Standard Class"/>
    <s v="CS-11845"/>
    <s v="Cari Sayre"/>
    <x v="1"/>
    <x v="0"/>
    <s v="Houston"/>
    <x v="5"/>
    <n v="77070"/>
    <x v="2"/>
    <s v="OFF-BI-10003707"/>
    <x v="1"/>
    <x v="8"/>
    <s v="Aluminum Screw Posts"/>
    <x v="3136"/>
    <n v="3"/>
    <n v="0.8"/>
    <x v="3524"/>
    <x v="2"/>
    <x v="0"/>
  </r>
  <r>
    <n v="4047"/>
    <s v="CA-2019-100356"/>
    <x v="208"/>
    <d v="2019-10-25T00:00:00"/>
    <s v="Standard Class"/>
    <s v="SP-20920"/>
    <s v="Susan Pistek"/>
    <x v="0"/>
    <x v="0"/>
    <s v="Chicago"/>
    <x v="10"/>
    <n v="60653"/>
    <x v="2"/>
    <s v="OFF-AP-10002191"/>
    <x v="1"/>
    <x v="9"/>
    <s v="Belkin 8 Outlet SurgeMaster II Gold Surge Protector"/>
    <x v="3137"/>
    <n v="2"/>
    <n v="0.8"/>
    <x v="3525"/>
    <x v="2"/>
    <x v="0"/>
  </r>
  <r>
    <n v="4048"/>
    <s v="US-2017-166520"/>
    <x v="747"/>
    <d v="2017-07-19T00:00:00"/>
    <s v="First Class"/>
    <s v="KE-16420"/>
    <s v="Katrina Edelman"/>
    <x v="1"/>
    <x v="0"/>
    <s v="New York City"/>
    <x v="15"/>
    <n v="10035"/>
    <x v="3"/>
    <s v="OFF-PA-10000501"/>
    <x v="1"/>
    <x v="10"/>
    <s v="Petty Cash Envelope"/>
    <x v="152"/>
    <n v="3"/>
    <n v="0"/>
    <x v="3526"/>
    <x v="3"/>
    <x v="0"/>
  </r>
  <r>
    <n v="4049"/>
    <s v="US-2017-166520"/>
    <x v="747"/>
    <d v="2017-07-19T00:00:00"/>
    <s v="First Class"/>
    <s v="KE-16420"/>
    <s v="Katrina Edelman"/>
    <x v="1"/>
    <x v="0"/>
    <s v="New York City"/>
    <x v="15"/>
    <n v="10035"/>
    <x v="3"/>
    <s v="TEC-AC-10001990"/>
    <x v="2"/>
    <x v="11"/>
    <s v="Kensington Orbit Wireless Mobile Trackball for PC and Mac"/>
    <x v="3138"/>
    <n v="10"/>
    <n v="0"/>
    <x v="3527"/>
    <x v="3"/>
    <x v="0"/>
  </r>
  <r>
    <n v="4050"/>
    <s v="CA-2019-136350"/>
    <x v="92"/>
    <d v="2019-06-26T00:00:00"/>
    <s v="Second Class"/>
    <s v="GA-14515"/>
    <s v="George Ashbrook"/>
    <x v="0"/>
    <x v="0"/>
    <s v="New York City"/>
    <x v="15"/>
    <n v="10011"/>
    <x v="3"/>
    <s v="FUR-FU-10003601"/>
    <x v="0"/>
    <x v="5"/>
    <s v="Deflect-o RollaMat Studded, Beveled Mat for Medium Pile Carpeting"/>
    <x v="3139"/>
    <n v="3"/>
    <n v="0"/>
    <x v="3528"/>
    <x v="3"/>
    <x v="0"/>
  </r>
  <r>
    <n v="4051"/>
    <s v="CA-2019-136350"/>
    <x v="92"/>
    <d v="2019-06-26T00:00:00"/>
    <s v="Second Class"/>
    <s v="GA-14515"/>
    <s v="George Ashbrook"/>
    <x v="0"/>
    <x v="0"/>
    <s v="New York City"/>
    <x v="15"/>
    <n v="10011"/>
    <x v="3"/>
    <s v="FUR-CH-10001891"/>
    <x v="0"/>
    <x v="1"/>
    <s v="Global Deluxe Office Fabric Chairs"/>
    <x v="3140"/>
    <n v="2"/>
    <n v="0.1"/>
    <x v="3529"/>
    <x v="3"/>
    <x v="0"/>
  </r>
  <r>
    <n v="4052"/>
    <s v="CA-2016-122931"/>
    <x v="411"/>
    <d v="2016-10-03T00:00:00"/>
    <s v="Standard Class"/>
    <s v="SM-20950"/>
    <s v="Suzanne McNair"/>
    <x v="1"/>
    <x v="0"/>
    <s v="Philadelphia"/>
    <x v="9"/>
    <n v="19134"/>
    <x v="3"/>
    <s v="OFF-AR-10003469"/>
    <x v="1"/>
    <x v="6"/>
    <s v="Nontoxic Chalk"/>
    <x v="1728"/>
    <n v="3"/>
    <n v="0.2"/>
    <x v="3530"/>
    <x v="3"/>
    <x v="0"/>
  </r>
  <r>
    <n v="4053"/>
    <s v="CA-2016-122931"/>
    <x v="411"/>
    <d v="2016-10-03T00:00:00"/>
    <s v="Standard Class"/>
    <s v="SM-20950"/>
    <s v="Suzanne McNair"/>
    <x v="1"/>
    <x v="0"/>
    <s v="Philadelphia"/>
    <x v="9"/>
    <n v="19134"/>
    <x v="3"/>
    <s v="FUR-TA-10004175"/>
    <x v="0"/>
    <x v="3"/>
    <s v="Hon 30&quot; x 60&quot; Table with Locking Drawer"/>
    <x v="3141"/>
    <n v="2"/>
    <n v="0.4"/>
    <x v="3531"/>
    <x v="3"/>
    <x v="0"/>
  </r>
  <r>
    <n v="4054"/>
    <s v="CA-2016-122931"/>
    <x v="411"/>
    <d v="2016-10-03T00:00:00"/>
    <s v="Standard Class"/>
    <s v="SM-20950"/>
    <s v="Suzanne McNair"/>
    <x v="1"/>
    <x v="0"/>
    <s v="Philadelphia"/>
    <x v="9"/>
    <n v="19134"/>
    <x v="3"/>
    <s v="OFF-LA-10002945"/>
    <x v="1"/>
    <x v="2"/>
    <s v="Permanent Self-Adhesive File Folder Labels for Typewriters, 1 1/8 x 3 1/2, White"/>
    <x v="3142"/>
    <n v="11"/>
    <n v="0.2"/>
    <x v="3532"/>
    <x v="3"/>
    <x v="0"/>
  </r>
  <r>
    <n v="4055"/>
    <s v="CA-2016-122931"/>
    <x v="411"/>
    <d v="2016-10-03T00:00:00"/>
    <s v="Standard Class"/>
    <s v="SM-20950"/>
    <s v="Suzanne McNair"/>
    <x v="1"/>
    <x v="0"/>
    <s v="Philadelphia"/>
    <x v="9"/>
    <n v="19134"/>
    <x v="3"/>
    <s v="OFF-PA-10000533"/>
    <x v="1"/>
    <x v="10"/>
    <s v="Southworth Parchment Paper &amp; Envelopes"/>
    <x v="2579"/>
    <n v="4"/>
    <n v="0.2"/>
    <x v="3533"/>
    <x v="3"/>
    <x v="0"/>
  </r>
  <r>
    <n v="4056"/>
    <s v="CA-2016-122931"/>
    <x v="411"/>
    <d v="2016-10-03T00:00:00"/>
    <s v="Standard Class"/>
    <s v="SM-20950"/>
    <s v="Suzanne McNair"/>
    <x v="1"/>
    <x v="0"/>
    <s v="Philadelphia"/>
    <x v="9"/>
    <n v="19134"/>
    <x v="3"/>
    <s v="OFF-ST-10004459"/>
    <x v="1"/>
    <x v="4"/>
    <s v="Tennsco Single-Tier Lockers"/>
    <x v="2122"/>
    <n v="6"/>
    <n v="0.2"/>
    <x v="2286"/>
    <x v="3"/>
    <x v="0"/>
  </r>
  <r>
    <n v="4057"/>
    <s v="CA-2016-122931"/>
    <x v="411"/>
    <d v="2016-10-03T00:00:00"/>
    <s v="Standard Class"/>
    <s v="SM-20950"/>
    <s v="Suzanne McNair"/>
    <x v="1"/>
    <x v="0"/>
    <s v="Philadelphia"/>
    <x v="9"/>
    <n v="19134"/>
    <x v="3"/>
    <s v="FUR-TA-10004147"/>
    <x v="0"/>
    <x v="3"/>
    <s v="Hon 4060 Series Tables"/>
    <x v="3143"/>
    <n v="1"/>
    <n v="0.4"/>
    <x v="3534"/>
    <x v="3"/>
    <x v="0"/>
  </r>
  <r>
    <n v="4058"/>
    <s v="CA-2016-163034"/>
    <x v="156"/>
    <d v="2016-11-28T00:00:00"/>
    <s v="Standard Class"/>
    <s v="DK-12985"/>
    <s v="Darren Koutras"/>
    <x v="0"/>
    <x v="0"/>
    <s v="Chicago"/>
    <x v="10"/>
    <n v="60610"/>
    <x v="2"/>
    <s v="OFF-ST-10000046"/>
    <x v="1"/>
    <x v="4"/>
    <s v="Fellowes Super Stor/Drawer Files"/>
    <x v="3144"/>
    <n v="5"/>
    <n v="0.2"/>
    <x v="3535"/>
    <x v="2"/>
    <x v="0"/>
  </r>
  <r>
    <n v="4059"/>
    <s v="CA-2017-124058"/>
    <x v="312"/>
    <d v="2017-11-24T00:00:00"/>
    <s v="Standard Class"/>
    <s v="LC-16885"/>
    <s v="Lena Creighton"/>
    <x v="0"/>
    <x v="0"/>
    <s v="Oakland"/>
    <x v="1"/>
    <n v="94601"/>
    <x v="1"/>
    <s v="TEC-PH-10004774"/>
    <x v="2"/>
    <x v="7"/>
    <s v="Gear Head AU3700S Headset"/>
    <x v="3145"/>
    <n v="7"/>
    <n v="0.2"/>
    <x v="3536"/>
    <x v="1"/>
    <x v="1"/>
  </r>
  <r>
    <n v="4060"/>
    <s v="CA-2017-124058"/>
    <x v="312"/>
    <d v="2017-11-24T00:00:00"/>
    <s v="Standard Class"/>
    <s v="LC-16885"/>
    <s v="Lena Creighton"/>
    <x v="0"/>
    <x v="0"/>
    <s v="Oakland"/>
    <x v="1"/>
    <n v="94601"/>
    <x v="1"/>
    <s v="FUR-CH-10000595"/>
    <x v="0"/>
    <x v="1"/>
    <s v="Safco Contoured Stacking Chairs"/>
    <x v="3146"/>
    <n v="3"/>
    <n v="0.2"/>
    <x v="3537"/>
    <x v="1"/>
    <x v="1"/>
  </r>
  <r>
    <n v="4061"/>
    <s v="CA-2018-129196"/>
    <x v="474"/>
    <d v="2018-11-07T00:00:00"/>
    <s v="Standard Class"/>
    <s v="XP-21865"/>
    <s v="Xylona Preis"/>
    <x v="0"/>
    <x v="0"/>
    <s v="Chicago"/>
    <x v="10"/>
    <n v="60610"/>
    <x v="2"/>
    <s v="TEC-AC-10002473"/>
    <x v="2"/>
    <x v="11"/>
    <s v="Maxell 4.7GB DVD-R"/>
    <x v="3147"/>
    <n v="3"/>
    <n v="0.2"/>
    <x v="3538"/>
    <x v="2"/>
    <x v="0"/>
  </r>
  <r>
    <n v="4062"/>
    <s v="US-2017-138716"/>
    <x v="14"/>
    <d v="2017-09-20T00:00:00"/>
    <s v="First Class"/>
    <s v="CS-11845"/>
    <s v="Cari Sayre"/>
    <x v="1"/>
    <x v="0"/>
    <s v="Seattle"/>
    <x v="4"/>
    <n v="98105"/>
    <x v="1"/>
    <s v="OFF-BI-10001628"/>
    <x v="1"/>
    <x v="8"/>
    <s v="Acco Data Flex Cable Posts For Top &amp; Bottom Load Binders, 6&quot; Capacity"/>
    <x v="3148"/>
    <n v="3"/>
    <n v="0.2"/>
    <x v="3539"/>
    <x v="1"/>
    <x v="0"/>
  </r>
  <r>
    <n v="4063"/>
    <s v="US-2018-122182"/>
    <x v="612"/>
    <d v="2018-03-14T00:00:00"/>
    <s v="Standard Class"/>
    <s v="BD-11770"/>
    <s v="Bryan Davis"/>
    <x v="0"/>
    <x v="0"/>
    <s v="Philadelphia"/>
    <x v="9"/>
    <n v="19143"/>
    <x v="3"/>
    <s v="TEC-AC-10002800"/>
    <x v="2"/>
    <x v="11"/>
    <s v="Plantronics Audio 478 Stereo USB Headset"/>
    <x v="3149"/>
    <n v="1"/>
    <n v="0.2"/>
    <x v="3540"/>
    <x v="3"/>
    <x v="0"/>
  </r>
  <r>
    <n v="4064"/>
    <s v="US-2016-130358"/>
    <x v="670"/>
    <d v="2016-06-26T00:00:00"/>
    <s v="First Class"/>
    <s v="DL-13330"/>
    <s v="Denise Leinenbach"/>
    <x v="0"/>
    <x v="0"/>
    <s v="Concord"/>
    <x v="3"/>
    <n v="28027"/>
    <x v="0"/>
    <s v="OFF-AR-10002766"/>
    <x v="1"/>
    <x v="6"/>
    <s v="Prang Drawing Pencil Set"/>
    <x v="3150"/>
    <n v="9"/>
    <n v="0.2"/>
    <x v="3541"/>
    <x v="0"/>
    <x v="0"/>
  </r>
  <r>
    <n v="4065"/>
    <s v="US-2016-130358"/>
    <x v="670"/>
    <d v="2016-06-26T00:00:00"/>
    <s v="First Class"/>
    <s v="DL-13330"/>
    <s v="Denise Leinenbach"/>
    <x v="0"/>
    <x v="0"/>
    <s v="Concord"/>
    <x v="3"/>
    <n v="28027"/>
    <x v="0"/>
    <s v="OFF-SU-10002522"/>
    <x v="1"/>
    <x v="14"/>
    <s v="Acme Kleen Earth Office Shears"/>
    <x v="3151"/>
    <n v="1"/>
    <n v="0.2"/>
    <x v="3542"/>
    <x v="0"/>
    <x v="0"/>
  </r>
  <r>
    <n v="4066"/>
    <s v="CA-2016-102673"/>
    <x v="301"/>
    <d v="2016-11-05T00:00:00"/>
    <s v="Standard Class"/>
    <s v="KH-16630"/>
    <s v="Ken Heidel"/>
    <x v="1"/>
    <x v="0"/>
    <s v="Charlotte"/>
    <x v="3"/>
    <n v="28205"/>
    <x v="0"/>
    <s v="OFF-FA-10003021"/>
    <x v="1"/>
    <x v="13"/>
    <s v="Staples"/>
    <x v="2024"/>
    <n v="5"/>
    <n v="0.2"/>
    <x v="3543"/>
    <x v="0"/>
    <x v="0"/>
  </r>
  <r>
    <n v="4067"/>
    <s v="CA-2016-102673"/>
    <x v="301"/>
    <d v="2016-11-05T00:00:00"/>
    <s v="Standard Class"/>
    <s v="KH-16630"/>
    <s v="Ken Heidel"/>
    <x v="1"/>
    <x v="0"/>
    <s v="Charlotte"/>
    <x v="3"/>
    <n v="28205"/>
    <x v="0"/>
    <s v="OFF-AR-10000634"/>
    <x v="1"/>
    <x v="6"/>
    <s v="Newell 320"/>
    <x v="1518"/>
    <n v="3"/>
    <n v="0.2"/>
    <x v="3370"/>
    <x v="0"/>
    <x v="0"/>
  </r>
  <r>
    <n v="4068"/>
    <s v="CA-2016-102673"/>
    <x v="301"/>
    <d v="2016-11-05T00:00:00"/>
    <s v="Standard Class"/>
    <s v="KH-16630"/>
    <s v="Ken Heidel"/>
    <x v="1"/>
    <x v="0"/>
    <s v="Charlotte"/>
    <x v="3"/>
    <n v="28205"/>
    <x v="0"/>
    <s v="OFF-LA-10001771"/>
    <x v="1"/>
    <x v="2"/>
    <s v="Avery 513"/>
    <x v="3152"/>
    <n v="12"/>
    <n v="0.2"/>
    <x v="3544"/>
    <x v="0"/>
    <x v="0"/>
  </r>
  <r>
    <n v="4069"/>
    <s v="CA-2016-102673"/>
    <x v="301"/>
    <d v="2016-11-05T00:00:00"/>
    <s v="Standard Class"/>
    <s v="KH-16630"/>
    <s v="Ken Heidel"/>
    <x v="1"/>
    <x v="0"/>
    <s v="Charlotte"/>
    <x v="3"/>
    <n v="28205"/>
    <x v="0"/>
    <s v="TEC-PH-10004434"/>
    <x v="2"/>
    <x v="7"/>
    <s v="Cisco IP Phone 7961G VoIP phone - Dark gray"/>
    <x v="3153"/>
    <n v="9"/>
    <n v="0.2"/>
    <x v="3545"/>
    <x v="0"/>
    <x v="0"/>
  </r>
  <r>
    <n v="4070"/>
    <s v="CA-2018-145303"/>
    <x v="770"/>
    <d v="2018-08-31T00:00:00"/>
    <s v="First Class"/>
    <s v="TP-21415"/>
    <s v="Tom Prescott"/>
    <x v="0"/>
    <x v="0"/>
    <s v="Dallas"/>
    <x v="5"/>
    <n v="75081"/>
    <x v="2"/>
    <s v="OFF-BI-10000050"/>
    <x v="1"/>
    <x v="8"/>
    <s v="Angle-D Binders with Locking Rings, Label Holders"/>
    <x v="3154"/>
    <n v="9"/>
    <n v="0.8"/>
    <x v="3546"/>
    <x v="2"/>
    <x v="0"/>
  </r>
  <r>
    <n v="4071"/>
    <s v="CA-2018-145303"/>
    <x v="770"/>
    <d v="2018-08-31T00:00:00"/>
    <s v="First Class"/>
    <s v="TP-21415"/>
    <s v="Tom Prescott"/>
    <x v="0"/>
    <x v="0"/>
    <s v="Dallas"/>
    <x v="5"/>
    <n v="75081"/>
    <x v="2"/>
    <s v="OFF-BI-10002414"/>
    <x v="1"/>
    <x v="8"/>
    <s v="GBC ProClick Spines for 32-Hole Punch"/>
    <x v="3155"/>
    <n v="4"/>
    <n v="0.8"/>
    <x v="3547"/>
    <x v="2"/>
    <x v="0"/>
  </r>
  <r>
    <n v="4072"/>
    <s v="CA-2018-145303"/>
    <x v="770"/>
    <d v="2018-08-31T00:00:00"/>
    <s v="First Class"/>
    <s v="TP-21415"/>
    <s v="Tom Prescott"/>
    <x v="0"/>
    <x v="0"/>
    <s v="Dallas"/>
    <x v="5"/>
    <n v="75081"/>
    <x v="2"/>
    <s v="FUR-BO-10003159"/>
    <x v="0"/>
    <x v="0"/>
    <s v="Sauder Camden County Collection Libraries, Planked Cherry Finish"/>
    <x v="3156"/>
    <n v="2"/>
    <n v="0.32"/>
    <x v="3548"/>
    <x v="2"/>
    <x v="0"/>
  </r>
  <r>
    <n v="4073"/>
    <s v="CA-2017-156104"/>
    <x v="401"/>
    <d v="2017-12-08T00:00:00"/>
    <s v="Second Class"/>
    <s v="NP-18685"/>
    <s v="Nora Pelletier"/>
    <x v="2"/>
    <x v="0"/>
    <s v="Indianapolis"/>
    <x v="14"/>
    <n v="46203"/>
    <x v="2"/>
    <s v="TEC-CO-10002095"/>
    <x v="2"/>
    <x v="16"/>
    <s v="Hewlett Packard 610 Color Digital Copier / Printer"/>
    <x v="3157"/>
    <n v="2"/>
    <n v="0"/>
    <x v="3549"/>
    <x v="2"/>
    <x v="0"/>
  </r>
  <r>
    <n v="4074"/>
    <s v="US-2017-164308"/>
    <x v="496"/>
    <d v="2017-09-27T00:00:00"/>
    <s v="First Class"/>
    <s v="SC-20680"/>
    <s v="Steve Carroll"/>
    <x v="2"/>
    <x v="0"/>
    <s v="Broken Arrow"/>
    <x v="26"/>
    <n v="74012"/>
    <x v="2"/>
    <s v="TEC-PH-10004120"/>
    <x v="2"/>
    <x v="7"/>
    <s v="AT&amp;T 1080 Phone"/>
    <x v="3158"/>
    <n v="6"/>
    <n v="0"/>
    <x v="3550"/>
    <x v="2"/>
    <x v="0"/>
  </r>
  <r>
    <n v="4075"/>
    <s v="CA-2019-108112"/>
    <x v="940"/>
    <d v="2019-11-20T00:00:00"/>
    <s v="Standard Class"/>
    <s v="DK-12895"/>
    <s v="Dana Kaydos"/>
    <x v="0"/>
    <x v="0"/>
    <s v="Miramar"/>
    <x v="2"/>
    <n v="33023"/>
    <x v="0"/>
    <s v="FUR-FU-10003553"/>
    <x v="0"/>
    <x v="5"/>
    <s v="Howard Miller 13-1/2&quot; Diameter Rosebrook Wall Clock"/>
    <x v="3159"/>
    <n v="4"/>
    <n v="0.2"/>
    <x v="3551"/>
    <x v="0"/>
    <x v="0"/>
  </r>
  <r>
    <n v="4076"/>
    <s v="CA-2019-108112"/>
    <x v="940"/>
    <d v="2019-11-20T00:00:00"/>
    <s v="Standard Class"/>
    <s v="DK-12895"/>
    <s v="Dana Kaydos"/>
    <x v="0"/>
    <x v="0"/>
    <s v="Miramar"/>
    <x v="2"/>
    <n v="33023"/>
    <x v="0"/>
    <s v="FUR-FU-10001488"/>
    <x v="0"/>
    <x v="5"/>
    <s v="Tenex 46&quot; x 60&quot; Computer Anti-Static Chairmat, Rectangular Shaped"/>
    <x v="3160"/>
    <n v="4"/>
    <n v="0.2"/>
    <x v="232"/>
    <x v="0"/>
    <x v="0"/>
  </r>
  <r>
    <n v="4077"/>
    <s v="CA-2017-100685"/>
    <x v="546"/>
    <d v="2017-12-21T00:00:00"/>
    <s v="Second Class"/>
    <s v="SM-20950"/>
    <s v="Suzanne McNair"/>
    <x v="1"/>
    <x v="0"/>
    <s v="Omaha"/>
    <x v="8"/>
    <n v="68104"/>
    <x v="2"/>
    <s v="OFF-BI-10003094"/>
    <x v="1"/>
    <x v="8"/>
    <s v="Self-Adhesive Ring Binder Labels"/>
    <x v="991"/>
    <n v="2"/>
    <n v="0"/>
    <x v="3552"/>
    <x v="2"/>
    <x v="0"/>
  </r>
  <r>
    <n v="4078"/>
    <s v="CA-2017-100685"/>
    <x v="546"/>
    <d v="2017-12-21T00:00:00"/>
    <s v="Second Class"/>
    <s v="SM-20950"/>
    <s v="Suzanne McNair"/>
    <x v="1"/>
    <x v="0"/>
    <s v="Omaha"/>
    <x v="8"/>
    <n v="68104"/>
    <x v="2"/>
    <s v="OFF-FA-10003472"/>
    <x v="1"/>
    <x v="13"/>
    <s v="Bagged Rubber Bands"/>
    <x v="1325"/>
    <n v="4"/>
    <n v="0"/>
    <x v="3553"/>
    <x v="2"/>
    <x v="0"/>
  </r>
  <r>
    <n v="4079"/>
    <s v="CA-2017-100685"/>
    <x v="546"/>
    <d v="2017-12-21T00:00:00"/>
    <s v="Second Class"/>
    <s v="SM-20950"/>
    <s v="Suzanne McNair"/>
    <x v="1"/>
    <x v="0"/>
    <s v="Omaha"/>
    <x v="8"/>
    <n v="68104"/>
    <x v="2"/>
    <s v="OFF-PA-10001289"/>
    <x v="1"/>
    <x v="10"/>
    <s v="White Computer Printout Paper by Universal"/>
    <x v="2248"/>
    <n v="3"/>
    <n v="0"/>
    <x v="2427"/>
    <x v="2"/>
    <x v="0"/>
  </r>
  <r>
    <n v="4080"/>
    <s v="CA-2017-165414"/>
    <x v="379"/>
    <d v="2017-12-24T00:00:00"/>
    <s v="First Class"/>
    <s v="LS-17245"/>
    <s v="Lynn Smith"/>
    <x v="0"/>
    <x v="0"/>
    <s v="Jacksonville"/>
    <x v="3"/>
    <n v="28540"/>
    <x v="0"/>
    <s v="TEC-PH-10002293"/>
    <x v="2"/>
    <x v="7"/>
    <s v="Anker 36W 4-Port USB Wall Charger Travel Power Adapter for iPhone 5s 5c 5"/>
    <x v="334"/>
    <n v="3"/>
    <n v="0.2"/>
    <x v="340"/>
    <x v="0"/>
    <x v="0"/>
  </r>
  <r>
    <n v="4081"/>
    <s v="CA-2018-140417"/>
    <x v="477"/>
    <d v="2018-09-29T00:00:00"/>
    <s v="Standard Class"/>
    <s v="KE-16420"/>
    <s v="Katrina Edelman"/>
    <x v="1"/>
    <x v="0"/>
    <s v="Tigard"/>
    <x v="21"/>
    <n v="97224"/>
    <x v="1"/>
    <s v="OFF-PA-10000380"/>
    <x v="1"/>
    <x v="10"/>
    <s v="REDIFORM Incoming/Outgoing Call Register, 11&quot; X 8 1/2&quot;, 100 Messages"/>
    <x v="3161"/>
    <n v="9"/>
    <n v="0.2"/>
    <x v="3554"/>
    <x v="1"/>
    <x v="0"/>
  </r>
  <r>
    <n v="4082"/>
    <s v="CA-2018-140417"/>
    <x v="477"/>
    <d v="2018-09-29T00:00:00"/>
    <s v="Standard Class"/>
    <s v="KE-16420"/>
    <s v="Katrina Edelman"/>
    <x v="1"/>
    <x v="0"/>
    <s v="Tigard"/>
    <x v="21"/>
    <n v="97224"/>
    <x v="1"/>
    <s v="OFF-BI-10004828"/>
    <x v="1"/>
    <x v="8"/>
    <s v="GBC Poly Designer Binding Covers"/>
    <x v="3162"/>
    <n v="1"/>
    <n v="0.7"/>
    <x v="3555"/>
    <x v="1"/>
    <x v="0"/>
  </r>
  <r>
    <n v="4083"/>
    <s v="US-2019-151316"/>
    <x v="92"/>
    <d v="2019-06-30T00:00:00"/>
    <s v="Standard Class"/>
    <s v="MC-17635"/>
    <s v="Matthew Clasen"/>
    <x v="1"/>
    <x v="0"/>
    <s v="Decatur"/>
    <x v="10"/>
    <n v="62521"/>
    <x v="2"/>
    <s v="OFF-BI-10004632"/>
    <x v="1"/>
    <x v="8"/>
    <s v="Ibico Hi-Tech Manual Binding System"/>
    <x v="645"/>
    <n v="3"/>
    <n v="0.8"/>
    <x v="657"/>
    <x v="2"/>
    <x v="0"/>
  </r>
  <r>
    <n v="4084"/>
    <s v="US-2019-151316"/>
    <x v="92"/>
    <d v="2019-06-30T00:00:00"/>
    <s v="Standard Class"/>
    <s v="MC-17635"/>
    <s v="Matthew Clasen"/>
    <x v="1"/>
    <x v="0"/>
    <s v="Decatur"/>
    <x v="10"/>
    <n v="62521"/>
    <x v="2"/>
    <s v="OFF-PA-10000327"/>
    <x v="1"/>
    <x v="10"/>
    <s v="Xerox 1971"/>
    <x v="1518"/>
    <n v="3"/>
    <n v="0.2"/>
    <x v="1603"/>
    <x v="2"/>
    <x v="0"/>
  </r>
  <r>
    <n v="4085"/>
    <s v="CA-2019-163692"/>
    <x v="210"/>
    <d v="2019-09-09T00:00:00"/>
    <s v="First Class"/>
    <s v="Dp-13240"/>
    <s v="Dean percer"/>
    <x v="2"/>
    <x v="0"/>
    <s v="Phoenix"/>
    <x v="16"/>
    <n v="85023"/>
    <x v="1"/>
    <s v="OFF-BI-10003291"/>
    <x v="1"/>
    <x v="8"/>
    <s v="Wilson Jones Leather-Like Binders with DublLock Round Rings"/>
    <x v="3163"/>
    <n v="3"/>
    <n v="0.7"/>
    <x v="3556"/>
    <x v="1"/>
    <x v="0"/>
  </r>
  <r>
    <n v="4086"/>
    <s v="CA-2018-111913"/>
    <x v="578"/>
    <d v="2018-08-06T00:00:00"/>
    <s v="Second Class"/>
    <s v="LC-16930"/>
    <s v="Linda Cazamias"/>
    <x v="1"/>
    <x v="0"/>
    <s v="Sacramento"/>
    <x v="1"/>
    <n v="95823"/>
    <x v="1"/>
    <s v="TEC-PH-10002275"/>
    <x v="2"/>
    <x v="7"/>
    <s v="Mitel 5320 IP Phone VoIP phone"/>
    <x v="3164"/>
    <n v="2"/>
    <n v="0.2"/>
    <x v="3557"/>
    <x v="1"/>
    <x v="0"/>
  </r>
  <r>
    <n v="4087"/>
    <s v="CA-2018-111913"/>
    <x v="578"/>
    <d v="2018-08-06T00:00:00"/>
    <s v="Second Class"/>
    <s v="LC-16930"/>
    <s v="Linda Cazamias"/>
    <x v="1"/>
    <x v="0"/>
    <s v="Sacramento"/>
    <x v="1"/>
    <n v="95823"/>
    <x v="1"/>
    <s v="OFF-BI-10003291"/>
    <x v="1"/>
    <x v="8"/>
    <s v="Wilson Jones Leather-Like Binders with DublLock Round Rings"/>
    <x v="3165"/>
    <n v="3"/>
    <n v="0.2"/>
    <x v="3558"/>
    <x v="1"/>
    <x v="0"/>
  </r>
  <r>
    <n v="4088"/>
    <s v="CA-2018-111913"/>
    <x v="578"/>
    <d v="2018-08-06T00:00:00"/>
    <s v="Second Class"/>
    <s v="LC-16930"/>
    <s v="Linda Cazamias"/>
    <x v="1"/>
    <x v="0"/>
    <s v="Sacramento"/>
    <x v="1"/>
    <n v="95823"/>
    <x v="1"/>
    <s v="OFF-BI-10000343"/>
    <x v="1"/>
    <x v="8"/>
    <s v="Pressboard Covers with Storage Hooks, 9 1/2&quot; x 11&quot;, Light Blue"/>
    <x v="696"/>
    <n v="3"/>
    <n v="0.2"/>
    <x v="3559"/>
    <x v="1"/>
    <x v="0"/>
  </r>
  <r>
    <n v="4089"/>
    <s v="US-2016-156559"/>
    <x v="710"/>
    <d v="2016-08-26T00:00:00"/>
    <s v="Standard Class"/>
    <s v="LH-16900"/>
    <s v="Lena Hernandez"/>
    <x v="0"/>
    <x v="0"/>
    <s v="Jonesboro"/>
    <x v="36"/>
    <n v="72401"/>
    <x v="0"/>
    <s v="FUR-BO-10000711"/>
    <x v="0"/>
    <x v="0"/>
    <s v="Hon Metal Bookcases, Gray"/>
    <x v="3166"/>
    <n v="9"/>
    <n v="0"/>
    <x v="3560"/>
    <x v="0"/>
    <x v="0"/>
  </r>
  <r>
    <n v="4090"/>
    <s v="CA-2018-161473"/>
    <x v="178"/>
    <d v="2018-04-05T00:00:00"/>
    <s v="Standard Class"/>
    <s v="TB-21175"/>
    <s v="Thomas Boland"/>
    <x v="1"/>
    <x v="0"/>
    <s v="New York City"/>
    <x v="15"/>
    <n v="10035"/>
    <x v="3"/>
    <s v="OFF-LA-10001297"/>
    <x v="1"/>
    <x v="2"/>
    <s v="Avery 473"/>
    <x v="346"/>
    <n v="2"/>
    <n v="0"/>
    <x v="354"/>
    <x v="3"/>
    <x v="0"/>
  </r>
  <r>
    <n v="4091"/>
    <s v="CA-2018-161473"/>
    <x v="178"/>
    <d v="2018-04-05T00:00:00"/>
    <s v="Standard Class"/>
    <s v="TB-21175"/>
    <s v="Thomas Boland"/>
    <x v="1"/>
    <x v="0"/>
    <s v="New York City"/>
    <x v="15"/>
    <n v="10035"/>
    <x v="3"/>
    <s v="OFF-SU-10001574"/>
    <x v="1"/>
    <x v="14"/>
    <s v="Acme Value Line Scissors"/>
    <x v="1031"/>
    <n v="3"/>
    <n v="0"/>
    <x v="3561"/>
    <x v="3"/>
    <x v="0"/>
  </r>
  <r>
    <n v="4092"/>
    <s v="CA-2018-161473"/>
    <x v="178"/>
    <d v="2018-04-05T00:00:00"/>
    <s v="Standard Class"/>
    <s v="TB-21175"/>
    <s v="Thomas Boland"/>
    <x v="1"/>
    <x v="0"/>
    <s v="New York City"/>
    <x v="15"/>
    <n v="10035"/>
    <x v="3"/>
    <s v="OFF-BI-10003305"/>
    <x v="1"/>
    <x v="8"/>
    <s v="Avery Hanging File Binders"/>
    <x v="646"/>
    <n v="3"/>
    <n v="0.2"/>
    <x v="658"/>
    <x v="3"/>
    <x v="0"/>
  </r>
  <r>
    <n v="4093"/>
    <s v="CA-2019-166576"/>
    <x v="941"/>
    <d v="2019-05-18T00:00:00"/>
    <s v="First Class"/>
    <s v="JM-15865"/>
    <s v="John Murray"/>
    <x v="0"/>
    <x v="0"/>
    <s v="Akron"/>
    <x v="24"/>
    <n v="44312"/>
    <x v="3"/>
    <s v="OFF-ST-10002574"/>
    <x v="1"/>
    <x v="4"/>
    <s v="SAFCO Commercial Wire Shelving, Black"/>
    <x v="3167"/>
    <n v="2"/>
    <n v="0.2"/>
    <x v="3562"/>
    <x v="3"/>
    <x v="0"/>
  </r>
  <r>
    <n v="4094"/>
    <s v="CA-2017-102491"/>
    <x v="252"/>
    <d v="2017-08-28T00:00:00"/>
    <s v="Standard Class"/>
    <s v="KW-16435"/>
    <s v="Katrina Willman"/>
    <x v="0"/>
    <x v="0"/>
    <s v="Florence"/>
    <x v="0"/>
    <n v="41042"/>
    <x v="0"/>
    <s v="TEC-MA-10000864"/>
    <x v="2"/>
    <x v="15"/>
    <s v="Cisco 9971 IP Video Phone Charcoal"/>
    <x v="3168"/>
    <n v="7"/>
    <n v="0"/>
    <x v="3563"/>
    <x v="0"/>
    <x v="0"/>
  </r>
  <r>
    <n v="4095"/>
    <s v="CA-2017-102491"/>
    <x v="252"/>
    <d v="2017-08-28T00:00:00"/>
    <s v="Standard Class"/>
    <s v="KW-16435"/>
    <s v="Katrina Willman"/>
    <x v="0"/>
    <x v="0"/>
    <s v="Florence"/>
    <x v="0"/>
    <n v="41042"/>
    <x v="0"/>
    <s v="TEC-AC-10003289"/>
    <x v="2"/>
    <x v="11"/>
    <s v="Anker Ultra-Slim Mini Bluetooth 3.0 Wireless Keyboard"/>
    <x v="1105"/>
    <n v="4"/>
    <n v="0"/>
    <x v="3564"/>
    <x v="0"/>
    <x v="0"/>
  </r>
  <r>
    <n v="4096"/>
    <s v="CA-2017-102491"/>
    <x v="252"/>
    <d v="2017-08-28T00:00:00"/>
    <s v="Standard Class"/>
    <s v="KW-16435"/>
    <s v="Katrina Willman"/>
    <x v="0"/>
    <x v="0"/>
    <s v="Florence"/>
    <x v="0"/>
    <n v="41042"/>
    <x v="0"/>
    <s v="TEC-PH-10001619"/>
    <x v="2"/>
    <x v="7"/>
    <s v="LG G3"/>
    <x v="2173"/>
    <n v="3"/>
    <n v="0"/>
    <x v="3565"/>
    <x v="0"/>
    <x v="0"/>
  </r>
  <r>
    <n v="4097"/>
    <s v="CA-2016-116904"/>
    <x v="865"/>
    <d v="2016-09-28T00:00:00"/>
    <s v="Standard Class"/>
    <s v="SC-20095"/>
    <s v="Sanjit Chand"/>
    <x v="0"/>
    <x v="0"/>
    <s v="Minneapolis"/>
    <x v="11"/>
    <n v="55407"/>
    <x v="2"/>
    <s v="OFF-PA-10004888"/>
    <x v="1"/>
    <x v="10"/>
    <s v="Xerox 217"/>
    <x v="56"/>
    <n v="5"/>
    <n v="0"/>
    <x v="56"/>
    <x v="2"/>
    <x v="0"/>
  </r>
  <r>
    <n v="4098"/>
    <s v="CA-2016-116904"/>
    <x v="865"/>
    <d v="2016-09-28T00:00:00"/>
    <s v="Standard Class"/>
    <s v="SC-20095"/>
    <s v="Sanjit Chand"/>
    <x v="0"/>
    <x v="0"/>
    <s v="Minneapolis"/>
    <x v="11"/>
    <n v="55407"/>
    <x v="2"/>
    <s v="OFF-ST-10000736"/>
    <x v="1"/>
    <x v="4"/>
    <s v="Carina Double Wide Media Storage Towers in Natural &amp; Black"/>
    <x v="3169"/>
    <n v="5"/>
    <n v="0"/>
    <x v="3566"/>
    <x v="2"/>
    <x v="0"/>
  </r>
  <r>
    <n v="4099"/>
    <s v="CA-2016-116904"/>
    <x v="865"/>
    <d v="2016-09-28T00:00:00"/>
    <s v="Standard Class"/>
    <s v="SC-20095"/>
    <s v="Sanjit Chand"/>
    <x v="0"/>
    <x v="0"/>
    <s v="Minneapolis"/>
    <x v="11"/>
    <n v="55407"/>
    <x v="2"/>
    <s v="OFF-BI-10001120"/>
    <x v="1"/>
    <x v="8"/>
    <s v="Ibico EPK-21 Electric Binding System"/>
    <x v="3170"/>
    <n v="5"/>
    <n v="0"/>
    <x v="3567"/>
    <x v="2"/>
    <x v="0"/>
  </r>
  <r>
    <n v="4100"/>
    <s v="CA-2016-116904"/>
    <x v="865"/>
    <d v="2016-09-28T00:00:00"/>
    <s v="Standard Class"/>
    <s v="SC-20095"/>
    <s v="Sanjit Chand"/>
    <x v="0"/>
    <x v="0"/>
    <s v="Minneapolis"/>
    <x v="11"/>
    <n v="55407"/>
    <x v="2"/>
    <s v="OFF-BI-10000301"/>
    <x v="1"/>
    <x v="8"/>
    <s v="GBC Instant Report Kit"/>
    <x v="3171"/>
    <n v="2"/>
    <n v="0"/>
    <x v="3568"/>
    <x v="2"/>
    <x v="0"/>
  </r>
  <r>
    <n v="4101"/>
    <s v="US-2019-102288"/>
    <x v="249"/>
    <d v="2019-06-23T00:00:00"/>
    <s v="Standard Class"/>
    <s v="ZC-21910"/>
    <s v="Zuschuss Carroll"/>
    <x v="0"/>
    <x v="0"/>
    <s v="Houston"/>
    <x v="5"/>
    <n v="77095"/>
    <x v="2"/>
    <s v="OFF-AP-10004655"/>
    <x v="1"/>
    <x v="9"/>
    <s v="Holmes Visible Mist Ultrasonic Humidifier with 2.3-Gallon Output per Day, Replacement Filter"/>
    <x v="3172"/>
    <n v="1"/>
    <n v="0.8"/>
    <x v="3569"/>
    <x v="2"/>
    <x v="0"/>
  </r>
  <r>
    <n v="4102"/>
    <s v="US-2019-102288"/>
    <x v="249"/>
    <d v="2019-06-23T00:00:00"/>
    <s v="Standard Class"/>
    <s v="ZC-21910"/>
    <s v="Zuschuss Carroll"/>
    <x v="0"/>
    <x v="0"/>
    <s v="Houston"/>
    <x v="5"/>
    <n v="77095"/>
    <x v="2"/>
    <s v="OFF-AP-10002906"/>
    <x v="1"/>
    <x v="9"/>
    <s v="Hoover Replacement Belt for Commercial Guardsman Heavy-Duty Upright Vacuum"/>
    <x v="3173"/>
    <n v="1"/>
    <n v="0.8"/>
    <x v="3570"/>
    <x v="2"/>
    <x v="0"/>
  </r>
  <r>
    <n v="4103"/>
    <s v="US-2019-102288"/>
    <x v="249"/>
    <d v="2019-06-23T00:00:00"/>
    <s v="Standard Class"/>
    <s v="ZC-21910"/>
    <s v="Zuschuss Carroll"/>
    <x v="0"/>
    <x v="0"/>
    <s v="Houston"/>
    <x v="5"/>
    <n v="77095"/>
    <x v="2"/>
    <s v="OFF-PA-10000740"/>
    <x v="1"/>
    <x v="10"/>
    <s v="Xerox 1982"/>
    <x v="3174"/>
    <n v="8"/>
    <n v="0.2"/>
    <x v="3571"/>
    <x v="2"/>
    <x v="0"/>
  </r>
  <r>
    <n v="4104"/>
    <s v="CA-2019-137456"/>
    <x v="202"/>
    <d v="2019-12-21T00:00:00"/>
    <s v="Same Day"/>
    <s v="RB-19465"/>
    <s v="Rick Bensley"/>
    <x v="2"/>
    <x v="0"/>
    <s v="Fremont"/>
    <x v="8"/>
    <n v="68025"/>
    <x v="2"/>
    <s v="FUR-FU-10001940"/>
    <x v="0"/>
    <x v="5"/>
    <s v="Staple-based wall hangings"/>
    <x v="204"/>
    <n v="2"/>
    <n v="0"/>
    <x v="3572"/>
    <x v="2"/>
    <x v="0"/>
  </r>
  <r>
    <n v="4105"/>
    <s v="US-2019-155999"/>
    <x v="783"/>
    <d v="2019-08-13T00:00:00"/>
    <s v="Standard Class"/>
    <s v="JK-15370"/>
    <s v="Jay Kimmel"/>
    <x v="0"/>
    <x v="0"/>
    <s v="San Diego"/>
    <x v="1"/>
    <n v="92105"/>
    <x v="1"/>
    <s v="TEC-PH-10000439"/>
    <x v="2"/>
    <x v="7"/>
    <s v="GE DSL Phone Line Filter"/>
    <x v="3175"/>
    <n v="5"/>
    <n v="0.2"/>
    <x v="3573"/>
    <x v="1"/>
    <x v="1"/>
  </r>
  <r>
    <n v="4106"/>
    <s v="US-2019-155999"/>
    <x v="783"/>
    <d v="2019-08-13T00:00:00"/>
    <s v="Standard Class"/>
    <s v="JK-15370"/>
    <s v="Jay Kimmel"/>
    <x v="0"/>
    <x v="0"/>
    <s v="San Diego"/>
    <x v="1"/>
    <n v="92105"/>
    <x v="1"/>
    <s v="OFF-BI-10000404"/>
    <x v="1"/>
    <x v="8"/>
    <s v="Avery Printable Repositionable Plastic Tabs"/>
    <x v="1288"/>
    <n v="2"/>
    <n v="0.2"/>
    <x v="3574"/>
    <x v="1"/>
    <x v="1"/>
  </r>
  <r>
    <n v="4107"/>
    <s v="US-2018-148334"/>
    <x v="250"/>
    <d v="2018-08-26T00:00:00"/>
    <s v="Standard Class"/>
    <s v="DD-13570"/>
    <s v="Dorothy Dickinson"/>
    <x v="0"/>
    <x v="0"/>
    <s v="Houston"/>
    <x v="5"/>
    <n v="77041"/>
    <x v="2"/>
    <s v="OFF-BI-10003676"/>
    <x v="1"/>
    <x v="8"/>
    <s v="GBC Standard Recycled Report Covers, Clear Plastic Sheets"/>
    <x v="3176"/>
    <n v="2"/>
    <n v="0.8"/>
    <x v="3575"/>
    <x v="2"/>
    <x v="0"/>
  </r>
  <r>
    <n v="4108"/>
    <s v="CA-2017-105599"/>
    <x v="67"/>
    <d v="2017-09-07T00:00:00"/>
    <s v="Same Day"/>
    <s v="MC-17275"/>
    <s v="Marc Crier"/>
    <x v="0"/>
    <x v="0"/>
    <s v="New York City"/>
    <x v="15"/>
    <n v="10011"/>
    <x v="3"/>
    <s v="OFF-ST-10002486"/>
    <x v="1"/>
    <x v="4"/>
    <s v="Eldon Shelf Savers Cubes and Bins"/>
    <x v="544"/>
    <n v="2"/>
    <n v="0"/>
    <x v="3576"/>
    <x v="3"/>
    <x v="0"/>
  </r>
  <r>
    <n v="4109"/>
    <s v="CA-2017-105599"/>
    <x v="67"/>
    <d v="2017-09-07T00:00:00"/>
    <s v="Same Day"/>
    <s v="MC-17275"/>
    <s v="Marc Crier"/>
    <x v="0"/>
    <x v="0"/>
    <s v="New York City"/>
    <x v="15"/>
    <n v="10011"/>
    <x v="3"/>
    <s v="FUR-TA-10003837"/>
    <x v="0"/>
    <x v="3"/>
    <s v="Anderson Hickey Conga Table Tops &amp; Accessories"/>
    <x v="3177"/>
    <n v="3"/>
    <n v="0.4"/>
    <x v="3577"/>
    <x v="3"/>
    <x v="0"/>
  </r>
  <r>
    <n v="4110"/>
    <s v="CA-2017-153717"/>
    <x v="707"/>
    <d v="2018-01-01T00:00:00"/>
    <s v="Standard Class"/>
    <s v="DL-13495"/>
    <s v="Dionis Lloyd"/>
    <x v="1"/>
    <x v="0"/>
    <s v="Detroit"/>
    <x v="12"/>
    <n v="48227"/>
    <x v="2"/>
    <s v="TEC-PH-10002923"/>
    <x v="2"/>
    <x v="7"/>
    <s v="Logitech B530 USB Headset - headset - Full size, Binaural"/>
    <x v="2270"/>
    <n v="2"/>
    <n v="0"/>
    <x v="2451"/>
    <x v="2"/>
    <x v="0"/>
  </r>
  <r>
    <n v="4111"/>
    <s v="CA-2017-153717"/>
    <x v="707"/>
    <d v="2018-01-01T00:00:00"/>
    <s v="Standard Class"/>
    <s v="DL-13495"/>
    <s v="Dionis Lloyd"/>
    <x v="1"/>
    <x v="0"/>
    <s v="Detroit"/>
    <x v="12"/>
    <n v="48227"/>
    <x v="2"/>
    <s v="FUR-BO-10004360"/>
    <x v="0"/>
    <x v="0"/>
    <s v="Rush Hierlooms Collection Rich Wood Bookcases"/>
    <x v="3178"/>
    <n v="1"/>
    <n v="0"/>
    <x v="3578"/>
    <x v="2"/>
    <x v="0"/>
  </r>
  <r>
    <n v="4112"/>
    <s v="CA-2017-153717"/>
    <x v="707"/>
    <d v="2018-01-01T00:00:00"/>
    <s v="Standard Class"/>
    <s v="DL-13495"/>
    <s v="Dionis Lloyd"/>
    <x v="1"/>
    <x v="0"/>
    <s v="Detroit"/>
    <x v="12"/>
    <n v="48227"/>
    <x v="2"/>
    <s v="OFF-PA-10002160"/>
    <x v="1"/>
    <x v="10"/>
    <s v="Xerox 1978"/>
    <x v="1714"/>
    <n v="3"/>
    <n v="0"/>
    <x v="1817"/>
    <x v="2"/>
    <x v="0"/>
  </r>
  <r>
    <n v="4113"/>
    <s v="CA-2017-153717"/>
    <x v="707"/>
    <d v="2018-01-01T00:00:00"/>
    <s v="Standard Class"/>
    <s v="DL-13495"/>
    <s v="Dionis Lloyd"/>
    <x v="1"/>
    <x v="0"/>
    <s v="Detroit"/>
    <x v="12"/>
    <n v="48227"/>
    <x v="2"/>
    <s v="OFF-AR-10002375"/>
    <x v="1"/>
    <x v="6"/>
    <s v="Newell 351"/>
    <x v="175"/>
    <n v="1"/>
    <n v="0"/>
    <x v="3579"/>
    <x v="2"/>
    <x v="0"/>
  </r>
  <r>
    <n v="4114"/>
    <s v="CA-2017-116687"/>
    <x v="942"/>
    <d v="2017-05-07T00:00:00"/>
    <s v="Standard Class"/>
    <s v="NC-18625"/>
    <s v="Noah Childs"/>
    <x v="1"/>
    <x v="0"/>
    <s v="Houston"/>
    <x v="5"/>
    <n v="77095"/>
    <x v="2"/>
    <s v="OFF-LA-10000443"/>
    <x v="1"/>
    <x v="2"/>
    <s v="Avery 501"/>
    <x v="3179"/>
    <n v="3"/>
    <n v="0.2"/>
    <x v="3580"/>
    <x v="2"/>
    <x v="0"/>
  </r>
  <r>
    <n v="4115"/>
    <s v="CA-2017-116687"/>
    <x v="942"/>
    <d v="2017-05-07T00:00:00"/>
    <s v="Standard Class"/>
    <s v="NC-18625"/>
    <s v="Noah Childs"/>
    <x v="1"/>
    <x v="0"/>
    <s v="Houston"/>
    <x v="5"/>
    <n v="77095"/>
    <x v="2"/>
    <s v="TEC-PH-10001750"/>
    <x v="2"/>
    <x v="7"/>
    <s v="Samsung Rugby III"/>
    <x v="3180"/>
    <n v="3"/>
    <n v="0.2"/>
    <x v="3581"/>
    <x v="2"/>
    <x v="0"/>
  </r>
  <r>
    <n v="4116"/>
    <s v="CA-2018-163573"/>
    <x v="390"/>
    <d v="2018-11-27T00:00:00"/>
    <s v="First Class"/>
    <s v="AC-10450"/>
    <s v="Amy Cox"/>
    <x v="0"/>
    <x v="0"/>
    <s v="Seattle"/>
    <x v="4"/>
    <n v="98105"/>
    <x v="1"/>
    <s v="OFF-BI-10004632"/>
    <x v="1"/>
    <x v="8"/>
    <s v="Ibico Hi-Tech Manual Binding System"/>
    <x v="3181"/>
    <n v="5"/>
    <n v="0.2"/>
    <x v="3582"/>
    <x v="1"/>
    <x v="0"/>
  </r>
  <r>
    <n v="4117"/>
    <s v="CA-2017-153416"/>
    <x v="27"/>
    <d v="2017-11-29T00:00:00"/>
    <s v="Standard Class"/>
    <s v="TS-21340"/>
    <s v="Toby Swindell"/>
    <x v="0"/>
    <x v="0"/>
    <s v="Los Angeles"/>
    <x v="1"/>
    <n v="90036"/>
    <x v="1"/>
    <s v="OFF-BI-10002813"/>
    <x v="1"/>
    <x v="8"/>
    <s v="Avery Reinforcements for Hole-Punch Pages"/>
    <x v="1443"/>
    <n v="2"/>
    <n v="0.2"/>
    <x v="3583"/>
    <x v="1"/>
    <x v="0"/>
  </r>
  <r>
    <n v="4118"/>
    <s v="CA-2017-153416"/>
    <x v="27"/>
    <d v="2017-11-29T00:00:00"/>
    <s v="Standard Class"/>
    <s v="TS-21340"/>
    <s v="Toby Swindell"/>
    <x v="0"/>
    <x v="0"/>
    <s v="Los Angeles"/>
    <x v="1"/>
    <n v="90036"/>
    <x v="1"/>
    <s v="OFF-PA-10002005"/>
    <x v="1"/>
    <x v="10"/>
    <s v="Xerox 225"/>
    <x v="541"/>
    <n v="3"/>
    <n v="0"/>
    <x v="551"/>
    <x v="1"/>
    <x v="0"/>
  </r>
  <r>
    <n v="4119"/>
    <s v="CA-2017-153416"/>
    <x v="27"/>
    <d v="2017-11-29T00:00:00"/>
    <s v="Standard Class"/>
    <s v="TS-21340"/>
    <s v="Toby Swindell"/>
    <x v="0"/>
    <x v="0"/>
    <s v="Los Angeles"/>
    <x v="1"/>
    <n v="90036"/>
    <x v="1"/>
    <s v="OFF-ST-10000060"/>
    <x v="1"/>
    <x v="4"/>
    <s v="Fellowes Bankers Box Staxonsteel Drawer File/Stacking System"/>
    <x v="3182"/>
    <n v="7"/>
    <n v="0"/>
    <x v="3584"/>
    <x v="1"/>
    <x v="0"/>
  </r>
  <r>
    <n v="4120"/>
    <s v="CA-2017-153416"/>
    <x v="27"/>
    <d v="2017-11-29T00:00:00"/>
    <s v="Standard Class"/>
    <s v="TS-21340"/>
    <s v="Toby Swindell"/>
    <x v="0"/>
    <x v="0"/>
    <s v="Los Angeles"/>
    <x v="1"/>
    <n v="90036"/>
    <x v="1"/>
    <s v="OFF-BI-10002706"/>
    <x v="1"/>
    <x v="8"/>
    <s v="Avery Premier Heavy-Duty Binder with Round Locking Rings"/>
    <x v="3183"/>
    <n v="8"/>
    <n v="0.2"/>
    <x v="3585"/>
    <x v="1"/>
    <x v="0"/>
  </r>
  <r>
    <n v="4121"/>
    <s v="CA-2019-117394"/>
    <x v="507"/>
    <d v="2019-09-10T00:00:00"/>
    <s v="Standard Class"/>
    <s v="MM-17920"/>
    <s v="Michael Moore"/>
    <x v="0"/>
    <x v="0"/>
    <s v="Philadelphia"/>
    <x v="9"/>
    <n v="19120"/>
    <x v="3"/>
    <s v="TEC-AC-10000199"/>
    <x v="2"/>
    <x v="11"/>
    <s v="Kingston Digital DataTraveler 8GB USB 2.0"/>
    <x v="3184"/>
    <n v="4"/>
    <n v="0.2"/>
    <x v="3586"/>
    <x v="3"/>
    <x v="0"/>
  </r>
  <r>
    <n v="4122"/>
    <s v="CA-2019-133823"/>
    <x v="943"/>
    <d v="2019-05-12T00:00:00"/>
    <s v="Same Day"/>
    <s v="LP-17080"/>
    <s v="Liz Pelletier"/>
    <x v="0"/>
    <x v="0"/>
    <s v="Seattle"/>
    <x v="4"/>
    <n v="98103"/>
    <x v="1"/>
    <s v="OFF-PA-10002870"/>
    <x v="1"/>
    <x v="10"/>
    <s v="Ampad Phone Message Book, Recycled, 400 Message Capacity, 5 ¾” x 11”"/>
    <x v="782"/>
    <n v="6"/>
    <n v="0"/>
    <x v="1900"/>
    <x v="1"/>
    <x v="0"/>
  </r>
  <r>
    <n v="4123"/>
    <s v="CA-2019-133823"/>
    <x v="943"/>
    <d v="2019-05-12T00:00:00"/>
    <s v="Same Day"/>
    <s v="LP-17080"/>
    <s v="Liz Pelletier"/>
    <x v="0"/>
    <x v="0"/>
    <s v="Seattle"/>
    <x v="4"/>
    <n v="98103"/>
    <x v="1"/>
    <s v="OFF-LA-10004545"/>
    <x v="1"/>
    <x v="2"/>
    <s v="Avery 50"/>
    <x v="3185"/>
    <n v="3"/>
    <n v="0"/>
    <x v="3587"/>
    <x v="1"/>
    <x v="0"/>
  </r>
  <r>
    <n v="4124"/>
    <s v="CA-2019-133823"/>
    <x v="943"/>
    <d v="2019-05-12T00:00:00"/>
    <s v="Same Day"/>
    <s v="LP-17080"/>
    <s v="Liz Pelletier"/>
    <x v="0"/>
    <x v="0"/>
    <s v="Seattle"/>
    <x v="4"/>
    <n v="98103"/>
    <x v="1"/>
    <s v="OFF-BI-10000962"/>
    <x v="1"/>
    <x v="8"/>
    <s v="Acco Flexible ACCOHIDE Square Ring Data Binder, Dark Blue, 11 1/2&quot; X 14&quot; 7/8&quot;"/>
    <x v="3186"/>
    <n v="2"/>
    <n v="0.2"/>
    <x v="3588"/>
    <x v="1"/>
    <x v="0"/>
  </r>
  <r>
    <n v="4125"/>
    <s v="CA-2016-127523"/>
    <x v="218"/>
    <d v="2016-05-18T00:00:00"/>
    <s v="Standard Class"/>
    <s v="BG-11695"/>
    <s v="Brooke Gillingham"/>
    <x v="1"/>
    <x v="0"/>
    <s v="Watertown"/>
    <x v="15"/>
    <n v="13601"/>
    <x v="3"/>
    <s v="OFF-AP-10004249"/>
    <x v="1"/>
    <x v="9"/>
    <s v="Staple holder"/>
    <x v="385"/>
    <n v="3"/>
    <n v="0"/>
    <x v="394"/>
    <x v="3"/>
    <x v="0"/>
  </r>
  <r>
    <n v="4126"/>
    <s v="CA-2019-123239"/>
    <x v="944"/>
    <d v="2019-07-31T00:00:00"/>
    <s v="Second Class"/>
    <s v="MG-18145"/>
    <s v="Mike Gockenbach"/>
    <x v="0"/>
    <x v="0"/>
    <s v="Jacksonville"/>
    <x v="2"/>
    <n v="32216"/>
    <x v="0"/>
    <s v="FUR-FU-10001602"/>
    <x v="0"/>
    <x v="5"/>
    <s v="Eldon Delta Triangular Chair Mat, 52&quot; x 58&quot;, Clear"/>
    <x v="3187"/>
    <n v="3"/>
    <n v="0.2"/>
    <x v="3589"/>
    <x v="0"/>
    <x v="0"/>
  </r>
  <r>
    <n v="4127"/>
    <s v="CA-2019-156769"/>
    <x v="636"/>
    <d v="2019-05-09T00:00:00"/>
    <s v="First Class"/>
    <s v="GZ-14470"/>
    <s v="Gary Zandusky"/>
    <x v="0"/>
    <x v="0"/>
    <s v="Arlington"/>
    <x v="17"/>
    <n v="22204"/>
    <x v="0"/>
    <s v="OFF-AR-10003179"/>
    <x v="1"/>
    <x v="6"/>
    <s v="Dixon Ticonderoga Core-Lock Colored Pencils"/>
    <x v="3188"/>
    <n v="6"/>
    <n v="0"/>
    <x v="3590"/>
    <x v="0"/>
    <x v="0"/>
  </r>
  <r>
    <n v="4128"/>
    <s v="CA-2016-127299"/>
    <x v="111"/>
    <d v="2016-09-24T00:00:00"/>
    <s v="Standard Class"/>
    <s v="JL-15835"/>
    <s v="John Lee"/>
    <x v="0"/>
    <x v="0"/>
    <s v="Charlotte"/>
    <x v="3"/>
    <n v="28205"/>
    <x v="0"/>
    <s v="OFF-ST-10003722"/>
    <x v="1"/>
    <x v="4"/>
    <s v="Project Tote Personal File"/>
    <x v="3189"/>
    <n v="6"/>
    <n v="0.2"/>
    <x v="3591"/>
    <x v="0"/>
    <x v="0"/>
  </r>
  <r>
    <n v="4129"/>
    <s v="CA-2016-127299"/>
    <x v="111"/>
    <d v="2016-09-24T00:00:00"/>
    <s v="Standard Class"/>
    <s v="JL-15835"/>
    <s v="John Lee"/>
    <x v="0"/>
    <x v="0"/>
    <s v="Charlotte"/>
    <x v="3"/>
    <n v="28205"/>
    <x v="0"/>
    <s v="TEC-MA-10001127"/>
    <x v="2"/>
    <x v="15"/>
    <s v="HP Designjet T520 Inkjet Large Format Printer - 24&quot; Color"/>
    <x v="3190"/>
    <n v="3"/>
    <n v="0.5"/>
    <x v="3592"/>
    <x v="0"/>
    <x v="0"/>
  </r>
  <r>
    <n v="4130"/>
    <s v="CA-2017-121272"/>
    <x v="368"/>
    <d v="2017-04-04T00:00:00"/>
    <s v="Standard Class"/>
    <s v="DO-13435"/>
    <s v="Denny Ordway"/>
    <x v="0"/>
    <x v="0"/>
    <s v="Seattle"/>
    <x v="4"/>
    <n v="98103"/>
    <x v="1"/>
    <s v="OFF-AP-10001947"/>
    <x v="1"/>
    <x v="9"/>
    <s v="Acco 6 Outlet Guardian Premium Plus Surge Suppressor"/>
    <x v="3191"/>
    <n v="4"/>
    <n v="0"/>
    <x v="3593"/>
    <x v="1"/>
    <x v="0"/>
  </r>
  <r>
    <n v="4131"/>
    <s v="CA-2016-115336"/>
    <x v="728"/>
    <d v="2016-11-25T00:00:00"/>
    <s v="Standard Class"/>
    <s v="AB-10600"/>
    <s v="Ann Blume"/>
    <x v="1"/>
    <x v="0"/>
    <s v="Chicago"/>
    <x v="10"/>
    <n v="60623"/>
    <x v="2"/>
    <s v="OFF-BI-10001107"/>
    <x v="1"/>
    <x v="8"/>
    <s v="GBC White Gloss Covers, Plain Front"/>
    <x v="3192"/>
    <n v="5"/>
    <n v="0.8"/>
    <x v="3594"/>
    <x v="2"/>
    <x v="0"/>
  </r>
  <r>
    <n v="4132"/>
    <s v="CA-2017-111703"/>
    <x v="740"/>
    <d v="2017-07-09T00:00:00"/>
    <s v="Standard Class"/>
    <s v="KB-16315"/>
    <s v="Karl Braun"/>
    <x v="0"/>
    <x v="0"/>
    <s v="Hollywood"/>
    <x v="2"/>
    <n v="33021"/>
    <x v="0"/>
    <s v="OFF-PA-10000349"/>
    <x v="1"/>
    <x v="10"/>
    <s v="Easy-staple paper"/>
    <x v="1655"/>
    <n v="3"/>
    <n v="0.2"/>
    <x v="3595"/>
    <x v="0"/>
    <x v="0"/>
  </r>
  <r>
    <n v="4133"/>
    <s v="CA-2017-111703"/>
    <x v="740"/>
    <d v="2017-07-09T00:00:00"/>
    <s v="Standard Class"/>
    <s v="KB-16315"/>
    <s v="Karl Braun"/>
    <x v="0"/>
    <x v="0"/>
    <s v="Hollywood"/>
    <x v="2"/>
    <n v="33021"/>
    <x v="0"/>
    <s v="OFF-PA-10003349"/>
    <x v="1"/>
    <x v="10"/>
    <s v="Xerox 1957"/>
    <x v="12"/>
    <n v="3"/>
    <n v="0.2"/>
    <x v="906"/>
    <x v="0"/>
    <x v="0"/>
  </r>
  <r>
    <n v="4134"/>
    <s v="CA-2016-128839"/>
    <x v="78"/>
    <d v="2016-09-13T00:00:00"/>
    <s v="Standard Class"/>
    <s v="TT-21070"/>
    <s v="Ted Trevino"/>
    <x v="0"/>
    <x v="0"/>
    <s v="Chesapeake"/>
    <x v="17"/>
    <n v="23320"/>
    <x v="0"/>
    <s v="OFF-FA-10002280"/>
    <x v="1"/>
    <x v="13"/>
    <s v="Advantus Plastic Paper Clips"/>
    <x v="47"/>
    <n v="9"/>
    <n v="0"/>
    <x v="3596"/>
    <x v="0"/>
    <x v="0"/>
  </r>
  <r>
    <n v="4135"/>
    <s v="CA-2016-128839"/>
    <x v="78"/>
    <d v="2016-09-13T00:00:00"/>
    <s v="Standard Class"/>
    <s v="TT-21070"/>
    <s v="Ted Trevino"/>
    <x v="0"/>
    <x v="0"/>
    <s v="Chesapeake"/>
    <x v="17"/>
    <n v="23320"/>
    <x v="0"/>
    <s v="TEC-MA-10000029"/>
    <x v="2"/>
    <x v="15"/>
    <s v="Epson WorkForce WF-2530 All-in-One Printer, Copier Scanner"/>
    <x v="2779"/>
    <n v="3"/>
    <n v="0"/>
    <x v="3597"/>
    <x v="0"/>
    <x v="0"/>
  </r>
  <r>
    <n v="4136"/>
    <s v="CA-2019-105914"/>
    <x v="280"/>
    <d v="2019-10-08T00:00:00"/>
    <s v="Standard Class"/>
    <s v="PV-18985"/>
    <s v="Paul Van Hugh"/>
    <x v="2"/>
    <x v="0"/>
    <s v="Los Angeles"/>
    <x v="1"/>
    <n v="90036"/>
    <x v="1"/>
    <s v="OFF-BI-10002854"/>
    <x v="1"/>
    <x v="8"/>
    <s v="Performers Binder/Pad Holder, Black"/>
    <x v="3193"/>
    <n v="5"/>
    <n v="0.2"/>
    <x v="3234"/>
    <x v="1"/>
    <x v="0"/>
  </r>
  <r>
    <n v="4137"/>
    <s v="CA-2019-105914"/>
    <x v="280"/>
    <d v="2019-10-08T00:00:00"/>
    <s v="Standard Class"/>
    <s v="PV-18985"/>
    <s v="Paul Van Hugh"/>
    <x v="2"/>
    <x v="0"/>
    <s v="Los Angeles"/>
    <x v="1"/>
    <n v="90036"/>
    <x v="1"/>
    <s v="OFF-ST-10003716"/>
    <x v="1"/>
    <x v="4"/>
    <s v="Tennsco Double-Tier Lockers"/>
    <x v="3194"/>
    <n v="7"/>
    <n v="0"/>
    <x v="3598"/>
    <x v="1"/>
    <x v="0"/>
  </r>
  <r>
    <n v="4138"/>
    <s v="CA-2019-110926"/>
    <x v="123"/>
    <d v="2019-11-23T00:00:00"/>
    <s v="Standard Class"/>
    <s v="DD-13570"/>
    <s v="Dorothy Dickinson"/>
    <x v="0"/>
    <x v="0"/>
    <s v="Alexandria"/>
    <x v="17"/>
    <n v="22304"/>
    <x v="0"/>
    <s v="OFF-FA-10000624"/>
    <x v="1"/>
    <x v="13"/>
    <s v="OIC Binder Clips"/>
    <x v="3195"/>
    <n v="7"/>
    <n v="0"/>
    <x v="3599"/>
    <x v="0"/>
    <x v="0"/>
  </r>
  <r>
    <n v="4139"/>
    <s v="CA-2018-117226"/>
    <x v="945"/>
    <d v="2019-01-01T00:00:00"/>
    <s v="First Class"/>
    <s v="KD-16495"/>
    <s v="Keith Dawkins"/>
    <x v="1"/>
    <x v="0"/>
    <s v="Deer Park"/>
    <x v="5"/>
    <n v="77536"/>
    <x v="2"/>
    <s v="OFF-BI-10004654"/>
    <x v="1"/>
    <x v="8"/>
    <s v="Avery Binding System Hidden Tab Executive Style Index Sets"/>
    <x v="3196"/>
    <n v="6"/>
    <n v="0.8"/>
    <x v="3600"/>
    <x v="2"/>
    <x v="0"/>
  </r>
  <r>
    <n v="4140"/>
    <s v="CA-2019-127313"/>
    <x v="96"/>
    <d v="2019-12-04T00:00:00"/>
    <s v="First Class"/>
    <s v="RA-19285"/>
    <s v="Ralph Arnett"/>
    <x v="0"/>
    <x v="0"/>
    <s v="Philadelphia"/>
    <x v="9"/>
    <n v="19120"/>
    <x v="3"/>
    <s v="OFF-ST-10001228"/>
    <x v="1"/>
    <x v="4"/>
    <s v="Personal File Boxes with Fold-Down Carry Handle"/>
    <x v="3197"/>
    <n v="3"/>
    <n v="0.2"/>
    <x v="3601"/>
    <x v="3"/>
    <x v="0"/>
  </r>
  <r>
    <n v="4141"/>
    <s v="CA-2019-127313"/>
    <x v="96"/>
    <d v="2019-12-04T00:00:00"/>
    <s v="First Class"/>
    <s v="RA-19285"/>
    <s v="Ralph Arnett"/>
    <x v="0"/>
    <x v="0"/>
    <s v="Philadelphia"/>
    <x v="9"/>
    <n v="19120"/>
    <x v="3"/>
    <s v="FUR-FU-10003798"/>
    <x v="0"/>
    <x v="5"/>
    <s v="Ultra Door Kickplate, 8&quot;H x 34&quot;W"/>
    <x v="3097"/>
    <n v="5"/>
    <n v="0.2"/>
    <x v="3476"/>
    <x v="3"/>
    <x v="0"/>
  </r>
  <r>
    <n v="4142"/>
    <s v="CA-2018-136287"/>
    <x v="900"/>
    <d v="2018-06-17T00:00:00"/>
    <s v="Standard Class"/>
    <s v="SS-20590"/>
    <s v="Sonia Sunley"/>
    <x v="0"/>
    <x v="0"/>
    <s v="Wichita"/>
    <x v="41"/>
    <n v="67212"/>
    <x v="2"/>
    <s v="OFF-LA-10003148"/>
    <x v="1"/>
    <x v="2"/>
    <s v="Avery 51"/>
    <x v="1381"/>
    <n v="3"/>
    <n v="0"/>
    <x v="3602"/>
    <x v="2"/>
    <x v="0"/>
  </r>
  <r>
    <n v="4143"/>
    <s v="US-2016-107699"/>
    <x v="946"/>
    <d v="2016-05-23T00:00:00"/>
    <s v="Standard Class"/>
    <s v="JH-15820"/>
    <s v="John Huston"/>
    <x v="0"/>
    <x v="0"/>
    <s v="Midland"/>
    <x v="12"/>
    <n v="48640"/>
    <x v="2"/>
    <s v="OFF-BI-10001249"/>
    <x v="1"/>
    <x v="8"/>
    <s v="Avery Heavy-Duty EZD View Binder with Locking Rings"/>
    <x v="3198"/>
    <n v="9"/>
    <n v="0"/>
    <x v="3603"/>
    <x v="2"/>
    <x v="0"/>
  </r>
  <r>
    <n v="4144"/>
    <s v="CA-2019-112725"/>
    <x v="289"/>
    <d v="2019-02-06T00:00:00"/>
    <s v="Standard Class"/>
    <s v="EH-14125"/>
    <s v="Eugene Hildebrand"/>
    <x v="2"/>
    <x v="0"/>
    <s v="San Francisco"/>
    <x v="1"/>
    <n v="94110"/>
    <x v="1"/>
    <s v="OFF-AR-10003759"/>
    <x v="1"/>
    <x v="6"/>
    <s v="Crayola Anti Dust Chalk, 12/Pack"/>
    <x v="3199"/>
    <n v="7"/>
    <n v="0"/>
    <x v="3604"/>
    <x v="1"/>
    <x v="1"/>
  </r>
  <r>
    <n v="4145"/>
    <s v="CA-2019-112725"/>
    <x v="289"/>
    <d v="2019-02-06T00:00:00"/>
    <s v="Standard Class"/>
    <s v="EH-14125"/>
    <s v="Eugene Hildebrand"/>
    <x v="2"/>
    <x v="0"/>
    <s v="San Francisco"/>
    <x v="1"/>
    <n v="94110"/>
    <x v="1"/>
    <s v="OFF-AR-10001227"/>
    <x v="1"/>
    <x v="6"/>
    <s v="Newell 338"/>
    <x v="138"/>
    <n v="3"/>
    <n v="0"/>
    <x v="140"/>
    <x v="1"/>
    <x v="1"/>
  </r>
  <r>
    <n v="4146"/>
    <s v="CA-2019-112725"/>
    <x v="289"/>
    <d v="2019-02-06T00:00:00"/>
    <s v="Standard Class"/>
    <s v="EH-14125"/>
    <s v="Eugene Hildebrand"/>
    <x v="2"/>
    <x v="0"/>
    <s v="San Francisco"/>
    <x v="1"/>
    <n v="94110"/>
    <x v="1"/>
    <s v="FUR-CH-10000863"/>
    <x v="0"/>
    <x v="1"/>
    <s v="Novimex Swivel Fabric Task Chair"/>
    <x v="3200"/>
    <n v="1"/>
    <n v="0.2"/>
    <x v="3605"/>
    <x v="1"/>
    <x v="1"/>
  </r>
  <r>
    <n v="4147"/>
    <s v="CA-2017-136196"/>
    <x v="109"/>
    <d v="2017-12-04T00:00:00"/>
    <s v="Standard Class"/>
    <s v="TP-21415"/>
    <s v="Tom Prescott"/>
    <x v="0"/>
    <x v="0"/>
    <s v="Freeport"/>
    <x v="15"/>
    <n v="11520"/>
    <x v="3"/>
    <s v="FUR-FU-10004017"/>
    <x v="0"/>
    <x v="5"/>
    <s v="Tenex Contemporary Contur Chairmats for Low and Medium Pile Carpet, Computer, 39&quot; x 49&quot;"/>
    <x v="808"/>
    <n v="3"/>
    <n v="0"/>
    <x v="834"/>
    <x v="3"/>
    <x v="0"/>
  </r>
  <r>
    <n v="4148"/>
    <s v="CA-2019-106068"/>
    <x v="436"/>
    <d v="2019-10-28T00:00:00"/>
    <s v="Standard Class"/>
    <s v="RB-19330"/>
    <s v="Randy Bradley"/>
    <x v="0"/>
    <x v="0"/>
    <s v="Austin"/>
    <x v="5"/>
    <n v="78745"/>
    <x v="2"/>
    <s v="OFF-BI-10000962"/>
    <x v="1"/>
    <x v="8"/>
    <s v="Acco Flexible ACCOHIDE Square Ring Data Binder, Dark Blue, 11 1/2&quot; X 14&quot; 7/8&quot;"/>
    <x v="3201"/>
    <n v="3"/>
    <n v="0.8"/>
    <x v="3606"/>
    <x v="2"/>
    <x v="0"/>
  </r>
  <r>
    <n v="4149"/>
    <s v="CA-2019-106068"/>
    <x v="436"/>
    <d v="2019-10-28T00:00:00"/>
    <s v="Standard Class"/>
    <s v="RB-19330"/>
    <s v="Randy Bradley"/>
    <x v="0"/>
    <x v="0"/>
    <s v="Austin"/>
    <x v="5"/>
    <n v="78745"/>
    <x v="2"/>
    <s v="OFF-ST-10004507"/>
    <x v="1"/>
    <x v="4"/>
    <s v="Advantus Rolling Storage Box"/>
    <x v="3202"/>
    <n v="1"/>
    <n v="0.2"/>
    <x v="3607"/>
    <x v="2"/>
    <x v="0"/>
  </r>
  <r>
    <n v="4150"/>
    <s v="CA-2019-106068"/>
    <x v="436"/>
    <d v="2019-10-28T00:00:00"/>
    <s v="Standard Class"/>
    <s v="RB-19330"/>
    <s v="Randy Bradley"/>
    <x v="0"/>
    <x v="0"/>
    <s v="Austin"/>
    <x v="5"/>
    <n v="78745"/>
    <x v="2"/>
    <s v="TEC-AC-10002942"/>
    <x v="2"/>
    <x v="11"/>
    <s v="WD My Passport Ultra 1TB Portable External Hard Drive"/>
    <x v="3203"/>
    <n v="1"/>
    <n v="0.2"/>
    <x v="3608"/>
    <x v="2"/>
    <x v="0"/>
  </r>
  <r>
    <n v="4151"/>
    <s v="CA-2019-106068"/>
    <x v="436"/>
    <d v="2019-10-28T00:00:00"/>
    <s v="Standard Class"/>
    <s v="RB-19330"/>
    <s v="Randy Bradley"/>
    <x v="0"/>
    <x v="0"/>
    <s v="Austin"/>
    <x v="5"/>
    <n v="78745"/>
    <x v="2"/>
    <s v="OFF-ST-10002344"/>
    <x v="1"/>
    <x v="4"/>
    <s v="Carina 42&quot;Hx23 3/4&quot;W Media Storage Unit"/>
    <x v="1793"/>
    <n v="4"/>
    <n v="0.2"/>
    <x v="3609"/>
    <x v="2"/>
    <x v="0"/>
  </r>
  <r>
    <n v="4152"/>
    <s v="CA-2019-100160"/>
    <x v="210"/>
    <d v="2019-09-11T00:00:00"/>
    <s v="Standard Class"/>
    <s v="CB-12025"/>
    <s v="Cassandra Brandow"/>
    <x v="0"/>
    <x v="0"/>
    <s v="Philadelphia"/>
    <x v="9"/>
    <n v="19134"/>
    <x v="3"/>
    <s v="OFF-LA-10002475"/>
    <x v="1"/>
    <x v="2"/>
    <s v="Avery 519"/>
    <x v="3204"/>
    <n v="5"/>
    <n v="0.2"/>
    <x v="3610"/>
    <x v="3"/>
    <x v="0"/>
  </r>
  <r>
    <n v="4153"/>
    <s v="CA-2019-100160"/>
    <x v="210"/>
    <d v="2019-09-11T00:00:00"/>
    <s v="Standard Class"/>
    <s v="CB-12025"/>
    <s v="Cassandra Brandow"/>
    <x v="0"/>
    <x v="0"/>
    <s v="Philadelphia"/>
    <x v="9"/>
    <n v="19134"/>
    <x v="3"/>
    <s v="OFF-PA-10003072"/>
    <x v="1"/>
    <x v="10"/>
    <s v="Eureka Recycled Copy Paper 8 1/2&quot; x 11&quot;, Ream"/>
    <x v="12"/>
    <n v="3"/>
    <n v="0.2"/>
    <x v="12"/>
    <x v="3"/>
    <x v="0"/>
  </r>
  <r>
    <n v="4154"/>
    <s v="CA-2019-100160"/>
    <x v="210"/>
    <d v="2019-09-11T00:00:00"/>
    <s v="Standard Class"/>
    <s v="CB-12025"/>
    <s v="Cassandra Brandow"/>
    <x v="0"/>
    <x v="0"/>
    <s v="Philadelphia"/>
    <x v="9"/>
    <n v="19134"/>
    <x v="3"/>
    <s v="OFF-EN-10001509"/>
    <x v="1"/>
    <x v="12"/>
    <s v="Poly String Tie Envelopes"/>
    <x v="322"/>
    <n v="3"/>
    <n v="0.2"/>
    <x v="3611"/>
    <x v="3"/>
    <x v="0"/>
  </r>
  <r>
    <n v="4155"/>
    <s v="CA-2018-139689"/>
    <x v="723"/>
    <d v="2019-01-03T00:00:00"/>
    <s v="Standard Class"/>
    <s v="MP-17965"/>
    <s v="Michael Paige"/>
    <x v="1"/>
    <x v="0"/>
    <s v="Bristol"/>
    <x v="18"/>
    <n v="37620"/>
    <x v="0"/>
    <s v="OFF-BI-10004781"/>
    <x v="1"/>
    <x v="8"/>
    <s v="GBC Wire Binding Strips"/>
    <x v="1824"/>
    <n v="4"/>
    <n v="0.7"/>
    <x v="1955"/>
    <x v="0"/>
    <x v="0"/>
  </r>
  <r>
    <n v="4156"/>
    <s v="CA-2018-139689"/>
    <x v="723"/>
    <d v="2019-01-03T00:00:00"/>
    <s v="Standard Class"/>
    <s v="MP-17965"/>
    <s v="Michael Paige"/>
    <x v="1"/>
    <x v="0"/>
    <s v="Bristol"/>
    <x v="18"/>
    <n v="37620"/>
    <x v="0"/>
    <s v="OFF-BI-10000145"/>
    <x v="1"/>
    <x v="8"/>
    <s v="Zipper Ring Binder Pockets"/>
    <x v="1803"/>
    <n v="3"/>
    <n v="0.7"/>
    <x v="1931"/>
    <x v="0"/>
    <x v="0"/>
  </r>
  <r>
    <n v="4157"/>
    <s v="CA-2017-101091"/>
    <x v="901"/>
    <d v="2017-12-09T00:00:00"/>
    <s v="Second Class"/>
    <s v="SW-20245"/>
    <s v="Scot Wooten"/>
    <x v="0"/>
    <x v="0"/>
    <s v="Philadelphia"/>
    <x v="9"/>
    <n v="19140"/>
    <x v="3"/>
    <s v="TEC-AC-10003280"/>
    <x v="2"/>
    <x v="11"/>
    <s v="Belkin F8E887 USB Wired Ergonomic Keyboard"/>
    <x v="736"/>
    <n v="2"/>
    <n v="0.2"/>
    <x v="754"/>
    <x v="3"/>
    <x v="0"/>
  </r>
  <r>
    <n v="4158"/>
    <s v="CA-2017-101091"/>
    <x v="901"/>
    <d v="2017-12-09T00:00:00"/>
    <s v="Second Class"/>
    <s v="SW-20245"/>
    <s v="Scot Wooten"/>
    <x v="0"/>
    <x v="0"/>
    <s v="Philadelphia"/>
    <x v="9"/>
    <n v="19140"/>
    <x v="3"/>
    <s v="OFF-BI-10001107"/>
    <x v="1"/>
    <x v="8"/>
    <s v="GBC White Gloss Covers, Plain Front"/>
    <x v="3205"/>
    <n v="6"/>
    <n v="0.7"/>
    <x v="3612"/>
    <x v="3"/>
    <x v="0"/>
  </r>
  <r>
    <n v="4159"/>
    <s v="CA-2016-126907"/>
    <x v="301"/>
    <d v="2016-11-08T00:00:00"/>
    <s v="Standard Class"/>
    <s v="SM-20950"/>
    <s v="Suzanne McNair"/>
    <x v="1"/>
    <x v="0"/>
    <s v="Chicago"/>
    <x v="10"/>
    <n v="60610"/>
    <x v="2"/>
    <s v="OFF-PA-10000533"/>
    <x v="1"/>
    <x v="10"/>
    <s v="Southworth Parchment Paper &amp; Envelopes"/>
    <x v="937"/>
    <n v="3"/>
    <n v="0.2"/>
    <x v="971"/>
    <x v="2"/>
    <x v="0"/>
  </r>
  <r>
    <n v="4160"/>
    <s v="US-2018-164588"/>
    <x v="947"/>
    <d v="2018-04-23T00:00:00"/>
    <s v="Standard Class"/>
    <s v="AP-10915"/>
    <s v="Arthur Prichep"/>
    <x v="0"/>
    <x v="0"/>
    <s v="Columbus"/>
    <x v="32"/>
    <n v="31907"/>
    <x v="0"/>
    <s v="OFF-AR-10003056"/>
    <x v="1"/>
    <x v="6"/>
    <s v="Newell 341"/>
    <x v="1387"/>
    <n v="3"/>
    <n v="0"/>
    <x v="1453"/>
    <x v="0"/>
    <x v="0"/>
  </r>
  <r>
    <n v="4161"/>
    <s v="CA-2019-115546"/>
    <x v="304"/>
    <d v="2019-05-18T00:00:00"/>
    <s v="Standard Class"/>
    <s v="AH-10465"/>
    <s v="Amy Hunt"/>
    <x v="0"/>
    <x v="0"/>
    <s v="New York City"/>
    <x v="15"/>
    <n v="10035"/>
    <x v="3"/>
    <s v="TEC-PH-10002834"/>
    <x v="2"/>
    <x v="7"/>
    <s v="Google Nexus 5"/>
    <x v="2503"/>
    <n v="3"/>
    <n v="0"/>
    <x v="2742"/>
    <x v="3"/>
    <x v="0"/>
  </r>
  <r>
    <n v="4162"/>
    <s v="CA-2019-115546"/>
    <x v="304"/>
    <d v="2019-05-18T00:00:00"/>
    <s v="Standard Class"/>
    <s v="AH-10465"/>
    <s v="Amy Hunt"/>
    <x v="0"/>
    <x v="0"/>
    <s v="New York City"/>
    <x v="15"/>
    <n v="10035"/>
    <x v="3"/>
    <s v="OFF-ST-10002214"/>
    <x v="1"/>
    <x v="4"/>
    <s v="X-Rack File for Hanging Folders"/>
    <x v="2433"/>
    <n v="2"/>
    <n v="0"/>
    <x v="2657"/>
    <x v="3"/>
    <x v="0"/>
  </r>
  <r>
    <n v="4163"/>
    <s v="CA-2017-163587"/>
    <x v="948"/>
    <d v="2017-03-18T00:00:00"/>
    <s v="Standard Class"/>
    <s v="EP-13915"/>
    <s v="Emily Phan"/>
    <x v="0"/>
    <x v="0"/>
    <s v="Dover"/>
    <x v="38"/>
    <n v="3820"/>
    <x v="3"/>
    <s v="OFF-LA-10004484"/>
    <x v="1"/>
    <x v="2"/>
    <s v="Avery 476"/>
    <x v="1873"/>
    <n v="4"/>
    <n v="0"/>
    <x v="2010"/>
    <x v="3"/>
    <x v="0"/>
  </r>
  <r>
    <n v="4164"/>
    <s v="CA-2017-163587"/>
    <x v="948"/>
    <d v="2017-03-18T00:00:00"/>
    <s v="Standard Class"/>
    <s v="EP-13915"/>
    <s v="Emily Phan"/>
    <x v="0"/>
    <x v="0"/>
    <s v="Dover"/>
    <x v="38"/>
    <n v="3820"/>
    <x v="3"/>
    <s v="OFF-BI-10003091"/>
    <x v="1"/>
    <x v="8"/>
    <s v="GBC DocuBind TL200 Manual Binding Machine"/>
    <x v="3206"/>
    <n v="3"/>
    <n v="0"/>
    <x v="3613"/>
    <x v="3"/>
    <x v="0"/>
  </r>
  <r>
    <n v="4165"/>
    <s v="US-2019-106131"/>
    <x v="424"/>
    <d v="2019-01-16T00:00:00"/>
    <s v="First Class"/>
    <s v="TP-21565"/>
    <s v="Tracy Poddar"/>
    <x v="1"/>
    <x v="0"/>
    <s v="Aurora"/>
    <x v="22"/>
    <n v="80013"/>
    <x v="1"/>
    <s v="TEC-AC-10003027"/>
    <x v="2"/>
    <x v="11"/>
    <s v="Imation 8GB Mini TravelDrive USB 2.0 Flash Drive"/>
    <x v="3207"/>
    <n v="7"/>
    <n v="0.2"/>
    <x v="3614"/>
    <x v="1"/>
    <x v="0"/>
  </r>
  <r>
    <n v="4166"/>
    <s v="US-2019-106131"/>
    <x v="424"/>
    <d v="2019-01-16T00:00:00"/>
    <s v="First Class"/>
    <s v="TP-21565"/>
    <s v="Tracy Poddar"/>
    <x v="1"/>
    <x v="0"/>
    <s v="Aurora"/>
    <x v="22"/>
    <n v="80013"/>
    <x v="1"/>
    <s v="OFF-ST-10003638"/>
    <x v="1"/>
    <x v="4"/>
    <s v="Mobile Personal File Cube"/>
    <x v="3208"/>
    <n v="9"/>
    <n v="0.2"/>
    <x v="3615"/>
    <x v="1"/>
    <x v="0"/>
  </r>
  <r>
    <n v="4167"/>
    <s v="CA-2017-160213"/>
    <x v="936"/>
    <d v="2017-03-13T00:00:00"/>
    <s v="Standard Class"/>
    <s v="AR-10825"/>
    <s v="Anthony Rawles"/>
    <x v="1"/>
    <x v="0"/>
    <s v="Long Beach"/>
    <x v="15"/>
    <n v="11561"/>
    <x v="3"/>
    <s v="OFF-PA-10003848"/>
    <x v="1"/>
    <x v="10"/>
    <s v="Xerox 1997"/>
    <x v="541"/>
    <n v="3"/>
    <n v="0"/>
    <x v="551"/>
    <x v="3"/>
    <x v="0"/>
  </r>
  <r>
    <n v="4168"/>
    <s v="CA-2016-157924"/>
    <x v="856"/>
    <d v="2016-10-13T00:00:00"/>
    <s v="First Class"/>
    <s v="HA-14920"/>
    <s v="Helen Andreada"/>
    <x v="0"/>
    <x v="0"/>
    <s v="Pasadena"/>
    <x v="1"/>
    <n v="91104"/>
    <x v="1"/>
    <s v="OFF-ST-10002352"/>
    <x v="1"/>
    <x v="4"/>
    <s v="Iris Project Case"/>
    <x v="1051"/>
    <n v="4"/>
    <n v="0"/>
    <x v="1091"/>
    <x v="1"/>
    <x v="1"/>
  </r>
  <r>
    <n v="4169"/>
    <s v="CA-2016-157924"/>
    <x v="856"/>
    <d v="2016-10-13T00:00:00"/>
    <s v="First Class"/>
    <s v="HA-14920"/>
    <s v="Helen Andreada"/>
    <x v="0"/>
    <x v="0"/>
    <s v="Pasadena"/>
    <x v="1"/>
    <n v="91104"/>
    <x v="1"/>
    <s v="FUR-CH-10000229"/>
    <x v="0"/>
    <x v="1"/>
    <s v="Global Enterprise Series Seating High-Back Swivel/Tilt Chairs"/>
    <x v="3209"/>
    <n v="2"/>
    <n v="0.2"/>
    <x v="3616"/>
    <x v="1"/>
    <x v="1"/>
  </r>
  <r>
    <n v="4170"/>
    <s v="CA-2017-100216"/>
    <x v="657"/>
    <d v="2017-04-14T00:00:00"/>
    <s v="First Class"/>
    <s v="HJ-14875"/>
    <s v="Heather Jas"/>
    <x v="2"/>
    <x v="0"/>
    <s v="Mesa"/>
    <x v="16"/>
    <n v="85204"/>
    <x v="1"/>
    <s v="OFF-PA-10000788"/>
    <x v="1"/>
    <x v="10"/>
    <s v="Xerox 210"/>
    <x v="277"/>
    <n v="6"/>
    <n v="0.2"/>
    <x v="282"/>
    <x v="1"/>
    <x v="0"/>
  </r>
  <r>
    <n v="4171"/>
    <s v="CA-2017-100216"/>
    <x v="657"/>
    <d v="2017-04-14T00:00:00"/>
    <s v="First Class"/>
    <s v="HJ-14875"/>
    <s v="Heather Jas"/>
    <x v="2"/>
    <x v="0"/>
    <s v="Mesa"/>
    <x v="16"/>
    <n v="85204"/>
    <x v="1"/>
    <s v="OFF-PA-10002968"/>
    <x v="1"/>
    <x v="10"/>
    <s v="Xerox 1973"/>
    <x v="1572"/>
    <n v="3"/>
    <n v="0.2"/>
    <x v="1661"/>
    <x v="1"/>
    <x v="0"/>
  </r>
  <r>
    <n v="4172"/>
    <s v="CA-2019-100601"/>
    <x v="673"/>
    <d v="2019-11-20T00:00:00"/>
    <s v="Standard Class"/>
    <s v="JK-15370"/>
    <s v="Jay Kimmel"/>
    <x v="0"/>
    <x v="0"/>
    <s v="Fresno"/>
    <x v="1"/>
    <n v="93727"/>
    <x v="1"/>
    <s v="OFF-ST-10002486"/>
    <x v="1"/>
    <x v="4"/>
    <s v="Eldon Shelf Savers Cubes and Bins"/>
    <x v="5"/>
    <n v="7"/>
    <n v="0"/>
    <x v="3617"/>
    <x v="1"/>
    <x v="0"/>
  </r>
  <r>
    <n v="4173"/>
    <s v="CA-2018-152163"/>
    <x v="949"/>
    <d v="2018-07-01T00:00:00"/>
    <s v="Same Day"/>
    <s v="JF-15355"/>
    <s v="Jay Fein"/>
    <x v="0"/>
    <x v="0"/>
    <s v="Columbia"/>
    <x v="20"/>
    <n v="29203"/>
    <x v="0"/>
    <s v="OFF-BI-10002215"/>
    <x v="1"/>
    <x v="8"/>
    <s v="Wilson Jones Hanging View Binder, White, 1&quot;"/>
    <x v="3210"/>
    <n v="2"/>
    <n v="0"/>
    <x v="3618"/>
    <x v="0"/>
    <x v="0"/>
  </r>
  <r>
    <n v="4174"/>
    <s v="CA-2018-152163"/>
    <x v="949"/>
    <d v="2018-07-01T00:00:00"/>
    <s v="Same Day"/>
    <s v="JF-15355"/>
    <s v="Jay Fein"/>
    <x v="0"/>
    <x v="0"/>
    <s v="Columbia"/>
    <x v="20"/>
    <n v="29203"/>
    <x v="0"/>
    <s v="OFF-PA-10000788"/>
    <x v="1"/>
    <x v="10"/>
    <s v="Xerox 210"/>
    <x v="91"/>
    <n v="2"/>
    <n v="0"/>
    <x v="91"/>
    <x v="0"/>
    <x v="0"/>
  </r>
  <r>
    <n v="4175"/>
    <s v="CA-2018-152163"/>
    <x v="949"/>
    <d v="2018-07-01T00:00:00"/>
    <s v="Same Day"/>
    <s v="JF-15355"/>
    <s v="Jay Fein"/>
    <x v="0"/>
    <x v="0"/>
    <s v="Columbia"/>
    <x v="20"/>
    <n v="29203"/>
    <x v="0"/>
    <s v="OFF-BI-10003364"/>
    <x v="1"/>
    <x v="8"/>
    <s v="Binding Machine Supplies"/>
    <x v="2502"/>
    <n v="2"/>
    <n v="0"/>
    <x v="2741"/>
    <x v="0"/>
    <x v="0"/>
  </r>
  <r>
    <n v="4176"/>
    <s v="CA-2017-154340"/>
    <x v="239"/>
    <d v="2017-11-30T00:00:00"/>
    <s v="First Class"/>
    <s v="EK-13795"/>
    <s v="Eileen Kiefer"/>
    <x v="2"/>
    <x v="0"/>
    <s v="Santa Ana"/>
    <x v="1"/>
    <n v="92704"/>
    <x v="1"/>
    <s v="OFF-AR-10003582"/>
    <x v="1"/>
    <x v="6"/>
    <s v="Boston Electric Pencil Sharpener, Model 1818, Charcoal Black"/>
    <x v="2471"/>
    <n v="2"/>
    <n v="0"/>
    <x v="2704"/>
    <x v="1"/>
    <x v="0"/>
  </r>
  <r>
    <n v="4177"/>
    <s v="CA-2016-128846"/>
    <x v="884"/>
    <d v="2016-04-12T00:00:00"/>
    <s v="Standard Class"/>
    <s v="RS-19765"/>
    <s v="Roland Schwarz"/>
    <x v="1"/>
    <x v="0"/>
    <s v="Columbia"/>
    <x v="20"/>
    <n v="29203"/>
    <x v="0"/>
    <s v="TEC-PH-10003273"/>
    <x v="2"/>
    <x v="7"/>
    <s v="AT&amp;T TR1909W"/>
    <x v="3211"/>
    <n v="5"/>
    <n v="0"/>
    <x v="3619"/>
    <x v="0"/>
    <x v="0"/>
  </r>
  <r>
    <n v="4178"/>
    <s v="CA-2016-128846"/>
    <x v="884"/>
    <d v="2016-04-12T00:00:00"/>
    <s v="Standard Class"/>
    <s v="RS-19765"/>
    <s v="Roland Schwarz"/>
    <x v="1"/>
    <x v="0"/>
    <s v="Columbia"/>
    <x v="20"/>
    <n v="29203"/>
    <x v="0"/>
    <s v="OFF-PA-10000100"/>
    <x v="1"/>
    <x v="10"/>
    <s v="Xerox 1945"/>
    <x v="1247"/>
    <n v="3"/>
    <n v="0"/>
    <x v="1295"/>
    <x v="0"/>
    <x v="0"/>
  </r>
  <r>
    <n v="4179"/>
    <s v="CA-2018-148593"/>
    <x v="950"/>
    <d v="2018-06-18T00:00:00"/>
    <s v="Second Class"/>
    <s v="BD-11320"/>
    <s v="Bill Donatelli"/>
    <x v="0"/>
    <x v="0"/>
    <s v="Los Angeles"/>
    <x v="1"/>
    <n v="90045"/>
    <x v="1"/>
    <s v="OFF-PA-10001776"/>
    <x v="1"/>
    <x v="10"/>
    <s v="Wirebound Message Books, Four 2 3/4&quot; x 5&quot; Forms per Page, 600 Sets per Book"/>
    <x v="3212"/>
    <n v="5"/>
    <n v="0"/>
    <x v="3620"/>
    <x v="1"/>
    <x v="0"/>
  </r>
  <r>
    <n v="4180"/>
    <s v="US-2019-119039"/>
    <x v="904"/>
    <d v="2019-03-10T00:00:00"/>
    <s v="Standard Class"/>
    <s v="BF-11170"/>
    <s v="Ben Ferrer"/>
    <x v="2"/>
    <x v="0"/>
    <s v="San Francisco"/>
    <x v="1"/>
    <n v="94109"/>
    <x v="1"/>
    <s v="OFF-BI-10004182"/>
    <x v="1"/>
    <x v="8"/>
    <s v="Economy Binders"/>
    <x v="3213"/>
    <n v="9"/>
    <n v="0.2"/>
    <x v="3621"/>
    <x v="1"/>
    <x v="0"/>
  </r>
  <r>
    <n v="4181"/>
    <s v="CA-2019-128426"/>
    <x v="566"/>
    <d v="2019-10-11T00:00:00"/>
    <s v="Standard Class"/>
    <s v="JK-15730"/>
    <s v="Joe Kamberova"/>
    <x v="0"/>
    <x v="0"/>
    <s v="Houston"/>
    <x v="5"/>
    <n v="77036"/>
    <x v="2"/>
    <s v="OFF-BI-10000756"/>
    <x v="1"/>
    <x v="8"/>
    <s v="Storex DuraTech Recycled Plastic Frosted Binders"/>
    <x v="3214"/>
    <n v="5"/>
    <n v="0.8"/>
    <x v="3622"/>
    <x v="2"/>
    <x v="0"/>
  </r>
  <r>
    <n v="4182"/>
    <s v="US-2019-136868"/>
    <x v="833"/>
    <d v="2019-10-12T00:00:00"/>
    <s v="Standard Class"/>
    <s v="CR-12820"/>
    <s v="Cyra Reiten"/>
    <x v="2"/>
    <x v="0"/>
    <s v="New York City"/>
    <x v="15"/>
    <n v="10035"/>
    <x v="3"/>
    <s v="TEC-AC-10001539"/>
    <x v="2"/>
    <x v="11"/>
    <s v="Logitech G430 Surround Sound Gaming Headset with Dolby 7.1 Technology"/>
    <x v="3215"/>
    <n v="4"/>
    <n v="0"/>
    <x v="3623"/>
    <x v="3"/>
    <x v="0"/>
  </r>
  <r>
    <n v="4183"/>
    <s v="US-2019-136868"/>
    <x v="833"/>
    <d v="2019-10-12T00:00:00"/>
    <s v="Standard Class"/>
    <s v="CR-12820"/>
    <s v="Cyra Reiten"/>
    <x v="2"/>
    <x v="0"/>
    <s v="New York City"/>
    <x v="15"/>
    <n v="10035"/>
    <x v="3"/>
    <s v="OFF-PA-10002377"/>
    <x v="1"/>
    <x v="10"/>
    <s v="Adams Telephone Message Book W/Dividers/Space For Phone Numbers, 5 1/4&quot;X8 1/2&quot;, 200/Messages"/>
    <x v="342"/>
    <n v="3"/>
    <n v="0"/>
    <x v="1844"/>
    <x v="3"/>
    <x v="0"/>
  </r>
  <r>
    <n v="4184"/>
    <s v="US-2019-136868"/>
    <x v="833"/>
    <d v="2019-10-12T00:00:00"/>
    <s v="Standard Class"/>
    <s v="CR-12820"/>
    <s v="Cyra Reiten"/>
    <x v="2"/>
    <x v="0"/>
    <s v="New York City"/>
    <x v="15"/>
    <n v="10035"/>
    <x v="3"/>
    <s v="OFF-ST-10000991"/>
    <x v="1"/>
    <x v="4"/>
    <s v="Space Solutions HD Industrial Steel Shelving."/>
    <x v="3216"/>
    <n v="3"/>
    <n v="0"/>
    <x v="3624"/>
    <x v="3"/>
    <x v="0"/>
  </r>
  <r>
    <n v="4185"/>
    <s v="CA-2018-143749"/>
    <x v="5"/>
    <d v="2018-12-07T00:00:00"/>
    <s v="First Class"/>
    <s v="AG-10300"/>
    <s v="Aleksandra Gannaway"/>
    <x v="1"/>
    <x v="0"/>
    <s v="Franklin"/>
    <x v="31"/>
    <n v="2038"/>
    <x v="3"/>
    <s v="FUR-BO-10002853"/>
    <x v="0"/>
    <x v="0"/>
    <s v="O'Sullivan 5-Shelf Heavy-Duty Bookcases"/>
    <x v="3217"/>
    <n v="1"/>
    <n v="0"/>
    <x v="3625"/>
    <x v="3"/>
    <x v="0"/>
  </r>
  <r>
    <n v="4186"/>
    <s v="CA-2018-111493"/>
    <x v="147"/>
    <d v="2018-10-22T00:00:00"/>
    <s v="First Class"/>
    <s v="CM-12160"/>
    <s v="Charles McCrossin"/>
    <x v="0"/>
    <x v="0"/>
    <s v="Baltimore"/>
    <x v="39"/>
    <n v="21215"/>
    <x v="3"/>
    <s v="TEC-AC-10004510"/>
    <x v="2"/>
    <x v="11"/>
    <s v="Logitech Desktop MK120 Mouse and keyboard Combo"/>
    <x v="1548"/>
    <n v="6"/>
    <n v="0"/>
    <x v="1635"/>
    <x v="3"/>
    <x v="0"/>
  </r>
  <r>
    <n v="4187"/>
    <s v="CA-2019-112536"/>
    <x v="796"/>
    <d v="2019-05-23T00:00:00"/>
    <s v="Standard Class"/>
    <s v="SG-20890"/>
    <s v="Susan Gilcrest"/>
    <x v="1"/>
    <x v="0"/>
    <s v="Mcallen"/>
    <x v="5"/>
    <n v="78501"/>
    <x v="2"/>
    <s v="OFF-BI-10003712"/>
    <x v="1"/>
    <x v="8"/>
    <s v="Acco Pressboard Covers with Storage Hooks, 14 7/8&quot; x 11&quot;, Light Blue"/>
    <x v="3218"/>
    <n v="7"/>
    <n v="0.8"/>
    <x v="3626"/>
    <x v="2"/>
    <x v="0"/>
  </r>
  <r>
    <n v="4188"/>
    <s v="CA-2019-112536"/>
    <x v="796"/>
    <d v="2019-05-23T00:00:00"/>
    <s v="Standard Class"/>
    <s v="SG-20890"/>
    <s v="Susan Gilcrest"/>
    <x v="1"/>
    <x v="0"/>
    <s v="Mcallen"/>
    <x v="5"/>
    <n v="78501"/>
    <x v="2"/>
    <s v="OFF-BI-10002571"/>
    <x v="1"/>
    <x v="8"/>
    <s v="Avery Framed View Binder, EZD Ring (Locking), Navy, 1 1/2&quot;"/>
    <x v="3219"/>
    <n v="1"/>
    <n v="0.8"/>
    <x v="3627"/>
    <x v="2"/>
    <x v="0"/>
  </r>
  <r>
    <n v="4189"/>
    <s v="CA-2019-112536"/>
    <x v="796"/>
    <d v="2019-05-23T00:00:00"/>
    <s v="Standard Class"/>
    <s v="SG-20890"/>
    <s v="Susan Gilcrest"/>
    <x v="1"/>
    <x v="0"/>
    <s v="Mcallen"/>
    <x v="5"/>
    <n v="78501"/>
    <x v="2"/>
    <s v="OFF-ST-10004835"/>
    <x v="1"/>
    <x v="4"/>
    <s v="Plastic Stacking Crates &amp; Casters"/>
    <x v="436"/>
    <n v="2"/>
    <n v="0.2"/>
    <x v="2481"/>
    <x v="2"/>
    <x v="0"/>
  </r>
  <r>
    <n v="4190"/>
    <s v="CA-2018-157714"/>
    <x v="182"/>
    <d v="2018-10-01T00:00:00"/>
    <s v="Second Class"/>
    <s v="CS-12175"/>
    <s v="Charles Sheldon"/>
    <x v="1"/>
    <x v="0"/>
    <s v="Iowa City"/>
    <x v="23"/>
    <n v="52240"/>
    <x v="2"/>
    <s v="OFF-PA-10004022"/>
    <x v="1"/>
    <x v="10"/>
    <s v="Hammermill Color Copier Paper (28Lb. and 96 Bright)"/>
    <x v="1044"/>
    <n v="1"/>
    <n v="0"/>
    <x v="3628"/>
    <x v="2"/>
    <x v="0"/>
  </r>
  <r>
    <n v="4191"/>
    <s v="CA-2019-166709"/>
    <x v="701"/>
    <d v="2019-11-22T00:00:00"/>
    <s v="Standard Class"/>
    <s v="HL-15040"/>
    <s v="Hunter Lopez"/>
    <x v="0"/>
    <x v="0"/>
    <s v="Newark"/>
    <x v="13"/>
    <n v="19711"/>
    <x v="3"/>
    <s v="TEC-CO-10004722"/>
    <x v="2"/>
    <x v="16"/>
    <s v="Canon imageCLASS 2200 Advanced Copier"/>
    <x v="3220"/>
    <n v="3"/>
    <n v="0"/>
    <x v="3629"/>
    <x v="3"/>
    <x v="0"/>
  </r>
  <r>
    <n v="4192"/>
    <s v="CA-2017-129392"/>
    <x v="951"/>
    <d v="2017-07-08T00:00:00"/>
    <s v="Same Day"/>
    <s v="DM-13015"/>
    <s v="Darrin Martin"/>
    <x v="0"/>
    <x v="0"/>
    <s v="Houston"/>
    <x v="5"/>
    <n v="77070"/>
    <x v="2"/>
    <s v="OFF-PA-10004248"/>
    <x v="1"/>
    <x v="10"/>
    <s v="Xerox 1990"/>
    <x v="3131"/>
    <n v="5"/>
    <n v="0.2"/>
    <x v="3630"/>
    <x v="2"/>
    <x v="0"/>
  </r>
  <r>
    <n v="4193"/>
    <s v="CA-2017-150875"/>
    <x v="547"/>
    <d v="2017-11-20T00:00:00"/>
    <s v="Standard Class"/>
    <s v="HK-14890"/>
    <s v="Heather Kirkland"/>
    <x v="1"/>
    <x v="0"/>
    <s v="Boise"/>
    <x v="45"/>
    <n v="83704"/>
    <x v="1"/>
    <s v="FUR-TA-10000577"/>
    <x v="0"/>
    <x v="3"/>
    <s v="Bretford CR4500 Series Slim Rectangular Table"/>
    <x v="3221"/>
    <n v="2"/>
    <n v="0"/>
    <x v="3631"/>
    <x v="1"/>
    <x v="1"/>
  </r>
  <r>
    <n v="4194"/>
    <s v="CA-2017-150875"/>
    <x v="547"/>
    <d v="2017-11-20T00:00:00"/>
    <s v="Standard Class"/>
    <s v="HK-14890"/>
    <s v="Heather Kirkland"/>
    <x v="1"/>
    <x v="0"/>
    <s v="Boise"/>
    <x v="45"/>
    <n v="83704"/>
    <x v="1"/>
    <s v="TEC-PH-10001254"/>
    <x v="2"/>
    <x v="7"/>
    <s v="Jabra BIZ 2300 Duo QD Duo Corded Headset"/>
    <x v="3222"/>
    <n v="3"/>
    <n v="0.2"/>
    <x v="3632"/>
    <x v="1"/>
    <x v="1"/>
  </r>
  <r>
    <n v="4195"/>
    <s v="CA-2017-154200"/>
    <x v="652"/>
    <d v="2017-06-22T00:00:00"/>
    <s v="Standard Class"/>
    <s v="BG-11740"/>
    <s v="Bruce Geld"/>
    <x v="0"/>
    <x v="0"/>
    <s v="San Diego"/>
    <x v="1"/>
    <n v="92105"/>
    <x v="1"/>
    <s v="OFF-AR-10001044"/>
    <x v="1"/>
    <x v="6"/>
    <s v="BOSTON Ranger #55 Pencil Sharpener, Black"/>
    <x v="3223"/>
    <n v="2"/>
    <n v="0"/>
    <x v="3633"/>
    <x v="1"/>
    <x v="0"/>
  </r>
  <r>
    <n v="4196"/>
    <s v="CA-2018-124233"/>
    <x v="143"/>
    <d v="2018-04-14T00:00:00"/>
    <s v="Standard Class"/>
    <s v="CK-12595"/>
    <s v="Clytie Kelty"/>
    <x v="0"/>
    <x v="0"/>
    <s v="Los Angeles"/>
    <x v="1"/>
    <n v="90032"/>
    <x v="1"/>
    <s v="FUR-FU-10002597"/>
    <x v="0"/>
    <x v="5"/>
    <s v="C-Line Magnetic Cubicle Keepers, Clear Polypropylene"/>
    <x v="3224"/>
    <n v="5"/>
    <n v="0"/>
    <x v="3634"/>
    <x v="1"/>
    <x v="0"/>
  </r>
  <r>
    <n v="4197"/>
    <s v="US-2017-134271"/>
    <x v="24"/>
    <d v="2017-04-23T00:00:00"/>
    <s v="Second Class"/>
    <s v="RF-19735"/>
    <s v="Roland Fjeld"/>
    <x v="0"/>
    <x v="0"/>
    <s v="New York City"/>
    <x v="15"/>
    <n v="10024"/>
    <x v="3"/>
    <s v="OFF-LA-10004093"/>
    <x v="1"/>
    <x v="2"/>
    <s v="Avery 486"/>
    <x v="2521"/>
    <n v="3"/>
    <n v="0"/>
    <x v="3635"/>
    <x v="3"/>
    <x v="0"/>
  </r>
  <r>
    <n v="4198"/>
    <s v="US-2018-161683"/>
    <x v="275"/>
    <d v="2018-12-08T00:00:00"/>
    <s v="Standard Class"/>
    <s v="CJ-12010"/>
    <s v="Caroline Jumper"/>
    <x v="0"/>
    <x v="0"/>
    <s v="Philadelphia"/>
    <x v="9"/>
    <n v="19134"/>
    <x v="3"/>
    <s v="OFF-AP-10000179"/>
    <x v="1"/>
    <x v="9"/>
    <s v="Honeywell Enviracaire Portable HEPA Air Cleaner for up to 10 x 16 Room"/>
    <x v="3225"/>
    <n v="4"/>
    <n v="0.2"/>
    <x v="3636"/>
    <x v="3"/>
    <x v="0"/>
  </r>
  <r>
    <n v="4199"/>
    <s v="US-2018-161683"/>
    <x v="275"/>
    <d v="2018-12-08T00:00:00"/>
    <s v="Standard Class"/>
    <s v="CJ-12010"/>
    <s v="Caroline Jumper"/>
    <x v="0"/>
    <x v="0"/>
    <s v="Philadelphia"/>
    <x v="9"/>
    <n v="19134"/>
    <x v="3"/>
    <s v="OFF-BI-10001072"/>
    <x v="1"/>
    <x v="8"/>
    <s v="GBC Clear Cover, 8-1/2 x 11, unpunched, 25 covers per pack"/>
    <x v="3226"/>
    <n v="4"/>
    <n v="0.7"/>
    <x v="3637"/>
    <x v="3"/>
    <x v="0"/>
  </r>
  <r>
    <n v="4200"/>
    <s v="CA-2017-143105"/>
    <x v="895"/>
    <d v="2017-12-10T00:00:00"/>
    <s v="Same Day"/>
    <s v="MA-17560"/>
    <s v="Matt Abelman"/>
    <x v="2"/>
    <x v="0"/>
    <s v="New York City"/>
    <x v="15"/>
    <n v="10024"/>
    <x v="3"/>
    <s v="OFF-LA-10004093"/>
    <x v="1"/>
    <x v="2"/>
    <s v="Avery 486"/>
    <x v="2061"/>
    <n v="1"/>
    <n v="0"/>
    <x v="2221"/>
    <x v="3"/>
    <x v="0"/>
  </r>
  <r>
    <n v="4201"/>
    <s v="CA-2017-143105"/>
    <x v="895"/>
    <d v="2017-12-10T00:00:00"/>
    <s v="Same Day"/>
    <s v="MA-17560"/>
    <s v="Matt Abelman"/>
    <x v="2"/>
    <x v="0"/>
    <s v="New York City"/>
    <x v="15"/>
    <n v="10024"/>
    <x v="3"/>
    <s v="TEC-CO-10002095"/>
    <x v="2"/>
    <x v="16"/>
    <s v="Hewlett Packard 610 Color Digital Copier / Printer"/>
    <x v="3227"/>
    <n v="2"/>
    <n v="0.2"/>
    <x v="3638"/>
    <x v="3"/>
    <x v="0"/>
  </r>
  <r>
    <n v="4202"/>
    <s v="CA-2017-143105"/>
    <x v="895"/>
    <d v="2017-12-10T00:00:00"/>
    <s v="Same Day"/>
    <s v="MA-17560"/>
    <s v="Matt Abelman"/>
    <x v="2"/>
    <x v="0"/>
    <s v="New York City"/>
    <x v="15"/>
    <n v="10024"/>
    <x v="3"/>
    <s v="OFF-PA-10002713"/>
    <x v="1"/>
    <x v="10"/>
    <s v="Adams Phone Message Book, 200 Message Capacity, 8 1/16” x 11”"/>
    <x v="521"/>
    <n v="6"/>
    <n v="0"/>
    <x v="3639"/>
    <x v="3"/>
    <x v="0"/>
  </r>
  <r>
    <n v="4203"/>
    <s v="CA-2017-143105"/>
    <x v="895"/>
    <d v="2017-12-10T00:00:00"/>
    <s v="Same Day"/>
    <s v="MA-17560"/>
    <s v="Matt Abelman"/>
    <x v="2"/>
    <x v="0"/>
    <s v="New York City"/>
    <x v="15"/>
    <n v="10024"/>
    <x v="3"/>
    <s v="OFF-PA-10002254"/>
    <x v="1"/>
    <x v="10"/>
    <s v="Xerox 1883"/>
    <x v="2381"/>
    <n v="7"/>
    <n v="0"/>
    <x v="2589"/>
    <x v="3"/>
    <x v="0"/>
  </r>
  <r>
    <n v="4204"/>
    <s v="CA-2016-145387"/>
    <x v="656"/>
    <d v="2016-11-02T00:00:00"/>
    <s v="Second Class"/>
    <s v="AM-10705"/>
    <s v="Anne McFarland"/>
    <x v="0"/>
    <x v="0"/>
    <s v="Cranston"/>
    <x v="34"/>
    <n v="2920"/>
    <x v="3"/>
    <s v="OFF-AR-10001683"/>
    <x v="1"/>
    <x v="6"/>
    <s v="Lumber Crayons"/>
    <x v="3228"/>
    <n v="5"/>
    <n v="0"/>
    <x v="3640"/>
    <x v="3"/>
    <x v="0"/>
  </r>
  <r>
    <n v="4205"/>
    <s v="CA-2016-145387"/>
    <x v="656"/>
    <d v="2016-11-02T00:00:00"/>
    <s v="Second Class"/>
    <s v="AM-10705"/>
    <s v="Anne McFarland"/>
    <x v="0"/>
    <x v="0"/>
    <s v="Cranston"/>
    <x v="34"/>
    <n v="2920"/>
    <x v="3"/>
    <s v="OFF-PA-10002195"/>
    <x v="1"/>
    <x v="10"/>
    <s v="RSVP Cards &amp; Envelopes, Blank White, 8-1/2&quot; X 11&quot;, 24 Cards/25 Envelopes/Set"/>
    <x v="1015"/>
    <n v="2"/>
    <n v="0"/>
    <x v="3641"/>
    <x v="3"/>
    <x v="0"/>
  </r>
  <r>
    <n v="4206"/>
    <s v="CA-2016-145387"/>
    <x v="656"/>
    <d v="2016-11-02T00:00:00"/>
    <s v="Second Class"/>
    <s v="AM-10705"/>
    <s v="Anne McFarland"/>
    <x v="0"/>
    <x v="0"/>
    <s v="Cranston"/>
    <x v="34"/>
    <n v="2920"/>
    <x v="3"/>
    <s v="FUR-FU-10002364"/>
    <x v="0"/>
    <x v="5"/>
    <s v="Eldon Expressions Wood Desk Accessories, Oak"/>
    <x v="1816"/>
    <n v="2"/>
    <n v="0"/>
    <x v="3642"/>
    <x v="3"/>
    <x v="0"/>
  </r>
  <r>
    <n v="4207"/>
    <s v="CA-2016-145387"/>
    <x v="656"/>
    <d v="2016-11-02T00:00:00"/>
    <s v="Second Class"/>
    <s v="AM-10705"/>
    <s v="Anne McFarland"/>
    <x v="0"/>
    <x v="0"/>
    <s v="Cranston"/>
    <x v="34"/>
    <n v="2920"/>
    <x v="3"/>
    <s v="OFF-BI-10004001"/>
    <x v="1"/>
    <x v="8"/>
    <s v="GBC Recycled VeloBinder Covers"/>
    <x v="3229"/>
    <n v="2"/>
    <n v="0"/>
    <x v="3643"/>
    <x v="3"/>
    <x v="0"/>
  </r>
  <r>
    <n v="4208"/>
    <s v="CA-2016-145387"/>
    <x v="656"/>
    <d v="2016-11-02T00:00:00"/>
    <s v="Second Class"/>
    <s v="AM-10705"/>
    <s v="Anne McFarland"/>
    <x v="0"/>
    <x v="0"/>
    <s v="Cranston"/>
    <x v="34"/>
    <n v="2920"/>
    <x v="3"/>
    <s v="FUR-FU-10000023"/>
    <x v="0"/>
    <x v="5"/>
    <s v="Eldon Wave Desk Accessories"/>
    <x v="3230"/>
    <n v="3"/>
    <n v="0"/>
    <x v="3644"/>
    <x v="3"/>
    <x v="0"/>
  </r>
  <r>
    <n v="4209"/>
    <s v="CA-2016-145387"/>
    <x v="656"/>
    <d v="2016-11-02T00:00:00"/>
    <s v="Second Class"/>
    <s v="AM-10705"/>
    <s v="Anne McFarland"/>
    <x v="0"/>
    <x v="0"/>
    <s v="Cranston"/>
    <x v="34"/>
    <n v="2920"/>
    <x v="3"/>
    <s v="FUR-CH-10002320"/>
    <x v="0"/>
    <x v="1"/>
    <s v="Hon Pagoda Stacking Chairs"/>
    <x v="3231"/>
    <n v="5"/>
    <n v="0"/>
    <x v="3645"/>
    <x v="3"/>
    <x v="0"/>
  </r>
  <r>
    <n v="4210"/>
    <s v="CA-2016-145387"/>
    <x v="656"/>
    <d v="2016-11-02T00:00:00"/>
    <s v="Second Class"/>
    <s v="AM-10705"/>
    <s v="Anne McFarland"/>
    <x v="0"/>
    <x v="0"/>
    <s v="Cranston"/>
    <x v="34"/>
    <n v="2920"/>
    <x v="3"/>
    <s v="FUR-TA-10003238"/>
    <x v="0"/>
    <x v="3"/>
    <s v="Chromcraft Bull-Nose Wood 48&quot; x 96&quot; Rectangular Conference Tables"/>
    <x v="3232"/>
    <n v="1"/>
    <n v="0.3"/>
    <x v="3646"/>
    <x v="3"/>
    <x v="0"/>
  </r>
  <r>
    <n v="4211"/>
    <s v="CA-2019-109715"/>
    <x v="34"/>
    <d v="2019-12-14T00:00:00"/>
    <s v="Standard Class"/>
    <s v="AH-10585"/>
    <s v="Angele Hood"/>
    <x v="0"/>
    <x v="0"/>
    <s v="Chicago"/>
    <x v="10"/>
    <n v="60623"/>
    <x v="2"/>
    <s v="OFF-PA-10004965"/>
    <x v="1"/>
    <x v="10"/>
    <s v="Xerox 1921"/>
    <x v="2992"/>
    <n v="2"/>
    <n v="0.2"/>
    <x v="3338"/>
    <x v="2"/>
    <x v="0"/>
  </r>
  <r>
    <n v="4212"/>
    <s v="CA-2016-166457"/>
    <x v="952"/>
    <d v="2016-05-09T00:00:00"/>
    <s v="Second Class"/>
    <s v="PF-19120"/>
    <s v="Peter Fuller"/>
    <x v="0"/>
    <x v="0"/>
    <s v="Richmond"/>
    <x v="0"/>
    <n v="40475"/>
    <x v="0"/>
    <s v="OFF-PA-10003016"/>
    <x v="1"/>
    <x v="10"/>
    <s v="Adams &quot;While You Were Out&quot; Message Pads"/>
    <x v="2320"/>
    <n v="3"/>
    <n v="0"/>
    <x v="3647"/>
    <x v="0"/>
    <x v="0"/>
  </r>
  <r>
    <n v="4213"/>
    <s v="CA-2016-166457"/>
    <x v="952"/>
    <d v="2016-05-09T00:00:00"/>
    <s v="Second Class"/>
    <s v="PF-19120"/>
    <s v="Peter Fuller"/>
    <x v="0"/>
    <x v="0"/>
    <s v="Richmond"/>
    <x v="0"/>
    <n v="40475"/>
    <x v="0"/>
    <s v="OFF-AR-10003651"/>
    <x v="1"/>
    <x v="6"/>
    <s v="Newell 350"/>
    <x v="2637"/>
    <n v="2"/>
    <n v="0"/>
    <x v="2909"/>
    <x v="0"/>
    <x v="0"/>
  </r>
  <r>
    <n v="4214"/>
    <s v="CA-2016-166457"/>
    <x v="952"/>
    <d v="2016-05-09T00:00:00"/>
    <s v="Second Class"/>
    <s v="PF-19120"/>
    <s v="Peter Fuller"/>
    <x v="0"/>
    <x v="0"/>
    <s v="Richmond"/>
    <x v="0"/>
    <n v="40475"/>
    <x v="0"/>
    <s v="OFF-PA-10001363"/>
    <x v="1"/>
    <x v="10"/>
    <s v="Xerox 1933"/>
    <x v="335"/>
    <n v="2"/>
    <n v="0"/>
    <x v="342"/>
    <x v="0"/>
    <x v="0"/>
  </r>
  <r>
    <n v="4215"/>
    <s v="CA-2018-164637"/>
    <x v="758"/>
    <d v="2018-03-08T00:00:00"/>
    <s v="Standard Class"/>
    <s v="RD-19480"/>
    <s v="Rick Duston"/>
    <x v="0"/>
    <x v="0"/>
    <s v="Mishawaka"/>
    <x v="14"/>
    <n v="46544"/>
    <x v="2"/>
    <s v="OFF-BI-10003876"/>
    <x v="1"/>
    <x v="8"/>
    <s v="Green Canvas Binder for 8-1/2&quot; x 14&quot; Sheets"/>
    <x v="3233"/>
    <n v="3"/>
    <n v="0"/>
    <x v="3648"/>
    <x v="2"/>
    <x v="0"/>
  </r>
  <r>
    <n v="4216"/>
    <s v="CA-2016-103590"/>
    <x v="953"/>
    <d v="2016-12-04T00:00:00"/>
    <s v="Standard Class"/>
    <s v="JL-15505"/>
    <s v="Jeremy Lonsdale"/>
    <x v="0"/>
    <x v="0"/>
    <s v="Mount Vernon"/>
    <x v="15"/>
    <n v="10550"/>
    <x v="3"/>
    <s v="OFF-EN-10004007"/>
    <x v="1"/>
    <x v="12"/>
    <s v="Park Ridge Embossed Executive Business Envelopes"/>
    <x v="3234"/>
    <n v="4"/>
    <n v="0"/>
    <x v="3649"/>
    <x v="3"/>
    <x v="0"/>
  </r>
  <r>
    <n v="4217"/>
    <s v="CA-2017-111234"/>
    <x v="954"/>
    <d v="2017-02-22T00:00:00"/>
    <s v="Standard Class"/>
    <s v="AB-10600"/>
    <s v="Ann Blume"/>
    <x v="1"/>
    <x v="0"/>
    <s v="Los Angeles"/>
    <x v="1"/>
    <n v="90004"/>
    <x v="1"/>
    <s v="OFF-LA-10002271"/>
    <x v="1"/>
    <x v="2"/>
    <s v="Smead Alpha-Z Color-Coded Second Alphabetical Labels and Starter Set"/>
    <x v="357"/>
    <n v="3"/>
    <n v="0"/>
    <x v="3650"/>
    <x v="1"/>
    <x v="0"/>
  </r>
  <r>
    <n v="4218"/>
    <s v="CA-2019-149881"/>
    <x v="719"/>
    <d v="2019-04-03T00:00:00"/>
    <s v="First Class"/>
    <s v="NC-18535"/>
    <s v="Nick Crebassa"/>
    <x v="1"/>
    <x v="0"/>
    <s v="San Francisco"/>
    <x v="1"/>
    <n v="94110"/>
    <x v="1"/>
    <s v="FUR-BO-10003894"/>
    <x v="0"/>
    <x v="0"/>
    <s v="Safco Value Mate Steel Bookcase, Baked Enamel Finish on Steel, Black"/>
    <x v="3235"/>
    <n v="8"/>
    <n v="0.15"/>
    <x v="3651"/>
    <x v="1"/>
    <x v="0"/>
  </r>
  <r>
    <n v="4219"/>
    <s v="CA-2019-149881"/>
    <x v="719"/>
    <d v="2019-04-03T00:00:00"/>
    <s v="First Class"/>
    <s v="NC-18535"/>
    <s v="Nick Crebassa"/>
    <x v="1"/>
    <x v="0"/>
    <s v="San Francisco"/>
    <x v="1"/>
    <n v="94110"/>
    <x v="1"/>
    <s v="TEC-MA-10000418"/>
    <x v="2"/>
    <x v="15"/>
    <s v="Cubify CubeX 3D Printer Double Head Print"/>
    <x v="3236"/>
    <n v="2"/>
    <n v="0.2"/>
    <x v="3652"/>
    <x v="1"/>
    <x v="0"/>
  </r>
  <r>
    <n v="4220"/>
    <s v="CA-2019-134565"/>
    <x v="532"/>
    <d v="2019-06-13T00:00:00"/>
    <s v="Second Class"/>
    <s v="TB-21400"/>
    <s v="Tom Boeckenhauer"/>
    <x v="0"/>
    <x v="0"/>
    <s v="Seattle"/>
    <x v="4"/>
    <n v="98103"/>
    <x v="1"/>
    <s v="OFF-PA-10004243"/>
    <x v="1"/>
    <x v="10"/>
    <s v="Xerox 1939"/>
    <x v="2479"/>
    <n v="2"/>
    <n v="0"/>
    <x v="2714"/>
    <x v="1"/>
    <x v="0"/>
  </r>
  <r>
    <n v="4221"/>
    <s v="CA-2019-134565"/>
    <x v="532"/>
    <d v="2019-06-13T00:00:00"/>
    <s v="Second Class"/>
    <s v="TB-21400"/>
    <s v="Tom Boeckenhauer"/>
    <x v="0"/>
    <x v="0"/>
    <s v="Seattle"/>
    <x v="4"/>
    <n v="98103"/>
    <x v="1"/>
    <s v="OFF-BI-10001759"/>
    <x v="1"/>
    <x v="8"/>
    <s v="Acco Pressboard Covers with Storage Hooks, 14 7/8&quot; x 11&quot;, Dark Blue"/>
    <x v="2187"/>
    <n v="6"/>
    <n v="0.2"/>
    <x v="3653"/>
    <x v="1"/>
    <x v="0"/>
  </r>
  <r>
    <n v="4222"/>
    <s v="CA-2019-134565"/>
    <x v="532"/>
    <d v="2019-06-13T00:00:00"/>
    <s v="Second Class"/>
    <s v="TB-21400"/>
    <s v="Tom Boeckenhauer"/>
    <x v="0"/>
    <x v="0"/>
    <s v="Seattle"/>
    <x v="4"/>
    <n v="98103"/>
    <x v="1"/>
    <s v="TEC-MA-10001570"/>
    <x v="2"/>
    <x v="15"/>
    <s v="Cisco Desktop Collaboration Experience DX650 IP Video Phone"/>
    <x v="3237"/>
    <n v="5"/>
    <n v="0.2"/>
    <x v="3654"/>
    <x v="1"/>
    <x v="0"/>
  </r>
  <r>
    <n v="4223"/>
    <s v="CA-2019-134565"/>
    <x v="532"/>
    <d v="2019-06-13T00:00:00"/>
    <s v="Second Class"/>
    <s v="TB-21400"/>
    <s v="Tom Boeckenhauer"/>
    <x v="0"/>
    <x v="0"/>
    <s v="Seattle"/>
    <x v="4"/>
    <n v="98103"/>
    <x v="1"/>
    <s v="OFF-ST-10004804"/>
    <x v="1"/>
    <x v="4"/>
    <s v="Belkin 19&quot; Vented Equipment Shelf, Black"/>
    <x v="3238"/>
    <n v="2"/>
    <n v="0"/>
    <x v="3655"/>
    <x v="1"/>
    <x v="0"/>
  </r>
  <r>
    <n v="4224"/>
    <s v="CA-2019-134565"/>
    <x v="532"/>
    <d v="2019-06-13T00:00:00"/>
    <s v="Second Class"/>
    <s v="TB-21400"/>
    <s v="Tom Boeckenhauer"/>
    <x v="0"/>
    <x v="0"/>
    <s v="Seattle"/>
    <x v="4"/>
    <n v="98103"/>
    <x v="1"/>
    <s v="FUR-BO-10001519"/>
    <x v="0"/>
    <x v="0"/>
    <s v="O'Sullivan 3-Shelf Heavy-Duty Bookcases"/>
    <x v="3239"/>
    <n v="3"/>
    <n v="0"/>
    <x v="3656"/>
    <x v="1"/>
    <x v="0"/>
  </r>
  <r>
    <n v="4225"/>
    <s v="CA-2018-108644"/>
    <x v="955"/>
    <d v="2018-10-03T00:00:00"/>
    <s v="First Class"/>
    <s v="SJ-20215"/>
    <s v="Sarah Jordon"/>
    <x v="0"/>
    <x v="0"/>
    <s v="Quincy"/>
    <x v="10"/>
    <n v="62301"/>
    <x v="2"/>
    <s v="OFF-BI-10000343"/>
    <x v="1"/>
    <x v="8"/>
    <s v="Pressboard Covers with Storage Hooks, 9 1/2&quot; x 11&quot;, Light Blue"/>
    <x v="3240"/>
    <n v="2"/>
    <n v="0.8"/>
    <x v="3657"/>
    <x v="2"/>
    <x v="0"/>
  </r>
  <r>
    <n v="4226"/>
    <s v="US-2016-102631"/>
    <x v="736"/>
    <d v="2016-12-17T00:00:00"/>
    <s v="Standard Class"/>
    <s v="EB-13840"/>
    <s v="Ellis Ballard"/>
    <x v="1"/>
    <x v="0"/>
    <s v="Chicago"/>
    <x v="10"/>
    <n v="60623"/>
    <x v="2"/>
    <s v="FUR-FU-10003930"/>
    <x v="0"/>
    <x v="5"/>
    <s v="Howard Miller 12-3/4 Diameter Accuwave DS  Wall Clock"/>
    <x v="3241"/>
    <n v="3"/>
    <n v="0.6"/>
    <x v="3658"/>
    <x v="2"/>
    <x v="0"/>
  </r>
  <r>
    <n v="4227"/>
    <s v="CA-2019-120327"/>
    <x v="343"/>
    <d v="2019-11-16T00:00:00"/>
    <s v="Standard Class"/>
    <s v="WB-21850"/>
    <s v="William Brown"/>
    <x v="0"/>
    <x v="0"/>
    <s v="Urbandale"/>
    <x v="23"/>
    <n v="50322"/>
    <x v="2"/>
    <s v="OFF-FA-10004854"/>
    <x v="1"/>
    <x v="13"/>
    <s v="Vinyl Coated Wire Paper Clips in Organizer Box, 800/Box"/>
    <x v="1962"/>
    <n v="4"/>
    <n v="0"/>
    <x v="2641"/>
    <x v="2"/>
    <x v="0"/>
  </r>
  <r>
    <n v="4228"/>
    <s v="CA-2017-154970"/>
    <x v="956"/>
    <d v="2017-01-10T00:00:00"/>
    <s v="Standard Class"/>
    <s v="SR-20740"/>
    <s v="Steven Roelle"/>
    <x v="2"/>
    <x v="0"/>
    <s v="Seattle"/>
    <x v="4"/>
    <n v="98103"/>
    <x v="1"/>
    <s v="FUR-CH-10003396"/>
    <x v="0"/>
    <x v="1"/>
    <s v="Global Deluxe Steno Chair"/>
    <x v="3242"/>
    <n v="1"/>
    <n v="0.2"/>
    <x v="3659"/>
    <x v="1"/>
    <x v="1"/>
  </r>
  <r>
    <n v="4229"/>
    <s v="CA-2018-113803"/>
    <x v="830"/>
    <d v="2018-03-26T00:00:00"/>
    <s v="First Class"/>
    <s v="VG-21805"/>
    <s v="Vivek Grady"/>
    <x v="1"/>
    <x v="0"/>
    <s v="Richmond"/>
    <x v="14"/>
    <n v="47374"/>
    <x v="2"/>
    <s v="OFF-PA-10001994"/>
    <x v="1"/>
    <x v="10"/>
    <s v="Ink Jet Note and Greeting Cards, 8-1/2&quot; x 5-1/2&quot; Card Size"/>
    <x v="3243"/>
    <n v="1"/>
    <n v="0"/>
    <x v="3660"/>
    <x v="2"/>
    <x v="0"/>
  </r>
  <r>
    <n v="4230"/>
    <s v="CA-2019-100223"/>
    <x v="957"/>
    <d v="2019-07-10T00:00:00"/>
    <s v="Standard Class"/>
    <s v="LS-16945"/>
    <s v="Linda Southworth"/>
    <x v="1"/>
    <x v="0"/>
    <s v="Dallas"/>
    <x v="5"/>
    <n v="75220"/>
    <x v="2"/>
    <s v="FUR-FU-10003601"/>
    <x v="0"/>
    <x v="5"/>
    <s v="Deflect-o RollaMat Studded, Beveled Mat for Medium Pile Carpeting"/>
    <x v="3244"/>
    <n v="9"/>
    <n v="0.6"/>
    <x v="3661"/>
    <x v="2"/>
    <x v="0"/>
  </r>
  <r>
    <n v="4231"/>
    <s v="CA-2019-100223"/>
    <x v="957"/>
    <d v="2019-07-10T00:00:00"/>
    <s v="Standard Class"/>
    <s v="LS-16945"/>
    <s v="Linda Southworth"/>
    <x v="1"/>
    <x v="0"/>
    <s v="Dallas"/>
    <x v="5"/>
    <n v="75220"/>
    <x v="2"/>
    <s v="OFF-BI-10003429"/>
    <x v="1"/>
    <x v="8"/>
    <s v="Cardinal HOLDit! Binder Insert Strips,Extra Strips"/>
    <x v="3245"/>
    <n v="9"/>
    <n v="0.8"/>
    <x v="3662"/>
    <x v="2"/>
    <x v="0"/>
  </r>
  <r>
    <n v="4232"/>
    <s v="CA-2019-100223"/>
    <x v="957"/>
    <d v="2019-07-10T00:00:00"/>
    <s v="Standard Class"/>
    <s v="LS-16945"/>
    <s v="Linda Southworth"/>
    <x v="1"/>
    <x v="0"/>
    <s v="Dallas"/>
    <x v="5"/>
    <n v="75220"/>
    <x v="2"/>
    <s v="OFF-PA-10000232"/>
    <x v="1"/>
    <x v="10"/>
    <s v="Xerox 1975"/>
    <x v="12"/>
    <n v="3"/>
    <n v="0.2"/>
    <x v="906"/>
    <x v="2"/>
    <x v="0"/>
  </r>
  <r>
    <n v="4233"/>
    <s v="CA-2019-100223"/>
    <x v="957"/>
    <d v="2019-07-10T00:00:00"/>
    <s v="Standard Class"/>
    <s v="LS-16945"/>
    <s v="Linda Southworth"/>
    <x v="1"/>
    <x v="0"/>
    <s v="Dallas"/>
    <x v="5"/>
    <n v="75220"/>
    <x v="2"/>
    <s v="OFF-PA-10002195"/>
    <x v="1"/>
    <x v="10"/>
    <s v="Xerox 1966"/>
    <x v="277"/>
    <n v="6"/>
    <n v="0.2"/>
    <x v="3663"/>
    <x v="2"/>
    <x v="0"/>
  </r>
  <r>
    <n v="4234"/>
    <s v="CA-2019-100223"/>
    <x v="957"/>
    <d v="2019-07-10T00:00:00"/>
    <s v="Standard Class"/>
    <s v="LS-16945"/>
    <s v="Linda Southworth"/>
    <x v="1"/>
    <x v="0"/>
    <s v="Dallas"/>
    <x v="5"/>
    <n v="75220"/>
    <x v="2"/>
    <s v="OFF-BI-10004492"/>
    <x v="1"/>
    <x v="8"/>
    <s v="Tuf-Vin Binders"/>
    <x v="3246"/>
    <n v="1"/>
    <n v="0.8"/>
    <x v="3664"/>
    <x v="2"/>
    <x v="0"/>
  </r>
  <r>
    <n v="4235"/>
    <s v="CA-2016-168823"/>
    <x v="158"/>
    <d v="2016-09-24T00:00:00"/>
    <s v="First Class"/>
    <s v="MA-17560"/>
    <s v="Matt Abelman"/>
    <x v="2"/>
    <x v="0"/>
    <s v="Philadelphia"/>
    <x v="9"/>
    <n v="19143"/>
    <x v="3"/>
    <s v="OFF-PA-10004000"/>
    <x v="1"/>
    <x v="10"/>
    <s v="While You Were Out Pads, 50 per Pad, 4 x 5 1/4, Green Cycle"/>
    <x v="1382"/>
    <n v="3"/>
    <n v="0.2"/>
    <x v="1448"/>
    <x v="3"/>
    <x v="0"/>
  </r>
  <r>
    <n v="4236"/>
    <s v="CA-2016-168823"/>
    <x v="158"/>
    <d v="2016-09-24T00:00:00"/>
    <s v="First Class"/>
    <s v="MA-17560"/>
    <s v="Matt Abelman"/>
    <x v="2"/>
    <x v="0"/>
    <s v="Philadelphia"/>
    <x v="9"/>
    <n v="19143"/>
    <x v="3"/>
    <s v="OFF-LA-10004425"/>
    <x v="1"/>
    <x v="2"/>
    <s v="Staple-on labels"/>
    <x v="3247"/>
    <n v="9"/>
    <n v="0.2"/>
    <x v="3665"/>
    <x v="3"/>
    <x v="0"/>
  </r>
  <r>
    <n v="4237"/>
    <s v="CA-2018-162404"/>
    <x v="310"/>
    <d v="2018-07-27T00:00:00"/>
    <s v="Standard Class"/>
    <s v="NF-18475"/>
    <s v="Neil Französisch"/>
    <x v="2"/>
    <x v="0"/>
    <s v="Rockford"/>
    <x v="10"/>
    <n v="61107"/>
    <x v="2"/>
    <s v="OFF-BI-10000948"/>
    <x v="1"/>
    <x v="8"/>
    <s v="GBC Laser Imprintable Binding System Covers, Desert Sand"/>
    <x v="3248"/>
    <n v="4"/>
    <n v="0.8"/>
    <x v="3666"/>
    <x v="2"/>
    <x v="0"/>
  </r>
  <r>
    <n v="4238"/>
    <s v="CA-2019-104024"/>
    <x v="635"/>
    <d v="2019-09-03T00:00:00"/>
    <s v="Second Class"/>
    <s v="MD-17860"/>
    <s v="Michael Dominguez"/>
    <x v="1"/>
    <x v="0"/>
    <s v="Philadelphia"/>
    <x v="9"/>
    <n v="19134"/>
    <x v="3"/>
    <s v="OFF-AR-10001972"/>
    <x v="1"/>
    <x v="6"/>
    <s v="Newell 323"/>
    <x v="3249"/>
    <n v="7"/>
    <n v="0.2"/>
    <x v="3667"/>
    <x v="3"/>
    <x v="0"/>
  </r>
  <r>
    <n v="4239"/>
    <s v="CA-2019-147144"/>
    <x v="606"/>
    <d v="2019-03-28T00:00:00"/>
    <s v="First Class"/>
    <s v="MZ-17335"/>
    <s v="Maria Zettner"/>
    <x v="2"/>
    <x v="0"/>
    <s v="Seattle"/>
    <x v="4"/>
    <n v="98105"/>
    <x v="1"/>
    <s v="OFF-AR-10004587"/>
    <x v="1"/>
    <x v="6"/>
    <s v="Boston 1827 Commercial Additional Cutter, Drive Gear &amp; Gear Rack for 1606"/>
    <x v="3250"/>
    <n v="1"/>
    <n v="0"/>
    <x v="3668"/>
    <x v="1"/>
    <x v="0"/>
  </r>
  <r>
    <n v="4240"/>
    <s v="CA-2019-158673"/>
    <x v="614"/>
    <d v="2020-01-04T00:00:00"/>
    <s v="Standard Class"/>
    <s v="KB-16600"/>
    <s v="Ken Brennan"/>
    <x v="1"/>
    <x v="0"/>
    <s v="Grand Rapids"/>
    <x v="12"/>
    <n v="49505"/>
    <x v="2"/>
    <s v="OFF-PA-10000994"/>
    <x v="1"/>
    <x v="10"/>
    <s v="Xerox 1915"/>
    <x v="1441"/>
    <n v="2"/>
    <n v="0"/>
    <x v="1517"/>
    <x v="2"/>
    <x v="0"/>
  </r>
  <r>
    <n v="4241"/>
    <s v="CA-2016-133704"/>
    <x v="59"/>
    <d v="2016-09-26T00:00:00"/>
    <s v="Standard Class"/>
    <s v="MA-17995"/>
    <s v="Michelle Arnett"/>
    <x v="2"/>
    <x v="0"/>
    <s v="Los Angeles"/>
    <x v="1"/>
    <n v="90004"/>
    <x v="1"/>
    <s v="OFF-AP-10001366"/>
    <x v="1"/>
    <x v="9"/>
    <s v="Staple holder"/>
    <x v="2911"/>
    <n v="4"/>
    <n v="0"/>
    <x v="3669"/>
    <x v="1"/>
    <x v="0"/>
  </r>
  <r>
    <n v="4242"/>
    <s v="CA-2016-133704"/>
    <x v="59"/>
    <d v="2016-09-26T00:00:00"/>
    <s v="Standard Class"/>
    <s v="MA-17995"/>
    <s v="Michelle Arnett"/>
    <x v="2"/>
    <x v="0"/>
    <s v="Los Angeles"/>
    <x v="1"/>
    <n v="90004"/>
    <x v="1"/>
    <s v="OFF-BI-10001636"/>
    <x v="1"/>
    <x v="8"/>
    <s v="Ibico Plastic and Wire Spiral Binding Combs"/>
    <x v="3251"/>
    <n v="3"/>
    <n v="0.2"/>
    <x v="3670"/>
    <x v="1"/>
    <x v="0"/>
  </r>
  <r>
    <n v="4243"/>
    <s v="CA-2018-159142"/>
    <x v="958"/>
    <d v="2018-04-05T00:00:00"/>
    <s v="First Class"/>
    <s v="ME-17320"/>
    <s v="Maria Etezadi"/>
    <x v="2"/>
    <x v="0"/>
    <s v="Springfield"/>
    <x v="17"/>
    <n v="22153"/>
    <x v="0"/>
    <s v="TEC-PH-10001448"/>
    <x v="2"/>
    <x v="7"/>
    <s v="Anker Astro 15000mAh USB Portable Charger"/>
    <x v="145"/>
    <n v="3"/>
    <n v="0"/>
    <x v="147"/>
    <x v="0"/>
    <x v="0"/>
  </r>
  <r>
    <n v="4244"/>
    <s v="CA-2018-159142"/>
    <x v="958"/>
    <d v="2018-04-05T00:00:00"/>
    <s v="First Class"/>
    <s v="ME-17320"/>
    <s v="Maria Etezadi"/>
    <x v="2"/>
    <x v="0"/>
    <s v="Springfield"/>
    <x v="17"/>
    <n v="22153"/>
    <x v="0"/>
    <s v="OFF-PA-10001776"/>
    <x v="1"/>
    <x v="10"/>
    <s v="Wirebound Message Books, Four 2 3/4&quot; x 5&quot; Forms per Page, 600 Sets per Book"/>
    <x v="3252"/>
    <n v="3"/>
    <n v="0"/>
    <x v="3671"/>
    <x v="0"/>
    <x v="0"/>
  </r>
  <r>
    <n v="4245"/>
    <s v="CA-2016-138436"/>
    <x v="959"/>
    <d v="2016-03-30T00:00:00"/>
    <s v="Standard Class"/>
    <s v="JD-15895"/>
    <s v="Jonathan Doherty"/>
    <x v="1"/>
    <x v="0"/>
    <s v="Los Angeles"/>
    <x v="1"/>
    <n v="90036"/>
    <x v="1"/>
    <s v="TEC-AC-10002323"/>
    <x v="2"/>
    <x v="11"/>
    <s v="SanDisk Ultra 32 GB MicroSDHC Class 10 Memory Card"/>
    <x v="2790"/>
    <n v="3"/>
    <n v="0"/>
    <x v="3100"/>
    <x v="1"/>
    <x v="0"/>
  </r>
  <r>
    <n v="4246"/>
    <s v="CA-2019-117702"/>
    <x v="354"/>
    <d v="2019-12-04T00:00:00"/>
    <s v="Standard Class"/>
    <s v="LS-16975"/>
    <s v="Lindsay Shagiari"/>
    <x v="2"/>
    <x v="0"/>
    <s v="Baltimore"/>
    <x v="39"/>
    <n v="21215"/>
    <x v="3"/>
    <s v="OFF-AR-10004582"/>
    <x v="1"/>
    <x v="6"/>
    <s v="BIC Brite Liner Grip Highlighters"/>
    <x v="3253"/>
    <n v="1"/>
    <n v="0"/>
    <x v="3672"/>
    <x v="3"/>
    <x v="0"/>
  </r>
  <r>
    <n v="4247"/>
    <s v="CA-2019-117702"/>
    <x v="354"/>
    <d v="2019-12-04T00:00:00"/>
    <s v="Standard Class"/>
    <s v="LS-16975"/>
    <s v="Lindsay Shagiari"/>
    <x v="2"/>
    <x v="0"/>
    <s v="Baltimore"/>
    <x v="39"/>
    <n v="21215"/>
    <x v="3"/>
    <s v="FUR-FU-10000576"/>
    <x v="0"/>
    <x v="5"/>
    <s v="Luxo Professional Fluorescent Magnifier Lamp with Clamp-Mount Base"/>
    <x v="607"/>
    <n v="5"/>
    <n v="0"/>
    <x v="617"/>
    <x v="3"/>
    <x v="0"/>
  </r>
  <r>
    <n v="4248"/>
    <s v="CA-2019-117702"/>
    <x v="354"/>
    <d v="2019-12-04T00:00:00"/>
    <s v="Standard Class"/>
    <s v="LS-16975"/>
    <s v="Lindsay Shagiari"/>
    <x v="2"/>
    <x v="0"/>
    <s v="Baltimore"/>
    <x v="39"/>
    <n v="21215"/>
    <x v="3"/>
    <s v="FUR-FU-10004270"/>
    <x v="0"/>
    <x v="5"/>
    <s v="Eldon Image Series Desk Accessories, Burgundy"/>
    <x v="3254"/>
    <n v="5"/>
    <n v="0"/>
    <x v="3673"/>
    <x v="3"/>
    <x v="0"/>
  </r>
  <r>
    <n v="4249"/>
    <s v="CA-2018-157336"/>
    <x v="49"/>
    <d v="2018-12-05T00:00:00"/>
    <s v="Second Class"/>
    <s v="SJ-20500"/>
    <s v="Shirley Jackson"/>
    <x v="0"/>
    <x v="0"/>
    <s v="Fairfield"/>
    <x v="29"/>
    <n v="6824"/>
    <x v="3"/>
    <s v="OFF-BI-10004236"/>
    <x v="1"/>
    <x v="8"/>
    <s v="XtraLife ClearVue Slant-D Ring Binder, White, 3&quot;"/>
    <x v="3255"/>
    <n v="6"/>
    <n v="0"/>
    <x v="3674"/>
    <x v="3"/>
    <x v="0"/>
  </r>
  <r>
    <n v="4250"/>
    <s v="CA-2018-157336"/>
    <x v="49"/>
    <d v="2018-12-05T00:00:00"/>
    <s v="Second Class"/>
    <s v="SJ-20500"/>
    <s v="Shirley Jackson"/>
    <x v="0"/>
    <x v="0"/>
    <s v="Fairfield"/>
    <x v="29"/>
    <n v="6824"/>
    <x v="3"/>
    <s v="FUR-CH-10004997"/>
    <x v="0"/>
    <x v="1"/>
    <s v="Hon Every-Day Series Multi-Task Chairs"/>
    <x v="3256"/>
    <n v="4"/>
    <n v="0"/>
    <x v="3675"/>
    <x v="3"/>
    <x v="0"/>
  </r>
  <r>
    <n v="4251"/>
    <s v="CA-2016-168130"/>
    <x v="111"/>
    <d v="2016-09-19T00:00:00"/>
    <s v="Same Day"/>
    <s v="BS-11365"/>
    <s v="Bill Shonely"/>
    <x v="1"/>
    <x v="0"/>
    <s v="New York City"/>
    <x v="15"/>
    <n v="10011"/>
    <x v="3"/>
    <s v="FUR-CH-10000988"/>
    <x v="0"/>
    <x v="1"/>
    <s v="Hon Olson Stacker Stools"/>
    <x v="3257"/>
    <n v="7"/>
    <n v="0.1"/>
    <x v="3676"/>
    <x v="3"/>
    <x v="0"/>
  </r>
  <r>
    <n v="4252"/>
    <s v="CA-2017-155068"/>
    <x v="924"/>
    <d v="2017-10-23T00:00:00"/>
    <s v="Same Day"/>
    <s v="RA-19285"/>
    <s v="Ralph Arnett"/>
    <x v="0"/>
    <x v="0"/>
    <s v="Lakeland"/>
    <x v="2"/>
    <n v="33801"/>
    <x v="0"/>
    <s v="TEC-PH-10004897"/>
    <x v="2"/>
    <x v="7"/>
    <s v="Mediabridge Sport Armband iPhone 5s"/>
    <x v="3258"/>
    <n v="7"/>
    <n v="0.2"/>
    <x v="3677"/>
    <x v="0"/>
    <x v="0"/>
  </r>
  <r>
    <n v="4253"/>
    <s v="CA-2017-155068"/>
    <x v="924"/>
    <d v="2017-10-23T00:00:00"/>
    <s v="Same Day"/>
    <s v="RA-19285"/>
    <s v="Ralph Arnett"/>
    <x v="0"/>
    <x v="0"/>
    <s v="Lakeland"/>
    <x v="2"/>
    <n v="33801"/>
    <x v="0"/>
    <s v="OFF-AR-10002656"/>
    <x v="1"/>
    <x v="6"/>
    <s v="Sanford Liquid Accent Highlighters"/>
    <x v="1432"/>
    <n v="2"/>
    <n v="0.2"/>
    <x v="3678"/>
    <x v="0"/>
    <x v="0"/>
  </r>
  <r>
    <n v="4254"/>
    <s v="CA-2017-155068"/>
    <x v="924"/>
    <d v="2017-10-23T00:00:00"/>
    <s v="Same Day"/>
    <s v="RA-19285"/>
    <s v="Ralph Arnett"/>
    <x v="0"/>
    <x v="0"/>
    <s v="Lakeland"/>
    <x v="2"/>
    <n v="33801"/>
    <x v="0"/>
    <s v="TEC-PH-10004924"/>
    <x v="2"/>
    <x v="7"/>
    <s v="SKILCRAFT Telephone Shoulder Rest, 2&quot; x 6.5&quot; x 2.5&quot;, Black"/>
    <x v="3259"/>
    <n v="2"/>
    <n v="0.2"/>
    <x v="3679"/>
    <x v="0"/>
    <x v="0"/>
  </r>
  <r>
    <n v="4255"/>
    <s v="CA-2019-163160"/>
    <x v="119"/>
    <d v="2019-10-16T00:00:00"/>
    <s v="First Class"/>
    <s v="TS-21610"/>
    <s v="Troy Staebel"/>
    <x v="0"/>
    <x v="0"/>
    <s v="Freeport"/>
    <x v="10"/>
    <n v="61032"/>
    <x v="2"/>
    <s v="OFF-PA-10003127"/>
    <x v="1"/>
    <x v="10"/>
    <s v="Easy-staple paper"/>
    <x v="930"/>
    <n v="3"/>
    <n v="0.2"/>
    <x v="964"/>
    <x v="2"/>
    <x v="0"/>
  </r>
  <r>
    <n v="4256"/>
    <s v="CA-2019-163160"/>
    <x v="119"/>
    <d v="2019-10-16T00:00:00"/>
    <s v="First Class"/>
    <s v="TS-21610"/>
    <s v="Troy Staebel"/>
    <x v="0"/>
    <x v="0"/>
    <s v="Freeport"/>
    <x v="10"/>
    <n v="61032"/>
    <x v="2"/>
    <s v="OFF-BI-10000778"/>
    <x v="1"/>
    <x v="8"/>
    <s v="GBC VeloBinder Electric Binding Machine"/>
    <x v="3260"/>
    <n v="4"/>
    <n v="0.8"/>
    <x v="3680"/>
    <x v="2"/>
    <x v="0"/>
  </r>
  <r>
    <n v="4257"/>
    <s v="CA-2019-163160"/>
    <x v="119"/>
    <d v="2019-10-16T00:00:00"/>
    <s v="First Class"/>
    <s v="TS-21610"/>
    <s v="Troy Staebel"/>
    <x v="0"/>
    <x v="0"/>
    <s v="Freeport"/>
    <x v="10"/>
    <n v="61032"/>
    <x v="2"/>
    <s v="FUR-FU-10001424"/>
    <x v="0"/>
    <x v="5"/>
    <s v="Dax Clear Box Frame"/>
    <x v="3261"/>
    <n v="3"/>
    <n v="0.6"/>
    <x v="3681"/>
    <x v="2"/>
    <x v="0"/>
  </r>
  <r>
    <n v="4258"/>
    <s v="CA-2017-101924"/>
    <x v="406"/>
    <d v="2017-09-09T00:00:00"/>
    <s v="Standard Class"/>
    <s v="KB-16585"/>
    <s v="Ken Black"/>
    <x v="1"/>
    <x v="0"/>
    <s v="Medford"/>
    <x v="21"/>
    <n v="97504"/>
    <x v="1"/>
    <s v="OFF-BI-10000962"/>
    <x v="1"/>
    <x v="8"/>
    <s v="Acco Flexible ACCOHIDE Square Ring Data Binder, Dark Blue, 11 1/2&quot; X 14&quot; 7/8&quot;"/>
    <x v="3262"/>
    <n v="2"/>
    <n v="0.7"/>
    <x v="3682"/>
    <x v="1"/>
    <x v="0"/>
  </r>
  <r>
    <n v="4259"/>
    <s v="CA-2018-124793"/>
    <x v="560"/>
    <d v="2018-03-16T00:00:00"/>
    <s v="First Class"/>
    <s v="MM-18280"/>
    <s v="Muhammed MacIntyre"/>
    <x v="1"/>
    <x v="0"/>
    <s v="Seattle"/>
    <x v="4"/>
    <n v="98103"/>
    <x v="1"/>
    <s v="FUR-CH-10002880"/>
    <x v="0"/>
    <x v="1"/>
    <s v="Global High-Back Leather Tilter, Burgundy"/>
    <x v="3263"/>
    <n v="2"/>
    <n v="0.2"/>
    <x v="3683"/>
    <x v="1"/>
    <x v="0"/>
  </r>
  <r>
    <n v="4260"/>
    <s v="CA-2019-118367"/>
    <x v="960"/>
    <d v="2019-11-02T00:00:00"/>
    <s v="Second Class"/>
    <s v="LO-17170"/>
    <s v="Lori Olson"/>
    <x v="1"/>
    <x v="0"/>
    <s v="New York City"/>
    <x v="15"/>
    <n v="10035"/>
    <x v="3"/>
    <s v="OFF-EN-10004386"/>
    <x v="1"/>
    <x v="12"/>
    <s v="Recycled Interoffice Envelopes with String and Button Closure, 10 x 13"/>
    <x v="3264"/>
    <n v="2"/>
    <n v="0"/>
    <x v="3684"/>
    <x v="3"/>
    <x v="0"/>
  </r>
  <r>
    <n v="4261"/>
    <s v="CA-2019-164819"/>
    <x v="453"/>
    <d v="2019-10-19T00:00:00"/>
    <s v="Second Class"/>
    <s v="RS-19420"/>
    <s v="Ricardo Sperren"/>
    <x v="1"/>
    <x v="0"/>
    <s v="Fairfield"/>
    <x v="29"/>
    <n v="6824"/>
    <x v="3"/>
    <s v="OFF-LA-10001045"/>
    <x v="1"/>
    <x v="2"/>
    <s v="Permanent Self-Adhesive File Folder Labels for Typewriters by Universal"/>
    <x v="1206"/>
    <n v="5"/>
    <n v="0"/>
    <x v="1251"/>
    <x v="3"/>
    <x v="0"/>
  </r>
  <r>
    <n v="4262"/>
    <s v="CA-2019-158344"/>
    <x v="783"/>
    <d v="2019-08-11T00:00:00"/>
    <s v="Standard Class"/>
    <s v="CC-12475"/>
    <s v="Cindy Chapman"/>
    <x v="0"/>
    <x v="0"/>
    <s v="Moorhead"/>
    <x v="11"/>
    <n v="56560"/>
    <x v="2"/>
    <s v="TEC-AC-10002006"/>
    <x v="2"/>
    <x v="11"/>
    <s v="Memorex Micro Travel Drive 16 GB"/>
    <x v="1480"/>
    <n v="4"/>
    <n v="0"/>
    <x v="1559"/>
    <x v="2"/>
    <x v="0"/>
  </r>
  <r>
    <n v="4263"/>
    <s v="CA-2019-123351"/>
    <x v="296"/>
    <d v="2019-09-25T00:00:00"/>
    <s v="Standard Class"/>
    <s v="KT-16480"/>
    <s v="Kean Thornton"/>
    <x v="0"/>
    <x v="0"/>
    <s v="Columbus"/>
    <x v="32"/>
    <n v="31907"/>
    <x v="0"/>
    <s v="OFF-AP-10001242"/>
    <x v="1"/>
    <x v="9"/>
    <s v="APC 7 Outlet Network SurgeArrest Surge Protector"/>
    <x v="3265"/>
    <n v="1"/>
    <n v="0"/>
    <x v="3685"/>
    <x v="0"/>
    <x v="0"/>
  </r>
  <r>
    <n v="4264"/>
    <s v="CA-2019-110429"/>
    <x v="132"/>
    <d v="2019-11-08T00:00:00"/>
    <s v="Standard Class"/>
    <s v="DM-13015"/>
    <s v="Darrin Martin"/>
    <x v="0"/>
    <x v="0"/>
    <s v="Philadelphia"/>
    <x v="9"/>
    <n v="19143"/>
    <x v="3"/>
    <s v="OFF-BI-10000216"/>
    <x v="1"/>
    <x v="8"/>
    <s v="Mead 1st Gear 2&quot; Zipper Binder, Asst. Colors"/>
    <x v="3266"/>
    <n v="3"/>
    <n v="0.7"/>
    <x v="3686"/>
    <x v="3"/>
    <x v="0"/>
  </r>
  <r>
    <n v="4265"/>
    <s v="US-2018-131611"/>
    <x v="732"/>
    <d v="2018-11-09T00:00:00"/>
    <s v="Standard Class"/>
    <s v="EP-13915"/>
    <s v="Emily Phan"/>
    <x v="0"/>
    <x v="0"/>
    <s v="Houston"/>
    <x v="5"/>
    <n v="77036"/>
    <x v="2"/>
    <s v="FUR-TA-10002774"/>
    <x v="0"/>
    <x v="3"/>
    <s v="Laminate Occasional Tables"/>
    <x v="3267"/>
    <n v="8"/>
    <n v="0.3"/>
    <x v="3687"/>
    <x v="2"/>
    <x v="0"/>
  </r>
  <r>
    <n v="4266"/>
    <s v="US-2018-131611"/>
    <x v="732"/>
    <d v="2018-11-09T00:00:00"/>
    <s v="Standard Class"/>
    <s v="EP-13915"/>
    <s v="Emily Phan"/>
    <x v="0"/>
    <x v="0"/>
    <s v="Houston"/>
    <x v="5"/>
    <n v="77036"/>
    <x v="2"/>
    <s v="OFF-BI-10004364"/>
    <x v="1"/>
    <x v="8"/>
    <s v="Storex Dura Pro Binders"/>
    <x v="3019"/>
    <n v="3"/>
    <n v="0.8"/>
    <x v="3369"/>
    <x v="2"/>
    <x v="0"/>
  </r>
  <r>
    <n v="4267"/>
    <s v="US-2018-131611"/>
    <x v="732"/>
    <d v="2018-11-09T00:00:00"/>
    <s v="Standard Class"/>
    <s v="EP-13915"/>
    <s v="Emily Phan"/>
    <x v="0"/>
    <x v="0"/>
    <s v="Houston"/>
    <x v="5"/>
    <n v="77036"/>
    <x v="2"/>
    <s v="FUR-BO-10000780"/>
    <x v="0"/>
    <x v="0"/>
    <s v="O'Sullivan Plantations 2-Door Library in Landvery Oak"/>
    <x v="2017"/>
    <n v="7"/>
    <n v="0.32"/>
    <x v="2172"/>
    <x v="2"/>
    <x v="0"/>
  </r>
  <r>
    <n v="4268"/>
    <s v="US-2018-131611"/>
    <x v="732"/>
    <d v="2018-11-09T00:00:00"/>
    <s v="Standard Class"/>
    <s v="EP-13915"/>
    <s v="Emily Phan"/>
    <x v="0"/>
    <x v="0"/>
    <s v="Houston"/>
    <x v="5"/>
    <n v="77036"/>
    <x v="2"/>
    <s v="OFF-BI-10001989"/>
    <x v="1"/>
    <x v="8"/>
    <s v="Premium Transparent Presentation Covers by GBC"/>
    <x v="3268"/>
    <n v="3"/>
    <n v="0.8"/>
    <x v="3688"/>
    <x v="2"/>
    <x v="0"/>
  </r>
  <r>
    <n v="4269"/>
    <s v="US-2018-131611"/>
    <x v="732"/>
    <d v="2018-11-09T00:00:00"/>
    <s v="Standard Class"/>
    <s v="EP-13915"/>
    <s v="Emily Phan"/>
    <x v="0"/>
    <x v="0"/>
    <s v="Houston"/>
    <x v="5"/>
    <n v="77036"/>
    <x v="2"/>
    <s v="TEC-AC-10004001"/>
    <x v="2"/>
    <x v="11"/>
    <s v="Logitech Wireless Headset H600 Over-The-Head Design"/>
    <x v="1379"/>
    <n v="5"/>
    <n v="0.2"/>
    <x v="3689"/>
    <x v="2"/>
    <x v="0"/>
  </r>
  <r>
    <n v="4270"/>
    <s v="US-2019-124821"/>
    <x v="643"/>
    <d v="2019-06-29T00:00:00"/>
    <s v="Second Class"/>
    <s v="AM-10705"/>
    <s v="Anne McFarland"/>
    <x v="0"/>
    <x v="0"/>
    <s v="Seattle"/>
    <x v="4"/>
    <n v="98115"/>
    <x v="1"/>
    <s v="FUR-TA-10000688"/>
    <x v="0"/>
    <x v="3"/>
    <s v="Chromcraft Bull-Nose Wood Round Conference Table Top, Wood Base"/>
    <x v="3269"/>
    <n v="4"/>
    <n v="0"/>
    <x v="3690"/>
    <x v="1"/>
    <x v="0"/>
  </r>
  <r>
    <n v="4271"/>
    <s v="CA-2017-166975"/>
    <x v="650"/>
    <d v="2017-11-30T00:00:00"/>
    <s v="Standard Class"/>
    <s v="SH-20635"/>
    <s v="Stefanie Holloman"/>
    <x v="1"/>
    <x v="0"/>
    <s v="Jackson"/>
    <x v="18"/>
    <n v="38301"/>
    <x v="0"/>
    <s v="FUR-FU-10003930"/>
    <x v="0"/>
    <x v="5"/>
    <s v="Howard Miller 12-3/4 Diameter Accuwave DS  Wall Clock"/>
    <x v="3270"/>
    <n v="11"/>
    <n v="0.2"/>
    <x v="3691"/>
    <x v="0"/>
    <x v="0"/>
  </r>
  <r>
    <n v="4272"/>
    <s v="CA-2018-123806"/>
    <x v="390"/>
    <d v="2018-11-27T00:00:00"/>
    <s v="Second Class"/>
    <s v="LA-16780"/>
    <s v="Laura Armstrong"/>
    <x v="1"/>
    <x v="0"/>
    <s v="Baltimore"/>
    <x v="39"/>
    <n v="21215"/>
    <x v="3"/>
    <s v="FUR-FU-10000965"/>
    <x v="0"/>
    <x v="5"/>
    <s v="Howard Miller 11-1/2&quot; Diameter Ridgewood Wall Clock"/>
    <x v="3271"/>
    <n v="4"/>
    <n v="0"/>
    <x v="3692"/>
    <x v="3"/>
    <x v="0"/>
  </r>
  <r>
    <n v="4273"/>
    <s v="US-2019-158505"/>
    <x v="246"/>
    <d v="2019-07-21T00:00:00"/>
    <s v="Same Day"/>
    <s v="SF-20200"/>
    <s v="Sarah Foster"/>
    <x v="0"/>
    <x v="0"/>
    <s v="Murray"/>
    <x v="7"/>
    <n v="84107"/>
    <x v="1"/>
    <s v="TEC-PH-10004071"/>
    <x v="2"/>
    <x v="7"/>
    <s v="PayAnywhere Card Reader"/>
    <x v="3272"/>
    <n v="9"/>
    <n v="0.2"/>
    <x v="3693"/>
    <x v="1"/>
    <x v="0"/>
  </r>
  <r>
    <n v="4274"/>
    <s v="US-2019-158505"/>
    <x v="246"/>
    <d v="2019-07-21T00:00:00"/>
    <s v="Same Day"/>
    <s v="SF-20200"/>
    <s v="Sarah Foster"/>
    <x v="0"/>
    <x v="0"/>
    <s v="Murray"/>
    <x v="7"/>
    <n v="84107"/>
    <x v="1"/>
    <s v="OFF-AR-10001044"/>
    <x v="1"/>
    <x v="6"/>
    <s v="BOSTON Ranger #55 Pencil Sharpener, Black"/>
    <x v="2467"/>
    <n v="1"/>
    <n v="0"/>
    <x v="2700"/>
    <x v="1"/>
    <x v="0"/>
  </r>
  <r>
    <n v="4275"/>
    <s v="CA-2017-142692"/>
    <x v="924"/>
    <d v="2017-10-28T00:00:00"/>
    <s v="Standard Class"/>
    <s v="AG-10495"/>
    <s v="Andrew Gjertsen"/>
    <x v="1"/>
    <x v="0"/>
    <s v="Seattle"/>
    <x v="4"/>
    <n v="98105"/>
    <x v="1"/>
    <s v="OFF-BI-10004140"/>
    <x v="1"/>
    <x v="8"/>
    <s v="Avery Non-Stick Binders"/>
    <x v="3273"/>
    <n v="1"/>
    <n v="0.2"/>
    <x v="3694"/>
    <x v="1"/>
    <x v="0"/>
  </r>
  <r>
    <n v="4276"/>
    <s v="CA-2017-123456"/>
    <x v="584"/>
    <d v="2017-07-13T00:00:00"/>
    <s v="Standard Class"/>
    <s v="KN-16450"/>
    <s v="Kean Nguyen"/>
    <x v="1"/>
    <x v="0"/>
    <s v="Dallas"/>
    <x v="5"/>
    <n v="75220"/>
    <x v="2"/>
    <s v="OFF-AP-10002684"/>
    <x v="1"/>
    <x v="9"/>
    <s v="Acco 7-Outlet Masterpiece Power Center, Wihtout Fax/Phone Line Protection"/>
    <x v="3274"/>
    <n v="2"/>
    <n v="0.8"/>
    <x v="3695"/>
    <x v="2"/>
    <x v="0"/>
  </r>
  <r>
    <n v="4277"/>
    <s v="CA-2019-151358"/>
    <x v="238"/>
    <d v="2019-08-22T00:00:00"/>
    <s v="Standard Class"/>
    <s v="NF-18595"/>
    <s v="Nicole Fjeld"/>
    <x v="2"/>
    <x v="0"/>
    <s v="Seattle"/>
    <x v="4"/>
    <n v="98105"/>
    <x v="1"/>
    <s v="OFF-ST-10000046"/>
    <x v="1"/>
    <x v="4"/>
    <s v="Fellowes Super Stor/Drawer Files"/>
    <x v="2144"/>
    <n v="2"/>
    <n v="0"/>
    <x v="2310"/>
    <x v="1"/>
    <x v="0"/>
  </r>
  <r>
    <n v="4278"/>
    <s v="US-2018-107440"/>
    <x v="947"/>
    <d v="2018-04-20T00:00:00"/>
    <s v="Standard Class"/>
    <s v="BS-11365"/>
    <s v="Bill Shonely"/>
    <x v="1"/>
    <x v="0"/>
    <s v="Lakewood"/>
    <x v="30"/>
    <n v="8701"/>
    <x v="3"/>
    <s v="TEC-MA-10001047"/>
    <x v="2"/>
    <x v="15"/>
    <s v="3D Systems Cube Printer, 2nd Generation, Magenta"/>
    <x v="3275"/>
    <n v="7"/>
    <n v="0"/>
    <x v="3696"/>
    <x v="3"/>
    <x v="0"/>
  </r>
  <r>
    <n v="4279"/>
    <s v="US-2018-107440"/>
    <x v="947"/>
    <d v="2018-04-20T00:00:00"/>
    <s v="Standard Class"/>
    <s v="BS-11365"/>
    <s v="Bill Shonely"/>
    <x v="1"/>
    <x v="0"/>
    <s v="Lakewood"/>
    <x v="30"/>
    <n v="8701"/>
    <x v="3"/>
    <s v="FUR-FU-10000550"/>
    <x v="0"/>
    <x v="5"/>
    <s v="Stacking Trays by OIC"/>
    <x v="745"/>
    <n v="2"/>
    <n v="0"/>
    <x v="3697"/>
    <x v="3"/>
    <x v="0"/>
  </r>
  <r>
    <n v="4280"/>
    <s v="US-2018-107440"/>
    <x v="947"/>
    <d v="2018-04-20T00:00:00"/>
    <s v="Standard Class"/>
    <s v="BS-11365"/>
    <s v="Bill Shonely"/>
    <x v="1"/>
    <x v="0"/>
    <s v="Lakewood"/>
    <x v="30"/>
    <n v="8701"/>
    <x v="3"/>
    <s v="OFF-BI-10002432"/>
    <x v="1"/>
    <x v="8"/>
    <s v="Wilson Jones Standard D-Ring Binders"/>
    <x v="3276"/>
    <n v="5"/>
    <n v="0"/>
    <x v="3698"/>
    <x v="3"/>
    <x v="0"/>
  </r>
  <r>
    <n v="4281"/>
    <s v="CA-2016-166989"/>
    <x v="687"/>
    <d v="2016-11-18T00:00:00"/>
    <s v="Standard Class"/>
    <s v="RM-19675"/>
    <s v="Robert Marley"/>
    <x v="2"/>
    <x v="0"/>
    <s v="New York City"/>
    <x v="15"/>
    <n v="10011"/>
    <x v="3"/>
    <s v="OFF-PA-10004470"/>
    <x v="1"/>
    <x v="10"/>
    <s v="Adams Write n' Stick Phone Message Book, 11&quot; X 5 1/4&quot;, 200 Messages"/>
    <x v="716"/>
    <n v="2"/>
    <n v="0"/>
    <x v="831"/>
    <x v="3"/>
    <x v="0"/>
  </r>
  <r>
    <n v="4282"/>
    <s v="CA-2016-166989"/>
    <x v="687"/>
    <d v="2016-11-18T00:00:00"/>
    <s v="Standard Class"/>
    <s v="RM-19675"/>
    <s v="Robert Marley"/>
    <x v="2"/>
    <x v="0"/>
    <s v="New York City"/>
    <x v="15"/>
    <n v="10011"/>
    <x v="3"/>
    <s v="FUR-CH-10001797"/>
    <x v="0"/>
    <x v="1"/>
    <s v="Safco Chair Connectors, 6/Carton"/>
    <x v="3277"/>
    <n v="2"/>
    <n v="0.1"/>
    <x v="3699"/>
    <x v="3"/>
    <x v="0"/>
  </r>
  <r>
    <n v="4283"/>
    <s v="CA-2016-103100"/>
    <x v="414"/>
    <d v="2016-12-23T00:00:00"/>
    <s v="First Class"/>
    <s v="AB-10105"/>
    <s v="Adrian Barton"/>
    <x v="0"/>
    <x v="0"/>
    <s v="Indianapolis"/>
    <x v="14"/>
    <n v="46203"/>
    <x v="2"/>
    <s v="OFF-LA-10003720"/>
    <x v="1"/>
    <x v="2"/>
    <s v="Avery 487"/>
    <x v="1175"/>
    <n v="1"/>
    <n v="0"/>
    <x v="1220"/>
    <x v="2"/>
    <x v="0"/>
  </r>
  <r>
    <n v="4284"/>
    <s v="CA-2016-103100"/>
    <x v="414"/>
    <d v="2016-12-23T00:00:00"/>
    <s v="First Class"/>
    <s v="AB-10105"/>
    <s v="Adrian Barton"/>
    <x v="0"/>
    <x v="0"/>
    <s v="Indianapolis"/>
    <x v="14"/>
    <n v="46203"/>
    <x v="2"/>
    <s v="OFF-BI-10004600"/>
    <x v="1"/>
    <x v="8"/>
    <s v="Ibico Ibimaster 300 Manual Binding System"/>
    <x v="3278"/>
    <n v="3"/>
    <n v="0"/>
    <x v="3700"/>
    <x v="2"/>
    <x v="0"/>
  </r>
  <r>
    <n v="4285"/>
    <s v="CA-2017-105690"/>
    <x v="82"/>
    <d v="2017-11-26T00:00:00"/>
    <s v="Second Class"/>
    <s v="CA-11965"/>
    <s v="Carol Adams"/>
    <x v="1"/>
    <x v="0"/>
    <s v="Port Arthur"/>
    <x v="5"/>
    <n v="77642"/>
    <x v="2"/>
    <s v="FUR-BO-10003965"/>
    <x v="0"/>
    <x v="0"/>
    <s v="O'Sullivan Manor Hill 2-Door Library in Brianna Oak"/>
    <x v="3279"/>
    <n v="2"/>
    <n v="0.32"/>
    <x v="3701"/>
    <x v="2"/>
    <x v="0"/>
  </r>
  <r>
    <n v="4286"/>
    <s v="CA-2017-105690"/>
    <x v="82"/>
    <d v="2017-11-26T00:00:00"/>
    <s v="Second Class"/>
    <s v="CA-11965"/>
    <s v="Carol Adams"/>
    <x v="1"/>
    <x v="0"/>
    <s v="Port Arthur"/>
    <x v="5"/>
    <n v="77642"/>
    <x v="2"/>
    <s v="OFF-LA-10000240"/>
    <x v="1"/>
    <x v="2"/>
    <s v="Self-Adhesive Address Labels for Typewriters by Universal"/>
    <x v="3280"/>
    <n v="2"/>
    <n v="0.2"/>
    <x v="3702"/>
    <x v="2"/>
    <x v="0"/>
  </r>
  <r>
    <n v="4287"/>
    <s v="CA-2017-105690"/>
    <x v="82"/>
    <d v="2017-11-26T00:00:00"/>
    <s v="Second Class"/>
    <s v="CA-11965"/>
    <s v="Carol Adams"/>
    <x v="1"/>
    <x v="0"/>
    <s v="Port Arthur"/>
    <x v="5"/>
    <n v="77642"/>
    <x v="2"/>
    <s v="TEC-CO-10001571"/>
    <x v="2"/>
    <x v="16"/>
    <s v="Sharp 1540cs Digital Laser Copier"/>
    <x v="2913"/>
    <n v="1"/>
    <n v="0.2"/>
    <x v="3243"/>
    <x v="2"/>
    <x v="0"/>
  </r>
  <r>
    <n v="4288"/>
    <s v="CA-2019-127516"/>
    <x v="116"/>
    <d v="2020-01-03T00:00:00"/>
    <s v="Standard Class"/>
    <s v="EH-14005"/>
    <s v="Erica Hernandez"/>
    <x v="2"/>
    <x v="0"/>
    <s v="Nashville"/>
    <x v="18"/>
    <n v="37211"/>
    <x v="0"/>
    <s v="OFF-ST-10000736"/>
    <x v="1"/>
    <x v="4"/>
    <s v="Carina Double Wide Media Storage Towers in Natural &amp; Black"/>
    <x v="1466"/>
    <n v="1"/>
    <n v="0.2"/>
    <x v="2552"/>
    <x v="0"/>
    <x v="0"/>
  </r>
  <r>
    <n v="4289"/>
    <s v="US-2017-117184"/>
    <x v="961"/>
    <d v="2017-05-21T00:00:00"/>
    <s v="Standard Class"/>
    <s v="ON-18715"/>
    <s v="Odella Nelson"/>
    <x v="1"/>
    <x v="0"/>
    <s v="Houston"/>
    <x v="5"/>
    <n v="77095"/>
    <x v="2"/>
    <s v="OFF-BI-10002082"/>
    <x v="1"/>
    <x v="8"/>
    <s v="GBC Twin Loop Wire Binding Elements"/>
    <x v="3281"/>
    <n v="5"/>
    <n v="0.8"/>
    <x v="3703"/>
    <x v="2"/>
    <x v="0"/>
  </r>
  <r>
    <n v="4290"/>
    <s v="US-2017-117184"/>
    <x v="961"/>
    <d v="2017-05-21T00:00:00"/>
    <s v="Standard Class"/>
    <s v="ON-18715"/>
    <s v="Odella Nelson"/>
    <x v="1"/>
    <x v="0"/>
    <s v="Houston"/>
    <x v="5"/>
    <n v="77095"/>
    <x v="2"/>
    <s v="OFF-PA-10002250"/>
    <x v="1"/>
    <x v="10"/>
    <s v="Things To Do Today Pad"/>
    <x v="3282"/>
    <n v="3"/>
    <n v="0.2"/>
    <x v="3704"/>
    <x v="2"/>
    <x v="0"/>
  </r>
  <r>
    <n v="4291"/>
    <s v="CA-2019-102407"/>
    <x v="34"/>
    <d v="2019-12-13T00:00:00"/>
    <s v="Second Class"/>
    <s v="AT-10435"/>
    <s v="Alyssa Tate"/>
    <x v="2"/>
    <x v="0"/>
    <s v="Los Angeles"/>
    <x v="1"/>
    <n v="90004"/>
    <x v="1"/>
    <s v="OFF-AR-10000122"/>
    <x v="1"/>
    <x v="6"/>
    <s v="Newell 314"/>
    <x v="954"/>
    <n v="2"/>
    <n v="0"/>
    <x v="3273"/>
    <x v="1"/>
    <x v="0"/>
  </r>
  <r>
    <n v="4292"/>
    <s v="CA-2019-102407"/>
    <x v="34"/>
    <d v="2019-12-13T00:00:00"/>
    <s v="Second Class"/>
    <s v="AT-10435"/>
    <s v="Alyssa Tate"/>
    <x v="2"/>
    <x v="0"/>
    <s v="Los Angeles"/>
    <x v="1"/>
    <n v="90004"/>
    <x v="1"/>
    <s v="FUR-TA-10003748"/>
    <x v="0"/>
    <x v="3"/>
    <s v="Bevis 36 x 72 Conference Tables"/>
    <x v="3283"/>
    <n v="9"/>
    <n v="0.2"/>
    <x v="3705"/>
    <x v="1"/>
    <x v="0"/>
  </r>
  <r>
    <n v="4293"/>
    <s v="CA-2019-102407"/>
    <x v="34"/>
    <d v="2019-12-13T00:00:00"/>
    <s v="Second Class"/>
    <s v="AT-10435"/>
    <s v="Alyssa Tate"/>
    <x v="2"/>
    <x v="0"/>
    <s v="Los Angeles"/>
    <x v="1"/>
    <n v="90004"/>
    <x v="1"/>
    <s v="OFF-AP-10001394"/>
    <x v="1"/>
    <x v="9"/>
    <s v="Harmony Air Purifier"/>
    <x v="3284"/>
    <n v="1"/>
    <n v="0"/>
    <x v="3706"/>
    <x v="1"/>
    <x v="0"/>
  </r>
  <r>
    <n v="4294"/>
    <s v="CA-2019-130967"/>
    <x v="434"/>
    <d v="2019-03-16T00:00:00"/>
    <s v="Standard Class"/>
    <s v="EB-13870"/>
    <s v="Emily Burns"/>
    <x v="0"/>
    <x v="0"/>
    <s v="Philadelphia"/>
    <x v="9"/>
    <n v="19140"/>
    <x v="3"/>
    <s v="TEC-PH-10004896"/>
    <x v="2"/>
    <x v="7"/>
    <s v="Nokia Lumia 521 (T-Mobile)"/>
    <x v="3285"/>
    <n v="3"/>
    <n v="0.4"/>
    <x v="3707"/>
    <x v="3"/>
    <x v="0"/>
  </r>
  <r>
    <n v="4295"/>
    <s v="CA-2019-101581"/>
    <x v="760"/>
    <d v="2019-10-27T00:00:00"/>
    <s v="Standard Class"/>
    <s v="DW-13195"/>
    <s v="David Wiener"/>
    <x v="1"/>
    <x v="0"/>
    <s v="Redmond"/>
    <x v="21"/>
    <n v="97756"/>
    <x v="1"/>
    <s v="FUR-TA-10002607"/>
    <x v="0"/>
    <x v="3"/>
    <s v="KI Conference Tables"/>
    <x v="237"/>
    <n v="5"/>
    <n v="0.5"/>
    <x v="239"/>
    <x v="1"/>
    <x v="0"/>
  </r>
  <r>
    <n v="4296"/>
    <s v="CA-2019-169124"/>
    <x v="445"/>
    <d v="2019-07-10T00:00:00"/>
    <s v="Standard Class"/>
    <s v="MB-17305"/>
    <s v="Maria Bertelson"/>
    <x v="0"/>
    <x v="0"/>
    <s v="Citrus Heights"/>
    <x v="1"/>
    <n v="95610"/>
    <x v="1"/>
    <s v="FUR-FU-10001215"/>
    <x v="0"/>
    <x v="5"/>
    <s v="Howard Miller 11-1/2&quot; Diameter Brentwood Wall Clock"/>
    <x v="3286"/>
    <n v="3"/>
    <n v="0"/>
    <x v="3708"/>
    <x v="1"/>
    <x v="0"/>
  </r>
  <r>
    <n v="4297"/>
    <s v="CA-2019-117261"/>
    <x v="507"/>
    <d v="2019-09-10T00:00:00"/>
    <s v="Standard Class"/>
    <s v="TH-21235"/>
    <s v="Tiffany House"/>
    <x v="1"/>
    <x v="0"/>
    <s v="Los Angeles"/>
    <x v="1"/>
    <n v="90032"/>
    <x v="1"/>
    <s v="OFF-ST-10000419"/>
    <x v="1"/>
    <x v="4"/>
    <s v="Rogers Jumbo File, Granite"/>
    <x v="3287"/>
    <n v="4"/>
    <n v="0"/>
    <x v="3709"/>
    <x v="1"/>
    <x v="0"/>
  </r>
  <r>
    <n v="4298"/>
    <s v="CA-2019-129021"/>
    <x v="962"/>
    <d v="2019-08-26T00:00:00"/>
    <s v="Second Class"/>
    <s v="PO-18850"/>
    <s v="Patrick O'Brill"/>
    <x v="0"/>
    <x v="0"/>
    <s v="Tallahassee"/>
    <x v="2"/>
    <n v="32303"/>
    <x v="0"/>
    <s v="TEC-PH-10001459"/>
    <x v="2"/>
    <x v="7"/>
    <s v="Samsung Galaxy Mega 6.3"/>
    <x v="3288"/>
    <n v="13"/>
    <n v="0.2"/>
    <x v="3710"/>
    <x v="0"/>
    <x v="0"/>
  </r>
  <r>
    <n v="4299"/>
    <s v="CA-2019-129021"/>
    <x v="962"/>
    <d v="2019-08-26T00:00:00"/>
    <s v="Second Class"/>
    <s v="PO-18850"/>
    <s v="Patrick O'Brill"/>
    <x v="0"/>
    <x v="0"/>
    <s v="Tallahassee"/>
    <x v="2"/>
    <n v="32303"/>
    <x v="0"/>
    <s v="OFF-PA-10000241"/>
    <x v="1"/>
    <x v="10"/>
    <s v="IBM Multi-Purpose Copy Paper, 8 1/2 x 11&quot;, Case"/>
    <x v="2000"/>
    <n v="2"/>
    <n v="0.2"/>
    <x v="2152"/>
    <x v="0"/>
    <x v="0"/>
  </r>
  <r>
    <n v="4300"/>
    <s v="CA-2019-129021"/>
    <x v="962"/>
    <d v="2019-08-26T00:00:00"/>
    <s v="Second Class"/>
    <s v="PO-18850"/>
    <s v="Patrick O'Brill"/>
    <x v="0"/>
    <x v="0"/>
    <s v="Tallahassee"/>
    <x v="2"/>
    <n v="32303"/>
    <x v="0"/>
    <s v="OFF-AP-10003040"/>
    <x v="1"/>
    <x v="9"/>
    <s v="Fellowes 8 Outlet Superior Workstation Surge Protector w/o Phone/Fax/Modem Protection"/>
    <x v="3289"/>
    <n v="6"/>
    <n v="0.2"/>
    <x v="3711"/>
    <x v="0"/>
    <x v="0"/>
  </r>
  <r>
    <n v="4301"/>
    <s v="CA-2019-129021"/>
    <x v="962"/>
    <d v="2019-08-26T00:00:00"/>
    <s v="Second Class"/>
    <s v="PO-18850"/>
    <s v="Patrick O'Brill"/>
    <x v="0"/>
    <x v="0"/>
    <s v="Tallahassee"/>
    <x v="2"/>
    <n v="32303"/>
    <x v="0"/>
    <s v="FUR-FU-10001852"/>
    <x v="0"/>
    <x v="5"/>
    <s v="Eldon Regeneration Recycled Desk Accessories, Smoke"/>
    <x v="3290"/>
    <n v="2"/>
    <n v="0.2"/>
    <x v="3712"/>
    <x v="0"/>
    <x v="0"/>
  </r>
  <r>
    <n v="4302"/>
    <s v="CA-2019-129021"/>
    <x v="962"/>
    <d v="2019-08-26T00:00:00"/>
    <s v="Second Class"/>
    <s v="PO-18850"/>
    <s v="Patrick O'Brill"/>
    <x v="0"/>
    <x v="0"/>
    <s v="Tallahassee"/>
    <x v="2"/>
    <n v="32303"/>
    <x v="0"/>
    <s v="OFF-PA-10000141"/>
    <x v="1"/>
    <x v="10"/>
    <s v="Ampad Evidence Wirebond Steno Books, 6&quot; x 9&quot;"/>
    <x v="525"/>
    <n v="5"/>
    <n v="0.2"/>
    <x v="3713"/>
    <x v="0"/>
    <x v="0"/>
  </r>
  <r>
    <n v="4303"/>
    <s v="CA-2016-123253"/>
    <x v="963"/>
    <d v="2016-08-25T00:00:00"/>
    <s v="Second Class"/>
    <s v="DE-13255"/>
    <s v="Deanra Eno"/>
    <x v="2"/>
    <x v="0"/>
    <s v="Lakewood"/>
    <x v="24"/>
    <n v="44107"/>
    <x v="3"/>
    <s v="OFF-AR-10002804"/>
    <x v="1"/>
    <x v="6"/>
    <s v="Faber Castell Col-Erase Pencils"/>
    <x v="2970"/>
    <n v="1"/>
    <n v="0.2"/>
    <x v="3314"/>
    <x v="3"/>
    <x v="1"/>
  </r>
  <r>
    <n v="4304"/>
    <s v="CA-2018-121601"/>
    <x v="964"/>
    <d v="2018-10-04T00:00:00"/>
    <s v="Same Day"/>
    <s v="MO-17500"/>
    <s v="Mary O'Rourke"/>
    <x v="0"/>
    <x v="0"/>
    <s v="The Colony"/>
    <x v="5"/>
    <n v="75056"/>
    <x v="2"/>
    <s v="OFF-EN-10003862"/>
    <x v="1"/>
    <x v="12"/>
    <s v="Laser &amp; Ink Jet Business Envelopes"/>
    <x v="3291"/>
    <n v="7"/>
    <n v="0.2"/>
    <x v="3714"/>
    <x v="2"/>
    <x v="0"/>
  </r>
  <r>
    <n v="4305"/>
    <s v="CA-2016-162278"/>
    <x v="965"/>
    <d v="2016-10-30T00:00:00"/>
    <s v="Second Class"/>
    <s v="AH-10585"/>
    <s v="Angele Hood"/>
    <x v="0"/>
    <x v="0"/>
    <s v="Seattle"/>
    <x v="4"/>
    <n v="98105"/>
    <x v="1"/>
    <s v="FUR-FU-10000448"/>
    <x v="0"/>
    <x v="5"/>
    <s v="Tenex Chairmats For Use With Carpeted Floors"/>
    <x v="3292"/>
    <n v="4"/>
    <n v="0"/>
    <x v="3715"/>
    <x v="1"/>
    <x v="0"/>
  </r>
  <r>
    <n v="4306"/>
    <s v="CA-2016-162278"/>
    <x v="965"/>
    <d v="2016-10-30T00:00:00"/>
    <s v="Second Class"/>
    <s v="AH-10585"/>
    <s v="Angele Hood"/>
    <x v="0"/>
    <x v="0"/>
    <s v="Seattle"/>
    <x v="4"/>
    <n v="98105"/>
    <x v="1"/>
    <s v="TEC-PH-10000526"/>
    <x v="2"/>
    <x v="7"/>
    <s v="Vtech CS6719"/>
    <x v="3293"/>
    <n v="5"/>
    <n v="0.2"/>
    <x v="3716"/>
    <x v="1"/>
    <x v="0"/>
  </r>
  <r>
    <n v="4307"/>
    <s v="CA-2018-161095"/>
    <x v="931"/>
    <d v="2018-06-28T00:00:00"/>
    <s v="Same Day"/>
    <s v="CS-12250"/>
    <s v="Chris Selesnick"/>
    <x v="1"/>
    <x v="0"/>
    <s v="Los Angeles"/>
    <x v="1"/>
    <n v="90032"/>
    <x v="1"/>
    <s v="OFF-BI-10002764"/>
    <x v="1"/>
    <x v="8"/>
    <s v="Recycled Pressboard Report Cover with Reinforced Top Hinge"/>
    <x v="3294"/>
    <n v="3"/>
    <n v="0.2"/>
    <x v="3717"/>
    <x v="1"/>
    <x v="0"/>
  </r>
  <r>
    <n v="4308"/>
    <s v="CA-2018-161095"/>
    <x v="931"/>
    <d v="2018-06-28T00:00:00"/>
    <s v="Same Day"/>
    <s v="CS-12250"/>
    <s v="Chris Selesnick"/>
    <x v="1"/>
    <x v="0"/>
    <s v="Los Angeles"/>
    <x v="1"/>
    <n v="90032"/>
    <x v="1"/>
    <s v="OFF-BI-10001524"/>
    <x v="1"/>
    <x v="8"/>
    <s v="GBC Premium Transparent Covers with Diagonal Lined Pattern"/>
    <x v="3295"/>
    <n v="2"/>
    <n v="0.2"/>
    <x v="3718"/>
    <x v="1"/>
    <x v="0"/>
  </r>
  <r>
    <n v="4309"/>
    <s v="CA-2016-125829"/>
    <x v="130"/>
    <d v="2016-11-11T00:00:00"/>
    <s v="Standard Class"/>
    <s v="WB-21850"/>
    <s v="William Brown"/>
    <x v="0"/>
    <x v="0"/>
    <s v="Los Angeles"/>
    <x v="1"/>
    <n v="90045"/>
    <x v="1"/>
    <s v="TEC-PH-10001079"/>
    <x v="2"/>
    <x v="7"/>
    <s v="Polycom SoundPoint Pro SE-225 Corded phone"/>
    <x v="3296"/>
    <n v="7"/>
    <n v="0.2"/>
    <x v="3719"/>
    <x v="1"/>
    <x v="0"/>
  </r>
  <r>
    <n v="4310"/>
    <s v="CA-2016-125829"/>
    <x v="130"/>
    <d v="2016-11-11T00:00:00"/>
    <s v="Standard Class"/>
    <s v="WB-21850"/>
    <s v="William Brown"/>
    <x v="0"/>
    <x v="0"/>
    <s v="Los Angeles"/>
    <x v="1"/>
    <n v="90045"/>
    <x v="1"/>
    <s v="FUR-TA-10002041"/>
    <x v="0"/>
    <x v="3"/>
    <s v="Bevis Round Conference Table Top, X-Base"/>
    <x v="3297"/>
    <n v="4"/>
    <n v="0.2"/>
    <x v="3720"/>
    <x v="1"/>
    <x v="0"/>
  </r>
  <r>
    <n v="4311"/>
    <s v="CA-2016-125829"/>
    <x v="130"/>
    <d v="2016-11-11T00:00:00"/>
    <s v="Standard Class"/>
    <s v="WB-21850"/>
    <s v="William Brown"/>
    <x v="0"/>
    <x v="0"/>
    <s v="Los Angeles"/>
    <x v="1"/>
    <n v="90045"/>
    <x v="1"/>
    <s v="OFF-BI-10001036"/>
    <x v="1"/>
    <x v="8"/>
    <s v="Cardinal EasyOpen D-Ring Binders"/>
    <x v="1462"/>
    <n v="3"/>
    <n v="0.2"/>
    <x v="3721"/>
    <x v="1"/>
    <x v="0"/>
  </r>
  <r>
    <n v="4312"/>
    <s v="CA-2016-125829"/>
    <x v="130"/>
    <d v="2016-11-11T00:00:00"/>
    <s v="Standard Class"/>
    <s v="WB-21850"/>
    <s v="William Brown"/>
    <x v="0"/>
    <x v="0"/>
    <s v="Los Angeles"/>
    <x v="1"/>
    <n v="90045"/>
    <x v="1"/>
    <s v="OFF-PA-10000223"/>
    <x v="1"/>
    <x v="10"/>
    <s v="Xerox 2000"/>
    <x v="541"/>
    <n v="3"/>
    <n v="0"/>
    <x v="551"/>
    <x v="1"/>
    <x v="0"/>
  </r>
  <r>
    <n v="4313"/>
    <s v="CA-2016-125829"/>
    <x v="130"/>
    <d v="2016-11-11T00:00:00"/>
    <s v="Standard Class"/>
    <s v="WB-21850"/>
    <s v="William Brown"/>
    <x v="0"/>
    <x v="0"/>
    <s v="Los Angeles"/>
    <x v="1"/>
    <n v="90045"/>
    <x v="1"/>
    <s v="TEC-MA-10003246"/>
    <x v="2"/>
    <x v="15"/>
    <s v="Hewlett-Packard Deskjet D4360 Printer"/>
    <x v="3298"/>
    <n v="4"/>
    <n v="0.2"/>
    <x v="3722"/>
    <x v="1"/>
    <x v="0"/>
  </r>
  <r>
    <n v="4314"/>
    <s v="CA-2016-123127"/>
    <x v="78"/>
    <d v="2016-09-12T00:00:00"/>
    <s v="Standard Class"/>
    <s v="SP-20620"/>
    <s v="Stefania Perrino"/>
    <x v="1"/>
    <x v="0"/>
    <s v="Long Beach"/>
    <x v="15"/>
    <n v="11561"/>
    <x v="3"/>
    <s v="OFF-AP-10001962"/>
    <x v="1"/>
    <x v="9"/>
    <s v="Black &amp; Decker Filter for Double Action Dustbuster Cordless Vac BLDV7210"/>
    <x v="3299"/>
    <n v="2"/>
    <n v="0"/>
    <x v="3723"/>
    <x v="3"/>
    <x v="0"/>
  </r>
  <r>
    <n v="4315"/>
    <s v="CA-2017-115945"/>
    <x v="608"/>
    <d v="2017-07-01T00:00:00"/>
    <s v="Standard Class"/>
    <s v="AB-10165"/>
    <s v="Alan Barnes"/>
    <x v="0"/>
    <x v="0"/>
    <s v="Los Angeles"/>
    <x v="1"/>
    <n v="90045"/>
    <x v="1"/>
    <s v="OFF-AR-10004062"/>
    <x v="1"/>
    <x v="6"/>
    <s v="Staples in misc. colors"/>
    <x v="3300"/>
    <n v="2"/>
    <n v="0"/>
    <x v="3724"/>
    <x v="1"/>
    <x v="0"/>
  </r>
  <r>
    <n v="4316"/>
    <s v="CA-2017-115945"/>
    <x v="608"/>
    <d v="2017-07-01T00:00:00"/>
    <s v="Standard Class"/>
    <s v="AB-10165"/>
    <s v="Alan Barnes"/>
    <x v="0"/>
    <x v="0"/>
    <s v="Los Angeles"/>
    <x v="1"/>
    <n v="90045"/>
    <x v="1"/>
    <s v="OFF-BI-10004330"/>
    <x v="1"/>
    <x v="8"/>
    <s v="GBC Velobind Prepunched Cover Sets, Regency Series"/>
    <x v="1294"/>
    <n v="3"/>
    <n v="0.2"/>
    <x v="1529"/>
    <x v="1"/>
    <x v="0"/>
  </r>
  <r>
    <n v="4317"/>
    <s v="CA-2017-115945"/>
    <x v="608"/>
    <d v="2017-07-01T00:00:00"/>
    <s v="Standard Class"/>
    <s v="AB-10165"/>
    <s v="Alan Barnes"/>
    <x v="0"/>
    <x v="0"/>
    <s v="Los Angeles"/>
    <x v="1"/>
    <n v="90045"/>
    <x v="1"/>
    <s v="OFF-ST-10001963"/>
    <x v="1"/>
    <x v="4"/>
    <s v="Tennsco Regal Shelving Units"/>
    <x v="3301"/>
    <n v="3"/>
    <n v="0"/>
    <x v="3725"/>
    <x v="1"/>
    <x v="0"/>
  </r>
  <r>
    <n v="4318"/>
    <s v="CA-2017-136735"/>
    <x v="353"/>
    <d v="2017-08-02T00:00:00"/>
    <s v="Standard Class"/>
    <s v="HA-14920"/>
    <s v="Helen Andreada"/>
    <x v="0"/>
    <x v="0"/>
    <s v="San Francisco"/>
    <x v="1"/>
    <n v="94110"/>
    <x v="1"/>
    <s v="OFF-EN-10002230"/>
    <x v="1"/>
    <x v="12"/>
    <s v="Airmail Envelopes"/>
    <x v="3302"/>
    <n v="2"/>
    <n v="0"/>
    <x v="3726"/>
    <x v="1"/>
    <x v="0"/>
  </r>
  <r>
    <n v="4319"/>
    <s v="US-2019-136189"/>
    <x v="226"/>
    <d v="2019-12-11T00:00:00"/>
    <s v="Standard Class"/>
    <s v="DC-13285"/>
    <s v="Debra Catini"/>
    <x v="0"/>
    <x v="0"/>
    <s v="Richmond"/>
    <x v="17"/>
    <n v="23223"/>
    <x v="0"/>
    <s v="FUR-FU-10000175"/>
    <x v="0"/>
    <x v="5"/>
    <s v="DAX Wood Document Frame."/>
    <x v="3303"/>
    <n v="6"/>
    <n v="0"/>
    <x v="3727"/>
    <x v="0"/>
    <x v="0"/>
  </r>
  <r>
    <n v="4320"/>
    <s v="CA-2016-152345"/>
    <x v="282"/>
    <d v="2017-01-03T00:00:00"/>
    <s v="Second Class"/>
    <s v="ST-20530"/>
    <s v="Shui Tom"/>
    <x v="0"/>
    <x v="0"/>
    <s v="Albuquerque"/>
    <x v="27"/>
    <n v="87105"/>
    <x v="1"/>
    <s v="TEC-PH-10004897"/>
    <x v="2"/>
    <x v="7"/>
    <s v="Mediabridge Sport Armband iPhone 5s"/>
    <x v="112"/>
    <n v="3"/>
    <n v="0.2"/>
    <x v="3728"/>
    <x v="1"/>
    <x v="1"/>
  </r>
  <r>
    <n v="4321"/>
    <s v="CA-2016-152345"/>
    <x v="282"/>
    <d v="2017-01-03T00:00:00"/>
    <s v="Second Class"/>
    <s v="ST-20530"/>
    <s v="Shui Tom"/>
    <x v="0"/>
    <x v="0"/>
    <s v="Albuquerque"/>
    <x v="27"/>
    <n v="87105"/>
    <x v="1"/>
    <s v="OFF-ST-10003123"/>
    <x v="1"/>
    <x v="4"/>
    <s v="Fellowes Bases and Tops For Staxonsteel/High-Stak Systems"/>
    <x v="3304"/>
    <n v="1"/>
    <n v="0"/>
    <x v="3729"/>
    <x v="1"/>
    <x v="1"/>
  </r>
  <r>
    <n v="4322"/>
    <s v="US-2017-147662"/>
    <x v="966"/>
    <d v="2017-02-19T00:00:00"/>
    <s v="Standard Class"/>
    <s v="KB-16315"/>
    <s v="Karl Braun"/>
    <x v="0"/>
    <x v="0"/>
    <s v="Akron"/>
    <x v="24"/>
    <n v="44312"/>
    <x v="3"/>
    <s v="OFF-BI-10001658"/>
    <x v="1"/>
    <x v="8"/>
    <s v="GBC Standard Therm-A-Bind Covers"/>
    <x v="478"/>
    <n v="2"/>
    <n v="0.7"/>
    <x v="489"/>
    <x v="3"/>
    <x v="0"/>
  </r>
  <r>
    <n v="4323"/>
    <s v="US-2017-147662"/>
    <x v="966"/>
    <d v="2017-02-19T00:00:00"/>
    <s v="Standard Class"/>
    <s v="KB-16315"/>
    <s v="Karl Braun"/>
    <x v="0"/>
    <x v="0"/>
    <s v="Akron"/>
    <x v="24"/>
    <n v="44312"/>
    <x v="3"/>
    <s v="TEC-PH-10002834"/>
    <x v="2"/>
    <x v="7"/>
    <s v="Google Nexus 5"/>
    <x v="3305"/>
    <n v="3"/>
    <n v="0.4"/>
    <x v="3730"/>
    <x v="3"/>
    <x v="0"/>
  </r>
  <r>
    <n v="4324"/>
    <s v="US-2017-147662"/>
    <x v="966"/>
    <d v="2017-02-19T00:00:00"/>
    <s v="Standard Class"/>
    <s v="KB-16315"/>
    <s v="Karl Braun"/>
    <x v="0"/>
    <x v="0"/>
    <s v="Akron"/>
    <x v="24"/>
    <n v="44312"/>
    <x v="3"/>
    <s v="OFF-BI-10002160"/>
    <x v="1"/>
    <x v="8"/>
    <s v="Acco Hanging Data Binders"/>
    <x v="3306"/>
    <n v="2"/>
    <n v="0.7"/>
    <x v="3731"/>
    <x v="3"/>
    <x v="0"/>
  </r>
  <r>
    <n v="4325"/>
    <s v="US-2017-147662"/>
    <x v="966"/>
    <d v="2017-02-19T00:00:00"/>
    <s v="Standard Class"/>
    <s v="KB-16315"/>
    <s v="Karl Braun"/>
    <x v="0"/>
    <x v="0"/>
    <s v="Akron"/>
    <x v="24"/>
    <n v="44312"/>
    <x v="3"/>
    <s v="OFF-AR-10004999"/>
    <x v="1"/>
    <x v="6"/>
    <s v="Newell 315"/>
    <x v="646"/>
    <n v="3"/>
    <n v="0.2"/>
    <x v="3732"/>
    <x v="3"/>
    <x v="0"/>
  </r>
  <r>
    <n v="4326"/>
    <s v="US-2017-147662"/>
    <x v="966"/>
    <d v="2017-02-19T00:00:00"/>
    <s v="Standard Class"/>
    <s v="KB-16315"/>
    <s v="Karl Braun"/>
    <x v="0"/>
    <x v="0"/>
    <s v="Akron"/>
    <x v="24"/>
    <n v="44312"/>
    <x v="3"/>
    <s v="TEC-AC-10003280"/>
    <x v="2"/>
    <x v="11"/>
    <s v="Belkin F8E887 USB Wired Ergonomic Keyboard"/>
    <x v="981"/>
    <n v="3"/>
    <n v="0.2"/>
    <x v="3733"/>
    <x v="3"/>
    <x v="0"/>
  </r>
  <r>
    <n v="4327"/>
    <s v="CA-2018-153346"/>
    <x v="967"/>
    <d v="2018-01-27T00:00:00"/>
    <s v="First Class"/>
    <s v="TB-21355"/>
    <s v="Todd Boyes"/>
    <x v="1"/>
    <x v="0"/>
    <s v="Plainfield"/>
    <x v="30"/>
    <n v="7060"/>
    <x v="3"/>
    <s v="OFF-AR-10000315"/>
    <x v="1"/>
    <x v="6"/>
    <s v="Dixon Ticonderoga Maple Cedar Pencil, #2"/>
    <x v="3307"/>
    <n v="3"/>
    <n v="0"/>
    <x v="3734"/>
    <x v="3"/>
    <x v="0"/>
  </r>
  <r>
    <n v="4328"/>
    <s v="CA-2018-153346"/>
    <x v="967"/>
    <d v="2018-01-27T00:00:00"/>
    <s v="First Class"/>
    <s v="TB-21355"/>
    <s v="Todd Boyes"/>
    <x v="1"/>
    <x v="0"/>
    <s v="Plainfield"/>
    <x v="30"/>
    <n v="7060"/>
    <x v="3"/>
    <s v="OFF-PA-10000007"/>
    <x v="1"/>
    <x v="10"/>
    <s v="Telephone Message Books with Fax/Mobile Section, 4 1/4&quot; x 6&quot;"/>
    <x v="3308"/>
    <n v="5"/>
    <n v="0"/>
    <x v="3735"/>
    <x v="3"/>
    <x v="0"/>
  </r>
  <r>
    <n v="4329"/>
    <s v="CA-2019-118360"/>
    <x v="719"/>
    <d v="2019-04-07T00:00:00"/>
    <s v="Standard Class"/>
    <s v="JC-15775"/>
    <s v="John Castell"/>
    <x v="0"/>
    <x v="0"/>
    <s v="New York City"/>
    <x v="15"/>
    <n v="10011"/>
    <x v="3"/>
    <s v="OFF-PA-10000791"/>
    <x v="1"/>
    <x v="10"/>
    <s v="Wirebound Message Books, Four 2 3/4 x 5 Forms per Page, 200 Sets per Book"/>
    <x v="3309"/>
    <n v="9"/>
    <n v="0"/>
    <x v="3736"/>
    <x v="3"/>
    <x v="0"/>
  </r>
  <r>
    <n v="4330"/>
    <s v="CA-2019-149853"/>
    <x v="621"/>
    <d v="2019-10-09T00:00:00"/>
    <s v="Standard Class"/>
    <s v="PO-18850"/>
    <s v="Patrick O'Brill"/>
    <x v="0"/>
    <x v="0"/>
    <s v="Hialeah"/>
    <x v="2"/>
    <n v="33012"/>
    <x v="0"/>
    <s v="OFF-PA-10000556"/>
    <x v="1"/>
    <x v="10"/>
    <s v="Xerox 208"/>
    <x v="12"/>
    <n v="3"/>
    <n v="0.2"/>
    <x v="12"/>
    <x v="0"/>
    <x v="0"/>
  </r>
  <r>
    <n v="4331"/>
    <s v="CA-2019-149853"/>
    <x v="621"/>
    <d v="2019-10-09T00:00:00"/>
    <s v="Standard Class"/>
    <s v="PO-18850"/>
    <s v="Patrick O'Brill"/>
    <x v="0"/>
    <x v="0"/>
    <s v="Hialeah"/>
    <x v="2"/>
    <n v="33012"/>
    <x v="0"/>
    <s v="OFF-AP-10000804"/>
    <x v="1"/>
    <x v="9"/>
    <s v="Hoover Portapower Portable Vacuum"/>
    <x v="1429"/>
    <n v="5"/>
    <n v="0.2"/>
    <x v="3737"/>
    <x v="0"/>
    <x v="0"/>
  </r>
  <r>
    <n v="4332"/>
    <s v="CA-2019-107909"/>
    <x v="853"/>
    <d v="2019-09-06T00:00:00"/>
    <s v="Standard Class"/>
    <s v="SS-20875"/>
    <s v="Sung Shariari"/>
    <x v="0"/>
    <x v="0"/>
    <s v="Redmond"/>
    <x v="4"/>
    <n v="98052"/>
    <x v="1"/>
    <s v="TEC-AC-10001998"/>
    <x v="2"/>
    <x v="11"/>
    <s v="Logitech LS21 Speaker System - PC Multimedia - 2.1-CH - Wired"/>
    <x v="86"/>
    <n v="1"/>
    <n v="0"/>
    <x v="86"/>
    <x v="1"/>
    <x v="0"/>
  </r>
  <r>
    <n v="4333"/>
    <s v="CA-2019-107909"/>
    <x v="853"/>
    <d v="2019-09-06T00:00:00"/>
    <s v="Standard Class"/>
    <s v="SS-20875"/>
    <s v="Sung Shariari"/>
    <x v="0"/>
    <x v="0"/>
    <s v="Redmond"/>
    <x v="4"/>
    <n v="98052"/>
    <x v="1"/>
    <s v="OFF-BI-10003476"/>
    <x v="1"/>
    <x v="8"/>
    <s v="Avery Metallic Poly Binders"/>
    <x v="3310"/>
    <n v="5"/>
    <n v="0.2"/>
    <x v="3738"/>
    <x v="1"/>
    <x v="0"/>
  </r>
  <r>
    <n v="4334"/>
    <s v="CA-2017-112375"/>
    <x v="379"/>
    <d v="2017-12-27T00:00:00"/>
    <s v="Standard Class"/>
    <s v="RD-19720"/>
    <s v="Roger Demir"/>
    <x v="0"/>
    <x v="0"/>
    <s v="Daytona Beach"/>
    <x v="2"/>
    <n v="32114"/>
    <x v="0"/>
    <s v="TEC-AC-10003237"/>
    <x v="2"/>
    <x v="11"/>
    <s v="Memorex Micro Travel Drive 4 GB"/>
    <x v="3311"/>
    <n v="6"/>
    <n v="0.2"/>
    <x v="3739"/>
    <x v="0"/>
    <x v="0"/>
  </r>
  <r>
    <n v="4335"/>
    <s v="CA-2017-112375"/>
    <x v="379"/>
    <d v="2017-12-27T00:00:00"/>
    <s v="Standard Class"/>
    <s v="RD-19720"/>
    <s v="Roger Demir"/>
    <x v="0"/>
    <x v="0"/>
    <s v="Daytona Beach"/>
    <x v="2"/>
    <n v="32114"/>
    <x v="0"/>
    <s v="OFF-EN-10003798"/>
    <x v="1"/>
    <x v="12"/>
    <s v="Recycled Interoffice Envelopes with Re-Use-A-Seal Closure, 10 x 13"/>
    <x v="3312"/>
    <n v="2"/>
    <n v="0.2"/>
    <x v="3740"/>
    <x v="0"/>
    <x v="0"/>
  </r>
  <r>
    <n v="4336"/>
    <s v="CA-2017-154795"/>
    <x v="139"/>
    <d v="2017-12-24T00:00:00"/>
    <s v="Standard Class"/>
    <s v="GZ-14470"/>
    <s v="Gary Zandusky"/>
    <x v="0"/>
    <x v="0"/>
    <s v="Bullhead City"/>
    <x v="16"/>
    <n v="86442"/>
    <x v="1"/>
    <s v="OFF-EN-10003068"/>
    <x v="1"/>
    <x v="12"/>
    <s v="#6 3/4 Gummed Flap White Envelopes"/>
    <x v="2418"/>
    <n v="1"/>
    <n v="0.2"/>
    <x v="2752"/>
    <x v="1"/>
    <x v="0"/>
  </r>
  <r>
    <n v="4337"/>
    <s v="CA-2017-154795"/>
    <x v="139"/>
    <d v="2017-12-24T00:00:00"/>
    <s v="Standard Class"/>
    <s v="GZ-14470"/>
    <s v="Gary Zandusky"/>
    <x v="0"/>
    <x v="0"/>
    <s v="Bullhead City"/>
    <x v="16"/>
    <n v="86442"/>
    <x v="1"/>
    <s v="FUR-FU-10002088"/>
    <x v="0"/>
    <x v="5"/>
    <s v="Nu-Dell Float Frame 11 x 14 1/2"/>
    <x v="325"/>
    <n v="2"/>
    <n v="0.2"/>
    <x v="2606"/>
    <x v="1"/>
    <x v="0"/>
  </r>
  <r>
    <n v="4338"/>
    <s v="CA-2017-125234"/>
    <x v="154"/>
    <d v="2017-12-01T00:00:00"/>
    <s v="Standard Class"/>
    <s v="SN-20710"/>
    <s v="Steve Nguyen"/>
    <x v="2"/>
    <x v="0"/>
    <s v="Los Angeles"/>
    <x v="1"/>
    <n v="90049"/>
    <x v="1"/>
    <s v="TEC-AC-10000158"/>
    <x v="2"/>
    <x v="11"/>
    <s v="Sony 64GB Class 10 Micro SDHC R40 Memory Card"/>
    <x v="3313"/>
    <n v="3"/>
    <n v="0"/>
    <x v="3741"/>
    <x v="1"/>
    <x v="0"/>
  </r>
  <r>
    <n v="4339"/>
    <s v="CA-2017-125234"/>
    <x v="154"/>
    <d v="2017-12-01T00:00:00"/>
    <s v="Standard Class"/>
    <s v="SN-20710"/>
    <s v="Steve Nguyen"/>
    <x v="2"/>
    <x v="0"/>
    <s v="Los Angeles"/>
    <x v="1"/>
    <n v="90049"/>
    <x v="1"/>
    <s v="OFF-PA-10000482"/>
    <x v="1"/>
    <x v="10"/>
    <s v="Snap-A-Way Black Print Carbonless Ruled Speed Letter, Triplicate"/>
    <x v="3314"/>
    <n v="3"/>
    <n v="0"/>
    <x v="3742"/>
    <x v="1"/>
    <x v="0"/>
  </r>
  <r>
    <n v="4340"/>
    <s v="CA-2019-133501"/>
    <x v="151"/>
    <d v="2019-09-01T00:00:00"/>
    <s v="Standard Class"/>
    <s v="DK-12895"/>
    <s v="Dana Kaydos"/>
    <x v="0"/>
    <x v="0"/>
    <s v="Franklin"/>
    <x v="18"/>
    <n v="37064"/>
    <x v="0"/>
    <s v="OFF-PA-10004888"/>
    <x v="1"/>
    <x v="10"/>
    <s v="Xerox 217"/>
    <x v="1182"/>
    <n v="1"/>
    <n v="0.2"/>
    <x v="1673"/>
    <x v="0"/>
    <x v="0"/>
  </r>
  <r>
    <n v="4341"/>
    <s v="US-2016-129609"/>
    <x v="579"/>
    <d v="2016-03-22T00:00:00"/>
    <s v="Same Day"/>
    <s v="VM-21835"/>
    <s v="Vivian Mathis"/>
    <x v="0"/>
    <x v="0"/>
    <s v="Portage"/>
    <x v="14"/>
    <n v="46368"/>
    <x v="2"/>
    <s v="OFF-AR-10003478"/>
    <x v="1"/>
    <x v="6"/>
    <s v="Avery Hi-Liter EverBold Pen Style Fluorescent Highlighters, 4/Pack"/>
    <x v="1363"/>
    <n v="2"/>
    <n v="0"/>
    <x v="1426"/>
    <x v="2"/>
    <x v="0"/>
  </r>
  <r>
    <n v="4342"/>
    <s v="CA-2019-130309"/>
    <x v="94"/>
    <d v="2019-12-21T00:00:00"/>
    <s v="Standard Class"/>
    <s v="GB-14575"/>
    <s v="Giulietta Baptist"/>
    <x v="0"/>
    <x v="0"/>
    <s v="Arlington"/>
    <x v="17"/>
    <n v="22204"/>
    <x v="0"/>
    <s v="OFF-ST-10003208"/>
    <x v="1"/>
    <x v="4"/>
    <s v="Adjustable Depth Letter/Legal Cart"/>
    <x v="2577"/>
    <n v="3"/>
    <n v="0"/>
    <x v="2826"/>
    <x v="0"/>
    <x v="0"/>
  </r>
  <r>
    <n v="4343"/>
    <s v="CA-2019-105410"/>
    <x v="498"/>
    <d v="2019-03-22T00:00:00"/>
    <s v="First Class"/>
    <s v="ND-18370"/>
    <s v="Natalie DeCherney"/>
    <x v="0"/>
    <x v="0"/>
    <s v="San Francisco"/>
    <x v="1"/>
    <n v="94110"/>
    <x v="1"/>
    <s v="OFF-BI-10004970"/>
    <x v="1"/>
    <x v="8"/>
    <s v="ACCOHIDE 3-Ring Binder, Blue, 1&quot;"/>
    <x v="2990"/>
    <n v="6"/>
    <n v="0.2"/>
    <x v="3743"/>
    <x v="1"/>
    <x v="0"/>
  </r>
  <r>
    <n v="4344"/>
    <s v="CA-2019-105410"/>
    <x v="498"/>
    <d v="2019-03-22T00:00:00"/>
    <s v="First Class"/>
    <s v="ND-18370"/>
    <s v="Natalie DeCherney"/>
    <x v="0"/>
    <x v="0"/>
    <s v="San Francisco"/>
    <x v="1"/>
    <n v="94110"/>
    <x v="1"/>
    <s v="TEC-PH-10000038"/>
    <x v="2"/>
    <x v="7"/>
    <s v="Jawbone MINI JAMBOX Wireless Bluetooth Speaker"/>
    <x v="3315"/>
    <n v="6"/>
    <n v="0.2"/>
    <x v="3744"/>
    <x v="1"/>
    <x v="0"/>
  </r>
  <r>
    <n v="4345"/>
    <s v="CA-2019-105410"/>
    <x v="498"/>
    <d v="2019-03-22T00:00:00"/>
    <s v="First Class"/>
    <s v="ND-18370"/>
    <s v="Natalie DeCherney"/>
    <x v="0"/>
    <x v="0"/>
    <s v="San Francisco"/>
    <x v="1"/>
    <n v="94110"/>
    <x v="1"/>
    <s v="TEC-AC-10001552"/>
    <x v="2"/>
    <x v="11"/>
    <s v="Logitech K350 2.4Ghz Wireless Keyboard"/>
    <x v="3316"/>
    <n v="2"/>
    <n v="0"/>
    <x v="3745"/>
    <x v="1"/>
    <x v="0"/>
  </r>
  <r>
    <n v="4346"/>
    <s v="CA-2019-105410"/>
    <x v="498"/>
    <d v="2019-03-22T00:00:00"/>
    <s v="First Class"/>
    <s v="ND-18370"/>
    <s v="Natalie DeCherney"/>
    <x v="0"/>
    <x v="0"/>
    <s v="San Francisco"/>
    <x v="1"/>
    <n v="94110"/>
    <x v="1"/>
    <s v="TEC-AC-10002926"/>
    <x v="2"/>
    <x v="11"/>
    <s v="Logitech Wireless Marathon Mouse M705"/>
    <x v="1772"/>
    <n v="4"/>
    <n v="0"/>
    <x v="3746"/>
    <x v="1"/>
    <x v="0"/>
  </r>
  <r>
    <n v="4347"/>
    <s v="CA-2018-120355"/>
    <x v="31"/>
    <d v="2018-09-25T00:00:00"/>
    <s v="Standard Class"/>
    <s v="MM-17260"/>
    <s v="Magdelene Morse"/>
    <x v="0"/>
    <x v="0"/>
    <s v="New Rochelle"/>
    <x v="15"/>
    <n v="10801"/>
    <x v="3"/>
    <s v="FUR-CH-10001394"/>
    <x v="0"/>
    <x v="1"/>
    <s v="Global Leather Executive Chair"/>
    <x v="3317"/>
    <n v="2"/>
    <n v="0.1"/>
    <x v="3747"/>
    <x v="3"/>
    <x v="0"/>
  </r>
  <r>
    <n v="4348"/>
    <s v="CA-2018-120355"/>
    <x v="31"/>
    <d v="2018-09-25T00:00:00"/>
    <s v="Standard Class"/>
    <s v="MM-17260"/>
    <s v="Magdelene Morse"/>
    <x v="0"/>
    <x v="0"/>
    <s v="New Rochelle"/>
    <x v="15"/>
    <n v="10801"/>
    <x v="3"/>
    <s v="FUR-FU-10004053"/>
    <x v="0"/>
    <x v="5"/>
    <s v="DAX Two-Tone Silver Metal Document Frame"/>
    <x v="3318"/>
    <n v="3"/>
    <n v="0"/>
    <x v="3748"/>
    <x v="3"/>
    <x v="0"/>
  </r>
  <r>
    <n v="4349"/>
    <s v="CA-2019-169894"/>
    <x v="221"/>
    <d v="2019-11-29T00:00:00"/>
    <s v="Second Class"/>
    <s v="MV-17485"/>
    <s v="Mark Van Huff"/>
    <x v="0"/>
    <x v="0"/>
    <s v="Mesa"/>
    <x v="16"/>
    <n v="85204"/>
    <x v="1"/>
    <s v="OFF-BI-10004230"/>
    <x v="1"/>
    <x v="8"/>
    <s v="GBC Recycled Grain Textured Covers"/>
    <x v="321"/>
    <n v="2"/>
    <n v="0.7"/>
    <x v="3749"/>
    <x v="1"/>
    <x v="1"/>
  </r>
  <r>
    <n v="4350"/>
    <s v="CA-2019-169894"/>
    <x v="221"/>
    <d v="2019-11-29T00:00:00"/>
    <s v="Second Class"/>
    <s v="MV-17485"/>
    <s v="Mark Van Huff"/>
    <x v="0"/>
    <x v="0"/>
    <s v="Mesa"/>
    <x v="16"/>
    <n v="85204"/>
    <x v="1"/>
    <s v="OFF-ST-10000060"/>
    <x v="1"/>
    <x v="4"/>
    <s v="Fellowes Bankers Box Staxonsteel Drawer File/Stacking System"/>
    <x v="3319"/>
    <n v="8"/>
    <n v="0.2"/>
    <x v="3750"/>
    <x v="1"/>
    <x v="1"/>
  </r>
  <r>
    <n v="4351"/>
    <s v="US-2019-100482"/>
    <x v="645"/>
    <d v="2019-04-15T00:00:00"/>
    <s v="Standard Class"/>
    <s v="JL-15130"/>
    <s v="Jack Lebron"/>
    <x v="0"/>
    <x v="0"/>
    <s v="Lancaster"/>
    <x v="24"/>
    <n v="43130"/>
    <x v="3"/>
    <s v="OFF-ST-10001325"/>
    <x v="1"/>
    <x v="4"/>
    <s v="Sterilite Officeware Hinged File Box"/>
    <x v="510"/>
    <n v="2"/>
    <n v="0.2"/>
    <x v="522"/>
    <x v="3"/>
    <x v="0"/>
  </r>
  <r>
    <n v="4352"/>
    <s v="US-2019-100482"/>
    <x v="645"/>
    <d v="2019-04-15T00:00:00"/>
    <s v="Standard Class"/>
    <s v="JL-15130"/>
    <s v="Jack Lebron"/>
    <x v="0"/>
    <x v="0"/>
    <s v="Lancaster"/>
    <x v="24"/>
    <n v="43130"/>
    <x v="3"/>
    <s v="TEC-AC-10003441"/>
    <x v="2"/>
    <x v="11"/>
    <s v="Kingston Digital DataTraveler 32GB USB 2.0"/>
    <x v="3320"/>
    <n v="2"/>
    <n v="0.2"/>
    <x v="3751"/>
    <x v="3"/>
    <x v="0"/>
  </r>
  <r>
    <n v="4353"/>
    <s v="CA-2019-107748"/>
    <x v="389"/>
    <d v="2019-12-12T00:00:00"/>
    <s v="Second Class"/>
    <s v="AG-10330"/>
    <s v="Alex Grayson"/>
    <x v="0"/>
    <x v="0"/>
    <s v="Stockton"/>
    <x v="1"/>
    <n v="95207"/>
    <x v="1"/>
    <s v="TEC-PH-10003215"/>
    <x v="2"/>
    <x v="7"/>
    <s v="Jackery Bar Premium Fast-charging Portable Charger"/>
    <x v="3124"/>
    <n v="4"/>
    <n v="0.2"/>
    <x v="3505"/>
    <x v="1"/>
    <x v="0"/>
  </r>
  <r>
    <n v="4354"/>
    <s v="CA-2019-107748"/>
    <x v="389"/>
    <d v="2019-12-12T00:00:00"/>
    <s v="Second Class"/>
    <s v="AG-10330"/>
    <s v="Alex Grayson"/>
    <x v="0"/>
    <x v="0"/>
    <s v="Stockton"/>
    <x v="1"/>
    <n v="95207"/>
    <x v="1"/>
    <s v="OFF-PA-10002005"/>
    <x v="1"/>
    <x v="10"/>
    <s v="Xerox 225"/>
    <x v="91"/>
    <n v="2"/>
    <n v="0"/>
    <x v="91"/>
    <x v="1"/>
    <x v="0"/>
  </r>
  <r>
    <n v="4355"/>
    <s v="CA-2019-153654"/>
    <x v="221"/>
    <d v="2019-11-26T00:00:00"/>
    <s v="Second Class"/>
    <s v="MD-17860"/>
    <s v="Michael Dominguez"/>
    <x v="1"/>
    <x v="0"/>
    <s v="Asheville"/>
    <x v="3"/>
    <n v="28806"/>
    <x v="0"/>
    <s v="OFF-BI-10004465"/>
    <x v="1"/>
    <x v="8"/>
    <s v="Avery Durable Slant Ring Binders"/>
    <x v="3006"/>
    <n v="8"/>
    <n v="0.7"/>
    <x v="3752"/>
    <x v="0"/>
    <x v="0"/>
  </r>
  <r>
    <n v="4356"/>
    <s v="CA-2017-155600"/>
    <x v="784"/>
    <d v="2017-12-07T00:00:00"/>
    <s v="Second Class"/>
    <s v="RO-19780"/>
    <s v="Rose O'Brian"/>
    <x v="0"/>
    <x v="0"/>
    <s v="Clarksville"/>
    <x v="18"/>
    <n v="37042"/>
    <x v="0"/>
    <s v="OFF-BI-10000545"/>
    <x v="1"/>
    <x v="8"/>
    <s v="GBC Ibimaster 500 Manual ProClick Binding System"/>
    <x v="3321"/>
    <n v="7"/>
    <n v="0.7"/>
    <x v="3753"/>
    <x v="0"/>
    <x v="0"/>
  </r>
  <r>
    <n v="4357"/>
    <s v="CA-2017-155600"/>
    <x v="784"/>
    <d v="2017-12-07T00:00:00"/>
    <s v="Second Class"/>
    <s v="RO-19780"/>
    <s v="Rose O'Brian"/>
    <x v="0"/>
    <x v="0"/>
    <s v="Clarksville"/>
    <x v="18"/>
    <n v="37042"/>
    <x v="0"/>
    <s v="OFF-AR-10003752"/>
    <x v="1"/>
    <x v="6"/>
    <s v="Deluxe Chalkboard Eraser Cleaner"/>
    <x v="3322"/>
    <n v="4"/>
    <n v="0.2"/>
    <x v="3754"/>
    <x v="0"/>
    <x v="0"/>
  </r>
  <r>
    <n v="4358"/>
    <s v="CA-2019-162565"/>
    <x v="157"/>
    <d v="2019-12-11T00:00:00"/>
    <s v="Same Day"/>
    <s v="RR-19315"/>
    <s v="Ralph Ritter"/>
    <x v="0"/>
    <x v="0"/>
    <s v="Aurora"/>
    <x v="10"/>
    <n v="60505"/>
    <x v="2"/>
    <s v="OFF-PA-10001937"/>
    <x v="1"/>
    <x v="10"/>
    <s v="Xerox 21"/>
    <x v="563"/>
    <n v="2"/>
    <n v="0.2"/>
    <x v="572"/>
    <x v="2"/>
    <x v="0"/>
  </r>
  <r>
    <n v="4359"/>
    <s v="CA-2019-162565"/>
    <x v="157"/>
    <d v="2019-12-11T00:00:00"/>
    <s v="Same Day"/>
    <s v="RR-19315"/>
    <s v="Ralph Ritter"/>
    <x v="0"/>
    <x v="0"/>
    <s v="Aurora"/>
    <x v="10"/>
    <n v="60505"/>
    <x v="2"/>
    <s v="FUR-FU-10004306"/>
    <x v="0"/>
    <x v="5"/>
    <s v="Electrix Halogen Magnifier Lamp"/>
    <x v="3323"/>
    <n v="1"/>
    <n v="0.6"/>
    <x v="3755"/>
    <x v="2"/>
    <x v="0"/>
  </r>
  <r>
    <n v="4360"/>
    <s v="CA-2019-162565"/>
    <x v="157"/>
    <d v="2019-12-11T00:00:00"/>
    <s v="Same Day"/>
    <s v="RR-19315"/>
    <s v="Ralph Ritter"/>
    <x v="0"/>
    <x v="0"/>
    <s v="Aurora"/>
    <x v="10"/>
    <n v="60505"/>
    <x v="2"/>
    <s v="FUR-CH-10003973"/>
    <x v="0"/>
    <x v="1"/>
    <s v="GuestStacker Chair with Chrome Finish Legs"/>
    <x v="3324"/>
    <n v="2"/>
    <n v="0.3"/>
    <x v="3756"/>
    <x v="2"/>
    <x v="0"/>
  </r>
  <r>
    <n v="4361"/>
    <s v="CA-2018-127642"/>
    <x v="206"/>
    <d v="2018-05-23T00:00:00"/>
    <s v="First Class"/>
    <s v="CP-12340"/>
    <s v="Christine Phan"/>
    <x v="1"/>
    <x v="0"/>
    <s v="Warwick"/>
    <x v="34"/>
    <n v="2886"/>
    <x v="3"/>
    <s v="OFF-PA-10000565"/>
    <x v="1"/>
    <x v="10"/>
    <s v="Easy-staple paper"/>
    <x v="1375"/>
    <n v="2"/>
    <n v="0"/>
    <x v="1438"/>
    <x v="3"/>
    <x v="0"/>
  </r>
  <r>
    <n v="4362"/>
    <s v="US-2019-163195"/>
    <x v="922"/>
    <d v="2019-02-21T00:00:00"/>
    <s v="Second Class"/>
    <s v="LL-16840"/>
    <s v="Lauren Leatherbury"/>
    <x v="0"/>
    <x v="0"/>
    <s v="Lafayette"/>
    <x v="28"/>
    <n v="70506"/>
    <x v="0"/>
    <s v="TEC-PH-10003875"/>
    <x v="2"/>
    <x v="7"/>
    <s v="KLD Oscar II Style Snap-on Ultra Thin Side Flip Synthetic Leather Cover Case for HTC One HTC M7"/>
    <x v="3325"/>
    <n v="3"/>
    <n v="0"/>
    <x v="3757"/>
    <x v="0"/>
    <x v="0"/>
  </r>
  <r>
    <n v="4363"/>
    <s v="CA-2019-111332"/>
    <x v="968"/>
    <d v="2019-05-22T00:00:00"/>
    <s v="Second Class"/>
    <s v="NC-18340"/>
    <s v="Nat Carroll"/>
    <x v="0"/>
    <x v="0"/>
    <s v="Fargo"/>
    <x v="46"/>
    <n v="58103"/>
    <x v="2"/>
    <s v="OFF-AR-10001953"/>
    <x v="1"/>
    <x v="6"/>
    <s v="Boston 1645 Deluxe Heavier-Duty Electric Pencil Sharpener"/>
    <x v="3326"/>
    <n v="3"/>
    <n v="0"/>
    <x v="3758"/>
    <x v="2"/>
    <x v="0"/>
  </r>
  <r>
    <n v="4364"/>
    <s v="CA-2019-111332"/>
    <x v="968"/>
    <d v="2019-05-22T00:00:00"/>
    <s v="Second Class"/>
    <s v="NC-18340"/>
    <s v="Nat Carroll"/>
    <x v="0"/>
    <x v="0"/>
    <s v="Fargo"/>
    <x v="46"/>
    <n v="58103"/>
    <x v="2"/>
    <s v="OFF-AR-10001374"/>
    <x v="1"/>
    <x v="6"/>
    <s v="BIC Brite Liner Highlighters, Chisel Tip"/>
    <x v="243"/>
    <n v="4"/>
    <n v="0"/>
    <x v="3759"/>
    <x v="2"/>
    <x v="0"/>
  </r>
  <r>
    <n v="4365"/>
    <s v="CA-2019-111332"/>
    <x v="968"/>
    <d v="2019-05-22T00:00:00"/>
    <s v="Second Class"/>
    <s v="NC-18340"/>
    <s v="Nat Carroll"/>
    <x v="0"/>
    <x v="0"/>
    <s v="Fargo"/>
    <x v="46"/>
    <n v="58103"/>
    <x v="2"/>
    <s v="OFF-ST-10003816"/>
    <x v="1"/>
    <x v="4"/>
    <s v="Fellowes High-Stak Drawer Files"/>
    <x v="3327"/>
    <n v="4"/>
    <n v="0"/>
    <x v="3760"/>
    <x v="2"/>
    <x v="0"/>
  </r>
  <r>
    <n v="4366"/>
    <s v="CA-2019-111332"/>
    <x v="968"/>
    <d v="2019-05-22T00:00:00"/>
    <s v="Second Class"/>
    <s v="NC-18340"/>
    <s v="Nat Carroll"/>
    <x v="0"/>
    <x v="0"/>
    <s v="Fargo"/>
    <x v="46"/>
    <n v="58103"/>
    <x v="2"/>
    <s v="OFF-FA-10001843"/>
    <x v="1"/>
    <x v="13"/>
    <s v="Staples"/>
    <x v="3328"/>
    <n v="3"/>
    <n v="0"/>
    <x v="3761"/>
    <x v="2"/>
    <x v="0"/>
  </r>
  <r>
    <n v="4367"/>
    <s v="CA-2019-111332"/>
    <x v="968"/>
    <d v="2019-05-22T00:00:00"/>
    <s v="Second Class"/>
    <s v="NC-18340"/>
    <s v="Nat Carroll"/>
    <x v="0"/>
    <x v="0"/>
    <s v="Fargo"/>
    <x v="46"/>
    <n v="58103"/>
    <x v="2"/>
    <s v="OFF-AR-10000657"/>
    <x v="1"/>
    <x v="6"/>
    <s v="Binney &amp; Smith inkTank Desk Highlighter, Chisel Tip, Yellow, 12/Box"/>
    <x v="3329"/>
    <n v="10"/>
    <n v="0"/>
    <x v="3762"/>
    <x v="2"/>
    <x v="0"/>
  </r>
  <r>
    <n v="4368"/>
    <s v="CA-2019-117044"/>
    <x v="220"/>
    <d v="2019-09-13T00:00:00"/>
    <s v="Second Class"/>
    <s v="HA-14920"/>
    <s v="Helen Andreada"/>
    <x v="0"/>
    <x v="0"/>
    <s v="Chicago"/>
    <x v="10"/>
    <n v="60623"/>
    <x v="2"/>
    <s v="OFF-FA-10000936"/>
    <x v="1"/>
    <x v="13"/>
    <s v="Acco Hot Clips Clips to Go"/>
    <x v="3330"/>
    <n v="4"/>
    <n v="0.2"/>
    <x v="3763"/>
    <x v="2"/>
    <x v="0"/>
  </r>
  <r>
    <n v="4369"/>
    <s v="CA-2019-117044"/>
    <x v="220"/>
    <d v="2019-09-13T00:00:00"/>
    <s v="Second Class"/>
    <s v="HA-14920"/>
    <s v="Helen Andreada"/>
    <x v="0"/>
    <x v="0"/>
    <s v="Chicago"/>
    <x v="10"/>
    <n v="60623"/>
    <x v="2"/>
    <s v="OFF-PA-10003657"/>
    <x v="1"/>
    <x v="10"/>
    <s v="Xerox 1927"/>
    <x v="3331"/>
    <n v="6"/>
    <n v="0.2"/>
    <x v="3764"/>
    <x v="2"/>
    <x v="0"/>
  </r>
  <r>
    <n v="4370"/>
    <s v="US-2018-165078"/>
    <x v="732"/>
    <d v="2018-11-10T00:00:00"/>
    <s v="Standard Class"/>
    <s v="MA-17995"/>
    <s v="Michelle Arnett"/>
    <x v="2"/>
    <x v="0"/>
    <s v="Lawrence"/>
    <x v="14"/>
    <n v="46226"/>
    <x v="2"/>
    <s v="OFF-BI-10001989"/>
    <x v="1"/>
    <x v="8"/>
    <s v="Premium Transparent Presentation Covers by GBC"/>
    <x v="1744"/>
    <n v="5"/>
    <n v="0"/>
    <x v="3765"/>
    <x v="2"/>
    <x v="0"/>
  </r>
  <r>
    <n v="4371"/>
    <s v="US-2018-165078"/>
    <x v="732"/>
    <d v="2018-11-10T00:00:00"/>
    <s v="Standard Class"/>
    <s v="MA-17995"/>
    <s v="Michelle Arnett"/>
    <x v="2"/>
    <x v="0"/>
    <s v="Lawrence"/>
    <x v="14"/>
    <n v="46226"/>
    <x v="2"/>
    <s v="OFF-AR-10002987"/>
    <x v="1"/>
    <x v="6"/>
    <s v="Prismacolor Color Pencil Set"/>
    <x v="2010"/>
    <n v="2"/>
    <n v="0"/>
    <x v="3766"/>
    <x v="2"/>
    <x v="0"/>
  </r>
  <r>
    <n v="4372"/>
    <s v="US-2018-165078"/>
    <x v="732"/>
    <d v="2018-11-10T00:00:00"/>
    <s v="Standard Class"/>
    <s v="MA-17995"/>
    <s v="Michelle Arnett"/>
    <x v="2"/>
    <x v="0"/>
    <s v="Lawrence"/>
    <x v="14"/>
    <n v="46226"/>
    <x v="2"/>
    <s v="OFF-LA-10000414"/>
    <x v="1"/>
    <x v="2"/>
    <s v="Avery 503"/>
    <x v="2678"/>
    <n v="5"/>
    <n v="0"/>
    <x v="2957"/>
    <x v="2"/>
    <x v="0"/>
  </r>
  <r>
    <n v="4373"/>
    <s v="US-2019-169320"/>
    <x v="283"/>
    <d v="2019-07-25T00:00:00"/>
    <s v="Second Class"/>
    <s v="LH-16900"/>
    <s v="Lena Hernandez"/>
    <x v="0"/>
    <x v="0"/>
    <s v="Elkhart"/>
    <x v="14"/>
    <n v="46514"/>
    <x v="2"/>
    <s v="OFF-AR-10003602"/>
    <x v="1"/>
    <x v="6"/>
    <s v="Quartet Omega Colored Chalk, 12/Pack"/>
    <x v="2643"/>
    <n v="2"/>
    <n v="0"/>
    <x v="3149"/>
    <x v="2"/>
    <x v="0"/>
  </r>
  <r>
    <n v="4374"/>
    <s v="US-2019-169320"/>
    <x v="283"/>
    <d v="2019-07-25T00:00:00"/>
    <s v="Second Class"/>
    <s v="LH-16900"/>
    <s v="Lena Hernandez"/>
    <x v="0"/>
    <x v="0"/>
    <s v="Elkhart"/>
    <x v="14"/>
    <n v="46514"/>
    <x v="2"/>
    <s v="TEC-AC-10002550"/>
    <x v="2"/>
    <x v="11"/>
    <s v="Memorex 25GB 6X Branded Blu-Ray Recordable Disc, 30/Pack"/>
    <x v="3332"/>
    <n v="5"/>
    <n v="0"/>
    <x v="3767"/>
    <x v="2"/>
    <x v="0"/>
  </r>
  <r>
    <n v="4375"/>
    <s v="CA-2018-158575"/>
    <x v="741"/>
    <d v="2018-11-24T00:00:00"/>
    <s v="Standard Class"/>
    <s v="SB-20290"/>
    <s v="Sean Braxton"/>
    <x v="1"/>
    <x v="0"/>
    <s v="Kent"/>
    <x v="24"/>
    <n v="44240"/>
    <x v="3"/>
    <s v="OFF-AP-10002998"/>
    <x v="1"/>
    <x v="9"/>
    <s v="Holmes 99% HEPA Air Purifier"/>
    <x v="3333"/>
    <n v="6"/>
    <n v="0.2"/>
    <x v="3768"/>
    <x v="3"/>
    <x v="0"/>
  </r>
  <r>
    <n v="4376"/>
    <s v="CA-2016-166954"/>
    <x v="573"/>
    <d v="2016-04-30T00:00:00"/>
    <s v="Standard Class"/>
    <s v="BT-11305"/>
    <s v="Beth Thompson"/>
    <x v="2"/>
    <x v="0"/>
    <s v="San Gabriel"/>
    <x v="1"/>
    <n v="91776"/>
    <x v="1"/>
    <s v="FUR-FU-10003708"/>
    <x v="0"/>
    <x v="5"/>
    <s v="Tenex Traditional Chairmats for Medium Pile Carpet, Standard Lip, 36&quot; x 48&quot;"/>
    <x v="3334"/>
    <n v="5"/>
    <n v="0"/>
    <x v="3769"/>
    <x v="1"/>
    <x v="0"/>
  </r>
  <r>
    <n v="4377"/>
    <s v="CA-2016-166954"/>
    <x v="573"/>
    <d v="2016-04-30T00:00:00"/>
    <s v="Standard Class"/>
    <s v="BT-11305"/>
    <s v="Beth Thompson"/>
    <x v="2"/>
    <x v="0"/>
    <s v="San Gabriel"/>
    <x v="1"/>
    <n v="91776"/>
    <x v="1"/>
    <s v="OFF-AP-10001391"/>
    <x v="1"/>
    <x v="9"/>
    <s v="Kensington 6 Outlet MasterPiece HOMEOFFICE Power Control Center"/>
    <x v="3335"/>
    <n v="3"/>
    <n v="0"/>
    <x v="3770"/>
    <x v="1"/>
    <x v="0"/>
  </r>
  <r>
    <n v="4378"/>
    <s v="CA-2016-166954"/>
    <x v="573"/>
    <d v="2016-04-30T00:00:00"/>
    <s v="Standard Class"/>
    <s v="BT-11305"/>
    <s v="Beth Thompson"/>
    <x v="2"/>
    <x v="0"/>
    <s v="San Gabriel"/>
    <x v="1"/>
    <n v="91776"/>
    <x v="1"/>
    <s v="FUR-CH-10003973"/>
    <x v="0"/>
    <x v="1"/>
    <s v="GuestStacker Chair with Chrome Finish Legs"/>
    <x v="3336"/>
    <n v="5"/>
    <n v="0.2"/>
    <x v="3771"/>
    <x v="1"/>
    <x v="0"/>
  </r>
  <r>
    <n v="4379"/>
    <s v="CA-2017-140830"/>
    <x v="672"/>
    <d v="2017-12-02T00:00:00"/>
    <s v="Second Class"/>
    <s v="PS-18970"/>
    <s v="Paul Stevenson"/>
    <x v="2"/>
    <x v="0"/>
    <s v="Henderson"/>
    <x v="0"/>
    <n v="42420"/>
    <x v="0"/>
    <s v="OFF-EN-10000461"/>
    <x v="1"/>
    <x v="12"/>
    <s v="#10- 4 1/8&quot; x 9 1/2&quot; Recycled Envelopes"/>
    <x v="2053"/>
    <n v="2"/>
    <n v="0"/>
    <x v="2211"/>
    <x v="0"/>
    <x v="0"/>
  </r>
  <r>
    <n v="4380"/>
    <s v="CA-2017-140830"/>
    <x v="672"/>
    <d v="2017-12-02T00:00:00"/>
    <s v="Second Class"/>
    <s v="PS-18970"/>
    <s v="Paul Stevenson"/>
    <x v="2"/>
    <x v="0"/>
    <s v="Henderson"/>
    <x v="0"/>
    <n v="42420"/>
    <x v="0"/>
    <s v="OFF-EN-10002831"/>
    <x v="1"/>
    <x v="12"/>
    <s v="Tyvek  Top-Opening Peel &amp; Seel  Envelopes, Gray"/>
    <x v="3337"/>
    <n v="2"/>
    <n v="0"/>
    <x v="3772"/>
    <x v="0"/>
    <x v="0"/>
  </r>
  <r>
    <n v="4381"/>
    <s v="CA-2017-152891"/>
    <x v="969"/>
    <d v="2017-10-30T00:00:00"/>
    <s v="Standard Class"/>
    <s v="TB-21625"/>
    <s v="Trudy Brown"/>
    <x v="0"/>
    <x v="0"/>
    <s v="San Francisco"/>
    <x v="1"/>
    <n v="94110"/>
    <x v="1"/>
    <s v="OFF-AR-10004648"/>
    <x v="1"/>
    <x v="6"/>
    <s v="Boston 19500 Mighty Mite Electric Pencil Sharpener"/>
    <x v="780"/>
    <n v="3"/>
    <n v="0"/>
    <x v="803"/>
    <x v="1"/>
    <x v="0"/>
  </r>
  <r>
    <n v="4382"/>
    <s v="CA-2017-152891"/>
    <x v="969"/>
    <d v="2017-10-30T00:00:00"/>
    <s v="Standard Class"/>
    <s v="TB-21625"/>
    <s v="Trudy Brown"/>
    <x v="0"/>
    <x v="0"/>
    <s v="San Francisco"/>
    <x v="1"/>
    <n v="94110"/>
    <x v="1"/>
    <s v="FUR-TA-10001857"/>
    <x v="0"/>
    <x v="3"/>
    <s v="Balt Solid Wood Rectangular Table"/>
    <x v="3338"/>
    <n v="3"/>
    <n v="0.2"/>
    <x v="3773"/>
    <x v="1"/>
    <x v="0"/>
  </r>
  <r>
    <n v="4383"/>
    <s v="US-2017-122784"/>
    <x v="603"/>
    <d v="2017-07-27T00:00:00"/>
    <s v="Standard Class"/>
    <s v="RA-19915"/>
    <s v="Russell Applegate"/>
    <x v="0"/>
    <x v="0"/>
    <s v="Highland Park"/>
    <x v="10"/>
    <n v="60035"/>
    <x v="2"/>
    <s v="OFF-BI-10000546"/>
    <x v="1"/>
    <x v="8"/>
    <s v="Avery Durable Binders"/>
    <x v="3339"/>
    <n v="5"/>
    <n v="0.8"/>
    <x v="3774"/>
    <x v="2"/>
    <x v="0"/>
  </r>
  <r>
    <n v="4384"/>
    <s v="US-2017-122784"/>
    <x v="603"/>
    <d v="2017-07-27T00:00:00"/>
    <s v="Standard Class"/>
    <s v="RA-19915"/>
    <s v="Russell Applegate"/>
    <x v="0"/>
    <x v="0"/>
    <s v="Highland Park"/>
    <x v="10"/>
    <n v="60035"/>
    <x v="2"/>
    <s v="FUR-BO-10004690"/>
    <x v="0"/>
    <x v="0"/>
    <s v="O'Sullivan Cherrywood Estates Traditional Barrister Bookcase"/>
    <x v="3340"/>
    <n v="4"/>
    <n v="0.3"/>
    <x v="3775"/>
    <x v="2"/>
    <x v="0"/>
  </r>
  <r>
    <n v="4385"/>
    <s v="US-2017-122784"/>
    <x v="603"/>
    <d v="2017-07-27T00:00:00"/>
    <s v="Standard Class"/>
    <s v="RA-19915"/>
    <s v="Russell Applegate"/>
    <x v="0"/>
    <x v="0"/>
    <s v="Highland Park"/>
    <x v="10"/>
    <n v="60035"/>
    <x v="2"/>
    <s v="TEC-PH-10001557"/>
    <x v="2"/>
    <x v="7"/>
    <s v="Pyle PMP37LED"/>
    <x v="2081"/>
    <n v="2"/>
    <n v="0.2"/>
    <x v="3508"/>
    <x v="2"/>
    <x v="0"/>
  </r>
  <r>
    <n v="4386"/>
    <s v="US-2017-122784"/>
    <x v="603"/>
    <d v="2017-07-27T00:00:00"/>
    <s v="Standard Class"/>
    <s v="RA-19915"/>
    <s v="Russell Applegate"/>
    <x v="0"/>
    <x v="0"/>
    <s v="Highland Park"/>
    <x v="10"/>
    <n v="60035"/>
    <x v="2"/>
    <s v="FUR-BO-10002545"/>
    <x v="0"/>
    <x v="0"/>
    <s v="Atlantic Metals Mobile 3-Shelf Bookcases, Custom Colors"/>
    <x v="3341"/>
    <n v="5"/>
    <n v="0.3"/>
    <x v="3776"/>
    <x v="2"/>
    <x v="0"/>
  </r>
  <r>
    <n v="4387"/>
    <s v="CA-2018-156811"/>
    <x v="189"/>
    <d v="2018-11-02T00:00:00"/>
    <s v="Standard Class"/>
    <s v="BP-11095"/>
    <s v="Bart Pistole"/>
    <x v="1"/>
    <x v="0"/>
    <s v="San Francisco"/>
    <x v="1"/>
    <n v="94122"/>
    <x v="1"/>
    <s v="OFF-AP-10001366"/>
    <x v="1"/>
    <x v="9"/>
    <s v="Staple holder"/>
    <x v="2911"/>
    <n v="4"/>
    <n v="0"/>
    <x v="3669"/>
    <x v="1"/>
    <x v="0"/>
  </r>
  <r>
    <n v="4388"/>
    <s v="CA-2018-156811"/>
    <x v="189"/>
    <d v="2018-11-02T00:00:00"/>
    <s v="Standard Class"/>
    <s v="BP-11095"/>
    <s v="Bart Pistole"/>
    <x v="1"/>
    <x v="0"/>
    <s v="San Francisco"/>
    <x v="1"/>
    <n v="94122"/>
    <x v="1"/>
    <s v="OFF-BI-10001628"/>
    <x v="1"/>
    <x v="8"/>
    <s v="Acco Data Flex Cable Posts For Top &amp; Bottom Load Binders, 6&quot; Capacity"/>
    <x v="3148"/>
    <n v="3"/>
    <n v="0.2"/>
    <x v="3539"/>
    <x v="1"/>
    <x v="0"/>
  </r>
  <r>
    <n v="4389"/>
    <s v="CA-2019-111556"/>
    <x v="225"/>
    <d v="2019-11-22T00:00:00"/>
    <s v="First Class"/>
    <s v="CD-11920"/>
    <s v="Carlos Daly"/>
    <x v="0"/>
    <x v="0"/>
    <s v="New York City"/>
    <x v="15"/>
    <n v="10035"/>
    <x v="3"/>
    <s v="OFF-PA-10003651"/>
    <x v="1"/>
    <x v="10"/>
    <s v="Xerox 1968"/>
    <x v="1172"/>
    <n v="7"/>
    <n v="0"/>
    <x v="1216"/>
    <x v="3"/>
    <x v="1"/>
  </r>
  <r>
    <n v="4390"/>
    <s v="CA-2019-111556"/>
    <x v="225"/>
    <d v="2019-11-22T00:00:00"/>
    <s v="First Class"/>
    <s v="CD-11920"/>
    <s v="Carlos Daly"/>
    <x v="0"/>
    <x v="0"/>
    <s v="New York City"/>
    <x v="15"/>
    <n v="10035"/>
    <x v="3"/>
    <s v="FUR-BO-10003159"/>
    <x v="0"/>
    <x v="0"/>
    <s v="Sauder Camden County Collection Libraries, Planked Cherry Finish"/>
    <x v="3342"/>
    <n v="2"/>
    <n v="0.2"/>
    <x v="3777"/>
    <x v="3"/>
    <x v="1"/>
  </r>
  <r>
    <n v="4391"/>
    <s v="CA-2019-111556"/>
    <x v="225"/>
    <d v="2019-11-22T00:00:00"/>
    <s v="First Class"/>
    <s v="CD-11920"/>
    <s v="Carlos Daly"/>
    <x v="0"/>
    <x v="0"/>
    <s v="New York City"/>
    <x v="15"/>
    <n v="10035"/>
    <x v="3"/>
    <s v="TEC-PH-10001459"/>
    <x v="2"/>
    <x v="7"/>
    <s v="Samsung Galaxy Mega 6.3"/>
    <x v="3343"/>
    <n v="3"/>
    <n v="0"/>
    <x v="3710"/>
    <x v="3"/>
    <x v="1"/>
  </r>
  <r>
    <n v="4392"/>
    <s v="CA-2019-111556"/>
    <x v="225"/>
    <d v="2019-11-22T00:00:00"/>
    <s v="First Class"/>
    <s v="CD-11920"/>
    <s v="Carlos Daly"/>
    <x v="0"/>
    <x v="0"/>
    <s v="New York City"/>
    <x v="15"/>
    <n v="10035"/>
    <x v="3"/>
    <s v="OFF-AR-10004602"/>
    <x v="1"/>
    <x v="6"/>
    <s v="Boston KS Multi-Size Manual Pencil Sharpener"/>
    <x v="3344"/>
    <n v="3"/>
    <n v="0"/>
    <x v="3778"/>
    <x v="3"/>
    <x v="1"/>
  </r>
  <r>
    <n v="4393"/>
    <s v="CA-2018-108868"/>
    <x v="162"/>
    <d v="2018-09-12T00:00:00"/>
    <s v="Standard Class"/>
    <s v="KB-16585"/>
    <s v="Ken Black"/>
    <x v="1"/>
    <x v="0"/>
    <s v="Dallas"/>
    <x v="5"/>
    <n v="75081"/>
    <x v="2"/>
    <s v="OFF-AR-10001953"/>
    <x v="1"/>
    <x v="6"/>
    <s v="Boston 1645 Deluxe Heavier-Duty Electric Pencil Sharpener"/>
    <x v="467"/>
    <n v="2"/>
    <n v="0.2"/>
    <x v="478"/>
    <x v="2"/>
    <x v="0"/>
  </r>
  <r>
    <n v="4394"/>
    <s v="CA-2018-108868"/>
    <x v="162"/>
    <d v="2018-09-12T00:00:00"/>
    <s v="Standard Class"/>
    <s v="KB-16585"/>
    <s v="Ken Black"/>
    <x v="1"/>
    <x v="0"/>
    <s v="Dallas"/>
    <x v="5"/>
    <n v="75081"/>
    <x v="2"/>
    <s v="TEC-PH-10000923"/>
    <x v="2"/>
    <x v="7"/>
    <s v="Belkin SportFit Armband For iPhone 5s/5c, Fuchsia"/>
    <x v="3345"/>
    <n v="5"/>
    <n v="0.2"/>
    <x v="3779"/>
    <x v="2"/>
    <x v="0"/>
  </r>
  <r>
    <n v="4395"/>
    <s v="CA-2016-142965"/>
    <x v="836"/>
    <d v="2016-07-20T00:00:00"/>
    <s v="Same Day"/>
    <s v="SW-20245"/>
    <s v="Scot Wooten"/>
    <x v="0"/>
    <x v="0"/>
    <s v="Springfield"/>
    <x v="24"/>
    <n v="45503"/>
    <x v="3"/>
    <s v="OFF-ST-10002583"/>
    <x v="1"/>
    <x v="4"/>
    <s v="Fellowes Neat Ideas Storage Cubes"/>
    <x v="3346"/>
    <n v="1"/>
    <n v="0.2"/>
    <x v="3780"/>
    <x v="3"/>
    <x v="0"/>
  </r>
  <r>
    <n v="4396"/>
    <s v="CA-2016-142965"/>
    <x v="836"/>
    <d v="2016-07-20T00:00:00"/>
    <s v="Same Day"/>
    <s v="SW-20245"/>
    <s v="Scot Wooten"/>
    <x v="0"/>
    <x v="0"/>
    <s v="Springfield"/>
    <x v="24"/>
    <n v="45503"/>
    <x v="3"/>
    <s v="OFF-BI-10000977"/>
    <x v="1"/>
    <x v="8"/>
    <s v="Ibico Plastic Spiral Binding Combs"/>
    <x v="3347"/>
    <n v="3"/>
    <n v="0.7"/>
    <x v="3781"/>
    <x v="3"/>
    <x v="0"/>
  </r>
  <r>
    <n v="4397"/>
    <s v="CA-2018-148740"/>
    <x v="625"/>
    <d v="2018-11-19T00:00:00"/>
    <s v="Standard Class"/>
    <s v="AH-10690"/>
    <s v="Anna Häberlin"/>
    <x v="1"/>
    <x v="0"/>
    <s v="San Diego"/>
    <x v="1"/>
    <n v="92024"/>
    <x v="1"/>
    <s v="TEC-PH-10002549"/>
    <x v="2"/>
    <x v="7"/>
    <s v="Polycom SoundPoint IP 450 VoIP phone"/>
    <x v="3348"/>
    <n v="2"/>
    <n v="0.2"/>
    <x v="3782"/>
    <x v="1"/>
    <x v="0"/>
  </r>
  <r>
    <n v="4398"/>
    <s v="US-2016-138758"/>
    <x v="970"/>
    <d v="2016-07-11T00:00:00"/>
    <s v="Standard Class"/>
    <s v="JL-15835"/>
    <s v="John Lee"/>
    <x v="0"/>
    <x v="0"/>
    <s v="Philadelphia"/>
    <x v="9"/>
    <n v="19120"/>
    <x v="3"/>
    <s v="FUR-CH-10002880"/>
    <x v="0"/>
    <x v="1"/>
    <s v="Global High-Back Leather Tilter, Burgundy"/>
    <x v="3349"/>
    <n v="2"/>
    <n v="0.3"/>
    <x v="3783"/>
    <x v="3"/>
    <x v="1"/>
  </r>
  <r>
    <n v="4399"/>
    <s v="US-2016-138758"/>
    <x v="970"/>
    <d v="2016-07-11T00:00:00"/>
    <s v="Standard Class"/>
    <s v="JL-15835"/>
    <s v="John Lee"/>
    <x v="0"/>
    <x v="0"/>
    <s v="Philadelphia"/>
    <x v="9"/>
    <n v="19120"/>
    <x v="3"/>
    <s v="FUR-FU-10003039"/>
    <x v="0"/>
    <x v="5"/>
    <s v="Howard Miller 11-1/2&quot; Diameter Grantwood Wall Clock"/>
    <x v="3350"/>
    <n v="2"/>
    <n v="0.2"/>
    <x v="3784"/>
    <x v="3"/>
    <x v="1"/>
  </r>
  <r>
    <n v="4400"/>
    <s v="CA-2018-131737"/>
    <x v="716"/>
    <d v="2018-03-17T00:00:00"/>
    <s v="Same Day"/>
    <s v="GZ-14470"/>
    <s v="Gary Zandusky"/>
    <x v="0"/>
    <x v="0"/>
    <s v="Columbia"/>
    <x v="39"/>
    <n v="21044"/>
    <x v="3"/>
    <s v="OFF-EN-10003055"/>
    <x v="1"/>
    <x v="12"/>
    <s v="Blue String-Tie &amp; Button Interoffice Envelopes, 10 x 13"/>
    <x v="3351"/>
    <n v="5"/>
    <n v="0"/>
    <x v="3785"/>
    <x v="3"/>
    <x v="0"/>
  </r>
  <r>
    <n v="4401"/>
    <s v="CA-2018-131737"/>
    <x v="716"/>
    <d v="2018-03-17T00:00:00"/>
    <s v="Same Day"/>
    <s v="GZ-14470"/>
    <s v="Gary Zandusky"/>
    <x v="0"/>
    <x v="0"/>
    <s v="Columbia"/>
    <x v="39"/>
    <n v="21044"/>
    <x v="3"/>
    <s v="OFF-AP-10002945"/>
    <x v="1"/>
    <x v="9"/>
    <s v="Honeywell Enviracaire Portable HEPA Air Cleaner for 17' x 22' Room"/>
    <x v="3352"/>
    <n v="3"/>
    <n v="0"/>
    <x v="3786"/>
    <x v="3"/>
    <x v="0"/>
  </r>
  <r>
    <n v="4402"/>
    <s v="CA-2018-131737"/>
    <x v="716"/>
    <d v="2018-03-17T00:00:00"/>
    <s v="Same Day"/>
    <s v="GZ-14470"/>
    <s v="Gary Zandusky"/>
    <x v="0"/>
    <x v="0"/>
    <s v="Columbia"/>
    <x v="39"/>
    <n v="21044"/>
    <x v="3"/>
    <s v="FUR-FU-10004306"/>
    <x v="0"/>
    <x v="5"/>
    <s v="Electrix Halogen Magnifier Lamp"/>
    <x v="3353"/>
    <n v="5"/>
    <n v="0"/>
    <x v="3787"/>
    <x v="3"/>
    <x v="0"/>
  </r>
  <r>
    <n v="4403"/>
    <s v="CA-2018-114538"/>
    <x v="482"/>
    <d v="2018-12-27T00:00:00"/>
    <s v="First Class"/>
    <s v="RC-19825"/>
    <s v="Roy Collins"/>
    <x v="0"/>
    <x v="0"/>
    <s v="Colorado Springs"/>
    <x v="22"/>
    <n v="80906"/>
    <x v="1"/>
    <s v="OFF-AR-10002445"/>
    <x v="1"/>
    <x v="6"/>
    <s v="SANFORD Major Accent Highlighters"/>
    <x v="3354"/>
    <n v="2"/>
    <n v="0.2"/>
    <x v="3788"/>
    <x v="1"/>
    <x v="0"/>
  </r>
  <r>
    <n v="4404"/>
    <s v="CA-2016-127936"/>
    <x v="814"/>
    <d v="2016-09-04T00:00:00"/>
    <s v="First Class"/>
    <s v="CL-12565"/>
    <s v="Clay Ludtke"/>
    <x v="0"/>
    <x v="0"/>
    <s v="New York City"/>
    <x v="15"/>
    <n v="10009"/>
    <x v="3"/>
    <s v="OFF-AR-10002445"/>
    <x v="1"/>
    <x v="6"/>
    <s v="SANFORD Major Accent Highlighters"/>
    <x v="3355"/>
    <n v="3"/>
    <n v="0"/>
    <x v="3789"/>
    <x v="3"/>
    <x v="0"/>
  </r>
  <r>
    <n v="4405"/>
    <s v="CA-2017-164336"/>
    <x v="761"/>
    <d v="2017-07-10T00:00:00"/>
    <s v="Standard Class"/>
    <s v="MW-18220"/>
    <s v="Mitch Webber"/>
    <x v="0"/>
    <x v="0"/>
    <s v="Philadelphia"/>
    <x v="9"/>
    <n v="19140"/>
    <x v="3"/>
    <s v="TEC-AC-10002345"/>
    <x v="2"/>
    <x v="11"/>
    <s v="HP Standard 104 key PS/2 Keyboard"/>
    <x v="3356"/>
    <n v="3"/>
    <n v="0.2"/>
    <x v="3790"/>
    <x v="3"/>
    <x v="0"/>
  </r>
  <r>
    <n v="4406"/>
    <s v="CA-2017-164336"/>
    <x v="761"/>
    <d v="2017-07-10T00:00:00"/>
    <s v="Standard Class"/>
    <s v="MW-18220"/>
    <s v="Mitch Webber"/>
    <x v="0"/>
    <x v="0"/>
    <s v="Philadelphia"/>
    <x v="9"/>
    <n v="19140"/>
    <x v="3"/>
    <s v="OFF-ST-10001558"/>
    <x v="1"/>
    <x v="4"/>
    <s v="Acco Perma 4000 Stacking Storage Drawers"/>
    <x v="2360"/>
    <n v="3"/>
    <n v="0.2"/>
    <x v="2565"/>
    <x v="3"/>
    <x v="0"/>
  </r>
  <r>
    <n v="4407"/>
    <s v="CA-2018-100041"/>
    <x v="73"/>
    <d v="2018-11-25T00:00:00"/>
    <s v="Standard Class"/>
    <s v="BF-10975"/>
    <s v="Barbara Fisher"/>
    <x v="1"/>
    <x v="0"/>
    <s v="Columbus"/>
    <x v="14"/>
    <n v="47201"/>
    <x v="2"/>
    <s v="OFF-PA-10001622"/>
    <x v="1"/>
    <x v="10"/>
    <s v="Ampad Poly Cover Wirebound Steno Book, 6&quot; x 9&quot; Assorted Colors, Gregg Ruled"/>
    <x v="3357"/>
    <n v="2"/>
    <n v="0"/>
    <x v="3791"/>
    <x v="2"/>
    <x v="0"/>
  </r>
  <r>
    <n v="4408"/>
    <s v="CA-2018-100041"/>
    <x v="73"/>
    <d v="2018-11-25T00:00:00"/>
    <s v="Standard Class"/>
    <s v="BF-10975"/>
    <s v="Barbara Fisher"/>
    <x v="1"/>
    <x v="0"/>
    <s v="Columbus"/>
    <x v="14"/>
    <n v="47201"/>
    <x v="2"/>
    <s v="OFF-PA-10000418"/>
    <x v="1"/>
    <x v="10"/>
    <s v="Xerox 189"/>
    <x v="1836"/>
    <n v="3"/>
    <n v="0"/>
    <x v="1969"/>
    <x v="2"/>
    <x v="0"/>
  </r>
  <r>
    <n v="4409"/>
    <s v="CA-2018-100041"/>
    <x v="73"/>
    <d v="2018-11-25T00:00:00"/>
    <s v="Standard Class"/>
    <s v="BF-10975"/>
    <s v="Barbara Fisher"/>
    <x v="1"/>
    <x v="0"/>
    <s v="Columbus"/>
    <x v="14"/>
    <n v="47201"/>
    <x v="2"/>
    <s v="OFF-BI-10000343"/>
    <x v="1"/>
    <x v="8"/>
    <s v="Pressboard Covers with Storage Hooks, 9 1/2&quot; x 11&quot;, Light Blue"/>
    <x v="3358"/>
    <n v="1"/>
    <n v="0"/>
    <x v="3792"/>
    <x v="2"/>
    <x v="0"/>
  </r>
  <r>
    <n v="4410"/>
    <s v="US-2016-154879"/>
    <x v="457"/>
    <d v="2016-05-11T00:00:00"/>
    <s v="Standard Class"/>
    <s v="SN-20710"/>
    <s v="Steve Nguyen"/>
    <x v="2"/>
    <x v="0"/>
    <s v="Los Angeles"/>
    <x v="1"/>
    <n v="90004"/>
    <x v="1"/>
    <s v="OFF-LA-10004425"/>
    <x v="1"/>
    <x v="2"/>
    <s v="Staple-on labels"/>
    <x v="399"/>
    <n v="2"/>
    <n v="0"/>
    <x v="2357"/>
    <x v="1"/>
    <x v="0"/>
  </r>
  <r>
    <n v="4411"/>
    <s v="US-2016-154879"/>
    <x v="457"/>
    <d v="2016-05-11T00:00:00"/>
    <s v="Standard Class"/>
    <s v="SN-20710"/>
    <s v="Steve Nguyen"/>
    <x v="2"/>
    <x v="0"/>
    <s v="Los Angeles"/>
    <x v="1"/>
    <n v="90004"/>
    <x v="1"/>
    <s v="OFF-AR-10001897"/>
    <x v="1"/>
    <x v="6"/>
    <s v="Model L Table or Wall-Mount Pencil Sharpener"/>
    <x v="1557"/>
    <n v="6"/>
    <n v="0"/>
    <x v="3793"/>
    <x v="1"/>
    <x v="0"/>
  </r>
  <r>
    <n v="4412"/>
    <s v="CA-2016-130624"/>
    <x v="261"/>
    <d v="2016-06-24T00:00:00"/>
    <s v="First Class"/>
    <s v="TB-21280"/>
    <s v="Toby Braunhardt"/>
    <x v="0"/>
    <x v="0"/>
    <s v="New York City"/>
    <x v="15"/>
    <n v="10024"/>
    <x v="3"/>
    <s v="OFF-PA-10003883"/>
    <x v="1"/>
    <x v="10"/>
    <s v="Message Book, Phone, Wirebound Standard Line Memo, 2 3/4&quot; X 5&quot;"/>
    <x v="1812"/>
    <n v="3"/>
    <n v="0"/>
    <x v="1942"/>
    <x v="3"/>
    <x v="0"/>
  </r>
  <r>
    <n v="4413"/>
    <s v="CA-2016-130624"/>
    <x v="261"/>
    <d v="2016-06-24T00:00:00"/>
    <s v="First Class"/>
    <s v="TB-21280"/>
    <s v="Toby Braunhardt"/>
    <x v="0"/>
    <x v="0"/>
    <s v="New York City"/>
    <x v="15"/>
    <n v="10024"/>
    <x v="3"/>
    <s v="TEC-PH-10003963"/>
    <x v="2"/>
    <x v="7"/>
    <s v="GE 2-Jack Phone Line Splitter"/>
    <x v="903"/>
    <n v="3"/>
    <n v="0"/>
    <x v="3794"/>
    <x v="3"/>
    <x v="0"/>
  </r>
  <r>
    <n v="4414"/>
    <s v="CA-2016-130624"/>
    <x v="261"/>
    <d v="2016-06-24T00:00:00"/>
    <s v="First Class"/>
    <s v="TB-21280"/>
    <s v="Toby Braunhardt"/>
    <x v="0"/>
    <x v="0"/>
    <s v="New York City"/>
    <x v="15"/>
    <n v="10024"/>
    <x v="3"/>
    <s v="OFF-AP-10001303"/>
    <x v="1"/>
    <x v="9"/>
    <s v="Holmes Cool Mist Humidifier for the Whole House with 8-Gallon Output per Day, Extended Life Filter"/>
    <x v="3359"/>
    <n v="3"/>
    <n v="0"/>
    <x v="3795"/>
    <x v="3"/>
    <x v="0"/>
  </r>
  <r>
    <n v="4415"/>
    <s v="CA-2019-132339"/>
    <x v="971"/>
    <d v="2019-08-23T00:00:00"/>
    <s v="Standard Class"/>
    <s v="JB-15400"/>
    <s v="Jennifer Braxton"/>
    <x v="1"/>
    <x v="0"/>
    <s v="Lawrence"/>
    <x v="31"/>
    <n v="1841"/>
    <x v="3"/>
    <s v="OFF-BI-10003925"/>
    <x v="1"/>
    <x v="8"/>
    <s v="Fellowes PB300 Plastic Comb Binding Machine"/>
    <x v="3360"/>
    <n v="1"/>
    <n v="0"/>
    <x v="3796"/>
    <x v="3"/>
    <x v="0"/>
  </r>
  <r>
    <n v="4416"/>
    <s v="CA-2016-153983"/>
    <x v="503"/>
    <d v="2016-12-06T00:00:00"/>
    <s v="Standard Class"/>
    <s v="AH-10210"/>
    <s v="Alan Hwang"/>
    <x v="0"/>
    <x v="0"/>
    <s v="San Francisco"/>
    <x v="1"/>
    <n v="94122"/>
    <x v="1"/>
    <s v="TEC-PH-10004586"/>
    <x v="2"/>
    <x v="7"/>
    <s v="Wilson SignalBoost 841262 DB PRO Amplifier Kit"/>
    <x v="1181"/>
    <n v="2"/>
    <n v="0.2"/>
    <x v="1226"/>
    <x v="1"/>
    <x v="0"/>
  </r>
  <r>
    <n v="4417"/>
    <s v="CA-2016-153983"/>
    <x v="503"/>
    <d v="2016-12-06T00:00:00"/>
    <s v="Standard Class"/>
    <s v="AH-10210"/>
    <s v="Alan Hwang"/>
    <x v="0"/>
    <x v="0"/>
    <s v="San Francisco"/>
    <x v="1"/>
    <n v="94122"/>
    <x v="1"/>
    <s v="OFF-FA-10003495"/>
    <x v="1"/>
    <x v="13"/>
    <s v="Staples"/>
    <x v="3361"/>
    <n v="5"/>
    <n v="0"/>
    <x v="3797"/>
    <x v="1"/>
    <x v="0"/>
  </r>
  <r>
    <n v="4418"/>
    <s v="CA-2019-112900"/>
    <x v="359"/>
    <d v="2019-04-12T00:00:00"/>
    <s v="Second Class"/>
    <s v="KL-16645"/>
    <s v="Ken Lonsdale"/>
    <x v="0"/>
    <x v="0"/>
    <s v="Detroit"/>
    <x v="12"/>
    <n v="48205"/>
    <x v="2"/>
    <s v="OFF-BI-10002867"/>
    <x v="1"/>
    <x v="8"/>
    <s v="GBC Recycled Regency Composition Covers"/>
    <x v="3362"/>
    <n v="8"/>
    <n v="0"/>
    <x v="3798"/>
    <x v="2"/>
    <x v="0"/>
  </r>
  <r>
    <n v="4419"/>
    <s v="CA-2016-160157"/>
    <x v="414"/>
    <d v="2016-12-27T00:00:00"/>
    <s v="Standard Class"/>
    <s v="MH-17455"/>
    <s v="Mark Hamilton"/>
    <x v="0"/>
    <x v="0"/>
    <s v="Hamilton"/>
    <x v="24"/>
    <n v="45011"/>
    <x v="3"/>
    <s v="FUR-FU-10003773"/>
    <x v="0"/>
    <x v="5"/>
    <s v="Eldon Cleatmat Plus Chair Mats for High Pile Carpets"/>
    <x v="3363"/>
    <n v="3"/>
    <n v="0.2"/>
    <x v="3799"/>
    <x v="3"/>
    <x v="0"/>
  </r>
  <r>
    <n v="4420"/>
    <s v="CA-2016-139633"/>
    <x v="506"/>
    <d v="2016-12-24T00:00:00"/>
    <s v="Standard Class"/>
    <s v="EC-14050"/>
    <s v="Erin Creighton"/>
    <x v="0"/>
    <x v="0"/>
    <s v="Columbus"/>
    <x v="24"/>
    <n v="43229"/>
    <x v="3"/>
    <s v="OFF-BI-10002954"/>
    <x v="1"/>
    <x v="8"/>
    <s v="Newell 3-Hole Punched Plastic Slotted Magazine Holders for Binders"/>
    <x v="3364"/>
    <n v="4"/>
    <n v="0.7"/>
    <x v="3800"/>
    <x v="3"/>
    <x v="0"/>
  </r>
  <r>
    <n v="4421"/>
    <s v="CA-2017-163090"/>
    <x v="972"/>
    <d v="2017-11-21T00:00:00"/>
    <s v="Second Class"/>
    <s v="GH-14665"/>
    <s v="Greg Hansen"/>
    <x v="0"/>
    <x v="0"/>
    <s v="Chicago"/>
    <x v="10"/>
    <n v="60610"/>
    <x v="2"/>
    <s v="OFF-SU-10002537"/>
    <x v="1"/>
    <x v="14"/>
    <s v="Acme Box Cutter Scissors"/>
    <x v="3365"/>
    <n v="5"/>
    <n v="0.2"/>
    <x v="3801"/>
    <x v="2"/>
    <x v="0"/>
  </r>
  <r>
    <n v="4422"/>
    <s v="CA-2016-117016"/>
    <x v="530"/>
    <d v="2016-03-09T00:00:00"/>
    <s v="Standard Class"/>
    <s v="SC-20095"/>
    <s v="Sanjit Chand"/>
    <x v="0"/>
    <x v="0"/>
    <s v="Margate"/>
    <x v="2"/>
    <n v="33063"/>
    <x v="0"/>
    <s v="OFF-AR-10001374"/>
    <x v="1"/>
    <x v="6"/>
    <s v="BIC Brite Liner Highlighters, Chisel Tip"/>
    <x v="12"/>
    <n v="3"/>
    <n v="0.2"/>
    <x v="3802"/>
    <x v="0"/>
    <x v="0"/>
  </r>
  <r>
    <n v="4423"/>
    <s v="CA-2019-159464"/>
    <x v="796"/>
    <d v="2019-05-19T00:00:00"/>
    <s v="First Class"/>
    <s v="TB-21355"/>
    <s v="Todd Boyes"/>
    <x v="1"/>
    <x v="0"/>
    <s v="Sandy Springs"/>
    <x v="32"/>
    <n v="30328"/>
    <x v="0"/>
    <s v="OFF-AP-10001492"/>
    <x v="1"/>
    <x v="9"/>
    <s v="Acco Six-Outlet Power Strip, 4' Cord Length"/>
    <x v="3366"/>
    <n v="2"/>
    <n v="0"/>
    <x v="3803"/>
    <x v="0"/>
    <x v="0"/>
  </r>
  <r>
    <n v="4424"/>
    <s v="CA-2019-159464"/>
    <x v="796"/>
    <d v="2019-05-19T00:00:00"/>
    <s v="First Class"/>
    <s v="TB-21355"/>
    <s v="Todd Boyes"/>
    <x v="1"/>
    <x v="0"/>
    <s v="Sandy Springs"/>
    <x v="32"/>
    <n v="30328"/>
    <x v="0"/>
    <s v="FUR-BO-10003546"/>
    <x v="0"/>
    <x v="0"/>
    <s v="Hon 4-Shelf Metal Bookcases"/>
    <x v="3367"/>
    <n v="3"/>
    <n v="0"/>
    <x v="3804"/>
    <x v="0"/>
    <x v="0"/>
  </r>
  <r>
    <n v="4425"/>
    <s v="CA-2019-159464"/>
    <x v="796"/>
    <d v="2019-05-19T00:00:00"/>
    <s v="First Class"/>
    <s v="TB-21355"/>
    <s v="Todd Boyes"/>
    <x v="1"/>
    <x v="0"/>
    <s v="Sandy Springs"/>
    <x v="32"/>
    <n v="30328"/>
    <x v="0"/>
    <s v="TEC-PH-10002185"/>
    <x v="2"/>
    <x v="7"/>
    <s v="QVS USB Car Charger 2-Port 2.1Amp for iPod/iPhone/iPad/iPad 2/iPad 3"/>
    <x v="3368"/>
    <n v="5"/>
    <n v="0"/>
    <x v="3805"/>
    <x v="0"/>
    <x v="0"/>
  </r>
  <r>
    <n v="4426"/>
    <s v="CA-2019-159464"/>
    <x v="796"/>
    <d v="2019-05-19T00:00:00"/>
    <s v="First Class"/>
    <s v="TB-21355"/>
    <s v="Todd Boyes"/>
    <x v="1"/>
    <x v="0"/>
    <s v="Sandy Springs"/>
    <x v="32"/>
    <n v="30328"/>
    <x v="0"/>
    <s v="OFF-BI-10000315"/>
    <x v="1"/>
    <x v="8"/>
    <s v="Poly Designer Cover &amp; Back"/>
    <x v="3369"/>
    <n v="6"/>
    <n v="0"/>
    <x v="3806"/>
    <x v="0"/>
    <x v="0"/>
  </r>
  <r>
    <n v="4427"/>
    <s v="CA-2019-159464"/>
    <x v="796"/>
    <d v="2019-05-19T00:00:00"/>
    <s v="First Class"/>
    <s v="TB-21355"/>
    <s v="Todd Boyes"/>
    <x v="1"/>
    <x v="0"/>
    <s v="Sandy Springs"/>
    <x v="32"/>
    <n v="30328"/>
    <x v="0"/>
    <s v="TEC-PH-10002350"/>
    <x v="2"/>
    <x v="7"/>
    <s v="Apple EarPods with Remote and Mic"/>
    <x v="392"/>
    <n v="2"/>
    <n v="0"/>
    <x v="3807"/>
    <x v="0"/>
    <x v="0"/>
  </r>
  <r>
    <n v="4428"/>
    <s v="US-2019-103226"/>
    <x v="585"/>
    <d v="2019-09-28T00:00:00"/>
    <s v="Standard Class"/>
    <s v="DW-13195"/>
    <s v="David Wiener"/>
    <x v="1"/>
    <x v="0"/>
    <s v="Albuquerque"/>
    <x v="27"/>
    <n v="87105"/>
    <x v="1"/>
    <s v="OFF-PA-10002666"/>
    <x v="1"/>
    <x v="10"/>
    <s v="Southworth 25% Cotton Linen-Finish Paper &amp; Envelopes"/>
    <x v="3370"/>
    <n v="3"/>
    <n v="0"/>
    <x v="3808"/>
    <x v="1"/>
    <x v="0"/>
  </r>
  <r>
    <n v="4429"/>
    <s v="CA-2019-119452"/>
    <x v="708"/>
    <d v="2019-03-27T00:00:00"/>
    <s v="Standard Class"/>
    <s v="CL-12565"/>
    <s v="Clay Ludtke"/>
    <x v="0"/>
    <x v="0"/>
    <s v="Tulsa"/>
    <x v="26"/>
    <n v="74133"/>
    <x v="2"/>
    <s v="FUR-CH-10004495"/>
    <x v="0"/>
    <x v="1"/>
    <s v="Global Leather and Oak Executive Chair, Black"/>
    <x v="3371"/>
    <n v="6"/>
    <n v="0"/>
    <x v="3809"/>
    <x v="2"/>
    <x v="0"/>
  </r>
  <r>
    <n v="4430"/>
    <s v="CA-2019-147725"/>
    <x v="32"/>
    <d v="2019-09-14T00:00:00"/>
    <s v="Same Day"/>
    <s v="LT-17110"/>
    <s v="Liz Thompson"/>
    <x v="0"/>
    <x v="0"/>
    <s v="Orange"/>
    <x v="30"/>
    <n v="7050"/>
    <x v="3"/>
    <s v="OFF-AR-10001725"/>
    <x v="1"/>
    <x v="6"/>
    <s v="Boston Home &amp; Office Model 2000 Electric Pencil Sharpeners"/>
    <x v="421"/>
    <n v="3"/>
    <n v="0"/>
    <x v="3810"/>
    <x v="3"/>
    <x v="0"/>
  </r>
  <r>
    <n v="4431"/>
    <s v="CA-2018-168893"/>
    <x v="54"/>
    <d v="2018-11-08T00:00:00"/>
    <s v="Second Class"/>
    <s v="AP-10915"/>
    <s v="Arthur Prichep"/>
    <x v="0"/>
    <x v="0"/>
    <s v="Henderson"/>
    <x v="0"/>
    <n v="42420"/>
    <x v="0"/>
    <s v="OFF-FA-10002280"/>
    <x v="1"/>
    <x v="13"/>
    <s v="Advantus Plastic Paper Clips"/>
    <x v="3372"/>
    <n v="4"/>
    <n v="0"/>
    <x v="3811"/>
    <x v="0"/>
    <x v="0"/>
  </r>
  <r>
    <n v="4432"/>
    <s v="CA-2018-168893"/>
    <x v="54"/>
    <d v="2018-11-08T00:00:00"/>
    <s v="Second Class"/>
    <s v="AP-10915"/>
    <s v="Arthur Prichep"/>
    <x v="0"/>
    <x v="0"/>
    <s v="Henderson"/>
    <x v="0"/>
    <n v="42420"/>
    <x v="0"/>
    <s v="OFF-AR-10001770"/>
    <x v="1"/>
    <x v="6"/>
    <s v="Economy #2 Pencils"/>
    <x v="3373"/>
    <n v="3"/>
    <n v="0"/>
    <x v="3812"/>
    <x v="0"/>
    <x v="0"/>
  </r>
  <r>
    <n v="4433"/>
    <s v="CA-2018-168893"/>
    <x v="54"/>
    <d v="2018-11-08T00:00:00"/>
    <s v="Second Class"/>
    <s v="AP-10915"/>
    <s v="Arthur Prichep"/>
    <x v="0"/>
    <x v="0"/>
    <s v="Henderson"/>
    <x v="0"/>
    <n v="42420"/>
    <x v="0"/>
    <s v="FUR-FU-10002885"/>
    <x v="0"/>
    <x v="5"/>
    <s v="Magna Visual Magnetic Picture Hangers"/>
    <x v="906"/>
    <n v="5"/>
    <n v="0"/>
    <x v="939"/>
    <x v="0"/>
    <x v="0"/>
  </r>
  <r>
    <n v="4434"/>
    <s v="CA-2018-168893"/>
    <x v="54"/>
    <d v="2018-11-08T00:00:00"/>
    <s v="Second Class"/>
    <s v="AP-10915"/>
    <s v="Arthur Prichep"/>
    <x v="0"/>
    <x v="0"/>
    <s v="Henderson"/>
    <x v="0"/>
    <n v="42420"/>
    <x v="0"/>
    <s v="OFF-AR-10003772"/>
    <x v="1"/>
    <x v="6"/>
    <s v="Boston 16750 Black Compact Battery Pencil Sharpener"/>
    <x v="3374"/>
    <n v="1"/>
    <n v="0"/>
    <x v="3813"/>
    <x v="0"/>
    <x v="0"/>
  </r>
  <r>
    <n v="4435"/>
    <s v="CA-2018-168893"/>
    <x v="54"/>
    <d v="2018-11-08T00:00:00"/>
    <s v="Second Class"/>
    <s v="AP-10915"/>
    <s v="Arthur Prichep"/>
    <x v="0"/>
    <x v="0"/>
    <s v="Henderson"/>
    <x v="0"/>
    <n v="42420"/>
    <x v="0"/>
    <s v="FUR-TA-10003392"/>
    <x v="0"/>
    <x v="3"/>
    <s v="Global Adaptabilities Conference Tables"/>
    <x v="3375"/>
    <n v="3"/>
    <n v="0"/>
    <x v="3814"/>
    <x v="0"/>
    <x v="0"/>
  </r>
  <r>
    <n v="4436"/>
    <s v="CA-2018-163398"/>
    <x v="973"/>
    <d v="2018-05-08T00:00:00"/>
    <s v="Standard Class"/>
    <s v="CB-12415"/>
    <s v="Christy Brittain"/>
    <x v="0"/>
    <x v="0"/>
    <s v="Chicago"/>
    <x v="10"/>
    <n v="60653"/>
    <x v="2"/>
    <s v="OFF-BI-10000014"/>
    <x v="1"/>
    <x v="8"/>
    <s v="Heavy-Duty E-Z-D Binders"/>
    <x v="3376"/>
    <n v="1"/>
    <n v="0.8"/>
    <x v="3815"/>
    <x v="2"/>
    <x v="0"/>
  </r>
  <r>
    <n v="4437"/>
    <s v="CA-2018-163398"/>
    <x v="973"/>
    <d v="2018-05-08T00:00:00"/>
    <s v="Standard Class"/>
    <s v="CB-12415"/>
    <s v="Christy Brittain"/>
    <x v="0"/>
    <x v="0"/>
    <s v="Chicago"/>
    <x v="10"/>
    <n v="60653"/>
    <x v="2"/>
    <s v="OFF-AR-10003217"/>
    <x v="1"/>
    <x v="6"/>
    <s v="Newell 316"/>
    <x v="3377"/>
    <n v="7"/>
    <n v="0.2"/>
    <x v="3816"/>
    <x v="2"/>
    <x v="0"/>
  </r>
  <r>
    <n v="4438"/>
    <s v="CA-2018-163398"/>
    <x v="973"/>
    <d v="2018-05-08T00:00:00"/>
    <s v="Standard Class"/>
    <s v="CB-12415"/>
    <s v="Christy Brittain"/>
    <x v="0"/>
    <x v="0"/>
    <s v="Chicago"/>
    <x v="10"/>
    <n v="60653"/>
    <x v="2"/>
    <s v="OFF-AP-10002403"/>
    <x v="1"/>
    <x v="9"/>
    <s v="Acco Smartsocket Color-Coded Six-Outlet AC Adapter Model Surge Protectors"/>
    <x v="3378"/>
    <n v="3"/>
    <n v="0.8"/>
    <x v="3817"/>
    <x v="2"/>
    <x v="0"/>
  </r>
  <r>
    <n v="4439"/>
    <s v="CA-2018-162726"/>
    <x v="797"/>
    <d v="2019-01-02T00:00:00"/>
    <s v="Standard Class"/>
    <s v="MT-17815"/>
    <s v="Meg Tillman"/>
    <x v="0"/>
    <x v="0"/>
    <s v="Port Arthur"/>
    <x v="5"/>
    <n v="77642"/>
    <x v="2"/>
    <s v="OFF-PA-10001972"/>
    <x v="1"/>
    <x v="10"/>
    <s v="Xerox 214"/>
    <x v="563"/>
    <n v="2"/>
    <n v="0.2"/>
    <x v="572"/>
    <x v="2"/>
    <x v="0"/>
  </r>
  <r>
    <n v="4440"/>
    <s v="CA-2018-162726"/>
    <x v="797"/>
    <d v="2019-01-02T00:00:00"/>
    <s v="Standard Class"/>
    <s v="MT-17815"/>
    <s v="Meg Tillman"/>
    <x v="0"/>
    <x v="0"/>
    <s v="Port Arthur"/>
    <x v="5"/>
    <n v="77642"/>
    <x v="2"/>
    <s v="OFF-PA-10004041"/>
    <x v="1"/>
    <x v="10"/>
    <s v="It's Hot Message Books with Stickers, 2 3/4&quot; x 5&quot;"/>
    <x v="208"/>
    <n v="4"/>
    <n v="0.2"/>
    <x v="1267"/>
    <x v="2"/>
    <x v="0"/>
  </r>
  <r>
    <n v="4441"/>
    <s v="US-2018-111290"/>
    <x v="405"/>
    <d v="2018-07-26T00:00:00"/>
    <s v="Standard Class"/>
    <s v="DK-13375"/>
    <s v="Dennis Kane"/>
    <x v="0"/>
    <x v="0"/>
    <s v="Westland"/>
    <x v="12"/>
    <n v="48185"/>
    <x v="2"/>
    <s v="TEC-AC-10004975"/>
    <x v="2"/>
    <x v="11"/>
    <s v="Plantronics Audio 995 Wireless Stereo Headset"/>
    <x v="3379"/>
    <n v="1"/>
    <n v="0"/>
    <x v="3818"/>
    <x v="2"/>
    <x v="0"/>
  </r>
  <r>
    <n v="4442"/>
    <s v="US-2018-111290"/>
    <x v="405"/>
    <d v="2018-07-26T00:00:00"/>
    <s v="Standard Class"/>
    <s v="DK-13375"/>
    <s v="Dennis Kane"/>
    <x v="0"/>
    <x v="0"/>
    <s v="Westland"/>
    <x v="12"/>
    <n v="48185"/>
    <x v="2"/>
    <s v="OFF-ST-10001932"/>
    <x v="1"/>
    <x v="4"/>
    <s v="Fellowes Staxonsteel Drawer Files"/>
    <x v="3380"/>
    <n v="5"/>
    <n v="0"/>
    <x v="3819"/>
    <x v="2"/>
    <x v="0"/>
  </r>
  <r>
    <n v="4443"/>
    <s v="US-2018-111290"/>
    <x v="405"/>
    <d v="2018-07-26T00:00:00"/>
    <s v="Standard Class"/>
    <s v="DK-13375"/>
    <s v="Dennis Kane"/>
    <x v="0"/>
    <x v="0"/>
    <s v="Westland"/>
    <x v="12"/>
    <n v="48185"/>
    <x v="2"/>
    <s v="OFF-AR-10001761"/>
    <x v="1"/>
    <x v="6"/>
    <s v="Avery Hi-Liter Smear-Safe Highlighters"/>
    <x v="2640"/>
    <n v="5"/>
    <n v="0"/>
    <x v="3820"/>
    <x v="2"/>
    <x v="0"/>
  </r>
  <r>
    <n v="4444"/>
    <s v="US-2018-111290"/>
    <x v="405"/>
    <d v="2018-07-26T00:00:00"/>
    <s v="Standard Class"/>
    <s v="DK-13375"/>
    <s v="Dennis Kane"/>
    <x v="0"/>
    <x v="0"/>
    <s v="Westland"/>
    <x v="12"/>
    <n v="48185"/>
    <x v="2"/>
    <s v="OFF-PA-10002262"/>
    <x v="1"/>
    <x v="10"/>
    <s v="Xerox 192"/>
    <x v="56"/>
    <n v="5"/>
    <n v="0"/>
    <x v="56"/>
    <x v="2"/>
    <x v="0"/>
  </r>
  <r>
    <n v="4445"/>
    <s v="US-2016-147704"/>
    <x v="912"/>
    <d v="2016-11-21T00:00:00"/>
    <s v="Standard Class"/>
    <s v="SR-20740"/>
    <s v="Steven Roelle"/>
    <x v="2"/>
    <x v="0"/>
    <s v="Bloomington"/>
    <x v="14"/>
    <n v="47401"/>
    <x v="2"/>
    <s v="OFF-EN-10004483"/>
    <x v="1"/>
    <x v="12"/>
    <s v="#10 White Business Envelopes,4 1/8 x 9 1/2"/>
    <x v="2561"/>
    <n v="5"/>
    <n v="0"/>
    <x v="2808"/>
    <x v="2"/>
    <x v="0"/>
  </r>
  <r>
    <n v="4446"/>
    <s v="US-2016-147704"/>
    <x v="912"/>
    <d v="2016-11-21T00:00:00"/>
    <s v="Standard Class"/>
    <s v="SR-20740"/>
    <s v="Steven Roelle"/>
    <x v="2"/>
    <x v="0"/>
    <s v="Bloomington"/>
    <x v="14"/>
    <n v="47401"/>
    <x v="2"/>
    <s v="OFF-PA-10003270"/>
    <x v="1"/>
    <x v="10"/>
    <s v="Xerox 1954"/>
    <x v="3381"/>
    <n v="6"/>
    <n v="0"/>
    <x v="3821"/>
    <x v="2"/>
    <x v="0"/>
  </r>
  <r>
    <n v="4447"/>
    <s v="US-2016-147704"/>
    <x v="912"/>
    <d v="2016-11-21T00:00:00"/>
    <s v="Standard Class"/>
    <s v="SR-20740"/>
    <s v="Steven Roelle"/>
    <x v="2"/>
    <x v="0"/>
    <s v="Bloomington"/>
    <x v="14"/>
    <n v="47401"/>
    <x v="2"/>
    <s v="OFF-BI-10001634"/>
    <x v="1"/>
    <x v="8"/>
    <s v="Wilson Jones Active Use Binders"/>
    <x v="2769"/>
    <n v="4"/>
    <n v="0"/>
    <x v="3822"/>
    <x v="2"/>
    <x v="0"/>
  </r>
  <r>
    <n v="4448"/>
    <s v="US-2016-147704"/>
    <x v="912"/>
    <d v="2016-11-21T00:00:00"/>
    <s v="Standard Class"/>
    <s v="SR-20740"/>
    <s v="Steven Roelle"/>
    <x v="2"/>
    <x v="0"/>
    <s v="Bloomington"/>
    <x v="14"/>
    <n v="47401"/>
    <x v="2"/>
    <s v="OFF-ST-10000675"/>
    <x v="1"/>
    <x v="4"/>
    <s v="File Shuttle II and Handi-File, Black"/>
    <x v="3382"/>
    <n v="5"/>
    <n v="0"/>
    <x v="3823"/>
    <x v="2"/>
    <x v="0"/>
  </r>
  <r>
    <n v="4449"/>
    <s v="CA-2017-121965"/>
    <x v="974"/>
    <d v="2017-06-23T00:00:00"/>
    <s v="Standard Class"/>
    <s v="LH-17155"/>
    <s v="Logan Haushalter"/>
    <x v="0"/>
    <x v="0"/>
    <s v="Los Angeles"/>
    <x v="1"/>
    <n v="90032"/>
    <x v="1"/>
    <s v="FUR-FU-10000732"/>
    <x v="0"/>
    <x v="5"/>
    <s v="Eldon 200 Class Desk Accessories"/>
    <x v="2391"/>
    <n v="2"/>
    <n v="0"/>
    <x v="3824"/>
    <x v="1"/>
    <x v="0"/>
  </r>
  <r>
    <n v="4450"/>
    <s v="CA-2017-121965"/>
    <x v="974"/>
    <d v="2017-06-23T00:00:00"/>
    <s v="Standard Class"/>
    <s v="LH-17155"/>
    <s v="Logan Haushalter"/>
    <x v="0"/>
    <x v="0"/>
    <s v="Los Angeles"/>
    <x v="1"/>
    <n v="90032"/>
    <x v="1"/>
    <s v="OFF-PA-10004355"/>
    <x v="1"/>
    <x v="10"/>
    <s v="Xerox 231"/>
    <x v="90"/>
    <n v="1"/>
    <n v="0"/>
    <x v="90"/>
    <x v="1"/>
    <x v="0"/>
  </r>
  <r>
    <n v="4451"/>
    <s v="CA-2017-121965"/>
    <x v="974"/>
    <d v="2017-06-23T00:00:00"/>
    <s v="Standard Class"/>
    <s v="LH-17155"/>
    <s v="Logan Haushalter"/>
    <x v="0"/>
    <x v="0"/>
    <s v="Los Angeles"/>
    <x v="1"/>
    <n v="90032"/>
    <x v="1"/>
    <s v="OFF-EN-10000056"/>
    <x v="1"/>
    <x v="12"/>
    <s v="Cameo Buff Policy Envelopes"/>
    <x v="737"/>
    <n v="3"/>
    <n v="0"/>
    <x v="755"/>
    <x v="1"/>
    <x v="0"/>
  </r>
  <r>
    <n v="4452"/>
    <s v="CA-2018-147137"/>
    <x v="975"/>
    <d v="2018-07-06T00:00:00"/>
    <s v="First Class"/>
    <s v="AA-10645"/>
    <s v="Anna Andreadi"/>
    <x v="0"/>
    <x v="0"/>
    <s v="San Francisco"/>
    <x v="1"/>
    <n v="94109"/>
    <x v="1"/>
    <s v="FUR-FU-10000221"/>
    <x v="0"/>
    <x v="5"/>
    <s v="Master Caster Door Stop, Brown"/>
    <x v="3383"/>
    <n v="5"/>
    <n v="0"/>
    <x v="3825"/>
    <x v="1"/>
    <x v="0"/>
  </r>
  <r>
    <n v="4453"/>
    <s v="CA-2018-147137"/>
    <x v="975"/>
    <d v="2018-07-06T00:00:00"/>
    <s v="First Class"/>
    <s v="AA-10645"/>
    <s v="Anna Andreadi"/>
    <x v="0"/>
    <x v="0"/>
    <s v="San Francisco"/>
    <x v="1"/>
    <n v="94109"/>
    <x v="1"/>
    <s v="OFF-EN-10003567"/>
    <x v="1"/>
    <x v="12"/>
    <s v="Inter-Office Recycled Envelopes, Brown Kraft, Button-String,10&quot; x 13&quot; , 100/Box"/>
    <x v="3384"/>
    <n v="2"/>
    <n v="0"/>
    <x v="3826"/>
    <x v="1"/>
    <x v="0"/>
  </r>
  <r>
    <n v="4454"/>
    <s v="CA-2018-147137"/>
    <x v="975"/>
    <d v="2018-07-06T00:00:00"/>
    <s v="First Class"/>
    <s v="AA-10645"/>
    <s v="Anna Andreadi"/>
    <x v="0"/>
    <x v="0"/>
    <s v="San Francisco"/>
    <x v="1"/>
    <n v="94109"/>
    <x v="1"/>
    <s v="FUR-BO-10001811"/>
    <x v="0"/>
    <x v="0"/>
    <s v="Atlantic Metals Mobile 5-Shelf Bookcases, Custom Colors"/>
    <x v="3385"/>
    <n v="5"/>
    <n v="0.15"/>
    <x v="3827"/>
    <x v="1"/>
    <x v="0"/>
  </r>
  <r>
    <n v="4455"/>
    <s v="CA-2018-147137"/>
    <x v="975"/>
    <d v="2018-07-06T00:00:00"/>
    <s v="First Class"/>
    <s v="AA-10645"/>
    <s v="Anna Andreadi"/>
    <x v="0"/>
    <x v="0"/>
    <s v="San Francisco"/>
    <x v="1"/>
    <n v="94109"/>
    <x v="1"/>
    <s v="OFF-ST-10002486"/>
    <x v="1"/>
    <x v="4"/>
    <s v="Eldon Shelf Savers Cubes and Bins"/>
    <x v="3386"/>
    <n v="4"/>
    <n v="0"/>
    <x v="3828"/>
    <x v="1"/>
    <x v="0"/>
  </r>
  <r>
    <n v="4456"/>
    <s v="US-2017-146745"/>
    <x v="37"/>
    <d v="2017-09-08T00:00:00"/>
    <s v="Standard Class"/>
    <s v="AS-10630"/>
    <s v="Ann Steele"/>
    <x v="2"/>
    <x v="0"/>
    <s v="San Francisco"/>
    <x v="1"/>
    <n v="94110"/>
    <x v="1"/>
    <s v="FUR-CH-10002372"/>
    <x v="0"/>
    <x v="1"/>
    <s v="Office Star - Ergonomically Designed Knee Chair"/>
    <x v="434"/>
    <n v="2"/>
    <n v="0.2"/>
    <x v="3829"/>
    <x v="1"/>
    <x v="0"/>
  </r>
  <r>
    <n v="4457"/>
    <s v="US-2017-146745"/>
    <x v="37"/>
    <d v="2017-09-08T00:00:00"/>
    <s v="Standard Class"/>
    <s v="AS-10630"/>
    <s v="Ann Steele"/>
    <x v="2"/>
    <x v="0"/>
    <s v="San Francisco"/>
    <x v="1"/>
    <n v="94110"/>
    <x v="1"/>
    <s v="OFF-BI-10003274"/>
    <x v="1"/>
    <x v="8"/>
    <s v="Avery Durable Slant Ring Binders, No Labels"/>
    <x v="2925"/>
    <n v="2"/>
    <n v="0.2"/>
    <x v="3830"/>
    <x v="1"/>
    <x v="0"/>
  </r>
  <r>
    <n v="4458"/>
    <s v="CA-2019-115175"/>
    <x v="783"/>
    <d v="2019-08-12T00:00:00"/>
    <s v="Standard Class"/>
    <s v="MC-17575"/>
    <s v="Matt Collins"/>
    <x v="0"/>
    <x v="0"/>
    <s v="San Jose"/>
    <x v="1"/>
    <n v="95123"/>
    <x v="1"/>
    <s v="OFF-PA-10001878"/>
    <x v="1"/>
    <x v="10"/>
    <s v="Xerox 1891"/>
    <x v="1672"/>
    <n v="5"/>
    <n v="0"/>
    <x v="1770"/>
    <x v="1"/>
    <x v="0"/>
  </r>
  <r>
    <n v="4459"/>
    <s v="CA-2019-105851"/>
    <x v="677"/>
    <d v="2019-03-20T00:00:00"/>
    <s v="Standard Class"/>
    <s v="SE-20110"/>
    <s v="Sanjit Engle"/>
    <x v="0"/>
    <x v="0"/>
    <s v="Denver"/>
    <x v="22"/>
    <n v="80219"/>
    <x v="1"/>
    <s v="OFF-SU-10002881"/>
    <x v="1"/>
    <x v="14"/>
    <s v="Martin Yale Chadless Opener Electric Letter Opener"/>
    <x v="3387"/>
    <n v="2"/>
    <n v="0.2"/>
    <x v="3831"/>
    <x v="1"/>
    <x v="0"/>
  </r>
  <r>
    <n v="4460"/>
    <s v="US-2019-125717"/>
    <x v="394"/>
    <d v="2019-10-01T00:00:00"/>
    <s v="First Class"/>
    <s v="DS-13030"/>
    <s v="Darrin Sayre"/>
    <x v="2"/>
    <x v="0"/>
    <s v="Aurora"/>
    <x v="22"/>
    <n v="80013"/>
    <x v="1"/>
    <s v="FUR-FU-10001979"/>
    <x v="0"/>
    <x v="5"/>
    <s v="Dana Halogen Swing-Arm Architect Lamp"/>
    <x v="3388"/>
    <n v="1"/>
    <n v="0.2"/>
    <x v="3832"/>
    <x v="1"/>
    <x v="0"/>
  </r>
  <r>
    <n v="4461"/>
    <s v="US-2019-125717"/>
    <x v="394"/>
    <d v="2019-10-01T00:00:00"/>
    <s v="First Class"/>
    <s v="DS-13030"/>
    <s v="Darrin Sayre"/>
    <x v="2"/>
    <x v="0"/>
    <s v="Aurora"/>
    <x v="22"/>
    <n v="80013"/>
    <x v="1"/>
    <s v="OFF-ST-10001522"/>
    <x v="1"/>
    <x v="4"/>
    <s v="Gould Plastics 18-Pocket Panel Bin, 34w x 5-1/4d x 20-1/2h"/>
    <x v="2772"/>
    <n v="2"/>
    <n v="0.2"/>
    <x v="3078"/>
    <x v="1"/>
    <x v="0"/>
  </r>
  <r>
    <n v="4462"/>
    <s v="US-2019-125717"/>
    <x v="394"/>
    <d v="2019-10-01T00:00:00"/>
    <s v="First Class"/>
    <s v="DS-13030"/>
    <s v="Darrin Sayre"/>
    <x v="2"/>
    <x v="0"/>
    <s v="Aurora"/>
    <x v="22"/>
    <n v="80013"/>
    <x v="1"/>
    <s v="TEC-AC-10003657"/>
    <x v="2"/>
    <x v="11"/>
    <s v="Lenovo 17-Key USB Numeric Keypad"/>
    <x v="157"/>
    <n v="2"/>
    <n v="0.2"/>
    <x v="159"/>
    <x v="1"/>
    <x v="0"/>
  </r>
  <r>
    <n v="4463"/>
    <s v="US-2019-125717"/>
    <x v="394"/>
    <d v="2019-10-01T00:00:00"/>
    <s v="First Class"/>
    <s v="DS-13030"/>
    <s v="Darrin Sayre"/>
    <x v="2"/>
    <x v="0"/>
    <s v="Aurora"/>
    <x v="22"/>
    <n v="80013"/>
    <x v="1"/>
    <s v="OFF-BI-10001718"/>
    <x v="1"/>
    <x v="8"/>
    <s v="GBC DocuBind P50 Personal Binding Machine"/>
    <x v="1996"/>
    <n v="4"/>
    <n v="0.7"/>
    <x v="2148"/>
    <x v="1"/>
    <x v="0"/>
  </r>
  <r>
    <n v="4464"/>
    <s v="US-2019-125717"/>
    <x v="394"/>
    <d v="2019-10-01T00:00:00"/>
    <s v="First Class"/>
    <s v="DS-13030"/>
    <s v="Darrin Sayre"/>
    <x v="2"/>
    <x v="0"/>
    <s v="Aurora"/>
    <x v="22"/>
    <n v="80013"/>
    <x v="1"/>
    <s v="OFF-PA-10003022"/>
    <x v="1"/>
    <x v="10"/>
    <s v="Xerox 1992"/>
    <x v="646"/>
    <n v="3"/>
    <n v="0.2"/>
    <x v="1186"/>
    <x v="1"/>
    <x v="0"/>
  </r>
  <r>
    <n v="4465"/>
    <s v="US-2019-125717"/>
    <x v="394"/>
    <d v="2019-10-01T00:00:00"/>
    <s v="First Class"/>
    <s v="DS-13030"/>
    <s v="Darrin Sayre"/>
    <x v="2"/>
    <x v="0"/>
    <s v="Aurora"/>
    <x v="22"/>
    <n v="80013"/>
    <x v="1"/>
    <s v="OFF-AP-10000891"/>
    <x v="1"/>
    <x v="9"/>
    <s v="Kensington 7 Outlet MasterPiece HOMEOFFICE Power Control Center"/>
    <x v="3389"/>
    <n v="2"/>
    <n v="0.2"/>
    <x v="3833"/>
    <x v="1"/>
    <x v="0"/>
  </r>
  <r>
    <n v="4466"/>
    <s v="CA-2017-163895"/>
    <x v="976"/>
    <d v="2017-08-11T00:00:00"/>
    <s v="Standard Class"/>
    <s v="NS-18640"/>
    <s v="Noel Staavos"/>
    <x v="1"/>
    <x v="0"/>
    <s v="Boise"/>
    <x v="45"/>
    <n v="83704"/>
    <x v="1"/>
    <s v="OFF-BI-10004970"/>
    <x v="1"/>
    <x v="8"/>
    <s v="ACCOHIDE 3-Ring Binder, Blue, 1&quot;"/>
    <x v="106"/>
    <n v="1"/>
    <n v="0.2"/>
    <x v="3834"/>
    <x v="1"/>
    <x v="0"/>
  </r>
  <r>
    <n v="4467"/>
    <s v="CA-2019-168641"/>
    <x v="221"/>
    <d v="2019-12-01T00:00:00"/>
    <s v="Standard Class"/>
    <s v="KA-16525"/>
    <s v="Kelly Andreada"/>
    <x v="0"/>
    <x v="0"/>
    <s v="New York City"/>
    <x v="15"/>
    <n v="10035"/>
    <x v="3"/>
    <s v="OFF-AR-10003759"/>
    <x v="1"/>
    <x v="6"/>
    <s v="Crayola Anti Dust Chalk, 12/Pack"/>
    <x v="3390"/>
    <n v="9"/>
    <n v="0"/>
    <x v="3835"/>
    <x v="3"/>
    <x v="0"/>
  </r>
  <r>
    <n v="4468"/>
    <s v="CA-2019-168641"/>
    <x v="221"/>
    <d v="2019-12-01T00:00:00"/>
    <s v="Standard Class"/>
    <s v="KA-16525"/>
    <s v="Kelly Andreada"/>
    <x v="0"/>
    <x v="0"/>
    <s v="New York City"/>
    <x v="15"/>
    <n v="10035"/>
    <x v="3"/>
    <s v="OFF-EN-10003001"/>
    <x v="1"/>
    <x v="12"/>
    <s v="Ames Color-File Green Diamond Border X-ray Mailers"/>
    <x v="1244"/>
    <n v="2"/>
    <n v="0"/>
    <x v="1292"/>
    <x v="3"/>
    <x v="0"/>
  </r>
  <r>
    <n v="4469"/>
    <s v="CA-2019-168641"/>
    <x v="221"/>
    <d v="2019-12-01T00:00:00"/>
    <s v="Standard Class"/>
    <s v="KA-16525"/>
    <s v="Kelly Andreada"/>
    <x v="0"/>
    <x v="0"/>
    <s v="New York City"/>
    <x v="15"/>
    <n v="10035"/>
    <x v="3"/>
    <s v="FUR-BO-10000780"/>
    <x v="0"/>
    <x v="0"/>
    <s v="O'Sullivan Plantations 2-Door Library in Landvery Oak"/>
    <x v="244"/>
    <n v="2"/>
    <n v="0.2"/>
    <x v="3836"/>
    <x v="3"/>
    <x v="0"/>
  </r>
  <r>
    <n v="4470"/>
    <s v="CA-2019-168641"/>
    <x v="221"/>
    <d v="2019-12-01T00:00:00"/>
    <s v="Standard Class"/>
    <s v="KA-16525"/>
    <s v="Kelly Andreada"/>
    <x v="0"/>
    <x v="0"/>
    <s v="New York City"/>
    <x v="15"/>
    <n v="10035"/>
    <x v="3"/>
    <s v="OFF-PA-10001972"/>
    <x v="1"/>
    <x v="10"/>
    <s v="Xerox 214"/>
    <x v="91"/>
    <n v="2"/>
    <n v="0"/>
    <x v="91"/>
    <x v="3"/>
    <x v="0"/>
  </r>
  <r>
    <n v="4471"/>
    <s v="CA-2019-156895"/>
    <x v="540"/>
    <d v="2019-05-12T00:00:00"/>
    <s v="Standard Class"/>
    <s v="DJ-13510"/>
    <s v="Don Jones"/>
    <x v="1"/>
    <x v="0"/>
    <s v="Philadelphia"/>
    <x v="9"/>
    <n v="19140"/>
    <x v="3"/>
    <s v="FUR-CH-10003535"/>
    <x v="0"/>
    <x v="1"/>
    <s v="Global Armless Task Chair, Royal Blue"/>
    <x v="3391"/>
    <n v="3"/>
    <n v="0.3"/>
    <x v="3837"/>
    <x v="3"/>
    <x v="0"/>
  </r>
  <r>
    <n v="4472"/>
    <s v="CA-2019-121300"/>
    <x v="365"/>
    <d v="2019-09-29T00:00:00"/>
    <s v="Same Day"/>
    <s v="MG-17680"/>
    <s v="Maureen Gastineau"/>
    <x v="2"/>
    <x v="0"/>
    <s v="Mentor"/>
    <x v="24"/>
    <n v="44060"/>
    <x v="3"/>
    <s v="FUR-CH-10003774"/>
    <x v="0"/>
    <x v="1"/>
    <s v="Global Wood Trimmed Manager's Task Chair, Khaki"/>
    <x v="1346"/>
    <n v="1"/>
    <n v="0.3"/>
    <x v="3838"/>
    <x v="3"/>
    <x v="0"/>
  </r>
  <r>
    <n v="4473"/>
    <s v="CA-2019-121300"/>
    <x v="365"/>
    <d v="2019-09-29T00:00:00"/>
    <s v="Same Day"/>
    <s v="MG-17680"/>
    <s v="Maureen Gastineau"/>
    <x v="2"/>
    <x v="0"/>
    <s v="Mentor"/>
    <x v="24"/>
    <n v="44060"/>
    <x v="3"/>
    <s v="TEC-AC-10004571"/>
    <x v="2"/>
    <x v="11"/>
    <s v="Logitech G700s Rechargeable Gaming Mouse"/>
    <x v="1977"/>
    <n v="3"/>
    <n v="0.2"/>
    <x v="3839"/>
    <x v="3"/>
    <x v="0"/>
  </r>
  <r>
    <n v="4474"/>
    <s v="CA-2019-121300"/>
    <x v="365"/>
    <d v="2019-09-29T00:00:00"/>
    <s v="Same Day"/>
    <s v="MG-17680"/>
    <s v="Maureen Gastineau"/>
    <x v="2"/>
    <x v="0"/>
    <s v="Mentor"/>
    <x v="24"/>
    <n v="44060"/>
    <x v="3"/>
    <s v="FUR-TA-10004442"/>
    <x v="0"/>
    <x v="3"/>
    <s v="Riverside Furniture Stanwyck Manor Table Series"/>
    <x v="2458"/>
    <n v="2"/>
    <n v="0.4"/>
    <x v="3840"/>
    <x v="3"/>
    <x v="0"/>
  </r>
  <r>
    <n v="4475"/>
    <s v="CA-2019-121300"/>
    <x v="365"/>
    <d v="2019-09-29T00:00:00"/>
    <s v="Same Day"/>
    <s v="MG-17680"/>
    <s v="Maureen Gastineau"/>
    <x v="2"/>
    <x v="0"/>
    <s v="Mentor"/>
    <x v="24"/>
    <n v="44060"/>
    <x v="3"/>
    <s v="OFF-PA-10002787"/>
    <x v="1"/>
    <x v="10"/>
    <s v="Xerox 227"/>
    <x v="12"/>
    <n v="3"/>
    <n v="0.2"/>
    <x v="12"/>
    <x v="3"/>
    <x v="0"/>
  </r>
  <r>
    <n v="4476"/>
    <s v="CA-2019-121300"/>
    <x v="365"/>
    <d v="2019-09-29T00:00:00"/>
    <s v="Same Day"/>
    <s v="MG-17680"/>
    <s v="Maureen Gastineau"/>
    <x v="2"/>
    <x v="0"/>
    <s v="Mentor"/>
    <x v="24"/>
    <n v="44060"/>
    <x v="3"/>
    <s v="FUR-FU-10004586"/>
    <x v="0"/>
    <x v="5"/>
    <s v="G.E. Longer-Life Indoor Recessed Floodlight Bulbs"/>
    <x v="3392"/>
    <n v="4"/>
    <n v="0.2"/>
    <x v="3841"/>
    <x v="3"/>
    <x v="0"/>
  </r>
  <r>
    <n v="4477"/>
    <s v="CA-2019-121300"/>
    <x v="365"/>
    <d v="2019-09-29T00:00:00"/>
    <s v="Same Day"/>
    <s v="MG-17680"/>
    <s v="Maureen Gastineau"/>
    <x v="2"/>
    <x v="0"/>
    <s v="Mentor"/>
    <x v="24"/>
    <n v="44060"/>
    <x v="3"/>
    <s v="OFF-PA-10002606"/>
    <x v="1"/>
    <x v="10"/>
    <s v="Xerox 1928"/>
    <x v="582"/>
    <n v="2"/>
    <n v="0.2"/>
    <x v="591"/>
    <x v="3"/>
    <x v="0"/>
  </r>
  <r>
    <n v="4478"/>
    <s v="CA-2019-130211"/>
    <x v="760"/>
    <d v="2019-10-22T00:00:00"/>
    <s v="Same Day"/>
    <s v="BD-11620"/>
    <s v="Brian DeCherney"/>
    <x v="0"/>
    <x v="0"/>
    <s v="Lawton"/>
    <x v="26"/>
    <n v="73505"/>
    <x v="2"/>
    <s v="OFF-ST-10000129"/>
    <x v="1"/>
    <x v="4"/>
    <s v="Fellowes Recycled Storage Drawers"/>
    <x v="3393"/>
    <n v="3"/>
    <n v="0"/>
    <x v="3842"/>
    <x v="2"/>
    <x v="0"/>
  </r>
  <r>
    <n v="4479"/>
    <s v="CA-2019-130211"/>
    <x v="760"/>
    <d v="2019-10-22T00:00:00"/>
    <s v="Same Day"/>
    <s v="BD-11620"/>
    <s v="Brian DeCherney"/>
    <x v="0"/>
    <x v="0"/>
    <s v="Lawton"/>
    <x v="26"/>
    <n v="73505"/>
    <x v="2"/>
    <s v="FUR-TA-10003748"/>
    <x v="0"/>
    <x v="3"/>
    <s v="Bevis 36 x 72 Conference Tables"/>
    <x v="3394"/>
    <n v="2"/>
    <n v="0"/>
    <x v="3843"/>
    <x v="2"/>
    <x v="0"/>
  </r>
  <r>
    <n v="4480"/>
    <s v="CA-2016-147235"/>
    <x v="977"/>
    <d v="2016-03-28T00:00:00"/>
    <s v="Standard Class"/>
    <s v="CD-11920"/>
    <s v="Carlos Daly"/>
    <x v="0"/>
    <x v="0"/>
    <s v="New York City"/>
    <x v="15"/>
    <n v="10024"/>
    <x v="3"/>
    <s v="OFF-PA-10004948"/>
    <x v="1"/>
    <x v="10"/>
    <s v="Xerox 190"/>
    <x v="1691"/>
    <n v="5"/>
    <n v="0"/>
    <x v="1792"/>
    <x v="3"/>
    <x v="0"/>
  </r>
  <r>
    <n v="4481"/>
    <s v="CA-2018-109365"/>
    <x v="54"/>
    <d v="2018-11-08T00:00:00"/>
    <s v="Standard Class"/>
    <s v="XP-21865"/>
    <s v="Xylona Preis"/>
    <x v="0"/>
    <x v="0"/>
    <s v="Los Angeles"/>
    <x v="1"/>
    <n v="90049"/>
    <x v="1"/>
    <s v="OFF-FA-10001561"/>
    <x v="1"/>
    <x v="13"/>
    <s v="Stockwell Push Pins"/>
    <x v="53"/>
    <n v="7"/>
    <n v="0"/>
    <x v="3844"/>
    <x v="1"/>
    <x v="0"/>
  </r>
  <r>
    <n v="4482"/>
    <s v="CA-2018-109365"/>
    <x v="54"/>
    <d v="2018-11-08T00:00:00"/>
    <s v="Standard Class"/>
    <s v="XP-21865"/>
    <s v="Xylona Preis"/>
    <x v="0"/>
    <x v="0"/>
    <s v="Los Angeles"/>
    <x v="1"/>
    <n v="90049"/>
    <x v="1"/>
    <s v="OFF-AP-10002998"/>
    <x v="1"/>
    <x v="9"/>
    <s v="Holmes 99% HEPA Air Purifier"/>
    <x v="3395"/>
    <n v="2"/>
    <n v="0"/>
    <x v="3845"/>
    <x v="1"/>
    <x v="0"/>
  </r>
  <r>
    <n v="4483"/>
    <s v="CA-2018-109365"/>
    <x v="54"/>
    <d v="2018-11-08T00:00:00"/>
    <s v="Standard Class"/>
    <s v="XP-21865"/>
    <s v="Xylona Preis"/>
    <x v="0"/>
    <x v="0"/>
    <s v="Los Angeles"/>
    <x v="1"/>
    <n v="90049"/>
    <x v="1"/>
    <s v="OFF-BI-10003981"/>
    <x v="1"/>
    <x v="8"/>
    <s v="Avery Durable Plastic 1&quot; Binders"/>
    <x v="2226"/>
    <n v="12"/>
    <n v="0.2"/>
    <x v="3846"/>
    <x v="1"/>
    <x v="0"/>
  </r>
  <r>
    <n v="4484"/>
    <s v="CA-2018-109365"/>
    <x v="54"/>
    <d v="2018-11-08T00:00:00"/>
    <s v="Standard Class"/>
    <s v="XP-21865"/>
    <s v="Xylona Preis"/>
    <x v="0"/>
    <x v="0"/>
    <s v="Los Angeles"/>
    <x v="1"/>
    <n v="90049"/>
    <x v="1"/>
    <s v="OFF-PA-10001725"/>
    <x v="1"/>
    <x v="10"/>
    <s v="Xerox 1892"/>
    <x v="2248"/>
    <n v="3"/>
    <n v="0"/>
    <x v="2427"/>
    <x v="1"/>
    <x v="0"/>
  </r>
  <r>
    <n v="4485"/>
    <s v="CA-2018-109365"/>
    <x v="54"/>
    <d v="2018-11-08T00:00:00"/>
    <s v="Standard Class"/>
    <s v="XP-21865"/>
    <s v="Xylona Preis"/>
    <x v="0"/>
    <x v="0"/>
    <s v="Los Angeles"/>
    <x v="1"/>
    <n v="90049"/>
    <x v="1"/>
    <s v="OFF-BI-10002071"/>
    <x v="1"/>
    <x v="8"/>
    <s v="Fellowes Black Plastic Comb Bindings"/>
    <x v="3396"/>
    <n v="2"/>
    <n v="0.2"/>
    <x v="3847"/>
    <x v="1"/>
    <x v="0"/>
  </r>
  <r>
    <n v="4486"/>
    <s v="CA-2018-109365"/>
    <x v="54"/>
    <d v="2018-11-08T00:00:00"/>
    <s v="Standard Class"/>
    <s v="XP-21865"/>
    <s v="Xylona Preis"/>
    <x v="0"/>
    <x v="0"/>
    <s v="Los Angeles"/>
    <x v="1"/>
    <n v="90049"/>
    <x v="1"/>
    <s v="OFF-PA-10000477"/>
    <x v="1"/>
    <x v="10"/>
    <s v="Xerox 22"/>
    <x v="541"/>
    <n v="3"/>
    <n v="0"/>
    <x v="551"/>
    <x v="1"/>
    <x v="0"/>
  </r>
  <r>
    <n v="4487"/>
    <s v="CA-2018-109365"/>
    <x v="54"/>
    <d v="2018-11-08T00:00:00"/>
    <s v="Standard Class"/>
    <s v="XP-21865"/>
    <s v="Xylona Preis"/>
    <x v="0"/>
    <x v="0"/>
    <s v="Los Angeles"/>
    <x v="1"/>
    <n v="90049"/>
    <x v="1"/>
    <s v="OFF-PA-10004359"/>
    <x v="1"/>
    <x v="10"/>
    <s v="Multicolor Computer Printout Paper"/>
    <x v="1836"/>
    <n v="3"/>
    <n v="0"/>
    <x v="1969"/>
    <x v="1"/>
    <x v="0"/>
  </r>
  <r>
    <n v="4488"/>
    <s v="CA-2017-162621"/>
    <x v="577"/>
    <d v="2017-09-11T00:00:00"/>
    <s v="Standard Class"/>
    <s v="CA-12055"/>
    <s v="Cathy Armstrong"/>
    <x v="2"/>
    <x v="0"/>
    <s v="Houston"/>
    <x v="5"/>
    <n v="77036"/>
    <x v="2"/>
    <s v="OFF-BI-10000962"/>
    <x v="1"/>
    <x v="8"/>
    <s v="Acco Flexible ACCOHIDE Square Ring Data Binder, Dark Blue, 11 1/2&quot; X 14&quot; 7/8&quot;"/>
    <x v="3397"/>
    <n v="5"/>
    <n v="0.8"/>
    <x v="3848"/>
    <x v="2"/>
    <x v="0"/>
  </r>
  <r>
    <n v="4489"/>
    <s v="CA-2017-162621"/>
    <x v="577"/>
    <d v="2017-09-11T00:00:00"/>
    <s v="Standard Class"/>
    <s v="CA-12055"/>
    <s v="Cathy Armstrong"/>
    <x v="2"/>
    <x v="0"/>
    <s v="Houston"/>
    <x v="5"/>
    <n v="77036"/>
    <x v="2"/>
    <s v="OFF-SU-10003567"/>
    <x v="1"/>
    <x v="14"/>
    <s v="Stiletto Hand Letter Openers"/>
    <x v="3398"/>
    <n v="9"/>
    <n v="0.2"/>
    <x v="3849"/>
    <x v="2"/>
    <x v="0"/>
  </r>
  <r>
    <n v="4490"/>
    <s v="CA-2017-162621"/>
    <x v="577"/>
    <d v="2017-09-11T00:00:00"/>
    <s v="Standard Class"/>
    <s v="CA-12055"/>
    <s v="Cathy Armstrong"/>
    <x v="2"/>
    <x v="0"/>
    <s v="Houston"/>
    <x v="5"/>
    <n v="77036"/>
    <x v="2"/>
    <s v="OFF-BI-10003708"/>
    <x v="1"/>
    <x v="8"/>
    <s v="Acco Four Pocket Poly Ring Binder with Label Holder, Smoke, 1&quot;"/>
    <x v="3399"/>
    <n v="3"/>
    <n v="0.8"/>
    <x v="3850"/>
    <x v="2"/>
    <x v="0"/>
  </r>
  <r>
    <n v="4491"/>
    <s v="CA-2019-105921"/>
    <x v="718"/>
    <d v="2019-08-21T00:00:00"/>
    <s v="Standard Class"/>
    <s v="JM-15250"/>
    <s v="Janet Martin"/>
    <x v="0"/>
    <x v="0"/>
    <s v="Los Angeles"/>
    <x v="1"/>
    <n v="90032"/>
    <x v="1"/>
    <s v="FUR-TA-10001095"/>
    <x v="0"/>
    <x v="3"/>
    <s v="Chromcraft Round Conference Tables"/>
    <x v="3400"/>
    <n v="3"/>
    <n v="0.2"/>
    <x v="3851"/>
    <x v="1"/>
    <x v="0"/>
  </r>
  <r>
    <n v="4492"/>
    <s v="CA-2016-150798"/>
    <x v="588"/>
    <d v="2016-12-03T00:00:00"/>
    <s v="Second Class"/>
    <s v="JK-15730"/>
    <s v="Joe Kamberova"/>
    <x v="0"/>
    <x v="0"/>
    <s v="Columbus"/>
    <x v="24"/>
    <n v="43229"/>
    <x v="3"/>
    <s v="TEC-CO-10001571"/>
    <x v="2"/>
    <x v="16"/>
    <s v="Sharp 1540cs Digital Laser Copier"/>
    <x v="3401"/>
    <n v="2"/>
    <n v="0.4"/>
    <x v="3852"/>
    <x v="3"/>
    <x v="0"/>
  </r>
  <r>
    <n v="4493"/>
    <s v="CA-2016-150798"/>
    <x v="588"/>
    <d v="2016-12-03T00:00:00"/>
    <s v="Second Class"/>
    <s v="JK-15730"/>
    <s v="Joe Kamberova"/>
    <x v="0"/>
    <x v="0"/>
    <s v="Columbus"/>
    <x v="24"/>
    <n v="43229"/>
    <x v="3"/>
    <s v="FUR-FU-10000221"/>
    <x v="0"/>
    <x v="5"/>
    <s v="Master Caster Door Stop, Brown"/>
    <x v="3402"/>
    <n v="2"/>
    <n v="0.2"/>
    <x v="3853"/>
    <x v="3"/>
    <x v="0"/>
  </r>
  <r>
    <n v="4494"/>
    <s v="CA-2016-150798"/>
    <x v="588"/>
    <d v="2016-12-03T00:00:00"/>
    <s v="Second Class"/>
    <s v="JK-15730"/>
    <s v="Joe Kamberova"/>
    <x v="0"/>
    <x v="0"/>
    <s v="Columbus"/>
    <x v="24"/>
    <n v="43229"/>
    <x v="3"/>
    <s v="OFF-PA-10001972"/>
    <x v="1"/>
    <x v="10"/>
    <s v="Xerox 214"/>
    <x v="1590"/>
    <n v="7"/>
    <n v="0.2"/>
    <x v="1683"/>
    <x v="3"/>
    <x v="0"/>
  </r>
  <r>
    <n v="4495"/>
    <s v="CA-2016-150798"/>
    <x v="588"/>
    <d v="2016-12-03T00:00:00"/>
    <s v="Second Class"/>
    <s v="JK-15730"/>
    <s v="Joe Kamberova"/>
    <x v="0"/>
    <x v="0"/>
    <s v="Columbus"/>
    <x v="24"/>
    <n v="43229"/>
    <x v="3"/>
    <s v="FUR-CH-10000015"/>
    <x v="0"/>
    <x v="1"/>
    <s v="Hon Multipurpose Stacking Arm Chairs"/>
    <x v="3403"/>
    <n v="6"/>
    <n v="0.3"/>
    <x v="3854"/>
    <x v="3"/>
    <x v="0"/>
  </r>
  <r>
    <n v="4496"/>
    <s v="CA-2019-112753"/>
    <x v="978"/>
    <d v="2019-06-23T00:00:00"/>
    <s v="Standard Class"/>
    <s v="CC-12670"/>
    <s v="Craig Carreira"/>
    <x v="0"/>
    <x v="0"/>
    <s v="Los Angeles"/>
    <x v="1"/>
    <n v="90032"/>
    <x v="1"/>
    <s v="FUR-BO-10004015"/>
    <x v="0"/>
    <x v="0"/>
    <s v="Bush Andora Bookcase, Maple/Graphite Gray Finish"/>
    <x v="3404"/>
    <n v="9"/>
    <n v="0.15"/>
    <x v="3855"/>
    <x v="1"/>
    <x v="1"/>
  </r>
  <r>
    <n v="4497"/>
    <s v="CA-2019-112753"/>
    <x v="978"/>
    <d v="2019-06-23T00:00:00"/>
    <s v="Standard Class"/>
    <s v="CC-12670"/>
    <s v="Craig Carreira"/>
    <x v="0"/>
    <x v="0"/>
    <s v="Los Angeles"/>
    <x v="1"/>
    <n v="90032"/>
    <x v="1"/>
    <s v="OFF-PA-10002036"/>
    <x v="1"/>
    <x v="10"/>
    <s v="Xerox 1930"/>
    <x v="789"/>
    <n v="6"/>
    <n v="0"/>
    <x v="3856"/>
    <x v="1"/>
    <x v="1"/>
  </r>
  <r>
    <n v="4498"/>
    <s v="CA-2019-155075"/>
    <x v="574"/>
    <d v="2019-12-09T00:00:00"/>
    <s v="Standard Class"/>
    <s v="GW-14605"/>
    <s v="Giulietta Weimer"/>
    <x v="0"/>
    <x v="0"/>
    <s v="Philadelphia"/>
    <x v="9"/>
    <n v="19140"/>
    <x v="3"/>
    <s v="OFF-BI-10003650"/>
    <x v="1"/>
    <x v="8"/>
    <s v="GBC DocuBind 300 Electric Binding Machine"/>
    <x v="3405"/>
    <n v="4"/>
    <n v="0.7"/>
    <x v="3857"/>
    <x v="3"/>
    <x v="0"/>
  </r>
  <r>
    <n v="4499"/>
    <s v="CA-2016-103401"/>
    <x v="871"/>
    <d v="2016-11-26T00:00:00"/>
    <s v="Standard Class"/>
    <s v="GR-14560"/>
    <s v="Georgia Rosenberg"/>
    <x v="1"/>
    <x v="0"/>
    <s v="San Francisco"/>
    <x v="1"/>
    <n v="94110"/>
    <x v="1"/>
    <s v="OFF-PA-10003309"/>
    <x v="1"/>
    <x v="10"/>
    <s v="Xerox 211"/>
    <x v="91"/>
    <n v="2"/>
    <n v="0"/>
    <x v="91"/>
    <x v="1"/>
    <x v="0"/>
  </r>
  <r>
    <n v="4500"/>
    <s v="CA-2018-124814"/>
    <x v="342"/>
    <d v="2018-04-16T00:00:00"/>
    <s v="Standard Class"/>
    <s v="FM-14215"/>
    <s v="Filia McAdams"/>
    <x v="1"/>
    <x v="0"/>
    <s v="Bakersfield"/>
    <x v="1"/>
    <n v="93309"/>
    <x v="1"/>
    <s v="OFF-PA-10002787"/>
    <x v="1"/>
    <x v="10"/>
    <s v="Xerox 227"/>
    <x v="91"/>
    <n v="2"/>
    <n v="0"/>
    <x v="91"/>
    <x v="1"/>
    <x v="0"/>
  </r>
  <r>
    <n v="4501"/>
    <s v="CA-2018-124814"/>
    <x v="342"/>
    <d v="2018-04-16T00:00:00"/>
    <s v="Standard Class"/>
    <s v="FM-14215"/>
    <s v="Filia McAdams"/>
    <x v="1"/>
    <x v="0"/>
    <s v="Bakersfield"/>
    <x v="1"/>
    <n v="93309"/>
    <x v="1"/>
    <s v="OFF-BI-10000174"/>
    <x v="1"/>
    <x v="8"/>
    <s v="Wilson Jones Clip &amp; Carry Folder Binder Tool for Ring Binders, Clear"/>
    <x v="350"/>
    <n v="5"/>
    <n v="0.2"/>
    <x v="3858"/>
    <x v="1"/>
    <x v="0"/>
  </r>
  <r>
    <n v="4502"/>
    <s v="CA-2016-116757"/>
    <x v="479"/>
    <d v="2016-07-04T00:00:00"/>
    <s v="Standard Class"/>
    <s v="MS-17980"/>
    <s v="Michael Stewart"/>
    <x v="1"/>
    <x v="0"/>
    <s v="Houston"/>
    <x v="5"/>
    <n v="77095"/>
    <x v="2"/>
    <s v="OFF-PA-10002005"/>
    <x v="1"/>
    <x v="10"/>
    <s v="Xerox 225"/>
    <x v="233"/>
    <n v="5"/>
    <n v="0.2"/>
    <x v="1446"/>
    <x v="2"/>
    <x v="0"/>
  </r>
  <r>
    <n v="4503"/>
    <s v="CA-2016-116757"/>
    <x v="479"/>
    <d v="2016-07-04T00:00:00"/>
    <s v="Standard Class"/>
    <s v="MS-17980"/>
    <s v="Michael Stewart"/>
    <x v="1"/>
    <x v="0"/>
    <s v="Houston"/>
    <x v="5"/>
    <n v="77095"/>
    <x v="2"/>
    <s v="OFF-FA-10002815"/>
    <x v="1"/>
    <x v="13"/>
    <s v="Staples"/>
    <x v="3406"/>
    <n v="6"/>
    <n v="0.2"/>
    <x v="3859"/>
    <x v="2"/>
    <x v="0"/>
  </r>
  <r>
    <n v="4504"/>
    <s v="US-2016-138247"/>
    <x v="163"/>
    <d v="2016-12-29T00:00:00"/>
    <s v="Standard Class"/>
    <s v="BF-11170"/>
    <s v="Ben Ferrer"/>
    <x v="2"/>
    <x v="0"/>
    <s v="Los Angeles"/>
    <x v="1"/>
    <n v="90045"/>
    <x v="1"/>
    <s v="TEC-PH-10000213"/>
    <x v="2"/>
    <x v="7"/>
    <s v="Seidio BD2-HK3IPH5-BK DILEX Case and Holster Combo for Apple iPhone 5/5s - Black"/>
    <x v="3407"/>
    <n v="7"/>
    <n v="0.2"/>
    <x v="3860"/>
    <x v="1"/>
    <x v="0"/>
  </r>
  <r>
    <n v="4505"/>
    <s v="US-2016-138247"/>
    <x v="163"/>
    <d v="2016-12-29T00:00:00"/>
    <s v="Standard Class"/>
    <s v="BF-11170"/>
    <s v="Ben Ferrer"/>
    <x v="2"/>
    <x v="0"/>
    <s v="Los Angeles"/>
    <x v="1"/>
    <n v="90045"/>
    <x v="1"/>
    <s v="OFF-AP-10000828"/>
    <x v="1"/>
    <x v="9"/>
    <s v="Avanti 4.4 Cu. Ft. Refrigerator"/>
    <x v="2759"/>
    <n v="2"/>
    <n v="0"/>
    <x v="3861"/>
    <x v="1"/>
    <x v="0"/>
  </r>
  <r>
    <n v="4506"/>
    <s v="US-2016-138247"/>
    <x v="163"/>
    <d v="2016-12-29T00:00:00"/>
    <s v="Standard Class"/>
    <s v="BF-11170"/>
    <s v="Ben Ferrer"/>
    <x v="2"/>
    <x v="0"/>
    <s v="Los Angeles"/>
    <x v="1"/>
    <n v="90045"/>
    <x v="1"/>
    <s v="TEC-AC-10004708"/>
    <x v="2"/>
    <x v="11"/>
    <s v="Sony 32GB Class 10 Micro SDHC R40 Memory Card"/>
    <x v="3408"/>
    <n v="3"/>
    <n v="0"/>
    <x v="3862"/>
    <x v="1"/>
    <x v="0"/>
  </r>
  <r>
    <n v="4507"/>
    <s v="US-2016-138247"/>
    <x v="163"/>
    <d v="2016-12-29T00:00:00"/>
    <s v="Standard Class"/>
    <s v="BF-11170"/>
    <s v="Ben Ferrer"/>
    <x v="2"/>
    <x v="0"/>
    <s v="Los Angeles"/>
    <x v="1"/>
    <n v="90045"/>
    <x v="1"/>
    <s v="TEC-PH-10001530"/>
    <x v="2"/>
    <x v="7"/>
    <s v="Cisco Unified IP Phone 7945G VoIP phone"/>
    <x v="3409"/>
    <n v="3"/>
    <n v="0.2"/>
    <x v="3863"/>
    <x v="1"/>
    <x v="0"/>
  </r>
  <r>
    <n v="4508"/>
    <s v="US-2016-138247"/>
    <x v="163"/>
    <d v="2016-12-29T00:00:00"/>
    <s v="Standard Class"/>
    <s v="BF-11170"/>
    <s v="Ben Ferrer"/>
    <x v="2"/>
    <x v="0"/>
    <s v="Los Angeles"/>
    <x v="1"/>
    <n v="90045"/>
    <x v="1"/>
    <s v="OFF-ST-10002301"/>
    <x v="1"/>
    <x v="4"/>
    <s v="Tennsco Commercial Shelving"/>
    <x v="2422"/>
    <n v="1"/>
    <n v="0"/>
    <x v="3864"/>
    <x v="1"/>
    <x v="0"/>
  </r>
  <r>
    <n v="4509"/>
    <s v="US-2016-138247"/>
    <x v="163"/>
    <d v="2016-12-29T00:00:00"/>
    <s v="Standard Class"/>
    <s v="BF-11170"/>
    <s v="Ben Ferrer"/>
    <x v="2"/>
    <x v="0"/>
    <s v="Los Angeles"/>
    <x v="1"/>
    <n v="90045"/>
    <x v="1"/>
    <s v="FUR-FU-10002554"/>
    <x v="0"/>
    <x v="5"/>
    <s v="Westinghouse Floor Lamp with Metal Mesh Shade, Black"/>
    <x v="1169"/>
    <n v="1"/>
    <n v="0"/>
    <x v="1213"/>
    <x v="1"/>
    <x v="0"/>
  </r>
  <r>
    <n v="4510"/>
    <s v="CA-2019-167003"/>
    <x v="979"/>
    <d v="2019-05-29T00:00:00"/>
    <s v="Standard Class"/>
    <s v="VS-21820"/>
    <s v="Vivek Sundaresam"/>
    <x v="0"/>
    <x v="0"/>
    <s v="Los Angeles"/>
    <x v="1"/>
    <n v="90036"/>
    <x v="1"/>
    <s v="FUR-TA-10001520"/>
    <x v="0"/>
    <x v="3"/>
    <s v="Lesro Sheffield Collection Coffee Table, End Table, Center Table, Corner Table"/>
    <x v="2473"/>
    <n v="3"/>
    <n v="0.2"/>
    <x v="2706"/>
    <x v="1"/>
    <x v="1"/>
  </r>
  <r>
    <n v="4511"/>
    <s v="CA-2018-119935"/>
    <x v="338"/>
    <d v="2018-11-14T00:00:00"/>
    <s v="Standard Class"/>
    <s v="KM-16225"/>
    <s v="Kalyca Meade"/>
    <x v="1"/>
    <x v="0"/>
    <s v="Springfield"/>
    <x v="25"/>
    <n v="65807"/>
    <x v="2"/>
    <s v="FUR-FU-10001085"/>
    <x v="0"/>
    <x v="5"/>
    <s v="3M Polarizing Light Filter Sleeves"/>
    <x v="3410"/>
    <n v="2"/>
    <n v="0"/>
    <x v="3865"/>
    <x v="2"/>
    <x v="0"/>
  </r>
  <r>
    <n v="4512"/>
    <s v="CA-2018-119935"/>
    <x v="338"/>
    <d v="2018-11-14T00:00:00"/>
    <s v="Standard Class"/>
    <s v="KM-16225"/>
    <s v="Kalyca Meade"/>
    <x v="1"/>
    <x v="0"/>
    <s v="Springfield"/>
    <x v="25"/>
    <n v="65807"/>
    <x v="2"/>
    <s v="OFF-BI-10001597"/>
    <x v="1"/>
    <x v="8"/>
    <s v="Wilson Jones Ledger-Size, Piano-Hinge Binder, 2&quot;, Blue"/>
    <x v="3411"/>
    <n v="2"/>
    <n v="0"/>
    <x v="3866"/>
    <x v="2"/>
    <x v="0"/>
  </r>
  <r>
    <n v="4513"/>
    <s v="CA-2018-118969"/>
    <x v="824"/>
    <d v="2018-10-03T00:00:00"/>
    <s v="First Class"/>
    <s v="LP-17095"/>
    <s v="Liz Preis"/>
    <x v="0"/>
    <x v="0"/>
    <s v="Phoenix"/>
    <x v="16"/>
    <n v="85023"/>
    <x v="1"/>
    <s v="OFF-BI-10002429"/>
    <x v="1"/>
    <x v="8"/>
    <s v="Premier Elliptical Ring Binder, Black"/>
    <x v="3412"/>
    <n v="6"/>
    <n v="0.7"/>
    <x v="3867"/>
    <x v="1"/>
    <x v="0"/>
  </r>
  <r>
    <n v="4514"/>
    <s v="CA-2018-145240"/>
    <x v="47"/>
    <d v="2018-09-08T00:00:00"/>
    <s v="First Class"/>
    <s v="BG-11740"/>
    <s v="Bruce Geld"/>
    <x v="0"/>
    <x v="0"/>
    <s v="Houston"/>
    <x v="5"/>
    <n v="77070"/>
    <x v="2"/>
    <s v="OFF-ST-10001590"/>
    <x v="1"/>
    <x v="4"/>
    <s v="Tenex Personal Project File with Scoop Front Design, Black"/>
    <x v="3413"/>
    <n v="1"/>
    <n v="0.2"/>
    <x v="3868"/>
    <x v="2"/>
    <x v="0"/>
  </r>
  <r>
    <n v="4515"/>
    <s v="CA-2018-120873"/>
    <x v="189"/>
    <d v="2018-11-01T00:00:00"/>
    <s v="Second Class"/>
    <s v="BW-11200"/>
    <s v="Ben Wallace"/>
    <x v="0"/>
    <x v="0"/>
    <s v="Hampton"/>
    <x v="17"/>
    <n v="23666"/>
    <x v="0"/>
    <s v="FUR-CH-10000847"/>
    <x v="0"/>
    <x v="1"/>
    <s v="Global Executive Mid-Back Manager's Chair"/>
    <x v="3414"/>
    <n v="1"/>
    <n v="0"/>
    <x v="3869"/>
    <x v="0"/>
    <x v="1"/>
  </r>
  <r>
    <n v="4516"/>
    <s v="US-2019-111920"/>
    <x v="760"/>
    <d v="2019-10-26T00:00:00"/>
    <s v="Standard Class"/>
    <s v="PS-18970"/>
    <s v="Paul Stevenson"/>
    <x v="2"/>
    <x v="0"/>
    <s v="Tulsa"/>
    <x v="26"/>
    <n v="74133"/>
    <x v="2"/>
    <s v="OFF-AR-10003179"/>
    <x v="1"/>
    <x v="6"/>
    <s v="Dixon Ticonderoga Core-Lock Colored Pencils"/>
    <x v="2978"/>
    <n v="4"/>
    <n v="0"/>
    <x v="3321"/>
    <x v="2"/>
    <x v="0"/>
  </r>
  <r>
    <n v="4517"/>
    <s v="US-2018-128678"/>
    <x v="306"/>
    <d v="2018-09-20T00:00:00"/>
    <s v="Standard Class"/>
    <s v="RB-19570"/>
    <s v="Rob Beeghly"/>
    <x v="0"/>
    <x v="0"/>
    <s v="Seattle"/>
    <x v="4"/>
    <n v="98105"/>
    <x v="1"/>
    <s v="OFF-PA-10000807"/>
    <x v="1"/>
    <x v="10"/>
    <s v="TOPS &quot;Important Message&quot; Pads, Canary, 4-1/4 x 5-1/2, 50 Sheets per Pad"/>
    <x v="1591"/>
    <n v="5"/>
    <n v="0"/>
    <x v="3870"/>
    <x v="1"/>
    <x v="0"/>
  </r>
  <r>
    <n v="4518"/>
    <s v="US-2018-128678"/>
    <x v="306"/>
    <d v="2018-09-20T00:00:00"/>
    <s v="Standard Class"/>
    <s v="RB-19570"/>
    <s v="Rob Beeghly"/>
    <x v="0"/>
    <x v="0"/>
    <s v="Seattle"/>
    <x v="4"/>
    <n v="98105"/>
    <x v="1"/>
    <s v="OFF-BI-10002103"/>
    <x v="1"/>
    <x v="8"/>
    <s v="Cardinal Slant-D Ring Binder, Heavy Gauge Vinyl"/>
    <x v="3415"/>
    <n v="7"/>
    <n v="0.2"/>
    <x v="3871"/>
    <x v="1"/>
    <x v="0"/>
  </r>
  <r>
    <n v="4519"/>
    <s v="CA-2018-101385"/>
    <x v="477"/>
    <d v="2018-10-01T00:00:00"/>
    <s v="Standard Class"/>
    <s v="JW-16075"/>
    <s v="Julia West"/>
    <x v="0"/>
    <x v="0"/>
    <s v="San Francisco"/>
    <x v="1"/>
    <n v="94109"/>
    <x v="1"/>
    <s v="OFF-AR-10004441"/>
    <x v="1"/>
    <x v="6"/>
    <s v="BIC Brite Liner Highlighters"/>
    <x v="3416"/>
    <n v="4"/>
    <n v="0"/>
    <x v="3872"/>
    <x v="1"/>
    <x v="0"/>
  </r>
  <r>
    <n v="4520"/>
    <s v="CA-2019-107167"/>
    <x v="193"/>
    <d v="2019-06-14T00:00:00"/>
    <s v="Standard Class"/>
    <s v="ND-18460"/>
    <s v="Neil Ducich"/>
    <x v="1"/>
    <x v="0"/>
    <s v="Jacksonville"/>
    <x v="2"/>
    <n v="32216"/>
    <x v="0"/>
    <s v="OFF-ST-10003805"/>
    <x v="1"/>
    <x v="4"/>
    <s v="24 Capacity Maxi Data Binder Racks, Pearl"/>
    <x v="3417"/>
    <n v="8"/>
    <n v="0.2"/>
    <x v="3873"/>
    <x v="0"/>
    <x v="0"/>
  </r>
  <r>
    <n v="4521"/>
    <s v="CA-2016-109491"/>
    <x v="980"/>
    <d v="2016-02-26T00:00:00"/>
    <s v="Standard Class"/>
    <s v="LC-16930"/>
    <s v="Linda Cazamias"/>
    <x v="1"/>
    <x v="0"/>
    <s v="Richmond"/>
    <x v="14"/>
    <n v="47374"/>
    <x v="2"/>
    <s v="TEC-AC-10001284"/>
    <x v="2"/>
    <x v="11"/>
    <s v="Enermax Briskie RF Wireless Keyboard and Mouse Combo"/>
    <x v="1038"/>
    <n v="3"/>
    <n v="0"/>
    <x v="3874"/>
    <x v="2"/>
    <x v="0"/>
  </r>
  <r>
    <n v="4522"/>
    <s v="CA-2016-109491"/>
    <x v="980"/>
    <d v="2016-02-26T00:00:00"/>
    <s v="Standard Class"/>
    <s v="LC-16930"/>
    <s v="Linda Cazamias"/>
    <x v="1"/>
    <x v="0"/>
    <s v="Richmond"/>
    <x v="14"/>
    <n v="47374"/>
    <x v="2"/>
    <s v="FUR-FU-10000221"/>
    <x v="0"/>
    <x v="5"/>
    <s v="Master Caster Door Stop, Brown"/>
    <x v="2352"/>
    <n v="4"/>
    <n v="0"/>
    <x v="2555"/>
    <x v="2"/>
    <x v="0"/>
  </r>
  <r>
    <n v="4523"/>
    <s v="CA-2019-105445"/>
    <x v="297"/>
    <d v="2019-02-25T00:00:00"/>
    <s v="Second Class"/>
    <s v="BP-11095"/>
    <s v="Bart Pistole"/>
    <x v="1"/>
    <x v="0"/>
    <s v="Louisville"/>
    <x v="22"/>
    <n v="80027"/>
    <x v="1"/>
    <s v="OFF-FA-10001229"/>
    <x v="1"/>
    <x v="13"/>
    <s v="Staples"/>
    <x v="3418"/>
    <n v="3"/>
    <n v="0.2"/>
    <x v="3875"/>
    <x v="1"/>
    <x v="0"/>
  </r>
  <r>
    <n v="4524"/>
    <s v="CA-2016-107454"/>
    <x v="981"/>
    <d v="2016-11-06T00:00:00"/>
    <s v="Standard Class"/>
    <s v="RD-19720"/>
    <s v="Roger Demir"/>
    <x v="0"/>
    <x v="0"/>
    <s v="New York City"/>
    <x v="15"/>
    <n v="10024"/>
    <x v="3"/>
    <s v="OFF-LA-10001569"/>
    <x v="1"/>
    <x v="2"/>
    <s v="Avery 499"/>
    <x v="1981"/>
    <n v="7"/>
    <n v="0"/>
    <x v="3876"/>
    <x v="3"/>
    <x v="0"/>
  </r>
  <r>
    <n v="4525"/>
    <s v="CA-2016-107454"/>
    <x v="981"/>
    <d v="2016-11-06T00:00:00"/>
    <s v="Standard Class"/>
    <s v="RD-19720"/>
    <s v="Roger Demir"/>
    <x v="0"/>
    <x v="0"/>
    <s v="New York City"/>
    <x v="15"/>
    <n v="10024"/>
    <x v="3"/>
    <s v="FUR-FU-10004018"/>
    <x v="0"/>
    <x v="5"/>
    <s v="Tensor Computer Mounted Lamp"/>
    <x v="3419"/>
    <n v="6"/>
    <n v="0"/>
    <x v="3877"/>
    <x v="3"/>
    <x v="0"/>
  </r>
  <r>
    <n v="4526"/>
    <s v="US-2019-105046"/>
    <x v="729"/>
    <d v="2019-07-23T00:00:00"/>
    <s v="Standard Class"/>
    <s v="BE-11335"/>
    <s v="Bill Eplett"/>
    <x v="2"/>
    <x v="0"/>
    <s v="Rome"/>
    <x v="15"/>
    <n v="13440"/>
    <x v="3"/>
    <s v="TEC-PH-10004536"/>
    <x v="2"/>
    <x v="7"/>
    <s v="Avaya 5420 Digital phone"/>
    <x v="3420"/>
    <n v="2"/>
    <n v="0"/>
    <x v="3878"/>
    <x v="3"/>
    <x v="1"/>
  </r>
  <r>
    <n v="4527"/>
    <s v="US-2019-105046"/>
    <x v="729"/>
    <d v="2019-07-23T00:00:00"/>
    <s v="Standard Class"/>
    <s v="BE-11335"/>
    <s v="Bill Eplett"/>
    <x v="2"/>
    <x v="0"/>
    <s v="Rome"/>
    <x v="15"/>
    <n v="13440"/>
    <x v="3"/>
    <s v="OFF-PA-10004353"/>
    <x v="1"/>
    <x v="10"/>
    <s v="Southworth 25% Cotton Premium Laser Paper and Envelopes"/>
    <x v="3421"/>
    <n v="5"/>
    <n v="0"/>
    <x v="3879"/>
    <x v="3"/>
    <x v="1"/>
  </r>
  <r>
    <n v="4528"/>
    <s v="US-2019-105046"/>
    <x v="729"/>
    <d v="2019-07-23T00:00:00"/>
    <s v="Standard Class"/>
    <s v="BE-11335"/>
    <s v="Bill Eplett"/>
    <x v="2"/>
    <x v="0"/>
    <s v="Rome"/>
    <x v="15"/>
    <n v="13440"/>
    <x v="3"/>
    <s v="FUR-FU-10004848"/>
    <x v="0"/>
    <x v="5"/>
    <s v="DAX Solid Wood Frames"/>
    <x v="3422"/>
    <n v="4"/>
    <n v="0"/>
    <x v="3880"/>
    <x v="3"/>
    <x v="1"/>
  </r>
  <r>
    <n v="4529"/>
    <s v="CA-2019-152856"/>
    <x v="565"/>
    <d v="2019-09-10T00:00:00"/>
    <s v="Second Class"/>
    <s v="RS-19765"/>
    <s v="Roland Schwarz"/>
    <x v="1"/>
    <x v="0"/>
    <s v="Marion"/>
    <x v="24"/>
    <n v="43302"/>
    <x v="3"/>
    <s v="TEC-AC-10004864"/>
    <x v="2"/>
    <x v="11"/>
    <s v="Memorex Micro Travel Drive 32 GB"/>
    <x v="3423"/>
    <n v="4"/>
    <n v="0.2"/>
    <x v="3881"/>
    <x v="3"/>
    <x v="0"/>
  </r>
  <r>
    <n v="4530"/>
    <s v="CA-2018-134691"/>
    <x v="696"/>
    <d v="2018-11-18T00:00:00"/>
    <s v="Standard Class"/>
    <s v="KC-16540"/>
    <s v="Kelly Collister"/>
    <x v="0"/>
    <x v="0"/>
    <s v="Houston"/>
    <x v="5"/>
    <n v="77041"/>
    <x v="2"/>
    <s v="OFF-BI-10002393"/>
    <x v="1"/>
    <x v="8"/>
    <s v="Binder Posts"/>
    <x v="3424"/>
    <n v="2"/>
    <n v="0.8"/>
    <x v="3882"/>
    <x v="2"/>
    <x v="0"/>
  </r>
  <r>
    <n v="4531"/>
    <s v="CA-2018-118759"/>
    <x v="696"/>
    <d v="2018-11-17T00:00:00"/>
    <s v="First Class"/>
    <s v="MB-17305"/>
    <s v="Maria Bertelson"/>
    <x v="0"/>
    <x v="0"/>
    <s v="New York City"/>
    <x v="15"/>
    <n v="10009"/>
    <x v="3"/>
    <s v="FUR-CH-10002335"/>
    <x v="0"/>
    <x v="1"/>
    <s v="Hon GuestStacker Chair"/>
    <x v="1262"/>
    <n v="2"/>
    <n v="0.1"/>
    <x v="1312"/>
    <x v="3"/>
    <x v="0"/>
  </r>
  <r>
    <n v="4532"/>
    <s v="CA-2018-118759"/>
    <x v="696"/>
    <d v="2018-11-17T00:00:00"/>
    <s v="First Class"/>
    <s v="MB-17305"/>
    <s v="Maria Bertelson"/>
    <x v="0"/>
    <x v="0"/>
    <s v="New York City"/>
    <x v="15"/>
    <n v="10009"/>
    <x v="3"/>
    <s v="OFF-ST-10001590"/>
    <x v="1"/>
    <x v="4"/>
    <s v="Tenex Personal Project File with Scoop Front Design, Black"/>
    <x v="3425"/>
    <n v="3"/>
    <n v="0"/>
    <x v="3883"/>
    <x v="3"/>
    <x v="0"/>
  </r>
  <r>
    <n v="4533"/>
    <s v="CA-2016-140403"/>
    <x v="982"/>
    <d v="2016-10-10T00:00:00"/>
    <s v="Same Day"/>
    <s v="TN-21040"/>
    <s v="Tanja Norvell"/>
    <x v="2"/>
    <x v="0"/>
    <s v="Manteca"/>
    <x v="1"/>
    <n v="95336"/>
    <x v="1"/>
    <s v="FUR-CH-10002774"/>
    <x v="0"/>
    <x v="1"/>
    <s v="Global Deluxe Stacking Chair, Gray"/>
    <x v="1919"/>
    <n v="3"/>
    <n v="0.2"/>
    <x v="2063"/>
    <x v="1"/>
    <x v="0"/>
  </r>
  <r>
    <n v="4534"/>
    <s v="CA-2016-140403"/>
    <x v="982"/>
    <d v="2016-10-10T00:00:00"/>
    <s v="Same Day"/>
    <s v="TN-21040"/>
    <s v="Tanja Norvell"/>
    <x v="2"/>
    <x v="0"/>
    <s v="Manteca"/>
    <x v="1"/>
    <n v="95336"/>
    <x v="1"/>
    <s v="OFF-EN-10001219"/>
    <x v="1"/>
    <x v="12"/>
    <s v="#10- 4 1/8&quot; x 9 1/2&quot; Security-Tint Envelopes"/>
    <x v="770"/>
    <n v="2"/>
    <n v="0"/>
    <x v="792"/>
    <x v="1"/>
    <x v="0"/>
  </r>
  <r>
    <n v="4535"/>
    <s v="CA-2017-163104"/>
    <x v="531"/>
    <d v="2017-03-26T00:00:00"/>
    <s v="Standard Class"/>
    <s v="MC-18130"/>
    <s v="Mike Caudle"/>
    <x v="1"/>
    <x v="0"/>
    <s v="Los Angeles"/>
    <x v="1"/>
    <n v="90004"/>
    <x v="1"/>
    <s v="OFF-PA-10001947"/>
    <x v="1"/>
    <x v="10"/>
    <s v="Xerox 1974"/>
    <x v="493"/>
    <n v="2"/>
    <n v="0"/>
    <x v="2181"/>
    <x v="1"/>
    <x v="0"/>
  </r>
  <r>
    <n v="4536"/>
    <s v="CA-2019-138464"/>
    <x v="141"/>
    <d v="2019-07-12T00:00:00"/>
    <s v="Standard Class"/>
    <s v="VF-21715"/>
    <s v="Vicky Freymann"/>
    <x v="2"/>
    <x v="0"/>
    <s v="Seattle"/>
    <x v="4"/>
    <n v="98115"/>
    <x v="1"/>
    <s v="FUR-FU-10003142"/>
    <x v="0"/>
    <x v="5"/>
    <s v="Master Big Foot Doorstop, Beige"/>
    <x v="3426"/>
    <n v="3"/>
    <n v="0"/>
    <x v="3884"/>
    <x v="1"/>
    <x v="0"/>
  </r>
  <r>
    <n v="4537"/>
    <s v="CA-2019-138464"/>
    <x v="141"/>
    <d v="2019-07-12T00:00:00"/>
    <s v="Standard Class"/>
    <s v="VF-21715"/>
    <s v="Vicky Freymann"/>
    <x v="2"/>
    <x v="0"/>
    <s v="Seattle"/>
    <x v="4"/>
    <n v="98115"/>
    <x v="1"/>
    <s v="OFF-BI-10001543"/>
    <x v="1"/>
    <x v="8"/>
    <s v="GBC VeloBinder Manual Binding System"/>
    <x v="1808"/>
    <n v="3"/>
    <n v="0.2"/>
    <x v="3885"/>
    <x v="1"/>
    <x v="0"/>
  </r>
  <r>
    <n v="4538"/>
    <s v="CA-2019-138464"/>
    <x v="141"/>
    <d v="2019-07-12T00:00:00"/>
    <s v="Standard Class"/>
    <s v="VF-21715"/>
    <s v="Vicky Freymann"/>
    <x v="2"/>
    <x v="0"/>
    <s v="Seattle"/>
    <x v="4"/>
    <n v="98115"/>
    <x v="1"/>
    <s v="OFF-AR-10003560"/>
    <x v="1"/>
    <x v="6"/>
    <s v="Zebra Zazzle Fluorescent Highlighters"/>
    <x v="2614"/>
    <n v="3"/>
    <n v="0"/>
    <x v="3886"/>
    <x v="1"/>
    <x v="0"/>
  </r>
  <r>
    <n v="4539"/>
    <s v="CA-2019-138464"/>
    <x v="141"/>
    <d v="2019-07-12T00:00:00"/>
    <s v="Standard Class"/>
    <s v="VF-21715"/>
    <s v="Vicky Freymann"/>
    <x v="2"/>
    <x v="0"/>
    <s v="Seattle"/>
    <x v="4"/>
    <n v="98115"/>
    <x v="1"/>
    <s v="OFF-AR-10004757"/>
    <x v="1"/>
    <x v="6"/>
    <s v="Crayola Colored Pencils"/>
    <x v="2805"/>
    <n v="4"/>
    <n v="0"/>
    <x v="3887"/>
    <x v="1"/>
    <x v="0"/>
  </r>
  <r>
    <n v="4540"/>
    <s v="CA-2017-104129"/>
    <x v="914"/>
    <d v="2017-03-02T00:00:00"/>
    <s v="Standard Class"/>
    <s v="ES-14080"/>
    <s v="Erin Smith"/>
    <x v="1"/>
    <x v="0"/>
    <s v="Providence"/>
    <x v="34"/>
    <n v="2908"/>
    <x v="3"/>
    <s v="TEC-PH-10003800"/>
    <x v="2"/>
    <x v="7"/>
    <s v="i.Sound Portable Power - 8000 mAh"/>
    <x v="2815"/>
    <n v="2"/>
    <n v="0"/>
    <x v="3888"/>
    <x v="3"/>
    <x v="1"/>
  </r>
  <r>
    <n v="4541"/>
    <s v="CA-2017-104129"/>
    <x v="914"/>
    <d v="2017-03-02T00:00:00"/>
    <s v="Standard Class"/>
    <s v="ES-14080"/>
    <s v="Erin Smith"/>
    <x v="1"/>
    <x v="0"/>
    <s v="Providence"/>
    <x v="34"/>
    <n v="2908"/>
    <x v="3"/>
    <s v="FUR-TA-10004152"/>
    <x v="0"/>
    <x v="3"/>
    <s v="Barricks 18&quot; x 48&quot; Non-Folding Utility Table with Bottom Storage Shelf"/>
    <x v="3427"/>
    <n v="7"/>
    <n v="0.3"/>
    <x v="3889"/>
    <x v="3"/>
    <x v="1"/>
  </r>
  <r>
    <n v="4542"/>
    <s v="US-2019-132206"/>
    <x v="114"/>
    <d v="2019-06-21T00:00:00"/>
    <s v="Standard Class"/>
    <s v="MK-17905"/>
    <s v="Michael Kennedy"/>
    <x v="1"/>
    <x v="0"/>
    <s v="Chicago"/>
    <x v="10"/>
    <n v="60653"/>
    <x v="2"/>
    <s v="OFF-BI-10000756"/>
    <x v="1"/>
    <x v="8"/>
    <s v="Storex DuraTech Recycled Plastic Frosted Binders"/>
    <x v="3428"/>
    <n v="7"/>
    <n v="0.8"/>
    <x v="3890"/>
    <x v="2"/>
    <x v="0"/>
  </r>
  <r>
    <n v="4543"/>
    <s v="CA-2019-113474"/>
    <x v="983"/>
    <d v="2019-03-31T00:00:00"/>
    <s v="First Class"/>
    <s v="TM-21490"/>
    <s v="Tony Molinari"/>
    <x v="0"/>
    <x v="0"/>
    <s v="Oklahoma City"/>
    <x v="26"/>
    <n v="73120"/>
    <x v="2"/>
    <s v="OFF-EN-10004206"/>
    <x v="1"/>
    <x v="12"/>
    <s v="Multimedia Mailers"/>
    <x v="3429"/>
    <n v="2"/>
    <n v="0"/>
    <x v="3891"/>
    <x v="2"/>
    <x v="0"/>
  </r>
  <r>
    <n v="4544"/>
    <s v="CA-2017-126557"/>
    <x v="984"/>
    <d v="2017-07-17T00:00:00"/>
    <s v="Second Class"/>
    <s v="RL-19615"/>
    <s v="Rob Lucas"/>
    <x v="0"/>
    <x v="0"/>
    <s v="Chicago"/>
    <x v="10"/>
    <n v="60610"/>
    <x v="2"/>
    <s v="FUR-CH-10004477"/>
    <x v="0"/>
    <x v="1"/>
    <s v="Global Push Button Manager's Chair, Indigo"/>
    <x v="3430"/>
    <n v="9"/>
    <n v="0.3"/>
    <x v="3892"/>
    <x v="2"/>
    <x v="0"/>
  </r>
  <r>
    <n v="4545"/>
    <s v="CA-2017-126557"/>
    <x v="984"/>
    <d v="2017-07-17T00:00:00"/>
    <s v="Second Class"/>
    <s v="RL-19615"/>
    <s v="Rob Lucas"/>
    <x v="0"/>
    <x v="0"/>
    <s v="Chicago"/>
    <x v="10"/>
    <n v="60610"/>
    <x v="2"/>
    <s v="TEC-PH-10003505"/>
    <x v="2"/>
    <x v="7"/>
    <s v="Geemarc AmpliPOWER60"/>
    <x v="1490"/>
    <n v="2"/>
    <n v="0.2"/>
    <x v="1570"/>
    <x v="2"/>
    <x v="0"/>
  </r>
  <r>
    <n v="4546"/>
    <s v="CA-2017-126557"/>
    <x v="984"/>
    <d v="2017-07-17T00:00:00"/>
    <s v="Second Class"/>
    <s v="RL-19615"/>
    <s v="Rob Lucas"/>
    <x v="0"/>
    <x v="0"/>
    <s v="Chicago"/>
    <x v="10"/>
    <n v="60610"/>
    <x v="2"/>
    <s v="TEC-PH-10000526"/>
    <x v="2"/>
    <x v="7"/>
    <s v="Vtech CS6719"/>
    <x v="3431"/>
    <n v="7"/>
    <n v="0.2"/>
    <x v="3893"/>
    <x v="2"/>
    <x v="0"/>
  </r>
  <r>
    <n v="4547"/>
    <s v="CA-2017-126557"/>
    <x v="984"/>
    <d v="2017-07-17T00:00:00"/>
    <s v="Second Class"/>
    <s v="RL-19615"/>
    <s v="Rob Lucas"/>
    <x v="0"/>
    <x v="0"/>
    <s v="Chicago"/>
    <x v="10"/>
    <n v="60610"/>
    <x v="2"/>
    <s v="OFF-BI-10003314"/>
    <x v="1"/>
    <x v="8"/>
    <s v="Tuff Stuff Recycled Round Ring Binders"/>
    <x v="3432"/>
    <n v="2"/>
    <n v="0.8"/>
    <x v="3894"/>
    <x v="2"/>
    <x v="0"/>
  </r>
  <r>
    <n v="4548"/>
    <s v="CA-2017-126557"/>
    <x v="984"/>
    <d v="2017-07-17T00:00:00"/>
    <s v="Second Class"/>
    <s v="RL-19615"/>
    <s v="Rob Lucas"/>
    <x v="0"/>
    <x v="0"/>
    <s v="Chicago"/>
    <x v="10"/>
    <n v="60610"/>
    <x v="2"/>
    <s v="OFF-AR-10003190"/>
    <x v="1"/>
    <x v="6"/>
    <s v="Newell 32"/>
    <x v="2789"/>
    <n v="3"/>
    <n v="0.2"/>
    <x v="3895"/>
    <x v="2"/>
    <x v="0"/>
  </r>
  <r>
    <n v="4549"/>
    <s v="CA-2017-126557"/>
    <x v="984"/>
    <d v="2017-07-17T00:00:00"/>
    <s v="Second Class"/>
    <s v="RL-19615"/>
    <s v="Rob Lucas"/>
    <x v="0"/>
    <x v="0"/>
    <s v="Chicago"/>
    <x v="10"/>
    <n v="60610"/>
    <x v="2"/>
    <s v="FUR-FU-10001861"/>
    <x v="0"/>
    <x v="5"/>
    <s v="Floodlight Indoor Halogen Bulbs, 1 Bulb per Pack, 60 Watts"/>
    <x v="3433"/>
    <n v="1"/>
    <n v="0.6"/>
    <x v="3896"/>
    <x v="2"/>
    <x v="0"/>
  </r>
  <r>
    <n v="4550"/>
    <s v="CA-2017-126557"/>
    <x v="984"/>
    <d v="2017-07-17T00:00:00"/>
    <s v="Second Class"/>
    <s v="RL-19615"/>
    <s v="Rob Lucas"/>
    <x v="0"/>
    <x v="0"/>
    <s v="Chicago"/>
    <x v="10"/>
    <n v="60610"/>
    <x v="2"/>
    <s v="TEC-PH-10003963"/>
    <x v="2"/>
    <x v="7"/>
    <s v="GE 2-Jack Phone Line Splitter"/>
    <x v="3434"/>
    <n v="4"/>
    <n v="0.2"/>
    <x v="2911"/>
    <x v="2"/>
    <x v="0"/>
  </r>
  <r>
    <n v="4551"/>
    <s v="US-2019-107636"/>
    <x v="504"/>
    <d v="2019-05-02T00:00:00"/>
    <s v="First Class"/>
    <s v="NM-18520"/>
    <s v="Neoma Murray"/>
    <x v="0"/>
    <x v="0"/>
    <s v="Manchester"/>
    <x v="29"/>
    <n v="6040"/>
    <x v="3"/>
    <s v="OFF-LA-10003388"/>
    <x v="1"/>
    <x v="2"/>
    <s v="Avery 5"/>
    <x v="1784"/>
    <n v="2"/>
    <n v="0"/>
    <x v="2167"/>
    <x v="3"/>
    <x v="0"/>
  </r>
  <r>
    <n v="4552"/>
    <s v="US-2016-165862"/>
    <x v="985"/>
    <d v="2016-07-17T00:00:00"/>
    <s v="Standard Class"/>
    <s v="GK-14620"/>
    <s v="Grace Kelly"/>
    <x v="1"/>
    <x v="0"/>
    <s v="Los Angeles"/>
    <x v="1"/>
    <n v="90049"/>
    <x v="1"/>
    <s v="FUR-TA-10002855"/>
    <x v="0"/>
    <x v="3"/>
    <s v="Bevis Round Conference Table Top &amp; Single Column Base"/>
    <x v="3435"/>
    <n v="3"/>
    <n v="0.2"/>
    <x v="3897"/>
    <x v="1"/>
    <x v="0"/>
  </r>
  <r>
    <n v="4553"/>
    <s v="US-2016-106334"/>
    <x v="422"/>
    <d v="2017-01-02T00:00:00"/>
    <s v="Standard Class"/>
    <s v="JF-15490"/>
    <s v="Jeremy Farry"/>
    <x v="0"/>
    <x v="0"/>
    <s v="San Francisco"/>
    <x v="1"/>
    <n v="94122"/>
    <x v="1"/>
    <s v="FUR-CH-10004886"/>
    <x v="0"/>
    <x v="1"/>
    <s v="Bevis Steel Folding Chairs"/>
    <x v="2186"/>
    <n v="3"/>
    <n v="0.2"/>
    <x v="2355"/>
    <x v="1"/>
    <x v="0"/>
  </r>
  <r>
    <n v="4554"/>
    <s v="US-2016-106334"/>
    <x v="422"/>
    <d v="2017-01-02T00:00:00"/>
    <s v="Standard Class"/>
    <s v="JF-15490"/>
    <s v="Jeremy Farry"/>
    <x v="0"/>
    <x v="0"/>
    <s v="San Francisco"/>
    <x v="1"/>
    <n v="94122"/>
    <x v="1"/>
    <s v="OFF-PA-10003657"/>
    <x v="1"/>
    <x v="10"/>
    <s v="Xerox 1927"/>
    <x v="1387"/>
    <n v="3"/>
    <n v="0"/>
    <x v="2512"/>
    <x v="1"/>
    <x v="0"/>
  </r>
  <r>
    <n v="4555"/>
    <s v="CA-2018-101448"/>
    <x v="535"/>
    <d v="2018-03-01T00:00:00"/>
    <s v="Second Class"/>
    <s v="EB-13930"/>
    <s v="Eric Barreto"/>
    <x v="0"/>
    <x v="0"/>
    <s v="La Crosse"/>
    <x v="6"/>
    <n v="54601"/>
    <x v="2"/>
    <s v="OFF-BI-10004738"/>
    <x v="1"/>
    <x v="8"/>
    <s v="Flexible Leather- Look Classic Collection Ring Binder"/>
    <x v="3436"/>
    <n v="3"/>
    <n v="0"/>
    <x v="3898"/>
    <x v="2"/>
    <x v="0"/>
  </r>
  <r>
    <n v="4556"/>
    <s v="CA-2017-130218"/>
    <x v="391"/>
    <d v="2017-03-26T00:00:00"/>
    <s v="First Class"/>
    <s v="SG-20470"/>
    <s v="Sheri Gordon"/>
    <x v="0"/>
    <x v="0"/>
    <s v="Florence"/>
    <x v="20"/>
    <n v="29501"/>
    <x v="0"/>
    <s v="OFF-FA-10003112"/>
    <x v="1"/>
    <x v="13"/>
    <s v="Staples"/>
    <x v="1629"/>
    <n v="4"/>
    <n v="0"/>
    <x v="3899"/>
    <x v="0"/>
    <x v="0"/>
  </r>
  <r>
    <n v="4557"/>
    <s v="CA-2017-130218"/>
    <x v="391"/>
    <d v="2017-03-26T00:00:00"/>
    <s v="First Class"/>
    <s v="SG-20470"/>
    <s v="Sheri Gordon"/>
    <x v="0"/>
    <x v="0"/>
    <s v="Florence"/>
    <x v="20"/>
    <n v="29501"/>
    <x v="0"/>
    <s v="OFF-ST-10002486"/>
    <x v="1"/>
    <x v="4"/>
    <s v="Eldon Shelf Savers Cubes and Bins"/>
    <x v="3386"/>
    <n v="4"/>
    <n v="0"/>
    <x v="3828"/>
    <x v="0"/>
    <x v="0"/>
  </r>
  <r>
    <n v="4558"/>
    <s v="US-2019-117331"/>
    <x v="208"/>
    <d v="2019-10-28T00:00:00"/>
    <s v="Standard Class"/>
    <s v="ND-18370"/>
    <s v="Natalie DeCherney"/>
    <x v="0"/>
    <x v="0"/>
    <s v="Glendale"/>
    <x v="16"/>
    <n v="85301"/>
    <x v="1"/>
    <s v="OFF-BI-10003984"/>
    <x v="1"/>
    <x v="8"/>
    <s v="Lock-Up Easel 'Spel-Binder'"/>
    <x v="3437"/>
    <n v="1"/>
    <n v="0.7"/>
    <x v="3900"/>
    <x v="1"/>
    <x v="0"/>
  </r>
  <r>
    <n v="4559"/>
    <s v="CA-2016-127383"/>
    <x v="520"/>
    <d v="2017-01-05T00:00:00"/>
    <s v="Standard Class"/>
    <s v="CM-11815"/>
    <s v="Candace McMahon"/>
    <x v="1"/>
    <x v="0"/>
    <s v="El Paso"/>
    <x v="5"/>
    <n v="79907"/>
    <x v="2"/>
    <s v="OFF-EN-10004773"/>
    <x v="1"/>
    <x v="12"/>
    <s v="Staple envelope"/>
    <x v="2000"/>
    <n v="2"/>
    <n v="0.2"/>
    <x v="3901"/>
    <x v="2"/>
    <x v="0"/>
  </r>
  <r>
    <n v="4560"/>
    <s v="CA-2016-110219"/>
    <x v="952"/>
    <d v="2016-05-08T00:00:00"/>
    <s v="First Class"/>
    <s v="EB-13870"/>
    <s v="Emily Burns"/>
    <x v="0"/>
    <x v="0"/>
    <s v="San Antonio"/>
    <x v="5"/>
    <n v="78207"/>
    <x v="2"/>
    <s v="FUR-CH-10001146"/>
    <x v="0"/>
    <x v="1"/>
    <s v="Global Value Mid-Back Manager's Chair, Gray"/>
    <x v="3438"/>
    <n v="3"/>
    <n v="0.3"/>
    <x v="3902"/>
    <x v="2"/>
    <x v="0"/>
  </r>
  <r>
    <n v="4561"/>
    <s v="CA-2017-118871"/>
    <x v="784"/>
    <d v="2017-12-09T00:00:00"/>
    <s v="Second Class"/>
    <s v="HM-14860"/>
    <s v="Harry Marie"/>
    <x v="1"/>
    <x v="0"/>
    <s v="Los Angeles"/>
    <x v="1"/>
    <n v="90049"/>
    <x v="1"/>
    <s v="OFF-EN-10003296"/>
    <x v="1"/>
    <x v="12"/>
    <s v="Tyvek Side-Opening Peel &amp; Seel Expanding Envelopes"/>
    <x v="3439"/>
    <n v="3"/>
    <n v="0"/>
    <x v="3903"/>
    <x v="1"/>
    <x v="0"/>
  </r>
  <r>
    <n v="4562"/>
    <s v="CA-2017-118871"/>
    <x v="784"/>
    <d v="2017-12-09T00:00:00"/>
    <s v="Second Class"/>
    <s v="HM-14860"/>
    <s v="Harry Marie"/>
    <x v="1"/>
    <x v="0"/>
    <s v="Los Angeles"/>
    <x v="1"/>
    <n v="90049"/>
    <x v="1"/>
    <s v="TEC-PH-10000193"/>
    <x v="2"/>
    <x v="7"/>
    <s v="Jensen SMPS-640 - speaker phone"/>
    <x v="3440"/>
    <n v="3"/>
    <n v="0.2"/>
    <x v="3904"/>
    <x v="1"/>
    <x v="0"/>
  </r>
  <r>
    <n v="4563"/>
    <s v="CA-2017-118871"/>
    <x v="784"/>
    <d v="2017-12-09T00:00:00"/>
    <s v="Second Class"/>
    <s v="HM-14860"/>
    <s v="Harry Marie"/>
    <x v="1"/>
    <x v="0"/>
    <s v="Los Angeles"/>
    <x v="1"/>
    <n v="90049"/>
    <x v="1"/>
    <s v="FUR-FU-10002111"/>
    <x v="0"/>
    <x v="5"/>
    <s v="Master Caster Door Stop, Large Brown"/>
    <x v="3441"/>
    <n v="5"/>
    <n v="0"/>
    <x v="3905"/>
    <x v="1"/>
    <x v="0"/>
  </r>
  <r>
    <n v="4564"/>
    <s v="CA-2019-129490"/>
    <x v="986"/>
    <d v="2019-09-30T00:00:00"/>
    <s v="Standard Class"/>
    <s v="SJ-20125"/>
    <s v="Sanjit Jacobs"/>
    <x v="2"/>
    <x v="0"/>
    <s v="Miramar"/>
    <x v="2"/>
    <n v="33023"/>
    <x v="0"/>
    <s v="FUR-CH-10003298"/>
    <x v="0"/>
    <x v="1"/>
    <s v="Office Star - Contemporary Task Swivel chair with Loop Arms, Charcoal"/>
    <x v="3442"/>
    <n v="4"/>
    <n v="0.2"/>
    <x v="3906"/>
    <x v="0"/>
    <x v="0"/>
  </r>
  <r>
    <n v="4565"/>
    <s v="CA-2016-101175"/>
    <x v="337"/>
    <d v="2016-12-14T00:00:00"/>
    <s v="Standard Class"/>
    <s v="DM-12955"/>
    <s v="Dario Medina"/>
    <x v="1"/>
    <x v="0"/>
    <s v="Mesa"/>
    <x v="16"/>
    <n v="85204"/>
    <x v="1"/>
    <s v="OFF-ST-10004950"/>
    <x v="1"/>
    <x v="4"/>
    <s v="Acco Perma 3000 Stacking Storage Drawers"/>
    <x v="997"/>
    <n v="6"/>
    <n v="0.2"/>
    <x v="3907"/>
    <x v="1"/>
    <x v="0"/>
  </r>
  <r>
    <n v="4566"/>
    <s v="US-2019-149510"/>
    <x v="734"/>
    <d v="2019-12-10T00:00:00"/>
    <s v="Standard Class"/>
    <s v="MC-17575"/>
    <s v="Matt Collins"/>
    <x v="0"/>
    <x v="0"/>
    <s v="Fayetteville"/>
    <x v="3"/>
    <n v="28314"/>
    <x v="0"/>
    <s v="OFF-AP-10002350"/>
    <x v="1"/>
    <x v="9"/>
    <s v="Belkin F9H710-06 7 Outlet SurgeMaster Surge Protector"/>
    <x v="962"/>
    <n v="3"/>
    <n v="0.2"/>
    <x v="997"/>
    <x v="0"/>
    <x v="0"/>
  </r>
  <r>
    <n v="4567"/>
    <s v="US-2019-149510"/>
    <x v="734"/>
    <d v="2019-12-10T00:00:00"/>
    <s v="Standard Class"/>
    <s v="MC-17575"/>
    <s v="Matt Collins"/>
    <x v="0"/>
    <x v="0"/>
    <s v="Fayetteville"/>
    <x v="3"/>
    <n v="28314"/>
    <x v="0"/>
    <s v="OFF-BI-10004233"/>
    <x v="1"/>
    <x v="8"/>
    <s v="GBC Pre-Punched Binding Paper, Plastic, White, 8-1/2&quot; x 11&quot;"/>
    <x v="3443"/>
    <n v="6"/>
    <n v="0.7"/>
    <x v="3908"/>
    <x v="0"/>
    <x v="0"/>
  </r>
  <r>
    <n v="4568"/>
    <s v="US-2019-149510"/>
    <x v="734"/>
    <d v="2019-12-10T00:00:00"/>
    <s v="Standard Class"/>
    <s v="MC-17575"/>
    <s v="Matt Collins"/>
    <x v="0"/>
    <x v="0"/>
    <s v="Fayetteville"/>
    <x v="3"/>
    <n v="28314"/>
    <x v="0"/>
    <s v="OFF-PA-10001892"/>
    <x v="1"/>
    <x v="10"/>
    <s v="Rediform Wirebound &quot;Phone Memo&quot; Message Book, 11 x 5-3/4"/>
    <x v="671"/>
    <n v="4"/>
    <n v="0.2"/>
    <x v="683"/>
    <x v="0"/>
    <x v="0"/>
  </r>
  <r>
    <n v="4569"/>
    <s v="CA-2017-111990"/>
    <x v="627"/>
    <d v="2017-11-13T00:00:00"/>
    <s v="Standard Class"/>
    <s v="DB-13660"/>
    <s v="Duane Benoit"/>
    <x v="0"/>
    <x v="0"/>
    <s v="Houston"/>
    <x v="5"/>
    <n v="77095"/>
    <x v="2"/>
    <s v="OFF-BI-10003291"/>
    <x v="1"/>
    <x v="8"/>
    <s v="Wilson Jones Leather-Like Binders with DublLock Round Rings"/>
    <x v="3444"/>
    <n v="6"/>
    <n v="0.8"/>
    <x v="3909"/>
    <x v="2"/>
    <x v="0"/>
  </r>
  <r>
    <n v="4570"/>
    <s v="CA-2016-169460"/>
    <x v="987"/>
    <d v="2016-04-21T00:00:00"/>
    <s v="Second Class"/>
    <s v="NF-18595"/>
    <s v="Nicole Fjeld"/>
    <x v="2"/>
    <x v="0"/>
    <s v="San Jose"/>
    <x v="1"/>
    <n v="95123"/>
    <x v="1"/>
    <s v="FUR-FU-10004017"/>
    <x v="0"/>
    <x v="5"/>
    <s v="Executive Impressions 13&quot; Chairman Wall Clock"/>
    <x v="3001"/>
    <n v="3"/>
    <n v="0"/>
    <x v="3350"/>
    <x v="1"/>
    <x v="0"/>
  </r>
  <r>
    <n v="4571"/>
    <s v="US-2017-152128"/>
    <x v="442"/>
    <d v="2017-05-27T00:00:00"/>
    <s v="Second Class"/>
    <s v="NM-18445"/>
    <s v="Nathan Mautz"/>
    <x v="2"/>
    <x v="0"/>
    <s v="Wichita"/>
    <x v="41"/>
    <n v="67212"/>
    <x v="2"/>
    <s v="OFF-AR-10002445"/>
    <x v="1"/>
    <x v="6"/>
    <s v="SANFORD Major Accent Highlighters"/>
    <x v="3355"/>
    <n v="3"/>
    <n v="0"/>
    <x v="3789"/>
    <x v="2"/>
    <x v="0"/>
  </r>
  <r>
    <n v="4572"/>
    <s v="US-2017-152128"/>
    <x v="442"/>
    <d v="2017-05-27T00:00:00"/>
    <s v="Second Class"/>
    <s v="NM-18445"/>
    <s v="Nathan Mautz"/>
    <x v="2"/>
    <x v="0"/>
    <s v="Wichita"/>
    <x v="41"/>
    <n v="67212"/>
    <x v="2"/>
    <s v="OFF-BI-10001718"/>
    <x v="1"/>
    <x v="8"/>
    <s v="GBC DocuBind P50 Personal Binding Machine"/>
    <x v="3445"/>
    <n v="2"/>
    <n v="0"/>
    <x v="3910"/>
    <x v="2"/>
    <x v="0"/>
  </r>
  <r>
    <n v="4573"/>
    <s v="CA-2019-126662"/>
    <x v="729"/>
    <d v="2019-07-21T00:00:00"/>
    <s v="Standard Class"/>
    <s v="AB-10255"/>
    <s v="Alejandro Ballentine"/>
    <x v="2"/>
    <x v="0"/>
    <s v="Los Angeles"/>
    <x v="1"/>
    <n v="90036"/>
    <x v="1"/>
    <s v="TEC-CO-10004202"/>
    <x v="2"/>
    <x v="16"/>
    <s v="Brother DCP1000 Digital 3 in 1 Multifunction Machine"/>
    <x v="2006"/>
    <n v="2"/>
    <n v="0.2"/>
    <x v="3911"/>
    <x v="1"/>
    <x v="0"/>
  </r>
  <r>
    <n v="4574"/>
    <s v="CA-2018-139395"/>
    <x v="939"/>
    <d v="2018-12-18T00:00:00"/>
    <s v="Standard Class"/>
    <s v="MG-17650"/>
    <s v="Matthew Grinstein"/>
    <x v="2"/>
    <x v="0"/>
    <s v="Jackson"/>
    <x v="12"/>
    <n v="49201"/>
    <x v="2"/>
    <s v="TEC-PH-10002103"/>
    <x v="2"/>
    <x v="7"/>
    <s v="Jabra SPEAK 410"/>
    <x v="2854"/>
    <n v="7"/>
    <n v="0"/>
    <x v="3912"/>
    <x v="2"/>
    <x v="0"/>
  </r>
  <r>
    <n v="4575"/>
    <s v="CA-2018-139395"/>
    <x v="939"/>
    <d v="2018-12-18T00:00:00"/>
    <s v="Standard Class"/>
    <s v="MG-17650"/>
    <s v="Matthew Grinstein"/>
    <x v="2"/>
    <x v="0"/>
    <s v="Jackson"/>
    <x v="12"/>
    <n v="49201"/>
    <x v="2"/>
    <s v="FUR-FU-10003724"/>
    <x v="0"/>
    <x v="5"/>
    <s v="Westinghouse Clip-On Gooseneck Lamps"/>
    <x v="3446"/>
    <n v="4"/>
    <n v="0"/>
    <x v="3913"/>
    <x v="2"/>
    <x v="0"/>
  </r>
  <r>
    <n v="4576"/>
    <s v="CA-2018-139395"/>
    <x v="939"/>
    <d v="2018-12-18T00:00:00"/>
    <s v="Standard Class"/>
    <s v="MG-17650"/>
    <s v="Matthew Grinstein"/>
    <x v="2"/>
    <x v="0"/>
    <s v="Jackson"/>
    <x v="12"/>
    <n v="49201"/>
    <x v="2"/>
    <s v="OFF-AR-10003732"/>
    <x v="1"/>
    <x v="6"/>
    <s v="Newell 333"/>
    <x v="2255"/>
    <n v="5"/>
    <n v="0"/>
    <x v="2711"/>
    <x v="2"/>
    <x v="0"/>
  </r>
  <r>
    <n v="4577"/>
    <s v="CA-2018-139395"/>
    <x v="939"/>
    <d v="2018-12-18T00:00:00"/>
    <s v="Standard Class"/>
    <s v="MG-17650"/>
    <s v="Matthew Grinstein"/>
    <x v="2"/>
    <x v="0"/>
    <s v="Jackson"/>
    <x v="12"/>
    <n v="49201"/>
    <x v="2"/>
    <s v="OFF-ST-10000885"/>
    <x v="1"/>
    <x v="4"/>
    <s v="Fellowes Desktop Hanging File Manager"/>
    <x v="3447"/>
    <n v="2"/>
    <n v="0"/>
    <x v="3914"/>
    <x v="2"/>
    <x v="0"/>
  </r>
  <r>
    <n v="4578"/>
    <s v="US-2016-121734"/>
    <x v="909"/>
    <d v="2016-04-16T00:00:00"/>
    <s v="Standard Class"/>
    <s v="SE-20110"/>
    <s v="Sanjit Engle"/>
    <x v="0"/>
    <x v="0"/>
    <s v="Lewiston"/>
    <x v="45"/>
    <n v="83501"/>
    <x v="1"/>
    <s v="OFF-BI-10004817"/>
    <x v="1"/>
    <x v="8"/>
    <s v="GBC Personal VeloBind Strips"/>
    <x v="2094"/>
    <n v="1"/>
    <n v="0.2"/>
    <x v="2258"/>
    <x v="1"/>
    <x v="0"/>
  </r>
  <r>
    <n v="4579"/>
    <s v="CA-2017-110947"/>
    <x v="988"/>
    <d v="2017-06-15T00:00:00"/>
    <s v="Standard Class"/>
    <s v="AG-10765"/>
    <s v="Anthony Garverick"/>
    <x v="2"/>
    <x v="0"/>
    <s v="Hampton"/>
    <x v="17"/>
    <n v="23666"/>
    <x v="0"/>
    <s v="OFF-BI-10001670"/>
    <x v="1"/>
    <x v="8"/>
    <s v="Vinyl Sectional Post Binders"/>
    <x v="3448"/>
    <n v="3"/>
    <n v="0"/>
    <x v="3915"/>
    <x v="0"/>
    <x v="0"/>
  </r>
  <r>
    <n v="4580"/>
    <s v="US-2016-150126"/>
    <x v="923"/>
    <d v="2016-08-02T00:00:00"/>
    <s v="Standard Class"/>
    <s v="AS-10045"/>
    <s v="Aaron Smayling"/>
    <x v="1"/>
    <x v="0"/>
    <s v="New York City"/>
    <x v="15"/>
    <n v="10035"/>
    <x v="3"/>
    <s v="OFF-PA-10002709"/>
    <x v="1"/>
    <x v="10"/>
    <s v="Xerox 1956"/>
    <x v="3449"/>
    <n v="11"/>
    <n v="0"/>
    <x v="3916"/>
    <x v="3"/>
    <x v="0"/>
  </r>
  <r>
    <n v="4581"/>
    <s v="CA-2017-164427"/>
    <x v="374"/>
    <d v="2017-08-06T00:00:00"/>
    <s v="Standard Class"/>
    <s v="AR-10405"/>
    <s v="Allen Rosenblatt"/>
    <x v="1"/>
    <x v="0"/>
    <s v="Hattiesburg"/>
    <x v="35"/>
    <n v="39401"/>
    <x v="0"/>
    <s v="TEC-AC-10004469"/>
    <x v="2"/>
    <x v="11"/>
    <s v="Microsoft Sculpt Comfort Mouse"/>
    <x v="3450"/>
    <n v="6"/>
    <n v="0"/>
    <x v="3917"/>
    <x v="0"/>
    <x v="0"/>
  </r>
  <r>
    <n v="4582"/>
    <s v="CA-2018-120250"/>
    <x v="251"/>
    <d v="2018-09-22T00:00:00"/>
    <s v="First Class"/>
    <s v="AP-10720"/>
    <s v="Anne Pryor"/>
    <x v="2"/>
    <x v="0"/>
    <s v="Philadelphia"/>
    <x v="9"/>
    <n v="19140"/>
    <x v="3"/>
    <s v="FUR-FU-10003424"/>
    <x v="0"/>
    <x v="5"/>
    <s v="Nu-Dell Oak Frame"/>
    <x v="3451"/>
    <n v="3"/>
    <n v="0.2"/>
    <x v="3918"/>
    <x v="3"/>
    <x v="0"/>
  </r>
  <r>
    <n v="4583"/>
    <s v="CA-2018-121993"/>
    <x v="224"/>
    <d v="2018-06-12T00:00:00"/>
    <s v="First Class"/>
    <s v="JB-16000"/>
    <s v="Joy Bell-"/>
    <x v="0"/>
    <x v="0"/>
    <s v="Philadelphia"/>
    <x v="9"/>
    <n v="19140"/>
    <x v="3"/>
    <s v="OFF-LA-10003720"/>
    <x v="1"/>
    <x v="2"/>
    <s v="Avery 487"/>
    <x v="3452"/>
    <n v="8"/>
    <n v="0.2"/>
    <x v="3919"/>
    <x v="3"/>
    <x v="0"/>
  </r>
  <r>
    <n v="4584"/>
    <s v="US-2018-100405"/>
    <x v="370"/>
    <d v="2018-08-28T00:00:00"/>
    <s v="Second Class"/>
    <s v="TS-21430"/>
    <s v="Tom Stivers"/>
    <x v="1"/>
    <x v="0"/>
    <s v="Los Angeles"/>
    <x v="1"/>
    <n v="90045"/>
    <x v="1"/>
    <s v="OFF-AR-10000390"/>
    <x v="1"/>
    <x v="6"/>
    <s v="Newell Chalk Holder"/>
    <x v="341"/>
    <n v="2"/>
    <n v="0"/>
    <x v="349"/>
    <x v="1"/>
    <x v="0"/>
  </r>
  <r>
    <n v="4585"/>
    <s v="US-2019-163790"/>
    <x v="808"/>
    <d v="2019-11-04T00:00:00"/>
    <s v="Second Class"/>
    <s v="NL-18310"/>
    <s v="Nancy Lomonaco"/>
    <x v="2"/>
    <x v="0"/>
    <s v="Danville"/>
    <x v="1"/>
    <n v="94526"/>
    <x v="1"/>
    <s v="OFF-EN-10001335"/>
    <x v="1"/>
    <x v="12"/>
    <s v="White Business Envelopes with Contemporary Seam, Recycled White Business Envelopes"/>
    <x v="3453"/>
    <n v="7"/>
    <n v="0"/>
    <x v="3920"/>
    <x v="1"/>
    <x v="0"/>
  </r>
  <r>
    <n v="4586"/>
    <s v="US-2019-163790"/>
    <x v="808"/>
    <d v="2019-11-04T00:00:00"/>
    <s v="Second Class"/>
    <s v="NL-18310"/>
    <s v="Nancy Lomonaco"/>
    <x v="2"/>
    <x v="0"/>
    <s v="Danville"/>
    <x v="1"/>
    <n v="94526"/>
    <x v="1"/>
    <s v="OFF-AR-10003469"/>
    <x v="1"/>
    <x v="6"/>
    <s v="Nontoxic Chalk"/>
    <x v="3454"/>
    <n v="5"/>
    <n v="0"/>
    <x v="3921"/>
    <x v="1"/>
    <x v="0"/>
  </r>
  <r>
    <n v="4587"/>
    <s v="US-2019-163790"/>
    <x v="808"/>
    <d v="2019-11-04T00:00:00"/>
    <s v="Second Class"/>
    <s v="NL-18310"/>
    <s v="Nancy Lomonaco"/>
    <x v="2"/>
    <x v="0"/>
    <s v="Danville"/>
    <x v="1"/>
    <n v="94526"/>
    <x v="1"/>
    <s v="OFF-BI-10003718"/>
    <x v="1"/>
    <x v="8"/>
    <s v="GBC Therma-A-Bind 250T Electric Binding System"/>
    <x v="3455"/>
    <n v="6"/>
    <n v="0.2"/>
    <x v="3922"/>
    <x v="1"/>
    <x v="0"/>
  </r>
  <r>
    <n v="4588"/>
    <s v="US-2019-163790"/>
    <x v="808"/>
    <d v="2019-11-04T00:00:00"/>
    <s v="Second Class"/>
    <s v="NL-18310"/>
    <s v="Nancy Lomonaco"/>
    <x v="2"/>
    <x v="0"/>
    <s v="Danville"/>
    <x v="1"/>
    <n v="94526"/>
    <x v="1"/>
    <s v="OFF-FA-10004838"/>
    <x v="1"/>
    <x v="13"/>
    <s v="Super Bands, 12/Pack"/>
    <x v="2271"/>
    <n v="3"/>
    <n v="0"/>
    <x v="3923"/>
    <x v="1"/>
    <x v="0"/>
  </r>
  <r>
    <n v="4589"/>
    <s v="US-2019-163790"/>
    <x v="808"/>
    <d v="2019-11-04T00:00:00"/>
    <s v="Second Class"/>
    <s v="NL-18310"/>
    <s v="Nancy Lomonaco"/>
    <x v="2"/>
    <x v="0"/>
    <s v="Danville"/>
    <x v="1"/>
    <n v="94526"/>
    <x v="1"/>
    <s v="FUR-FU-10002508"/>
    <x v="0"/>
    <x v="5"/>
    <s v="Document Clip Frames"/>
    <x v="3456"/>
    <n v="3"/>
    <n v="0"/>
    <x v="3924"/>
    <x v="1"/>
    <x v="0"/>
  </r>
  <r>
    <n v="4590"/>
    <s v="US-2019-163790"/>
    <x v="808"/>
    <d v="2019-11-04T00:00:00"/>
    <s v="Second Class"/>
    <s v="NL-18310"/>
    <s v="Nancy Lomonaco"/>
    <x v="2"/>
    <x v="0"/>
    <s v="Danville"/>
    <x v="1"/>
    <n v="94526"/>
    <x v="1"/>
    <s v="OFF-ST-10001511"/>
    <x v="1"/>
    <x v="4"/>
    <s v="Space Solutions Commercial Steel Shelving"/>
    <x v="3457"/>
    <n v="7"/>
    <n v="0"/>
    <x v="3925"/>
    <x v="1"/>
    <x v="0"/>
  </r>
  <r>
    <n v="4591"/>
    <s v="CA-2018-129868"/>
    <x v="482"/>
    <d v="2018-12-31T00:00:00"/>
    <s v="Standard Class"/>
    <s v="MC-18130"/>
    <s v="Mike Caudle"/>
    <x v="1"/>
    <x v="0"/>
    <s v="Los Angeles"/>
    <x v="1"/>
    <n v="90004"/>
    <x v="1"/>
    <s v="OFF-SU-10000952"/>
    <x v="1"/>
    <x v="14"/>
    <s v="Fiskars Home &amp; Office Scissors"/>
    <x v="2788"/>
    <n v="2"/>
    <n v="0"/>
    <x v="3926"/>
    <x v="1"/>
    <x v="0"/>
  </r>
  <r>
    <n v="4592"/>
    <s v="CA-2018-129868"/>
    <x v="482"/>
    <d v="2018-12-31T00:00:00"/>
    <s v="Standard Class"/>
    <s v="MC-18130"/>
    <s v="Mike Caudle"/>
    <x v="1"/>
    <x v="0"/>
    <s v="Los Angeles"/>
    <x v="1"/>
    <n v="90004"/>
    <x v="1"/>
    <s v="TEC-PH-10002275"/>
    <x v="2"/>
    <x v="7"/>
    <s v="Mitel 5320 IP Phone VoIP phone"/>
    <x v="3164"/>
    <n v="2"/>
    <n v="0.2"/>
    <x v="3557"/>
    <x v="1"/>
    <x v="0"/>
  </r>
  <r>
    <n v="4593"/>
    <s v="CA-2018-129868"/>
    <x v="482"/>
    <d v="2018-12-31T00:00:00"/>
    <s v="Standard Class"/>
    <s v="MC-18130"/>
    <s v="Mike Caudle"/>
    <x v="1"/>
    <x v="0"/>
    <s v="Los Angeles"/>
    <x v="1"/>
    <n v="90004"/>
    <x v="1"/>
    <s v="FUR-CH-10003535"/>
    <x v="0"/>
    <x v="1"/>
    <s v="Global Armless Task Chair, Royal Blue"/>
    <x v="1770"/>
    <n v="3"/>
    <n v="0.2"/>
    <x v="3927"/>
    <x v="1"/>
    <x v="0"/>
  </r>
  <r>
    <n v="4594"/>
    <s v="CA-2018-129868"/>
    <x v="482"/>
    <d v="2018-12-31T00:00:00"/>
    <s v="Standard Class"/>
    <s v="MC-18130"/>
    <s v="Mike Caudle"/>
    <x v="1"/>
    <x v="0"/>
    <s v="Los Angeles"/>
    <x v="1"/>
    <n v="90004"/>
    <x v="1"/>
    <s v="OFF-AP-10004052"/>
    <x v="1"/>
    <x v="9"/>
    <s v="Hoover Replacement Belts For Soft Guard &amp; Commercial Ltweight Upright Vacs, 2/Pk"/>
    <x v="2307"/>
    <n v="2"/>
    <n v="0"/>
    <x v="3928"/>
    <x v="1"/>
    <x v="0"/>
  </r>
  <r>
    <n v="4595"/>
    <s v="CA-2018-129868"/>
    <x v="482"/>
    <d v="2018-12-31T00:00:00"/>
    <s v="Standard Class"/>
    <s v="MC-18130"/>
    <s v="Mike Caudle"/>
    <x v="1"/>
    <x v="0"/>
    <s v="Los Angeles"/>
    <x v="1"/>
    <n v="90004"/>
    <x v="1"/>
    <s v="FUR-TA-10003473"/>
    <x v="0"/>
    <x v="3"/>
    <s v="Bretford Rectangular Conference Table Tops"/>
    <x v="3458"/>
    <n v="3"/>
    <n v="0.2"/>
    <x v="3929"/>
    <x v="1"/>
    <x v="0"/>
  </r>
  <r>
    <n v="4596"/>
    <s v="CA-2018-129868"/>
    <x v="482"/>
    <d v="2018-12-31T00:00:00"/>
    <s v="Standard Class"/>
    <s v="MC-18130"/>
    <s v="Mike Caudle"/>
    <x v="1"/>
    <x v="0"/>
    <s v="Los Angeles"/>
    <x v="1"/>
    <n v="90004"/>
    <x v="1"/>
    <s v="OFF-AR-10001897"/>
    <x v="1"/>
    <x v="6"/>
    <s v="Model L Table or Wall-Mount Pencil Sharpener"/>
    <x v="3459"/>
    <n v="3"/>
    <n v="0"/>
    <x v="3930"/>
    <x v="1"/>
    <x v="0"/>
  </r>
  <r>
    <n v="4597"/>
    <s v="CA-2018-140564"/>
    <x v="5"/>
    <d v="2018-12-10T00:00:00"/>
    <s v="Second Class"/>
    <s v="TC-21475"/>
    <s v="Tony Chapman"/>
    <x v="2"/>
    <x v="0"/>
    <s v="Washington"/>
    <x v="40"/>
    <n v="20016"/>
    <x v="3"/>
    <s v="OFF-AR-10000034"/>
    <x v="1"/>
    <x v="6"/>
    <s v="BIC Brite Liner Grip Highlighters, Assorted, 5/Pack"/>
    <x v="3460"/>
    <n v="8"/>
    <n v="0"/>
    <x v="3931"/>
    <x v="3"/>
    <x v="0"/>
  </r>
  <r>
    <n v="4598"/>
    <s v="US-2019-169502"/>
    <x v="735"/>
    <d v="2019-09-01T00:00:00"/>
    <s v="Standard Class"/>
    <s v="MG-17650"/>
    <s v="Matthew Grinstein"/>
    <x v="2"/>
    <x v="0"/>
    <s v="Milwaukee"/>
    <x v="6"/>
    <n v="53209"/>
    <x v="2"/>
    <s v="OFF-SU-10004115"/>
    <x v="1"/>
    <x v="14"/>
    <s v="Acme Stainless Steel Office Snips"/>
    <x v="3461"/>
    <n v="3"/>
    <n v="0"/>
    <x v="3932"/>
    <x v="2"/>
    <x v="0"/>
  </r>
  <r>
    <n v="4599"/>
    <s v="US-2019-169502"/>
    <x v="735"/>
    <d v="2019-09-01T00:00:00"/>
    <s v="Standard Class"/>
    <s v="MG-17650"/>
    <s v="Matthew Grinstein"/>
    <x v="2"/>
    <x v="0"/>
    <s v="Milwaukee"/>
    <x v="6"/>
    <n v="53209"/>
    <x v="2"/>
    <s v="OFF-AP-10001947"/>
    <x v="1"/>
    <x v="9"/>
    <s v="Acco 6 Outlet Guardian Premium Plus Surge Suppressor"/>
    <x v="3462"/>
    <n v="5"/>
    <n v="0"/>
    <x v="3933"/>
    <x v="2"/>
    <x v="0"/>
  </r>
  <r>
    <n v="4600"/>
    <s v="CA-2017-146948"/>
    <x v="747"/>
    <d v="2017-07-20T00:00:00"/>
    <s v="Standard Class"/>
    <s v="MG-17890"/>
    <s v="Michael Granlund"/>
    <x v="2"/>
    <x v="0"/>
    <s v="Baltimore"/>
    <x v="39"/>
    <n v="21215"/>
    <x v="3"/>
    <s v="FUR-CH-10004853"/>
    <x v="0"/>
    <x v="1"/>
    <s v="Global Manager's Adjustable Task Chair, Storm"/>
    <x v="3463"/>
    <n v="1"/>
    <n v="0"/>
    <x v="3934"/>
    <x v="3"/>
    <x v="0"/>
  </r>
  <r>
    <n v="4601"/>
    <s v="CA-2017-146948"/>
    <x v="747"/>
    <d v="2017-07-20T00:00:00"/>
    <s v="Standard Class"/>
    <s v="MG-17890"/>
    <s v="Michael Granlund"/>
    <x v="2"/>
    <x v="0"/>
    <s v="Baltimore"/>
    <x v="39"/>
    <n v="21215"/>
    <x v="3"/>
    <s v="OFF-EN-10000483"/>
    <x v="1"/>
    <x v="12"/>
    <s v="White Envelopes, White Envelopes with Clear Poly Window"/>
    <x v="3464"/>
    <n v="9"/>
    <n v="0"/>
    <x v="3935"/>
    <x v="3"/>
    <x v="0"/>
  </r>
  <r>
    <n v="4602"/>
    <s v="CA-2017-146948"/>
    <x v="747"/>
    <d v="2017-07-20T00:00:00"/>
    <s v="Standard Class"/>
    <s v="MG-17890"/>
    <s v="Michael Granlund"/>
    <x v="2"/>
    <x v="0"/>
    <s v="Baltimore"/>
    <x v="39"/>
    <n v="21215"/>
    <x v="3"/>
    <s v="OFF-FA-10001332"/>
    <x v="1"/>
    <x v="13"/>
    <s v="Acco Banker's Clasps, 5 3/4&quot;-Long"/>
    <x v="132"/>
    <n v="4"/>
    <n v="0"/>
    <x v="3936"/>
    <x v="3"/>
    <x v="0"/>
  </r>
  <r>
    <n v="4603"/>
    <s v="US-2017-113327"/>
    <x v="989"/>
    <d v="2017-05-29T00:00:00"/>
    <s v="Second Class"/>
    <s v="BF-11170"/>
    <s v="Ben Ferrer"/>
    <x v="2"/>
    <x v="0"/>
    <s v="Jacksonville"/>
    <x v="3"/>
    <n v="28540"/>
    <x v="0"/>
    <s v="OFF-PA-10003790"/>
    <x v="1"/>
    <x v="10"/>
    <s v="Xerox 1991"/>
    <x v="3465"/>
    <n v="1"/>
    <n v="0.2"/>
    <x v="3937"/>
    <x v="0"/>
    <x v="0"/>
  </r>
  <r>
    <n v="4604"/>
    <s v="US-2017-113327"/>
    <x v="989"/>
    <d v="2017-05-29T00:00:00"/>
    <s v="Second Class"/>
    <s v="BF-11170"/>
    <s v="Ben Ferrer"/>
    <x v="2"/>
    <x v="0"/>
    <s v="Jacksonville"/>
    <x v="3"/>
    <n v="28540"/>
    <x v="0"/>
    <s v="OFF-PA-10003134"/>
    <x v="1"/>
    <x v="10"/>
    <s v="Xerox 1937"/>
    <x v="3466"/>
    <n v="4"/>
    <n v="0.2"/>
    <x v="3938"/>
    <x v="0"/>
    <x v="0"/>
  </r>
  <r>
    <n v="4605"/>
    <s v="US-2017-113327"/>
    <x v="989"/>
    <d v="2017-05-29T00:00:00"/>
    <s v="Second Class"/>
    <s v="BF-11170"/>
    <s v="Ben Ferrer"/>
    <x v="2"/>
    <x v="0"/>
    <s v="Jacksonville"/>
    <x v="3"/>
    <n v="28540"/>
    <x v="0"/>
    <s v="OFF-EN-10004459"/>
    <x v="1"/>
    <x v="12"/>
    <s v="Security-Tint Envelopes"/>
    <x v="2096"/>
    <n v="2"/>
    <n v="0.2"/>
    <x v="2260"/>
    <x v="0"/>
    <x v="0"/>
  </r>
  <r>
    <n v="4606"/>
    <s v="US-2017-113327"/>
    <x v="989"/>
    <d v="2017-05-29T00:00:00"/>
    <s v="Second Class"/>
    <s v="BF-11170"/>
    <s v="Ben Ferrer"/>
    <x v="2"/>
    <x v="0"/>
    <s v="Jacksonville"/>
    <x v="3"/>
    <n v="28540"/>
    <x v="0"/>
    <s v="TEC-AC-10003628"/>
    <x v="2"/>
    <x v="11"/>
    <s v="Logitech 910-002974 M325 Wireless Mouse for Web Scrolling"/>
    <x v="3467"/>
    <n v="7"/>
    <n v="0.2"/>
    <x v="3939"/>
    <x v="0"/>
    <x v="0"/>
  </r>
  <r>
    <n v="4607"/>
    <s v="CA-2017-135020"/>
    <x v="71"/>
    <d v="2017-06-02T00:00:00"/>
    <s v="Standard Class"/>
    <s v="MS-17770"/>
    <s v="Maxwell Schwartz"/>
    <x v="0"/>
    <x v="0"/>
    <s v="Rochester"/>
    <x v="15"/>
    <n v="14609"/>
    <x v="3"/>
    <s v="TEC-PH-10004093"/>
    <x v="2"/>
    <x v="7"/>
    <s v="Panasonic Kx-TS550"/>
    <x v="3468"/>
    <n v="1"/>
    <n v="0"/>
    <x v="3940"/>
    <x v="3"/>
    <x v="0"/>
  </r>
  <r>
    <n v="4608"/>
    <s v="CA-2017-135020"/>
    <x v="71"/>
    <d v="2017-06-02T00:00:00"/>
    <s v="Standard Class"/>
    <s v="MS-17770"/>
    <s v="Maxwell Schwartz"/>
    <x v="0"/>
    <x v="0"/>
    <s v="Rochester"/>
    <x v="15"/>
    <n v="14609"/>
    <x v="3"/>
    <s v="OFF-ST-10001490"/>
    <x v="1"/>
    <x v="4"/>
    <s v="Hot File 7-Pocket, Floor Stand"/>
    <x v="3469"/>
    <n v="3"/>
    <n v="0"/>
    <x v="3941"/>
    <x v="3"/>
    <x v="0"/>
  </r>
  <r>
    <n v="4609"/>
    <s v="CA-2017-135020"/>
    <x v="71"/>
    <d v="2017-06-02T00:00:00"/>
    <s v="Standard Class"/>
    <s v="MS-17770"/>
    <s v="Maxwell Schwartz"/>
    <x v="0"/>
    <x v="0"/>
    <s v="Rochester"/>
    <x v="15"/>
    <n v="14609"/>
    <x v="3"/>
    <s v="OFF-BI-10000605"/>
    <x v="1"/>
    <x v="8"/>
    <s v="Acco Pressboard Covers with Storage Hooks, 9 1/2&quot; x 11&quot;, Executive Red"/>
    <x v="861"/>
    <n v="2"/>
    <n v="0.2"/>
    <x v="3942"/>
    <x v="3"/>
    <x v="0"/>
  </r>
  <r>
    <n v="4610"/>
    <s v="CA-2017-135020"/>
    <x v="71"/>
    <d v="2017-06-02T00:00:00"/>
    <s v="Standard Class"/>
    <s v="MS-17770"/>
    <s v="Maxwell Schwartz"/>
    <x v="0"/>
    <x v="0"/>
    <s v="Rochester"/>
    <x v="15"/>
    <n v="14609"/>
    <x v="3"/>
    <s v="OFF-PA-10004255"/>
    <x v="1"/>
    <x v="10"/>
    <s v="Xerox 219"/>
    <x v="1568"/>
    <n v="7"/>
    <n v="0"/>
    <x v="1657"/>
    <x v="3"/>
    <x v="0"/>
  </r>
  <r>
    <n v="4611"/>
    <s v="US-2019-141852"/>
    <x v="45"/>
    <d v="2019-11-14T00:00:00"/>
    <s v="Standard Class"/>
    <s v="JE-15745"/>
    <s v="Joel Eaton"/>
    <x v="0"/>
    <x v="0"/>
    <s v="Oceanside"/>
    <x v="1"/>
    <n v="92054"/>
    <x v="1"/>
    <s v="FUR-FU-10000023"/>
    <x v="0"/>
    <x v="5"/>
    <s v="Eldon Wave Desk Accessories"/>
    <x v="349"/>
    <n v="8"/>
    <n v="0"/>
    <x v="357"/>
    <x v="1"/>
    <x v="0"/>
  </r>
  <r>
    <n v="4612"/>
    <s v="CA-2018-109407"/>
    <x v="990"/>
    <d v="2018-01-26T00:00:00"/>
    <s v="Second Class"/>
    <s v="HG-14965"/>
    <s v="Henry Goldwyn"/>
    <x v="1"/>
    <x v="0"/>
    <s v="Gulfport"/>
    <x v="35"/>
    <n v="39503"/>
    <x v="0"/>
    <s v="OFF-BI-10000285"/>
    <x v="1"/>
    <x v="8"/>
    <s v="XtraLife ClearVue Slant-D Ring Binders by Cardinal"/>
    <x v="3470"/>
    <n v="4"/>
    <n v="0"/>
    <x v="3943"/>
    <x v="0"/>
    <x v="0"/>
  </r>
  <r>
    <n v="4613"/>
    <s v="US-2018-165953"/>
    <x v="413"/>
    <d v="2019-01-06T00:00:00"/>
    <s v="Standard Class"/>
    <s v="EP-13915"/>
    <s v="Emily Phan"/>
    <x v="0"/>
    <x v="0"/>
    <s v="Jacksonville"/>
    <x v="2"/>
    <n v="32216"/>
    <x v="0"/>
    <s v="OFF-AR-10000588"/>
    <x v="1"/>
    <x v="6"/>
    <s v="Newell 345"/>
    <x v="1662"/>
    <n v="3"/>
    <n v="0.2"/>
    <x v="1760"/>
    <x v="0"/>
    <x v="0"/>
  </r>
  <r>
    <n v="4614"/>
    <s v="US-2018-165953"/>
    <x v="413"/>
    <d v="2019-01-06T00:00:00"/>
    <s v="Standard Class"/>
    <s v="EP-13915"/>
    <s v="Emily Phan"/>
    <x v="0"/>
    <x v="0"/>
    <s v="Jacksonville"/>
    <x v="2"/>
    <n v="32216"/>
    <x v="0"/>
    <s v="OFF-PA-10002250"/>
    <x v="1"/>
    <x v="10"/>
    <s v="Things To Do Today Pad"/>
    <x v="3471"/>
    <n v="5"/>
    <n v="0.2"/>
    <x v="3944"/>
    <x v="0"/>
    <x v="0"/>
  </r>
  <r>
    <n v="4615"/>
    <s v="CA-2018-144540"/>
    <x v="64"/>
    <d v="2018-09-10T00:00:00"/>
    <s v="Standard Class"/>
    <s v="GH-14410"/>
    <s v="Gary Hansen"/>
    <x v="2"/>
    <x v="0"/>
    <s v="Houston"/>
    <x v="5"/>
    <n v="77070"/>
    <x v="2"/>
    <s v="OFF-AP-10002457"/>
    <x v="1"/>
    <x v="9"/>
    <s v="Eureka The Boss Plus 12-Amp Hard Box Upright Vacuum, Red"/>
    <x v="3472"/>
    <n v="3"/>
    <n v="0.8"/>
    <x v="3945"/>
    <x v="2"/>
    <x v="0"/>
  </r>
  <r>
    <n v="4616"/>
    <s v="CA-2018-144540"/>
    <x v="64"/>
    <d v="2018-09-10T00:00:00"/>
    <s v="Standard Class"/>
    <s v="GH-14410"/>
    <s v="Gary Hansen"/>
    <x v="2"/>
    <x v="0"/>
    <s v="Houston"/>
    <x v="5"/>
    <n v="77070"/>
    <x v="2"/>
    <s v="OFF-FA-10002763"/>
    <x v="1"/>
    <x v="13"/>
    <s v="Advantus Map Pennant Flags and Round Head Tacks"/>
    <x v="2696"/>
    <n v="9"/>
    <n v="0.2"/>
    <x v="3946"/>
    <x v="2"/>
    <x v="0"/>
  </r>
  <r>
    <n v="4617"/>
    <s v="CA-2017-159863"/>
    <x v="406"/>
    <d v="2017-09-07T00:00:00"/>
    <s v="Second Class"/>
    <s v="DS-13180"/>
    <s v="David Smith"/>
    <x v="1"/>
    <x v="0"/>
    <s v="Houston"/>
    <x v="5"/>
    <n v="77095"/>
    <x v="2"/>
    <s v="TEC-AC-10000109"/>
    <x v="2"/>
    <x v="11"/>
    <s v="Sony Micro Vault Click 16 GB USB 2.0 Flash Drive"/>
    <x v="3473"/>
    <n v="3"/>
    <n v="0.2"/>
    <x v="3947"/>
    <x v="2"/>
    <x v="0"/>
  </r>
  <r>
    <n v="4618"/>
    <s v="CA-2017-117800"/>
    <x v="481"/>
    <d v="2017-09-26T00:00:00"/>
    <s v="Standard Class"/>
    <s v="TH-21550"/>
    <s v="Tracy Hopkins"/>
    <x v="2"/>
    <x v="0"/>
    <s v="Everett"/>
    <x v="31"/>
    <n v="2149"/>
    <x v="3"/>
    <s v="TEC-PH-10002415"/>
    <x v="2"/>
    <x v="7"/>
    <s v="Polycom VoiceStation 500 Conference phone"/>
    <x v="3474"/>
    <n v="2"/>
    <n v="0"/>
    <x v="3948"/>
    <x v="3"/>
    <x v="0"/>
  </r>
  <r>
    <n v="4619"/>
    <s v="CA-2017-117800"/>
    <x v="481"/>
    <d v="2017-09-26T00:00:00"/>
    <s v="Standard Class"/>
    <s v="TH-21550"/>
    <s v="Tracy Hopkins"/>
    <x v="2"/>
    <x v="0"/>
    <s v="Everett"/>
    <x v="31"/>
    <n v="2149"/>
    <x v="3"/>
    <s v="FUR-CH-10000785"/>
    <x v="0"/>
    <x v="1"/>
    <s v="Global Ergonomic Managers Chair"/>
    <x v="3116"/>
    <n v="3"/>
    <n v="0"/>
    <x v="3949"/>
    <x v="3"/>
    <x v="0"/>
  </r>
  <r>
    <n v="4620"/>
    <s v="CA-2019-145219"/>
    <x v="165"/>
    <d v="2019-12-25T00:00:00"/>
    <s v="First Class"/>
    <s v="RM-19675"/>
    <s v="Robert Marley"/>
    <x v="2"/>
    <x v="0"/>
    <s v="Los Angeles"/>
    <x v="1"/>
    <n v="90049"/>
    <x v="1"/>
    <s v="TEC-CO-10001449"/>
    <x v="2"/>
    <x v="16"/>
    <s v="Hewlett Packard LaserJet 3310 Copier"/>
    <x v="3475"/>
    <n v="6"/>
    <n v="0.2"/>
    <x v="3950"/>
    <x v="1"/>
    <x v="0"/>
  </r>
  <r>
    <n v="4621"/>
    <s v="CA-2019-145219"/>
    <x v="165"/>
    <d v="2019-12-25T00:00:00"/>
    <s v="First Class"/>
    <s v="RM-19675"/>
    <s v="Robert Marley"/>
    <x v="2"/>
    <x v="0"/>
    <s v="Los Angeles"/>
    <x v="1"/>
    <n v="90049"/>
    <x v="1"/>
    <s v="OFF-BI-10001670"/>
    <x v="1"/>
    <x v="8"/>
    <s v="Vinyl Sectional Post Binders"/>
    <x v="3476"/>
    <n v="3"/>
    <n v="0.2"/>
    <x v="3951"/>
    <x v="1"/>
    <x v="0"/>
  </r>
  <r>
    <n v="4622"/>
    <s v="CA-2017-161214"/>
    <x v="348"/>
    <d v="2017-10-08T00:00:00"/>
    <s v="Second Class"/>
    <s v="SF-20965"/>
    <s v="Sylvia Foulston"/>
    <x v="1"/>
    <x v="0"/>
    <s v="Wilmington"/>
    <x v="13"/>
    <n v="19805"/>
    <x v="3"/>
    <s v="OFF-ST-10001328"/>
    <x v="1"/>
    <x v="4"/>
    <s v="Personal Filing Tote with Lid, Black/Gray"/>
    <x v="3477"/>
    <n v="5"/>
    <n v="0"/>
    <x v="3952"/>
    <x v="3"/>
    <x v="0"/>
  </r>
  <r>
    <n v="4623"/>
    <s v="CA-2019-147228"/>
    <x v="428"/>
    <d v="2019-09-14T00:00:00"/>
    <s v="Standard Class"/>
    <s v="SO-20335"/>
    <s v="Sean O'Donnell"/>
    <x v="0"/>
    <x v="0"/>
    <s v="Columbia"/>
    <x v="18"/>
    <n v="38401"/>
    <x v="0"/>
    <s v="OFF-SU-10001225"/>
    <x v="1"/>
    <x v="14"/>
    <s v="Staple remover"/>
    <x v="3478"/>
    <n v="3"/>
    <n v="0.2"/>
    <x v="3953"/>
    <x v="0"/>
    <x v="0"/>
  </r>
  <r>
    <n v="4624"/>
    <s v="CA-2019-147228"/>
    <x v="428"/>
    <d v="2019-09-14T00:00:00"/>
    <s v="Standard Class"/>
    <s v="SO-20335"/>
    <s v="Sean O'Donnell"/>
    <x v="0"/>
    <x v="0"/>
    <s v="Columbia"/>
    <x v="18"/>
    <n v="38401"/>
    <x v="0"/>
    <s v="OFF-PA-10000357"/>
    <x v="1"/>
    <x v="10"/>
    <s v="Xerox 1888"/>
    <x v="3479"/>
    <n v="4"/>
    <n v="0.2"/>
    <x v="3954"/>
    <x v="0"/>
    <x v="0"/>
  </r>
  <r>
    <n v="4625"/>
    <s v="CA-2019-147228"/>
    <x v="428"/>
    <d v="2019-09-14T00:00:00"/>
    <s v="Standard Class"/>
    <s v="SO-20335"/>
    <s v="Sean O'Donnell"/>
    <x v="0"/>
    <x v="0"/>
    <s v="Columbia"/>
    <x v="18"/>
    <n v="38401"/>
    <x v="0"/>
    <s v="OFF-ST-10000046"/>
    <x v="1"/>
    <x v="4"/>
    <s v="Fellowes Super Stor/Drawer Files"/>
    <x v="3480"/>
    <n v="2"/>
    <n v="0.2"/>
    <x v="3955"/>
    <x v="0"/>
    <x v="0"/>
  </r>
  <r>
    <n v="4626"/>
    <s v="CA-2019-147228"/>
    <x v="428"/>
    <d v="2019-09-14T00:00:00"/>
    <s v="Standard Class"/>
    <s v="SO-20335"/>
    <s v="Sean O'Donnell"/>
    <x v="0"/>
    <x v="0"/>
    <s v="Columbia"/>
    <x v="18"/>
    <n v="38401"/>
    <x v="0"/>
    <s v="FUR-FU-10000023"/>
    <x v="0"/>
    <x v="5"/>
    <s v="Eldon Wave Desk Accessories"/>
    <x v="3481"/>
    <n v="3"/>
    <n v="0.2"/>
    <x v="3956"/>
    <x v="0"/>
    <x v="0"/>
  </r>
  <r>
    <n v="4627"/>
    <s v="CA-2018-101336"/>
    <x v="373"/>
    <d v="2018-11-18T00:00:00"/>
    <s v="Standard Class"/>
    <s v="CK-12760"/>
    <s v="Cyma Kinney"/>
    <x v="1"/>
    <x v="0"/>
    <s v="New York City"/>
    <x v="15"/>
    <n v="10011"/>
    <x v="3"/>
    <s v="OFF-ST-10003455"/>
    <x v="1"/>
    <x v="4"/>
    <s v="Tenex File Box, Personal Filing Tote with Lid, Black"/>
    <x v="3477"/>
    <n v="5"/>
    <n v="0"/>
    <x v="3957"/>
    <x v="3"/>
    <x v="0"/>
  </r>
  <r>
    <n v="4628"/>
    <s v="CA-2018-101336"/>
    <x v="373"/>
    <d v="2018-11-18T00:00:00"/>
    <s v="Standard Class"/>
    <s v="CK-12760"/>
    <s v="Cyma Kinney"/>
    <x v="1"/>
    <x v="0"/>
    <s v="New York City"/>
    <x v="15"/>
    <n v="10011"/>
    <x v="3"/>
    <s v="OFF-ST-10000876"/>
    <x v="1"/>
    <x v="4"/>
    <s v="Eldon Simplefile Box Office"/>
    <x v="3482"/>
    <n v="2"/>
    <n v="0"/>
    <x v="3958"/>
    <x v="3"/>
    <x v="0"/>
  </r>
  <r>
    <n v="4629"/>
    <s v="CA-2018-101336"/>
    <x v="373"/>
    <d v="2018-11-18T00:00:00"/>
    <s v="Standard Class"/>
    <s v="CK-12760"/>
    <s v="Cyma Kinney"/>
    <x v="1"/>
    <x v="0"/>
    <s v="New York City"/>
    <x v="15"/>
    <n v="10011"/>
    <x v="3"/>
    <s v="OFF-AR-10003582"/>
    <x v="1"/>
    <x v="6"/>
    <s v="Boston Electric Pencil Sharpener, Model 1818, Charcoal Black"/>
    <x v="3483"/>
    <n v="5"/>
    <n v="0"/>
    <x v="3959"/>
    <x v="3"/>
    <x v="0"/>
  </r>
  <r>
    <n v="4630"/>
    <s v="CA-2018-101336"/>
    <x v="373"/>
    <d v="2018-11-18T00:00:00"/>
    <s v="Standard Class"/>
    <s v="CK-12760"/>
    <s v="Cyma Kinney"/>
    <x v="1"/>
    <x v="0"/>
    <s v="New York City"/>
    <x v="15"/>
    <n v="10011"/>
    <x v="3"/>
    <s v="OFF-ST-10004258"/>
    <x v="1"/>
    <x v="4"/>
    <s v="Portable Personal File Box"/>
    <x v="905"/>
    <n v="3"/>
    <n v="0"/>
    <x v="938"/>
    <x v="3"/>
    <x v="0"/>
  </r>
  <r>
    <n v="4631"/>
    <s v="US-2017-126235"/>
    <x v="52"/>
    <d v="2017-10-15T00:00:00"/>
    <s v="Same Day"/>
    <s v="GA-14725"/>
    <s v="Guy Armstrong"/>
    <x v="0"/>
    <x v="0"/>
    <s v="Mount Pleasant"/>
    <x v="12"/>
    <n v="48858"/>
    <x v="2"/>
    <s v="FUR-FU-10000719"/>
    <x v="0"/>
    <x v="5"/>
    <s v="DAX Cubicle Frames, 8-1/2 x 11"/>
    <x v="1819"/>
    <n v="2"/>
    <n v="0"/>
    <x v="3960"/>
    <x v="2"/>
    <x v="0"/>
  </r>
  <r>
    <n v="4632"/>
    <s v="CA-2019-168396"/>
    <x v="646"/>
    <d v="2019-08-08T00:00:00"/>
    <s v="Second Class"/>
    <s v="BD-11725"/>
    <s v="Bruce Degenhardt"/>
    <x v="0"/>
    <x v="0"/>
    <s v="San Francisco"/>
    <x v="1"/>
    <n v="94122"/>
    <x v="1"/>
    <s v="OFF-LA-10001297"/>
    <x v="1"/>
    <x v="2"/>
    <s v="Avery 473"/>
    <x v="2678"/>
    <n v="5"/>
    <n v="0"/>
    <x v="2957"/>
    <x v="1"/>
    <x v="0"/>
  </r>
  <r>
    <n v="4633"/>
    <s v="CA-2019-168396"/>
    <x v="646"/>
    <d v="2019-08-08T00:00:00"/>
    <s v="Second Class"/>
    <s v="BD-11725"/>
    <s v="Bruce Degenhardt"/>
    <x v="0"/>
    <x v="0"/>
    <s v="San Francisco"/>
    <x v="1"/>
    <n v="94122"/>
    <x v="1"/>
    <s v="FUR-FU-10000723"/>
    <x v="0"/>
    <x v="5"/>
    <s v="Deflect-o EconoMat Studded, No Bevel Mat for Low Pile Carpeting"/>
    <x v="3484"/>
    <n v="3"/>
    <n v="0"/>
    <x v="3961"/>
    <x v="1"/>
    <x v="0"/>
  </r>
  <r>
    <n v="4634"/>
    <s v="CA-2017-130456"/>
    <x v="291"/>
    <d v="2017-08-26T00:00:00"/>
    <s v="Standard Class"/>
    <s v="DS-13180"/>
    <s v="David Smith"/>
    <x v="1"/>
    <x v="0"/>
    <s v="San Francisco"/>
    <x v="1"/>
    <n v="94122"/>
    <x v="1"/>
    <s v="FUR-BO-10003893"/>
    <x v="0"/>
    <x v="0"/>
    <s v="Sauder Camden County Collection Library"/>
    <x v="3485"/>
    <n v="6"/>
    <n v="0.15"/>
    <x v="3962"/>
    <x v="1"/>
    <x v="1"/>
  </r>
  <r>
    <n v="4635"/>
    <s v="CA-2017-130456"/>
    <x v="291"/>
    <d v="2017-08-26T00:00:00"/>
    <s v="Standard Class"/>
    <s v="DS-13180"/>
    <s v="David Smith"/>
    <x v="1"/>
    <x v="0"/>
    <s v="San Francisco"/>
    <x v="1"/>
    <n v="94122"/>
    <x v="1"/>
    <s v="OFF-ST-10000736"/>
    <x v="1"/>
    <x v="4"/>
    <s v="Carina Double Wide Media Storage Towers in Natural &amp; Black"/>
    <x v="1240"/>
    <n v="1"/>
    <n v="0"/>
    <x v="3963"/>
    <x v="1"/>
    <x v="1"/>
  </r>
  <r>
    <n v="4636"/>
    <s v="CA-2019-116288"/>
    <x v="846"/>
    <d v="2019-03-17T00:00:00"/>
    <s v="Standard Class"/>
    <s v="BS-11380"/>
    <s v="Bill Stewart"/>
    <x v="1"/>
    <x v="0"/>
    <s v="San Francisco"/>
    <x v="1"/>
    <n v="94122"/>
    <x v="1"/>
    <s v="OFF-ST-10000736"/>
    <x v="1"/>
    <x v="4"/>
    <s v="Carina Double Wide Media Storage Towers in Natural &amp; Black"/>
    <x v="423"/>
    <n v="3"/>
    <n v="0"/>
    <x v="703"/>
    <x v="1"/>
    <x v="0"/>
  </r>
  <r>
    <n v="4637"/>
    <s v="CA-2019-168228"/>
    <x v="842"/>
    <d v="2019-04-29T00:00:00"/>
    <s v="First Class"/>
    <s v="AP-10915"/>
    <s v="Arthur Prichep"/>
    <x v="0"/>
    <x v="0"/>
    <s v="Los Angeles"/>
    <x v="1"/>
    <n v="90045"/>
    <x v="1"/>
    <s v="OFF-AR-10003373"/>
    <x v="1"/>
    <x v="6"/>
    <s v="Boston School Pro Electric Pencil Sharpener, 1670"/>
    <x v="1862"/>
    <n v="4"/>
    <n v="0"/>
    <x v="3964"/>
    <x v="1"/>
    <x v="0"/>
  </r>
  <r>
    <n v="4638"/>
    <s v="CA-2019-168228"/>
    <x v="842"/>
    <d v="2019-04-29T00:00:00"/>
    <s v="First Class"/>
    <s v="AP-10915"/>
    <s v="Arthur Prichep"/>
    <x v="0"/>
    <x v="0"/>
    <s v="Los Angeles"/>
    <x v="1"/>
    <n v="90045"/>
    <x v="1"/>
    <s v="OFF-AR-10000390"/>
    <x v="1"/>
    <x v="6"/>
    <s v="Newell Chalk Holder"/>
    <x v="714"/>
    <n v="3"/>
    <n v="0"/>
    <x v="732"/>
    <x v="1"/>
    <x v="0"/>
  </r>
  <r>
    <n v="4639"/>
    <s v="CA-2019-168228"/>
    <x v="842"/>
    <d v="2019-04-29T00:00:00"/>
    <s v="First Class"/>
    <s v="AP-10915"/>
    <s v="Arthur Prichep"/>
    <x v="0"/>
    <x v="0"/>
    <s v="Los Angeles"/>
    <x v="1"/>
    <n v="90045"/>
    <x v="1"/>
    <s v="OFF-AR-10001725"/>
    <x v="1"/>
    <x v="6"/>
    <s v="Boston Home &amp; Office Model 2000 Electric Pencil Sharpeners"/>
    <x v="2885"/>
    <n v="2"/>
    <n v="0"/>
    <x v="3207"/>
    <x v="1"/>
    <x v="0"/>
  </r>
  <r>
    <n v="4640"/>
    <s v="CA-2018-102162"/>
    <x v="108"/>
    <d v="2018-09-16T00:00:00"/>
    <s v="Standard Class"/>
    <s v="JF-15565"/>
    <s v="Jill Fjeld"/>
    <x v="0"/>
    <x v="0"/>
    <s v="Newport News"/>
    <x v="17"/>
    <n v="23602"/>
    <x v="0"/>
    <s v="TEC-CO-10001943"/>
    <x v="2"/>
    <x v="16"/>
    <s v="Canon PC-428 Personal Copier"/>
    <x v="3486"/>
    <n v="8"/>
    <n v="0"/>
    <x v="3965"/>
    <x v="0"/>
    <x v="0"/>
  </r>
  <r>
    <n v="4641"/>
    <s v="CA-2018-102162"/>
    <x v="108"/>
    <d v="2018-09-16T00:00:00"/>
    <s v="Standard Class"/>
    <s v="JF-15565"/>
    <s v="Jill Fjeld"/>
    <x v="0"/>
    <x v="0"/>
    <s v="Newport News"/>
    <x v="17"/>
    <n v="23602"/>
    <x v="0"/>
    <s v="OFF-EN-10002312"/>
    <x v="1"/>
    <x v="12"/>
    <s v="#10 Self-Seal White Envelopes"/>
    <x v="3487"/>
    <n v="1"/>
    <n v="0"/>
    <x v="3966"/>
    <x v="0"/>
    <x v="0"/>
  </r>
  <r>
    <n v="4642"/>
    <s v="CA-2019-130141"/>
    <x v="760"/>
    <d v="2019-10-24T00:00:00"/>
    <s v="Second Class"/>
    <s v="HA-14905"/>
    <s v="Helen Abelman"/>
    <x v="0"/>
    <x v="0"/>
    <s v="Fort Collins"/>
    <x v="22"/>
    <n v="80525"/>
    <x v="1"/>
    <s v="OFF-BI-10000831"/>
    <x v="1"/>
    <x v="8"/>
    <s v="Storex Flexible Poly Binders with Double Pockets"/>
    <x v="3488"/>
    <n v="4"/>
    <n v="0.7"/>
    <x v="3967"/>
    <x v="1"/>
    <x v="0"/>
  </r>
  <r>
    <n v="4643"/>
    <s v="CA-2019-130141"/>
    <x v="760"/>
    <d v="2019-10-24T00:00:00"/>
    <s v="Second Class"/>
    <s v="HA-14905"/>
    <s v="Helen Abelman"/>
    <x v="0"/>
    <x v="0"/>
    <s v="Fort Collins"/>
    <x v="22"/>
    <n v="80525"/>
    <x v="1"/>
    <s v="FUR-CH-10000749"/>
    <x v="0"/>
    <x v="1"/>
    <s v="Office Star - Ergonomic Mid Back Chair with 2-Way Adjustable Arms"/>
    <x v="1087"/>
    <n v="4"/>
    <n v="0.2"/>
    <x v="3968"/>
    <x v="1"/>
    <x v="0"/>
  </r>
  <r>
    <n v="4644"/>
    <s v="CA-2017-147501"/>
    <x v="991"/>
    <d v="2017-08-06T00:00:00"/>
    <s v="Standard Class"/>
    <s v="Co-12640"/>
    <s v="Corey-Lock"/>
    <x v="0"/>
    <x v="0"/>
    <s v="Seattle"/>
    <x v="4"/>
    <n v="98105"/>
    <x v="1"/>
    <s v="OFF-BI-10002003"/>
    <x v="1"/>
    <x v="8"/>
    <s v="Ibico Presentation Index for Binding Systems"/>
    <x v="2925"/>
    <n v="2"/>
    <n v="0.2"/>
    <x v="3830"/>
    <x v="1"/>
    <x v="0"/>
  </r>
  <r>
    <n v="4645"/>
    <s v="CA-2017-147501"/>
    <x v="991"/>
    <d v="2017-08-06T00:00:00"/>
    <s v="Standard Class"/>
    <s v="Co-12640"/>
    <s v="Corey-Lock"/>
    <x v="0"/>
    <x v="0"/>
    <s v="Seattle"/>
    <x v="4"/>
    <n v="98105"/>
    <x v="1"/>
    <s v="TEC-MA-10001972"/>
    <x v="2"/>
    <x v="15"/>
    <s v="Okidata C331dn Printer"/>
    <x v="2729"/>
    <n v="2"/>
    <n v="0.2"/>
    <x v="3021"/>
    <x v="1"/>
    <x v="0"/>
  </r>
  <r>
    <n v="4646"/>
    <s v="CA-2018-143910"/>
    <x v="399"/>
    <d v="2018-08-16T00:00:00"/>
    <s v="Standard Class"/>
    <s v="BC-11125"/>
    <s v="Becky Castell"/>
    <x v="2"/>
    <x v="0"/>
    <s v="New York City"/>
    <x v="15"/>
    <n v="10011"/>
    <x v="3"/>
    <s v="FUR-CH-10000225"/>
    <x v="0"/>
    <x v="1"/>
    <s v="Global Geo Office Task Chair, Gray"/>
    <x v="3489"/>
    <n v="2"/>
    <n v="0.1"/>
    <x v="3969"/>
    <x v="3"/>
    <x v="0"/>
  </r>
  <r>
    <n v="4647"/>
    <s v="CA-2016-146885"/>
    <x v="992"/>
    <d v="2016-06-05T00:00:00"/>
    <s v="Standard Class"/>
    <s v="EB-13840"/>
    <s v="Ellis Ballard"/>
    <x v="1"/>
    <x v="0"/>
    <s v="Richmond"/>
    <x v="17"/>
    <n v="23223"/>
    <x v="0"/>
    <s v="OFF-PA-10001622"/>
    <x v="1"/>
    <x v="10"/>
    <s v="Ampad Poly Cover Wirebound Steno Book, 6&quot; x 9&quot; Assorted Colors, Gregg Ruled"/>
    <x v="3490"/>
    <n v="3"/>
    <n v="0"/>
    <x v="3970"/>
    <x v="0"/>
    <x v="0"/>
  </r>
  <r>
    <n v="4648"/>
    <s v="CA-2018-139556"/>
    <x v="993"/>
    <d v="2018-05-01T00:00:00"/>
    <s v="Standard Class"/>
    <s v="DB-13360"/>
    <s v="Dennis Bolton"/>
    <x v="2"/>
    <x v="0"/>
    <s v="New York City"/>
    <x v="15"/>
    <n v="10009"/>
    <x v="3"/>
    <s v="FUR-CH-10004983"/>
    <x v="0"/>
    <x v="1"/>
    <s v="Office Star - Mid Back Dual function Ergonomic High Back Chair with 2-Way Adjustable Arms"/>
    <x v="3491"/>
    <n v="3"/>
    <n v="0.1"/>
    <x v="3971"/>
    <x v="3"/>
    <x v="0"/>
  </r>
  <r>
    <n v="4649"/>
    <s v="CA-2019-129357"/>
    <x v="304"/>
    <d v="2019-05-19T00:00:00"/>
    <s v="Standard Class"/>
    <s v="KB-16585"/>
    <s v="Ken Black"/>
    <x v="1"/>
    <x v="0"/>
    <s v="Seattle"/>
    <x v="4"/>
    <n v="98103"/>
    <x v="1"/>
    <s v="OFF-PA-10003228"/>
    <x v="1"/>
    <x v="10"/>
    <s v="Xerox 1917"/>
    <x v="3492"/>
    <n v="9"/>
    <n v="0"/>
    <x v="3972"/>
    <x v="1"/>
    <x v="0"/>
  </r>
  <r>
    <n v="4650"/>
    <s v="CA-2019-129357"/>
    <x v="304"/>
    <d v="2019-05-19T00:00:00"/>
    <s v="Standard Class"/>
    <s v="KB-16585"/>
    <s v="Ken Black"/>
    <x v="1"/>
    <x v="0"/>
    <s v="Seattle"/>
    <x v="4"/>
    <n v="98103"/>
    <x v="1"/>
    <s v="OFF-SU-10004498"/>
    <x v="1"/>
    <x v="14"/>
    <s v="Martin-Yale Premier Letter Opener"/>
    <x v="3493"/>
    <n v="5"/>
    <n v="0"/>
    <x v="3973"/>
    <x v="1"/>
    <x v="0"/>
  </r>
  <r>
    <n v="4651"/>
    <s v="CA-2019-150987"/>
    <x v="798"/>
    <d v="2019-04-12T00:00:00"/>
    <s v="Standard Class"/>
    <s v="AH-10120"/>
    <s v="Adrian Hane"/>
    <x v="2"/>
    <x v="0"/>
    <s v="San Francisco"/>
    <x v="1"/>
    <n v="94110"/>
    <x v="1"/>
    <s v="OFF-PA-10001878"/>
    <x v="1"/>
    <x v="10"/>
    <s v="Xerox 1891"/>
    <x v="1672"/>
    <n v="5"/>
    <n v="0"/>
    <x v="1770"/>
    <x v="1"/>
    <x v="0"/>
  </r>
  <r>
    <n v="4652"/>
    <s v="CA-2019-150987"/>
    <x v="798"/>
    <d v="2019-04-12T00:00:00"/>
    <s v="Standard Class"/>
    <s v="AH-10120"/>
    <s v="Adrian Hane"/>
    <x v="2"/>
    <x v="0"/>
    <s v="San Francisco"/>
    <x v="1"/>
    <n v="94110"/>
    <x v="1"/>
    <s v="OFF-PA-10002923"/>
    <x v="1"/>
    <x v="10"/>
    <s v="Xerox 1942"/>
    <x v="3494"/>
    <n v="4"/>
    <n v="0"/>
    <x v="3974"/>
    <x v="1"/>
    <x v="0"/>
  </r>
  <r>
    <n v="4653"/>
    <s v="CA-2019-132647"/>
    <x v="922"/>
    <d v="2019-02-23T00:00:00"/>
    <s v="Standard Class"/>
    <s v="GH-14410"/>
    <s v="Gary Hansen"/>
    <x v="2"/>
    <x v="0"/>
    <s v="Perth Amboy"/>
    <x v="30"/>
    <n v="8861"/>
    <x v="3"/>
    <s v="OFF-PA-10001838"/>
    <x v="1"/>
    <x v="10"/>
    <s v="Adams Telephone Message Book W/Dividers/Space For Phone Numbers, 5 1/4&quot;X8 1/2&quot;, 300/Messages"/>
    <x v="2722"/>
    <n v="2"/>
    <n v="0"/>
    <x v="3975"/>
    <x v="3"/>
    <x v="0"/>
  </r>
  <r>
    <n v="4654"/>
    <s v="CA-2019-132647"/>
    <x v="922"/>
    <d v="2019-02-23T00:00:00"/>
    <s v="Standard Class"/>
    <s v="GH-14410"/>
    <s v="Gary Hansen"/>
    <x v="2"/>
    <x v="0"/>
    <s v="Perth Amboy"/>
    <x v="30"/>
    <n v="8861"/>
    <x v="3"/>
    <s v="OFF-ST-10003123"/>
    <x v="1"/>
    <x v="4"/>
    <s v="Fellowes Bases and Tops For Staxonsteel/High-Stak Systems"/>
    <x v="3495"/>
    <n v="5"/>
    <n v="0"/>
    <x v="3976"/>
    <x v="3"/>
    <x v="0"/>
  </r>
  <r>
    <n v="4655"/>
    <s v="CA-2019-159107"/>
    <x v="92"/>
    <d v="2019-06-26T00:00:00"/>
    <s v="Second Class"/>
    <s v="KT-16480"/>
    <s v="Kean Thornton"/>
    <x v="0"/>
    <x v="0"/>
    <s v="San Francisco"/>
    <x v="1"/>
    <n v="94110"/>
    <x v="1"/>
    <s v="OFF-FA-10001332"/>
    <x v="1"/>
    <x v="13"/>
    <s v="Acco Banker's Clasps, 5 3/4&quot;-Long"/>
    <x v="709"/>
    <n v="1"/>
    <n v="0"/>
    <x v="3977"/>
    <x v="1"/>
    <x v="0"/>
  </r>
  <r>
    <n v="4656"/>
    <s v="CA-2016-160738"/>
    <x v="952"/>
    <d v="2016-05-10T00:00:00"/>
    <s v="Standard Class"/>
    <s v="KH-16330"/>
    <s v="Katharine Harms"/>
    <x v="1"/>
    <x v="0"/>
    <s v="Freeport"/>
    <x v="10"/>
    <n v="61032"/>
    <x v="2"/>
    <s v="OFF-ST-10003442"/>
    <x v="1"/>
    <x v="4"/>
    <s v="Eldon Portable Mobile Manager"/>
    <x v="3496"/>
    <n v="2"/>
    <n v="0.2"/>
    <x v="3978"/>
    <x v="2"/>
    <x v="0"/>
  </r>
  <r>
    <n v="4657"/>
    <s v="CA-2017-112130"/>
    <x v="910"/>
    <d v="2017-05-07T00:00:00"/>
    <s v="Standard Class"/>
    <s v="SV-20785"/>
    <s v="Stewart Visinsky"/>
    <x v="0"/>
    <x v="0"/>
    <s v="Philadelphia"/>
    <x v="9"/>
    <n v="19140"/>
    <x v="3"/>
    <s v="OFF-AR-10001468"/>
    <x v="1"/>
    <x v="6"/>
    <s v="Sanford Prismacolor Professional Thick Lead Art Pencils, 36-Color Set"/>
    <x v="3497"/>
    <n v="2"/>
    <n v="0.2"/>
    <x v="3979"/>
    <x v="3"/>
    <x v="0"/>
  </r>
  <r>
    <n v="4658"/>
    <s v="CA-2017-112130"/>
    <x v="910"/>
    <d v="2017-05-07T00:00:00"/>
    <s v="Standard Class"/>
    <s v="SV-20785"/>
    <s v="Stewart Visinsky"/>
    <x v="0"/>
    <x v="0"/>
    <s v="Philadelphia"/>
    <x v="9"/>
    <n v="19140"/>
    <x v="3"/>
    <s v="OFF-AP-10003266"/>
    <x v="1"/>
    <x v="9"/>
    <s v="Holmes Replacement Filter for HEPA Air Cleaner, Large Room"/>
    <x v="775"/>
    <n v="2"/>
    <n v="0.2"/>
    <x v="798"/>
    <x v="3"/>
    <x v="0"/>
  </r>
  <r>
    <n v="4659"/>
    <s v="CA-2017-112130"/>
    <x v="910"/>
    <d v="2017-05-07T00:00:00"/>
    <s v="Standard Class"/>
    <s v="SV-20785"/>
    <s v="Stewart Visinsky"/>
    <x v="0"/>
    <x v="0"/>
    <s v="Philadelphia"/>
    <x v="9"/>
    <n v="19140"/>
    <x v="3"/>
    <s v="OFF-PA-10002230"/>
    <x v="1"/>
    <x v="10"/>
    <s v="Xerox 1897"/>
    <x v="892"/>
    <n v="2"/>
    <n v="0.2"/>
    <x v="2282"/>
    <x v="3"/>
    <x v="0"/>
  </r>
  <r>
    <n v="4660"/>
    <s v="CA-2017-112130"/>
    <x v="910"/>
    <d v="2017-05-07T00:00:00"/>
    <s v="Standard Class"/>
    <s v="SV-20785"/>
    <s v="Stewart Visinsky"/>
    <x v="0"/>
    <x v="0"/>
    <s v="Philadelphia"/>
    <x v="9"/>
    <n v="19140"/>
    <x v="3"/>
    <s v="OFF-AP-10003622"/>
    <x v="1"/>
    <x v="9"/>
    <s v="Bravo II Megaboss 12-Amp Hard Body Upright, Replacement Belts, 2 Belts per Pack"/>
    <x v="3498"/>
    <n v="7"/>
    <n v="0.2"/>
    <x v="3980"/>
    <x v="3"/>
    <x v="0"/>
  </r>
  <r>
    <n v="4661"/>
    <s v="CA-2017-112130"/>
    <x v="910"/>
    <d v="2017-05-07T00:00:00"/>
    <s v="Standard Class"/>
    <s v="SV-20785"/>
    <s v="Stewart Visinsky"/>
    <x v="0"/>
    <x v="0"/>
    <s v="Philadelphia"/>
    <x v="9"/>
    <n v="19140"/>
    <x v="3"/>
    <s v="TEC-AC-10001542"/>
    <x v="2"/>
    <x v="11"/>
    <s v="SanDisk Cruzer 16 GB USB Flash Drive"/>
    <x v="289"/>
    <n v="3"/>
    <n v="0.2"/>
    <x v="3981"/>
    <x v="3"/>
    <x v="0"/>
  </r>
  <r>
    <n v="4662"/>
    <s v="CA-2017-112130"/>
    <x v="910"/>
    <d v="2017-05-07T00:00:00"/>
    <s v="Standard Class"/>
    <s v="SV-20785"/>
    <s v="Stewart Visinsky"/>
    <x v="0"/>
    <x v="0"/>
    <s v="Philadelphia"/>
    <x v="9"/>
    <n v="19140"/>
    <x v="3"/>
    <s v="FUR-CH-10002965"/>
    <x v="0"/>
    <x v="1"/>
    <s v="Global Leather Highback Executive Chair with Pneumatic Height Adjustment, Black"/>
    <x v="2818"/>
    <n v="6"/>
    <n v="0.3"/>
    <x v="3131"/>
    <x v="3"/>
    <x v="0"/>
  </r>
  <r>
    <n v="4663"/>
    <s v="CA-2017-112130"/>
    <x v="910"/>
    <d v="2017-05-07T00:00:00"/>
    <s v="Standard Class"/>
    <s v="SV-20785"/>
    <s v="Stewart Visinsky"/>
    <x v="0"/>
    <x v="0"/>
    <s v="Philadelphia"/>
    <x v="9"/>
    <n v="19140"/>
    <x v="3"/>
    <s v="OFF-ST-10000563"/>
    <x v="1"/>
    <x v="4"/>
    <s v="Fellowes Bankers Box Stor/Drawer Steel Plus"/>
    <x v="3499"/>
    <n v="3"/>
    <n v="0.2"/>
    <x v="3982"/>
    <x v="3"/>
    <x v="0"/>
  </r>
  <r>
    <n v="4664"/>
    <s v="CA-2018-111409"/>
    <x v="31"/>
    <d v="2018-09-22T00:00:00"/>
    <s v="Standard Class"/>
    <s v="PO-18850"/>
    <s v="Patrick O'Brill"/>
    <x v="0"/>
    <x v="0"/>
    <s v="Jacksonville"/>
    <x v="2"/>
    <n v="32216"/>
    <x v="0"/>
    <s v="OFF-LA-10002787"/>
    <x v="1"/>
    <x v="2"/>
    <s v="Avery 480"/>
    <x v="3500"/>
    <n v="1"/>
    <n v="0.2"/>
    <x v="3983"/>
    <x v="0"/>
    <x v="0"/>
  </r>
  <r>
    <n v="4665"/>
    <s v="CA-2018-116232"/>
    <x v="897"/>
    <d v="2018-09-26T00:00:00"/>
    <s v="Standard Class"/>
    <s v="AC-10450"/>
    <s v="Amy Cox"/>
    <x v="0"/>
    <x v="0"/>
    <s v="Pembroke Pines"/>
    <x v="2"/>
    <n v="33024"/>
    <x v="0"/>
    <s v="OFF-BI-10004022"/>
    <x v="1"/>
    <x v="8"/>
    <s v="Acco Suede Grain Vinyl Round Ring Binder"/>
    <x v="3501"/>
    <n v="9"/>
    <n v="0.7"/>
    <x v="3984"/>
    <x v="0"/>
    <x v="0"/>
  </r>
  <r>
    <n v="4666"/>
    <s v="CA-2018-116232"/>
    <x v="897"/>
    <d v="2018-09-26T00:00:00"/>
    <s v="Standard Class"/>
    <s v="AC-10450"/>
    <s v="Amy Cox"/>
    <x v="0"/>
    <x v="0"/>
    <s v="Pembroke Pines"/>
    <x v="2"/>
    <n v="33024"/>
    <x v="0"/>
    <s v="OFF-LA-10001158"/>
    <x v="1"/>
    <x v="2"/>
    <s v="Avery Address/Shipping Labels for Typewriters, 4&quot; x 2&quot;"/>
    <x v="3416"/>
    <n v="2"/>
    <n v="0.2"/>
    <x v="3985"/>
    <x v="0"/>
    <x v="0"/>
  </r>
  <r>
    <n v="4667"/>
    <s v="CA-2018-116547"/>
    <x v="994"/>
    <d v="2018-01-17T00:00:00"/>
    <s v="Standard Class"/>
    <s v="KB-16585"/>
    <s v="Ken Black"/>
    <x v="1"/>
    <x v="0"/>
    <s v="Seattle"/>
    <x v="4"/>
    <n v="98115"/>
    <x v="1"/>
    <s v="FUR-FU-10000076"/>
    <x v="0"/>
    <x v="5"/>
    <s v="24-Hour Round Wall Clock"/>
    <x v="710"/>
    <n v="4"/>
    <n v="0"/>
    <x v="3986"/>
    <x v="1"/>
    <x v="1"/>
  </r>
  <r>
    <n v="4668"/>
    <s v="CA-2018-116547"/>
    <x v="994"/>
    <d v="2018-01-17T00:00:00"/>
    <s v="Standard Class"/>
    <s v="KB-16585"/>
    <s v="Ken Black"/>
    <x v="1"/>
    <x v="0"/>
    <s v="Seattle"/>
    <x v="4"/>
    <n v="98115"/>
    <x v="1"/>
    <s v="TEC-AC-10002335"/>
    <x v="2"/>
    <x v="11"/>
    <s v="Logitech Media Keyboard K200"/>
    <x v="3502"/>
    <n v="2"/>
    <n v="0"/>
    <x v="3987"/>
    <x v="1"/>
    <x v="1"/>
  </r>
  <r>
    <n v="4669"/>
    <s v="US-2019-133200"/>
    <x v="636"/>
    <d v="2019-05-11T00:00:00"/>
    <s v="Standard Class"/>
    <s v="DB-13555"/>
    <s v="Dorothy Badders"/>
    <x v="1"/>
    <x v="0"/>
    <s v="Fort Worth"/>
    <x v="5"/>
    <n v="76106"/>
    <x v="2"/>
    <s v="OFF-BI-10002827"/>
    <x v="1"/>
    <x v="8"/>
    <s v="Avery Durable Poly Binders"/>
    <x v="3503"/>
    <n v="10"/>
    <n v="0.8"/>
    <x v="3988"/>
    <x v="2"/>
    <x v="0"/>
  </r>
  <r>
    <n v="4670"/>
    <s v="US-2019-133200"/>
    <x v="636"/>
    <d v="2019-05-11T00:00:00"/>
    <s v="Standard Class"/>
    <s v="DB-13555"/>
    <s v="Dorothy Badders"/>
    <x v="1"/>
    <x v="0"/>
    <s v="Fort Worth"/>
    <x v="5"/>
    <n v="76106"/>
    <x v="2"/>
    <s v="FUR-BO-10001601"/>
    <x v="0"/>
    <x v="0"/>
    <s v="Sauder Mission Library with Doors, Fruitwood Finish"/>
    <x v="3504"/>
    <n v="7"/>
    <n v="0.32"/>
    <x v="3989"/>
    <x v="2"/>
    <x v="0"/>
  </r>
  <r>
    <n v="4671"/>
    <s v="US-2019-133200"/>
    <x v="636"/>
    <d v="2019-05-11T00:00:00"/>
    <s v="Standard Class"/>
    <s v="DB-13555"/>
    <s v="Dorothy Badders"/>
    <x v="1"/>
    <x v="0"/>
    <s v="Fort Worth"/>
    <x v="5"/>
    <n v="76106"/>
    <x v="2"/>
    <s v="OFF-ST-10001932"/>
    <x v="1"/>
    <x v="4"/>
    <s v="Fellowes Staxonsteel Drawer Files"/>
    <x v="3505"/>
    <n v="5"/>
    <n v="0.2"/>
    <x v="3990"/>
    <x v="2"/>
    <x v="0"/>
  </r>
  <r>
    <n v="4672"/>
    <s v="CA-2018-133550"/>
    <x v="995"/>
    <d v="2018-08-06T00:00:00"/>
    <s v="Standard Class"/>
    <s v="KL-16645"/>
    <s v="Ken Lonsdale"/>
    <x v="0"/>
    <x v="0"/>
    <s v="Detroit"/>
    <x v="12"/>
    <n v="48205"/>
    <x v="2"/>
    <s v="OFF-AP-10001005"/>
    <x v="1"/>
    <x v="9"/>
    <s v="Honeywell Quietcare HEPA Air Cleaner"/>
    <x v="3506"/>
    <n v="4"/>
    <n v="0.1"/>
    <x v="3991"/>
    <x v="2"/>
    <x v="0"/>
  </r>
  <r>
    <n v="4673"/>
    <s v="CA-2018-133550"/>
    <x v="995"/>
    <d v="2018-08-06T00:00:00"/>
    <s v="Standard Class"/>
    <s v="KL-16645"/>
    <s v="Ken Lonsdale"/>
    <x v="0"/>
    <x v="0"/>
    <s v="Detroit"/>
    <x v="12"/>
    <n v="48205"/>
    <x v="2"/>
    <s v="TEC-PH-10004042"/>
    <x v="2"/>
    <x v="7"/>
    <s v="ClearOne Communications CHAT 70 OC Speaker Phone"/>
    <x v="3507"/>
    <n v="4"/>
    <n v="0"/>
    <x v="3992"/>
    <x v="2"/>
    <x v="0"/>
  </r>
  <r>
    <n v="4674"/>
    <s v="CA-2018-133550"/>
    <x v="995"/>
    <d v="2018-08-06T00:00:00"/>
    <s v="Standard Class"/>
    <s v="KL-16645"/>
    <s v="Ken Lonsdale"/>
    <x v="0"/>
    <x v="0"/>
    <s v="Detroit"/>
    <x v="12"/>
    <n v="48205"/>
    <x v="2"/>
    <s v="TEC-PH-10001079"/>
    <x v="2"/>
    <x v="7"/>
    <s v="Polycom SoundPoint Pro SE-225 Corded phone"/>
    <x v="3508"/>
    <n v="1"/>
    <n v="0"/>
    <x v="3993"/>
    <x v="2"/>
    <x v="0"/>
  </r>
  <r>
    <n v="4675"/>
    <s v="CA-2018-133550"/>
    <x v="995"/>
    <d v="2018-08-06T00:00:00"/>
    <s v="Standard Class"/>
    <s v="KL-16645"/>
    <s v="Ken Lonsdale"/>
    <x v="0"/>
    <x v="0"/>
    <s v="Detroit"/>
    <x v="12"/>
    <n v="48205"/>
    <x v="2"/>
    <s v="FUR-FU-10002918"/>
    <x v="0"/>
    <x v="5"/>
    <s v="Eldon ClusterMat Chair Mat with Cordless Antistatic Protection"/>
    <x v="1050"/>
    <n v="3"/>
    <n v="0"/>
    <x v="3994"/>
    <x v="2"/>
    <x v="0"/>
  </r>
  <r>
    <n v="4676"/>
    <s v="CA-2019-139416"/>
    <x v="996"/>
    <d v="2019-03-29T00:00:00"/>
    <s v="Second Class"/>
    <s v="AG-10270"/>
    <s v="Alejandro Grove"/>
    <x v="0"/>
    <x v="0"/>
    <s v="Philadelphia"/>
    <x v="9"/>
    <n v="19120"/>
    <x v="3"/>
    <s v="FUR-FU-10003832"/>
    <x v="0"/>
    <x v="5"/>
    <s v="Eldon Expressions Punched Metal &amp; Wood Desk Accessories, Black &amp; Cherry"/>
    <x v="1660"/>
    <n v="2"/>
    <n v="0.2"/>
    <x v="1758"/>
    <x v="3"/>
    <x v="0"/>
  </r>
  <r>
    <n v="4677"/>
    <s v="CA-2016-114510"/>
    <x v="619"/>
    <d v="2016-03-19T00:00:00"/>
    <s v="Standard Class"/>
    <s v="JF-15295"/>
    <s v="Jason Fortune-"/>
    <x v="0"/>
    <x v="0"/>
    <s v="Logan"/>
    <x v="7"/>
    <n v="84321"/>
    <x v="1"/>
    <s v="OFF-BI-10001617"/>
    <x v="1"/>
    <x v="8"/>
    <s v="GBC Wire Binding Combs"/>
    <x v="3509"/>
    <n v="4"/>
    <n v="0.2"/>
    <x v="3995"/>
    <x v="1"/>
    <x v="0"/>
  </r>
  <r>
    <n v="4678"/>
    <s v="CA-2016-114510"/>
    <x v="619"/>
    <d v="2016-03-19T00:00:00"/>
    <s v="Standard Class"/>
    <s v="JF-15295"/>
    <s v="Jason Fortune-"/>
    <x v="0"/>
    <x v="0"/>
    <s v="Logan"/>
    <x v="7"/>
    <n v="84321"/>
    <x v="1"/>
    <s v="OFF-ST-10000736"/>
    <x v="1"/>
    <x v="4"/>
    <s v="Carina Double Wide Media Storage Towers in Natural &amp; Black"/>
    <x v="1240"/>
    <n v="1"/>
    <n v="0"/>
    <x v="3963"/>
    <x v="1"/>
    <x v="0"/>
  </r>
  <r>
    <n v="4679"/>
    <s v="CA-2016-114510"/>
    <x v="619"/>
    <d v="2016-03-19T00:00:00"/>
    <s v="Standard Class"/>
    <s v="JF-15295"/>
    <s v="Jason Fortune-"/>
    <x v="0"/>
    <x v="0"/>
    <s v="Logan"/>
    <x v="7"/>
    <n v="84321"/>
    <x v="1"/>
    <s v="TEC-AC-10004877"/>
    <x v="2"/>
    <x v="11"/>
    <s v="Imation 30456 USB Flash Drive 8GB"/>
    <x v="137"/>
    <n v="12"/>
    <n v="0"/>
    <x v="3996"/>
    <x v="1"/>
    <x v="0"/>
  </r>
  <r>
    <n v="4680"/>
    <s v="CA-2016-114510"/>
    <x v="619"/>
    <d v="2016-03-19T00:00:00"/>
    <s v="Standard Class"/>
    <s v="JF-15295"/>
    <s v="Jason Fortune-"/>
    <x v="0"/>
    <x v="0"/>
    <s v="Logan"/>
    <x v="7"/>
    <n v="84321"/>
    <x v="1"/>
    <s v="OFF-ST-10003221"/>
    <x v="1"/>
    <x v="4"/>
    <s v="Staple magnet"/>
    <x v="794"/>
    <n v="2"/>
    <n v="0"/>
    <x v="819"/>
    <x v="1"/>
    <x v="0"/>
  </r>
  <r>
    <n v="4681"/>
    <s v="CA-2016-114510"/>
    <x v="619"/>
    <d v="2016-03-19T00:00:00"/>
    <s v="Standard Class"/>
    <s v="JF-15295"/>
    <s v="Jason Fortune-"/>
    <x v="0"/>
    <x v="0"/>
    <s v="Logan"/>
    <x v="7"/>
    <n v="84321"/>
    <x v="1"/>
    <s v="OFF-BI-10003007"/>
    <x v="1"/>
    <x v="8"/>
    <s v="Premium Transparent Presentation Covers, No Pattern/Clear, 8 1/2&quot; x 11&quot;"/>
    <x v="3510"/>
    <n v="2"/>
    <n v="0.2"/>
    <x v="3997"/>
    <x v="1"/>
    <x v="0"/>
  </r>
  <r>
    <n v="4682"/>
    <s v="CA-2018-169215"/>
    <x v="216"/>
    <d v="2018-07-18T00:00:00"/>
    <s v="Second Class"/>
    <s v="RE-19450"/>
    <s v="Richard Eichhorn"/>
    <x v="0"/>
    <x v="0"/>
    <s v="Auburn"/>
    <x v="15"/>
    <n v="13021"/>
    <x v="3"/>
    <s v="OFF-FA-10000936"/>
    <x v="1"/>
    <x v="13"/>
    <s v="Acco Hot Clips Clips to Go"/>
    <x v="3511"/>
    <n v="9"/>
    <n v="0"/>
    <x v="3998"/>
    <x v="3"/>
    <x v="0"/>
  </r>
  <r>
    <n v="4683"/>
    <s v="CA-2018-127698"/>
    <x v="49"/>
    <d v="2018-12-01T00:00:00"/>
    <s v="Same Day"/>
    <s v="MV-18190"/>
    <s v="Mike Vittorini"/>
    <x v="0"/>
    <x v="0"/>
    <s v="Raleigh"/>
    <x v="3"/>
    <n v="27604"/>
    <x v="0"/>
    <s v="TEC-PH-10003811"/>
    <x v="2"/>
    <x v="7"/>
    <s v="Jabra Supreme Plus Driver Edition Headset"/>
    <x v="3512"/>
    <n v="9"/>
    <n v="0.2"/>
    <x v="3999"/>
    <x v="0"/>
    <x v="0"/>
  </r>
  <r>
    <n v="4684"/>
    <s v="CA-2018-159912"/>
    <x v="48"/>
    <d v="2018-09-03T00:00:00"/>
    <s v="Standard Class"/>
    <s v="GB-14530"/>
    <s v="George Bell"/>
    <x v="1"/>
    <x v="0"/>
    <s v="Philadelphia"/>
    <x v="9"/>
    <n v="19120"/>
    <x v="3"/>
    <s v="FUR-TA-10004152"/>
    <x v="0"/>
    <x v="3"/>
    <s v="Barricks 18&quot; x 48&quot; Non-Folding Utility Table with Bottom Storage Shelf"/>
    <x v="3513"/>
    <n v="4"/>
    <n v="0.4"/>
    <x v="4000"/>
    <x v="3"/>
    <x v="0"/>
  </r>
  <r>
    <n v="4685"/>
    <s v="CA-2018-159912"/>
    <x v="48"/>
    <d v="2018-09-03T00:00:00"/>
    <s v="Standard Class"/>
    <s v="GB-14530"/>
    <s v="George Bell"/>
    <x v="1"/>
    <x v="0"/>
    <s v="Philadelphia"/>
    <x v="9"/>
    <n v="19120"/>
    <x v="3"/>
    <s v="FUR-BO-10002853"/>
    <x v="0"/>
    <x v="0"/>
    <s v="O'Sullivan 5-Shelf Heavy-Duty Bookcases"/>
    <x v="3514"/>
    <n v="4"/>
    <n v="0.5"/>
    <x v="4001"/>
    <x v="3"/>
    <x v="0"/>
  </r>
  <r>
    <n v="4686"/>
    <s v="CA-2018-159912"/>
    <x v="48"/>
    <d v="2018-09-03T00:00:00"/>
    <s v="Standard Class"/>
    <s v="GB-14530"/>
    <s v="George Bell"/>
    <x v="1"/>
    <x v="0"/>
    <s v="Philadelphia"/>
    <x v="9"/>
    <n v="19120"/>
    <x v="3"/>
    <s v="OFF-BI-10002071"/>
    <x v="1"/>
    <x v="8"/>
    <s v="Fellowes Black Plastic Comb Bindings"/>
    <x v="3515"/>
    <n v="2"/>
    <n v="0.7"/>
    <x v="4002"/>
    <x v="3"/>
    <x v="0"/>
  </r>
  <r>
    <n v="4687"/>
    <s v="CA-2018-159912"/>
    <x v="48"/>
    <d v="2018-09-03T00:00:00"/>
    <s v="Standard Class"/>
    <s v="GB-14530"/>
    <s v="George Bell"/>
    <x v="1"/>
    <x v="0"/>
    <s v="Philadelphia"/>
    <x v="9"/>
    <n v="19120"/>
    <x v="3"/>
    <s v="OFF-FA-10000053"/>
    <x v="1"/>
    <x v="13"/>
    <s v="Revere Boxed Rubber Bands by Revere"/>
    <x v="1814"/>
    <n v="7"/>
    <n v="0.2"/>
    <x v="1944"/>
    <x v="3"/>
    <x v="0"/>
  </r>
  <r>
    <n v="4688"/>
    <s v="CA-2018-101987"/>
    <x v="890"/>
    <d v="2018-06-30T00:00:00"/>
    <s v="Standard Class"/>
    <s v="HL-15040"/>
    <s v="Hunter Lopez"/>
    <x v="0"/>
    <x v="0"/>
    <s v="Richmond"/>
    <x v="14"/>
    <n v="47374"/>
    <x v="2"/>
    <s v="TEC-PH-10001305"/>
    <x v="2"/>
    <x v="7"/>
    <s v="Panasonic KX TS208W Corded phone"/>
    <x v="3516"/>
    <n v="9"/>
    <n v="0"/>
    <x v="4003"/>
    <x v="2"/>
    <x v="0"/>
  </r>
  <r>
    <n v="4689"/>
    <s v="US-2019-154851"/>
    <x v="983"/>
    <d v="2019-04-03T00:00:00"/>
    <s v="Standard Class"/>
    <s v="BP-11155"/>
    <s v="Becky Pak"/>
    <x v="0"/>
    <x v="0"/>
    <s v="Lancaster"/>
    <x v="9"/>
    <n v="17602"/>
    <x v="3"/>
    <s v="OFF-BI-10001525"/>
    <x v="1"/>
    <x v="8"/>
    <s v="Acco Pressboard Covers with Storage Hooks, 14 7/8&quot; x 11&quot;, Executive Red"/>
    <x v="3517"/>
    <n v="5"/>
    <n v="0.7"/>
    <x v="4004"/>
    <x v="3"/>
    <x v="0"/>
  </r>
  <r>
    <n v="4690"/>
    <s v="CA-2016-138681"/>
    <x v="414"/>
    <d v="2016-12-22T00:00:00"/>
    <s v="First Class"/>
    <s v="CT-11995"/>
    <s v="Carol Triggs"/>
    <x v="0"/>
    <x v="0"/>
    <s v="Tucson"/>
    <x v="16"/>
    <n v="85705"/>
    <x v="1"/>
    <s v="FUR-FU-10001876"/>
    <x v="0"/>
    <x v="5"/>
    <s v="Computer Room Manger, 14&quot;"/>
    <x v="3518"/>
    <n v="2"/>
    <n v="0.2"/>
    <x v="4005"/>
    <x v="1"/>
    <x v="0"/>
  </r>
  <r>
    <n v="4691"/>
    <s v="CA-2016-138681"/>
    <x v="414"/>
    <d v="2016-12-22T00:00:00"/>
    <s v="First Class"/>
    <s v="CT-11995"/>
    <s v="Carol Triggs"/>
    <x v="0"/>
    <x v="0"/>
    <s v="Tucson"/>
    <x v="16"/>
    <n v="85705"/>
    <x v="1"/>
    <s v="TEC-AC-10003628"/>
    <x v="2"/>
    <x v="11"/>
    <s v="Logitech 910-002974 M325 Wireless Mouse for Web Scrolling"/>
    <x v="981"/>
    <n v="3"/>
    <n v="0.2"/>
    <x v="4006"/>
    <x v="1"/>
    <x v="0"/>
  </r>
  <r>
    <n v="4692"/>
    <s v="CA-2016-138681"/>
    <x v="414"/>
    <d v="2016-12-22T00:00:00"/>
    <s v="First Class"/>
    <s v="CT-11995"/>
    <s v="Carol Triggs"/>
    <x v="0"/>
    <x v="0"/>
    <s v="Tucson"/>
    <x v="16"/>
    <n v="85705"/>
    <x v="1"/>
    <s v="FUR-CH-10004860"/>
    <x v="0"/>
    <x v="1"/>
    <s v="Global Low Back Tilter Chair"/>
    <x v="2516"/>
    <n v="3"/>
    <n v="0.2"/>
    <x v="4007"/>
    <x v="1"/>
    <x v="0"/>
  </r>
  <r>
    <n v="4693"/>
    <s v="CA-2016-138681"/>
    <x v="414"/>
    <d v="2016-12-22T00:00:00"/>
    <s v="First Class"/>
    <s v="CT-11995"/>
    <s v="Carol Triggs"/>
    <x v="0"/>
    <x v="0"/>
    <s v="Tucson"/>
    <x v="16"/>
    <n v="85705"/>
    <x v="1"/>
    <s v="OFF-PA-10000357"/>
    <x v="1"/>
    <x v="10"/>
    <s v="Xerox 1888"/>
    <x v="3519"/>
    <n v="5"/>
    <n v="0.2"/>
    <x v="4008"/>
    <x v="1"/>
    <x v="0"/>
  </r>
  <r>
    <n v="4694"/>
    <s v="CA-2016-138681"/>
    <x v="414"/>
    <d v="2016-12-22T00:00:00"/>
    <s v="First Class"/>
    <s v="CT-11995"/>
    <s v="Carol Triggs"/>
    <x v="0"/>
    <x v="0"/>
    <s v="Tucson"/>
    <x v="16"/>
    <n v="85705"/>
    <x v="1"/>
    <s v="OFF-PA-10003270"/>
    <x v="1"/>
    <x v="10"/>
    <s v="Xerox 1954"/>
    <x v="582"/>
    <n v="2"/>
    <n v="0.2"/>
    <x v="591"/>
    <x v="1"/>
    <x v="0"/>
  </r>
  <r>
    <n v="4695"/>
    <s v="US-2017-138121"/>
    <x v="997"/>
    <d v="2017-12-17T00:00:00"/>
    <s v="Same Day"/>
    <s v="JL-15835"/>
    <s v="John Lee"/>
    <x v="0"/>
    <x v="0"/>
    <s v="Detroit"/>
    <x v="12"/>
    <n v="48205"/>
    <x v="2"/>
    <s v="OFF-BI-10000320"/>
    <x v="1"/>
    <x v="8"/>
    <s v="GBC Plastic Binding Combs"/>
    <x v="3520"/>
    <n v="4"/>
    <n v="0"/>
    <x v="4009"/>
    <x v="2"/>
    <x v="0"/>
  </r>
  <r>
    <n v="4696"/>
    <s v="US-2017-138121"/>
    <x v="997"/>
    <d v="2017-12-17T00:00:00"/>
    <s v="Same Day"/>
    <s v="JL-15835"/>
    <s v="John Lee"/>
    <x v="0"/>
    <x v="0"/>
    <s v="Detroit"/>
    <x v="12"/>
    <n v="48205"/>
    <x v="2"/>
    <s v="FUR-CH-10003846"/>
    <x v="0"/>
    <x v="1"/>
    <s v="Hon Valutask Swivel Chairs"/>
    <x v="3367"/>
    <n v="3"/>
    <n v="0"/>
    <x v="4010"/>
    <x v="2"/>
    <x v="0"/>
  </r>
  <r>
    <n v="4697"/>
    <s v="US-2017-138121"/>
    <x v="997"/>
    <d v="2017-12-17T00:00:00"/>
    <s v="Same Day"/>
    <s v="JL-15835"/>
    <s v="John Lee"/>
    <x v="0"/>
    <x v="0"/>
    <s v="Detroit"/>
    <x v="12"/>
    <n v="48205"/>
    <x v="2"/>
    <s v="FUR-CH-10004875"/>
    <x v="0"/>
    <x v="1"/>
    <s v="Harbour Creations 67200 Series Stacking Chairs"/>
    <x v="3521"/>
    <n v="2"/>
    <n v="0"/>
    <x v="4011"/>
    <x v="2"/>
    <x v="0"/>
  </r>
  <r>
    <n v="4698"/>
    <s v="US-2017-138121"/>
    <x v="997"/>
    <d v="2017-12-17T00:00:00"/>
    <s v="Same Day"/>
    <s v="JL-15835"/>
    <s v="John Lee"/>
    <x v="0"/>
    <x v="0"/>
    <s v="Detroit"/>
    <x v="12"/>
    <n v="48205"/>
    <x v="2"/>
    <s v="FUR-CH-10003817"/>
    <x v="0"/>
    <x v="1"/>
    <s v="Global Value Steno Chair, Gray"/>
    <x v="3522"/>
    <n v="9"/>
    <n v="0"/>
    <x v="4012"/>
    <x v="2"/>
    <x v="0"/>
  </r>
  <r>
    <n v="4699"/>
    <s v="US-2017-138121"/>
    <x v="997"/>
    <d v="2017-12-17T00:00:00"/>
    <s v="Same Day"/>
    <s v="JL-15835"/>
    <s v="John Lee"/>
    <x v="0"/>
    <x v="0"/>
    <s v="Detroit"/>
    <x v="12"/>
    <n v="48205"/>
    <x v="2"/>
    <s v="FUR-FU-10002116"/>
    <x v="0"/>
    <x v="5"/>
    <s v="Tenex Carpeted, Granite-Look or Clear Contemporary Contour Shape Chair Mats"/>
    <x v="3523"/>
    <n v="3"/>
    <n v="0"/>
    <x v="4013"/>
    <x v="2"/>
    <x v="0"/>
  </r>
  <r>
    <n v="4700"/>
    <s v="CA-2019-140298"/>
    <x v="943"/>
    <d v="2019-05-17T00:00:00"/>
    <s v="Standard Class"/>
    <s v="JK-16120"/>
    <s v="Julie Kriz"/>
    <x v="2"/>
    <x v="0"/>
    <s v="Austin"/>
    <x v="5"/>
    <n v="78745"/>
    <x v="2"/>
    <s v="OFF-AR-10003481"/>
    <x v="1"/>
    <x v="6"/>
    <s v="Newell 348"/>
    <x v="797"/>
    <n v="2"/>
    <n v="0.2"/>
    <x v="822"/>
    <x v="2"/>
    <x v="0"/>
  </r>
  <r>
    <n v="4701"/>
    <s v="CA-2019-140298"/>
    <x v="943"/>
    <d v="2019-05-17T00:00:00"/>
    <s v="Standard Class"/>
    <s v="JK-16120"/>
    <s v="Julie Kriz"/>
    <x v="2"/>
    <x v="0"/>
    <s v="Austin"/>
    <x v="5"/>
    <n v="78745"/>
    <x v="2"/>
    <s v="OFF-ST-10004180"/>
    <x v="1"/>
    <x v="4"/>
    <s v="Safco Commercial Shelving"/>
    <x v="3524"/>
    <n v="2"/>
    <n v="0.2"/>
    <x v="4014"/>
    <x v="2"/>
    <x v="0"/>
  </r>
  <r>
    <n v="4702"/>
    <s v="CA-2019-140298"/>
    <x v="943"/>
    <d v="2019-05-17T00:00:00"/>
    <s v="Standard Class"/>
    <s v="JK-16120"/>
    <s v="Julie Kriz"/>
    <x v="2"/>
    <x v="0"/>
    <s v="Austin"/>
    <x v="5"/>
    <n v="78745"/>
    <x v="2"/>
    <s v="OFF-PA-10003657"/>
    <x v="1"/>
    <x v="10"/>
    <s v="Xerox 1927"/>
    <x v="1312"/>
    <n v="2"/>
    <n v="0.2"/>
    <x v="2997"/>
    <x v="2"/>
    <x v="0"/>
  </r>
  <r>
    <n v="4703"/>
    <s v="CA-2019-140298"/>
    <x v="943"/>
    <d v="2019-05-17T00:00:00"/>
    <s v="Standard Class"/>
    <s v="JK-16120"/>
    <s v="Julie Kriz"/>
    <x v="2"/>
    <x v="0"/>
    <s v="Austin"/>
    <x v="5"/>
    <n v="78745"/>
    <x v="2"/>
    <s v="FUR-FU-10001967"/>
    <x v="0"/>
    <x v="5"/>
    <s v="Telescoping Adjustable Floor Lamp"/>
    <x v="3525"/>
    <n v="1"/>
    <n v="0.6"/>
    <x v="4015"/>
    <x v="2"/>
    <x v="0"/>
  </r>
  <r>
    <n v="4704"/>
    <s v="CA-2018-166240"/>
    <x v="890"/>
    <d v="2018-06-28T00:00:00"/>
    <s v="Standard Class"/>
    <s v="DH-13075"/>
    <s v="Dave Hallsten"/>
    <x v="1"/>
    <x v="0"/>
    <s v="Houston"/>
    <x v="5"/>
    <n v="77095"/>
    <x v="2"/>
    <s v="OFF-AP-10002082"/>
    <x v="1"/>
    <x v="9"/>
    <s v="Holmes HEPA Air Purifier"/>
    <x v="3526"/>
    <n v="2"/>
    <n v="0.8"/>
    <x v="4016"/>
    <x v="2"/>
    <x v="0"/>
  </r>
  <r>
    <n v="4705"/>
    <s v="CA-2018-158435"/>
    <x v="624"/>
    <d v="2018-05-18T00:00:00"/>
    <s v="First Class"/>
    <s v="AG-10900"/>
    <s v="Arthur Gainer"/>
    <x v="0"/>
    <x v="0"/>
    <s v="Waterbury"/>
    <x v="29"/>
    <n v="6708"/>
    <x v="3"/>
    <s v="OFF-SU-10000381"/>
    <x v="1"/>
    <x v="14"/>
    <s v="Acme Forged Steel Scissors with Black Enamel Handles"/>
    <x v="3527"/>
    <n v="7"/>
    <n v="0"/>
    <x v="4017"/>
    <x v="3"/>
    <x v="0"/>
  </r>
  <r>
    <n v="4706"/>
    <s v="CA-2018-158435"/>
    <x v="624"/>
    <d v="2018-05-18T00:00:00"/>
    <s v="First Class"/>
    <s v="AG-10900"/>
    <s v="Arthur Gainer"/>
    <x v="0"/>
    <x v="0"/>
    <s v="Waterbury"/>
    <x v="29"/>
    <n v="6708"/>
    <x v="3"/>
    <s v="OFF-LA-10002475"/>
    <x v="1"/>
    <x v="2"/>
    <s v="Avery 519"/>
    <x v="2"/>
    <n v="2"/>
    <n v="0"/>
    <x v="2"/>
    <x v="3"/>
    <x v="0"/>
  </r>
  <r>
    <n v="4707"/>
    <s v="CA-2018-158435"/>
    <x v="624"/>
    <d v="2018-05-18T00:00:00"/>
    <s v="First Class"/>
    <s v="AG-10900"/>
    <s v="Arthur Gainer"/>
    <x v="0"/>
    <x v="0"/>
    <s v="Waterbury"/>
    <x v="29"/>
    <n v="6708"/>
    <x v="3"/>
    <s v="FUR-FU-10003975"/>
    <x v="0"/>
    <x v="5"/>
    <s v="Eldon Advantage Chair Mats for Low to Medium Pile Carpets"/>
    <x v="3528"/>
    <n v="4"/>
    <n v="0"/>
    <x v="4018"/>
    <x v="3"/>
    <x v="0"/>
  </r>
  <r>
    <n v="4708"/>
    <s v="CA-2019-138149"/>
    <x v="222"/>
    <d v="2019-06-30T00:00:00"/>
    <s v="First Class"/>
    <s v="WB-21850"/>
    <s v="William Brown"/>
    <x v="0"/>
    <x v="0"/>
    <s v="Los Angeles"/>
    <x v="1"/>
    <n v="90049"/>
    <x v="1"/>
    <s v="OFF-BI-10003091"/>
    <x v="1"/>
    <x v="8"/>
    <s v="GBC DocuBind TL200 Manual Binding Machine"/>
    <x v="1658"/>
    <n v="5"/>
    <n v="0.2"/>
    <x v="1756"/>
    <x v="1"/>
    <x v="0"/>
  </r>
  <r>
    <n v="4709"/>
    <s v="CA-2019-138149"/>
    <x v="222"/>
    <d v="2019-06-30T00:00:00"/>
    <s v="First Class"/>
    <s v="WB-21850"/>
    <s v="William Brown"/>
    <x v="0"/>
    <x v="0"/>
    <s v="Los Angeles"/>
    <x v="1"/>
    <n v="90049"/>
    <x v="1"/>
    <s v="OFF-ST-10002974"/>
    <x v="1"/>
    <x v="4"/>
    <s v="Trav-L-File Heavy-Duty Shuttle II, Black"/>
    <x v="3529"/>
    <n v="3"/>
    <n v="0"/>
    <x v="4019"/>
    <x v="1"/>
    <x v="0"/>
  </r>
  <r>
    <n v="4710"/>
    <s v="CA-2019-138149"/>
    <x v="222"/>
    <d v="2019-06-30T00:00:00"/>
    <s v="First Class"/>
    <s v="WB-21850"/>
    <s v="William Brown"/>
    <x v="0"/>
    <x v="0"/>
    <s v="Los Angeles"/>
    <x v="1"/>
    <n v="90049"/>
    <x v="1"/>
    <s v="OFF-AR-10000255"/>
    <x v="1"/>
    <x v="6"/>
    <s v="Newell 328"/>
    <x v="2643"/>
    <n v="2"/>
    <n v="0"/>
    <x v="4020"/>
    <x v="1"/>
    <x v="0"/>
  </r>
  <r>
    <n v="4711"/>
    <s v="CA-2019-138149"/>
    <x v="222"/>
    <d v="2019-06-30T00:00:00"/>
    <s v="First Class"/>
    <s v="WB-21850"/>
    <s v="William Brown"/>
    <x v="0"/>
    <x v="0"/>
    <s v="Los Angeles"/>
    <x v="1"/>
    <n v="90049"/>
    <x v="1"/>
    <s v="TEC-AC-10001284"/>
    <x v="2"/>
    <x v="11"/>
    <s v="Enermax Briskie RF Wireless Keyboard and Mouse Combo"/>
    <x v="1038"/>
    <n v="3"/>
    <n v="0"/>
    <x v="3874"/>
    <x v="1"/>
    <x v="0"/>
  </r>
  <r>
    <n v="4712"/>
    <s v="CA-2016-112403"/>
    <x v="691"/>
    <d v="2016-03-31T00:00:00"/>
    <s v="Same Day"/>
    <s v="JO-15280"/>
    <s v="Jas O'Carroll"/>
    <x v="0"/>
    <x v="0"/>
    <s v="Philadelphia"/>
    <x v="9"/>
    <n v="19120"/>
    <x v="3"/>
    <s v="OFF-BI-10003529"/>
    <x v="1"/>
    <x v="8"/>
    <s v="Avery Round Ring Poly Binders"/>
    <x v="3530"/>
    <n v="1"/>
    <n v="0.7"/>
    <x v="4021"/>
    <x v="3"/>
    <x v="0"/>
  </r>
  <r>
    <n v="4713"/>
    <s v="CA-2016-108273"/>
    <x v="757"/>
    <d v="2016-12-21T00:00:00"/>
    <s v="Standard Class"/>
    <s v="EJ-13720"/>
    <s v="Ed Jacobs"/>
    <x v="0"/>
    <x v="0"/>
    <s v="Huntsville"/>
    <x v="5"/>
    <n v="77340"/>
    <x v="2"/>
    <s v="OFF-PA-10000029"/>
    <x v="1"/>
    <x v="10"/>
    <s v="Xerox 224"/>
    <x v="1590"/>
    <n v="7"/>
    <n v="0.2"/>
    <x v="1683"/>
    <x v="2"/>
    <x v="0"/>
  </r>
  <r>
    <n v="4714"/>
    <s v="CA-2016-108273"/>
    <x v="757"/>
    <d v="2016-12-21T00:00:00"/>
    <s v="Standard Class"/>
    <s v="EJ-13720"/>
    <s v="Ed Jacobs"/>
    <x v="0"/>
    <x v="0"/>
    <s v="Huntsville"/>
    <x v="5"/>
    <n v="77340"/>
    <x v="2"/>
    <s v="FUR-FU-10002116"/>
    <x v="0"/>
    <x v="5"/>
    <s v="Tenex Carpeted, Granite-Look or Clear Contemporary Contour Shape Chair Mats"/>
    <x v="3531"/>
    <n v="2"/>
    <n v="0.6"/>
    <x v="4022"/>
    <x v="2"/>
    <x v="0"/>
  </r>
  <r>
    <n v="4715"/>
    <s v="CA-2019-121643"/>
    <x v="796"/>
    <d v="2019-05-20T00:00:00"/>
    <s v="First Class"/>
    <s v="AB-10105"/>
    <s v="Adrian Barton"/>
    <x v="0"/>
    <x v="0"/>
    <s v="Portland"/>
    <x v="21"/>
    <n v="97206"/>
    <x v="1"/>
    <s v="TEC-PH-10002200"/>
    <x v="2"/>
    <x v="7"/>
    <s v="Aastra 6757i CT Wireless VoIP phone"/>
    <x v="3532"/>
    <n v="2"/>
    <n v="0.2"/>
    <x v="4023"/>
    <x v="1"/>
    <x v="0"/>
  </r>
  <r>
    <n v="4716"/>
    <s v="US-2017-122910"/>
    <x v="793"/>
    <d v="2017-05-16T00:00:00"/>
    <s v="Standard Class"/>
    <s v="LT-16765"/>
    <s v="Larry Tron"/>
    <x v="0"/>
    <x v="0"/>
    <s v="Louisville"/>
    <x v="22"/>
    <n v="80027"/>
    <x v="1"/>
    <s v="TEC-PH-10000441"/>
    <x v="2"/>
    <x v="7"/>
    <s v="VTech DS6151"/>
    <x v="1227"/>
    <n v="2"/>
    <n v="0.2"/>
    <x v="1487"/>
    <x v="1"/>
    <x v="0"/>
  </r>
  <r>
    <n v="4717"/>
    <s v="CA-2019-143126"/>
    <x v="734"/>
    <d v="2019-12-07T00:00:00"/>
    <s v="Second Class"/>
    <s v="CM-12655"/>
    <s v="Corinna Mitchell"/>
    <x v="2"/>
    <x v="0"/>
    <s v="Seattle"/>
    <x v="4"/>
    <n v="98115"/>
    <x v="1"/>
    <s v="FUR-TA-10002958"/>
    <x v="0"/>
    <x v="3"/>
    <s v="Bevis Oval Conference Table, Walnut"/>
    <x v="3533"/>
    <n v="2"/>
    <n v="0"/>
    <x v="4024"/>
    <x v="1"/>
    <x v="0"/>
  </r>
  <r>
    <n v="4718"/>
    <s v="CA-2017-129042"/>
    <x v="295"/>
    <d v="2017-12-17T00:00:00"/>
    <s v="Standard Class"/>
    <s v="EM-13960"/>
    <s v="Eric Murdock"/>
    <x v="0"/>
    <x v="0"/>
    <s v="Baltimore"/>
    <x v="39"/>
    <n v="21215"/>
    <x v="3"/>
    <s v="OFF-AR-10001662"/>
    <x v="1"/>
    <x v="6"/>
    <s v="Rogers Handheld Barrel Pencil Sharpener"/>
    <x v="3534"/>
    <n v="3"/>
    <n v="0"/>
    <x v="4025"/>
    <x v="3"/>
    <x v="0"/>
  </r>
  <r>
    <n v="4719"/>
    <s v="CA-2017-109736"/>
    <x v="998"/>
    <d v="2017-10-11T00:00:00"/>
    <s v="First Class"/>
    <s v="DJ-13420"/>
    <s v="Denny Joy"/>
    <x v="1"/>
    <x v="0"/>
    <s v="San Francisco"/>
    <x v="1"/>
    <n v="94109"/>
    <x v="1"/>
    <s v="OFF-PA-10004101"/>
    <x v="1"/>
    <x v="10"/>
    <s v="Xerox 1894"/>
    <x v="1568"/>
    <n v="7"/>
    <n v="0"/>
    <x v="1657"/>
    <x v="1"/>
    <x v="1"/>
  </r>
  <r>
    <n v="4720"/>
    <s v="CA-2017-142601"/>
    <x v="24"/>
    <d v="2017-04-20T00:00:00"/>
    <s v="Second Class"/>
    <s v="DE-13255"/>
    <s v="Deanra Eno"/>
    <x v="2"/>
    <x v="0"/>
    <s v="Los Angeles"/>
    <x v="1"/>
    <n v="90004"/>
    <x v="1"/>
    <s v="OFF-ST-10002756"/>
    <x v="1"/>
    <x v="4"/>
    <s v="Tennsco Stur-D-Stor Boltless Shelving, 5 Shelves, 24&quot; Deep, Sand"/>
    <x v="3535"/>
    <n v="7"/>
    <n v="0"/>
    <x v="4026"/>
    <x v="1"/>
    <x v="1"/>
  </r>
  <r>
    <n v="4721"/>
    <s v="CA-2017-142601"/>
    <x v="24"/>
    <d v="2017-04-20T00:00:00"/>
    <s v="Second Class"/>
    <s v="DE-13255"/>
    <s v="Deanra Eno"/>
    <x v="2"/>
    <x v="0"/>
    <s v="Los Angeles"/>
    <x v="1"/>
    <n v="90004"/>
    <x v="1"/>
    <s v="OFF-PA-10000483"/>
    <x v="1"/>
    <x v="10"/>
    <s v="Xerox 19"/>
    <x v="1168"/>
    <n v="2"/>
    <n v="0"/>
    <x v="4027"/>
    <x v="1"/>
    <x v="1"/>
  </r>
  <r>
    <n v="4722"/>
    <s v="CA-2016-106229"/>
    <x v="159"/>
    <d v="2016-06-11T00:00:00"/>
    <s v="Second Class"/>
    <s v="NR-18550"/>
    <s v="Nick Radford"/>
    <x v="0"/>
    <x v="0"/>
    <s v="Aurora"/>
    <x v="10"/>
    <n v="60505"/>
    <x v="2"/>
    <s v="FUR-TA-10002041"/>
    <x v="0"/>
    <x v="3"/>
    <s v="Bevis Round Conference Table Top, X-Base"/>
    <x v="3536"/>
    <n v="3"/>
    <n v="0.5"/>
    <x v="4028"/>
    <x v="2"/>
    <x v="0"/>
  </r>
  <r>
    <n v="4723"/>
    <s v="US-2019-135230"/>
    <x v="853"/>
    <d v="2019-09-07T00:00:00"/>
    <s v="Standard Class"/>
    <s v="CK-12325"/>
    <s v="Christine Kargatis"/>
    <x v="2"/>
    <x v="0"/>
    <s v="Seattle"/>
    <x v="4"/>
    <n v="98103"/>
    <x v="1"/>
    <s v="OFF-AR-10001166"/>
    <x v="1"/>
    <x v="6"/>
    <s v="Staples in misc. colors"/>
    <x v="3537"/>
    <n v="1"/>
    <n v="0"/>
    <x v="4029"/>
    <x v="1"/>
    <x v="0"/>
  </r>
  <r>
    <n v="4724"/>
    <s v="CA-2018-159653"/>
    <x v="730"/>
    <d v="2018-05-22T00:00:00"/>
    <s v="Same Day"/>
    <s v="JF-15490"/>
    <s v="Jeremy Farry"/>
    <x v="0"/>
    <x v="0"/>
    <s v="Athens"/>
    <x v="32"/>
    <n v="30605"/>
    <x v="0"/>
    <s v="OFF-LA-10004345"/>
    <x v="1"/>
    <x v="2"/>
    <s v="Avery 493"/>
    <x v="1674"/>
    <n v="3"/>
    <n v="0"/>
    <x v="4030"/>
    <x v="0"/>
    <x v="0"/>
  </r>
  <r>
    <n v="4725"/>
    <s v="CA-2018-131968"/>
    <x v="583"/>
    <d v="2018-11-15T00:00:00"/>
    <s v="Standard Class"/>
    <s v="LB-16795"/>
    <s v="Laurel Beltran"/>
    <x v="2"/>
    <x v="0"/>
    <s v="Apopka"/>
    <x v="2"/>
    <n v="32712"/>
    <x v="0"/>
    <s v="OFF-BI-10002852"/>
    <x v="1"/>
    <x v="8"/>
    <s v="Ibico Standard Transparent Covers"/>
    <x v="3538"/>
    <n v="2"/>
    <n v="0.7"/>
    <x v="4031"/>
    <x v="0"/>
    <x v="0"/>
  </r>
  <r>
    <n v="4726"/>
    <s v="CA-2018-131968"/>
    <x v="583"/>
    <d v="2018-11-15T00:00:00"/>
    <s v="Standard Class"/>
    <s v="LB-16795"/>
    <s v="Laurel Beltran"/>
    <x v="2"/>
    <x v="0"/>
    <s v="Apopka"/>
    <x v="2"/>
    <n v="32712"/>
    <x v="0"/>
    <s v="OFF-AP-10001058"/>
    <x v="1"/>
    <x v="9"/>
    <s v="Sanyo 2.5 Cubic Foot Mid-Size Office Refrigerators"/>
    <x v="3539"/>
    <n v="3"/>
    <n v="0.2"/>
    <x v="4032"/>
    <x v="0"/>
    <x v="0"/>
  </r>
  <r>
    <n v="4727"/>
    <s v="CA-2016-119151"/>
    <x v="641"/>
    <d v="2016-11-29T00:00:00"/>
    <s v="Second Class"/>
    <s v="MP-18175"/>
    <s v="Mike Pelletier"/>
    <x v="2"/>
    <x v="0"/>
    <s v="New York City"/>
    <x v="15"/>
    <n v="10009"/>
    <x v="3"/>
    <s v="OFF-ST-10003470"/>
    <x v="1"/>
    <x v="4"/>
    <s v="Tennsco Snap-Together Open Shelving Units, Starter Sets and Add-On Units"/>
    <x v="2105"/>
    <n v="4"/>
    <n v="0"/>
    <x v="2269"/>
    <x v="3"/>
    <x v="0"/>
  </r>
  <r>
    <n v="4728"/>
    <s v="CA-2016-119151"/>
    <x v="641"/>
    <d v="2016-11-29T00:00:00"/>
    <s v="Second Class"/>
    <s v="MP-18175"/>
    <s v="Mike Pelletier"/>
    <x v="2"/>
    <x v="0"/>
    <s v="New York City"/>
    <x v="15"/>
    <n v="10009"/>
    <x v="3"/>
    <s v="FUR-BO-10003159"/>
    <x v="0"/>
    <x v="0"/>
    <s v="Sauder Camden County Collection Libraries, Planked Cherry Finish"/>
    <x v="3540"/>
    <n v="3"/>
    <n v="0.2"/>
    <x v="4033"/>
    <x v="3"/>
    <x v="0"/>
  </r>
  <r>
    <n v="4729"/>
    <s v="CA-2016-123323"/>
    <x v="845"/>
    <d v="2016-11-12T00:00:00"/>
    <s v="Standard Class"/>
    <s v="LH-16900"/>
    <s v="Lena Hernandez"/>
    <x v="0"/>
    <x v="0"/>
    <s v="San Francisco"/>
    <x v="1"/>
    <n v="94110"/>
    <x v="1"/>
    <s v="OFF-BI-10003684"/>
    <x v="1"/>
    <x v="8"/>
    <s v="Wilson Jones Legal Size Ring Binders"/>
    <x v="3541"/>
    <n v="7"/>
    <n v="0.2"/>
    <x v="4034"/>
    <x v="1"/>
    <x v="0"/>
  </r>
  <r>
    <n v="4730"/>
    <s v="CA-2018-124681"/>
    <x v="427"/>
    <d v="2018-07-23T00:00:00"/>
    <s v="Second Class"/>
    <s v="SV-20935"/>
    <s v="Susan Vittorini"/>
    <x v="0"/>
    <x v="0"/>
    <s v="Dallas"/>
    <x v="5"/>
    <n v="75217"/>
    <x v="2"/>
    <s v="TEC-AC-10000487"/>
    <x v="2"/>
    <x v="11"/>
    <s v="SanDisk Cruzer 4 GB USB Flash Drive"/>
    <x v="3542"/>
    <n v="3"/>
    <n v="0.2"/>
    <x v="4035"/>
    <x v="2"/>
    <x v="0"/>
  </r>
  <r>
    <n v="4731"/>
    <s v="US-2017-103996"/>
    <x v="368"/>
    <d v="2017-03-31T00:00:00"/>
    <s v="Second Class"/>
    <s v="RB-19435"/>
    <s v="Richard Bierner"/>
    <x v="0"/>
    <x v="0"/>
    <s v="San Diego"/>
    <x v="1"/>
    <n v="92105"/>
    <x v="1"/>
    <s v="OFF-PA-10001736"/>
    <x v="1"/>
    <x v="10"/>
    <s v="Xerox 1880"/>
    <x v="3543"/>
    <n v="6"/>
    <n v="0"/>
    <x v="4036"/>
    <x v="1"/>
    <x v="0"/>
  </r>
  <r>
    <n v="4732"/>
    <s v="US-2017-103996"/>
    <x v="368"/>
    <d v="2017-03-31T00:00:00"/>
    <s v="Second Class"/>
    <s v="RB-19435"/>
    <s v="Richard Bierner"/>
    <x v="0"/>
    <x v="0"/>
    <s v="San Diego"/>
    <x v="1"/>
    <n v="92105"/>
    <x v="1"/>
    <s v="OFF-PA-10001609"/>
    <x v="1"/>
    <x v="10"/>
    <s v="Tops Wirebound Message Log Books"/>
    <x v="3544"/>
    <n v="3"/>
    <n v="0"/>
    <x v="4037"/>
    <x v="1"/>
    <x v="0"/>
  </r>
  <r>
    <n v="4733"/>
    <s v="US-2017-103996"/>
    <x v="368"/>
    <d v="2017-03-31T00:00:00"/>
    <s v="Second Class"/>
    <s v="RB-19435"/>
    <s v="Richard Bierner"/>
    <x v="0"/>
    <x v="0"/>
    <s v="San Diego"/>
    <x v="1"/>
    <n v="92105"/>
    <x v="1"/>
    <s v="TEC-AC-10003116"/>
    <x v="2"/>
    <x v="11"/>
    <s v="Memorex Froggy Flash Drive 8 GB"/>
    <x v="3545"/>
    <n v="3"/>
    <n v="0"/>
    <x v="4038"/>
    <x v="1"/>
    <x v="0"/>
  </r>
  <r>
    <n v="4734"/>
    <s v="US-2017-103996"/>
    <x v="368"/>
    <d v="2017-03-31T00:00:00"/>
    <s v="Second Class"/>
    <s v="RB-19435"/>
    <s v="Richard Bierner"/>
    <x v="0"/>
    <x v="0"/>
    <s v="San Diego"/>
    <x v="1"/>
    <n v="92105"/>
    <x v="1"/>
    <s v="FUR-FU-10004586"/>
    <x v="0"/>
    <x v="5"/>
    <s v="G.E. Longer-Life Indoor Recessed Floodlight Bulbs"/>
    <x v="3546"/>
    <n v="3"/>
    <n v="0"/>
    <x v="4039"/>
    <x v="1"/>
    <x v="0"/>
  </r>
  <r>
    <n v="4735"/>
    <s v="CA-2018-120530"/>
    <x v="281"/>
    <d v="2018-04-12T00:00:00"/>
    <s v="Standard Class"/>
    <s v="Dl-13600"/>
    <s v="Dorris liebe"/>
    <x v="1"/>
    <x v="0"/>
    <s v="New York City"/>
    <x v="15"/>
    <n v="10035"/>
    <x v="3"/>
    <s v="FUR-CH-10000454"/>
    <x v="0"/>
    <x v="1"/>
    <s v="Hon Deluxe Fabric Upholstered Stacking Chairs, Rounded Back"/>
    <x v="3547"/>
    <n v="3"/>
    <n v="0.1"/>
    <x v="4040"/>
    <x v="3"/>
    <x v="0"/>
  </r>
  <r>
    <n v="4736"/>
    <s v="CA-2017-155054"/>
    <x v="385"/>
    <d v="2017-06-19T00:00:00"/>
    <s v="Standard Class"/>
    <s v="PS-19045"/>
    <s v="Penelope Sewall"/>
    <x v="2"/>
    <x v="0"/>
    <s v="Lewiston"/>
    <x v="43"/>
    <n v="4240"/>
    <x v="3"/>
    <s v="OFF-BI-10004970"/>
    <x v="1"/>
    <x v="8"/>
    <s v="ACCOHIDE 3-Ring Binder, Blue, 1&quot;"/>
    <x v="341"/>
    <n v="2"/>
    <n v="0"/>
    <x v="1857"/>
    <x v="3"/>
    <x v="0"/>
  </r>
  <r>
    <n v="4737"/>
    <s v="CA-2017-155054"/>
    <x v="385"/>
    <d v="2017-06-19T00:00:00"/>
    <s v="Standard Class"/>
    <s v="PS-19045"/>
    <s v="Penelope Sewall"/>
    <x v="2"/>
    <x v="0"/>
    <s v="Lewiston"/>
    <x v="43"/>
    <n v="4240"/>
    <x v="3"/>
    <s v="OFF-BI-10002824"/>
    <x v="1"/>
    <x v="8"/>
    <s v="Recycled Easel Ring Binders"/>
    <x v="3548"/>
    <n v="2"/>
    <n v="0"/>
    <x v="4041"/>
    <x v="3"/>
    <x v="0"/>
  </r>
  <r>
    <n v="4738"/>
    <s v="CA-2017-155054"/>
    <x v="385"/>
    <d v="2017-06-19T00:00:00"/>
    <s v="Standard Class"/>
    <s v="PS-19045"/>
    <s v="Penelope Sewall"/>
    <x v="2"/>
    <x v="0"/>
    <s v="Lewiston"/>
    <x v="43"/>
    <n v="4240"/>
    <x v="3"/>
    <s v="TEC-AC-10003657"/>
    <x v="2"/>
    <x v="11"/>
    <s v="Lenovo 17-Key USB Numeric Keypad"/>
    <x v="3549"/>
    <n v="2"/>
    <n v="0"/>
    <x v="4042"/>
    <x v="3"/>
    <x v="0"/>
  </r>
  <r>
    <n v="4739"/>
    <s v="CA-2017-105725"/>
    <x v="954"/>
    <d v="2017-02-24T00:00:00"/>
    <s v="Standard Class"/>
    <s v="GT-14755"/>
    <s v="Guy Thornton"/>
    <x v="0"/>
    <x v="0"/>
    <s v="Long Beach"/>
    <x v="1"/>
    <n v="90805"/>
    <x v="1"/>
    <s v="OFF-LA-10003510"/>
    <x v="1"/>
    <x v="2"/>
    <s v="Avery 4027 File Folder Labels for Dot Matrix Printers, 5000 Labels per Box, White"/>
    <x v="3550"/>
    <n v="2"/>
    <n v="0"/>
    <x v="4043"/>
    <x v="1"/>
    <x v="0"/>
  </r>
  <r>
    <n v="4740"/>
    <s v="CA-2017-105725"/>
    <x v="954"/>
    <d v="2017-02-24T00:00:00"/>
    <s v="Standard Class"/>
    <s v="GT-14755"/>
    <s v="Guy Thornton"/>
    <x v="0"/>
    <x v="0"/>
    <s v="Long Beach"/>
    <x v="1"/>
    <n v="90805"/>
    <x v="1"/>
    <s v="FUR-TA-10001676"/>
    <x v="0"/>
    <x v="3"/>
    <s v="Hon 61000 Series Interactive Training Tables"/>
    <x v="3551"/>
    <n v="1"/>
    <n v="0.2"/>
    <x v="4044"/>
    <x v="1"/>
    <x v="0"/>
  </r>
  <r>
    <n v="4741"/>
    <s v="CA-2019-164364"/>
    <x v="105"/>
    <d v="2019-11-16T00:00:00"/>
    <s v="Standard Class"/>
    <s v="CS-12355"/>
    <s v="Christine Sundaresam"/>
    <x v="0"/>
    <x v="0"/>
    <s v="Seattle"/>
    <x v="4"/>
    <n v="98115"/>
    <x v="1"/>
    <s v="OFF-LA-10004853"/>
    <x v="1"/>
    <x v="2"/>
    <s v="Avery 483"/>
    <x v="745"/>
    <n v="2"/>
    <n v="0"/>
    <x v="763"/>
    <x v="1"/>
    <x v="0"/>
  </r>
  <r>
    <n v="4742"/>
    <s v="CA-2019-164364"/>
    <x v="105"/>
    <d v="2019-11-16T00:00:00"/>
    <s v="Standard Class"/>
    <s v="CS-12355"/>
    <s v="Christine Sundaresam"/>
    <x v="0"/>
    <x v="0"/>
    <s v="Seattle"/>
    <x v="4"/>
    <n v="98115"/>
    <x v="1"/>
    <s v="OFF-AR-10000315"/>
    <x v="1"/>
    <x v="6"/>
    <s v="Dixon Ticonderoga Maple Cedar Pencil, #2"/>
    <x v="3307"/>
    <n v="3"/>
    <n v="0"/>
    <x v="3734"/>
    <x v="1"/>
    <x v="0"/>
  </r>
  <r>
    <n v="4743"/>
    <s v="CA-2019-164364"/>
    <x v="105"/>
    <d v="2019-11-16T00:00:00"/>
    <s v="Standard Class"/>
    <s v="CS-12355"/>
    <s v="Christine Sundaresam"/>
    <x v="0"/>
    <x v="0"/>
    <s v="Seattle"/>
    <x v="4"/>
    <n v="98115"/>
    <x v="1"/>
    <s v="OFF-SU-10000381"/>
    <x v="1"/>
    <x v="14"/>
    <s v="Acme Forged Steel Scissors with Black Enamel Handles"/>
    <x v="1056"/>
    <n v="3"/>
    <n v="0"/>
    <x v="1096"/>
    <x v="1"/>
    <x v="0"/>
  </r>
  <r>
    <n v="4744"/>
    <s v="CA-2019-168123"/>
    <x v="916"/>
    <d v="2019-03-05T00:00:00"/>
    <s v="Same Day"/>
    <s v="JD-16060"/>
    <s v="Julia Dunbar"/>
    <x v="0"/>
    <x v="0"/>
    <s v="Rochester"/>
    <x v="11"/>
    <n v="55901"/>
    <x v="2"/>
    <s v="OFF-FA-10002763"/>
    <x v="1"/>
    <x v="13"/>
    <s v="Advantus Map Pennant Flags and Round Head Tacks"/>
    <x v="2307"/>
    <n v="2"/>
    <n v="0"/>
    <x v="2498"/>
    <x v="2"/>
    <x v="0"/>
  </r>
  <r>
    <n v="4745"/>
    <s v="CA-2019-168123"/>
    <x v="916"/>
    <d v="2019-03-05T00:00:00"/>
    <s v="Same Day"/>
    <s v="JD-16060"/>
    <s v="Julia Dunbar"/>
    <x v="0"/>
    <x v="0"/>
    <s v="Rochester"/>
    <x v="11"/>
    <n v="55901"/>
    <x v="2"/>
    <s v="OFF-ST-10000877"/>
    <x v="1"/>
    <x v="4"/>
    <s v="Recycled Steel Personal File for Standard File Folders"/>
    <x v="3552"/>
    <n v="4"/>
    <n v="0"/>
    <x v="4045"/>
    <x v="2"/>
    <x v="0"/>
  </r>
  <r>
    <n v="4746"/>
    <s v="CA-2019-168123"/>
    <x v="916"/>
    <d v="2019-03-05T00:00:00"/>
    <s v="Same Day"/>
    <s v="JD-16060"/>
    <s v="Julia Dunbar"/>
    <x v="0"/>
    <x v="0"/>
    <s v="Rochester"/>
    <x v="11"/>
    <n v="55901"/>
    <x v="2"/>
    <s v="OFF-BI-10001071"/>
    <x v="1"/>
    <x v="8"/>
    <s v="GBC ProClick Punch Binding System"/>
    <x v="3445"/>
    <n v="2"/>
    <n v="0"/>
    <x v="4046"/>
    <x v="2"/>
    <x v="0"/>
  </r>
  <r>
    <n v="4747"/>
    <s v="CA-2019-168123"/>
    <x v="916"/>
    <d v="2019-03-05T00:00:00"/>
    <s v="Same Day"/>
    <s v="JD-16060"/>
    <s v="Julia Dunbar"/>
    <x v="0"/>
    <x v="0"/>
    <s v="Rochester"/>
    <x v="11"/>
    <n v="55901"/>
    <x v="2"/>
    <s v="OFF-BI-10001097"/>
    <x v="1"/>
    <x v="8"/>
    <s v="Avery Hole Reinforcements"/>
    <x v="3553"/>
    <n v="3"/>
    <n v="0"/>
    <x v="4047"/>
    <x v="2"/>
    <x v="0"/>
  </r>
  <r>
    <n v="4748"/>
    <s v="CA-2018-120005"/>
    <x v="840"/>
    <d v="2018-03-03T00:00:00"/>
    <s v="Same Day"/>
    <s v="TS-21160"/>
    <s v="Theresa Swint"/>
    <x v="1"/>
    <x v="0"/>
    <s v="San Francisco"/>
    <x v="1"/>
    <n v="94110"/>
    <x v="1"/>
    <s v="OFF-SU-10004782"/>
    <x v="1"/>
    <x v="14"/>
    <s v="Elite 5&quot; Scissors"/>
    <x v="3554"/>
    <n v="3"/>
    <n v="0"/>
    <x v="4048"/>
    <x v="1"/>
    <x v="0"/>
  </r>
  <r>
    <n v="4749"/>
    <s v="CA-2018-120005"/>
    <x v="840"/>
    <d v="2018-03-03T00:00:00"/>
    <s v="Same Day"/>
    <s v="TS-21160"/>
    <s v="Theresa Swint"/>
    <x v="1"/>
    <x v="0"/>
    <s v="San Francisco"/>
    <x v="1"/>
    <n v="94110"/>
    <x v="1"/>
    <s v="FUR-FU-10000672"/>
    <x v="0"/>
    <x v="5"/>
    <s v="Executive Impressions 10&quot; Spectator Wall Clock"/>
    <x v="2691"/>
    <n v="3"/>
    <n v="0"/>
    <x v="2974"/>
    <x v="1"/>
    <x v="0"/>
  </r>
  <r>
    <n v="4750"/>
    <s v="CA-2018-123526"/>
    <x v="435"/>
    <d v="2018-12-25T00:00:00"/>
    <s v="First Class"/>
    <s v="BV-11245"/>
    <s v="Benjamin Venier"/>
    <x v="1"/>
    <x v="0"/>
    <s v="Seattle"/>
    <x v="4"/>
    <n v="98103"/>
    <x v="1"/>
    <s v="OFF-PA-10002986"/>
    <x v="1"/>
    <x v="10"/>
    <s v="Xerox 1898"/>
    <x v="657"/>
    <n v="5"/>
    <n v="0"/>
    <x v="669"/>
    <x v="1"/>
    <x v="1"/>
  </r>
  <r>
    <n v="4751"/>
    <s v="CA-2018-127649"/>
    <x v="877"/>
    <d v="2018-10-09T00:00:00"/>
    <s v="First Class"/>
    <s v="DL-13495"/>
    <s v="Dionis Lloyd"/>
    <x v="1"/>
    <x v="0"/>
    <s v="Spokane"/>
    <x v="4"/>
    <n v="99207"/>
    <x v="1"/>
    <s v="TEC-MA-10001972"/>
    <x v="2"/>
    <x v="15"/>
    <s v="Okidata C331dn Printer"/>
    <x v="2524"/>
    <n v="3"/>
    <n v="0.2"/>
    <x v="2767"/>
    <x v="1"/>
    <x v="0"/>
  </r>
  <r>
    <n v="4752"/>
    <s v="CA-2018-159989"/>
    <x v="10"/>
    <d v="2018-12-13T00:00:00"/>
    <s v="Standard Class"/>
    <s v="EB-13870"/>
    <s v="Emily Burns"/>
    <x v="0"/>
    <x v="0"/>
    <s v="Franklin"/>
    <x v="18"/>
    <n v="37064"/>
    <x v="0"/>
    <s v="TEC-PH-10000169"/>
    <x v="2"/>
    <x v="7"/>
    <s v="ARKON Windshield Dashboard Air Vent Car Mount Holder"/>
    <x v="1390"/>
    <n v="3"/>
    <n v="0.2"/>
    <x v="1458"/>
    <x v="0"/>
    <x v="0"/>
  </r>
  <r>
    <n v="4753"/>
    <s v="CA-2019-103499"/>
    <x v="225"/>
    <d v="2019-11-24T00:00:00"/>
    <s v="Standard Class"/>
    <s v="ES-14020"/>
    <s v="Erica Smith"/>
    <x v="0"/>
    <x v="0"/>
    <s v="Jackson"/>
    <x v="18"/>
    <n v="38301"/>
    <x v="0"/>
    <s v="FUR-CH-10001482"/>
    <x v="0"/>
    <x v="1"/>
    <s v="Office Star - Mesh Screen back chair with Vinyl seat"/>
    <x v="3555"/>
    <n v="2"/>
    <n v="0.2"/>
    <x v="4049"/>
    <x v="0"/>
    <x v="0"/>
  </r>
  <r>
    <n v="4754"/>
    <s v="US-2017-167220"/>
    <x v="295"/>
    <d v="2017-12-16T00:00:00"/>
    <s v="Standard Class"/>
    <s v="JB-15925"/>
    <s v="Joni Blumstein"/>
    <x v="0"/>
    <x v="0"/>
    <s v="Austin"/>
    <x v="5"/>
    <n v="78745"/>
    <x v="2"/>
    <s v="TEC-AC-10002018"/>
    <x v="2"/>
    <x v="11"/>
    <s v="AmazonBasics 3-Button USB Wired Mouse"/>
    <x v="4"/>
    <n v="4"/>
    <n v="0.2"/>
    <x v="4050"/>
    <x v="2"/>
    <x v="0"/>
  </r>
  <r>
    <n v="4755"/>
    <s v="CA-2019-126354"/>
    <x v="447"/>
    <d v="2019-02-08T00:00:00"/>
    <s v="Standard Class"/>
    <s v="SC-20380"/>
    <s v="Shahid Collister"/>
    <x v="0"/>
    <x v="0"/>
    <s v="Pembroke Pines"/>
    <x v="2"/>
    <n v="33024"/>
    <x v="0"/>
    <s v="OFF-BI-10000301"/>
    <x v="1"/>
    <x v="8"/>
    <s v="GBC Instant Report Kit"/>
    <x v="3556"/>
    <n v="2"/>
    <n v="0.7"/>
    <x v="4051"/>
    <x v="0"/>
    <x v="0"/>
  </r>
  <r>
    <n v="4756"/>
    <s v="CA-2019-126354"/>
    <x v="447"/>
    <d v="2019-02-08T00:00:00"/>
    <s v="Standard Class"/>
    <s v="SC-20380"/>
    <s v="Shahid Collister"/>
    <x v="0"/>
    <x v="0"/>
    <s v="Pembroke Pines"/>
    <x v="2"/>
    <n v="33024"/>
    <x v="0"/>
    <s v="OFF-PA-10004381"/>
    <x v="1"/>
    <x v="10"/>
    <s v="14-7/8 x 11 Blue Bar Computer Printout Paper"/>
    <x v="912"/>
    <n v="3"/>
    <n v="0.2"/>
    <x v="945"/>
    <x v="0"/>
    <x v="0"/>
  </r>
  <r>
    <n v="4757"/>
    <s v="CA-2019-169817"/>
    <x v="296"/>
    <d v="2019-09-25T00:00:00"/>
    <s v="Standard Class"/>
    <s v="EB-13870"/>
    <s v="Emily Burns"/>
    <x v="0"/>
    <x v="0"/>
    <s v="Philadelphia"/>
    <x v="9"/>
    <n v="19143"/>
    <x v="3"/>
    <s v="OFF-BI-10004141"/>
    <x v="1"/>
    <x v="8"/>
    <s v="Insertable Tab Indexes For Data Binders"/>
    <x v="3557"/>
    <n v="2"/>
    <n v="0.7"/>
    <x v="4052"/>
    <x v="3"/>
    <x v="0"/>
  </r>
  <r>
    <n v="4758"/>
    <s v="US-2019-144582"/>
    <x v="504"/>
    <d v="2019-05-05T00:00:00"/>
    <s v="Standard Class"/>
    <s v="TC-21475"/>
    <s v="Tony Chapman"/>
    <x v="2"/>
    <x v="0"/>
    <s v="Danville"/>
    <x v="10"/>
    <n v="61832"/>
    <x v="2"/>
    <s v="OFF-BI-10001575"/>
    <x v="1"/>
    <x v="8"/>
    <s v="GBC Linen Binding Covers"/>
    <x v="3558"/>
    <n v="7"/>
    <n v="0.8"/>
    <x v="4053"/>
    <x v="2"/>
    <x v="0"/>
  </r>
  <r>
    <n v="4759"/>
    <s v="CA-2016-121573"/>
    <x v="935"/>
    <d v="2016-11-07T00:00:00"/>
    <s v="Standard Class"/>
    <s v="SG-20605"/>
    <s v="Speros Goranitis"/>
    <x v="0"/>
    <x v="0"/>
    <s v="New York City"/>
    <x v="15"/>
    <n v="10009"/>
    <x v="3"/>
    <s v="TEC-PH-10000984"/>
    <x v="2"/>
    <x v="7"/>
    <s v="Panasonic KX-TG9471B"/>
    <x v="3559"/>
    <n v="4"/>
    <n v="0"/>
    <x v="4054"/>
    <x v="3"/>
    <x v="0"/>
  </r>
  <r>
    <n v="4760"/>
    <s v="CA-2016-121573"/>
    <x v="935"/>
    <d v="2016-11-07T00:00:00"/>
    <s v="Standard Class"/>
    <s v="SG-20605"/>
    <s v="Speros Goranitis"/>
    <x v="0"/>
    <x v="0"/>
    <s v="New York City"/>
    <x v="15"/>
    <n v="10009"/>
    <x v="3"/>
    <s v="OFF-BI-10000666"/>
    <x v="1"/>
    <x v="8"/>
    <s v="Surelock Post Binders"/>
    <x v="786"/>
    <n v="2"/>
    <n v="0.2"/>
    <x v="4055"/>
    <x v="3"/>
    <x v="0"/>
  </r>
  <r>
    <n v="4761"/>
    <s v="CA-2016-121573"/>
    <x v="935"/>
    <d v="2016-11-07T00:00:00"/>
    <s v="Standard Class"/>
    <s v="SG-20605"/>
    <s v="Speros Goranitis"/>
    <x v="0"/>
    <x v="0"/>
    <s v="New York City"/>
    <x v="15"/>
    <n v="10009"/>
    <x v="3"/>
    <s v="OFF-BI-10003712"/>
    <x v="1"/>
    <x v="8"/>
    <s v="Acco Pressboard Covers with Storage Hooks, 14 7/8&quot; x 11&quot;, Light Blue"/>
    <x v="3560"/>
    <n v="2"/>
    <n v="0.2"/>
    <x v="4056"/>
    <x v="3"/>
    <x v="0"/>
  </r>
  <r>
    <n v="4762"/>
    <s v="CA-2018-117660"/>
    <x v="945"/>
    <d v="2019-01-04T00:00:00"/>
    <s v="Standard Class"/>
    <s v="BM-11785"/>
    <s v="Bryan Mills"/>
    <x v="0"/>
    <x v="0"/>
    <s v="Columbus"/>
    <x v="24"/>
    <n v="43229"/>
    <x v="3"/>
    <s v="OFF-LA-10003720"/>
    <x v="1"/>
    <x v="2"/>
    <s v="Avery 487"/>
    <x v="2184"/>
    <n v="2"/>
    <n v="0.2"/>
    <x v="2352"/>
    <x v="3"/>
    <x v="0"/>
  </r>
  <r>
    <n v="4763"/>
    <s v="CA-2018-117660"/>
    <x v="945"/>
    <d v="2019-01-04T00:00:00"/>
    <s v="Standard Class"/>
    <s v="BM-11785"/>
    <s v="Bryan Mills"/>
    <x v="0"/>
    <x v="0"/>
    <s v="Columbus"/>
    <x v="24"/>
    <n v="43229"/>
    <x v="3"/>
    <s v="OFF-SU-10001664"/>
    <x v="1"/>
    <x v="14"/>
    <s v="Acme Office Executive Series Stainless Steel Trimmers"/>
    <x v="3561"/>
    <n v="2"/>
    <n v="0.2"/>
    <x v="4057"/>
    <x v="3"/>
    <x v="0"/>
  </r>
  <r>
    <n v="4764"/>
    <s v="CA-2016-112851"/>
    <x v="328"/>
    <d v="2016-09-21T00:00:00"/>
    <s v="Standard Class"/>
    <s v="NR-18550"/>
    <s v="Nick Radford"/>
    <x v="0"/>
    <x v="0"/>
    <s v="Chula Vista"/>
    <x v="1"/>
    <n v="91911"/>
    <x v="1"/>
    <s v="OFF-EN-10001453"/>
    <x v="1"/>
    <x v="12"/>
    <s v="Tyvek Interoffice Envelopes, 9 1/2&quot; x 12 1/2&quot;, 100/Box"/>
    <x v="1101"/>
    <n v="3"/>
    <n v="0"/>
    <x v="4058"/>
    <x v="1"/>
    <x v="0"/>
  </r>
  <r>
    <n v="4765"/>
    <s v="CA-2019-123701"/>
    <x v="221"/>
    <d v="2019-11-27T00:00:00"/>
    <s v="First Class"/>
    <s v="PG-18820"/>
    <s v="Patrick Gardner"/>
    <x v="0"/>
    <x v="0"/>
    <s v="San Francisco"/>
    <x v="1"/>
    <n v="94110"/>
    <x v="1"/>
    <s v="OFF-AR-10001860"/>
    <x v="1"/>
    <x v="6"/>
    <s v="BIC Liqua Brite Liner"/>
    <x v="3562"/>
    <n v="4"/>
    <n v="0"/>
    <x v="4059"/>
    <x v="1"/>
    <x v="0"/>
  </r>
  <r>
    <n v="4766"/>
    <s v="CA-2017-118227"/>
    <x v="999"/>
    <d v="2017-04-28T00:00:00"/>
    <s v="Standard Class"/>
    <s v="DB-13270"/>
    <s v="Deborah Brumfield"/>
    <x v="2"/>
    <x v="0"/>
    <s v="New York City"/>
    <x v="15"/>
    <n v="10009"/>
    <x v="3"/>
    <s v="OFF-AR-10001044"/>
    <x v="1"/>
    <x v="6"/>
    <s v="BOSTON Ranger #55 Pencil Sharpener, Black"/>
    <x v="2467"/>
    <n v="1"/>
    <n v="0"/>
    <x v="2700"/>
    <x v="3"/>
    <x v="0"/>
  </r>
  <r>
    <n v="4767"/>
    <s v="CA-2017-123155"/>
    <x v="1000"/>
    <d v="2017-03-12T00:00:00"/>
    <s v="First Class"/>
    <s v="NS-18640"/>
    <s v="Noel Staavos"/>
    <x v="1"/>
    <x v="0"/>
    <s v="San Antonio"/>
    <x v="5"/>
    <n v="78207"/>
    <x v="2"/>
    <s v="TEC-AC-10002473"/>
    <x v="2"/>
    <x v="11"/>
    <s v="Maxell 4.7GB DVD-R"/>
    <x v="3563"/>
    <n v="5"/>
    <n v="0.2"/>
    <x v="4060"/>
    <x v="2"/>
    <x v="0"/>
  </r>
  <r>
    <n v="4768"/>
    <s v="CA-2017-123155"/>
    <x v="1000"/>
    <d v="2017-03-12T00:00:00"/>
    <s v="First Class"/>
    <s v="NS-18640"/>
    <s v="Noel Staavos"/>
    <x v="1"/>
    <x v="0"/>
    <s v="San Antonio"/>
    <x v="5"/>
    <n v="78207"/>
    <x v="2"/>
    <s v="TEC-PH-10001809"/>
    <x v="2"/>
    <x v="7"/>
    <s v="Panasonic KX T7736-B Digital phone"/>
    <x v="3564"/>
    <n v="3"/>
    <n v="0.2"/>
    <x v="4061"/>
    <x v="2"/>
    <x v="0"/>
  </r>
  <r>
    <n v="4769"/>
    <s v="CA-2019-158883"/>
    <x v="455"/>
    <d v="2019-06-03T00:00:00"/>
    <s v="Same Day"/>
    <s v="CS-11860"/>
    <s v="Cari Schnelling"/>
    <x v="0"/>
    <x v="0"/>
    <s v="Jacksonville"/>
    <x v="3"/>
    <n v="28540"/>
    <x v="0"/>
    <s v="OFF-PA-10004733"/>
    <x v="1"/>
    <x v="10"/>
    <s v="Things To Do Today Spiral Book"/>
    <x v="869"/>
    <n v="4"/>
    <n v="0.2"/>
    <x v="4062"/>
    <x v="0"/>
    <x v="0"/>
  </r>
  <r>
    <n v="4770"/>
    <s v="US-2018-114888"/>
    <x v="251"/>
    <d v="2018-09-24T00:00:00"/>
    <s v="Second Class"/>
    <s v="CC-12430"/>
    <s v="Chuck Clark"/>
    <x v="2"/>
    <x v="0"/>
    <s v="San Francisco"/>
    <x v="1"/>
    <n v="94109"/>
    <x v="1"/>
    <s v="OFF-BI-10003355"/>
    <x v="1"/>
    <x v="8"/>
    <s v="Cardinal Holdit Business Card Pockets"/>
    <x v="1655"/>
    <n v="3"/>
    <n v="0.2"/>
    <x v="4063"/>
    <x v="1"/>
    <x v="0"/>
  </r>
  <r>
    <n v="4771"/>
    <s v="US-2018-114888"/>
    <x v="251"/>
    <d v="2018-09-24T00:00:00"/>
    <s v="Second Class"/>
    <s v="CC-12430"/>
    <s v="Chuck Clark"/>
    <x v="2"/>
    <x v="0"/>
    <s v="San Francisco"/>
    <x v="1"/>
    <n v="94109"/>
    <x v="1"/>
    <s v="OFF-SU-10001212"/>
    <x v="1"/>
    <x v="14"/>
    <s v="Kleencut Forged Office Shears by Acme United Corporation"/>
    <x v="875"/>
    <n v="3"/>
    <n v="0"/>
    <x v="4064"/>
    <x v="1"/>
    <x v="0"/>
  </r>
  <r>
    <n v="4772"/>
    <s v="US-2016-167262"/>
    <x v="656"/>
    <d v="2016-11-03T00:00:00"/>
    <s v="Second Class"/>
    <s v="AC-10450"/>
    <s v="Amy Cox"/>
    <x v="0"/>
    <x v="0"/>
    <s v="Avondale"/>
    <x v="16"/>
    <n v="85323"/>
    <x v="1"/>
    <s v="TEC-PH-10000486"/>
    <x v="2"/>
    <x v="7"/>
    <s v="Plantronics HL10 Handset Lifter"/>
    <x v="3565"/>
    <n v="8"/>
    <n v="0.2"/>
    <x v="4065"/>
    <x v="1"/>
    <x v="0"/>
  </r>
  <r>
    <n v="4773"/>
    <s v="CA-2019-119746"/>
    <x v="51"/>
    <d v="2019-11-27T00:00:00"/>
    <s v="Standard Class"/>
    <s v="CM-12385"/>
    <s v="Christopher Martinez"/>
    <x v="0"/>
    <x v="0"/>
    <s v="Chicago"/>
    <x v="10"/>
    <n v="60610"/>
    <x v="2"/>
    <s v="FUR-FU-10004909"/>
    <x v="0"/>
    <x v="5"/>
    <s v="Contemporary Wood/Metal Frame"/>
    <x v="3566"/>
    <n v="1"/>
    <n v="0.6"/>
    <x v="4066"/>
    <x v="2"/>
    <x v="0"/>
  </r>
  <r>
    <n v="4774"/>
    <s v="CA-2019-119746"/>
    <x v="51"/>
    <d v="2019-11-27T00:00:00"/>
    <s v="Standard Class"/>
    <s v="CM-12385"/>
    <s v="Christopher Martinez"/>
    <x v="0"/>
    <x v="0"/>
    <s v="Chicago"/>
    <x v="10"/>
    <n v="60610"/>
    <x v="2"/>
    <s v="OFF-LA-10001613"/>
    <x v="1"/>
    <x v="2"/>
    <s v="Avery File Folder Labels"/>
    <x v="132"/>
    <n v="5"/>
    <n v="0.2"/>
    <x v="2045"/>
    <x v="2"/>
    <x v="0"/>
  </r>
  <r>
    <n v="4775"/>
    <s v="CA-2019-119746"/>
    <x v="51"/>
    <d v="2019-11-27T00:00:00"/>
    <s v="Standard Class"/>
    <s v="CM-12385"/>
    <s v="Christopher Martinez"/>
    <x v="0"/>
    <x v="0"/>
    <s v="Chicago"/>
    <x v="10"/>
    <n v="60610"/>
    <x v="2"/>
    <s v="TEC-PH-10004447"/>
    <x v="2"/>
    <x v="7"/>
    <s v="Toshiba IPT2010-SD IP Telephone"/>
    <x v="2705"/>
    <n v="2"/>
    <n v="0.2"/>
    <x v="2995"/>
    <x v="2"/>
    <x v="0"/>
  </r>
  <r>
    <n v="4776"/>
    <s v="CA-2019-108091"/>
    <x v="673"/>
    <d v="2019-11-21T00:00:00"/>
    <s v="Standard Class"/>
    <s v="EK-13795"/>
    <s v="Eileen Kiefer"/>
    <x v="2"/>
    <x v="0"/>
    <s v="Escondido"/>
    <x v="1"/>
    <n v="92025"/>
    <x v="1"/>
    <s v="OFF-AR-10000255"/>
    <x v="1"/>
    <x v="6"/>
    <s v="Newell 328"/>
    <x v="371"/>
    <n v="4"/>
    <n v="0"/>
    <x v="4067"/>
    <x v="1"/>
    <x v="0"/>
  </r>
  <r>
    <n v="4777"/>
    <s v="CA-2018-101630"/>
    <x v="317"/>
    <d v="2018-02-23T00:00:00"/>
    <s v="Second Class"/>
    <s v="CK-12760"/>
    <s v="Cyma Kinney"/>
    <x v="1"/>
    <x v="0"/>
    <s v="Long Beach"/>
    <x v="15"/>
    <n v="11561"/>
    <x v="3"/>
    <s v="OFF-LA-10004425"/>
    <x v="1"/>
    <x v="2"/>
    <s v="Staple-on labels"/>
    <x v="1313"/>
    <n v="3"/>
    <n v="0"/>
    <x v="1368"/>
    <x v="3"/>
    <x v="0"/>
  </r>
  <r>
    <n v="4778"/>
    <s v="CA-2018-101630"/>
    <x v="317"/>
    <d v="2018-02-23T00:00:00"/>
    <s v="Second Class"/>
    <s v="CK-12760"/>
    <s v="Cyma Kinney"/>
    <x v="1"/>
    <x v="0"/>
    <s v="Long Beach"/>
    <x v="15"/>
    <n v="11561"/>
    <x v="3"/>
    <s v="OFF-SU-10001664"/>
    <x v="1"/>
    <x v="14"/>
    <s v="Acme Office Executive Series Stainless Steel Trimmers"/>
    <x v="3567"/>
    <n v="3"/>
    <n v="0"/>
    <x v="4068"/>
    <x v="3"/>
    <x v="0"/>
  </r>
  <r>
    <n v="4779"/>
    <s v="CA-2019-132346"/>
    <x v="659"/>
    <d v="2019-11-11T00:00:00"/>
    <s v="Standard Class"/>
    <s v="PK-19075"/>
    <s v="Pete Kriz"/>
    <x v="0"/>
    <x v="0"/>
    <s v="Newark"/>
    <x v="13"/>
    <n v="19711"/>
    <x v="3"/>
    <s v="OFF-AP-10000696"/>
    <x v="1"/>
    <x v="9"/>
    <s v="Holmes Odor Grabber"/>
    <x v="3568"/>
    <n v="7"/>
    <n v="0"/>
    <x v="4069"/>
    <x v="3"/>
    <x v="1"/>
  </r>
  <r>
    <n v="4780"/>
    <s v="CA-2016-150301"/>
    <x v="1001"/>
    <d v="2016-07-10T00:00:00"/>
    <s v="First Class"/>
    <s v="MH-18025"/>
    <s v="Michelle Huthwaite"/>
    <x v="0"/>
    <x v="0"/>
    <s v="Buffalo"/>
    <x v="15"/>
    <n v="14215"/>
    <x v="3"/>
    <s v="FUR-CH-10002647"/>
    <x v="0"/>
    <x v="1"/>
    <s v="Situations Contoured Folding Chairs, 4/Set"/>
    <x v="3569"/>
    <n v="1"/>
    <n v="0.1"/>
    <x v="4070"/>
    <x v="3"/>
    <x v="0"/>
  </r>
  <r>
    <n v="4781"/>
    <s v="CA-2016-159310"/>
    <x v="845"/>
    <d v="2016-11-12T00:00:00"/>
    <s v="Standard Class"/>
    <s v="SC-20725"/>
    <s v="Steven Cartwright"/>
    <x v="0"/>
    <x v="0"/>
    <s v="Houston"/>
    <x v="5"/>
    <n v="77070"/>
    <x v="2"/>
    <s v="FUR-CH-10002758"/>
    <x v="0"/>
    <x v="1"/>
    <s v="Hon Deluxe Fabric Upholstered Stacking Chairs, Squared Back"/>
    <x v="3570"/>
    <n v="4"/>
    <n v="0.3"/>
    <x v="232"/>
    <x v="2"/>
    <x v="0"/>
  </r>
  <r>
    <n v="4782"/>
    <s v="CA-2016-159310"/>
    <x v="845"/>
    <d v="2016-11-12T00:00:00"/>
    <s v="Standard Class"/>
    <s v="SC-20725"/>
    <s v="Steven Cartwright"/>
    <x v="0"/>
    <x v="0"/>
    <s v="Houston"/>
    <x v="5"/>
    <n v="77070"/>
    <x v="2"/>
    <s v="OFF-BI-10000201"/>
    <x v="1"/>
    <x v="8"/>
    <s v="Avery Triangle Shaped Sheet Lifters, Black, 2/Pack"/>
    <x v="3571"/>
    <n v="3"/>
    <n v="0.8"/>
    <x v="4071"/>
    <x v="2"/>
    <x v="0"/>
  </r>
  <r>
    <n v="4783"/>
    <s v="CA-2016-159310"/>
    <x v="845"/>
    <d v="2016-11-12T00:00:00"/>
    <s v="Standard Class"/>
    <s v="SC-20725"/>
    <s v="Steven Cartwright"/>
    <x v="0"/>
    <x v="0"/>
    <s v="Houston"/>
    <x v="5"/>
    <n v="77070"/>
    <x v="2"/>
    <s v="OFF-SU-10004115"/>
    <x v="1"/>
    <x v="14"/>
    <s v="Acme Stainless Steel Office Snips"/>
    <x v="3572"/>
    <n v="7"/>
    <n v="0.2"/>
    <x v="4072"/>
    <x v="2"/>
    <x v="0"/>
  </r>
  <r>
    <n v="4784"/>
    <s v="US-2019-147984"/>
    <x v="480"/>
    <d v="2019-02-01T00:00:00"/>
    <s v="Standard Class"/>
    <s v="GB-14575"/>
    <s v="Giulietta Baptist"/>
    <x v="0"/>
    <x v="0"/>
    <s v="Wichita"/>
    <x v="41"/>
    <n v="67212"/>
    <x v="2"/>
    <s v="OFF-PA-10000806"/>
    <x v="1"/>
    <x v="10"/>
    <s v="Xerox 1934"/>
    <x v="1007"/>
    <n v="5"/>
    <n v="0"/>
    <x v="1046"/>
    <x v="2"/>
    <x v="0"/>
  </r>
  <r>
    <n v="4785"/>
    <s v="CA-2017-104346"/>
    <x v="555"/>
    <d v="2017-12-16T00:00:00"/>
    <s v="Standard Class"/>
    <s v="IM-15070"/>
    <s v="Irene Maddox"/>
    <x v="0"/>
    <x v="0"/>
    <s v="Colorado Springs"/>
    <x v="22"/>
    <n v="80906"/>
    <x v="1"/>
    <s v="OFF-AR-10001473"/>
    <x v="1"/>
    <x v="6"/>
    <s v="Newell 313"/>
    <x v="1332"/>
    <n v="5"/>
    <n v="0.2"/>
    <x v="4073"/>
    <x v="1"/>
    <x v="0"/>
  </r>
  <r>
    <n v="4786"/>
    <s v="CA-2017-104346"/>
    <x v="555"/>
    <d v="2017-12-16T00:00:00"/>
    <s v="Standard Class"/>
    <s v="IM-15070"/>
    <s v="Irene Maddox"/>
    <x v="0"/>
    <x v="0"/>
    <s v="Colorado Springs"/>
    <x v="22"/>
    <n v="80906"/>
    <x v="1"/>
    <s v="FUR-BO-10003450"/>
    <x v="0"/>
    <x v="0"/>
    <s v="Bush Westfield Collection Bookcases, Dark Cherry Finish"/>
    <x v="3573"/>
    <n v="4"/>
    <n v="0.7"/>
    <x v="4074"/>
    <x v="1"/>
    <x v="0"/>
  </r>
  <r>
    <n v="4787"/>
    <s v="CA-2017-104346"/>
    <x v="555"/>
    <d v="2017-12-16T00:00:00"/>
    <s v="Standard Class"/>
    <s v="IM-15070"/>
    <s v="Irene Maddox"/>
    <x v="0"/>
    <x v="0"/>
    <s v="Colorado Springs"/>
    <x v="22"/>
    <n v="80906"/>
    <x v="1"/>
    <s v="OFF-AR-10001545"/>
    <x v="1"/>
    <x v="6"/>
    <s v="Newell 326"/>
    <x v="1728"/>
    <n v="3"/>
    <n v="0.2"/>
    <x v="1833"/>
    <x v="1"/>
    <x v="0"/>
  </r>
  <r>
    <n v="4788"/>
    <s v="CA-2017-104346"/>
    <x v="555"/>
    <d v="2017-12-16T00:00:00"/>
    <s v="Standard Class"/>
    <s v="IM-15070"/>
    <s v="Irene Maddox"/>
    <x v="0"/>
    <x v="0"/>
    <s v="Colorado Springs"/>
    <x v="22"/>
    <n v="80906"/>
    <x v="1"/>
    <s v="TEC-AC-10004396"/>
    <x v="2"/>
    <x v="11"/>
    <s v="Logitech Keyboard K120"/>
    <x v="3574"/>
    <n v="4"/>
    <n v="0.2"/>
    <x v="4075"/>
    <x v="1"/>
    <x v="0"/>
  </r>
  <r>
    <n v="4789"/>
    <s v="CA-2017-104346"/>
    <x v="555"/>
    <d v="2017-12-16T00:00:00"/>
    <s v="Standard Class"/>
    <s v="IM-15070"/>
    <s v="Irene Maddox"/>
    <x v="0"/>
    <x v="0"/>
    <s v="Colorado Springs"/>
    <x v="22"/>
    <n v="80906"/>
    <x v="1"/>
    <s v="FUR-FU-10002456"/>
    <x v="0"/>
    <x v="5"/>
    <s v="Master Caster Door Stop, Large Neon Orange"/>
    <x v="3575"/>
    <n v="9"/>
    <n v="0.2"/>
    <x v="4076"/>
    <x v="1"/>
    <x v="0"/>
  </r>
  <r>
    <n v="4790"/>
    <s v="CA-2017-104346"/>
    <x v="555"/>
    <d v="2017-12-16T00:00:00"/>
    <s v="Standard Class"/>
    <s v="IM-15070"/>
    <s v="Irene Maddox"/>
    <x v="0"/>
    <x v="0"/>
    <s v="Colorado Springs"/>
    <x v="22"/>
    <n v="80906"/>
    <x v="1"/>
    <s v="FUR-FU-10001473"/>
    <x v="0"/>
    <x v="5"/>
    <s v="DAX Wood Document Frame"/>
    <x v="3576"/>
    <n v="5"/>
    <n v="0.2"/>
    <x v="4077"/>
    <x v="1"/>
    <x v="0"/>
  </r>
  <r>
    <n v="4791"/>
    <s v="CA-2017-104346"/>
    <x v="555"/>
    <d v="2017-12-16T00:00:00"/>
    <s v="Standard Class"/>
    <s v="IM-15070"/>
    <s v="Irene Maddox"/>
    <x v="0"/>
    <x v="0"/>
    <s v="Colorado Springs"/>
    <x v="22"/>
    <n v="80906"/>
    <x v="1"/>
    <s v="FUR-TA-10000849"/>
    <x v="0"/>
    <x v="3"/>
    <s v="Bevis Rectangular Conference Tables"/>
    <x v="3577"/>
    <n v="5"/>
    <n v="0.5"/>
    <x v="4078"/>
    <x v="1"/>
    <x v="0"/>
  </r>
  <r>
    <n v="4792"/>
    <s v="CA-2017-104346"/>
    <x v="555"/>
    <d v="2017-12-16T00:00:00"/>
    <s v="Standard Class"/>
    <s v="IM-15070"/>
    <s v="Irene Maddox"/>
    <x v="0"/>
    <x v="0"/>
    <s v="Colorado Springs"/>
    <x v="22"/>
    <n v="80906"/>
    <x v="1"/>
    <s v="OFF-PA-10001166"/>
    <x v="1"/>
    <x v="10"/>
    <s v="Xerox 1932"/>
    <x v="633"/>
    <n v="3"/>
    <n v="0.2"/>
    <x v="644"/>
    <x v="1"/>
    <x v="0"/>
  </r>
  <r>
    <n v="4793"/>
    <s v="CA-2017-104346"/>
    <x v="555"/>
    <d v="2017-12-16T00:00:00"/>
    <s v="Standard Class"/>
    <s v="IM-15070"/>
    <s v="Irene Maddox"/>
    <x v="0"/>
    <x v="0"/>
    <s v="Colorado Springs"/>
    <x v="22"/>
    <n v="80906"/>
    <x v="1"/>
    <s v="OFF-PA-10003256"/>
    <x v="1"/>
    <x v="10"/>
    <s v="Avery Personal Creations Heavyweight Cards"/>
    <x v="3578"/>
    <n v="3"/>
    <n v="0.2"/>
    <x v="4079"/>
    <x v="1"/>
    <x v="0"/>
  </r>
  <r>
    <n v="4794"/>
    <s v="US-2017-141684"/>
    <x v="685"/>
    <d v="2017-07-04T00:00:00"/>
    <s v="Standard Class"/>
    <s v="MM-18055"/>
    <s v="Michelle Moray"/>
    <x v="0"/>
    <x v="0"/>
    <s v="New York City"/>
    <x v="15"/>
    <n v="10011"/>
    <x v="3"/>
    <s v="OFF-PA-10002870"/>
    <x v="1"/>
    <x v="10"/>
    <s v="Ampad Phone Message Book, Recycled, 400 Message Capacity, 5 ¾” x 11”"/>
    <x v="1614"/>
    <n v="4"/>
    <n v="0"/>
    <x v="4080"/>
    <x v="3"/>
    <x v="0"/>
  </r>
  <r>
    <n v="4795"/>
    <s v="CA-2017-144722"/>
    <x v="199"/>
    <d v="2017-03-23T00:00:00"/>
    <s v="Standard Class"/>
    <s v="MF-18250"/>
    <s v="Monica Federle"/>
    <x v="1"/>
    <x v="0"/>
    <s v="Los Angeles"/>
    <x v="1"/>
    <n v="90036"/>
    <x v="1"/>
    <s v="FUR-FU-10001215"/>
    <x v="0"/>
    <x v="5"/>
    <s v="Howard Miller 11-1/2&quot; Diameter Brentwood Wall Clock"/>
    <x v="3579"/>
    <n v="1"/>
    <n v="0"/>
    <x v="4081"/>
    <x v="1"/>
    <x v="0"/>
  </r>
  <r>
    <n v="4796"/>
    <s v="CA-2017-120516"/>
    <x v="863"/>
    <d v="2017-08-17T00:00:00"/>
    <s v="Standard Class"/>
    <s v="CK-12595"/>
    <s v="Clytie Kelty"/>
    <x v="0"/>
    <x v="0"/>
    <s v="Marietta"/>
    <x v="32"/>
    <n v="30062"/>
    <x v="0"/>
    <s v="OFF-BI-10004187"/>
    <x v="1"/>
    <x v="8"/>
    <s v="3-ring staple pack"/>
    <x v="719"/>
    <n v="3"/>
    <n v="0"/>
    <x v="737"/>
    <x v="0"/>
    <x v="0"/>
  </r>
  <r>
    <n v="4797"/>
    <s v="US-2018-148901"/>
    <x v="675"/>
    <d v="2018-05-19T00:00:00"/>
    <s v="Standard Class"/>
    <s v="MK-17905"/>
    <s v="Michael Kennedy"/>
    <x v="1"/>
    <x v="0"/>
    <s v="Jacksonville"/>
    <x v="2"/>
    <n v="32216"/>
    <x v="0"/>
    <s v="OFF-BI-10001718"/>
    <x v="1"/>
    <x v="8"/>
    <s v="GBC DocuBind P50 Personal Binding Machine"/>
    <x v="3580"/>
    <n v="3"/>
    <n v="0.7"/>
    <x v="4082"/>
    <x v="0"/>
    <x v="0"/>
  </r>
  <r>
    <n v="4798"/>
    <s v="US-2018-148901"/>
    <x v="675"/>
    <d v="2018-05-19T00:00:00"/>
    <s v="Standard Class"/>
    <s v="MK-17905"/>
    <s v="Michael Kennedy"/>
    <x v="1"/>
    <x v="0"/>
    <s v="Jacksonville"/>
    <x v="2"/>
    <n v="32216"/>
    <x v="0"/>
    <s v="OFF-PA-10004983"/>
    <x v="1"/>
    <x v="10"/>
    <s v="Xerox 23"/>
    <x v="277"/>
    <n v="6"/>
    <n v="0.2"/>
    <x v="282"/>
    <x v="0"/>
    <x v="0"/>
  </r>
  <r>
    <n v="4799"/>
    <s v="US-2018-148901"/>
    <x v="675"/>
    <d v="2018-05-19T00:00:00"/>
    <s v="Standard Class"/>
    <s v="MK-17905"/>
    <s v="Michael Kennedy"/>
    <x v="1"/>
    <x v="0"/>
    <s v="Jacksonville"/>
    <x v="2"/>
    <n v="32216"/>
    <x v="0"/>
    <s v="FUR-FU-10002396"/>
    <x v="0"/>
    <x v="5"/>
    <s v="DAX Copper Panel Document Frame, 5 x 7 Size"/>
    <x v="3581"/>
    <n v="3"/>
    <n v="0.2"/>
    <x v="4083"/>
    <x v="0"/>
    <x v="0"/>
  </r>
  <r>
    <n v="4800"/>
    <s v="US-2018-148901"/>
    <x v="675"/>
    <d v="2018-05-19T00:00:00"/>
    <s v="Standard Class"/>
    <s v="MK-17905"/>
    <s v="Michael Kennedy"/>
    <x v="1"/>
    <x v="0"/>
    <s v="Jacksonville"/>
    <x v="2"/>
    <n v="32216"/>
    <x v="0"/>
    <s v="TEC-PH-10003988"/>
    <x v="2"/>
    <x v="7"/>
    <s v="LF Elite 3D Dazzle Designer Hard Case Cover, Lf Stylus Pen and Wiper For Apple Iphone 5c Mini Lite"/>
    <x v="3582"/>
    <n v="5"/>
    <n v="0.2"/>
    <x v="4084"/>
    <x v="0"/>
    <x v="0"/>
  </r>
  <r>
    <n v="4801"/>
    <s v="US-2018-148901"/>
    <x v="675"/>
    <d v="2018-05-19T00:00:00"/>
    <s v="Standard Class"/>
    <s v="MK-17905"/>
    <s v="Michael Kennedy"/>
    <x v="1"/>
    <x v="0"/>
    <s v="Jacksonville"/>
    <x v="2"/>
    <n v="32216"/>
    <x v="0"/>
    <s v="OFF-AR-10002467"/>
    <x v="1"/>
    <x v="6"/>
    <s v="Dixon Ticonderoga Pencils"/>
    <x v="411"/>
    <n v="2"/>
    <n v="0.2"/>
    <x v="4085"/>
    <x v="0"/>
    <x v="0"/>
  </r>
  <r>
    <n v="4802"/>
    <s v="US-2018-148901"/>
    <x v="675"/>
    <d v="2018-05-19T00:00:00"/>
    <s v="Standard Class"/>
    <s v="MK-17905"/>
    <s v="Michael Kennedy"/>
    <x v="1"/>
    <x v="0"/>
    <s v="Jacksonville"/>
    <x v="2"/>
    <n v="32216"/>
    <x v="0"/>
    <s v="OFF-BI-10004002"/>
    <x v="1"/>
    <x v="8"/>
    <s v="Wilson Jones International Size A4 Ring Binders"/>
    <x v="3583"/>
    <n v="2"/>
    <n v="0.7"/>
    <x v="4086"/>
    <x v="0"/>
    <x v="0"/>
  </r>
  <r>
    <n v="4803"/>
    <s v="US-2018-148901"/>
    <x v="675"/>
    <d v="2018-05-19T00:00:00"/>
    <s v="Standard Class"/>
    <s v="MK-17905"/>
    <s v="Michael Kennedy"/>
    <x v="1"/>
    <x v="0"/>
    <s v="Jacksonville"/>
    <x v="2"/>
    <n v="32216"/>
    <x v="0"/>
    <s v="OFF-BI-10002309"/>
    <x v="1"/>
    <x v="8"/>
    <s v="Avery Heavy-Duty EZD  Binder With Locking Rings"/>
    <x v="3584"/>
    <n v="8"/>
    <n v="0.7"/>
    <x v="4087"/>
    <x v="0"/>
    <x v="0"/>
  </r>
  <r>
    <n v="4804"/>
    <s v="CA-2019-136364"/>
    <x v="1002"/>
    <d v="2019-07-17T00:00:00"/>
    <s v="Second Class"/>
    <s v="MH-17455"/>
    <s v="Mark Hamilton"/>
    <x v="0"/>
    <x v="0"/>
    <s v="Philadelphia"/>
    <x v="9"/>
    <n v="19140"/>
    <x v="3"/>
    <s v="TEC-PH-10003885"/>
    <x v="2"/>
    <x v="7"/>
    <s v="Cisco SPA508G"/>
    <x v="3585"/>
    <n v="1"/>
    <n v="0.4"/>
    <x v="4088"/>
    <x v="3"/>
    <x v="0"/>
  </r>
  <r>
    <n v="4805"/>
    <s v="CA-2019-136364"/>
    <x v="1002"/>
    <d v="2019-07-17T00:00:00"/>
    <s v="Second Class"/>
    <s v="MH-17455"/>
    <s v="Mark Hamilton"/>
    <x v="0"/>
    <x v="0"/>
    <s v="Philadelphia"/>
    <x v="9"/>
    <n v="19140"/>
    <x v="3"/>
    <s v="FUR-FU-10002501"/>
    <x v="0"/>
    <x v="5"/>
    <s v="Nu-Dell Executive Frame"/>
    <x v="3586"/>
    <n v="9"/>
    <n v="0.2"/>
    <x v="4089"/>
    <x v="3"/>
    <x v="0"/>
  </r>
  <r>
    <n v="4806"/>
    <s v="CA-2017-137708"/>
    <x v="6"/>
    <d v="2017-11-25T00:00:00"/>
    <s v="Second Class"/>
    <s v="NG-18430"/>
    <s v="Nathan Gelder"/>
    <x v="0"/>
    <x v="0"/>
    <s v="Los Angeles"/>
    <x v="1"/>
    <n v="90008"/>
    <x v="1"/>
    <s v="OFF-PA-10000176"/>
    <x v="1"/>
    <x v="10"/>
    <s v="Xerox 1887"/>
    <x v="2479"/>
    <n v="2"/>
    <n v="0"/>
    <x v="2714"/>
    <x v="1"/>
    <x v="0"/>
  </r>
  <r>
    <n v="4807"/>
    <s v="CA-2017-137708"/>
    <x v="6"/>
    <d v="2017-11-25T00:00:00"/>
    <s v="Second Class"/>
    <s v="NG-18430"/>
    <s v="Nathan Gelder"/>
    <x v="0"/>
    <x v="0"/>
    <s v="Los Angeles"/>
    <x v="1"/>
    <n v="90008"/>
    <x v="1"/>
    <s v="OFF-PA-10000327"/>
    <x v="1"/>
    <x v="10"/>
    <s v="Xerox 1971"/>
    <x v="3587"/>
    <n v="10"/>
    <n v="0"/>
    <x v="4090"/>
    <x v="1"/>
    <x v="0"/>
  </r>
  <r>
    <n v="4808"/>
    <s v="CA-2017-137708"/>
    <x v="6"/>
    <d v="2017-11-25T00:00:00"/>
    <s v="Second Class"/>
    <s v="NG-18430"/>
    <s v="Nathan Gelder"/>
    <x v="0"/>
    <x v="0"/>
    <s v="Los Angeles"/>
    <x v="1"/>
    <n v="90008"/>
    <x v="1"/>
    <s v="OFF-ST-10004634"/>
    <x v="1"/>
    <x v="4"/>
    <s v="Personal Folder Holder, Ebony"/>
    <x v="687"/>
    <n v="3"/>
    <n v="0"/>
    <x v="700"/>
    <x v="1"/>
    <x v="0"/>
  </r>
  <r>
    <n v="4809"/>
    <s v="CA-2016-149055"/>
    <x v="533"/>
    <d v="2016-11-28T00:00:00"/>
    <s v="Standard Class"/>
    <s v="PB-19210"/>
    <s v="Phillip Breyer"/>
    <x v="1"/>
    <x v="0"/>
    <s v="Philadelphia"/>
    <x v="9"/>
    <n v="19134"/>
    <x v="3"/>
    <s v="OFF-EN-10003040"/>
    <x v="1"/>
    <x v="12"/>
    <s v="Quality Park Security Envelopes"/>
    <x v="3588"/>
    <n v="3"/>
    <n v="0.2"/>
    <x v="4091"/>
    <x v="3"/>
    <x v="0"/>
  </r>
  <r>
    <n v="4810"/>
    <s v="CA-2017-151589"/>
    <x v="17"/>
    <d v="2017-12-30T00:00:00"/>
    <s v="First Class"/>
    <s v="RE-19450"/>
    <s v="Richard Eichhorn"/>
    <x v="0"/>
    <x v="0"/>
    <s v="Eau Claire"/>
    <x v="6"/>
    <n v="54703"/>
    <x v="2"/>
    <s v="OFF-PA-10003228"/>
    <x v="1"/>
    <x v="10"/>
    <s v="Xerox 1917"/>
    <x v="3589"/>
    <n v="4"/>
    <n v="0"/>
    <x v="4092"/>
    <x v="2"/>
    <x v="0"/>
  </r>
  <r>
    <n v="4811"/>
    <s v="CA-2017-151589"/>
    <x v="17"/>
    <d v="2017-12-30T00:00:00"/>
    <s v="First Class"/>
    <s v="RE-19450"/>
    <s v="Richard Eichhorn"/>
    <x v="0"/>
    <x v="0"/>
    <s v="Eau Claire"/>
    <x v="6"/>
    <n v="54703"/>
    <x v="2"/>
    <s v="TEC-PH-10004345"/>
    <x v="2"/>
    <x v="7"/>
    <s v="Cisco SPA 502G IP Phone"/>
    <x v="3590"/>
    <n v="2"/>
    <n v="0"/>
    <x v="4093"/>
    <x v="2"/>
    <x v="0"/>
  </r>
  <r>
    <n v="4812"/>
    <s v="CA-2018-121370"/>
    <x v="696"/>
    <d v="2018-11-19T00:00:00"/>
    <s v="Second Class"/>
    <s v="EB-14110"/>
    <s v="Eugene Barchas"/>
    <x v="0"/>
    <x v="0"/>
    <s v="Philadelphia"/>
    <x v="9"/>
    <n v="19134"/>
    <x v="3"/>
    <s v="FUR-CH-10000785"/>
    <x v="0"/>
    <x v="1"/>
    <s v="Global Ergonomic Managers Chair"/>
    <x v="3591"/>
    <n v="3"/>
    <n v="0.3"/>
    <x v="4094"/>
    <x v="3"/>
    <x v="0"/>
  </r>
  <r>
    <n v="4813"/>
    <s v="CA-2018-121370"/>
    <x v="696"/>
    <d v="2018-11-19T00:00:00"/>
    <s v="Second Class"/>
    <s v="EB-14110"/>
    <s v="Eugene Barchas"/>
    <x v="0"/>
    <x v="0"/>
    <s v="Philadelphia"/>
    <x v="9"/>
    <n v="19134"/>
    <x v="3"/>
    <s v="TEC-CO-10004115"/>
    <x v="2"/>
    <x v="16"/>
    <s v="Sharp AL-1530CS Digital Copier"/>
    <x v="3592"/>
    <n v="4"/>
    <n v="0.4"/>
    <x v="4095"/>
    <x v="3"/>
    <x v="0"/>
  </r>
  <r>
    <n v="4814"/>
    <s v="CA-2018-121370"/>
    <x v="696"/>
    <d v="2018-11-19T00:00:00"/>
    <s v="Second Class"/>
    <s v="EB-14110"/>
    <s v="Eugene Barchas"/>
    <x v="0"/>
    <x v="0"/>
    <s v="Philadelphia"/>
    <x v="9"/>
    <n v="19134"/>
    <x v="3"/>
    <s v="FUR-FU-10002813"/>
    <x v="0"/>
    <x v="5"/>
    <s v="DAX Contemporary Wood Frame with Silver Metal Mat, Desktop, 11 x 14 Size"/>
    <x v="3593"/>
    <n v="3"/>
    <n v="0.2"/>
    <x v="4096"/>
    <x v="3"/>
    <x v="0"/>
  </r>
  <r>
    <n v="4815"/>
    <s v="CA-2018-111696"/>
    <x v="541"/>
    <d v="2018-05-10T00:00:00"/>
    <s v="First Class"/>
    <s v="TB-21625"/>
    <s v="Trudy Brown"/>
    <x v="0"/>
    <x v="0"/>
    <s v="Los Angeles"/>
    <x v="1"/>
    <n v="90004"/>
    <x v="1"/>
    <s v="OFF-PA-10002751"/>
    <x v="1"/>
    <x v="10"/>
    <s v="Xerox 1920"/>
    <x v="1465"/>
    <n v="3"/>
    <n v="0"/>
    <x v="2695"/>
    <x v="1"/>
    <x v="0"/>
  </r>
  <r>
    <n v="4816"/>
    <s v="CA-2016-139598"/>
    <x v="58"/>
    <d v="2016-12-31T00:00:00"/>
    <s v="Standard Class"/>
    <s v="MG-17695"/>
    <s v="Maureen Gnade"/>
    <x v="0"/>
    <x v="0"/>
    <s v="Philadelphia"/>
    <x v="9"/>
    <n v="19134"/>
    <x v="3"/>
    <s v="OFF-PA-10004569"/>
    <x v="1"/>
    <x v="10"/>
    <s v="Wirebound Message Books, Two 4 1/4&quot; x 5&quot; Forms per Page"/>
    <x v="3594"/>
    <n v="3"/>
    <n v="0.2"/>
    <x v="4097"/>
    <x v="3"/>
    <x v="0"/>
  </r>
  <r>
    <n v="4817"/>
    <s v="CA-2016-139598"/>
    <x v="58"/>
    <d v="2016-12-31T00:00:00"/>
    <s v="Standard Class"/>
    <s v="MG-17695"/>
    <s v="Maureen Gnade"/>
    <x v="0"/>
    <x v="0"/>
    <s v="Philadelphia"/>
    <x v="9"/>
    <n v="19134"/>
    <x v="3"/>
    <s v="OFF-AP-10002998"/>
    <x v="1"/>
    <x v="9"/>
    <s v="Holmes 99% HEPA Air Purifier"/>
    <x v="3595"/>
    <n v="2"/>
    <n v="0.2"/>
    <x v="4098"/>
    <x v="3"/>
    <x v="0"/>
  </r>
  <r>
    <n v="4818"/>
    <s v="CA-2016-139598"/>
    <x v="58"/>
    <d v="2016-12-31T00:00:00"/>
    <s v="Standard Class"/>
    <s v="MG-17695"/>
    <s v="Maureen Gnade"/>
    <x v="0"/>
    <x v="0"/>
    <s v="Philadelphia"/>
    <x v="9"/>
    <n v="19134"/>
    <x v="3"/>
    <s v="OFF-AP-10003287"/>
    <x v="1"/>
    <x v="9"/>
    <s v="Tripp Lite TLP810NET Broadband Surge for Modem/Fax"/>
    <x v="3596"/>
    <n v="2"/>
    <n v="0.2"/>
    <x v="4099"/>
    <x v="3"/>
    <x v="0"/>
  </r>
  <r>
    <n v="4819"/>
    <s v="CA-2016-139598"/>
    <x v="58"/>
    <d v="2016-12-31T00:00:00"/>
    <s v="Standard Class"/>
    <s v="MG-17695"/>
    <s v="Maureen Gnade"/>
    <x v="0"/>
    <x v="0"/>
    <s v="Philadelphia"/>
    <x v="9"/>
    <n v="19134"/>
    <x v="3"/>
    <s v="OFF-ST-10001370"/>
    <x v="1"/>
    <x v="4"/>
    <s v="Sensible Storage WireTech Storage Systems"/>
    <x v="3597"/>
    <n v="4"/>
    <n v="0.2"/>
    <x v="4100"/>
    <x v="3"/>
    <x v="0"/>
  </r>
  <r>
    <n v="4820"/>
    <s v="CA-2019-117436"/>
    <x v="110"/>
    <d v="2019-06-14T00:00:00"/>
    <s v="Standard Class"/>
    <s v="LW-17125"/>
    <s v="Liz Willingham"/>
    <x v="0"/>
    <x v="0"/>
    <s v="Norwich"/>
    <x v="29"/>
    <n v="6360"/>
    <x v="3"/>
    <s v="OFF-BI-10004040"/>
    <x v="1"/>
    <x v="8"/>
    <s v="Wilson Jones Impact Binders"/>
    <x v="3598"/>
    <n v="2"/>
    <n v="0"/>
    <x v="4101"/>
    <x v="3"/>
    <x v="0"/>
  </r>
  <r>
    <n v="4821"/>
    <s v="CA-2017-140025"/>
    <x v="1003"/>
    <d v="2017-04-11T00:00:00"/>
    <s v="Standard Class"/>
    <s v="PF-19120"/>
    <s v="Peter Fuller"/>
    <x v="0"/>
    <x v="0"/>
    <s v="San Antonio"/>
    <x v="5"/>
    <n v="78207"/>
    <x v="2"/>
    <s v="OFF-AP-10002651"/>
    <x v="1"/>
    <x v="9"/>
    <s v="Hoover Upright Vacuum With Dirt Cup"/>
    <x v="3599"/>
    <n v="8"/>
    <n v="0.8"/>
    <x v="4102"/>
    <x v="2"/>
    <x v="0"/>
  </r>
  <r>
    <n v="4822"/>
    <s v="CA-2017-140025"/>
    <x v="1003"/>
    <d v="2017-04-11T00:00:00"/>
    <s v="Standard Class"/>
    <s v="PF-19120"/>
    <s v="Peter Fuller"/>
    <x v="0"/>
    <x v="0"/>
    <s v="San Antonio"/>
    <x v="5"/>
    <n v="78207"/>
    <x v="2"/>
    <s v="TEC-AC-10002402"/>
    <x v="2"/>
    <x v="11"/>
    <s v="Razer Kraken PRO Over Ear PC and Music Headset"/>
    <x v="3130"/>
    <n v="6"/>
    <n v="0.2"/>
    <x v="4103"/>
    <x v="2"/>
    <x v="0"/>
  </r>
  <r>
    <n v="4823"/>
    <s v="CA-2018-134222"/>
    <x v="212"/>
    <d v="2018-07-11T00:00:00"/>
    <s v="Same Day"/>
    <s v="NZ-18565"/>
    <s v="Nick Zandusky"/>
    <x v="2"/>
    <x v="0"/>
    <s v="Yuma"/>
    <x v="16"/>
    <n v="85364"/>
    <x v="1"/>
    <s v="OFF-BI-10001658"/>
    <x v="1"/>
    <x v="8"/>
    <s v="GBC Standard Therm-A-Bind Covers"/>
    <x v="3600"/>
    <n v="6"/>
    <n v="0.7"/>
    <x v="4104"/>
    <x v="1"/>
    <x v="0"/>
  </r>
  <r>
    <n v="4824"/>
    <s v="CA-2018-140018"/>
    <x v="831"/>
    <d v="2018-11-26T00:00:00"/>
    <s v="Standard Class"/>
    <s v="CK-12205"/>
    <s v="Chloris Kastensmidt"/>
    <x v="0"/>
    <x v="0"/>
    <s v="Columbus"/>
    <x v="24"/>
    <n v="43229"/>
    <x v="3"/>
    <s v="TEC-MA-10000752"/>
    <x v="2"/>
    <x v="15"/>
    <s v="Texas Instrument TI-15 Fraction Calculator"/>
    <x v="3601"/>
    <n v="7"/>
    <n v="0.7"/>
    <x v="4105"/>
    <x v="3"/>
    <x v="0"/>
  </r>
  <r>
    <n v="4825"/>
    <s v="CA-2018-140018"/>
    <x v="831"/>
    <d v="2018-11-26T00:00:00"/>
    <s v="Standard Class"/>
    <s v="CK-12205"/>
    <s v="Chloris Kastensmidt"/>
    <x v="0"/>
    <x v="0"/>
    <s v="Columbus"/>
    <x v="24"/>
    <n v="43229"/>
    <x v="3"/>
    <s v="FUR-CH-10003817"/>
    <x v="0"/>
    <x v="1"/>
    <s v="Global Value Steno Chair, Gray"/>
    <x v="3602"/>
    <n v="3"/>
    <n v="0.3"/>
    <x v="4106"/>
    <x v="3"/>
    <x v="0"/>
  </r>
  <r>
    <n v="4826"/>
    <s v="CA-2018-140018"/>
    <x v="831"/>
    <d v="2018-11-26T00:00:00"/>
    <s v="Standard Class"/>
    <s v="CK-12205"/>
    <s v="Chloris Kastensmidt"/>
    <x v="0"/>
    <x v="0"/>
    <s v="Columbus"/>
    <x v="24"/>
    <n v="43229"/>
    <x v="3"/>
    <s v="FUR-FU-10001876"/>
    <x v="0"/>
    <x v="5"/>
    <s v="Computer Room Manger, 14&quot;"/>
    <x v="2540"/>
    <n v="3"/>
    <n v="0.2"/>
    <x v="4107"/>
    <x v="3"/>
    <x v="0"/>
  </r>
  <r>
    <n v="4827"/>
    <s v="US-2019-136707"/>
    <x v="105"/>
    <d v="2019-11-15T00:00:00"/>
    <s v="First Class"/>
    <s v="JE-15610"/>
    <s v="Jim Epp"/>
    <x v="1"/>
    <x v="0"/>
    <s v="Los Angeles"/>
    <x v="1"/>
    <n v="90036"/>
    <x v="1"/>
    <s v="OFF-BI-10003460"/>
    <x v="1"/>
    <x v="8"/>
    <s v="Acco 3-Hole Punch"/>
    <x v="3603"/>
    <n v="4"/>
    <n v="0.2"/>
    <x v="4108"/>
    <x v="1"/>
    <x v="0"/>
  </r>
  <r>
    <n v="4828"/>
    <s v="CA-2016-152562"/>
    <x v="301"/>
    <d v="2016-11-08T00:00:00"/>
    <s v="Standard Class"/>
    <s v="JO-15145"/>
    <s v="Jack O'Briant"/>
    <x v="1"/>
    <x v="0"/>
    <s v="Richmond"/>
    <x v="0"/>
    <n v="40475"/>
    <x v="0"/>
    <s v="OFF-ST-10000464"/>
    <x v="1"/>
    <x v="4"/>
    <s v="Multi-Use Personal File Cart and Caster Set, Three Stacking Bins"/>
    <x v="2876"/>
    <n v="2"/>
    <n v="0"/>
    <x v="3198"/>
    <x v="0"/>
    <x v="0"/>
  </r>
  <r>
    <n v="4829"/>
    <s v="CA-2016-152562"/>
    <x v="301"/>
    <d v="2016-11-08T00:00:00"/>
    <s v="Standard Class"/>
    <s v="JO-15145"/>
    <s v="Jack O'Briant"/>
    <x v="1"/>
    <x v="0"/>
    <s v="Richmond"/>
    <x v="0"/>
    <n v="40475"/>
    <x v="0"/>
    <s v="OFF-AR-10001919"/>
    <x v="1"/>
    <x v="6"/>
    <s v="OIC #2 Pencils, Medium Soft"/>
    <x v="719"/>
    <n v="3"/>
    <n v="0"/>
    <x v="4109"/>
    <x v="0"/>
    <x v="0"/>
  </r>
  <r>
    <n v="4830"/>
    <s v="CA-2018-152408"/>
    <x v="666"/>
    <d v="2018-05-21T00:00:00"/>
    <s v="Standard Class"/>
    <s v="TT-21220"/>
    <s v="Thomas Thornton"/>
    <x v="0"/>
    <x v="0"/>
    <s v="New York City"/>
    <x v="15"/>
    <n v="10035"/>
    <x v="3"/>
    <s v="OFF-BI-10002393"/>
    <x v="1"/>
    <x v="8"/>
    <s v="Binder Posts"/>
    <x v="3604"/>
    <n v="3"/>
    <n v="0.2"/>
    <x v="4110"/>
    <x v="3"/>
    <x v="0"/>
  </r>
  <r>
    <n v="4831"/>
    <s v="CA-2016-120278"/>
    <x v="845"/>
    <d v="2016-11-12T00:00:00"/>
    <s v="Standard Class"/>
    <s v="MS-17365"/>
    <s v="Maribeth Schnelling"/>
    <x v="0"/>
    <x v="0"/>
    <s v="Wausau"/>
    <x v="6"/>
    <n v="54401"/>
    <x v="2"/>
    <s v="OFF-AP-10001293"/>
    <x v="1"/>
    <x v="9"/>
    <s v="Belkin 8 Outlet Surge Protector"/>
    <x v="3605"/>
    <n v="6"/>
    <n v="0"/>
    <x v="4111"/>
    <x v="2"/>
    <x v="0"/>
  </r>
  <r>
    <n v="4832"/>
    <s v="CA-2016-120278"/>
    <x v="845"/>
    <d v="2016-11-12T00:00:00"/>
    <s v="Standard Class"/>
    <s v="MS-17365"/>
    <s v="Maribeth Schnelling"/>
    <x v="0"/>
    <x v="0"/>
    <s v="Wausau"/>
    <x v="6"/>
    <n v="54401"/>
    <x v="2"/>
    <s v="OFF-ST-10004258"/>
    <x v="1"/>
    <x v="4"/>
    <s v="Portable Personal File Box"/>
    <x v="905"/>
    <n v="3"/>
    <n v="0"/>
    <x v="938"/>
    <x v="2"/>
    <x v="0"/>
  </r>
  <r>
    <n v="4833"/>
    <s v="CA-2016-120278"/>
    <x v="845"/>
    <d v="2016-11-12T00:00:00"/>
    <s v="Standard Class"/>
    <s v="MS-17365"/>
    <s v="Maribeth Schnelling"/>
    <x v="0"/>
    <x v="0"/>
    <s v="Wausau"/>
    <x v="6"/>
    <n v="54401"/>
    <x v="2"/>
    <s v="OFF-ST-10002214"/>
    <x v="1"/>
    <x v="4"/>
    <s v="X-Rack File for Hanging Folders"/>
    <x v="2433"/>
    <n v="2"/>
    <n v="0"/>
    <x v="2657"/>
    <x v="2"/>
    <x v="0"/>
  </r>
  <r>
    <n v="4834"/>
    <s v="CA-2016-120278"/>
    <x v="845"/>
    <d v="2016-11-12T00:00:00"/>
    <s v="Standard Class"/>
    <s v="MS-17365"/>
    <s v="Maribeth Schnelling"/>
    <x v="0"/>
    <x v="0"/>
    <s v="Wausau"/>
    <x v="6"/>
    <n v="54401"/>
    <x v="2"/>
    <s v="OFF-BI-10004970"/>
    <x v="1"/>
    <x v="8"/>
    <s v="ACCOHIDE 3-Ring Binder, Blue, 1&quot;"/>
    <x v="714"/>
    <n v="3"/>
    <n v="0"/>
    <x v="4112"/>
    <x v="2"/>
    <x v="0"/>
  </r>
  <r>
    <n v="4835"/>
    <s v="CA-2019-167661"/>
    <x v="361"/>
    <d v="2019-10-10T00:00:00"/>
    <s v="Standard Class"/>
    <s v="MP-18175"/>
    <s v="Mike Pelletier"/>
    <x v="2"/>
    <x v="0"/>
    <s v="San Francisco"/>
    <x v="1"/>
    <n v="94110"/>
    <x v="1"/>
    <s v="OFF-BI-10002571"/>
    <x v="1"/>
    <x v="8"/>
    <s v="Avery Framed View Binder, EZD Ring (Locking), Navy, 1 1/2&quot;"/>
    <x v="3089"/>
    <n v="5"/>
    <n v="0.2"/>
    <x v="4113"/>
    <x v="1"/>
    <x v="0"/>
  </r>
  <r>
    <n v="4836"/>
    <s v="CA-2019-167661"/>
    <x v="361"/>
    <d v="2019-10-10T00:00:00"/>
    <s v="Standard Class"/>
    <s v="MP-18175"/>
    <s v="Mike Pelletier"/>
    <x v="2"/>
    <x v="0"/>
    <s v="San Francisco"/>
    <x v="1"/>
    <n v="94110"/>
    <x v="1"/>
    <s v="OFF-PA-10002581"/>
    <x v="1"/>
    <x v="10"/>
    <s v="Xerox 1951"/>
    <x v="1168"/>
    <n v="2"/>
    <n v="0"/>
    <x v="4027"/>
    <x v="1"/>
    <x v="0"/>
  </r>
  <r>
    <n v="4837"/>
    <s v="CA-2019-167661"/>
    <x v="361"/>
    <d v="2019-10-10T00:00:00"/>
    <s v="Standard Class"/>
    <s v="MP-18175"/>
    <s v="Mike Pelletier"/>
    <x v="2"/>
    <x v="0"/>
    <s v="San Francisco"/>
    <x v="1"/>
    <n v="94110"/>
    <x v="1"/>
    <s v="OFF-BI-10001097"/>
    <x v="1"/>
    <x v="8"/>
    <s v="Avery Hole Reinforcements"/>
    <x v="958"/>
    <n v="4"/>
    <n v="0.2"/>
    <x v="993"/>
    <x v="1"/>
    <x v="0"/>
  </r>
  <r>
    <n v="4838"/>
    <s v="CA-2019-106831"/>
    <x v="702"/>
    <d v="2019-06-03T00:00:00"/>
    <s v="First Class"/>
    <s v="FH-14350"/>
    <s v="Fred Harton"/>
    <x v="0"/>
    <x v="0"/>
    <s v="Dublin"/>
    <x v="24"/>
    <n v="43017"/>
    <x v="3"/>
    <s v="OFF-BI-10003429"/>
    <x v="1"/>
    <x v="8"/>
    <s v="Cardinal HOLDit! Binder Insert Strips,Extra Strips"/>
    <x v="3606"/>
    <n v="2"/>
    <n v="0.7"/>
    <x v="4114"/>
    <x v="3"/>
    <x v="0"/>
  </r>
  <r>
    <n v="4839"/>
    <s v="CA-2019-106831"/>
    <x v="702"/>
    <d v="2019-06-03T00:00:00"/>
    <s v="First Class"/>
    <s v="FH-14350"/>
    <s v="Fred Harton"/>
    <x v="0"/>
    <x v="0"/>
    <s v="Dublin"/>
    <x v="24"/>
    <n v="43017"/>
    <x v="3"/>
    <s v="OFF-PA-10000682"/>
    <x v="1"/>
    <x v="10"/>
    <s v="Xerox 1924"/>
    <x v="3607"/>
    <n v="6"/>
    <n v="0.2"/>
    <x v="4115"/>
    <x v="3"/>
    <x v="0"/>
  </r>
  <r>
    <n v="4840"/>
    <s v="CA-2019-106831"/>
    <x v="702"/>
    <d v="2019-06-03T00:00:00"/>
    <s v="First Class"/>
    <s v="FH-14350"/>
    <s v="Fred Harton"/>
    <x v="0"/>
    <x v="0"/>
    <s v="Dublin"/>
    <x v="24"/>
    <n v="43017"/>
    <x v="3"/>
    <s v="TEC-PH-10001700"/>
    <x v="2"/>
    <x v="7"/>
    <s v="Panasonic KX-TG6844B Expandable Digital Cordless Telephone"/>
    <x v="3608"/>
    <n v="4"/>
    <n v="0.4"/>
    <x v="4116"/>
    <x v="3"/>
    <x v="0"/>
  </r>
  <r>
    <n v="4841"/>
    <s v="CA-2019-154123"/>
    <x v="225"/>
    <d v="2019-11-25T00:00:00"/>
    <s v="Standard Class"/>
    <s v="SC-20050"/>
    <s v="Sample Company A"/>
    <x v="2"/>
    <x v="0"/>
    <s v="Henderson"/>
    <x v="0"/>
    <n v="42420"/>
    <x v="0"/>
    <s v="FUR-FU-10000629"/>
    <x v="0"/>
    <x v="5"/>
    <s v="9-3/4 Diameter Round Wall Clock"/>
    <x v="3609"/>
    <n v="2"/>
    <n v="0"/>
    <x v="4117"/>
    <x v="0"/>
    <x v="0"/>
  </r>
  <r>
    <n v="4842"/>
    <s v="CA-2018-136049"/>
    <x v="443"/>
    <d v="2018-12-28T00:00:00"/>
    <s v="Standard Class"/>
    <s v="NM-18520"/>
    <s v="Neoma Murray"/>
    <x v="0"/>
    <x v="0"/>
    <s v="Bowling Green"/>
    <x v="24"/>
    <n v="43402"/>
    <x v="3"/>
    <s v="OFF-BI-10001267"/>
    <x v="1"/>
    <x v="8"/>
    <s v="Universal Recycled Hanging Pressboard Report Binders, Letter Size"/>
    <x v="3610"/>
    <n v="3"/>
    <n v="0.7"/>
    <x v="4118"/>
    <x v="3"/>
    <x v="0"/>
  </r>
  <r>
    <n v="4843"/>
    <s v="CA-2019-118402"/>
    <x v="365"/>
    <d v="2019-10-04T00:00:00"/>
    <s v="Standard Class"/>
    <s v="JO-15280"/>
    <s v="Jas O'Carroll"/>
    <x v="0"/>
    <x v="0"/>
    <s v="Memphis"/>
    <x v="18"/>
    <n v="38109"/>
    <x v="0"/>
    <s v="OFF-ST-10001418"/>
    <x v="1"/>
    <x v="4"/>
    <s v="Carina Media Storage Towers in Natural &amp; Black"/>
    <x v="3611"/>
    <n v="5"/>
    <n v="0.2"/>
    <x v="4119"/>
    <x v="0"/>
    <x v="0"/>
  </r>
  <r>
    <n v="4844"/>
    <s v="US-2018-139388"/>
    <x v="77"/>
    <d v="2018-11-09T00:00:00"/>
    <s v="First Class"/>
    <s v="CC-12475"/>
    <s v="Cindy Chapman"/>
    <x v="0"/>
    <x v="0"/>
    <s v="Lakewood"/>
    <x v="30"/>
    <n v="8701"/>
    <x v="3"/>
    <s v="OFF-FA-10004968"/>
    <x v="1"/>
    <x v="13"/>
    <s v="Rubber Band Ball"/>
    <x v="3612"/>
    <n v="4"/>
    <n v="0"/>
    <x v="4120"/>
    <x v="3"/>
    <x v="0"/>
  </r>
  <r>
    <n v="4845"/>
    <s v="US-2016-128685"/>
    <x v="527"/>
    <d v="2016-04-05T00:00:00"/>
    <s v="First Class"/>
    <s v="MZ-17515"/>
    <s v="Mary Zewe"/>
    <x v="1"/>
    <x v="0"/>
    <s v="Los Angeles"/>
    <x v="1"/>
    <n v="90008"/>
    <x v="1"/>
    <s v="OFF-BI-10004140"/>
    <x v="1"/>
    <x v="8"/>
    <s v="Avery Non-Stick Binders"/>
    <x v="1600"/>
    <n v="2"/>
    <n v="0.2"/>
    <x v="1695"/>
    <x v="1"/>
    <x v="0"/>
  </r>
  <r>
    <n v="4846"/>
    <s v="CA-2017-124044"/>
    <x v="862"/>
    <d v="2017-07-26T00:00:00"/>
    <s v="Second Class"/>
    <s v="MS-17830"/>
    <s v="Melanie Seite"/>
    <x v="0"/>
    <x v="0"/>
    <s v="Rochester"/>
    <x v="15"/>
    <n v="14609"/>
    <x v="3"/>
    <s v="OFF-BI-10003460"/>
    <x v="1"/>
    <x v="8"/>
    <s v="Acco 3-Hole Punch"/>
    <x v="3613"/>
    <n v="3"/>
    <n v="0.2"/>
    <x v="4121"/>
    <x v="3"/>
    <x v="0"/>
  </r>
  <r>
    <n v="4847"/>
    <s v="CA-2016-164469"/>
    <x v="402"/>
    <d v="2016-06-27T00:00:00"/>
    <s v="Second Class"/>
    <s v="GK-14620"/>
    <s v="Grace Kelly"/>
    <x v="1"/>
    <x v="0"/>
    <s v="Salem"/>
    <x v="21"/>
    <n v="97301"/>
    <x v="1"/>
    <s v="TEC-PH-10002115"/>
    <x v="2"/>
    <x v="7"/>
    <s v="Plantronics 81402"/>
    <x v="1274"/>
    <n v="5"/>
    <n v="0.2"/>
    <x v="4122"/>
    <x v="1"/>
    <x v="0"/>
  </r>
  <r>
    <n v="4848"/>
    <s v="CA-2016-164469"/>
    <x v="402"/>
    <d v="2016-06-27T00:00:00"/>
    <s v="Second Class"/>
    <s v="GK-14620"/>
    <s v="Grace Kelly"/>
    <x v="1"/>
    <x v="0"/>
    <s v="Salem"/>
    <x v="21"/>
    <n v="97301"/>
    <x v="1"/>
    <s v="OFF-AR-10003478"/>
    <x v="1"/>
    <x v="6"/>
    <s v="Avery Hi-Liter EverBold Pen Style Fluorescent Highlighters, 4/Pack"/>
    <x v="3614"/>
    <n v="11"/>
    <n v="0.2"/>
    <x v="4123"/>
    <x v="1"/>
    <x v="0"/>
  </r>
  <r>
    <n v="4849"/>
    <s v="CA-2016-164469"/>
    <x v="402"/>
    <d v="2016-06-27T00:00:00"/>
    <s v="Second Class"/>
    <s v="GK-14620"/>
    <s v="Grace Kelly"/>
    <x v="1"/>
    <x v="0"/>
    <s v="Salem"/>
    <x v="21"/>
    <n v="97301"/>
    <x v="1"/>
    <s v="OFF-AR-10000475"/>
    <x v="1"/>
    <x v="6"/>
    <s v="Hunt BOSTON Vista Battery-Operated Pencil Sharpener, Black"/>
    <x v="1747"/>
    <n v="1"/>
    <n v="0.2"/>
    <x v="1856"/>
    <x v="1"/>
    <x v="0"/>
  </r>
  <r>
    <n v="4850"/>
    <s v="CA-2016-107818"/>
    <x v="78"/>
    <d v="2016-09-14T00:00:00"/>
    <s v="Standard Class"/>
    <s v="MC-17275"/>
    <s v="Marc Crier"/>
    <x v="0"/>
    <x v="0"/>
    <s v="Pasco"/>
    <x v="4"/>
    <n v="99301"/>
    <x v="1"/>
    <s v="OFF-AR-10003045"/>
    <x v="1"/>
    <x v="6"/>
    <s v="Prang Colored Pencils"/>
    <x v="490"/>
    <n v="2"/>
    <n v="0"/>
    <x v="4124"/>
    <x v="1"/>
    <x v="0"/>
  </r>
  <r>
    <n v="4851"/>
    <s v="CA-2016-107818"/>
    <x v="78"/>
    <d v="2016-09-14T00:00:00"/>
    <s v="Standard Class"/>
    <s v="MC-17275"/>
    <s v="Marc Crier"/>
    <x v="0"/>
    <x v="0"/>
    <s v="Pasco"/>
    <x v="4"/>
    <n v="99301"/>
    <x v="1"/>
    <s v="FUR-CH-10000454"/>
    <x v="0"/>
    <x v="1"/>
    <s v="Hon Deluxe Fabric Upholstered Stacking Chairs, Rounded Back"/>
    <x v="3615"/>
    <n v="5"/>
    <n v="0.2"/>
    <x v="4125"/>
    <x v="1"/>
    <x v="0"/>
  </r>
  <r>
    <n v="4852"/>
    <s v="CA-2016-107818"/>
    <x v="78"/>
    <d v="2016-09-14T00:00:00"/>
    <s v="Standard Class"/>
    <s v="MC-17275"/>
    <s v="Marc Crier"/>
    <x v="0"/>
    <x v="0"/>
    <s v="Pasco"/>
    <x v="4"/>
    <n v="99301"/>
    <x v="1"/>
    <s v="OFF-AR-10000380"/>
    <x v="1"/>
    <x v="6"/>
    <s v="Hunt PowerHouse Electric Pencil Sharpener, Blue"/>
    <x v="3616"/>
    <n v="8"/>
    <n v="0"/>
    <x v="4126"/>
    <x v="1"/>
    <x v="0"/>
  </r>
  <r>
    <n v="4853"/>
    <s v="CA-2016-107818"/>
    <x v="78"/>
    <d v="2016-09-14T00:00:00"/>
    <s v="Standard Class"/>
    <s v="MC-17275"/>
    <s v="Marc Crier"/>
    <x v="0"/>
    <x v="0"/>
    <s v="Pasco"/>
    <x v="4"/>
    <n v="99301"/>
    <x v="1"/>
    <s v="OFF-ST-10000736"/>
    <x v="1"/>
    <x v="4"/>
    <s v="Carina Double Wide Media Storage Towers in Natural &amp; Black"/>
    <x v="1065"/>
    <n v="6"/>
    <n v="0"/>
    <x v="4127"/>
    <x v="1"/>
    <x v="0"/>
  </r>
  <r>
    <n v="4854"/>
    <s v="CA-2016-113320"/>
    <x v="432"/>
    <d v="2016-12-15T00:00:00"/>
    <s v="Second Class"/>
    <s v="LH-17155"/>
    <s v="Logan Haushalter"/>
    <x v="0"/>
    <x v="0"/>
    <s v="Oakland"/>
    <x v="1"/>
    <n v="94601"/>
    <x v="1"/>
    <s v="FUR-FU-10004270"/>
    <x v="0"/>
    <x v="5"/>
    <s v="Eldon Image Series Desk Accessories, Burgundy"/>
    <x v="3617"/>
    <n v="3"/>
    <n v="0"/>
    <x v="4128"/>
    <x v="1"/>
    <x v="0"/>
  </r>
  <r>
    <n v="4855"/>
    <s v="CA-2016-113320"/>
    <x v="432"/>
    <d v="2016-12-15T00:00:00"/>
    <s v="Second Class"/>
    <s v="LH-17155"/>
    <s v="Logan Haushalter"/>
    <x v="0"/>
    <x v="0"/>
    <s v="Oakland"/>
    <x v="1"/>
    <n v="94601"/>
    <x v="1"/>
    <s v="OFF-ST-10000617"/>
    <x v="1"/>
    <x v="4"/>
    <s v="Woodgrain Magazine Files by Perma"/>
    <x v="3090"/>
    <n v="3"/>
    <n v="0"/>
    <x v="4129"/>
    <x v="1"/>
    <x v="0"/>
  </r>
  <r>
    <n v="4856"/>
    <s v="CA-2016-113320"/>
    <x v="432"/>
    <d v="2016-12-15T00:00:00"/>
    <s v="Second Class"/>
    <s v="LH-17155"/>
    <s v="Logan Haushalter"/>
    <x v="0"/>
    <x v="0"/>
    <s v="Oakland"/>
    <x v="1"/>
    <n v="94601"/>
    <x v="1"/>
    <s v="FUR-FU-10001706"/>
    <x v="0"/>
    <x v="5"/>
    <s v="Longer-Life Soft White Bulbs"/>
    <x v="357"/>
    <n v="3"/>
    <n v="0"/>
    <x v="3650"/>
    <x v="1"/>
    <x v="0"/>
  </r>
  <r>
    <n v="4857"/>
    <s v="CA-2017-137526"/>
    <x v="1004"/>
    <d v="2017-01-17T00:00:00"/>
    <s v="Standard Class"/>
    <s v="PB-19150"/>
    <s v="Philip Brown"/>
    <x v="0"/>
    <x v="0"/>
    <s v="Los Angeles"/>
    <x v="1"/>
    <n v="90004"/>
    <x v="1"/>
    <s v="OFF-BI-10003364"/>
    <x v="1"/>
    <x v="8"/>
    <s v="Binding Machine Supplies"/>
    <x v="823"/>
    <n v="3"/>
    <n v="0.2"/>
    <x v="853"/>
    <x v="1"/>
    <x v="0"/>
  </r>
  <r>
    <n v="4858"/>
    <s v="CA-2017-137526"/>
    <x v="1004"/>
    <d v="2017-01-17T00:00:00"/>
    <s v="Standard Class"/>
    <s v="PB-19150"/>
    <s v="Philip Brown"/>
    <x v="0"/>
    <x v="0"/>
    <s v="Los Angeles"/>
    <x v="1"/>
    <n v="90004"/>
    <x v="1"/>
    <s v="FUR-FU-10001861"/>
    <x v="0"/>
    <x v="5"/>
    <s v="Floodlight Indoor Halogen Bulbs, 1 Bulb per Pack, 60 Watts"/>
    <x v="292"/>
    <n v="4"/>
    <n v="0"/>
    <x v="297"/>
    <x v="1"/>
    <x v="0"/>
  </r>
  <r>
    <n v="4859"/>
    <s v="CA-2017-137526"/>
    <x v="1004"/>
    <d v="2017-01-17T00:00:00"/>
    <s v="Standard Class"/>
    <s v="PB-19150"/>
    <s v="Philip Brown"/>
    <x v="0"/>
    <x v="0"/>
    <s v="Los Angeles"/>
    <x v="1"/>
    <n v="90004"/>
    <x v="1"/>
    <s v="FUR-FU-10004845"/>
    <x v="0"/>
    <x v="5"/>
    <s v="Deflect-o EconoMat Nonstudded, No Bevel Mat"/>
    <x v="3618"/>
    <n v="9"/>
    <n v="0"/>
    <x v="4130"/>
    <x v="1"/>
    <x v="0"/>
  </r>
  <r>
    <n v="4860"/>
    <s v="CA-2019-136063"/>
    <x v="934"/>
    <d v="2019-12-19T00:00:00"/>
    <s v="Standard Class"/>
    <s v="SS-20140"/>
    <s v="Saphhira Shifley"/>
    <x v="1"/>
    <x v="0"/>
    <s v="Oak Park"/>
    <x v="10"/>
    <n v="60302"/>
    <x v="2"/>
    <s v="OFF-AR-10000823"/>
    <x v="1"/>
    <x v="6"/>
    <s v="Newell 307"/>
    <x v="1330"/>
    <n v="7"/>
    <n v="0.2"/>
    <x v="4131"/>
    <x v="2"/>
    <x v="0"/>
  </r>
  <r>
    <n v="4861"/>
    <s v="CA-2018-101546"/>
    <x v="122"/>
    <d v="2018-12-24T00:00:00"/>
    <s v="Standard Class"/>
    <s v="GK-14620"/>
    <s v="Grace Kelly"/>
    <x v="1"/>
    <x v="0"/>
    <s v="Morristown"/>
    <x v="30"/>
    <n v="7960"/>
    <x v="3"/>
    <s v="OFF-BI-10001359"/>
    <x v="1"/>
    <x v="8"/>
    <s v="GBC DocuBind TL300 Electric Binding System"/>
    <x v="1639"/>
    <n v="2"/>
    <n v="0"/>
    <x v="1736"/>
    <x v="3"/>
    <x v="0"/>
  </r>
  <r>
    <n v="4862"/>
    <s v="CA-2016-138940"/>
    <x v="909"/>
    <d v="2016-04-16T00:00:00"/>
    <s v="Second Class"/>
    <s v="GM-14455"/>
    <s v="Gary Mitchum"/>
    <x v="2"/>
    <x v="0"/>
    <s v="Austin"/>
    <x v="5"/>
    <n v="78745"/>
    <x v="2"/>
    <s v="TEC-PH-10001835"/>
    <x v="2"/>
    <x v="7"/>
    <s v="Jawbone JAMBOX Wireless Bluetooth Speaker"/>
    <x v="3619"/>
    <n v="6"/>
    <n v="0.2"/>
    <x v="4132"/>
    <x v="2"/>
    <x v="0"/>
  </r>
  <r>
    <n v="4863"/>
    <s v="CA-2018-125164"/>
    <x v="338"/>
    <d v="2018-11-14T00:00:00"/>
    <s v="Standard Class"/>
    <s v="SH-19975"/>
    <s v="Sally Hughsby"/>
    <x v="1"/>
    <x v="0"/>
    <s v="New York City"/>
    <x v="15"/>
    <n v="10011"/>
    <x v="3"/>
    <s v="OFF-BI-10001191"/>
    <x v="1"/>
    <x v="8"/>
    <s v="Canvas Sectional Post Binders"/>
    <x v="3620"/>
    <n v="1"/>
    <n v="0.2"/>
    <x v="4133"/>
    <x v="3"/>
    <x v="0"/>
  </r>
  <r>
    <n v="4864"/>
    <s v="CA-2018-125164"/>
    <x v="338"/>
    <d v="2018-11-14T00:00:00"/>
    <s v="Standard Class"/>
    <s v="SH-19975"/>
    <s v="Sally Hughsby"/>
    <x v="1"/>
    <x v="0"/>
    <s v="New York City"/>
    <x v="15"/>
    <n v="10011"/>
    <x v="3"/>
    <s v="OFF-BI-10003982"/>
    <x v="1"/>
    <x v="8"/>
    <s v="Wilson Jones Century Plastic Molded Ring Binders"/>
    <x v="3621"/>
    <n v="3"/>
    <n v="0.2"/>
    <x v="4134"/>
    <x v="3"/>
    <x v="0"/>
  </r>
  <r>
    <n v="4865"/>
    <s v="CA-2019-163531"/>
    <x v="335"/>
    <d v="2019-06-30T00:00:00"/>
    <s v="Standard Class"/>
    <s v="SC-20725"/>
    <s v="Steven Cartwright"/>
    <x v="0"/>
    <x v="0"/>
    <s v="New York City"/>
    <x v="15"/>
    <n v="10024"/>
    <x v="3"/>
    <s v="TEC-PH-10001425"/>
    <x v="2"/>
    <x v="7"/>
    <s v="Mophie Juice Pack Helium for iPhone"/>
    <x v="764"/>
    <n v="3"/>
    <n v="0"/>
    <x v="3395"/>
    <x v="3"/>
    <x v="0"/>
  </r>
  <r>
    <n v="4866"/>
    <s v="CA-2019-122490"/>
    <x v="38"/>
    <d v="2019-11-18T00:00:00"/>
    <s v="Standard Class"/>
    <s v="TT-21070"/>
    <s v="Ted Trevino"/>
    <x v="0"/>
    <x v="0"/>
    <s v="Seattle"/>
    <x v="4"/>
    <n v="98103"/>
    <x v="1"/>
    <s v="FUR-CH-10001215"/>
    <x v="0"/>
    <x v="1"/>
    <s v="Global Troy Executive Leather Low-Back Tilter"/>
    <x v="3622"/>
    <n v="6"/>
    <n v="0.2"/>
    <x v="4135"/>
    <x v="1"/>
    <x v="0"/>
  </r>
  <r>
    <n v="4867"/>
    <s v="CA-2019-122490"/>
    <x v="38"/>
    <d v="2019-11-18T00:00:00"/>
    <s v="Standard Class"/>
    <s v="TT-21070"/>
    <s v="Ted Trevino"/>
    <x v="0"/>
    <x v="0"/>
    <s v="Seattle"/>
    <x v="4"/>
    <n v="98103"/>
    <x v="1"/>
    <s v="OFF-BI-10001718"/>
    <x v="1"/>
    <x v="8"/>
    <s v="GBC DocuBind P50 Personal Binding Machine"/>
    <x v="3623"/>
    <n v="11"/>
    <n v="0.2"/>
    <x v="4136"/>
    <x v="1"/>
    <x v="0"/>
  </r>
  <r>
    <n v="4868"/>
    <s v="CA-2019-122490"/>
    <x v="38"/>
    <d v="2019-11-18T00:00:00"/>
    <s v="Standard Class"/>
    <s v="TT-21070"/>
    <s v="Ted Trevino"/>
    <x v="0"/>
    <x v="0"/>
    <s v="Seattle"/>
    <x v="4"/>
    <n v="98103"/>
    <x v="1"/>
    <s v="OFF-ST-10000991"/>
    <x v="1"/>
    <x v="4"/>
    <s v="Space Solutions HD Industrial Steel Shelving."/>
    <x v="3216"/>
    <n v="3"/>
    <n v="0"/>
    <x v="3624"/>
    <x v="1"/>
    <x v="0"/>
  </r>
  <r>
    <n v="4869"/>
    <s v="CA-2019-122490"/>
    <x v="38"/>
    <d v="2019-11-18T00:00:00"/>
    <s v="Standard Class"/>
    <s v="TT-21070"/>
    <s v="Ted Trevino"/>
    <x v="0"/>
    <x v="0"/>
    <s v="Seattle"/>
    <x v="4"/>
    <n v="98103"/>
    <x v="1"/>
    <s v="OFF-LA-10001613"/>
    <x v="1"/>
    <x v="2"/>
    <s v="Avery File Folder Labels"/>
    <x v="880"/>
    <n v="3"/>
    <n v="0"/>
    <x v="913"/>
    <x v="1"/>
    <x v="0"/>
  </r>
  <r>
    <n v="4870"/>
    <s v="CA-2019-131366"/>
    <x v="221"/>
    <d v="2019-11-29T00:00:00"/>
    <s v="Standard Class"/>
    <s v="SC-20440"/>
    <s v="Shaun Chance"/>
    <x v="1"/>
    <x v="0"/>
    <s v="Lancaster"/>
    <x v="9"/>
    <n v="17602"/>
    <x v="3"/>
    <s v="TEC-PH-10003437"/>
    <x v="2"/>
    <x v="7"/>
    <s v="Blue Parrot B250XT Professional Grade Wireless Bluetooth Headset with"/>
    <x v="3624"/>
    <n v="2"/>
    <n v="0.4"/>
    <x v="4137"/>
    <x v="3"/>
    <x v="0"/>
  </r>
  <r>
    <n v="4871"/>
    <s v="CA-2019-131366"/>
    <x v="221"/>
    <d v="2019-11-29T00:00:00"/>
    <s v="Standard Class"/>
    <s v="SC-20440"/>
    <s v="Shaun Chance"/>
    <x v="1"/>
    <x v="0"/>
    <s v="Lancaster"/>
    <x v="9"/>
    <n v="17602"/>
    <x v="3"/>
    <s v="OFF-PA-10000675"/>
    <x v="1"/>
    <x v="10"/>
    <s v="Xerox 1919"/>
    <x v="2343"/>
    <n v="7"/>
    <n v="0.2"/>
    <x v="2543"/>
    <x v="3"/>
    <x v="0"/>
  </r>
  <r>
    <n v="4872"/>
    <s v="CA-2019-164042"/>
    <x v="979"/>
    <d v="2019-05-27T00:00:00"/>
    <s v="Standard Class"/>
    <s v="KL-16645"/>
    <s v="Ken Lonsdale"/>
    <x v="0"/>
    <x v="0"/>
    <s v="Houston"/>
    <x v="5"/>
    <n v="77095"/>
    <x v="2"/>
    <s v="OFF-FA-10000840"/>
    <x v="1"/>
    <x v="13"/>
    <s v="OIC Thumb-Tacks"/>
    <x v="3625"/>
    <n v="2"/>
    <n v="0.2"/>
    <x v="4138"/>
    <x v="2"/>
    <x v="0"/>
  </r>
  <r>
    <n v="4873"/>
    <s v="CA-2019-164042"/>
    <x v="979"/>
    <d v="2019-05-27T00:00:00"/>
    <s v="Standard Class"/>
    <s v="KL-16645"/>
    <s v="Ken Lonsdale"/>
    <x v="0"/>
    <x v="0"/>
    <s v="Houston"/>
    <x v="5"/>
    <n v="77095"/>
    <x v="2"/>
    <s v="OFF-AP-10001947"/>
    <x v="1"/>
    <x v="9"/>
    <s v="Acco 6 Outlet Guardian Premium Plus Surge Suppressor"/>
    <x v="3626"/>
    <n v="5"/>
    <n v="0.8"/>
    <x v="4139"/>
    <x v="2"/>
    <x v="0"/>
  </r>
  <r>
    <n v="4874"/>
    <s v="CA-2019-164042"/>
    <x v="979"/>
    <d v="2019-05-27T00:00:00"/>
    <s v="Standard Class"/>
    <s v="KL-16645"/>
    <s v="Ken Lonsdale"/>
    <x v="0"/>
    <x v="0"/>
    <s v="Houston"/>
    <x v="5"/>
    <n v="77095"/>
    <x v="2"/>
    <s v="OFF-ST-10002301"/>
    <x v="1"/>
    <x v="4"/>
    <s v="Tennsco Commercial Shelving"/>
    <x v="3627"/>
    <n v="3"/>
    <n v="0.2"/>
    <x v="4140"/>
    <x v="2"/>
    <x v="0"/>
  </r>
  <r>
    <n v="4875"/>
    <s v="CA-2019-164042"/>
    <x v="979"/>
    <d v="2019-05-27T00:00:00"/>
    <s v="Standard Class"/>
    <s v="KL-16645"/>
    <s v="Ken Lonsdale"/>
    <x v="0"/>
    <x v="0"/>
    <s v="Houston"/>
    <x v="5"/>
    <n v="77095"/>
    <x v="2"/>
    <s v="OFF-BI-10001922"/>
    <x v="1"/>
    <x v="8"/>
    <s v="Storex Dura Pro Binders"/>
    <x v="3628"/>
    <n v="1"/>
    <n v="0.8"/>
    <x v="4141"/>
    <x v="2"/>
    <x v="0"/>
  </r>
  <r>
    <n v="4876"/>
    <s v="CA-2016-132864"/>
    <x v="266"/>
    <d v="2016-12-07T00:00:00"/>
    <s v="Standard Class"/>
    <s v="KN-16390"/>
    <s v="Katherine Nockton"/>
    <x v="1"/>
    <x v="0"/>
    <s v="Columbus"/>
    <x v="24"/>
    <n v="43229"/>
    <x v="3"/>
    <s v="TEC-AC-10001267"/>
    <x v="2"/>
    <x v="11"/>
    <s v="Imation 32GB Pocket Pro USB 3.0 Flash Drive - 32 GB - Black - 1 P ..."/>
    <x v="600"/>
    <n v="5"/>
    <n v="0.2"/>
    <x v="610"/>
    <x v="3"/>
    <x v="0"/>
  </r>
  <r>
    <n v="4877"/>
    <s v="US-2016-155817"/>
    <x v="462"/>
    <d v="2016-10-09T00:00:00"/>
    <s v="Standard Class"/>
    <s v="SL-20155"/>
    <s v="Sara Luxemburg"/>
    <x v="2"/>
    <x v="0"/>
    <s v="Durham"/>
    <x v="3"/>
    <n v="27707"/>
    <x v="0"/>
    <s v="OFF-ST-10000532"/>
    <x v="1"/>
    <x v="4"/>
    <s v="Advantus Rolling Drawer Organizers"/>
    <x v="3629"/>
    <n v="2"/>
    <n v="0.2"/>
    <x v="4142"/>
    <x v="0"/>
    <x v="0"/>
  </r>
  <r>
    <n v="4878"/>
    <s v="US-2016-155817"/>
    <x v="462"/>
    <d v="2016-10-09T00:00:00"/>
    <s v="Standard Class"/>
    <s v="SL-20155"/>
    <s v="Sara Luxemburg"/>
    <x v="2"/>
    <x v="0"/>
    <s v="Durham"/>
    <x v="3"/>
    <n v="27707"/>
    <x v="0"/>
    <s v="OFF-AR-10002335"/>
    <x v="1"/>
    <x v="6"/>
    <s v="DIXON Oriole Pencils"/>
    <x v="3630"/>
    <n v="3"/>
    <n v="0.2"/>
    <x v="4143"/>
    <x v="0"/>
    <x v="0"/>
  </r>
  <r>
    <n v="4879"/>
    <s v="US-2018-131891"/>
    <x v="875"/>
    <d v="2018-07-31T00:00:00"/>
    <s v="First Class"/>
    <s v="PW-19240"/>
    <s v="Pierre Wener"/>
    <x v="0"/>
    <x v="0"/>
    <s v="Pensacola"/>
    <x v="2"/>
    <n v="32503"/>
    <x v="0"/>
    <s v="OFF-BI-10000201"/>
    <x v="1"/>
    <x v="8"/>
    <s v="Avery Triangle Shaped Sheet Lifters, Black, 2/Pack"/>
    <x v="3631"/>
    <n v="3"/>
    <n v="0.7"/>
    <x v="4144"/>
    <x v="0"/>
    <x v="0"/>
  </r>
  <r>
    <n v="4880"/>
    <s v="CA-2019-143567"/>
    <x v="808"/>
    <d v="2019-11-05T00:00:00"/>
    <s v="Second Class"/>
    <s v="TB-21175"/>
    <s v="Thomas Boland"/>
    <x v="1"/>
    <x v="0"/>
    <s v="Henderson"/>
    <x v="0"/>
    <n v="42420"/>
    <x v="0"/>
    <s v="OFF-EN-10004846"/>
    <x v="1"/>
    <x v="12"/>
    <s v="Letter or Legal Size Expandable Poly String Tie Envelopes"/>
    <x v="3632"/>
    <n v="2"/>
    <n v="0"/>
    <x v="4145"/>
    <x v="0"/>
    <x v="0"/>
  </r>
  <r>
    <n v="4881"/>
    <s v="CA-2019-143567"/>
    <x v="808"/>
    <d v="2019-11-05T00:00:00"/>
    <s v="Second Class"/>
    <s v="TB-21175"/>
    <s v="Thomas Boland"/>
    <x v="1"/>
    <x v="0"/>
    <s v="Henderson"/>
    <x v="0"/>
    <n v="42420"/>
    <x v="0"/>
    <s v="FUR-CH-10000454"/>
    <x v="0"/>
    <x v="1"/>
    <s v="Hon Deluxe Fabric Upholstered Stacking Chairs, Rounded Back"/>
    <x v="3615"/>
    <n v="4"/>
    <n v="0"/>
    <x v="4146"/>
    <x v="0"/>
    <x v="0"/>
  </r>
  <r>
    <n v="4882"/>
    <s v="CA-2019-143567"/>
    <x v="808"/>
    <d v="2019-11-05T00:00:00"/>
    <s v="Second Class"/>
    <s v="TB-21175"/>
    <s v="Thomas Boland"/>
    <x v="1"/>
    <x v="0"/>
    <s v="Henderson"/>
    <x v="0"/>
    <n v="42420"/>
    <x v="0"/>
    <s v="TEC-AC-10004145"/>
    <x v="2"/>
    <x v="11"/>
    <s v="Logitech diNovo Edge Keyboard"/>
    <x v="3633"/>
    <n v="9"/>
    <n v="0"/>
    <x v="4147"/>
    <x v="0"/>
    <x v="0"/>
  </r>
  <r>
    <n v="4883"/>
    <s v="CA-2019-143567"/>
    <x v="808"/>
    <d v="2019-11-05T00:00:00"/>
    <s v="Second Class"/>
    <s v="TB-21175"/>
    <s v="Thomas Boland"/>
    <x v="1"/>
    <x v="0"/>
    <s v="Henderson"/>
    <x v="0"/>
    <n v="42420"/>
    <x v="0"/>
    <s v="OFF-ST-10001580"/>
    <x v="1"/>
    <x v="4"/>
    <s v="Super Decoflex Portable Personal File"/>
    <x v="3634"/>
    <n v="4"/>
    <n v="0"/>
    <x v="4148"/>
    <x v="0"/>
    <x v="0"/>
  </r>
  <r>
    <n v="4884"/>
    <s v="CA-2019-104080"/>
    <x v="144"/>
    <d v="2019-03-15T00:00:00"/>
    <s v="Standard Class"/>
    <s v="AH-10210"/>
    <s v="Alan Hwang"/>
    <x v="0"/>
    <x v="0"/>
    <s v="Anaheim"/>
    <x v="1"/>
    <n v="92804"/>
    <x v="1"/>
    <s v="OFF-BI-10003876"/>
    <x v="1"/>
    <x v="8"/>
    <s v="Green Canvas Binder for 8-1/2&quot; x 14&quot; Sheets"/>
    <x v="3635"/>
    <n v="5"/>
    <n v="0.2"/>
    <x v="3648"/>
    <x v="1"/>
    <x v="0"/>
  </r>
  <r>
    <n v="4885"/>
    <s v="CA-2019-104080"/>
    <x v="144"/>
    <d v="2019-03-15T00:00:00"/>
    <s v="Standard Class"/>
    <s v="AH-10210"/>
    <s v="Alan Hwang"/>
    <x v="0"/>
    <x v="0"/>
    <s v="Anaheim"/>
    <x v="1"/>
    <n v="92804"/>
    <x v="1"/>
    <s v="OFF-AR-10001972"/>
    <x v="1"/>
    <x v="6"/>
    <s v="Newell 323"/>
    <x v="3636"/>
    <n v="2"/>
    <n v="0"/>
    <x v="4149"/>
    <x v="1"/>
    <x v="0"/>
  </r>
  <r>
    <n v="4886"/>
    <s v="CA-2016-151379"/>
    <x v="757"/>
    <d v="2016-12-20T00:00:00"/>
    <s v="Standard Class"/>
    <s v="SC-20695"/>
    <s v="Steve Chapman"/>
    <x v="1"/>
    <x v="0"/>
    <s v="Detroit"/>
    <x v="12"/>
    <n v="48227"/>
    <x v="2"/>
    <s v="OFF-PA-10000595"/>
    <x v="1"/>
    <x v="10"/>
    <s v="Xerox 1929"/>
    <x v="1159"/>
    <n v="5"/>
    <n v="0"/>
    <x v="1203"/>
    <x v="2"/>
    <x v="0"/>
  </r>
  <r>
    <n v="4887"/>
    <s v="CA-2018-163167"/>
    <x v="85"/>
    <d v="2018-12-01T00:00:00"/>
    <s v="Second Class"/>
    <s v="RF-19345"/>
    <s v="Randy Ferguson"/>
    <x v="1"/>
    <x v="0"/>
    <s v="Marietta"/>
    <x v="32"/>
    <n v="30062"/>
    <x v="0"/>
    <s v="FUR-CH-10004477"/>
    <x v="0"/>
    <x v="1"/>
    <s v="Global Push Button Manager's Chair, Indigo"/>
    <x v="3637"/>
    <n v="3"/>
    <n v="0"/>
    <x v="4150"/>
    <x v="0"/>
    <x v="0"/>
  </r>
  <r>
    <n v="4888"/>
    <s v="CA-2018-163167"/>
    <x v="85"/>
    <d v="2018-12-01T00:00:00"/>
    <s v="Second Class"/>
    <s v="RF-19345"/>
    <s v="Randy Ferguson"/>
    <x v="1"/>
    <x v="0"/>
    <s v="Marietta"/>
    <x v="32"/>
    <n v="30062"/>
    <x v="0"/>
    <s v="TEC-AC-10003441"/>
    <x v="2"/>
    <x v="11"/>
    <s v="Kingston Digital DataTraveler 32GB USB 2.0"/>
    <x v="3638"/>
    <n v="6"/>
    <n v="0"/>
    <x v="4151"/>
    <x v="0"/>
    <x v="0"/>
  </r>
  <r>
    <n v="4889"/>
    <s v="CA-2018-163167"/>
    <x v="85"/>
    <d v="2018-12-01T00:00:00"/>
    <s v="Second Class"/>
    <s v="RF-19345"/>
    <s v="Randy Ferguson"/>
    <x v="1"/>
    <x v="0"/>
    <s v="Marietta"/>
    <x v="32"/>
    <n v="30062"/>
    <x v="0"/>
    <s v="OFF-ST-10004459"/>
    <x v="1"/>
    <x v="4"/>
    <s v="Tennsco Single-Tier Lockers"/>
    <x v="494"/>
    <n v="3"/>
    <n v="0"/>
    <x v="505"/>
    <x v="0"/>
    <x v="0"/>
  </r>
  <r>
    <n v="4890"/>
    <s v="CA-2018-163167"/>
    <x v="85"/>
    <d v="2018-12-01T00:00:00"/>
    <s v="Second Class"/>
    <s v="RF-19345"/>
    <s v="Randy Ferguson"/>
    <x v="1"/>
    <x v="0"/>
    <s v="Marietta"/>
    <x v="32"/>
    <n v="30062"/>
    <x v="0"/>
    <s v="OFF-ST-10003805"/>
    <x v="1"/>
    <x v="4"/>
    <s v="24 Capacity Maxi Data Binder Racks, Pearl"/>
    <x v="3639"/>
    <n v="6"/>
    <n v="0"/>
    <x v="4152"/>
    <x v="0"/>
    <x v="0"/>
  </r>
  <r>
    <n v="4891"/>
    <s v="CA-2018-135776"/>
    <x v="443"/>
    <d v="2018-12-30T00:00:00"/>
    <s v="Standard Class"/>
    <s v="EH-13765"/>
    <s v="Edward Hooks"/>
    <x v="1"/>
    <x v="0"/>
    <s v="Seattle"/>
    <x v="4"/>
    <n v="98103"/>
    <x v="1"/>
    <s v="OFF-AR-10001246"/>
    <x v="1"/>
    <x v="6"/>
    <s v="Newell 317"/>
    <x v="138"/>
    <n v="3"/>
    <n v="0"/>
    <x v="4153"/>
    <x v="1"/>
    <x v="0"/>
  </r>
  <r>
    <n v="4892"/>
    <s v="CA-2018-135776"/>
    <x v="443"/>
    <d v="2018-12-30T00:00:00"/>
    <s v="Standard Class"/>
    <s v="EH-13765"/>
    <s v="Edward Hooks"/>
    <x v="1"/>
    <x v="0"/>
    <s v="Seattle"/>
    <x v="4"/>
    <n v="98103"/>
    <x v="1"/>
    <s v="OFF-PA-10001295"/>
    <x v="1"/>
    <x v="10"/>
    <s v="Computer Printout Paper with Letter-Trim Perforations"/>
    <x v="2479"/>
    <n v="2"/>
    <n v="0"/>
    <x v="2714"/>
    <x v="1"/>
    <x v="0"/>
  </r>
  <r>
    <n v="4893"/>
    <s v="CA-2018-135776"/>
    <x v="443"/>
    <d v="2018-12-30T00:00:00"/>
    <s v="Standard Class"/>
    <s v="EH-13765"/>
    <s v="Edward Hooks"/>
    <x v="1"/>
    <x v="0"/>
    <s v="Seattle"/>
    <x v="4"/>
    <n v="98103"/>
    <x v="1"/>
    <s v="OFF-AR-10001231"/>
    <x v="1"/>
    <x v="6"/>
    <s v="Sanford EarthWrite Recycled Pencils, Medium Soft, #2"/>
    <x v="3640"/>
    <n v="2"/>
    <n v="0"/>
    <x v="4154"/>
    <x v="1"/>
    <x v="0"/>
  </r>
  <r>
    <n v="4894"/>
    <s v="CA-2018-135776"/>
    <x v="443"/>
    <d v="2018-12-30T00:00:00"/>
    <s v="Standard Class"/>
    <s v="EH-13765"/>
    <s v="Edward Hooks"/>
    <x v="1"/>
    <x v="0"/>
    <s v="Seattle"/>
    <x v="4"/>
    <n v="98103"/>
    <x v="1"/>
    <s v="OFF-ST-10002743"/>
    <x v="1"/>
    <x v="4"/>
    <s v="SAFCO Boltless Steel Shelving"/>
    <x v="3641"/>
    <n v="2"/>
    <n v="0"/>
    <x v="4155"/>
    <x v="1"/>
    <x v="0"/>
  </r>
  <r>
    <n v="4895"/>
    <s v="CA-2018-135776"/>
    <x v="443"/>
    <d v="2018-12-30T00:00:00"/>
    <s v="Standard Class"/>
    <s v="EH-13765"/>
    <s v="Edward Hooks"/>
    <x v="1"/>
    <x v="0"/>
    <s v="Seattle"/>
    <x v="4"/>
    <n v="98103"/>
    <x v="1"/>
    <s v="OFF-PA-10004327"/>
    <x v="1"/>
    <x v="10"/>
    <s v="Xerox 1911"/>
    <x v="3642"/>
    <n v="1"/>
    <n v="0"/>
    <x v="4156"/>
    <x v="1"/>
    <x v="0"/>
  </r>
  <r>
    <n v="4896"/>
    <s v="CA-2018-135776"/>
    <x v="443"/>
    <d v="2018-12-30T00:00:00"/>
    <s v="Standard Class"/>
    <s v="EH-13765"/>
    <s v="Edward Hooks"/>
    <x v="1"/>
    <x v="0"/>
    <s v="Seattle"/>
    <x v="4"/>
    <n v="98103"/>
    <x v="1"/>
    <s v="OFF-EN-10004773"/>
    <x v="1"/>
    <x v="12"/>
    <s v="Staple envelope"/>
    <x v="1168"/>
    <n v="2"/>
    <n v="0"/>
    <x v="4157"/>
    <x v="1"/>
    <x v="0"/>
  </r>
  <r>
    <n v="4897"/>
    <s v="CA-2018-135776"/>
    <x v="443"/>
    <d v="2018-12-30T00:00:00"/>
    <s v="Standard Class"/>
    <s v="EH-13765"/>
    <s v="Edward Hooks"/>
    <x v="1"/>
    <x v="0"/>
    <s v="Seattle"/>
    <x v="4"/>
    <n v="98103"/>
    <x v="1"/>
    <s v="OFF-ST-10003470"/>
    <x v="1"/>
    <x v="4"/>
    <s v="Tennsco Snap-Together Open Shelving Units, Starter Sets and Add-On Units"/>
    <x v="2105"/>
    <n v="4"/>
    <n v="0"/>
    <x v="2269"/>
    <x v="1"/>
    <x v="0"/>
  </r>
  <r>
    <n v="4898"/>
    <s v="US-2016-122021"/>
    <x v="771"/>
    <d v="2016-10-17T00:00:00"/>
    <s v="First Class"/>
    <s v="AC-10660"/>
    <s v="Anna Chung"/>
    <x v="0"/>
    <x v="0"/>
    <s v="Parma"/>
    <x v="24"/>
    <n v="44134"/>
    <x v="3"/>
    <s v="FUR-CH-10003761"/>
    <x v="0"/>
    <x v="1"/>
    <s v="Global Italian Leather Office Chair"/>
    <x v="1727"/>
    <n v="2"/>
    <n v="0.3"/>
    <x v="4158"/>
    <x v="3"/>
    <x v="0"/>
  </r>
  <r>
    <n v="4899"/>
    <s v="US-2016-122021"/>
    <x v="771"/>
    <d v="2016-10-17T00:00:00"/>
    <s v="First Class"/>
    <s v="AC-10660"/>
    <s v="Anna Chung"/>
    <x v="0"/>
    <x v="0"/>
    <s v="Parma"/>
    <x v="24"/>
    <n v="44134"/>
    <x v="3"/>
    <s v="OFF-PA-10002230"/>
    <x v="1"/>
    <x v="10"/>
    <s v="Xerox 1897"/>
    <x v="892"/>
    <n v="2"/>
    <n v="0.2"/>
    <x v="2282"/>
    <x v="3"/>
    <x v="0"/>
  </r>
  <r>
    <n v="4900"/>
    <s v="CA-2018-130484"/>
    <x v="250"/>
    <d v="2018-08-27T00:00:00"/>
    <s v="Standard Class"/>
    <s v="SG-20470"/>
    <s v="Sheri Gordon"/>
    <x v="0"/>
    <x v="0"/>
    <s v="Gresham"/>
    <x v="21"/>
    <n v="97030"/>
    <x v="1"/>
    <s v="OFF-BI-10000088"/>
    <x v="1"/>
    <x v="8"/>
    <s v="GBC Imprintable Covers"/>
    <x v="3643"/>
    <n v="8"/>
    <n v="0.7"/>
    <x v="4159"/>
    <x v="1"/>
    <x v="0"/>
  </r>
  <r>
    <n v="4901"/>
    <s v="CA-2019-120936"/>
    <x v="94"/>
    <d v="2019-12-21T00:00:00"/>
    <s v="Standard Class"/>
    <s v="CA-12310"/>
    <s v="Christine Abelman"/>
    <x v="1"/>
    <x v="0"/>
    <s v="Anaheim"/>
    <x v="1"/>
    <n v="92804"/>
    <x v="1"/>
    <s v="OFF-ST-10001526"/>
    <x v="1"/>
    <x v="4"/>
    <s v="Iceberg Mobile Mega Data/Printer Cart"/>
    <x v="2289"/>
    <n v="4"/>
    <n v="0"/>
    <x v="2475"/>
    <x v="1"/>
    <x v="0"/>
  </r>
  <r>
    <n v="4902"/>
    <s v="CA-2019-120936"/>
    <x v="94"/>
    <d v="2019-12-21T00:00:00"/>
    <s v="Standard Class"/>
    <s v="CA-12310"/>
    <s v="Christine Abelman"/>
    <x v="1"/>
    <x v="0"/>
    <s v="Anaheim"/>
    <x v="1"/>
    <n v="92804"/>
    <x v="1"/>
    <s v="OFF-SU-10002557"/>
    <x v="1"/>
    <x v="14"/>
    <s v="Fiskars Spring-Action Scissors"/>
    <x v="62"/>
    <n v="1"/>
    <n v="0"/>
    <x v="4160"/>
    <x v="1"/>
    <x v="0"/>
  </r>
  <r>
    <n v="4903"/>
    <s v="CA-2019-110884"/>
    <x v="469"/>
    <d v="2019-03-12T00:00:00"/>
    <s v="Standard Class"/>
    <s v="SH-20395"/>
    <s v="Shahid Hopkins"/>
    <x v="0"/>
    <x v="0"/>
    <s v="New York City"/>
    <x v="15"/>
    <n v="10035"/>
    <x v="3"/>
    <s v="OFF-BI-10003669"/>
    <x v="1"/>
    <x v="8"/>
    <s v="3M Organizer Strips"/>
    <x v="243"/>
    <n v="6"/>
    <n v="0.2"/>
    <x v="1446"/>
    <x v="3"/>
    <x v="0"/>
  </r>
  <r>
    <n v="4904"/>
    <s v="CA-2019-110884"/>
    <x v="469"/>
    <d v="2019-03-12T00:00:00"/>
    <s v="Standard Class"/>
    <s v="SH-20395"/>
    <s v="Shahid Hopkins"/>
    <x v="0"/>
    <x v="0"/>
    <s v="New York City"/>
    <x v="15"/>
    <n v="10035"/>
    <x v="3"/>
    <s v="OFF-LA-10003510"/>
    <x v="1"/>
    <x v="2"/>
    <s v="Avery 4027 File Folder Labels for Dot Matrix Printers, 5000 Labels per Box, White"/>
    <x v="3644"/>
    <n v="3"/>
    <n v="0"/>
    <x v="4161"/>
    <x v="3"/>
    <x v="0"/>
  </r>
  <r>
    <n v="4905"/>
    <s v="US-2016-161613"/>
    <x v="588"/>
    <d v="2016-12-03T00:00:00"/>
    <s v="Second Class"/>
    <s v="MC-17605"/>
    <s v="Matt Connell"/>
    <x v="1"/>
    <x v="0"/>
    <s v="Houston"/>
    <x v="5"/>
    <n v="77070"/>
    <x v="2"/>
    <s v="FUR-CH-10003746"/>
    <x v="0"/>
    <x v="1"/>
    <s v="Hon 4070 Series Pagoda Round Back Stacking Chairs"/>
    <x v="3645"/>
    <n v="3"/>
    <n v="0.3"/>
    <x v="4162"/>
    <x v="2"/>
    <x v="0"/>
  </r>
  <r>
    <n v="4906"/>
    <s v="US-2016-146353"/>
    <x v="1005"/>
    <d v="2016-10-16T00:00:00"/>
    <s v="Second Class"/>
    <s v="JE-15610"/>
    <s v="Jim Epp"/>
    <x v="1"/>
    <x v="0"/>
    <s v="Concord"/>
    <x v="38"/>
    <n v="3301"/>
    <x v="3"/>
    <s v="OFF-BI-10003476"/>
    <x v="1"/>
    <x v="8"/>
    <s v="Avery Metallic Poly Binders"/>
    <x v="3310"/>
    <n v="4"/>
    <n v="0"/>
    <x v="4163"/>
    <x v="3"/>
    <x v="0"/>
  </r>
  <r>
    <n v="4907"/>
    <s v="US-2016-146353"/>
    <x v="1005"/>
    <d v="2016-10-16T00:00:00"/>
    <s v="Second Class"/>
    <s v="JE-15610"/>
    <s v="Jim Epp"/>
    <x v="1"/>
    <x v="0"/>
    <s v="Concord"/>
    <x v="38"/>
    <n v="3301"/>
    <x v="3"/>
    <s v="OFF-ST-10001469"/>
    <x v="1"/>
    <x v="4"/>
    <s v="Fellowes Bankers Box Recycled Super Stor/Drawer"/>
    <x v="3646"/>
    <n v="5"/>
    <n v="0"/>
    <x v="4164"/>
    <x v="3"/>
    <x v="0"/>
  </r>
  <r>
    <n v="4908"/>
    <s v="CA-2016-133809"/>
    <x v="728"/>
    <d v="2016-11-23T00:00:00"/>
    <s v="Second Class"/>
    <s v="MS-17530"/>
    <s v="MaryBeth Skach"/>
    <x v="0"/>
    <x v="0"/>
    <s v="Fairfield"/>
    <x v="24"/>
    <n v="45014"/>
    <x v="3"/>
    <s v="OFF-BI-10001757"/>
    <x v="1"/>
    <x v="8"/>
    <s v="Pressboard Hanging Data Binders for Unburst Sheets"/>
    <x v="3647"/>
    <n v="8"/>
    <n v="0.7"/>
    <x v="4165"/>
    <x v="3"/>
    <x v="0"/>
  </r>
  <r>
    <n v="4909"/>
    <s v="CA-2016-133809"/>
    <x v="728"/>
    <d v="2016-11-23T00:00:00"/>
    <s v="Second Class"/>
    <s v="MS-17530"/>
    <s v="MaryBeth Skach"/>
    <x v="0"/>
    <x v="0"/>
    <s v="Fairfield"/>
    <x v="24"/>
    <n v="45014"/>
    <x v="3"/>
    <s v="TEC-PH-10004875"/>
    <x v="2"/>
    <x v="7"/>
    <s v="PNY Rapid USB Car Charger - Black"/>
    <x v="3648"/>
    <n v="2"/>
    <n v="0.4"/>
    <x v="4166"/>
    <x v="3"/>
    <x v="0"/>
  </r>
  <r>
    <n v="4910"/>
    <s v="CA-2019-127306"/>
    <x v="424"/>
    <d v="2019-01-18T00:00:00"/>
    <s v="Standard Class"/>
    <s v="BH-11710"/>
    <s v="Brosina Hoffman"/>
    <x v="0"/>
    <x v="0"/>
    <s v="Johnson City"/>
    <x v="18"/>
    <n v="37604"/>
    <x v="0"/>
    <s v="OFF-EN-10001219"/>
    <x v="1"/>
    <x v="12"/>
    <s v="#10- 4 1/8&quot; x 9 1/2&quot; Security-Tint Envelopes"/>
    <x v="829"/>
    <n v="3"/>
    <n v="0.2"/>
    <x v="4167"/>
    <x v="0"/>
    <x v="1"/>
  </r>
  <r>
    <n v="4911"/>
    <s v="CA-2019-127306"/>
    <x v="424"/>
    <d v="2019-01-18T00:00:00"/>
    <s v="Standard Class"/>
    <s v="BH-11710"/>
    <s v="Brosina Hoffman"/>
    <x v="0"/>
    <x v="0"/>
    <s v="Johnson City"/>
    <x v="18"/>
    <n v="37604"/>
    <x v="0"/>
    <s v="OFF-PA-10000019"/>
    <x v="1"/>
    <x v="10"/>
    <s v="Xerox 1931"/>
    <x v="1590"/>
    <n v="7"/>
    <n v="0.2"/>
    <x v="1683"/>
    <x v="0"/>
    <x v="1"/>
  </r>
  <r>
    <n v="4912"/>
    <s v="CA-2019-127306"/>
    <x v="424"/>
    <d v="2019-01-18T00:00:00"/>
    <s v="Standard Class"/>
    <s v="BH-11710"/>
    <s v="Brosina Hoffman"/>
    <x v="0"/>
    <x v="0"/>
    <s v="Johnson City"/>
    <x v="18"/>
    <n v="37604"/>
    <x v="0"/>
    <s v="TEC-PH-10001924"/>
    <x v="2"/>
    <x v="7"/>
    <s v="iHome FM Clock Radio with Lightning Dock"/>
    <x v="1781"/>
    <n v="2"/>
    <n v="0.2"/>
    <x v="4168"/>
    <x v="0"/>
    <x v="1"/>
  </r>
  <r>
    <n v="4913"/>
    <s v="CA-2019-127306"/>
    <x v="424"/>
    <d v="2019-01-18T00:00:00"/>
    <s v="Standard Class"/>
    <s v="BH-11710"/>
    <s v="Brosina Hoffman"/>
    <x v="0"/>
    <x v="0"/>
    <s v="Johnson City"/>
    <x v="18"/>
    <n v="37604"/>
    <x v="0"/>
    <s v="OFF-BI-10002003"/>
    <x v="1"/>
    <x v="8"/>
    <s v="Ibico Presentation Index for Binding Systems"/>
    <x v="3649"/>
    <n v="5"/>
    <n v="0.7"/>
    <x v="4169"/>
    <x v="0"/>
    <x v="1"/>
  </r>
  <r>
    <n v="4914"/>
    <s v="CA-2019-127306"/>
    <x v="424"/>
    <d v="2019-01-18T00:00:00"/>
    <s v="Standard Class"/>
    <s v="BH-11710"/>
    <s v="Brosina Hoffman"/>
    <x v="0"/>
    <x v="0"/>
    <s v="Johnson City"/>
    <x v="18"/>
    <n v="37604"/>
    <x v="0"/>
    <s v="OFF-BI-10003727"/>
    <x v="1"/>
    <x v="8"/>
    <s v="Avery Durable Slant Ring Binders With Label Holder"/>
    <x v="3650"/>
    <n v="2"/>
    <n v="0.7"/>
    <x v="4170"/>
    <x v="0"/>
    <x v="1"/>
  </r>
  <r>
    <n v="4915"/>
    <s v="CA-2017-161830"/>
    <x v="496"/>
    <d v="2017-09-26T00:00:00"/>
    <s v="Second Class"/>
    <s v="ME-17725"/>
    <s v="Max Engle"/>
    <x v="0"/>
    <x v="0"/>
    <s v="Seattle"/>
    <x v="4"/>
    <n v="98105"/>
    <x v="1"/>
    <s v="OFF-AR-10004042"/>
    <x v="1"/>
    <x v="6"/>
    <s v="BOSTON Model 1800 Electric Pencil Sharpeners, Putty/Woodgrain"/>
    <x v="3651"/>
    <n v="2"/>
    <n v="0"/>
    <x v="4171"/>
    <x v="1"/>
    <x v="0"/>
  </r>
  <r>
    <n v="4916"/>
    <s v="CA-2017-161830"/>
    <x v="496"/>
    <d v="2017-09-26T00:00:00"/>
    <s v="Second Class"/>
    <s v="ME-17725"/>
    <s v="Max Engle"/>
    <x v="0"/>
    <x v="0"/>
    <s v="Seattle"/>
    <x v="4"/>
    <n v="98105"/>
    <x v="1"/>
    <s v="OFF-BI-10001097"/>
    <x v="1"/>
    <x v="8"/>
    <s v="Avery Hole Reinforcements"/>
    <x v="3652"/>
    <n v="3"/>
    <n v="0.2"/>
    <x v="4172"/>
    <x v="1"/>
    <x v="0"/>
  </r>
  <r>
    <n v="4917"/>
    <s v="CA-2019-163125"/>
    <x v="449"/>
    <d v="2019-10-11T00:00:00"/>
    <s v="Second Class"/>
    <s v="MB-17305"/>
    <s v="Maria Bertelson"/>
    <x v="0"/>
    <x v="0"/>
    <s v="League City"/>
    <x v="5"/>
    <n v="77573"/>
    <x v="2"/>
    <s v="OFF-AR-10004344"/>
    <x v="1"/>
    <x v="6"/>
    <s v="Bulldog Vacuum Base Pencil Sharpener"/>
    <x v="3653"/>
    <n v="7"/>
    <n v="0.2"/>
    <x v="4173"/>
    <x v="2"/>
    <x v="0"/>
  </r>
  <r>
    <n v="4918"/>
    <s v="CA-2019-163125"/>
    <x v="449"/>
    <d v="2019-10-11T00:00:00"/>
    <s v="Second Class"/>
    <s v="MB-17305"/>
    <s v="Maria Bertelson"/>
    <x v="0"/>
    <x v="0"/>
    <s v="League City"/>
    <x v="5"/>
    <n v="77573"/>
    <x v="2"/>
    <s v="FUR-CH-10001802"/>
    <x v="0"/>
    <x v="1"/>
    <s v="Hon Every-Day Chair Series Swivel Task Chairs"/>
    <x v="3654"/>
    <n v="3"/>
    <n v="0.3"/>
    <x v="4174"/>
    <x v="2"/>
    <x v="0"/>
  </r>
  <r>
    <n v="4919"/>
    <s v="CA-2018-160304"/>
    <x v="1006"/>
    <d v="2018-01-07T00:00:00"/>
    <s v="Standard Class"/>
    <s v="BM-11575"/>
    <s v="Brendan Murry"/>
    <x v="1"/>
    <x v="0"/>
    <s v="Gaithersburg"/>
    <x v="39"/>
    <n v="20877"/>
    <x v="3"/>
    <s v="FUR-BO-10004709"/>
    <x v="0"/>
    <x v="0"/>
    <s v="Bush Westfield Collection Bookcases, Medium Cherry Finish"/>
    <x v="2131"/>
    <n v="3"/>
    <n v="0"/>
    <x v="4175"/>
    <x v="3"/>
    <x v="0"/>
  </r>
  <r>
    <n v="4920"/>
    <s v="CA-2018-160304"/>
    <x v="1006"/>
    <d v="2018-01-07T00:00:00"/>
    <s v="Standard Class"/>
    <s v="BM-11575"/>
    <s v="Brendan Murry"/>
    <x v="1"/>
    <x v="0"/>
    <s v="Gaithersburg"/>
    <x v="39"/>
    <n v="20877"/>
    <x v="3"/>
    <s v="TEC-PH-10000455"/>
    <x v="2"/>
    <x v="7"/>
    <s v="GE 30522EE2"/>
    <x v="3655"/>
    <n v="2"/>
    <n v="0"/>
    <x v="4176"/>
    <x v="3"/>
    <x v="0"/>
  </r>
  <r>
    <n v="4921"/>
    <s v="CA-2019-101728"/>
    <x v="971"/>
    <d v="2019-08-23T00:00:00"/>
    <s v="Standard Class"/>
    <s v="SC-20575"/>
    <s v="Sonia Cooley"/>
    <x v="0"/>
    <x v="0"/>
    <s v="Chicago"/>
    <x v="10"/>
    <n v="60653"/>
    <x v="2"/>
    <s v="OFF-BI-10002393"/>
    <x v="1"/>
    <x v="8"/>
    <s v="Binder Posts"/>
    <x v="3424"/>
    <n v="2"/>
    <n v="0.8"/>
    <x v="3882"/>
    <x v="2"/>
    <x v="0"/>
  </r>
  <r>
    <n v="4922"/>
    <s v="CA-2019-114055"/>
    <x v="53"/>
    <d v="2019-12-29T00:00:00"/>
    <s v="Second Class"/>
    <s v="MH-18115"/>
    <s v="Mick Hernandez"/>
    <x v="2"/>
    <x v="0"/>
    <s v="Huntsville"/>
    <x v="19"/>
    <n v="35810"/>
    <x v="0"/>
    <s v="OFF-PA-10004381"/>
    <x v="1"/>
    <x v="10"/>
    <s v="14-7/8 x 11 Blue Bar Computer Printout Paper"/>
    <x v="3656"/>
    <n v="2"/>
    <n v="0"/>
    <x v="4177"/>
    <x v="0"/>
    <x v="0"/>
  </r>
  <r>
    <n v="4923"/>
    <s v="CA-2019-114055"/>
    <x v="53"/>
    <d v="2019-12-29T00:00:00"/>
    <s v="Second Class"/>
    <s v="MH-18115"/>
    <s v="Mick Hernandez"/>
    <x v="2"/>
    <x v="0"/>
    <s v="Huntsville"/>
    <x v="19"/>
    <n v="35810"/>
    <x v="0"/>
    <s v="OFF-FA-10003059"/>
    <x v="1"/>
    <x v="13"/>
    <s v="Assorted Color Push Pins"/>
    <x v="3657"/>
    <n v="2"/>
    <n v="0"/>
    <x v="4178"/>
    <x v="0"/>
    <x v="0"/>
  </r>
  <r>
    <n v="4924"/>
    <s v="CA-2019-114055"/>
    <x v="53"/>
    <d v="2019-12-29T00:00:00"/>
    <s v="Second Class"/>
    <s v="MH-18115"/>
    <s v="Mick Hernandez"/>
    <x v="2"/>
    <x v="0"/>
    <s v="Huntsville"/>
    <x v="19"/>
    <n v="35810"/>
    <x v="0"/>
    <s v="OFF-PA-10000994"/>
    <x v="1"/>
    <x v="10"/>
    <s v="Xerox 1915"/>
    <x v="2713"/>
    <n v="6"/>
    <n v="0"/>
    <x v="3005"/>
    <x v="0"/>
    <x v="0"/>
  </r>
  <r>
    <n v="4925"/>
    <s v="CA-2019-114055"/>
    <x v="53"/>
    <d v="2019-12-29T00:00:00"/>
    <s v="Second Class"/>
    <s v="MH-18115"/>
    <s v="Mick Hernandez"/>
    <x v="2"/>
    <x v="0"/>
    <s v="Huntsville"/>
    <x v="19"/>
    <n v="35810"/>
    <x v="0"/>
    <s v="TEC-PH-10002890"/>
    <x v="2"/>
    <x v="7"/>
    <s v="AT&amp;T 17929 Lendline Telephone"/>
    <x v="3658"/>
    <n v="2"/>
    <n v="0"/>
    <x v="4179"/>
    <x v="0"/>
    <x v="0"/>
  </r>
  <r>
    <n v="4926"/>
    <s v="CA-2019-126438"/>
    <x v="18"/>
    <d v="2019-09-13T00:00:00"/>
    <s v="First Class"/>
    <s v="AR-10345"/>
    <s v="Alex Russell"/>
    <x v="1"/>
    <x v="0"/>
    <s v="Lawrence"/>
    <x v="31"/>
    <n v="1841"/>
    <x v="3"/>
    <s v="OFF-AR-10003338"/>
    <x v="1"/>
    <x v="6"/>
    <s v="Eberhard Faber 3 1/2&quot; Golf Pencils"/>
    <x v="3659"/>
    <n v="2"/>
    <n v="0"/>
    <x v="4180"/>
    <x v="3"/>
    <x v="0"/>
  </r>
  <r>
    <n v="4927"/>
    <s v="CA-2019-117653"/>
    <x v="15"/>
    <d v="2019-10-23T00:00:00"/>
    <s v="Standard Class"/>
    <s v="MO-17500"/>
    <s v="Mary O'Rourke"/>
    <x v="0"/>
    <x v="0"/>
    <s v="Chicago"/>
    <x v="10"/>
    <n v="60623"/>
    <x v="2"/>
    <s v="FUR-TA-10003008"/>
    <x v="0"/>
    <x v="3"/>
    <s v="Lesro Round Back Collection Coffee Table, End Table"/>
    <x v="3660"/>
    <n v="1"/>
    <n v="0.5"/>
    <x v="4181"/>
    <x v="2"/>
    <x v="0"/>
  </r>
  <r>
    <n v="4928"/>
    <s v="CA-2019-143245"/>
    <x v="96"/>
    <d v="2019-12-06T00:00:00"/>
    <s v="Standard Class"/>
    <s v="AD-10180"/>
    <s v="Alan Dominguez"/>
    <x v="2"/>
    <x v="0"/>
    <s v="Fairfield"/>
    <x v="29"/>
    <n v="6824"/>
    <x v="3"/>
    <s v="OFF-PA-10001972"/>
    <x v="1"/>
    <x v="10"/>
    <s v="Xerox 214"/>
    <x v="541"/>
    <n v="3"/>
    <n v="0"/>
    <x v="551"/>
    <x v="3"/>
    <x v="0"/>
  </r>
  <r>
    <n v="4929"/>
    <s v="CA-2019-143245"/>
    <x v="96"/>
    <d v="2019-12-06T00:00:00"/>
    <s v="Standard Class"/>
    <s v="AD-10180"/>
    <s v="Alan Dominguez"/>
    <x v="2"/>
    <x v="0"/>
    <s v="Fairfield"/>
    <x v="29"/>
    <n v="6824"/>
    <x v="3"/>
    <s v="FUR-CH-10000155"/>
    <x v="0"/>
    <x v="1"/>
    <s v="Global Comet Stacking Armless Chair"/>
    <x v="3661"/>
    <n v="3"/>
    <n v="0"/>
    <x v="4182"/>
    <x v="3"/>
    <x v="0"/>
  </r>
  <r>
    <n v="4930"/>
    <s v="US-2016-138828"/>
    <x v="814"/>
    <d v="2016-09-03T00:00:00"/>
    <s v="First Class"/>
    <s v="KD-16345"/>
    <s v="Katherine Ducich"/>
    <x v="0"/>
    <x v="0"/>
    <s v="New York City"/>
    <x v="15"/>
    <n v="10009"/>
    <x v="3"/>
    <s v="OFF-AR-10000658"/>
    <x v="1"/>
    <x v="6"/>
    <s v="Newell 324"/>
    <x v="2495"/>
    <n v="5"/>
    <n v="0"/>
    <x v="4183"/>
    <x v="3"/>
    <x v="0"/>
  </r>
  <r>
    <n v="4931"/>
    <s v="US-2016-138828"/>
    <x v="814"/>
    <d v="2016-09-03T00:00:00"/>
    <s v="First Class"/>
    <s v="KD-16345"/>
    <s v="Katherine Ducich"/>
    <x v="0"/>
    <x v="0"/>
    <s v="New York City"/>
    <x v="15"/>
    <n v="10009"/>
    <x v="3"/>
    <s v="OFF-PA-10000349"/>
    <x v="1"/>
    <x v="10"/>
    <s v="Easy-staple paper"/>
    <x v="1830"/>
    <n v="3"/>
    <n v="0"/>
    <x v="1961"/>
    <x v="3"/>
    <x v="0"/>
  </r>
  <r>
    <n v="4932"/>
    <s v="CA-2019-143651"/>
    <x v="613"/>
    <d v="2019-03-30T00:00:00"/>
    <s v="Standard Class"/>
    <s v="FM-14215"/>
    <s v="Filia McAdams"/>
    <x v="1"/>
    <x v="0"/>
    <s v="Seattle"/>
    <x v="4"/>
    <n v="98103"/>
    <x v="1"/>
    <s v="OFF-AR-10001446"/>
    <x v="1"/>
    <x v="6"/>
    <s v="Newell 309"/>
    <x v="795"/>
    <n v="2"/>
    <n v="0"/>
    <x v="4184"/>
    <x v="1"/>
    <x v="0"/>
  </r>
  <r>
    <n v="4933"/>
    <s v="CA-2017-106978"/>
    <x v="694"/>
    <d v="2017-10-04T00:00:00"/>
    <s v="Standard Class"/>
    <s v="ZC-21910"/>
    <s v="Zuschuss Carroll"/>
    <x v="0"/>
    <x v="0"/>
    <s v="Aurora"/>
    <x v="22"/>
    <n v="80013"/>
    <x v="1"/>
    <s v="OFF-EN-10004483"/>
    <x v="1"/>
    <x v="12"/>
    <s v="#10 White Business Envelopes,4 1/8 x 9 1/2"/>
    <x v="3662"/>
    <n v="1"/>
    <n v="0.2"/>
    <x v="4185"/>
    <x v="1"/>
    <x v="0"/>
  </r>
  <r>
    <n v="4934"/>
    <s v="CA-2017-106978"/>
    <x v="694"/>
    <d v="2017-10-04T00:00:00"/>
    <s v="Standard Class"/>
    <s v="ZC-21910"/>
    <s v="Zuschuss Carroll"/>
    <x v="0"/>
    <x v="0"/>
    <s v="Aurora"/>
    <x v="22"/>
    <n v="80013"/>
    <x v="1"/>
    <s v="OFF-BI-10002012"/>
    <x v="1"/>
    <x v="8"/>
    <s v="Wilson Jones Easy Flow II Sheet Lifters"/>
    <x v="886"/>
    <n v="2"/>
    <n v="0.7"/>
    <x v="918"/>
    <x v="1"/>
    <x v="0"/>
  </r>
  <r>
    <n v="4935"/>
    <s v="CA-2017-106978"/>
    <x v="694"/>
    <d v="2017-10-04T00:00:00"/>
    <s v="Standard Class"/>
    <s v="ZC-21910"/>
    <s v="Zuschuss Carroll"/>
    <x v="0"/>
    <x v="0"/>
    <s v="Aurora"/>
    <x v="22"/>
    <n v="80013"/>
    <x v="1"/>
    <s v="OFF-FA-10003021"/>
    <x v="1"/>
    <x v="13"/>
    <s v="Staples"/>
    <x v="3663"/>
    <n v="3"/>
    <n v="0.2"/>
    <x v="4186"/>
    <x v="1"/>
    <x v="0"/>
  </r>
  <r>
    <n v="4936"/>
    <s v="CA-2017-155124"/>
    <x v="1007"/>
    <d v="2017-03-21T00:00:00"/>
    <s v="Standard Class"/>
    <s v="KS-16300"/>
    <s v="Karen Seio"/>
    <x v="1"/>
    <x v="0"/>
    <s v="Lehi"/>
    <x v="7"/>
    <n v="84043"/>
    <x v="1"/>
    <s v="TEC-PH-10003356"/>
    <x v="2"/>
    <x v="7"/>
    <s v="SmartStand Mobile Device Holder, Assorted Colors"/>
    <x v="3664"/>
    <n v="3"/>
    <n v="0.2"/>
    <x v="4187"/>
    <x v="1"/>
    <x v="0"/>
  </r>
  <r>
    <n v="4937"/>
    <s v="CA-2019-150931"/>
    <x v="1008"/>
    <d v="2019-01-13T00:00:00"/>
    <s v="Standard Class"/>
    <s v="DP-13390"/>
    <s v="Dennis Pardue"/>
    <x v="2"/>
    <x v="0"/>
    <s v="Tuscaloosa"/>
    <x v="19"/>
    <n v="35401"/>
    <x v="0"/>
    <s v="OFF-BI-10004728"/>
    <x v="1"/>
    <x v="8"/>
    <s v="Wilson Jones Turn Tabs Binder Tool for Ring Binders"/>
    <x v="3665"/>
    <n v="7"/>
    <n v="0"/>
    <x v="4188"/>
    <x v="0"/>
    <x v="0"/>
  </r>
  <r>
    <n v="4938"/>
    <s v="CA-2016-157147"/>
    <x v="286"/>
    <d v="2016-01-18T00:00:00"/>
    <s v="Standard Class"/>
    <s v="BD-11605"/>
    <s v="Brian Dahlen"/>
    <x v="0"/>
    <x v="0"/>
    <s v="San Francisco"/>
    <x v="1"/>
    <n v="94109"/>
    <x v="1"/>
    <s v="OFF-ST-10000078"/>
    <x v="1"/>
    <x v="4"/>
    <s v="Tennsco 6- and 18-Compartment Lockers"/>
    <x v="2225"/>
    <n v="5"/>
    <n v="0"/>
    <x v="2400"/>
    <x v="1"/>
    <x v="0"/>
  </r>
  <r>
    <n v="4939"/>
    <s v="CA-2016-157147"/>
    <x v="286"/>
    <d v="2016-01-18T00:00:00"/>
    <s v="Standard Class"/>
    <s v="BD-11605"/>
    <s v="Brian Dahlen"/>
    <x v="0"/>
    <x v="0"/>
    <s v="San Francisco"/>
    <x v="1"/>
    <n v="94109"/>
    <x v="1"/>
    <s v="FUR-BO-10003034"/>
    <x v="0"/>
    <x v="0"/>
    <s v="O'Sullivan Elevations Bookcase, Cherry Finish"/>
    <x v="3666"/>
    <n v="3"/>
    <n v="0.15"/>
    <x v="4189"/>
    <x v="1"/>
    <x v="0"/>
  </r>
  <r>
    <n v="4940"/>
    <s v="CA-2016-157147"/>
    <x v="286"/>
    <d v="2016-01-18T00:00:00"/>
    <s v="Standard Class"/>
    <s v="BD-11605"/>
    <s v="Brian Dahlen"/>
    <x v="0"/>
    <x v="0"/>
    <s v="San Francisco"/>
    <x v="1"/>
    <n v="94109"/>
    <x v="1"/>
    <s v="OFF-AR-10003514"/>
    <x v="1"/>
    <x v="6"/>
    <s v="4009 Highlighters by Sanford"/>
    <x v="189"/>
    <n v="5"/>
    <n v="0"/>
    <x v="191"/>
    <x v="1"/>
    <x v="0"/>
  </r>
  <r>
    <n v="4941"/>
    <s v="CA-2017-156482"/>
    <x v="525"/>
    <d v="2017-02-13T00:00:00"/>
    <s v="Standard Class"/>
    <s v="IL-15100"/>
    <s v="Ivan Liston"/>
    <x v="0"/>
    <x v="0"/>
    <s v="Wilmington"/>
    <x v="13"/>
    <n v="19805"/>
    <x v="3"/>
    <s v="FUR-CH-10001708"/>
    <x v="0"/>
    <x v="1"/>
    <s v="Office Star - Contemporary Swivel Chair with Padded Adjustable Arms and Flex Back"/>
    <x v="3667"/>
    <n v="9"/>
    <n v="0"/>
    <x v="4190"/>
    <x v="3"/>
    <x v="0"/>
  </r>
  <r>
    <n v="4942"/>
    <s v="CA-2017-156482"/>
    <x v="525"/>
    <d v="2017-02-13T00:00:00"/>
    <s v="Standard Class"/>
    <s v="IL-15100"/>
    <s v="Ivan Liston"/>
    <x v="0"/>
    <x v="0"/>
    <s v="Wilmington"/>
    <x v="13"/>
    <n v="19805"/>
    <x v="3"/>
    <s v="FUR-BO-10002598"/>
    <x v="0"/>
    <x v="0"/>
    <s v="Hon Metal Bookcases, Putty"/>
    <x v="514"/>
    <n v="4"/>
    <n v="0"/>
    <x v="4191"/>
    <x v="3"/>
    <x v="0"/>
  </r>
  <r>
    <n v="4943"/>
    <s v="CA-2017-156482"/>
    <x v="525"/>
    <d v="2017-02-13T00:00:00"/>
    <s v="Standard Class"/>
    <s v="IL-15100"/>
    <s v="Ivan Liston"/>
    <x v="0"/>
    <x v="0"/>
    <s v="Wilmington"/>
    <x v="13"/>
    <n v="19805"/>
    <x v="3"/>
    <s v="OFF-AR-10001022"/>
    <x v="1"/>
    <x v="6"/>
    <s v="SANFORD Liquid Accent Tank-Style Highlighters"/>
    <x v="1103"/>
    <n v="2"/>
    <n v="0"/>
    <x v="1145"/>
    <x v="3"/>
    <x v="0"/>
  </r>
  <r>
    <n v="4944"/>
    <s v="CA-2019-106782"/>
    <x v="202"/>
    <d v="2019-12-27T00:00:00"/>
    <s v="Standard Class"/>
    <s v="LP-17095"/>
    <s v="Liz Preis"/>
    <x v="0"/>
    <x v="0"/>
    <s v="Lafayette"/>
    <x v="14"/>
    <n v="47905"/>
    <x v="2"/>
    <s v="OFF-ST-10004459"/>
    <x v="1"/>
    <x v="4"/>
    <s v="Tennsco Single-Tier Lockers"/>
    <x v="2602"/>
    <n v="1"/>
    <n v="0"/>
    <x v="2864"/>
    <x v="2"/>
    <x v="0"/>
  </r>
  <r>
    <n v="4945"/>
    <s v="CA-2018-151372"/>
    <x v="64"/>
    <d v="2018-09-06T00:00:00"/>
    <s v="First Class"/>
    <s v="JH-15985"/>
    <s v="Joseph Holt"/>
    <x v="0"/>
    <x v="0"/>
    <s v="Redondo Beach"/>
    <x v="1"/>
    <n v="90278"/>
    <x v="1"/>
    <s v="OFF-PA-10004381"/>
    <x v="1"/>
    <x v="10"/>
    <s v="14-7/8 x 11 Blue Bar Computer Printout Paper"/>
    <x v="3656"/>
    <n v="2"/>
    <n v="0"/>
    <x v="4177"/>
    <x v="1"/>
    <x v="1"/>
  </r>
  <r>
    <n v="4946"/>
    <s v="CA-2018-151372"/>
    <x v="64"/>
    <d v="2018-09-06T00:00:00"/>
    <s v="First Class"/>
    <s v="JH-15985"/>
    <s v="Joseph Holt"/>
    <x v="0"/>
    <x v="0"/>
    <s v="Redondo Beach"/>
    <x v="1"/>
    <n v="90278"/>
    <x v="1"/>
    <s v="OFF-BI-10000050"/>
    <x v="1"/>
    <x v="8"/>
    <s v="Angle-D Binders with Locking Rings, Label Holders"/>
    <x v="2643"/>
    <n v="2"/>
    <n v="0.2"/>
    <x v="4192"/>
    <x v="1"/>
    <x v="1"/>
  </r>
  <r>
    <n v="4947"/>
    <s v="CA-2018-151372"/>
    <x v="64"/>
    <d v="2018-09-06T00:00:00"/>
    <s v="First Class"/>
    <s v="JH-15985"/>
    <s v="Joseph Holt"/>
    <x v="0"/>
    <x v="0"/>
    <s v="Redondo Beach"/>
    <x v="1"/>
    <n v="90278"/>
    <x v="1"/>
    <s v="OFF-FA-10000304"/>
    <x v="1"/>
    <x v="13"/>
    <s v="Advantus Push Pins"/>
    <x v="1009"/>
    <n v="2"/>
    <n v="0"/>
    <x v="4193"/>
    <x v="1"/>
    <x v="1"/>
  </r>
  <r>
    <n v="4948"/>
    <s v="CA-2016-102085"/>
    <x v="777"/>
    <d v="2016-10-09T00:00:00"/>
    <s v="Standard Class"/>
    <s v="JD-16015"/>
    <s v="Joy Daniels"/>
    <x v="0"/>
    <x v="0"/>
    <s v="Seattle"/>
    <x v="4"/>
    <n v="98115"/>
    <x v="1"/>
    <s v="OFF-LA-10002475"/>
    <x v="1"/>
    <x v="2"/>
    <s v="Avery 519"/>
    <x v="3204"/>
    <n v="4"/>
    <n v="0"/>
    <x v="4194"/>
    <x v="1"/>
    <x v="0"/>
  </r>
  <r>
    <n v="4949"/>
    <s v="CA-2019-107125"/>
    <x v="344"/>
    <d v="2019-12-02T00:00:00"/>
    <s v="Standard Class"/>
    <s v="BD-11320"/>
    <s v="Bill Donatelli"/>
    <x v="0"/>
    <x v="0"/>
    <s v="Los Angeles"/>
    <x v="1"/>
    <n v="90045"/>
    <x v="1"/>
    <s v="OFF-BI-10001989"/>
    <x v="1"/>
    <x v="8"/>
    <s v="Premium Transparent Presentation Covers by GBC"/>
    <x v="3668"/>
    <n v="7"/>
    <n v="0.2"/>
    <x v="4195"/>
    <x v="1"/>
    <x v="0"/>
  </r>
  <r>
    <n v="4950"/>
    <s v="CA-2019-107125"/>
    <x v="344"/>
    <d v="2019-12-02T00:00:00"/>
    <s v="Standard Class"/>
    <s v="BD-11320"/>
    <s v="Bill Donatelli"/>
    <x v="0"/>
    <x v="0"/>
    <s v="Los Angeles"/>
    <x v="1"/>
    <n v="90045"/>
    <x v="1"/>
    <s v="FUR-FU-10000732"/>
    <x v="0"/>
    <x v="5"/>
    <s v="Eldon 200 Class Desk Accessories"/>
    <x v="609"/>
    <n v="3"/>
    <n v="0"/>
    <x v="619"/>
    <x v="1"/>
    <x v="0"/>
  </r>
  <r>
    <n v="4951"/>
    <s v="CA-2018-125815"/>
    <x v="99"/>
    <d v="2018-11-01T00:00:00"/>
    <s v="Second Class"/>
    <s v="DL-13330"/>
    <s v="Denise Leinenbach"/>
    <x v="0"/>
    <x v="0"/>
    <s v="New York City"/>
    <x v="15"/>
    <n v="10009"/>
    <x v="3"/>
    <s v="OFF-AR-10004441"/>
    <x v="1"/>
    <x v="6"/>
    <s v="BIC Brite Liner Highlighters"/>
    <x v="2162"/>
    <n v="3"/>
    <n v="0"/>
    <x v="1878"/>
    <x v="3"/>
    <x v="0"/>
  </r>
  <r>
    <n v="4952"/>
    <s v="CA-2017-144190"/>
    <x v="988"/>
    <d v="2017-06-13T00:00:00"/>
    <s v="Standard Class"/>
    <s v="NC-18415"/>
    <s v="Nathan Cano"/>
    <x v="0"/>
    <x v="0"/>
    <s v="Royal Oak"/>
    <x v="12"/>
    <n v="48073"/>
    <x v="2"/>
    <s v="OFF-PA-10000304"/>
    <x v="1"/>
    <x v="10"/>
    <s v="Xerox 1995"/>
    <x v="91"/>
    <n v="2"/>
    <n v="0"/>
    <x v="91"/>
    <x v="2"/>
    <x v="0"/>
  </r>
  <r>
    <n v="4953"/>
    <s v="CA-2019-117926"/>
    <x v="166"/>
    <d v="2019-12-12T00:00:00"/>
    <s v="Second Class"/>
    <s v="AS-10225"/>
    <s v="Alan Schoenberger"/>
    <x v="1"/>
    <x v="0"/>
    <s v="San Francisco"/>
    <x v="1"/>
    <n v="94109"/>
    <x v="1"/>
    <s v="OFF-AP-10002670"/>
    <x v="1"/>
    <x v="9"/>
    <s v="Belkin 8-Outlet Premiere SurgeMaster II Surge Protectors"/>
    <x v="3669"/>
    <n v="1"/>
    <n v="0"/>
    <x v="4196"/>
    <x v="1"/>
    <x v="1"/>
  </r>
  <r>
    <n v="4954"/>
    <s v="CA-2017-153906"/>
    <x v="199"/>
    <d v="2017-03-20T00:00:00"/>
    <s v="Standard Class"/>
    <s v="MS-17980"/>
    <s v="Michael Stewart"/>
    <x v="1"/>
    <x v="0"/>
    <s v="New York City"/>
    <x v="15"/>
    <n v="10009"/>
    <x v="3"/>
    <s v="TEC-PH-10001527"/>
    <x v="2"/>
    <x v="7"/>
    <s v="Plantronics MX500i Earset"/>
    <x v="3670"/>
    <n v="2"/>
    <n v="0"/>
    <x v="4197"/>
    <x v="3"/>
    <x v="0"/>
  </r>
  <r>
    <n v="4955"/>
    <s v="CA-2016-160262"/>
    <x v="3"/>
    <d v="2016-06-13T00:00:00"/>
    <s v="Second Class"/>
    <s v="TS-21205"/>
    <s v="Thomas Seio"/>
    <x v="1"/>
    <x v="0"/>
    <s v="North Las Vegas"/>
    <x v="33"/>
    <n v="89031"/>
    <x v="1"/>
    <s v="OFF-AR-10002335"/>
    <x v="1"/>
    <x v="6"/>
    <s v="DIXON Oriole Pencils"/>
    <x v="3671"/>
    <n v="7"/>
    <n v="0"/>
    <x v="4198"/>
    <x v="1"/>
    <x v="0"/>
  </r>
  <r>
    <n v="4956"/>
    <s v="CA-2016-160262"/>
    <x v="3"/>
    <d v="2016-06-13T00:00:00"/>
    <s v="Second Class"/>
    <s v="TS-21205"/>
    <s v="Thomas Seio"/>
    <x v="1"/>
    <x v="0"/>
    <s v="North Las Vegas"/>
    <x v="33"/>
    <n v="89031"/>
    <x v="1"/>
    <s v="OFF-PA-10003641"/>
    <x v="1"/>
    <x v="10"/>
    <s v="Xerox 1909"/>
    <x v="1219"/>
    <n v="3"/>
    <n v="0"/>
    <x v="1264"/>
    <x v="1"/>
    <x v="0"/>
  </r>
  <r>
    <n v="4957"/>
    <s v="CA-2016-160262"/>
    <x v="3"/>
    <d v="2016-06-13T00:00:00"/>
    <s v="Second Class"/>
    <s v="TS-21205"/>
    <s v="Thomas Seio"/>
    <x v="1"/>
    <x v="0"/>
    <s v="North Las Vegas"/>
    <x v="33"/>
    <n v="89031"/>
    <x v="1"/>
    <s v="FUR-FU-10002685"/>
    <x v="0"/>
    <x v="5"/>
    <s v="Executive Impressions 13-1/2&quot; Indoor/Outdoor Wall Clock"/>
    <x v="3672"/>
    <n v="2"/>
    <n v="0"/>
    <x v="4199"/>
    <x v="1"/>
    <x v="0"/>
  </r>
  <r>
    <n v="4958"/>
    <s v="CA-2017-127607"/>
    <x v="305"/>
    <d v="2017-03-26T00:00:00"/>
    <s v="Standard Class"/>
    <s v="JK-15730"/>
    <s v="Joe Kamberova"/>
    <x v="0"/>
    <x v="0"/>
    <s v="Carrollton"/>
    <x v="5"/>
    <n v="75007"/>
    <x v="2"/>
    <s v="OFF-BI-10001308"/>
    <x v="1"/>
    <x v="8"/>
    <s v="GBC Standard Plastic Binding Systems' Combs"/>
    <x v="3673"/>
    <n v="2"/>
    <n v="0.8"/>
    <x v="4200"/>
    <x v="2"/>
    <x v="0"/>
  </r>
  <r>
    <n v="4959"/>
    <s v="CA-2017-127607"/>
    <x v="305"/>
    <d v="2017-03-26T00:00:00"/>
    <s v="Standard Class"/>
    <s v="JK-15730"/>
    <s v="Joe Kamberova"/>
    <x v="0"/>
    <x v="0"/>
    <s v="Carrollton"/>
    <x v="5"/>
    <n v="75007"/>
    <x v="2"/>
    <s v="OFF-FA-10003485"/>
    <x v="1"/>
    <x v="13"/>
    <s v="Staples"/>
    <x v="3674"/>
    <n v="9"/>
    <n v="0.2"/>
    <x v="4201"/>
    <x v="2"/>
    <x v="0"/>
  </r>
  <r>
    <n v="4960"/>
    <s v="CA-2018-166226"/>
    <x v="741"/>
    <d v="2018-11-22T00:00:00"/>
    <s v="Standard Class"/>
    <s v="TC-21535"/>
    <s v="Tracy Collins"/>
    <x v="2"/>
    <x v="0"/>
    <s v="Los Angeles"/>
    <x v="1"/>
    <n v="90008"/>
    <x v="1"/>
    <s v="TEC-PH-10003357"/>
    <x v="2"/>
    <x v="7"/>
    <s v="Grandstream GXP2100 Mainstream Business Phone"/>
    <x v="3675"/>
    <n v="1"/>
    <n v="0.2"/>
    <x v="4202"/>
    <x v="1"/>
    <x v="0"/>
  </r>
  <r>
    <n v="4961"/>
    <s v="CA-2018-166226"/>
    <x v="741"/>
    <d v="2018-11-22T00:00:00"/>
    <s v="Standard Class"/>
    <s v="TC-21535"/>
    <s v="Tracy Collins"/>
    <x v="2"/>
    <x v="0"/>
    <s v="Los Angeles"/>
    <x v="1"/>
    <n v="90008"/>
    <x v="1"/>
    <s v="OFF-AP-10002867"/>
    <x v="1"/>
    <x v="9"/>
    <s v="Fellowes Command Center 5-outlet power strip"/>
    <x v="3676"/>
    <n v="1"/>
    <n v="0"/>
    <x v="4203"/>
    <x v="1"/>
    <x v="0"/>
  </r>
  <r>
    <n v="4962"/>
    <s v="CA-2016-156587"/>
    <x v="1009"/>
    <d v="2016-03-08T00:00:00"/>
    <s v="First Class"/>
    <s v="AB-10015"/>
    <s v="Aaron Bergman"/>
    <x v="0"/>
    <x v="0"/>
    <s v="Seattle"/>
    <x v="4"/>
    <n v="98103"/>
    <x v="1"/>
    <s v="FUR-CH-10004477"/>
    <x v="0"/>
    <x v="1"/>
    <s v="Global Push Button Manager's Chair, Indigo"/>
    <x v="3677"/>
    <n v="1"/>
    <n v="0.2"/>
    <x v="4204"/>
    <x v="1"/>
    <x v="0"/>
  </r>
  <r>
    <n v="4963"/>
    <s v="CA-2016-156587"/>
    <x v="1009"/>
    <d v="2016-03-08T00:00:00"/>
    <s v="First Class"/>
    <s v="AB-10015"/>
    <s v="Aaron Bergman"/>
    <x v="0"/>
    <x v="0"/>
    <s v="Seattle"/>
    <x v="4"/>
    <n v="98103"/>
    <x v="1"/>
    <s v="OFF-AR-10001427"/>
    <x v="1"/>
    <x v="6"/>
    <s v="Newell 330"/>
    <x v="1465"/>
    <n v="3"/>
    <n v="0"/>
    <x v="4205"/>
    <x v="1"/>
    <x v="0"/>
  </r>
  <r>
    <n v="4964"/>
    <s v="CA-2016-156587"/>
    <x v="1009"/>
    <d v="2016-03-08T00:00:00"/>
    <s v="First Class"/>
    <s v="AB-10015"/>
    <s v="Aaron Bergman"/>
    <x v="0"/>
    <x v="0"/>
    <s v="Seattle"/>
    <x v="4"/>
    <n v="98103"/>
    <x v="1"/>
    <s v="OFF-ST-10002344"/>
    <x v="1"/>
    <x v="4"/>
    <s v="Carina 42&quot;Hx23 3/4&quot;W Media Storage Unit"/>
    <x v="423"/>
    <n v="3"/>
    <n v="0"/>
    <x v="2763"/>
    <x v="1"/>
    <x v="0"/>
  </r>
  <r>
    <n v="4965"/>
    <s v="CA-2018-141180"/>
    <x v="666"/>
    <d v="2018-05-19T00:00:00"/>
    <s v="Second Class"/>
    <s v="DP-13000"/>
    <s v="Darren Powers"/>
    <x v="0"/>
    <x v="0"/>
    <s v="Fort Lauderdale"/>
    <x v="2"/>
    <n v="33311"/>
    <x v="0"/>
    <s v="OFF-BI-10000301"/>
    <x v="1"/>
    <x v="8"/>
    <s v="GBC Instant Report Kit"/>
    <x v="3678"/>
    <n v="4"/>
    <n v="0.7"/>
    <x v="4206"/>
    <x v="0"/>
    <x v="0"/>
  </r>
  <r>
    <n v="4966"/>
    <s v="CA-2017-109708"/>
    <x v="442"/>
    <d v="2017-05-28T00:00:00"/>
    <s v="Second Class"/>
    <s v="CY-12745"/>
    <s v="Craig Yedwab"/>
    <x v="1"/>
    <x v="0"/>
    <s v="Columbia"/>
    <x v="18"/>
    <n v="38401"/>
    <x v="0"/>
    <s v="TEC-PH-10001944"/>
    <x v="2"/>
    <x v="7"/>
    <s v="Wi-Ex zBoost YX540 Cellular Phone Signal Booster"/>
    <x v="3679"/>
    <n v="4"/>
    <n v="0.2"/>
    <x v="4207"/>
    <x v="0"/>
    <x v="0"/>
  </r>
  <r>
    <n v="4967"/>
    <s v="CA-2017-122406"/>
    <x v="991"/>
    <d v="2017-08-05T00:00:00"/>
    <s v="Second Class"/>
    <s v="BE-11455"/>
    <s v="Brad Eason"/>
    <x v="2"/>
    <x v="0"/>
    <s v="Providence"/>
    <x v="34"/>
    <n v="2908"/>
    <x v="3"/>
    <s v="TEC-PH-10001527"/>
    <x v="2"/>
    <x v="7"/>
    <s v="Plantronics MX500i Earset"/>
    <x v="3680"/>
    <n v="3"/>
    <n v="0"/>
    <x v="4208"/>
    <x v="3"/>
    <x v="0"/>
  </r>
  <r>
    <n v="4968"/>
    <s v="CA-2017-122406"/>
    <x v="991"/>
    <d v="2017-08-05T00:00:00"/>
    <s v="Second Class"/>
    <s v="BE-11455"/>
    <s v="Brad Eason"/>
    <x v="2"/>
    <x v="0"/>
    <s v="Providence"/>
    <x v="34"/>
    <n v="2908"/>
    <x v="3"/>
    <s v="OFF-PA-10001307"/>
    <x v="1"/>
    <x v="10"/>
    <s v="Important Message Pads, 50 4-1/4 x 5-1/2 Forms per Pad"/>
    <x v="3681"/>
    <n v="2"/>
    <n v="0"/>
    <x v="4209"/>
    <x v="3"/>
    <x v="0"/>
  </r>
  <r>
    <n v="4969"/>
    <s v="CA-2017-122406"/>
    <x v="991"/>
    <d v="2017-08-05T00:00:00"/>
    <s v="Second Class"/>
    <s v="BE-11455"/>
    <s v="Brad Eason"/>
    <x v="2"/>
    <x v="0"/>
    <s v="Providence"/>
    <x v="34"/>
    <n v="2908"/>
    <x v="3"/>
    <s v="TEC-AC-10004571"/>
    <x v="2"/>
    <x v="11"/>
    <s v="Logitech G700s Rechargeable Gaming Mouse"/>
    <x v="1664"/>
    <n v="2"/>
    <n v="0"/>
    <x v="4210"/>
    <x v="3"/>
    <x v="0"/>
  </r>
  <r>
    <n v="4970"/>
    <s v="CA-2017-122406"/>
    <x v="991"/>
    <d v="2017-08-05T00:00:00"/>
    <s v="Second Class"/>
    <s v="BE-11455"/>
    <s v="Brad Eason"/>
    <x v="2"/>
    <x v="0"/>
    <s v="Providence"/>
    <x v="34"/>
    <n v="2908"/>
    <x v="3"/>
    <s v="FUR-CH-10001973"/>
    <x v="0"/>
    <x v="1"/>
    <s v="Office Star Flex Back Scooter Chair with White Frame"/>
    <x v="3682"/>
    <n v="1"/>
    <n v="0"/>
    <x v="4211"/>
    <x v="3"/>
    <x v="0"/>
  </r>
  <r>
    <n v="4971"/>
    <s v="US-2018-153815"/>
    <x v="61"/>
    <d v="2018-11-09T00:00:00"/>
    <s v="First Class"/>
    <s v="KL-16555"/>
    <s v="Kelly Lampkin"/>
    <x v="1"/>
    <x v="0"/>
    <s v="Jacksonville"/>
    <x v="2"/>
    <n v="32216"/>
    <x v="0"/>
    <s v="FUR-CH-10000513"/>
    <x v="0"/>
    <x v="1"/>
    <s v="High-Back Leather Manager's Chair"/>
    <x v="3683"/>
    <n v="2"/>
    <n v="0.2"/>
    <x v="4212"/>
    <x v="0"/>
    <x v="0"/>
  </r>
  <r>
    <n v="4972"/>
    <s v="US-2018-153815"/>
    <x v="61"/>
    <d v="2018-11-09T00:00:00"/>
    <s v="First Class"/>
    <s v="KL-16555"/>
    <s v="Kelly Lampkin"/>
    <x v="1"/>
    <x v="0"/>
    <s v="Jacksonville"/>
    <x v="2"/>
    <n v="32216"/>
    <x v="0"/>
    <s v="OFF-PA-10002421"/>
    <x v="1"/>
    <x v="10"/>
    <s v="Embossed Ink Jet Note Cards"/>
    <x v="3684"/>
    <n v="2"/>
    <n v="0.2"/>
    <x v="4213"/>
    <x v="0"/>
    <x v="0"/>
  </r>
  <r>
    <n v="4973"/>
    <s v="US-2018-153815"/>
    <x v="61"/>
    <d v="2018-11-09T00:00:00"/>
    <s v="First Class"/>
    <s v="KL-16555"/>
    <s v="Kelly Lampkin"/>
    <x v="1"/>
    <x v="0"/>
    <s v="Jacksonville"/>
    <x v="2"/>
    <n v="32216"/>
    <x v="0"/>
    <s v="FUR-FU-10004090"/>
    <x v="0"/>
    <x v="5"/>
    <s v="Executive Impressions 14&quot; Contract Wall Clock"/>
    <x v="3685"/>
    <n v="2"/>
    <n v="0.2"/>
    <x v="4214"/>
    <x v="0"/>
    <x v="0"/>
  </r>
  <r>
    <n v="4974"/>
    <s v="US-2018-153815"/>
    <x v="61"/>
    <d v="2018-11-09T00:00:00"/>
    <s v="First Class"/>
    <s v="KL-16555"/>
    <s v="Kelly Lampkin"/>
    <x v="1"/>
    <x v="0"/>
    <s v="Jacksonville"/>
    <x v="2"/>
    <n v="32216"/>
    <x v="0"/>
    <s v="OFF-PA-10004071"/>
    <x v="1"/>
    <x v="10"/>
    <s v="Eaton Premium Continuous-Feed Paper, 25% Cotton, Letter Size, White, 1000 Shts/Box"/>
    <x v="1666"/>
    <n v="2"/>
    <n v="0.2"/>
    <x v="1764"/>
    <x v="0"/>
    <x v="0"/>
  </r>
  <r>
    <n v="4975"/>
    <s v="CA-2018-164896"/>
    <x v="77"/>
    <d v="2018-11-12T00:00:00"/>
    <s v="Standard Class"/>
    <s v="PS-19045"/>
    <s v="Penelope Sewall"/>
    <x v="2"/>
    <x v="0"/>
    <s v="Oceanside"/>
    <x v="1"/>
    <n v="92054"/>
    <x v="1"/>
    <s v="OFF-PA-10002246"/>
    <x v="1"/>
    <x v="10"/>
    <s v="Wirebound Four 2-3/4 x 5 Forms per Page, 400 Sets per Book"/>
    <x v="3686"/>
    <n v="2"/>
    <n v="0"/>
    <x v="4215"/>
    <x v="1"/>
    <x v="0"/>
  </r>
  <r>
    <n v="4976"/>
    <s v="CA-2017-142202"/>
    <x v="227"/>
    <d v="2017-09-23T00:00:00"/>
    <s v="Second Class"/>
    <s v="JR-16210"/>
    <s v="Justin Ritter"/>
    <x v="1"/>
    <x v="0"/>
    <s v="Jacksonville"/>
    <x v="2"/>
    <n v="32216"/>
    <x v="0"/>
    <s v="TEC-AC-10003198"/>
    <x v="2"/>
    <x v="11"/>
    <s v="Enermax Acrylux Wireless Keyboard"/>
    <x v="3687"/>
    <n v="9"/>
    <n v="0.2"/>
    <x v="4216"/>
    <x v="0"/>
    <x v="0"/>
  </r>
  <r>
    <n v="4977"/>
    <s v="CA-2017-165050"/>
    <x v="214"/>
    <d v="2017-12-09T00:00:00"/>
    <s v="First Class"/>
    <s v="AH-10210"/>
    <s v="Alan Hwang"/>
    <x v="0"/>
    <x v="0"/>
    <s v="New York City"/>
    <x v="15"/>
    <n v="10024"/>
    <x v="3"/>
    <s v="OFF-BI-10001031"/>
    <x v="1"/>
    <x v="8"/>
    <s v="Pressboard Data Binders by Wilson Jones"/>
    <x v="794"/>
    <n v="5"/>
    <n v="0.2"/>
    <x v="4217"/>
    <x v="3"/>
    <x v="0"/>
  </r>
  <r>
    <n v="4978"/>
    <s v="CA-2017-165050"/>
    <x v="214"/>
    <d v="2017-12-09T00:00:00"/>
    <s v="First Class"/>
    <s v="AH-10210"/>
    <s v="Alan Hwang"/>
    <x v="0"/>
    <x v="0"/>
    <s v="New York City"/>
    <x v="15"/>
    <n v="10024"/>
    <x v="3"/>
    <s v="OFF-BI-10003727"/>
    <x v="1"/>
    <x v="8"/>
    <s v="Avery Durable Slant Ring Binders With Label Holder"/>
    <x v="1314"/>
    <n v="2"/>
    <n v="0.2"/>
    <x v="4218"/>
    <x v="3"/>
    <x v="0"/>
  </r>
  <r>
    <n v="4979"/>
    <s v="CA-2017-165050"/>
    <x v="214"/>
    <d v="2017-12-09T00:00:00"/>
    <s v="First Class"/>
    <s v="AH-10210"/>
    <s v="Alan Hwang"/>
    <x v="0"/>
    <x v="0"/>
    <s v="New York City"/>
    <x v="15"/>
    <n v="10024"/>
    <x v="3"/>
    <s v="TEC-PH-10001336"/>
    <x v="2"/>
    <x v="7"/>
    <s v="Digium D40 VoIP phone"/>
    <x v="3688"/>
    <n v="6"/>
    <n v="0"/>
    <x v="4219"/>
    <x v="3"/>
    <x v="0"/>
  </r>
  <r>
    <n v="4980"/>
    <s v="US-2018-131114"/>
    <x v="10"/>
    <d v="2018-12-13T00:00:00"/>
    <s v="Second Class"/>
    <s v="RW-19630"/>
    <s v="Rob Williams"/>
    <x v="1"/>
    <x v="0"/>
    <s v="Chicago"/>
    <x v="10"/>
    <n v="60610"/>
    <x v="2"/>
    <s v="OFF-SU-10001664"/>
    <x v="1"/>
    <x v="14"/>
    <s v="Acme Office Executive Series Stainless Steel Trimmers"/>
    <x v="3689"/>
    <n v="3"/>
    <n v="0.2"/>
    <x v="4220"/>
    <x v="2"/>
    <x v="0"/>
  </r>
  <r>
    <n v="4981"/>
    <s v="US-2018-131114"/>
    <x v="10"/>
    <d v="2018-12-13T00:00:00"/>
    <s v="Second Class"/>
    <s v="RW-19630"/>
    <s v="Rob Williams"/>
    <x v="1"/>
    <x v="0"/>
    <s v="Chicago"/>
    <x v="10"/>
    <n v="60610"/>
    <x v="2"/>
    <s v="OFF-AP-10003971"/>
    <x v="1"/>
    <x v="9"/>
    <s v="Belkin 6 Outlet Metallic Surge Strip"/>
    <x v="3690"/>
    <n v="2"/>
    <n v="0.8"/>
    <x v="4221"/>
    <x v="2"/>
    <x v="0"/>
  </r>
  <r>
    <n v="4982"/>
    <s v="US-2018-131114"/>
    <x v="10"/>
    <d v="2018-12-13T00:00:00"/>
    <s v="Second Class"/>
    <s v="RW-19630"/>
    <s v="Rob Williams"/>
    <x v="1"/>
    <x v="0"/>
    <s v="Chicago"/>
    <x v="10"/>
    <n v="60610"/>
    <x v="2"/>
    <s v="TEC-AC-10000199"/>
    <x v="2"/>
    <x v="11"/>
    <s v="Kingston Digital DataTraveler 8GB USB 2.0"/>
    <x v="3184"/>
    <n v="4"/>
    <n v="0.2"/>
    <x v="3586"/>
    <x v="2"/>
    <x v="0"/>
  </r>
  <r>
    <n v="4983"/>
    <s v="CA-2016-160066"/>
    <x v="912"/>
    <d v="2016-11-22T00:00:00"/>
    <s v="Standard Class"/>
    <s v="AH-10075"/>
    <s v="Adam Hart"/>
    <x v="1"/>
    <x v="0"/>
    <s v="Huntington Beach"/>
    <x v="1"/>
    <n v="92646"/>
    <x v="1"/>
    <s v="OFF-LA-10001045"/>
    <x v="1"/>
    <x v="2"/>
    <s v="Permanent Self-Adhesive File Folder Labels for Typewriters by Universal"/>
    <x v="3691"/>
    <n v="2"/>
    <n v="0"/>
    <x v="4222"/>
    <x v="1"/>
    <x v="0"/>
  </r>
  <r>
    <n v="4984"/>
    <s v="CA-2018-109925"/>
    <x v="61"/>
    <d v="2018-11-10T00:00:00"/>
    <s v="Second Class"/>
    <s v="IM-15070"/>
    <s v="Irene Maddox"/>
    <x v="0"/>
    <x v="0"/>
    <s v="San Diego"/>
    <x v="1"/>
    <n v="92105"/>
    <x v="1"/>
    <s v="OFF-ST-10003442"/>
    <x v="1"/>
    <x v="4"/>
    <s v="Eldon Portable Mobile Manager"/>
    <x v="3692"/>
    <n v="3"/>
    <n v="0"/>
    <x v="4223"/>
    <x v="1"/>
    <x v="0"/>
  </r>
  <r>
    <n v="4985"/>
    <s v="CA-2017-160696"/>
    <x v="684"/>
    <d v="2017-09-10T00:00:00"/>
    <s v="Standard Class"/>
    <s v="CK-12760"/>
    <s v="Cyma Kinney"/>
    <x v="1"/>
    <x v="0"/>
    <s v="Nashville"/>
    <x v="18"/>
    <n v="37211"/>
    <x v="0"/>
    <s v="OFF-FA-10003059"/>
    <x v="1"/>
    <x v="13"/>
    <s v="Assorted Color Push Pins"/>
    <x v="3693"/>
    <n v="5"/>
    <n v="0.2"/>
    <x v="4224"/>
    <x v="0"/>
    <x v="0"/>
  </r>
  <r>
    <n v="4986"/>
    <s v="CA-2016-125171"/>
    <x v="1010"/>
    <d v="2016-09-03T00:00:00"/>
    <s v="Same Day"/>
    <s v="AG-10390"/>
    <s v="Allen Goldenen"/>
    <x v="0"/>
    <x v="0"/>
    <s v="New York City"/>
    <x v="15"/>
    <n v="10009"/>
    <x v="3"/>
    <s v="OFF-LA-10001175"/>
    <x v="1"/>
    <x v="2"/>
    <s v="Avery 514"/>
    <x v="936"/>
    <n v="5"/>
    <n v="0"/>
    <x v="970"/>
    <x v="3"/>
    <x v="0"/>
  </r>
  <r>
    <n v="4987"/>
    <s v="CA-2018-149279"/>
    <x v="423"/>
    <d v="2018-04-28T00:00:00"/>
    <s v="Standard Class"/>
    <s v="CL-12700"/>
    <s v="Craig Leslie"/>
    <x v="2"/>
    <x v="0"/>
    <s v="Colorado Springs"/>
    <x v="22"/>
    <n v="80906"/>
    <x v="1"/>
    <s v="OFF-PA-10003441"/>
    <x v="1"/>
    <x v="10"/>
    <s v="Xerox 226"/>
    <x v="12"/>
    <n v="3"/>
    <n v="0.2"/>
    <x v="12"/>
    <x v="1"/>
    <x v="0"/>
  </r>
  <r>
    <n v="4988"/>
    <s v="CA-2018-149279"/>
    <x v="423"/>
    <d v="2018-04-28T00:00:00"/>
    <s v="Standard Class"/>
    <s v="CL-12700"/>
    <s v="Craig Leslie"/>
    <x v="2"/>
    <x v="0"/>
    <s v="Colorado Springs"/>
    <x v="22"/>
    <n v="80906"/>
    <x v="1"/>
    <s v="FUR-CH-10004287"/>
    <x v="0"/>
    <x v="1"/>
    <s v="SAFCO Arco Folding Chair"/>
    <x v="3694"/>
    <n v="6"/>
    <n v="0.2"/>
    <x v="4225"/>
    <x v="1"/>
    <x v="0"/>
  </r>
  <r>
    <n v="4989"/>
    <s v="CA-2018-149279"/>
    <x v="423"/>
    <d v="2018-04-28T00:00:00"/>
    <s v="Standard Class"/>
    <s v="CL-12700"/>
    <s v="Craig Leslie"/>
    <x v="2"/>
    <x v="0"/>
    <s v="Colorado Springs"/>
    <x v="22"/>
    <n v="80906"/>
    <x v="1"/>
    <s v="OFF-BI-10004040"/>
    <x v="1"/>
    <x v="8"/>
    <s v="Wilson Jones Impact Binders"/>
    <x v="3695"/>
    <n v="2"/>
    <n v="0.7"/>
    <x v="4226"/>
    <x v="1"/>
    <x v="0"/>
  </r>
  <r>
    <n v="4990"/>
    <s v="CA-2019-107321"/>
    <x v="515"/>
    <d v="2019-09-04T00:00:00"/>
    <s v="Standard Class"/>
    <s v="AW-10930"/>
    <s v="Arthur Wiediger"/>
    <x v="2"/>
    <x v="0"/>
    <s v="San Francisco"/>
    <x v="1"/>
    <n v="94110"/>
    <x v="1"/>
    <s v="OFF-BI-10004022"/>
    <x v="1"/>
    <x v="8"/>
    <s v="Acco Suede Grain Vinyl Round Ring Binder"/>
    <x v="408"/>
    <n v="3"/>
    <n v="0.2"/>
    <x v="495"/>
    <x v="1"/>
    <x v="0"/>
  </r>
  <r>
    <n v="4991"/>
    <s v="CA-2019-107321"/>
    <x v="515"/>
    <d v="2019-09-04T00:00:00"/>
    <s v="Standard Class"/>
    <s v="AW-10930"/>
    <s v="Arthur Wiediger"/>
    <x v="2"/>
    <x v="0"/>
    <s v="San Francisco"/>
    <x v="1"/>
    <n v="94110"/>
    <x v="1"/>
    <s v="TEC-PH-10002200"/>
    <x v="2"/>
    <x v="7"/>
    <s v="Aastra 6757i CT Wireless VoIP phone"/>
    <x v="3696"/>
    <n v="4"/>
    <n v="0.2"/>
    <x v="4227"/>
    <x v="1"/>
    <x v="0"/>
  </r>
  <r>
    <n v="4992"/>
    <s v="US-2019-122714"/>
    <x v="226"/>
    <d v="2019-12-13T00:00:00"/>
    <s v="Standard Class"/>
    <s v="HG-14965"/>
    <s v="Henry Goldwyn"/>
    <x v="1"/>
    <x v="0"/>
    <s v="Chicago"/>
    <x v="10"/>
    <n v="60653"/>
    <x v="2"/>
    <s v="OFF-BI-10001120"/>
    <x v="1"/>
    <x v="8"/>
    <s v="Ibico EPK-21 Electric Binding System"/>
    <x v="3697"/>
    <n v="5"/>
    <n v="0.8"/>
    <x v="4228"/>
    <x v="2"/>
    <x v="0"/>
  </r>
  <r>
    <n v="4993"/>
    <s v="CA-2017-153038"/>
    <x v="217"/>
    <d v="2017-12-25T00:00:00"/>
    <s v="Standard Class"/>
    <s v="RB-19645"/>
    <s v="Robert Barroso"/>
    <x v="1"/>
    <x v="0"/>
    <s v="Memphis"/>
    <x v="18"/>
    <n v="38109"/>
    <x v="0"/>
    <s v="OFF-EN-10000461"/>
    <x v="1"/>
    <x v="12"/>
    <s v="#10- 4 1/8&quot; x 9 1/2&quot; Recycled Envelopes"/>
    <x v="3698"/>
    <n v="8"/>
    <n v="0.2"/>
    <x v="4229"/>
    <x v="0"/>
    <x v="0"/>
  </r>
  <r>
    <n v="4994"/>
    <s v="CA-2017-153038"/>
    <x v="217"/>
    <d v="2017-12-25T00:00:00"/>
    <s v="Standard Class"/>
    <s v="RB-19645"/>
    <s v="Robert Barroso"/>
    <x v="1"/>
    <x v="0"/>
    <s v="Memphis"/>
    <x v="18"/>
    <n v="38109"/>
    <x v="0"/>
    <s v="OFF-LA-10004008"/>
    <x v="1"/>
    <x v="2"/>
    <s v="Avery 507"/>
    <x v="3699"/>
    <n v="8"/>
    <n v="0.2"/>
    <x v="4230"/>
    <x v="0"/>
    <x v="0"/>
  </r>
  <r>
    <n v="4995"/>
    <s v="CA-2017-153038"/>
    <x v="217"/>
    <d v="2017-12-25T00:00:00"/>
    <s v="Standard Class"/>
    <s v="RB-19645"/>
    <s v="Robert Barroso"/>
    <x v="1"/>
    <x v="0"/>
    <s v="Memphis"/>
    <x v="18"/>
    <n v="38109"/>
    <x v="0"/>
    <s v="FUR-FU-10000221"/>
    <x v="0"/>
    <x v="5"/>
    <s v="Master Caster Door Stop, Brown"/>
    <x v="2352"/>
    <n v="5"/>
    <n v="0.2"/>
    <x v="4231"/>
    <x v="0"/>
    <x v="0"/>
  </r>
  <r>
    <n v="4996"/>
    <s v="CA-2016-132227"/>
    <x v="130"/>
    <d v="2016-11-10T00:00:00"/>
    <s v="Standard Class"/>
    <s v="SZ-20035"/>
    <s v="Sam Zeldin"/>
    <x v="2"/>
    <x v="0"/>
    <s v="New York City"/>
    <x v="15"/>
    <n v="10011"/>
    <x v="3"/>
    <s v="OFF-BI-10000962"/>
    <x v="1"/>
    <x v="8"/>
    <s v="Acco Flexible ACCOHIDE Square Ring Data Binder, Dark Blue, 11 1/2&quot; X 14&quot; 7/8&quot;"/>
    <x v="3700"/>
    <n v="4"/>
    <n v="0.2"/>
    <x v="4232"/>
    <x v="3"/>
    <x v="0"/>
  </r>
  <r>
    <n v="4997"/>
    <s v="CA-2019-155824"/>
    <x v="434"/>
    <d v="2019-03-15T00:00:00"/>
    <s v="Standard Class"/>
    <s v="KS-16300"/>
    <s v="Karen Seio"/>
    <x v="1"/>
    <x v="0"/>
    <s v="Raleigh"/>
    <x v="3"/>
    <n v="27604"/>
    <x v="0"/>
    <s v="OFF-AP-10000390"/>
    <x v="1"/>
    <x v="9"/>
    <s v="Euro Pro Shark Stick Mini Vacuum"/>
    <x v="3701"/>
    <n v="1"/>
    <n v="0.2"/>
    <x v="4233"/>
    <x v="0"/>
    <x v="0"/>
  </r>
  <r>
    <n v="4998"/>
    <s v="CA-2019-155824"/>
    <x v="434"/>
    <d v="2019-03-15T00:00:00"/>
    <s v="Standard Class"/>
    <s v="KS-16300"/>
    <s v="Karen Seio"/>
    <x v="1"/>
    <x v="0"/>
    <s v="Raleigh"/>
    <x v="3"/>
    <n v="27604"/>
    <x v="0"/>
    <s v="OFF-BI-10000014"/>
    <x v="1"/>
    <x v="8"/>
    <s v="Heavy-Duty E-Z-D Binders"/>
    <x v="3702"/>
    <n v="4"/>
    <n v="0.7"/>
    <x v="4234"/>
    <x v="0"/>
    <x v="0"/>
  </r>
  <r>
    <n v="4999"/>
    <s v="CA-2018-129238"/>
    <x v="1011"/>
    <d v="2018-02-04T00:00:00"/>
    <s v="Standard Class"/>
    <s v="SC-20050"/>
    <s v="Sample Company A"/>
    <x v="2"/>
    <x v="0"/>
    <s v="Los Angeles"/>
    <x v="1"/>
    <n v="90045"/>
    <x v="1"/>
    <s v="TEC-PH-10004120"/>
    <x v="2"/>
    <x v="7"/>
    <s v="AT&amp;T 1080 Phone"/>
    <x v="3703"/>
    <n v="1"/>
    <n v="0.2"/>
    <x v="4235"/>
    <x v="1"/>
    <x v="0"/>
  </r>
  <r>
    <n v="5000"/>
    <s v="CA-2018-129238"/>
    <x v="1011"/>
    <d v="2018-02-04T00:00:00"/>
    <s v="Standard Class"/>
    <s v="SC-20050"/>
    <s v="Sample Company A"/>
    <x v="2"/>
    <x v="0"/>
    <s v="Los Angeles"/>
    <x v="1"/>
    <n v="90045"/>
    <x v="1"/>
    <s v="OFF-PA-10002764"/>
    <x v="1"/>
    <x v="10"/>
    <s v="Easy-staple paper"/>
    <x v="3704"/>
    <n v="5"/>
    <n v="0"/>
    <x v="4236"/>
    <x v="1"/>
    <x v="0"/>
  </r>
  <r>
    <n v="5001"/>
    <s v="CA-2019-159688"/>
    <x v="917"/>
    <d v="2019-05-12T00:00:00"/>
    <s v="Standard Class"/>
    <s v="AB-10060"/>
    <s v="Adam Bellavance"/>
    <x v="2"/>
    <x v="0"/>
    <s v="Los Angeles"/>
    <x v="1"/>
    <n v="90004"/>
    <x v="1"/>
    <s v="TEC-AC-10000736"/>
    <x v="2"/>
    <x v="11"/>
    <s v="Logitech G600 MMO Gaming Mouse"/>
    <x v="3705"/>
    <n v="1"/>
    <n v="0"/>
    <x v="4237"/>
    <x v="1"/>
    <x v="0"/>
  </r>
  <r>
    <n v="5002"/>
    <s v="CA-2018-136126"/>
    <x v="1012"/>
    <d v="2018-05-24T00:00:00"/>
    <s v="Same Day"/>
    <s v="EH-14125"/>
    <s v="Eugene Hildebrand"/>
    <x v="2"/>
    <x v="0"/>
    <s v="Newport News"/>
    <x v="17"/>
    <n v="23602"/>
    <x v="0"/>
    <s v="OFF-SU-10000898"/>
    <x v="1"/>
    <x v="14"/>
    <s v="Acme Hot Forged Carbon Steel Scissors with Nickel-Plated Handles, 3 7/8&quot; Cut, 8&quot;L"/>
    <x v="1695"/>
    <n v="5"/>
    <n v="0"/>
    <x v="1796"/>
    <x v="0"/>
    <x v="0"/>
  </r>
  <r>
    <n v="5003"/>
    <s v="CA-2018-136126"/>
    <x v="1012"/>
    <d v="2018-05-24T00:00:00"/>
    <s v="Same Day"/>
    <s v="EH-14125"/>
    <s v="Eugene Hildebrand"/>
    <x v="2"/>
    <x v="0"/>
    <s v="Newport News"/>
    <x v="17"/>
    <n v="23602"/>
    <x v="0"/>
    <s v="OFF-PA-10004327"/>
    <x v="1"/>
    <x v="10"/>
    <s v="Xerox 1911"/>
    <x v="879"/>
    <n v="4"/>
    <n v="0"/>
    <x v="912"/>
    <x v="0"/>
    <x v="0"/>
  </r>
  <r>
    <n v="5004"/>
    <s v="CA-2018-155033"/>
    <x v="877"/>
    <d v="2018-10-12T00:00:00"/>
    <s v="Standard Class"/>
    <s v="CC-12475"/>
    <s v="Cindy Chapman"/>
    <x v="0"/>
    <x v="0"/>
    <s v="Los Angeles"/>
    <x v="1"/>
    <n v="90032"/>
    <x v="1"/>
    <s v="OFF-PA-10000143"/>
    <x v="1"/>
    <x v="10"/>
    <s v="Astroparche Fine Business Paper"/>
    <x v="232"/>
    <n v="2"/>
    <n v="0"/>
    <x v="4238"/>
    <x v="1"/>
    <x v="0"/>
  </r>
  <r>
    <n v="5005"/>
    <s v="CA-2016-156006"/>
    <x v="1013"/>
    <d v="2016-05-02T00:00:00"/>
    <s v="Second Class"/>
    <s v="TM-21010"/>
    <s v="Tamara Manning"/>
    <x v="0"/>
    <x v="0"/>
    <s v="Jackson"/>
    <x v="35"/>
    <n v="39212"/>
    <x v="0"/>
    <s v="TEC-AC-10002550"/>
    <x v="2"/>
    <x v="11"/>
    <s v="Maxell 4.7GB DVD-RW 3/Pack"/>
    <x v="3706"/>
    <n v="3"/>
    <n v="0"/>
    <x v="4239"/>
    <x v="0"/>
    <x v="0"/>
  </r>
  <r>
    <n v="5006"/>
    <s v="CA-2017-158659"/>
    <x v="113"/>
    <d v="2017-11-14T00:00:00"/>
    <s v="Second Class"/>
    <s v="SC-20695"/>
    <s v="Steve Chapman"/>
    <x v="1"/>
    <x v="0"/>
    <s v="Richmond"/>
    <x v="14"/>
    <n v="47374"/>
    <x v="2"/>
    <s v="OFF-ST-10003306"/>
    <x v="1"/>
    <x v="4"/>
    <s v="Letter Size Cart"/>
    <x v="412"/>
    <n v="5"/>
    <n v="0"/>
    <x v="422"/>
    <x v="2"/>
    <x v="0"/>
  </r>
  <r>
    <n v="5007"/>
    <s v="CA-2017-169796"/>
    <x v="529"/>
    <d v="2017-11-14T00:00:00"/>
    <s v="Standard Class"/>
    <s v="Dp-13240"/>
    <s v="Dean percer"/>
    <x v="2"/>
    <x v="0"/>
    <s v="New York City"/>
    <x v="15"/>
    <n v="10035"/>
    <x v="3"/>
    <s v="TEC-MA-10000045"/>
    <x v="2"/>
    <x v="15"/>
    <s v="Zebra ZM400 Thermal Label Printer"/>
    <x v="3707"/>
    <n v="2"/>
    <n v="0"/>
    <x v="4240"/>
    <x v="3"/>
    <x v="0"/>
  </r>
  <r>
    <n v="5008"/>
    <s v="CA-2017-169796"/>
    <x v="529"/>
    <d v="2017-11-14T00:00:00"/>
    <s v="Standard Class"/>
    <s v="Dp-13240"/>
    <s v="Dean percer"/>
    <x v="2"/>
    <x v="0"/>
    <s v="New York City"/>
    <x v="15"/>
    <n v="10035"/>
    <x v="3"/>
    <s v="OFF-ST-10001505"/>
    <x v="1"/>
    <x v="4"/>
    <s v="Perma STOR-ALL Hanging File Box, 13 1/8&quot;W x 12 1/4&quot;D x 10 1/2&quot;H"/>
    <x v="1465"/>
    <n v="3"/>
    <n v="0"/>
    <x v="4241"/>
    <x v="3"/>
    <x v="0"/>
  </r>
  <r>
    <n v="5009"/>
    <s v="CA-2017-102876"/>
    <x v="67"/>
    <d v="2017-09-14T00:00:00"/>
    <s v="Standard Class"/>
    <s v="LR-17035"/>
    <s v="Lisa Ryan"/>
    <x v="1"/>
    <x v="0"/>
    <s v="Philadelphia"/>
    <x v="9"/>
    <n v="19134"/>
    <x v="3"/>
    <s v="OFF-BI-10004781"/>
    <x v="1"/>
    <x v="8"/>
    <s v="GBC Wire Binding Strips"/>
    <x v="3708"/>
    <n v="1"/>
    <n v="0.7"/>
    <x v="4242"/>
    <x v="3"/>
    <x v="0"/>
  </r>
  <r>
    <n v="5010"/>
    <s v="CA-2017-102876"/>
    <x v="67"/>
    <d v="2017-09-14T00:00:00"/>
    <s v="Standard Class"/>
    <s v="LR-17035"/>
    <s v="Lisa Ryan"/>
    <x v="1"/>
    <x v="0"/>
    <s v="Philadelphia"/>
    <x v="9"/>
    <n v="19134"/>
    <x v="3"/>
    <s v="TEC-PH-10002680"/>
    <x v="2"/>
    <x v="7"/>
    <s v="Samsung Galaxy Note 3"/>
    <x v="3709"/>
    <n v="6"/>
    <n v="0.4"/>
    <x v="4243"/>
    <x v="3"/>
    <x v="0"/>
  </r>
  <r>
    <n v="5011"/>
    <s v="CA-2017-102876"/>
    <x v="67"/>
    <d v="2017-09-14T00:00:00"/>
    <s v="Standard Class"/>
    <s v="LR-17035"/>
    <s v="Lisa Ryan"/>
    <x v="1"/>
    <x v="0"/>
    <s v="Philadelphia"/>
    <x v="9"/>
    <n v="19134"/>
    <x v="3"/>
    <s v="OFF-BI-10000848"/>
    <x v="1"/>
    <x v="8"/>
    <s v="Angle-D Ring Binders"/>
    <x v="3710"/>
    <n v="3"/>
    <n v="0.7"/>
    <x v="4244"/>
    <x v="3"/>
    <x v="0"/>
  </r>
  <r>
    <n v="5012"/>
    <s v="US-2019-139647"/>
    <x v="943"/>
    <d v="2019-05-13T00:00:00"/>
    <s v="First Class"/>
    <s v="TS-21370"/>
    <s v="Todd Sumrall"/>
    <x v="1"/>
    <x v="0"/>
    <s v="Phoenix"/>
    <x v="16"/>
    <n v="85023"/>
    <x v="1"/>
    <s v="FUR-BO-10004467"/>
    <x v="0"/>
    <x v="0"/>
    <s v="Bestar Classic Bookcase"/>
    <x v="3711"/>
    <n v="7"/>
    <n v="0.7"/>
    <x v="4245"/>
    <x v="1"/>
    <x v="0"/>
  </r>
  <r>
    <n v="5013"/>
    <s v="US-2019-160465"/>
    <x v="246"/>
    <d v="2019-07-26T00:00:00"/>
    <s v="Standard Class"/>
    <s v="SW-20350"/>
    <s v="Sean Wendt"/>
    <x v="2"/>
    <x v="0"/>
    <s v="Cleveland"/>
    <x v="24"/>
    <n v="44105"/>
    <x v="3"/>
    <s v="OFF-BI-10001670"/>
    <x v="1"/>
    <x v="8"/>
    <s v="Vinyl Sectional Post Binders"/>
    <x v="3712"/>
    <n v="3"/>
    <n v="0.7"/>
    <x v="4246"/>
    <x v="3"/>
    <x v="0"/>
  </r>
  <r>
    <n v="5014"/>
    <s v="US-2019-160465"/>
    <x v="246"/>
    <d v="2019-07-26T00:00:00"/>
    <s v="Standard Class"/>
    <s v="SW-20350"/>
    <s v="Sean Wendt"/>
    <x v="2"/>
    <x v="0"/>
    <s v="Cleveland"/>
    <x v="24"/>
    <n v="44105"/>
    <x v="3"/>
    <s v="OFF-ST-10000136"/>
    <x v="1"/>
    <x v="4"/>
    <s v="Letter Size File"/>
    <x v="3713"/>
    <n v="7"/>
    <n v="0.2"/>
    <x v="4247"/>
    <x v="3"/>
    <x v="0"/>
  </r>
  <r>
    <n v="5015"/>
    <s v="US-2019-160465"/>
    <x v="246"/>
    <d v="2019-07-26T00:00:00"/>
    <s v="Standard Class"/>
    <s v="SW-20350"/>
    <s v="Sean Wendt"/>
    <x v="2"/>
    <x v="0"/>
    <s v="Cleveland"/>
    <x v="24"/>
    <n v="44105"/>
    <x v="3"/>
    <s v="TEC-PH-10004522"/>
    <x v="2"/>
    <x v="7"/>
    <s v="Dexim XPower Skin Super-Thin Power Case for iPhone 5 - Black"/>
    <x v="3714"/>
    <n v="6"/>
    <n v="0.4"/>
    <x v="4248"/>
    <x v="3"/>
    <x v="0"/>
  </r>
  <r>
    <n v="5016"/>
    <s v="CA-2016-153850"/>
    <x v="156"/>
    <d v="2016-11-29T00:00:00"/>
    <s v="Standard Class"/>
    <s v="TH-21100"/>
    <s v="Thea Hendricks"/>
    <x v="0"/>
    <x v="0"/>
    <s v="Toledo"/>
    <x v="24"/>
    <n v="43615"/>
    <x v="3"/>
    <s v="FUR-FU-10002960"/>
    <x v="0"/>
    <x v="5"/>
    <s v="Eldon 200 Class Desk Accessories, Burgundy"/>
    <x v="200"/>
    <n v="7"/>
    <n v="0.2"/>
    <x v="202"/>
    <x v="3"/>
    <x v="0"/>
  </r>
  <r>
    <n v="5017"/>
    <s v="CA-2016-153850"/>
    <x v="156"/>
    <d v="2016-11-29T00:00:00"/>
    <s v="Standard Class"/>
    <s v="TH-21100"/>
    <s v="Thea Hendricks"/>
    <x v="0"/>
    <x v="0"/>
    <s v="Toledo"/>
    <x v="24"/>
    <n v="43615"/>
    <x v="3"/>
    <s v="TEC-PH-10002584"/>
    <x v="2"/>
    <x v="7"/>
    <s v="Samsung Galaxy S4"/>
    <x v="3715"/>
    <n v="4"/>
    <n v="0.4"/>
    <x v="4249"/>
    <x v="3"/>
    <x v="0"/>
  </r>
  <r>
    <n v="5018"/>
    <s v="CA-2016-127558"/>
    <x v="647"/>
    <d v="2016-11-18T00:00:00"/>
    <s v="First Class"/>
    <s v="SS-20410"/>
    <s v="Shahid Shariari"/>
    <x v="0"/>
    <x v="0"/>
    <s v="Los Angeles"/>
    <x v="1"/>
    <n v="90008"/>
    <x v="1"/>
    <s v="FUR-FU-10002505"/>
    <x v="0"/>
    <x v="5"/>
    <s v="Eldon 100 Class Desk Accessories"/>
    <x v="3716"/>
    <n v="3"/>
    <n v="0"/>
    <x v="4250"/>
    <x v="1"/>
    <x v="0"/>
  </r>
  <r>
    <n v="5019"/>
    <s v="CA-2016-127558"/>
    <x v="647"/>
    <d v="2016-11-18T00:00:00"/>
    <s v="First Class"/>
    <s v="SS-20410"/>
    <s v="Shahid Shariari"/>
    <x v="0"/>
    <x v="0"/>
    <s v="Los Angeles"/>
    <x v="1"/>
    <n v="90008"/>
    <x v="1"/>
    <s v="TEC-AC-10003832"/>
    <x v="2"/>
    <x v="11"/>
    <s v="Logitech P710e Mobile Speakerphone"/>
    <x v="3717"/>
    <n v="3"/>
    <n v="0"/>
    <x v="4251"/>
    <x v="1"/>
    <x v="0"/>
  </r>
  <r>
    <n v="5020"/>
    <s v="CA-2016-127558"/>
    <x v="647"/>
    <d v="2016-11-18T00:00:00"/>
    <s v="First Class"/>
    <s v="SS-20410"/>
    <s v="Shahid Shariari"/>
    <x v="0"/>
    <x v="0"/>
    <s v="Los Angeles"/>
    <x v="1"/>
    <n v="90008"/>
    <x v="1"/>
    <s v="OFF-SU-10002537"/>
    <x v="1"/>
    <x v="14"/>
    <s v="Acme Box Cutter Scissors"/>
    <x v="3718"/>
    <n v="2"/>
    <n v="0"/>
    <x v="4252"/>
    <x v="1"/>
    <x v="0"/>
  </r>
  <r>
    <n v="5021"/>
    <s v="CA-2019-136511"/>
    <x v="721"/>
    <d v="2019-03-25T00:00:00"/>
    <s v="Second Class"/>
    <s v="MZ-17515"/>
    <s v="Mary Zewe"/>
    <x v="1"/>
    <x v="0"/>
    <s v="New York City"/>
    <x v="15"/>
    <n v="10011"/>
    <x v="3"/>
    <s v="OFF-SU-10003505"/>
    <x v="1"/>
    <x v="14"/>
    <s v="Premier Electric Letter Opener"/>
    <x v="3719"/>
    <n v="3"/>
    <n v="0"/>
    <x v="4253"/>
    <x v="3"/>
    <x v="0"/>
  </r>
  <r>
    <n v="5022"/>
    <s v="CA-2018-133795"/>
    <x v="122"/>
    <d v="2018-12-24T00:00:00"/>
    <s v="Standard Class"/>
    <s v="JE-15475"/>
    <s v="Jeremy Ellison"/>
    <x v="0"/>
    <x v="0"/>
    <s v="San Diego"/>
    <x v="1"/>
    <n v="92037"/>
    <x v="1"/>
    <s v="TEC-AC-10001465"/>
    <x v="2"/>
    <x v="11"/>
    <s v="SanDisk Cruzer 64 GB USB Flash Drive"/>
    <x v="3720"/>
    <n v="2"/>
    <n v="0"/>
    <x v="4254"/>
    <x v="1"/>
    <x v="0"/>
  </r>
  <r>
    <n v="5023"/>
    <s v="CA-2018-133795"/>
    <x v="122"/>
    <d v="2018-12-24T00:00:00"/>
    <s v="Standard Class"/>
    <s v="JE-15475"/>
    <s v="Jeremy Ellison"/>
    <x v="0"/>
    <x v="0"/>
    <s v="San Diego"/>
    <x v="1"/>
    <n v="92037"/>
    <x v="1"/>
    <s v="TEC-AC-10003832"/>
    <x v="2"/>
    <x v="11"/>
    <s v="Logitech P710e Mobile Speakerphone"/>
    <x v="3717"/>
    <n v="3"/>
    <n v="0"/>
    <x v="4251"/>
    <x v="1"/>
    <x v="0"/>
  </r>
  <r>
    <n v="5024"/>
    <s v="CA-2018-133795"/>
    <x v="122"/>
    <d v="2018-12-24T00:00:00"/>
    <s v="Standard Class"/>
    <s v="JE-15475"/>
    <s v="Jeremy Ellison"/>
    <x v="0"/>
    <x v="0"/>
    <s v="San Diego"/>
    <x v="1"/>
    <n v="92037"/>
    <x v="1"/>
    <s v="FUR-FU-10003731"/>
    <x v="0"/>
    <x v="5"/>
    <s v="Eldon Expressions Wood and Plastic Desk Accessories, Oak"/>
    <x v="3089"/>
    <n v="4"/>
    <n v="0"/>
    <x v="3466"/>
    <x v="1"/>
    <x v="0"/>
  </r>
  <r>
    <n v="5025"/>
    <s v="US-2019-130953"/>
    <x v="570"/>
    <d v="2019-08-03T00:00:00"/>
    <s v="Standard Class"/>
    <s v="RF-19735"/>
    <s v="Roland Fjeld"/>
    <x v="0"/>
    <x v="0"/>
    <s v="Oklahoma City"/>
    <x v="26"/>
    <n v="73120"/>
    <x v="2"/>
    <s v="OFF-BI-10004828"/>
    <x v="1"/>
    <x v="8"/>
    <s v="GBC Poly Designer Binding Covers"/>
    <x v="3446"/>
    <n v="2"/>
    <n v="0"/>
    <x v="4255"/>
    <x v="2"/>
    <x v="0"/>
  </r>
  <r>
    <n v="5026"/>
    <s v="US-2019-130953"/>
    <x v="570"/>
    <d v="2019-08-03T00:00:00"/>
    <s v="Standard Class"/>
    <s v="RF-19735"/>
    <s v="Roland Fjeld"/>
    <x v="0"/>
    <x v="0"/>
    <s v="Oklahoma City"/>
    <x v="26"/>
    <n v="73120"/>
    <x v="2"/>
    <s v="TEC-PH-10003012"/>
    <x v="2"/>
    <x v="7"/>
    <s v="Nortel Meridian M3904 Professional Digital phone"/>
    <x v="3721"/>
    <n v="3"/>
    <n v="0"/>
    <x v="4256"/>
    <x v="2"/>
    <x v="0"/>
  </r>
  <r>
    <n v="5027"/>
    <s v="US-2019-130953"/>
    <x v="570"/>
    <d v="2019-08-03T00:00:00"/>
    <s v="Standard Class"/>
    <s v="RF-19735"/>
    <s v="Roland Fjeld"/>
    <x v="0"/>
    <x v="0"/>
    <s v="Oklahoma City"/>
    <x v="26"/>
    <n v="73120"/>
    <x v="2"/>
    <s v="OFF-AP-10002311"/>
    <x v="1"/>
    <x v="9"/>
    <s v="Holmes Replacement Filter for HEPA Air Cleaner, Very Large Room, HEPA Filter"/>
    <x v="1609"/>
    <n v="2"/>
    <n v="0"/>
    <x v="1704"/>
    <x v="2"/>
    <x v="0"/>
  </r>
  <r>
    <n v="5028"/>
    <s v="US-2019-130953"/>
    <x v="570"/>
    <d v="2019-08-03T00:00:00"/>
    <s v="Standard Class"/>
    <s v="RF-19735"/>
    <s v="Roland Fjeld"/>
    <x v="0"/>
    <x v="0"/>
    <s v="Oklahoma City"/>
    <x v="26"/>
    <n v="73120"/>
    <x v="2"/>
    <s v="FUR-CH-10004626"/>
    <x v="0"/>
    <x v="1"/>
    <s v="Office Star Flex Back Scooter Chair with Aluminum Finish Frame"/>
    <x v="3722"/>
    <n v="3"/>
    <n v="0"/>
    <x v="4257"/>
    <x v="2"/>
    <x v="0"/>
  </r>
  <r>
    <n v="5029"/>
    <s v="CA-2016-151792"/>
    <x v="814"/>
    <d v="2016-09-07T00:00:00"/>
    <s v="Second Class"/>
    <s v="CV-12295"/>
    <s v="Christina VanderZanden"/>
    <x v="0"/>
    <x v="0"/>
    <s v="Chicago"/>
    <x v="10"/>
    <n v="60653"/>
    <x v="2"/>
    <s v="TEC-AC-10001606"/>
    <x v="2"/>
    <x v="11"/>
    <s v="Logitech Wireless Performance Mouse MX for PC and Mac"/>
    <x v="1977"/>
    <n v="3"/>
    <n v="0.2"/>
    <x v="4258"/>
    <x v="2"/>
    <x v="0"/>
  </r>
  <r>
    <n v="5030"/>
    <s v="CA-2019-139304"/>
    <x v="926"/>
    <d v="2019-02-02T00:00:00"/>
    <s v="Standard Class"/>
    <s v="VG-21790"/>
    <s v="Vivek Gonzalez"/>
    <x v="0"/>
    <x v="0"/>
    <s v="San Francisco"/>
    <x v="1"/>
    <n v="94109"/>
    <x v="1"/>
    <s v="OFF-AR-10001216"/>
    <x v="1"/>
    <x v="6"/>
    <s v="Newell 339"/>
    <x v="484"/>
    <n v="3"/>
    <n v="0"/>
    <x v="495"/>
    <x v="1"/>
    <x v="0"/>
  </r>
  <r>
    <n v="5031"/>
    <s v="CA-2019-139304"/>
    <x v="926"/>
    <d v="2019-02-02T00:00:00"/>
    <s v="Standard Class"/>
    <s v="VG-21790"/>
    <s v="Vivek Gonzalez"/>
    <x v="0"/>
    <x v="0"/>
    <s v="San Francisco"/>
    <x v="1"/>
    <n v="94109"/>
    <x v="1"/>
    <s v="OFF-SU-10001664"/>
    <x v="1"/>
    <x v="14"/>
    <s v="Acme Office Executive Series Stainless Steel Trimmers"/>
    <x v="3723"/>
    <n v="1"/>
    <n v="0"/>
    <x v="4259"/>
    <x v="1"/>
    <x v="0"/>
  </r>
  <r>
    <n v="5032"/>
    <s v="CA-2019-139304"/>
    <x v="926"/>
    <d v="2019-02-02T00:00:00"/>
    <s v="Standard Class"/>
    <s v="VG-21790"/>
    <s v="Vivek Gonzalez"/>
    <x v="0"/>
    <x v="0"/>
    <s v="San Francisco"/>
    <x v="1"/>
    <n v="94109"/>
    <x v="1"/>
    <s v="OFF-BI-10002498"/>
    <x v="1"/>
    <x v="8"/>
    <s v="Clear Mylar Reinforcing Strips"/>
    <x v="473"/>
    <n v="8"/>
    <n v="0.2"/>
    <x v="484"/>
    <x v="1"/>
    <x v="0"/>
  </r>
  <r>
    <n v="5033"/>
    <s v="CA-2018-155166"/>
    <x v="482"/>
    <d v="2019-01-02T00:00:00"/>
    <s v="Standard Class"/>
    <s v="BB-11545"/>
    <s v="Brenda Bowman"/>
    <x v="1"/>
    <x v="0"/>
    <s v="Vineland"/>
    <x v="30"/>
    <n v="8360"/>
    <x v="3"/>
    <s v="FUR-CH-10003968"/>
    <x v="0"/>
    <x v="1"/>
    <s v="Novimex Turbo Task Chair"/>
    <x v="3724"/>
    <n v="3"/>
    <n v="0"/>
    <x v="4260"/>
    <x v="3"/>
    <x v="0"/>
  </r>
  <r>
    <n v="5034"/>
    <s v="CA-2018-155166"/>
    <x v="482"/>
    <d v="2019-01-02T00:00:00"/>
    <s v="Standard Class"/>
    <s v="BB-11545"/>
    <s v="Brenda Bowman"/>
    <x v="1"/>
    <x v="0"/>
    <s v="Vineland"/>
    <x v="30"/>
    <n v="8360"/>
    <x v="3"/>
    <s v="OFF-AP-10002765"/>
    <x v="1"/>
    <x v="9"/>
    <s v="Fellowes Advanced Computer Series Surge Protectors"/>
    <x v="3725"/>
    <n v="1"/>
    <n v="0"/>
    <x v="4261"/>
    <x v="3"/>
    <x v="0"/>
  </r>
  <r>
    <n v="5035"/>
    <s v="CA-2017-103954"/>
    <x v="101"/>
    <d v="2017-08-13T00:00:00"/>
    <s v="Second Class"/>
    <s v="HR-14770"/>
    <s v="Hallie Redmond"/>
    <x v="2"/>
    <x v="0"/>
    <s v="Milwaukee"/>
    <x v="6"/>
    <n v="53209"/>
    <x v="2"/>
    <s v="FUR-BO-10004690"/>
    <x v="0"/>
    <x v="0"/>
    <s v="O'Sullivan Cherrywood Estates Traditional Barrister Bookcase"/>
    <x v="3726"/>
    <n v="5"/>
    <n v="0"/>
    <x v="4262"/>
    <x v="2"/>
    <x v="0"/>
  </r>
  <r>
    <n v="5036"/>
    <s v="CA-2016-169803"/>
    <x v="322"/>
    <d v="2016-04-12T00:00:00"/>
    <s v="Standard Class"/>
    <s v="SC-20260"/>
    <s v="Scott Cohen"/>
    <x v="1"/>
    <x v="0"/>
    <s v="Seattle"/>
    <x v="4"/>
    <n v="98115"/>
    <x v="1"/>
    <s v="FUR-TA-10000688"/>
    <x v="0"/>
    <x v="3"/>
    <s v="Chromcraft Bull-Nose Wood Round Conference Table Top, Wood Base"/>
    <x v="2327"/>
    <n v="3"/>
    <n v="0"/>
    <x v="2522"/>
    <x v="1"/>
    <x v="0"/>
  </r>
  <r>
    <n v="5037"/>
    <s v="CA-2016-169803"/>
    <x v="322"/>
    <d v="2016-04-12T00:00:00"/>
    <s v="Standard Class"/>
    <s v="SC-20260"/>
    <s v="Scott Cohen"/>
    <x v="1"/>
    <x v="0"/>
    <s v="Seattle"/>
    <x v="4"/>
    <n v="98115"/>
    <x v="1"/>
    <s v="TEC-AC-10003441"/>
    <x v="2"/>
    <x v="11"/>
    <s v="Kingston Digital DataTraveler 32GB USB 2.0"/>
    <x v="1284"/>
    <n v="2"/>
    <n v="0"/>
    <x v="4263"/>
    <x v="1"/>
    <x v="0"/>
  </r>
  <r>
    <n v="5038"/>
    <s v="CA-2019-141719"/>
    <x v="701"/>
    <d v="2019-11-21T00:00:00"/>
    <s v="Second Class"/>
    <s v="EG-13900"/>
    <s v="Emily Grady"/>
    <x v="0"/>
    <x v="0"/>
    <s v="Naperville"/>
    <x v="10"/>
    <n v="60540"/>
    <x v="2"/>
    <s v="TEC-AC-10003610"/>
    <x v="2"/>
    <x v="11"/>
    <s v="Logitech Illuminated - Keyboard"/>
    <x v="3727"/>
    <n v="5"/>
    <n v="0.2"/>
    <x v="4264"/>
    <x v="2"/>
    <x v="0"/>
  </r>
  <r>
    <n v="5039"/>
    <s v="CA-2017-136469"/>
    <x v="655"/>
    <d v="2017-07-12T00:00:00"/>
    <s v="First Class"/>
    <s v="TS-21370"/>
    <s v="Todd Sumrall"/>
    <x v="1"/>
    <x v="0"/>
    <s v="Wilmington"/>
    <x v="13"/>
    <n v="19805"/>
    <x v="3"/>
    <s v="FUR-TA-10001520"/>
    <x v="0"/>
    <x v="3"/>
    <s v="Lesro Sheffield Collection Coffee Table, End Table, Center Table, Corner Table"/>
    <x v="3728"/>
    <n v="4"/>
    <n v="0.3"/>
    <x v="4265"/>
    <x v="3"/>
    <x v="0"/>
  </r>
  <r>
    <n v="5040"/>
    <s v="CA-2017-136469"/>
    <x v="655"/>
    <d v="2017-07-12T00:00:00"/>
    <s v="First Class"/>
    <s v="TS-21370"/>
    <s v="Todd Sumrall"/>
    <x v="1"/>
    <x v="0"/>
    <s v="Wilmington"/>
    <x v="13"/>
    <n v="19805"/>
    <x v="3"/>
    <s v="TEC-PH-10001817"/>
    <x v="2"/>
    <x v="7"/>
    <s v="Wilson Electronics DB Pro Signal Booster"/>
    <x v="3729"/>
    <n v="2"/>
    <n v="0"/>
    <x v="4266"/>
    <x v="3"/>
    <x v="0"/>
  </r>
  <r>
    <n v="5041"/>
    <s v="CA-2017-136469"/>
    <x v="655"/>
    <d v="2017-07-12T00:00:00"/>
    <s v="First Class"/>
    <s v="TS-21370"/>
    <s v="Todd Sumrall"/>
    <x v="1"/>
    <x v="0"/>
    <s v="Wilmington"/>
    <x v="13"/>
    <n v="19805"/>
    <x v="3"/>
    <s v="OFF-BI-10004492"/>
    <x v="1"/>
    <x v="8"/>
    <s v="Tuf-Vin Binders"/>
    <x v="3730"/>
    <n v="7"/>
    <n v="0"/>
    <x v="4267"/>
    <x v="3"/>
    <x v="0"/>
  </r>
  <r>
    <n v="5042"/>
    <s v="CA-2018-158694"/>
    <x v="338"/>
    <d v="2018-11-13T00:00:00"/>
    <s v="Second Class"/>
    <s v="AI-10855"/>
    <s v="Arianne Irving"/>
    <x v="0"/>
    <x v="0"/>
    <s v="Los Angeles"/>
    <x v="1"/>
    <n v="90036"/>
    <x v="1"/>
    <s v="OFF-PA-10002421"/>
    <x v="1"/>
    <x v="10"/>
    <s v="Embossed Ink Jet Note Cards"/>
    <x v="3731"/>
    <n v="3"/>
    <n v="0"/>
    <x v="4268"/>
    <x v="1"/>
    <x v="0"/>
  </r>
  <r>
    <n v="5043"/>
    <s v="CA-2018-158694"/>
    <x v="338"/>
    <d v="2018-11-13T00:00:00"/>
    <s v="Second Class"/>
    <s v="AI-10855"/>
    <s v="Arianne Irving"/>
    <x v="0"/>
    <x v="0"/>
    <s v="Los Angeles"/>
    <x v="1"/>
    <n v="90036"/>
    <x v="1"/>
    <s v="OFF-AP-10000055"/>
    <x v="1"/>
    <x v="9"/>
    <s v="Belkin F9S820V06 8 Outlet Surge"/>
    <x v="681"/>
    <n v="4"/>
    <n v="0"/>
    <x v="4269"/>
    <x v="1"/>
    <x v="0"/>
  </r>
  <r>
    <n v="5044"/>
    <s v="CA-2018-158694"/>
    <x v="338"/>
    <d v="2018-11-13T00:00:00"/>
    <s v="Second Class"/>
    <s v="AI-10855"/>
    <s v="Arianne Irving"/>
    <x v="0"/>
    <x v="0"/>
    <s v="Los Angeles"/>
    <x v="1"/>
    <n v="90036"/>
    <x v="1"/>
    <s v="FUR-FU-10000965"/>
    <x v="0"/>
    <x v="5"/>
    <s v="Howard Miller 11-1/2&quot; Diameter Ridgewood Wall Clock"/>
    <x v="3732"/>
    <n v="9"/>
    <n v="0"/>
    <x v="4270"/>
    <x v="1"/>
    <x v="0"/>
  </r>
  <r>
    <n v="5045"/>
    <s v="CA-2018-158694"/>
    <x v="338"/>
    <d v="2018-11-13T00:00:00"/>
    <s v="Second Class"/>
    <s v="AI-10855"/>
    <s v="Arianne Irving"/>
    <x v="0"/>
    <x v="0"/>
    <s v="Los Angeles"/>
    <x v="1"/>
    <n v="90036"/>
    <x v="1"/>
    <s v="OFF-PA-10001363"/>
    <x v="1"/>
    <x v="10"/>
    <s v="Xerox 1933"/>
    <x v="3733"/>
    <n v="5"/>
    <n v="0"/>
    <x v="4271"/>
    <x v="1"/>
    <x v="0"/>
  </r>
  <r>
    <n v="5046"/>
    <s v="CA-2018-158694"/>
    <x v="338"/>
    <d v="2018-11-13T00:00:00"/>
    <s v="Second Class"/>
    <s v="AI-10855"/>
    <s v="Arianne Irving"/>
    <x v="0"/>
    <x v="0"/>
    <s v="Los Angeles"/>
    <x v="1"/>
    <n v="90036"/>
    <x v="1"/>
    <s v="OFF-ST-10001496"/>
    <x v="1"/>
    <x v="4"/>
    <s v="Standard Rollaway File with Lock"/>
    <x v="3734"/>
    <n v="4"/>
    <n v="0"/>
    <x v="4272"/>
    <x v="1"/>
    <x v="0"/>
  </r>
  <r>
    <n v="5047"/>
    <s v="CA-2018-158694"/>
    <x v="338"/>
    <d v="2018-11-13T00:00:00"/>
    <s v="Second Class"/>
    <s v="AI-10855"/>
    <s v="Arianne Irving"/>
    <x v="0"/>
    <x v="0"/>
    <s v="Los Angeles"/>
    <x v="1"/>
    <n v="90036"/>
    <x v="1"/>
    <s v="OFF-BI-10004656"/>
    <x v="1"/>
    <x v="8"/>
    <s v="Peel &amp; Stick Add-On Corner Pockets"/>
    <x v="1182"/>
    <n v="3"/>
    <n v="0.2"/>
    <x v="4273"/>
    <x v="1"/>
    <x v="0"/>
  </r>
  <r>
    <n v="5048"/>
    <s v="CA-2018-158694"/>
    <x v="338"/>
    <d v="2018-11-13T00:00:00"/>
    <s v="Second Class"/>
    <s v="AI-10855"/>
    <s v="Arianne Irving"/>
    <x v="0"/>
    <x v="0"/>
    <s v="Los Angeles"/>
    <x v="1"/>
    <n v="90036"/>
    <x v="1"/>
    <s v="OFF-AR-10001227"/>
    <x v="1"/>
    <x v="6"/>
    <s v="Newell 338"/>
    <x v="456"/>
    <n v="5"/>
    <n v="0"/>
    <x v="4274"/>
    <x v="1"/>
    <x v="0"/>
  </r>
  <r>
    <n v="5049"/>
    <s v="US-2016-104759"/>
    <x v="691"/>
    <d v="2016-04-04T00:00:00"/>
    <s v="Standard Class"/>
    <s v="DD-13570"/>
    <s v="Dorothy Dickinson"/>
    <x v="0"/>
    <x v="0"/>
    <s v="Chicago"/>
    <x v="10"/>
    <n v="60610"/>
    <x v="2"/>
    <s v="OFF-BI-10002071"/>
    <x v="1"/>
    <x v="8"/>
    <s v="Fellowes Black Plastic Comb Bindings"/>
    <x v="3735"/>
    <n v="7"/>
    <n v="0.8"/>
    <x v="4275"/>
    <x v="2"/>
    <x v="0"/>
  </r>
  <r>
    <n v="5050"/>
    <s v="US-2016-104759"/>
    <x v="691"/>
    <d v="2016-04-04T00:00:00"/>
    <s v="Standard Class"/>
    <s v="DD-13570"/>
    <s v="Dorothy Dickinson"/>
    <x v="0"/>
    <x v="0"/>
    <s v="Chicago"/>
    <x v="10"/>
    <n v="60610"/>
    <x v="2"/>
    <s v="TEC-AC-10004901"/>
    <x v="2"/>
    <x v="11"/>
    <s v="Kensington SlimBlade Notebook Wireless Mouse with Nano Receiver"/>
    <x v="1566"/>
    <n v="2"/>
    <n v="0.2"/>
    <x v="4276"/>
    <x v="2"/>
    <x v="0"/>
  </r>
  <r>
    <n v="5051"/>
    <s v="CA-2017-150511"/>
    <x v="227"/>
    <d v="2017-09-24T00:00:00"/>
    <s v="Standard Class"/>
    <s v="AB-10060"/>
    <s v="Adam Bellavance"/>
    <x v="2"/>
    <x v="0"/>
    <s v="Des Moines"/>
    <x v="4"/>
    <n v="98198"/>
    <x v="1"/>
    <s v="OFF-PA-10001776"/>
    <x v="1"/>
    <x v="10"/>
    <s v="Wirebound Message Books, Four 2 3/4&quot; x 5&quot; Forms per Page, 600 Sets per Book"/>
    <x v="1909"/>
    <n v="2"/>
    <n v="0"/>
    <x v="2051"/>
    <x v="1"/>
    <x v="0"/>
  </r>
  <r>
    <n v="5052"/>
    <s v="CA-2017-134922"/>
    <x v="209"/>
    <d v="2017-11-11T00:00:00"/>
    <s v="Standard Class"/>
    <s v="KB-16240"/>
    <s v="Karen Bern"/>
    <x v="1"/>
    <x v="0"/>
    <s v="Philadelphia"/>
    <x v="9"/>
    <n v="19140"/>
    <x v="3"/>
    <s v="OFF-EN-10000483"/>
    <x v="1"/>
    <x v="12"/>
    <s v="White Envelopes, White Envelopes with Clear Poly Window"/>
    <x v="3736"/>
    <n v="2"/>
    <n v="0.2"/>
    <x v="4277"/>
    <x v="3"/>
    <x v="0"/>
  </r>
  <r>
    <n v="5053"/>
    <s v="US-2019-120607"/>
    <x v="240"/>
    <d v="2019-05-19T00:00:00"/>
    <s v="Same Day"/>
    <s v="JC-15775"/>
    <s v="John Castell"/>
    <x v="0"/>
    <x v="0"/>
    <s v="Atlanta"/>
    <x v="32"/>
    <n v="30318"/>
    <x v="0"/>
    <s v="OFF-PA-10003129"/>
    <x v="1"/>
    <x v="10"/>
    <s v="Tops White Computer Printout Paper"/>
    <x v="3589"/>
    <n v="4"/>
    <n v="0"/>
    <x v="4092"/>
    <x v="0"/>
    <x v="0"/>
  </r>
  <r>
    <n v="5054"/>
    <s v="CA-2017-141243"/>
    <x v="928"/>
    <d v="2017-01-08T00:00:00"/>
    <s v="Second Class"/>
    <s v="AH-10465"/>
    <s v="Amy Hunt"/>
    <x v="0"/>
    <x v="0"/>
    <s v="Dallas"/>
    <x v="5"/>
    <n v="75217"/>
    <x v="2"/>
    <s v="TEC-AC-10003198"/>
    <x v="2"/>
    <x v="11"/>
    <s v="Enermax Acrylux Wireless Keyboard"/>
    <x v="3737"/>
    <n v="5"/>
    <n v="0.2"/>
    <x v="4278"/>
    <x v="2"/>
    <x v="0"/>
  </r>
  <r>
    <n v="5055"/>
    <s v="CA-2017-141243"/>
    <x v="928"/>
    <d v="2017-01-08T00:00:00"/>
    <s v="Second Class"/>
    <s v="AH-10465"/>
    <s v="Amy Hunt"/>
    <x v="0"/>
    <x v="0"/>
    <s v="Dallas"/>
    <x v="5"/>
    <n v="75217"/>
    <x v="2"/>
    <s v="OFF-AR-10001246"/>
    <x v="1"/>
    <x v="6"/>
    <s v="Newell 317"/>
    <x v="2617"/>
    <n v="3"/>
    <n v="0.2"/>
    <x v="4279"/>
    <x v="2"/>
    <x v="0"/>
  </r>
  <r>
    <n v="5056"/>
    <s v="CA-2017-141243"/>
    <x v="928"/>
    <d v="2017-01-08T00:00:00"/>
    <s v="Second Class"/>
    <s v="AH-10465"/>
    <s v="Amy Hunt"/>
    <x v="0"/>
    <x v="0"/>
    <s v="Dallas"/>
    <x v="5"/>
    <n v="75217"/>
    <x v="2"/>
    <s v="FUR-BO-10003272"/>
    <x v="0"/>
    <x v="0"/>
    <s v="O'Sullivan Living Dimensions 5-Shelf Bookcases"/>
    <x v="3738"/>
    <n v="9"/>
    <n v="0.32"/>
    <x v="4280"/>
    <x v="2"/>
    <x v="0"/>
  </r>
  <r>
    <n v="5057"/>
    <s v="CA-2017-162166"/>
    <x v="1014"/>
    <d v="2017-09-11T00:00:00"/>
    <s v="First Class"/>
    <s v="NM-18520"/>
    <s v="Neoma Murray"/>
    <x v="0"/>
    <x v="0"/>
    <s v="Moreno Valley"/>
    <x v="1"/>
    <n v="92553"/>
    <x v="1"/>
    <s v="OFF-PA-10002606"/>
    <x v="1"/>
    <x v="10"/>
    <s v="Xerox 1928"/>
    <x v="1603"/>
    <n v="5"/>
    <n v="0"/>
    <x v="1698"/>
    <x v="1"/>
    <x v="1"/>
  </r>
  <r>
    <n v="5058"/>
    <s v="CA-2017-162166"/>
    <x v="1014"/>
    <d v="2017-09-11T00:00:00"/>
    <s v="First Class"/>
    <s v="NM-18520"/>
    <s v="Neoma Murray"/>
    <x v="0"/>
    <x v="0"/>
    <s v="Moreno Valley"/>
    <x v="1"/>
    <n v="92553"/>
    <x v="1"/>
    <s v="OFF-ST-10002486"/>
    <x v="1"/>
    <x v="4"/>
    <s v="Eldon Shelf Savers Cubes and Bins"/>
    <x v="3739"/>
    <n v="6"/>
    <n v="0"/>
    <x v="4281"/>
    <x v="1"/>
    <x v="1"/>
  </r>
  <r>
    <n v="5059"/>
    <s v="CA-2018-120796"/>
    <x v="1015"/>
    <d v="2018-04-07T00:00:00"/>
    <s v="Standard Class"/>
    <s v="CS-11950"/>
    <s v="Carlos Soltero"/>
    <x v="0"/>
    <x v="0"/>
    <s v="Philadelphia"/>
    <x v="9"/>
    <n v="19140"/>
    <x v="3"/>
    <s v="OFF-BI-10004330"/>
    <x v="1"/>
    <x v="8"/>
    <s v="GBC Velobind Prepunched Cover Sets, Regency Series"/>
    <x v="3740"/>
    <n v="9"/>
    <n v="0.7"/>
    <x v="4282"/>
    <x v="3"/>
    <x v="0"/>
  </r>
  <r>
    <n v="5060"/>
    <s v="CA-2018-109722"/>
    <x v="5"/>
    <d v="2018-12-07T00:00:00"/>
    <s v="Second Class"/>
    <s v="TP-21130"/>
    <s v="Theone Pippenger"/>
    <x v="0"/>
    <x v="0"/>
    <s v="Georgetown"/>
    <x v="0"/>
    <n v="40324"/>
    <x v="0"/>
    <s v="TEC-PH-10000560"/>
    <x v="2"/>
    <x v="7"/>
    <s v="Samsung Galaxy S III - 16GB - pebble blue (T-Mobile)"/>
    <x v="1551"/>
    <n v="2"/>
    <n v="0"/>
    <x v="1639"/>
    <x v="0"/>
    <x v="0"/>
  </r>
  <r>
    <n v="5061"/>
    <s v="CA-2018-109722"/>
    <x v="5"/>
    <d v="2018-12-07T00:00:00"/>
    <s v="Second Class"/>
    <s v="TP-21130"/>
    <s v="Theone Pippenger"/>
    <x v="0"/>
    <x v="0"/>
    <s v="Georgetown"/>
    <x v="0"/>
    <n v="40324"/>
    <x v="0"/>
    <s v="OFF-ST-10000060"/>
    <x v="1"/>
    <x v="4"/>
    <s v="Fellowes Bankers Box Staxonsteel Drawer File/Stacking System"/>
    <x v="3741"/>
    <n v="9"/>
    <n v="0"/>
    <x v="4283"/>
    <x v="0"/>
    <x v="0"/>
  </r>
  <r>
    <n v="5062"/>
    <s v="CA-2017-136798"/>
    <x v="412"/>
    <d v="2017-05-12T00:00:00"/>
    <s v="Standard Class"/>
    <s v="DL-12925"/>
    <s v="Daniel Lacy"/>
    <x v="0"/>
    <x v="0"/>
    <s v="Minneapolis"/>
    <x v="11"/>
    <n v="55407"/>
    <x v="2"/>
    <s v="OFF-BI-10003684"/>
    <x v="1"/>
    <x v="8"/>
    <s v="Wilson Jones Legal Size Ring Binders"/>
    <x v="3742"/>
    <n v="2"/>
    <n v="0"/>
    <x v="4284"/>
    <x v="2"/>
    <x v="0"/>
  </r>
  <r>
    <n v="5063"/>
    <s v="CA-2017-136798"/>
    <x v="412"/>
    <d v="2017-05-12T00:00:00"/>
    <s v="Standard Class"/>
    <s v="DL-12925"/>
    <s v="Daniel Lacy"/>
    <x v="0"/>
    <x v="0"/>
    <s v="Minneapolis"/>
    <x v="11"/>
    <n v="55407"/>
    <x v="2"/>
    <s v="TEC-PH-10000441"/>
    <x v="2"/>
    <x v="7"/>
    <s v="VTech DS6151"/>
    <x v="2258"/>
    <n v="3"/>
    <n v="0"/>
    <x v="4285"/>
    <x v="2"/>
    <x v="0"/>
  </r>
  <r>
    <n v="5064"/>
    <s v="CA-2017-136798"/>
    <x v="412"/>
    <d v="2017-05-12T00:00:00"/>
    <s v="Standard Class"/>
    <s v="DL-12925"/>
    <s v="Daniel Lacy"/>
    <x v="0"/>
    <x v="0"/>
    <s v="Minneapolis"/>
    <x v="11"/>
    <n v="55407"/>
    <x v="2"/>
    <s v="FUR-FU-10000723"/>
    <x v="0"/>
    <x v="5"/>
    <s v="Deflect-o EconoMat Studded, No Bevel Mat for Low Pile Carpeting"/>
    <x v="3484"/>
    <n v="3"/>
    <n v="0"/>
    <x v="3961"/>
    <x v="2"/>
    <x v="0"/>
  </r>
  <r>
    <n v="5065"/>
    <s v="CA-2019-122196"/>
    <x v="585"/>
    <d v="2019-09-24T00:00:00"/>
    <s v="First Class"/>
    <s v="CA-12265"/>
    <s v="Christina Anderson"/>
    <x v="0"/>
    <x v="0"/>
    <s v="Wilmington"/>
    <x v="13"/>
    <n v="19805"/>
    <x v="3"/>
    <s v="TEC-PH-10004977"/>
    <x v="2"/>
    <x v="7"/>
    <s v="GE 30524EE4"/>
    <x v="3743"/>
    <n v="2"/>
    <n v="0"/>
    <x v="4286"/>
    <x v="3"/>
    <x v="0"/>
  </r>
  <r>
    <n v="5066"/>
    <s v="CA-2019-142090"/>
    <x v="329"/>
    <d v="2019-12-07T00:00:00"/>
    <s v="Standard Class"/>
    <s v="SC-20380"/>
    <s v="Shahid Collister"/>
    <x v="0"/>
    <x v="0"/>
    <s v="Burlington"/>
    <x v="3"/>
    <n v="27217"/>
    <x v="0"/>
    <s v="TEC-AC-10002001"/>
    <x v="2"/>
    <x v="11"/>
    <s v="Logitech Wireless Gaming Headset G930"/>
    <x v="2961"/>
    <n v="3"/>
    <n v="0.2"/>
    <x v="3303"/>
    <x v="0"/>
    <x v="0"/>
  </r>
  <r>
    <n v="5067"/>
    <s v="CA-2019-142090"/>
    <x v="329"/>
    <d v="2019-12-07T00:00:00"/>
    <s v="Standard Class"/>
    <s v="SC-20380"/>
    <s v="Shahid Collister"/>
    <x v="0"/>
    <x v="0"/>
    <s v="Burlington"/>
    <x v="3"/>
    <n v="27217"/>
    <x v="0"/>
    <s v="FUR-TA-10001889"/>
    <x v="0"/>
    <x v="3"/>
    <s v="Bush Advantage Collection Racetrack Conference Table"/>
    <x v="3744"/>
    <n v="7"/>
    <n v="0.4"/>
    <x v="4287"/>
    <x v="0"/>
    <x v="0"/>
  </r>
  <r>
    <n v="5068"/>
    <s v="CA-2019-160934"/>
    <x v="787"/>
    <d v="2019-01-19T00:00:00"/>
    <s v="Standard Class"/>
    <s v="TT-21460"/>
    <s v="Tonja Turnell"/>
    <x v="2"/>
    <x v="0"/>
    <s v="Los Angeles"/>
    <x v="1"/>
    <n v="90008"/>
    <x v="1"/>
    <s v="OFF-AR-10003504"/>
    <x v="1"/>
    <x v="6"/>
    <s v="Newell 347"/>
    <x v="1591"/>
    <n v="5"/>
    <n v="0"/>
    <x v="1684"/>
    <x v="1"/>
    <x v="0"/>
  </r>
  <r>
    <n v="5069"/>
    <s v="CA-2016-124478"/>
    <x v="233"/>
    <d v="2016-08-12T00:00:00"/>
    <s v="Standard Class"/>
    <s v="MA-17560"/>
    <s v="Matt Abelman"/>
    <x v="2"/>
    <x v="0"/>
    <s v="Trenton"/>
    <x v="12"/>
    <n v="48183"/>
    <x v="2"/>
    <s v="TEC-CO-10001571"/>
    <x v="2"/>
    <x v="16"/>
    <s v="Sharp 1540cs Digital Laser Copier"/>
    <x v="3745"/>
    <n v="1"/>
    <n v="0"/>
    <x v="4288"/>
    <x v="2"/>
    <x v="0"/>
  </r>
  <r>
    <n v="5070"/>
    <s v="CA-2016-124478"/>
    <x v="233"/>
    <d v="2016-08-12T00:00:00"/>
    <s v="Standard Class"/>
    <s v="MA-17560"/>
    <s v="Matt Abelman"/>
    <x v="2"/>
    <x v="0"/>
    <s v="Trenton"/>
    <x v="12"/>
    <n v="48183"/>
    <x v="2"/>
    <s v="OFF-AP-10002495"/>
    <x v="1"/>
    <x v="9"/>
    <s v="Acco Smartsocket Table Surge Protector, 6 Color-Coded Adapter Outlets"/>
    <x v="3746"/>
    <n v="3"/>
    <n v="0.1"/>
    <x v="4289"/>
    <x v="2"/>
    <x v="0"/>
  </r>
  <r>
    <n v="5071"/>
    <s v="CA-2016-124478"/>
    <x v="233"/>
    <d v="2016-08-12T00:00:00"/>
    <s v="Standard Class"/>
    <s v="MA-17560"/>
    <s v="Matt Abelman"/>
    <x v="2"/>
    <x v="0"/>
    <s v="Trenton"/>
    <x v="12"/>
    <n v="48183"/>
    <x v="2"/>
    <s v="OFF-EN-10002500"/>
    <x v="1"/>
    <x v="12"/>
    <s v="Globe Weis Peel &amp; Seel First Class Envelopes"/>
    <x v="3747"/>
    <n v="3"/>
    <n v="0"/>
    <x v="4290"/>
    <x v="2"/>
    <x v="0"/>
  </r>
  <r>
    <n v="5072"/>
    <s v="CA-2016-124478"/>
    <x v="233"/>
    <d v="2016-08-12T00:00:00"/>
    <s v="Standard Class"/>
    <s v="MA-17560"/>
    <s v="Matt Abelman"/>
    <x v="2"/>
    <x v="0"/>
    <s v="Trenton"/>
    <x v="12"/>
    <n v="48183"/>
    <x v="2"/>
    <s v="FUR-FU-10002088"/>
    <x v="0"/>
    <x v="5"/>
    <s v="Nu-Dell Float Frame 11 x 14 1/2"/>
    <x v="3748"/>
    <n v="6"/>
    <n v="0"/>
    <x v="4291"/>
    <x v="2"/>
    <x v="0"/>
  </r>
  <r>
    <n v="5073"/>
    <s v="CA-2016-124478"/>
    <x v="233"/>
    <d v="2016-08-12T00:00:00"/>
    <s v="Standard Class"/>
    <s v="MA-17560"/>
    <s v="Matt Abelman"/>
    <x v="2"/>
    <x v="0"/>
    <s v="Trenton"/>
    <x v="12"/>
    <n v="48183"/>
    <x v="2"/>
    <s v="TEC-PH-10001128"/>
    <x v="2"/>
    <x v="7"/>
    <s v="Motorola Droid Maxx"/>
    <x v="3749"/>
    <n v="2"/>
    <n v="0"/>
    <x v="4292"/>
    <x v="2"/>
    <x v="0"/>
  </r>
  <r>
    <n v="5074"/>
    <s v="CA-2017-145485"/>
    <x v="599"/>
    <d v="2017-11-05T00:00:00"/>
    <s v="Same Day"/>
    <s v="JM-16195"/>
    <s v="Justin MacKendrick"/>
    <x v="0"/>
    <x v="0"/>
    <s v="San Francisco"/>
    <x v="1"/>
    <n v="94109"/>
    <x v="1"/>
    <s v="OFF-ST-10000649"/>
    <x v="1"/>
    <x v="4"/>
    <s v="Hanging Personal Folder File"/>
    <x v="3750"/>
    <n v="4"/>
    <n v="0"/>
    <x v="4293"/>
    <x v="1"/>
    <x v="0"/>
  </r>
  <r>
    <n v="5075"/>
    <s v="CA-2019-151071"/>
    <x v="1016"/>
    <d v="2019-04-29T00:00:00"/>
    <s v="Second Class"/>
    <s v="MB-18085"/>
    <s v="Mick Brown"/>
    <x v="0"/>
    <x v="0"/>
    <s v="Los Angeles"/>
    <x v="1"/>
    <n v="90049"/>
    <x v="1"/>
    <s v="OFF-BI-10002103"/>
    <x v="1"/>
    <x v="8"/>
    <s v="Cardinal Slant-D Ring Binder, Heavy Gauge Vinyl"/>
    <x v="1162"/>
    <n v="2"/>
    <n v="0.2"/>
    <x v="1206"/>
    <x v="1"/>
    <x v="0"/>
  </r>
  <r>
    <n v="5076"/>
    <s v="CA-2016-134572"/>
    <x v="1017"/>
    <d v="2016-04-22T00:00:00"/>
    <s v="Second Class"/>
    <s v="SV-20365"/>
    <s v="Seth Vernon"/>
    <x v="0"/>
    <x v="0"/>
    <s v="Houston"/>
    <x v="5"/>
    <n v="77070"/>
    <x v="2"/>
    <s v="FUR-TA-10001705"/>
    <x v="0"/>
    <x v="3"/>
    <s v="Bush Advantage Collection Round Conference Table"/>
    <x v="3751"/>
    <n v="5"/>
    <n v="0.3"/>
    <x v="4294"/>
    <x v="2"/>
    <x v="0"/>
  </r>
  <r>
    <n v="5077"/>
    <s v="CA-2016-134572"/>
    <x v="1017"/>
    <d v="2016-04-22T00:00:00"/>
    <s v="Second Class"/>
    <s v="SV-20365"/>
    <s v="Seth Vernon"/>
    <x v="0"/>
    <x v="0"/>
    <s v="Houston"/>
    <x v="5"/>
    <n v="77070"/>
    <x v="2"/>
    <s v="OFF-ST-10004634"/>
    <x v="1"/>
    <x v="4"/>
    <s v="Personal Folder Holder, Ebony"/>
    <x v="3752"/>
    <n v="5"/>
    <n v="0.2"/>
    <x v="4295"/>
    <x v="2"/>
    <x v="0"/>
  </r>
  <r>
    <n v="5078"/>
    <s v="CA-2016-134572"/>
    <x v="1017"/>
    <d v="2016-04-22T00:00:00"/>
    <s v="Second Class"/>
    <s v="SV-20365"/>
    <s v="Seth Vernon"/>
    <x v="0"/>
    <x v="0"/>
    <s v="Houston"/>
    <x v="5"/>
    <n v="77070"/>
    <x v="2"/>
    <s v="FUR-TA-10004442"/>
    <x v="0"/>
    <x v="3"/>
    <s v="Riverside Furniture Stanwyck Manor Table Series"/>
    <x v="3753"/>
    <n v="2"/>
    <n v="0.3"/>
    <x v="4296"/>
    <x v="2"/>
    <x v="0"/>
  </r>
  <r>
    <n v="5079"/>
    <s v="CA-2019-143217"/>
    <x v="343"/>
    <d v="2019-11-17T00:00:00"/>
    <s v="Standard Class"/>
    <s v="CG-12040"/>
    <s v="Catherine Glotzbach"/>
    <x v="2"/>
    <x v="0"/>
    <s v="Milwaukee"/>
    <x v="6"/>
    <n v="53209"/>
    <x v="2"/>
    <s v="OFF-BI-10002949"/>
    <x v="1"/>
    <x v="8"/>
    <s v="Prestige Round Ring Binders"/>
    <x v="2614"/>
    <n v="3"/>
    <n v="0"/>
    <x v="4297"/>
    <x v="2"/>
    <x v="0"/>
  </r>
  <r>
    <n v="5080"/>
    <s v="US-2019-133312"/>
    <x v="920"/>
    <d v="2019-11-29T00:00:00"/>
    <s v="Standard Class"/>
    <s v="BD-11500"/>
    <s v="Bradley Drucker"/>
    <x v="0"/>
    <x v="0"/>
    <s v="San Francisco"/>
    <x v="1"/>
    <n v="94122"/>
    <x v="1"/>
    <s v="FUR-BO-10002213"/>
    <x v="0"/>
    <x v="0"/>
    <s v="Sauder Forest Hills Library, Woodland Oak Finish"/>
    <x v="3754"/>
    <n v="3"/>
    <n v="0.15"/>
    <x v="4298"/>
    <x v="1"/>
    <x v="0"/>
  </r>
  <r>
    <n v="5081"/>
    <s v="US-2019-133312"/>
    <x v="920"/>
    <d v="2019-11-29T00:00:00"/>
    <s v="Standard Class"/>
    <s v="BD-11500"/>
    <s v="Bradley Drucker"/>
    <x v="0"/>
    <x v="0"/>
    <s v="San Francisco"/>
    <x v="1"/>
    <n v="94122"/>
    <x v="1"/>
    <s v="OFF-ST-10001325"/>
    <x v="1"/>
    <x v="4"/>
    <s v="Sterilite Officeware Hinged File Box"/>
    <x v="3755"/>
    <n v="1"/>
    <n v="0"/>
    <x v="4299"/>
    <x v="1"/>
    <x v="0"/>
  </r>
  <r>
    <n v="5082"/>
    <s v="US-2017-137533"/>
    <x v="217"/>
    <d v="2017-12-18T00:00:00"/>
    <s v="Same Day"/>
    <s v="JK-15640"/>
    <s v="Jim Kriz"/>
    <x v="2"/>
    <x v="0"/>
    <s v="Cleveland"/>
    <x v="24"/>
    <n v="44105"/>
    <x v="3"/>
    <s v="OFF-PA-10003441"/>
    <x v="1"/>
    <x v="10"/>
    <s v="Xerox 226"/>
    <x v="561"/>
    <n v="4"/>
    <n v="0.2"/>
    <x v="570"/>
    <x v="3"/>
    <x v="0"/>
  </r>
  <r>
    <n v="5083"/>
    <s v="CA-2018-155138"/>
    <x v="162"/>
    <d v="2018-09-12T00:00:00"/>
    <s v="Standard Class"/>
    <s v="JM-15580"/>
    <s v="Jill Matthias"/>
    <x v="0"/>
    <x v="0"/>
    <s v="Monroe"/>
    <x v="3"/>
    <n v="28110"/>
    <x v="0"/>
    <s v="TEC-AC-10004209"/>
    <x v="2"/>
    <x v="11"/>
    <s v="Memorex Froggy Flash Drive 4 GB"/>
    <x v="2083"/>
    <n v="4"/>
    <n v="0.2"/>
    <x v="4300"/>
    <x v="0"/>
    <x v="0"/>
  </r>
  <r>
    <n v="5084"/>
    <s v="CA-2018-155138"/>
    <x v="162"/>
    <d v="2018-09-12T00:00:00"/>
    <s v="Standard Class"/>
    <s v="JM-15580"/>
    <s v="Jill Matthias"/>
    <x v="0"/>
    <x v="0"/>
    <s v="Monroe"/>
    <x v="3"/>
    <n v="28110"/>
    <x v="0"/>
    <s v="OFF-PA-10000501"/>
    <x v="1"/>
    <x v="10"/>
    <s v="Petty Cash Envelope"/>
    <x v="2851"/>
    <n v="3"/>
    <n v="0.2"/>
    <x v="4301"/>
    <x v="0"/>
    <x v="0"/>
  </r>
  <r>
    <n v="5085"/>
    <s v="CA-2018-108350"/>
    <x v="112"/>
    <d v="2018-06-09T00:00:00"/>
    <s v="Second Class"/>
    <s v="SC-20230"/>
    <s v="Scot Coram"/>
    <x v="1"/>
    <x v="0"/>
    <s v="Lowell"/>
    <x v="31"/>
    <n v="1852"/>
    <x v="3"/>
    <s v="OFF-PA-10003656"/>
    <x v="1"/>
    <x v="10"/>
    <s v="Xerox 1935"/>
    <x v="151"/>
    <n v="4"/>
    <n v="0"/>
    <x v="153"/>
    <x v="3"/>
    <x v="0"/>
  </r>
  <r>
    <n v="5086"/>
    <s v="CA-2017-144302"/>
    <x v="974"/>
    <d v="2017-06-23T00:00:00"/>
    <s v="Standard Class"/>
    <s v="ME-17320"/>
    <s v="Maria Etezadi"/>
    <x v="2"/>
    <x v="0"/>
    <s v="Dallas"/>
    <x v="5"/>
    <n v="75081"/>
    <x v="2"/>
    <s v="OFF-BI-10001107"/>
    <x v="1"/>
    <x v="8"/>
    <s v="GBC White Gloss Covers, Plain Front"/>
    <x v="3756"/>
    <n v="2"/>
    <n v="0.8"/>
    <x v="4302"/>
    <x v="2"/>
    <x v="0"/>
  </r>
  <r>
    <n v="5087"/>
    <s v="CA-2017-109001"/>
    <x v="616"/>
    <d v="2017-03-09T00:00:00"/>
    <s v="Standard Class"/>
    <s v="KN-16390"/>
    <s v="Katherine Nockton"/>
    <x v="1"/>
    <x v="0"/>
    <s v="Philadelphia"/>
    <x v="9"/>
    <n v="19120"/>
    <x v="3"/>
    <s v="TEC-PH-10000562"/>
    <x v="2"/>
    <x v="7"/>
    <s v="Samsung Convoy 3"/>
    <x v="3757"/>
    <n v="7"/>
    <n v="0.4"/>
    <x v="4303"/>
    <x v="3"/>
    <x v="0"/>
  </r>
  <r>
    <n v="5088"/>
    <s v="CA-2017-109001"/>
    <x v="616"/>
    <d v="2017-03-09T00:00:00"/>
    <s v="Standard Class"/>
    <s v="KN-16390"/>
    <s v="Katherine Nockton"/>
    <x v="1"/>
    <x v="0"/>
    <s v="Philadelphia"/>
    <x v="9"/>
    <n v="19120"/>
    <x v="3"/>
    <s v="TEC-AC-10001101"/>
    <x v="2"/>
    <x v="11"/>
    <s v="Sony 16GB Class 10 Micro SDHC R40 Memory Card"/>
    <x v="3758"/>
    <n v="1"/>
    <n v="0.2"/>
    <x v="4304"/>
    <x v="3"/>
    <x v="0"/>
  </r>
  <r>
    <n v="5089"/>
    <s v="CA-2017-109001"/>
    <x v="616"/>
    <d v="2017-03-09T00:00:00"/>
    <s v="Standard Class"/>
    <s v="KN-16390"/>
    <s v="Katherine Nockton"/>
    <x v="1"/>
    <x v="0"/>
    <s v="Philadelphia"/>
    <x v="9"/>
    <n v="19120"/>
    <x v="3"/>
    <s v="OFF-BI-10003529"/>
    <x v="1"/>
    <x v="8"/>
    <s v="Avery Round Ring Poly Binders"/>
    <x v="3759"/>
    <n v="3"/>
    <n v="0.7"/>
    <x v="4305"/>
    <x v="3"/>
    <x v="0"/>
  </r>
  <r>
    <n v="5090"/>
    <s v="CA-2019-132738"/>
    <x v="1018"/>
    <d v="2019-08-07T00:00:00"/>
    <s v="First Class"/>
    <s v="HM-14860"/>
    <s v="Harry Marie"/>
    <x v="1"/>
    <x v="0"/>
    <s v="Loveland"/>
    <x v="22"/>
    <n v="80538"/>
    <x v="1"/>
    <s v="OFF-PA-10001752"/>
    <x v="1"/>
    <x v="10"/>
    <s v="Hammermill CopyPlus Copy Paper (20Lb. and 84 Bright)"/>
    <x v="892"/>
    <n v="2"/>
    <n v="0.2"/>
    <x v="2282"/>
    <x v="1"/>
    <x v="0"/>
  </r>
  <r>
    <n v="5091"/>
    <s v="CA-2019-132738"/>
    <x v="1018"/>
    <d v="2019-08-07T00:00:00"/>
    <s v="First Class"/>
    <s v="HM-14860"/>
    <s v="Harry Marie"/>
    <x v="1"/>
    <x v="0"/>
    <s v="Loveland"/>
    <x v="22"/>
    <n v="80538"/>
    <x v="1"/>
    <s v="OFF-EN-10001141"/>
    <x v="1"/>
    <x v="12"/>
    <s v="Manila Recycled Extra-Heavyweight Clasp Envelopes, 6&quot; x 9&quot;"/>
    <x v="3760"/>
    <n v="1"/>
    <n v="0.2"/>
    <x v="4306"/>
    <x v="1"/>
    <x v="0"/>
  </r>
  <r>
    <n v="5092"/>
    <s v="CA-2019-156720"/>
    <x v="247"/>
    <d v="2020-01-03T00:00:00"/>
    <s v="Standard Class"/>
    <s v="JM-15580"/>
    <s v="Jill Matthias"/>
    <x v="0"/>
    <x v="0"/>
    <s v="Loveland"/>
    <x v="22"/>
    <n v="80538"/>
    <x v="1"/>
    <s v="OFF-FA-10003472"/>
    <x v="1"/>
    <x v="13"/>
    <s v="Bagged Rubber Bands"/>
    <x v="3761"/>
    <n v="3"/>
    <n v="0.2"/>
    <x v="4307"/>
    <x v="1"/>
    <x v="0"/>
  </r>
  <r>
    <n v="5093"/>
    <s v="CA-2017-119102"/>
    <x v="293"/>
    <d v="2017-05-27T00:00:00"/>
    <s v="Standard Class"/>
    <s v="KH-16690"/>
    <s v="Kristen Hastings"/>
    <x v="1"/>
    <x v="0"/>
    <s v="Woonsocket"/>
    <x v="34"/>
    <n v="2895"/>
    <x v="3"/>
    <s v="OFF-ST-10004507"/>
    <x v="1"/>
    <x v="4"/>
    <s v="Advantus Rolling Storage Box"/>
    <x v="492"/>
    <n v="3"/>
    <n v="0"/>
    <x v="503"/>
    <x v="3"/>
    <x v="0"/>
  </r>
  <r>
    <n v="5094"/>
    <s v="US-2016-140452"/>
    <x v="776"/>
    <d v="2016-12-10T00:00:00"/>
    <s v="Standard Class"/>
    <s v="BK-11260"/>
    <s v="Berenike Kampe"/>
    <x v="0"/>
    <x v="0"/>
    <s v="Chicago"/>
    <x v="10"/>
    <n v="60610"/>
    <x v="2"/>
    <s v="OFF-AP-10004036"/>
    <x v="1"/>
    <x v="9"/>
    <s v="Bionaire 99.97% HEPA Air Cleaner"/>
    <x v="3762"/>
    <n v="4"/>
    <n v="0.8"/>
    <x v="4308"/>
    <x v="2"/>
    <x v="1"/>
  </r>
  <r>
    <n v="5095"/>
    <s v="US-2016-140452"/>
    <x v="776"/>
    <d v="2016-12-10T00:00:00"/>
    <s v="Standard Class"/>
    <s v="BK-11260"/>
    <s v="Berenike Kampe"/>
    <x v="0"/>
    <x v="0"/>
    <s v="Chicago"/>
    <x v="10"/>
    <n v="60610"/>
    <x v="2"/>
    <s v="FUR-TA-10004086"/>
    <x v="0"/>
    <x v="3"/>
    <s v="KI Adjustable-Height Table"/>
    <x v="2490"/>
    <n v="5"/>
    <n v="0.5"/>
    <x v="4309"/>
    <x v="2"/>
    <x v="1"/>
  </r>
  <r>
    <n v="5096"/>
    <s v="US-2016-140452"/>
    <x v="776"/>
    <d v="2016-12-10T00:00:00"/>
    <s v="Standard Class"/>
    <s v="BK-11260"/>
    <s v="Berenike Kampe"/>
    <x v="0"/>
    <x v="0"/>
    <s v="Chicago"/>
    <x v="10"/>
    <n v="60610"/>
    <x v="2"/>
    <s v="TEC-PH-10000307"/>
    <x v="2"/>
    <x v="7"/>
    <s v="Shocksock Galaxy S4 Armband"/>
    <x v="1927"/>
    <n v="4"/>
    <n v="0.2"/>
    <x v="4310"/>
    <x v="2"/>
    <x v="1"/>
  </r>
  <r>
    <n v="5097"/>
    <s v="US-2016-140452"/>
    <x v="776"/>
    <d v="2016-12-10T00:00:00"/>
    <s v="Standard Class"/>
    <s v="BK-11260"/>
    <s v="Berenike Kampe"/>
    <x v="0"/>
    <x v="0"/>
    <s v="Chicago"/>
    <x v="10"/>
    <n v="60610"/>
    <x v="2"/>
    <s v="FUR-FU-10002088"/>
    <x v="0"/>
    <x v="5"/>
    <s v="Nu-Dell Float Frame 11 x 14 1/2"/>
    <x v="2209"/>
    <n v="3"/>
    <n v="0.6"/>
    <x v="4311"/>
    <x v="2"/>
    <x v="1"/>
  </r>
  <r>
    <n v="5098"/>
    <s v="US-2016-140452"/>
    <x v="776"/>
    <d v="2016-12-10T00:00:00"/>
    <s v="Standard Class"/>
    <s v="BK-11260"/>
    <s v="Berenike Kampe"/>
    <x v="0"/>
    <x v="0"/>
    <s v="Chicago"/>
    <x v="10"/>
    <n v="60610"/>
    <x v="2"/>
    <s v="OFF-BI-10004965"/>
    <x v="1"/>
    <x v="8"/>
    <s v="Ibico Covers for Plastic or Wire Binding Elements"/>
    <x v="3763"/>
    <n v="2"/>
    <n v="0.8"/>
    <x v="4312"/>
    <x v="2"/>
    <x v="1"/>
  </r>
  <r>
    <n v="5099"/>
    <s v="US-2016-140452"/>
    <x v="776"/>
    <d v="2016-12-10T00:00:00"/>
    <s v="Standard Class"/>
    <s v="BK-11260"/>
    <s v="Berenike Kampe"/>
    <x v="0"/>
    <x v="0"/>
    <s v="Chicago"/>
    <x v="10"/>
    <n v="60610"/>
    <x v="2"/>
    <s v="OFF-ST-10002485"/>
    <x v="1"/>
    <x v="4"/>
    <s v="Rogers Deluxe File Chest"/>
    <x v="2083"/>
    <n v="2"/>
    <n v="0.2"/>
    <x v="4313"/>
    <x v="2"/>
    <x v="1"/>
  </r>
  <r>
    <n v="5100"/>
    <s v="CA-2017-141936"/>
    <x v="976"/>
    <d v="2017-08-12T00:00:00"/>
    <s v="Standard Class"/>
    <s v="PN-18775"/>
    <s v="Parhena Norris"/>
    <x v="2"/>
    <x v="0"/>
    <s v="Bakersfield"/>
    <x v="1"/>
    <n v="93309"/>
    <x v="1"/>
    <s v="OFF-BI-10002194"/>
    <x v="1"/>
    <x v="8"/>
    <s v="Cardinal Hold-It CD Pocket"/>
    <x v="3764"/>
    <n v="3"/>
    <n v="0.2"/>
    <x v="4314"/>
    <x v="1"/>
    <x v="0"/>
  </r>
  <r>
    <n v="5101"/>
    <s v="CA-2016-158442"/>
    <x v="461"/>
    <d v="2016-03-17T00:00:00"/>
    <s v="Same Day"/>
    <s v="AZ-10750"/>
    <s v="Annie Zypern"/>
    <x v="0"/>
    <x v="0"/>
    <s v="Dallas"/>
    <x v="5"/>
    <n v="75217"/>
    <x v="2"/>
    <s v="OFF-AR-10003732"/>
    <x v="1"/>
    <x v="6"/>
    <s v="Newell 333"/>
    <x v="3079"/>
    <n v="2"/>
    <n v="0.2"/>
    <x v="3450"/>
    <x v="2"/>
    <x v="0"/>
  </r>
  <r>
    <n v="5102"/>
    <s v="CA-2016-158442"/>
    <x v="461"/>
    <d v="2016-03-17T00:00:00"/>
    <s v="Same Day"/>
    <s v="AZ-10750"/>
    <s v="Annie Zypern"/>
    <x v="0"/>
    <x v="0"/>
    <s v="Dallas"/>
    <x v="5"/>
    <n v="75217"/>
    <x v="2"/>
    <s v="OFF-PA-10002195"/>
    <x v="1"/>
    <x v="10"/>
    <s v="Xerox 1966"/>
    <x v="1182"/>
    <n v="1"/>
    <n v="0.2"/>
    <x v="3426"/>
    <x v="2"/>
    <x v="0"/>
  </r>
  <r>
    <n v="5103"/>
    <s v="CA-2016-158442"/>
    <x v="461"/>
    <d v="2016-03-17T00:00:00"/>
    <s v="Same Day"/>
    <s v="AZ-10750"/>
    <s v="Annie Zypern"/>
    <x v="0"/>
    <x v="0"/>
    <s v="Dallas"/>
    <x v="5"/>
    <n v="75217"/>
    <x v="2"/>
    <s v="OFF-PA-10002365"/>
    <x v="1"/>
    <x v="10"/>
    <s v="Xerox 1967"/>
    <x v="12"/>
    <n v="3"/>
    <n v="0.2"/>
    <x v="12"/>
    <x v="2"/>
    <x v="0"/>
  </r>
  <r>
    <n v="5104"/>
    <s v="CA-2017-167374"/>
    <x v="514"/>
    <d v="2017-03-30T00:00:00"/>
    <s v="Second Class"/>
    <s v="GM-14500"/>
    <s v="Gene McClure"/>
    <x v="0"/>
    <x v="0"/>
    <s v="Philadelphia"/>
    <x v="9"/>
    <n v="19140"/>
    <x v="3"/>
    <s v="OFF-PA-10001950"/>
    <x v="1"/>
    <x v="10"/>
    <s v="Southworth 25% Cotton Antique Laid Paper &amp; Envelopes"/>
    <x v="2710"/>
    <n v="6"/>
    <n v="0.2"/>
    <x v="4315"/>
    <x v="3"/>
    <x v="0"/>
  </r>
  <r>
    <n v="5105"/>
    <s v="CA-2017-167374"/>
    <x v="514"/>
    <d v="2017-03-30T00:00:00"/>
    <s v="Second Class"/>
    <s v="GM-14500"/>
    <s v="Gene McClure"/>
    <x v="0"/>
    <x v="0"/>
    <s v="Philadelphia"/>
    <x v="9"/>
    <n v="19140"/>
    <x v="3"/>
    <s v="TEC-AC-10004633"/>
    <x v="2"/>
    <x v="11"/>
    <s v="Verbatim 25 GB 6x Blu-ray Single Layer Recordable Disc, 3/Pack"/>
    <x v="3664"/>
    <n v="3"/>
    <n v="0.2"/>
    <x v="4316"/>
    <x v="3"/>
    <x v="0"/>
  </r>
  <r>
    <n v="5106"/>
    <s v="CA-2016-116568"/>
    <x v="637"/>
    <d v="2016-12-20T00:00:00"/>
    <s v="Standard Class"/>
    <s v="BM-11785"/>
    <s v="Bryan Mills"/>
    <x v="0"/>
    <x v="0"/>
    <s v="Deltona"/>
    <x v="2"/>
    <n v="32725"/>
    <x v="0"/>
    <s v="FUR-CH-10002439"/>
    <x v="0"/>
    <x v="1"/>
    <s v="Iceberg Nesting Folding Chair, 19w x 6d x 43h"/>
    <x v="3765"/>
    <n v="4"/>
    <n v="0.2"/>
    <x v="4317"/>
    <x v="0"/>
    <x v="0"/>
  </r>
  <r>
    <n v="5107"/>
    <s v="CA-2017-147102"/>
    <x v="444"/>
    <d v="2017-09-26T00:00:00"/>
    <s v="Standard Class"/>
    <s v="NH-18610"/>
    <s v="Nicole Hansen"/>
    <x v="1"/>
    <x v="0"/>
    <s v="Columbus"/>
    <x v="32"/>
    <n v="31907"/>
    <x v="0"/>
    <s v="TEC-AC-10000682"/>
    <x v="2"/>
    <x v="11"/>
    <s v="Kensington K72356US Mouse-in-a-Box USB Desktop Mouse"/>
    <x v="3766"/>
    <n v="4"/>
    <n v="0"/>
    <x v="4318"/>
    <x v="0"/>
    <x v="0"/>
  </r>
  <r>
    <n v="5108"/>
    <s v="CA-2019-132213"/>
    <x v="1016"/>
    <d v="2019-04-26T00:00:00"/>
    <s v="First Class"/>
    <s v="PN-18775"/>
    <s v="Parhena Norris"/>
    <x v="2"/>
    <x v="0"/>
    <s v="Nashville"/>
    <x v="18"/>
    <n v="37211"/>
    <x v="0"/>
    <s v="OFF-AR-10004078"/>
    <x v="1"/>
    <x v="6"/>
    <s v="Newell 312"/>
    <x v="2115"/>
    <n v="9"/>
    <n v="0.2"/>
    <x v="2279"/>
    <x v="0"/>
    <x v="0"/>
  </r>
  <r>
    <n v="5109"/>
    <s v="CA-2019-132213"/>
    <x v="1016"/>
    <d v="2019-04-26T00:00:00"/>
    <s v="First Class"/>
    <s v="PN-18775"/>
    <s v="Parhena Norris"/>
    <x v="2"/>
    <x v="0"/>
    <s v="Nashville"/>
    <x v="18"/>
    <n v="37211"/>
    <x v="0"/>
    <s v="OFF-AR-10001958"/>
    <x v="1"/>
    <x v="6"/>
    <s v="Stanley Bostitch Contemporary Electric Pencil Sharpeners"/>
    <x v="3767"/>
    <n v="5"/>
    <n v="0.2"/>
    <x v="4319"/>
    <x v="0"/>
    <x v="0"/>
  </r>
  <r>
    <n v="5110"/>
    <s v="CA-2016-138450"/>
    <x v="638"/>
    <d v="2016-10-22T00:00:00"/>
    <s v="Standard Class"/>
    <s v="EH-13765"/>
    <s v="Edward Hooks"/>
    <x v="1"/>
    <x v="0"/>
    <s v="Philadelphia"/>
    <x v="9"/>
    <n v="19134"/>
    <x v="3"/>
    <s v="OFF-EN-10001335"/>
    <x v="1"/>
    <x v="12"/>
    <s v="White Business Envelopes with Contemporary Seam, Recycled White Business Envelopes"/>
    <x v="505"/>
    <n v="6"/>
    <n v="0.2"/>
    <x v="517"/>
    <x v="3"/>
    <x v="0"/>
  </r>
  <r>
    <n v="5111"/>
    <s v="CA-2016-138450"/>
    <x v="638"/>
    <d v="2016-10-22T00:00:00"/>
    <s v="Standard Class"/>
    <s v="EH-13765"/>
    <s v="Edward Hooks"/>
    <x v="1"/>
    <x v="0"/>
    <s v="Philadelphia"/>
    <x v="9"/>
    <n v="19134"/>
    <x v="3"/>
    <s v="OFF-ST-10003479"/>
    <x v="1"/>
    <x v="4"/>
    <s v="Eldon Base for stackable storage shelf, platinum"/>
    <x v="3768"/>
    <n v="6"/>
    <n v="0.2"/>
    <x v="4320"/>
    <x v="3"/>
    <x v="0"/>
  </r>
  <r>
    <n v="5112"/>
    <s v="CA-2016-138450"/>
    <x v="638"/>
    <d v="2016-10-22T00:00:00"/>
    <s v="Standard Class"/>
    <s v="EH-13765"/>
    <s v="Edward Hooks"/>
    <x v="1"/>
    <x v="0"/>
    <s v="Philadelphia"/>
    <x v="9"/>
    <n v="19134"/>
    <x v="3"/>
    <s v="OFF-PA-10003016"/>
    <x v="1"/>
    <x v="10"/>
    <s v="Adams &quot;While You Were Out&quot; Message Pads"/>
    <x v="3769"/>
    <n v="4"/>
    <n v="0.2"/>
    <x v="4321"/>
    <x v="3"/>
    <x v="0"/>
  </r>
  <r>
    <n v="5113"/>
    <s v="CA-2017-153073"/>
    <x v="50"/>
    <d v="2017-11-13T00:00:00"/>
    <s v="Same Day"/>
    <s v="HA-14905"/>
    <s v="Helen Abelman"/>
    <x v="0"/>
    <x v="0"/>
    <s v="Chicago"/>
    <x v="10"/>
    <n v="60610"/>
    <x v="2"/>
    <s v="FUR-FU-10001025"/>
    <x v="0"/>
    <x v="5"/>
    <s v="Eldon Imàge Series Desk Accessories, Clear"/>
    <x v="3770"/>
    <n v="9"/>
    <n v="0.6"/>
    <x v="4322"/>
    <x v="2"/>
    <x v="0"/>
  </r>
  <r>
    <n v="5114"/>
    <s v="CA-2018-147970"/>
    <x v="1011"/>
    <d v="2018-02-02T00:00:00"/>
    <s v="Second Class"/>
    <s v="AB-10150"/>
    <s v="Aimee Bixby"/>
    <x v="0"/>
    <x v="0"/>
    <s v="Dallas"/>
    <x v="5"/>
    <n v="75220"/>
    <x v="2"/>
    <s v="OFF-PA-10003936"/>
    <x v="1"/>
    <x v="10"/>
    <s v="Xerox 1994"/>
    <x v="12"/>
    <n v="3"/>
    <n v="0.2"/>
    <x v="12"/>
    <x v="2"/>
    <x v="0"/>
  </r>
  <r>
    <n v="5115"/>
    <s v="CA-2018-150658"/>
    <x v="1019"/>
    <d v="2018-11-22T00:00:00"/>
    <s v="Standard Class"/>
    <s v="MS-17365"/>
    <s v="Maribeth Schnelling"/>
    <x v="0"/>
    <x v="0"/>
    <s v="Carlsbad"/>
    <x v="27"/>
    <n v="88220"/>
    <x v="1"/>
    <s v="OFF-BI-10004140"/>
    <x v="1"/>
    <x v="8"/>
    <s v="Avery Non-Stick Binders"/>
    <x v="2209"/>
    <n v="3"/>
    <n v="0.2"/>
    <x v="4323"/>
    <x v="1"/>
    <x v="0"/>
  </r>
  <r>
    <n v="5116"/>
    <s v="CA-2019-125640"/>
    <x v="800"/>
    <d v="2019-07-29T00:00:00"/>
    <s v="Standard Class"/>
    <s v="DD-13570"/>
    <s v="Dorothy Dickinson"/>
    <x v="0"/>
    <x v="0"/>
    <s v="Philadelphia"/>
    <x v="9"/>
    <n v="19134"/>
    <x v="3"/>
    <s v="OFF-LA-10004178"/>
    <x v="1"/>
    <x v="2"/>
    <s v="Avery 491"/>
    <x v="106"/>
    <n v="1"/>
    <n v="0.2"/>
    <x v="107"/>
    <x v="3"/>
    <x v="0"/>
  </r>
  <r>
    <n v="5117"/>
    <s v="CA-2019-154137"/>
    <x v="343"/>
    <d v="2019-11-17T00:00:00"/>
    <s v="Standard Class"/>
    <s v="MT-17815"/>
    <s v="Meg Tillman"/>
    <x v="0"/>
    <x v="0"/>
    <s v="New York City"/>
    <x v="15"/>
    <n v="10009"/>
    <x v="3"/>
    <s v="OFF-ST-10003324"/>
    <x v="1"/>
    <x v="4"/>
    <s v="Belkin OmniView SE Rackmount Kit"/>
    <x v="3771"/>
    <n v="1"/>
    <n v="0"/>
    <x v="232"/>
    <x v="3"/>
    <x v="0"/>
  </r>
  <r>
    <n v="5118"/>
    <s v="CA-2017-127173"/>
    <x v="120"/>
    <d v="2017-10-03T00:00:00"/>
    <s v="Standard Class"/>
    <s v="GM-14500"/>
    <s v="Gene McClure"/>
    <x v="0"/>
    <x v="0"/>
    <s v="Oceanside"/>
    <x v="15"/>
    <n v="11572"/>
    <x v="3"/>
    <s v="OFF-FA-10004854"/>
    <x v="1"/>
    <x v="13"/>
    <s v="Vinyl Coated Wire Paper Clips in Organizer Box, 800/Box"/>
    <x v="805"/>
    <n v="3"/>
    <n v="0"/>
    <x v="4324"/>
    <x v="3"/>
    <x v="0"/>
  </r>
  <r>
    <n v="5119"/>
    <s v="CA-2017-127173"/>
    <x v="120"/>
    <d v="2017-10-03T00:00:00"/>
    <s v="Standard Class"/>
    <s v="GM-14500"/>
    <s v="Gene McClure"/>
    <x v="0"/>
    <x v="0"/>
    <s v="Oceanside"/>
    <x v="15"/>
    <n v="11572"/>
    <x v="3"/>
    <s v="TEC-MA-10002859"/>
    <x v="2"/>
    <x v="15"/>
    <s v="Ativa MDM8000 8-Sheet Micro-Cut Shredder"/>
    <x v="3772"/>
    <n v="7"/>
    <n v="0"/>
    <x v="4325"/>
    <x v="3"/>
    <x v="0"/>
  </r>
  <r>
    <n v="5120"/>
    <s v="CA-2017-127173"/>
    <x v="120"/>
    <d v="2017-10-03T00:00:00"/>
    <s v="Standard Class"/>
    <s v="GM-14500"/>
    <s v="Gene McClure"/>
    <x v="0"/>
    <x v="0"/>
    <s v="Oceanside"/>
    <x v="15"/>
    <n v="11572"/>
    <x v="3"/>
    <s v="OFF-BI-10000088"/>
    <x v="1"/>
    <x v="8"/>
    <s v="GBC Imprintable Covers"/>
    <x v="3773"/>
    <n v="9"/>
    <n v="0.2"/>
    <x v="4326"/>
    <x v="3"/>
    <x v="0"/>
  </r>
  <r>
    <n v="5121"/>
    <s v="CA-2016-149538"/>
    <x v="527"/>
    <d v="2016-04-08T00:00:00"/>
    <s v="Standard Class"/>
    <s v="KB-16585"/>
    <s v="Ken Black"/>
    <x v="1"/>
    <x v="0"/>
    <s v="Lafayette"/>
    <x v="28"/>
    <n v="70506"/>
    <x v="0"/>
    <s v="OFF-ST-10004180"/>
    <x v="1"/>
    <x v="4"/>
    <s v="Safco Commercial Shelving"/>
    <x v="3774"/>
    <n v="5"/>
    <n v="0"/>
    <x v="4327"/>
    <x v="0"/>
    <x v="0"/>
  </r>
  <r>
    <n v="5122"/>
    <s v="CA-2016-149538"/>
    <x v="527"/>
    <d v="2016-04-08T00:00:00"/>
    <s v="Standard Class"/>
    <s v="KB-16585"/>
    <s v="Ken Black"/>
    <x v="1"/>
    <x v="0"/>
    <s v="Lafayette"/>
    <x v="28"/>
    <n v="70506"/>
    <x v="0"/>
    <s v="TEC-AC-10002926"/>
    <x v="2"/>
    <x v="11"/>
    <s v="Logitech Wireless Marathon Mouse M705"/>
    <x v="2622"/>
    <n v="2"/>
    <n v="0"/>
    <x v="3067"/>
    <x v="0"/>
    <x v="0"/>
  </r>
  <r>
    <n v="5123"/>
    <s v="CA-2016-149538"/>
    <x v="527"/>
    <d v="2016-04-08T00:00:00"/>
    <s v="Standard Class"/>
    <s v="KB-16585"/>
    <s v="Ken Black"/>
    <x v="1"/>
    <x v="0"/>
    <s v="Lafayette"/>
    <x v="28"/>
    <n v="70506"/>
    <x v="0"/>
    <s v="OFF-PA-10003797"/>
    <x v="1"/>
    <x v="10"/>
    <s v="Xerox 209"/>
    <x v="541"/>
    <n v="3"/>
    <n v="0"/>
    <x v="551"/>
    <x v="0"/>
    <x v="0"/>
  </r>
  <r>
    <n v="5124"/>
    <s v="CA-2016-149538"/>
    <x v="527"/>
    <d v="2016-04-08T00:00:00"/>
    <s v="Standard Class"/>
    <s v="KB-16585"/>
    <s v="Ken Black"/>
    <x v="1"/>
    <x v="0"/>
    <s v="Lafayette"/>
    <x v="28"/>
    <n v="70506"/>
    <x v="0"/>
    <s v="OFF-PA-10002195"/>
    <x v="1"/>
    <x v="10"/>
    <s v="Xerox 1966"/>
    <x v="91"/>
    <n v="2"/>
    <n v="0"/>
    <x v="2056"/>
    <x v="0"/>
    <x v="0"/>
  </r>
  <r>
    <n v="5125"/>
    <s v="CA-2016-160766"/>
    <x v="80"/>
    <d v="2016-09-14T00:00:00"/>
    <s v="Same Day"/>
    <s v="DM-13015"/>
    <s v="Darrin Martin"/>
    <x v="0"/>
    <x v="0"/>
    <s v="New York City"/>
    <x v="15"/>
    <n v="10009"/>
    <x v="3"/>
    <s v="FUR-TA-10001039"/>
    <x v="0"/>
    <x v="3"/>
    <s v="KI Adjustable-Height Table"/>
    <x v="3775"/>
    <n v="9"/>
    <n v="0.4"/>
    <x v="4328"/>
    <x v="3"/>
    <x v="1"/>
  </r>
  <r>
    <n v="5126"/>
    <s v="CA-2016-160766"/>
    <x v="80"/>
    <d v="2016-09-14T00:00:00"/>
    <s v="Same Day"/>
    <s v="DM-13015"/>
    <s v="Darrin Martin"/>
    <x v="0"/>
    <x v="0"/>
    <s v="New York City"/>
    <x v="15"/>
    <n v="10009"/>
    <x v="3"/>
    <s v="OFF-EN-10001099"/>
    <x v="1"/>
    <x v="12"/>
    <s v="Staple envelope"/>
    <x v="3776"/>
    <n v="7"/>
    <n v="0"/>
    <x v="4329"/>
    <x v="3"/>
    <x v="1"/>
  </r>
  <r>
    <n v="5127"/>
    <s v="CA-2016-160766"/>
    <x v="80"/>
    <d v="2016-09-14T00:00:00"/>
    <s v="Same Day"/>
    <s v="DM-13015"/>
    <s v="Darrin Martin"/>
    <x v="0"/>
    <x v="0"/>
    <s v="New York City"/>
    <x v="15"/>
    <n v="10009"/>
    <x v="3"/>
    <s v="TEC-MA-10003979"/>
    <x v="2"/>
    <x v="15"/>
    <s v="Ativa V4110MDD Micro-Cut Shredder"/>
    <x v="3777"/>
    <n v="4"/>
    <n v="0"/>
    <x v="4330"/>
    <x v="3"/>
    <x v="1"/>
  </r>
  <r>
    <n v="5128"/>
    <s v="CA-2016-160766"/>
    <x v="80"/>
    <d v="2016-09-14T00:00:00"/>
    <s v="Same Day"/>
    <s v="DM-13015"/>
    <s v="Darrin Martin"/>
    <x v="0"/>
    <x v="0"/>
    <s v="New York City"/>
    <x v="15"/>
    <n v="10009"/>
    <x v="3"/>
    <s v="OFF-AP-10002945"/>
    <x v="1"/>
    <x v="9"/>
    <s v="Honeywell Enviracaire Portable HEPA Air Cleaner for 17' x 22' Room"/>
    <x v="3778"/>
    <n v="2"/>
    <n v="0"/>
    <x v="4331"/>
    <x v="3"/>
    <x v="1"/>
  </r>
  <r>
    <n v="5129"/>
    <s v="CA-2016-160766"/>
    <x v="80"/>
    <d v="2016-09-14T00:00:00"/>
    <s v="Same Day"/>
    <s v="DM-13015"/>
    <s v="Darrin Martin"/>
    <x v="0"/>
    <x v="0"/>
    <s v="New York City"/>
    <x v="15"/>
    <n v="10009"/>
    <x v="3"/>
    <s v="TEC-PH-10001536"/>
    <x v="2"/>
    <x v="7"/>
    <s v="Spigen Samsung Galaxy S5 Case Wallet"/>
    <x v="2181"/>
    <n v="1"/>
    <n v="0"/>
    <x v="4332"/>
    <x v="3"/>
    <x v="1"/>
  </r>
  <r>
    <n v="5130"/>
    <s v="CA-2016-160766"/>
    <x v="80"/>
    <d v="2016-09-14T00:00:00"/>
    <s v="Same Day"/>
    <s v="DM-13015"/>
    <s v="Darrin Martin"/>
    <x v="0"/>
    <x v="0"/>
    <s v="New York City"/>
    <x v="15"/>
    <n v="10009"/>
    <x v="3"/>
    <s v="TEC-PH-10000526"/>
    <x v="2"/>
    <x v="7"/>
    <s v="Vtech CS6719"/>
    <x v="1170"/>
    <n v="3"/>
    <n v="0"/>
    <x v="4333"/>
    <x v="3"/>
    <x v="1"/>
  </r>
  <r>
    <n v="5131"/>
    <s v="CA-2016-160766"/>
    <x v="80"/>
    <d v="2016-09-14T00:00:00"/>
    <s v="Same Day"/>
    <s v="DM-13015"/>
    <s v="Darrin Martin"/>
    <x v="0"/>
    <x v="0"/>
    <s v="New York City"/>
    <x v="15"/>
    <n v="10009"/>
    <x v="3"/>
    <s v="OFF-PA-10000213"/>
    <x v="1"/>
    <x v="10"/>
    <s v="Xerox 198"/>
    <x v="3779"/>
    <n v="9"/>
    <n v="0"/>
    <x v="4334"/>
    <x v="3"/>
    <x v="1"/>
  </r>
  <r>
    <n v="5132"/>
    <s v="CA-2019-146626"/>
    <x v="614"/>
    <d v="2020-01-05T00:00:00"/>
    <s v="Standard Class"/>
    <s v="BP-11185"/>
    <s v="Ben Peterman"/>
    <x v="1"/>
    <x v="0"/>
    <s v="Anaheim"/>
    <x v="1"/>
    <n v="92804"/>
    <x v="1"/>
    <s v="FUR-FU-10002501"/>
    <x v="0"/>
    <x v="5"/>
    <s v="Nu-Dell Executive Frame"/>
    <x v="3780"/>
    <n v="8"/>
    <n v="0"/>
    <x v="4335"/>
    <x v="1"/>
    <x v="0"/>
  </r>
  <r>
    <n v="5133"/>
    <s v="CA-2017-123330"/>
    <x v="1020"/>
    <d v="2017-06-27T00:00:00"/>
    <s v="Standard Class"/>
    <s v="EP-13915"/>
    <s v="Emily Phan"/>
    <x v="0"/>
    <x v="0"/>
    <s v="Deltona"/>
    <x v="2"/>
    <n v="32725"/>
    <x v="0"/>
    <s v="TEC-PH-10001819"/>
    <x v="2"/>
    <x v="7"/>
    <s v="Innergie mMini Combo Duo USB Travel Charging Kit"/>
    <x v="3781"/>
    <n v="3"/>
    <n v="0.2"/>
    <x v="4336"/>
    <x v="0"/>
    <x v="0"/>
  </r>
  <r>
    <n v="5134"/>
    <s v="CA-2019-155607"/>
    <x v="200"/>
    <d v="2019-11-30T00:00:00"/>
    <s v="Standard Class"/>
    <s v="FG-14260"/>
    <s v="Frank Gastineau"/>
    <x v="2"/>
    <x v="0"/>
    <s v="New York City"/>
    <x v="15"/>
    <n v="10009"/>
    <x v="3"/>
    <s v="OFF-AP-10001962"/>
    <x v="1"/>
    <x v="9"/>
    <s v="Black &amp; Decker Filter for Double Action Dustbuster Cordless Vac BLDV7210"/>
    <x v="3782"/>
    <n v="7"/>
    <n v="0"/>
    <x v="4337"/>
    <x v="3"/>
    <x v="0"/>
  </r>
  <r>
    <n v="5135"/>
    <s v="CA-2019-155607"/>
    <x v="200"/>
    <d v="2019-11-30T00:00:00"/>
    <s v="Standard Class"/>
    <s v="FG-14260"/>
    <s v="Frank Gastineau"/>
    <x v="2"/>
    <x v="0"/>
    <s v="New York City"/>
    <x v="15"/>
    <n v="10009"/>
    <x v="3"/>
    <s v="OFF-BI-10003364"/>
    <x v="1"/>
    <x v="8"/>
    <s v="Binding Machine Supplies"/>
    <x v="3783"/>
    <n v="4"/>
    <n v="0.2"/>
    <x v="4338"/>
    <x v="3"/>
    <x v="0"/>
  </r>
  <r>
    <n v="5136"/>
    <s v="CA-2018-151323"/>
    <x v="248"/>
    <d v="2018-10-28T00:00:00"/>
    <s v="Standard Class"/>
    <s v="AB-10255"/>
    <s v="Alejandro Ballentine"/>
    <x v="2"/>
    <x v="0"/>
    <s v="Seattle"/>
    <x v="4"/>
    <n v="98103"/>
    <x v="1"/>
    <s v="OFF-FA-10002983"/>
    <x v="1"/>
    <x v="13"/>
    <s v="Advantus SlideClip Paper Clips"/>
    <x v="3784"/>
    <n v="5"/>
    <n v="0"/>
    <x v="4339"/>
    <x v="1"/>
    <x v="1"/>
  </r>
  <r>
    <n v="5137"/>
    <s v="CA-2017-146696"/>
    <x v="639"/>
    <d v="2017-12-19T00:00:00"/>
    <s v="Standard Class"/>
    <s v="RD-19480"/>
    <s v="Rick Duston"/>
    <x v="0"/>
    <x v="0"/>
    <s v="San Diego"/>
    <x v="1"/>
    <n v="92105"/>
    <x v="1"/>
    <s v="OFF-BI-10002432"/>
    <x v="1"/>
    <x v="8"/>
    <s v="Wilson Jones Standard D-Ring Binders"/>
    <x v="3785"/>
    <n v="2"/>
    <n v="0.2"/>
    <x v="4340"/>
    <x v="1"/>
    <x v="0"/>
  </r>
  <r>
    <n v="5138"/>
    <s v="CA-2018-128972"/>
    <x v="373"/>
    <d v="2018-11-17T00:00:00"/>
    <s v="Standard Class"/>
    <s v="TS-21430"/>
    <s v="Tom Stivers"/>
    <x v="1"/>
    <x v="0"/>
    <s v="Oklahoma City"/>
    <x v="26"/>
    <n v="73120"/>
    <x v="2"/>
    <s v="FUR-FU-10003096"/>
    <x v="0"/>
    <x v="5"/>
    <s v="Master Giant Foot Doorstop, Safety Yellow"/>
    <x v="635"/>
    <n v="4"/>
    <n v="0"/>
    <x v="4341"/>
    <x v="2"/>
    <x v="0"/>
  </r>
  <r>
    <n v="5139"/>
    <s v="CA-2019-128335"/>
    <x v="365"/>
    <d v="2019-10-05T00:00:00"/>
    <s v="Standard Class"/>
    <s v="JA-15970"/>
    <s v="Joseph Airdo"/>
    <x v="0"/>
    <x v="0"/>
    <s v="Mount Vernon"/>
    <x v="15"/>
    <n v="10550"/>
    <x v="3"/>
    <s v="OFF-EN-10001539"/>
    <x v="1"/>
    <x v="12"/>
    <s v="Staple envelope"/>
    <x v="1013"/>
    <n v="3"/>
    <n v="0"/>
    <x v="1052"/>
    <x v="3"/>
    <x v="0"/>
  </r>
  <r>
    <n v="5140"/>
    <s v="CA-2019-128335"/>
    <x v="365"/>
    <d v="2019-10-05T00:00:00"/>
    <s v="Standard Class"/>
    <s v="JA-15970"/>
    <s v="Joseph Airdo"/>
    <x v="0"/>
    <x v="0"/>
    <s v="Mount Vernon"/>
    <x v="15"/>
    <n v="10550"/>
    <x v="3"/>
    <s v="OFF-PA-10004996"/>
    <x v="1"/>
    <x v="10"/>
    <s v="Speediset Carbonless Redi-Letter 7&quot; x 8 1/2&quot;"/>
    <x v="3786"/>
    <n v="5"/>
    <n v="0"/>
    <x v="4342"/>
    <x v="3"/>
    <x v="0"/>
  </r>
  <r>
    <n v="5141"/>
    <s v="CA-2017-154886"/>
    <x v="627"/>
    <d v="2017-11-12T00:00:00"/>
    <s v="Standard Class"/>
    <s v="SW-20455"/>
    <s v="Shaun Weien"/>
    <x v="0"/>
    <x v="0"/>
    <s v="San Francisco"/>
    <x v="1"/>
    <n v="94109"/>
    <x v="1"/>
    <s v="TEC-AC-10001956"/>
    <x v="2"/>
    <x v="11"/>
    <s v="Microsoft Arc Touch Mouse"/>
    <x v="3787"/>
    <n v="2"/>
    <n v="0"/>
    <x v="4343"/>
    <x v="1"/>
    <x v="0"/>
  </r>
  <r>
    <n v="5142"/>
    <s v="CA-2018-111213"/>
    <x v="178"/>
    <d v="2018-04-05T00:00:00"/>
    <s v="Standard Class"/>
    <s v="FP-14320"/>
    <s v="Frank Preis"/>
    <x v="0"/>
    <x v="0"/>
    <s v="New York City"/>
    <x v="15"/>
    <n v="10009"/>
    <x v="3"/>
    <s v="FUR-CH-10000454"/>
    <x v="0"/>
    <x v="1"/>
    <s v="Hon Deluxe Fabric Upholstered Stacking Chairs, Rounded Back"/>
    <x v="3788"/>
    <n v="6"/>
    <n v="0.1"/>
    <x v="4146"/>
    <x v="3"/>
    <x v="0"/>
  </r>
  <r>
    <n v="5143"/>
    <s v="CA-2018-111213"/>
    <x v="178"/>
    <d v="2018-04-05T00:00:00"/>
    <s v="Standard Class"/>
    <s v="FP-14320"/>
    <s v="Frank Preis"/>
    <x v="0"/>
    <x v="0"/>
    <s v="New York City"/>
    <x v="15"/>
    <n v="10009"/>
    <x v="3"/>
    <s v="OFF-SU-10000946"/>
    <x v="1"/>
    <x v="14"/>
    <s v="Staple remover"/>
    <x v="1558"/>
    <n v="8"/>
    <n v="0"/>
    <x v="4344"/>
    <x v="3"/>
    <x v="0"/>
  </r>
  <r>
    <n v="5144"/>
    <s v="CA-2018-111213"/>
    <x v="178"/>
    <d v="2018-04-05T00:00:00"/>
    <s v="Standard Class"/>
    <s v="FP-14320"/>
    <s v="Frank Preis"/>
    <x v="0"/>
    <x v="0"/>
    <s v="New York City"/>
    <x v="15"/>
    <n v="10009"/>
    <x v="3"/>
    <s v="OFF-BI-10004140"/>
    <x v="1"/>
    <x v="8"/>
    <s v="Avery Non-Stick Binders"/>
    <x v="3273"/>
    <n v="1"/>
    <n v="0.2"/>
    <x v="3694"/>
    <x v="3"/>
    <x v="0"/>
  </r>
  <r>
    <n v="5145"/>
    <s v="CA-2019-161333"/>
    <x v="62"/>
    <d v="2019-02-07T00:00:00"/>
    <s v="Standard Class"/>
    <s v="JL-15835"/>
    <s v="John Lee"/>
    <x v="0"/>
    <x v="0"/>
    <s v="Los Angeles"/>
    <x v="1"/>
    <n v="90045"/>
    <x v="1"/>
    <s v="FUR-FU-10003039"/>
    <x v="0"/>
    <x v="5"/>
    <s v="Howard Miller 11-1/2&quot; Diameter Grantwood Wall Clock"/>
    <x v="3789"/>
    <n v="2"/>
    <n v="0"/>
    <x v="4345"/>
    <x v="1"/>
    <x v="0"/>
  </r>
  <r>
    <n v="5146"/>
    <s v="CA-2019-161333"/>
    <x v="62"/>
    <d v="2019-02-07T00:00:00"/>
    <s v="Standard Class"/>
    <s v="JL-15835"/>
    <s v="John Lee"/>
    <x v="0"/>
    <x v="0"/>
    <s v="Los Angeles"/>
    <x v="1"/>
    <n v="90045"/>
    <x v="1"/>
    <s v="OFF-ST-10000464"/>
    <x v="1"/>
    <x v="4"/>
    <s v="Multi-Use Personal File Cart and Caster Set, Three Stacking Bins"/>
    <x v="3790"/>
    <n v="4"/>
    <n v="0"/>
    <x v="4346"/>
    <x v="1"/>
    <x v="0"/>
  </r>
  <r>
    <n v="5147"/>
    <s v="CA-2019-161333"/>
    <x v="62"/>
    <d v="2019-02-07T00:00:00"/>
    <s v="Standard Class"/>
    <s v="JL-15835"/>
    <s v="John Lee"/>
    <x v="0"/>
    <x v="0"/>
    <s v="Los Angeles"/>
    <x v="1"/>
    <n v="90045"/>
    <x v="1"/>
    <s v="OFF-AP-10000252"/>
    <x v="1"/>
    <x v="9"/>
    <s v="Harmony HEPA Quiet Air Purifiers"/>
    <x v="1047"/>
    <n v="4"/>
    <n v="0"/>
    <x v="4347"/>
    <x v="1"/>
    <x v="0"/>
  </r>
  <r>
    <n v="5148"/>
    <s v="CA-2019-128734"/>
    <x v="165"/>
    <d v="2019-12-31T00:00:00"/>
    <s v="Standard Class"/>
    <s v="JL-15175"/>
    <s v="James Lanier"/>
    <x v="2"/>
    <x v="0"/>
    <s v="Chandler"/>
    <x v="16"/>
    <n v="85224"/>
    <x v="1"/>
    <s v="FUR-FU-10001731"/>
    <x v="0"/>
    <x v="5"/>
    <s v="Acrylic Self-Standing Desk Frames"/>
    <x v="1086"/>
    <n v="4"/>
    <n v="0.2"/>
    <x v="4348"/>
    <x v="1"/>
    <x v="0"/>
  </r>
  <r>
    <n v="5149"/>
    <s v="CA-2019-128734"/>
    <x v="165"/>
    <d v="2019-12-31T00:00:00"/>
    <s v="Standard Class"/>
    <s v="JL-15175"/>
    <s v="James Lanier"/>
    <x v="2"/>
    <x v="0"/>
    <s v="Chandler"/>
    <x v="16"/>
    <n v="85224"/>
    <x v="1"/>
    <s v="FUR-CH-10001394"/>
    <x v="0"/>
    <x v="1"/>
    <s v="Global Leather Executive Chair"/>
    <x v="3791"/>
    <n v="3"/>
    <n v="0.2"/>
    <x v="4349"/>
    <x v="1"/>
    <x v="0"/>
  </r>
  <r>
    <n v="5150"/>
    <s v="CA-2016-141796"/>
    <x v="261"/>
    <d v="2016-06-21T00:00:00"/>
    <s v="Same Day"/>
    <s v="JG-15160"/>
    <s v="James Galang"/>
    <x v="0"/>
    <x v="0"/>
    <s v="Long Beach"/>
    <x v="15"/>
    <n v="11561"/>
    <x v="3"/>
    <s v="TEC-PH-10001578"/>
    <x v="2"/>
    <x v="7"/>
    <s v="Polycom SoundStation2 EX Conference phone"/>
    <x v="3792"/>
    <n v="3"/>
    <n v="0"/>
    <x v="4350"/>
    <x v="3"/>
    <x v="0"/>
  </r>
  <r>
    <n v="5151"/>
    <s v="CA-2019-125101"/>
    <x v="904"/>
    <d v="2019-03-10T00:00:00"/>
    <s v="Second Class"/>
    <s v="SH-19975"/>
    <s v="Sally Hughsby"/>
    <x v="1"/>
    <x v="0"/>
    <s v="San Francisco"/>
    <x v="1"/>
    <n v="94109"/>
    <x v="1"/>
    <s v="OFF-ST-10000675"/>
    <x v="1"/>
    <x v="4"/>
    <s v="File Shuttle II and Handi-File, Black"/>
    <x v="3793"/>
    <n v="2"/>
    <n v="0"/>
    <x v="4351"/>
    <x v="1"/>
    <x v="0"/>
  </r>
  <r>
    <n v="5152"/>
    <s v="CA-2019-169929"/>
    <x v="145"/>
    <d v="2019-09-28T00:00:00"/>
    <s v="First Class"/>
    <s v="LS-17200"/>
    <s v="Luke Schmidt"/>
    <x v="1"/>
    <x v="0"/>
    <s v="Helena"/>
    <x v="37"/>
    <n v="59601"/>
    <x v="1"/>
    <s v="OFF-ST-10002352"/>
    <x v="1"/>
    <x v="4"/>
    <s v="Iris Project Case"/>
    <x v="1778"/>
    <n v="5"/>
    <n v="0"/>
    <x v="4352"/>
    <x v="1"/>
    <x v="0"/>
  </r>
  <r>
    <n v="5153"/>
    <s v="US-2016-121566"/>
    <x v="479"/>
    <d v="2016-07-06T00:00:00"/>
    <s v="Standard Class"/>
    <s v="CS-11860"/>
    <s v="Cari Schnelling"/>
    <x v="0"/>
    <x v="0"/>
    <s v="New York City"/>
    <x v="15"/>
    <n v="10011"/>
    <x v="3"/>
    <s v="OFF-BI-10004528"/>
    <x v="1"/>
    <x v="8"/>
    <s v="Cardinal Poly Pocket Divider Pockets for Ring Binders"/>
    <x v="3794"/>
    <n v="1"/>
    <n v="0.2"/>
    <x v="4353"/>
    <x v="3"/>
    <x v="0"/>
  </r>
  <r>
    <n v="5154"/>
    <s v="US-2016-121566"/>
    <x v="479"/>
    <d v="2016-07-06T00:00:00"/>
    <s v="Standard Class"/>
    <s v="CS-11860"/>
    <s v="Cari Schnelling"/>
    <x v="0"/>
    <x v="0"/>
    <s v="New York City"/>
    <x v="15"/>
    <n v="10011"/>
    <x v="3"/>
    <s v="OFF-AR-10001026"/>
    <x v="1"/>
    <x v="6"/>
    <s v="Sanford Uni-Blazer View Highlighters, Chisel Tip, Yellow"/>
    <x v="3795"/>
    <n v="3"/>
    <n v="0"/>
    <x v="4354"/>
    <x v="3"/>
    <x v="0"/>
  </r>
  <r>
    <n v="5155"/>
    <s v="US-2017-124219"/>
    <x v="976"/>
    <d v="2017-08-08T00:00:00"/>
    <s v="First Class"/>
    <s v="KW-16570"/>
    <s v="Kelly Williams"/>
    <x v="0"/>
    <x v="0"/>
    <s v="Kirkwood"/>
    <x v="25"/>
    <n v="63122"/>
    <x v="2"/>
    <s v="OFF-BI-10002215"/>
    <x v="1"/>
    <x v="8"/>
    <s v="Wilson Jones Hanging View Binder, White, 1&quot;"/>
    <x v="158"/>
    <n v="4"/>
    <n v="0"/>
    <x v="4355"/>
    <x v="2"/>
    <x v="0"/>
  </r>
  <r>
    <n v="5156"/>
    <s v="US-2017-124219"/>
    <x v="976"/>
    <d v="2017-08-08T00:00:00"/>
    <s v="First Class"/>
    <s v="KW-16570"/>
    <s v="Kelly Williams"/>
    <x v="0"/>
    <x v="0"/>
    <s v="Kirkwood"/>
    <x v="25"/>
    <n v="63122"/>
    <x v="2"/>
    <s v="FUR-FU-10000305"/>
    <x v="0"/>
    <x v="5"/>
    <s v="Tenex V2T-RE Standard Weight Series Chair Mat, 45&quot; x 53&quot;, Lip 25&quot; x 12&quot;"/>
    <x v="3724"/>
    <n v="3"/>
    <n v="0"/>
    <x v="4356"/>
    <x v="2"/>
    <x v="0"/>
  </r>
  <r>
    <n v="5157"/>
    <s v="CA-2019-163006"/>
    <x v="160"/>
    <d v="2019-07-04T00:00:00"/>
    <s v="Second Class"/>
    <s v="GH-14410"/>
    <s v="Gary Hansen"/>
    <x v="2"/>
    <x v="0"/>
    <s v="Chicago"/>
    <x v="10"/>
    <n v="60653"/>
    <x v="2"/>
    <s v="TEC-PH-10002584"/>
    <x v="2"/>
    <x v="7"/>
    <s v="Samsung Galaxy S4"/>
    <x v="3796"/>
    <n v="2"/>
    <n v="0.2"/>
    <x v="4357"/>
    <x v="2"/>
    <x v="0"/>
  </r>
  <r>
    <n v="5158"/>
    <s v="CA-2019-163006"/>
    <x v="160"/>
    <d v="2019-07-04T00:00:00"/>
    <s v="Second Class"/>
    <s v="GH-14410"/>
    <s v="Gary Hansen"/>
    <x v="2"/>
    <x v="0"/>
    <s v="Chicago"/>
    <x v="10"/>
    <n v="60653"/>
    <x v="2"/>
    <s v="FUR-CH-10000229"/>
    <x v="0"/>
    <x v="1"/>
    <s v="Global Enterprise Series Seating High-Back Swivel/Tilt Chairs"/>
    <x v="3797"/>
    <n v="3"/>
    <n v="0.3"/>
    <x v="4358"/>
    <x v="2"/>
    <x v="0"/>
  </r>
  <r>
    <n v="5159"/>
    <s v="CA-2019-163006"/>
    <x v="160"/>
    <d v="2019-07-04T00:00:00"/>
    <s v="Second Class"/>
    <s v="GH-14410"/>
    <s v="Gary Hansen"/>
    <x v="2"/>
    <x v="0"/>
    <s v="Chicago"/>
    <x v="10"/>
    <n v="60653"/>
    <x v="2"/>
    <s v="FUR-FU-10003799"/>
    <x v="0"/>
    <x v="5"/>
    <s v="Seth Thomas 13 1/2&quot; Wall Clock"/>
    <x v="3798"/>
    <n v="2"/>
    <n v="0.6"/>
    <x v="4359"/>
    <x v="2"/>
    <x v="0"/>
  </r>
  <r>
    <n v="5160"/>
    <s v="CA-2017-156146"/>
    <x v="662"/>
    <d v="2017-10-30T00:00:00"/>
    <s v="Second Class"/>
    <s v="AG-10495"/>
    <s v="Andrew Gjertsen"/>
    <x v="1"/>
    <x v="0"/>
    <s v="Peoria"/>
    <x v="16"/>
    <n v="85345"/>
    <x v="1"/>
    <s v="TEC-PH-10001700"/>
    <x v="2"/>
    <x v="7"/>
    <s v="Panasonic KX-TG6844B Expandable Digital Cordless Telephone"/>
    <x v="554"/>
    <n v="2"/>
    <n v="0.2"/>
    <x v="563"/>
    <x v="1"/>
    <x v="0"/>
  </r>
  <r>
    <n v="5161"/>
    <s v="CA-2017-156146"/>
    <x v="662"/>
    <d v="2017-10-30T00:00:00"/>
    <s v="Second Class"/>
    <s v="AG-10495"/>
    <s v="Andrew Gjertsen"/>
    <x v="1"/>
    <x v="0"/>
    <s v="Peoria"/>
    <x v="16"/>
    <n v="85345"/>
    <x v="1"/>
    <s v="TEC-PH-10001527"/>
    <x v="2"/>
    <x v="7"/>
    <s v="Plantronics MX500i Earset"/>
    <x v="3799"/>
    <n v="2"/>
    <n v="0.2"/>
    <x v="4360"/>
    <x v="1"/>
    <x v="0"/>
  </r>
  <r>
    <n v="5162"/>
    <s v="CA-2016-111192"/>
    <x v="1021"/>
    <d v="2016-08-05T00:00:00"/>
    <s v="Standard Class"/>
    <s v="TS-21430"/>
    <s v="Tom Stivers"/>
    <x v="1"/>
    <x v="0"/>
    <s v="Seattle"/>
    <x v="4"/>
    <n v="98103"/>
    <x v="1"/>
    <s v="FUR-BO-10002916"/>
    <x v="0"/>
    <x v="0"/>
    <s v="Rush Hierlooms Collection 1&quot; Thick Stackable Bookcases"/>
    <x v="3800"/>
    <n v="8"/>
    <n v="0"/>
    <x v="4361"/>
    <x v="1"/>
    <x v="0"/>
  </r>
  <r>
    <n v="5163"/>
    <s v="CA-2018-115378"/>
    <x v="741"/>
    <d v="2018-11-23T00:00:00"/>
    <s v="Second Class"/>
    <s v="AJ-10945"/>
    <s v="Ashley Jarboe"/>
    <x v="0"/>
    <x v="0"/>
    <s v="Taylor"/>
    <x v="12"/>
    <n v="48180"/>
    <x v="2"/>
    <s v="FUR-CH-10000863"/>
    <x v="0"/>
    <x v="1"/>
    <s v="Novimex Swivel Fabric Task Chair"/>
    <x v="85"/>
    <n v="2"/>
    <n v="0"/>
    <x v="85"/>
    <x v="2"/>
    <x v="0"/>
  </r>
  <r>
    <n v="5164"/>
    <s v="CA-2017-161627"/>
    <x v="380"/>
    <d v="2017-07-11T00:00:00"/>
    <s v="Standard Class"/>
    <s v="SJ-20215"/>
    <s v="Sarah Jordon"/>
    <x v="0"/>
    <x v="0"/>
    <s v="Pasadena"/>
    <x v="1"/>
    <n v="91104"/>
    <x v="1"/>
    <s v="FUR-CH-10003968"/>
    <x v="0"/>
    <x v="1"/>
    <s v="Novimex Turbo Task Chair"/>
    <x v="3011"/>
    <n v="3"/>
    <n v="0.2"/>
    <x v="4362"/>
    <x v="1"/>
    <x v="1"/>
  </r>
  <r>
    <n v="5165"/>
    <s v="CA-2016-121006"/>
    <x v="849"/>
    <d v="2016-11-16T00:00:00"/>
    <s v="Standard Class"/>
    <s v="SC-20020"/>
    <s v="Sam Craven"/>
    <x v="0"/>
    <x v="0"/>
    <s v="Midland"/>
    <x v="12"/>
    <n v="48640"/>
    <x v="2"/>
    <s v="OFF-AR-10001149"/>
    <x v="1"/>
    <x v="6"/>
    <s v="Avery Hi-Liter Comfort Grip Fluorescent Highlighter, Yellow Ink"/>
    <x v="2841"/>
    <n v="2"/>
    <n v="0"/>
    <x v="3158"/>
    <x v="2"/>
    <x v="0"/>
  </r>
  <r>
    <n v="5166"/>
    <s v="CA-2016-121006"/>
    <x v="849"/>
    <d v="2016-11-16T00:00:00"/>
    <s v="Standard Class"/>
    <s v="SC-20020"/>
    <s v="Sam Craven"/>
    <x v="0"/>
    <x v="0"/>
    <s v="Midland"/>
    <x v="12"/>
    <n v="48640"/>
    <x v="2"/>
    <s v="OFF-PA-10000130"/>
    <x v="1"/>
    <x v="10"/>
    <s v="Xerox 199"/>
    <x v="1387"/>
    <n v="3"/>
    <n v="0"/>
    <x v="2512"/>
    <x v="2"/>
    <x v="0"/>
  </r>
  <r>
    <n v="5167"/>
    <s v="CA-2016-121006"/>
    <x v="849"/>
    <d v="2016-11-16T00:00:00"/>
    <s v="Standard Class"/>
    <s v="SC-20020"/>
    <s v="Sam Craven"/>
    <x v="0"/>
    <x v="0"/>
    <s v="Midland"/>
    <x v="12"/>
    <n v="48640"/>
    <x v="2"/>
    <s v="OFF-PA-10002479"/>
    <x v="1"/>
    <x v="10"/>
    <s v="Xerox 4200 Series MultiUse Premium Copy Paper (20Lb. and 84 Bright)"/>
    <x v="3426"/>
    <n v="3"/>
    <n v="0"/>
    <x v="4363"/>
    <x v="2"/>
    <x v="0"/>
  </r>
  <r>
    <n v="5168"/>
    <s v="CA-2016-121006"/>
    <x v="849"/>
    <d v="2016-11-16T00:00:00"/>
    <s v="Standard Class"/>
    <s v="SC-20020"/>
    <s v="Sam Craven"/>
    <x v="0"/>
    <x v="0"/>
    <s v="Midland"/>
    <x v="12"/>
    <n v="48640"/>
    <x v="2"/>
    <s v="FUR-CH-10004997"/>
    <x v="0"/>
    <x v="1"/>
    <s v="Hon Every-Day Series Multi-Task Chairs"/>
    <x v="3801"/>
    <n v="3"/>
    <n v="0"/>
    <x v="4364"/>
    <x v="2"/>
    <x v="0"/>
  </r>
  <r>
    <n v="5169"/>
    <s v="CA-2016-121006"/>
    <x v="849"/>
    <d v="2016-11-16T00:00:00"/>
    <s v="Standard Class"/>
    <s v="SC-20020"/>
    <s v="Sam Craven"/>
    <x v="0"/>
    <x v="0"/>
    <s v="Midland"/>
    <x v="12"/>
    <n v="48640"/>
    <x v="2"/>
    <s v="OFF-ST-10004950"/>
    <x v="1"/>
    <x v="4"/>
    <s v="Acco Perma 3000 Stacking Storage Drawers"/>
    <x v="2780"/>
    <n v="3"/>
    <n v="0"/>
    <x v="4365"/>
    <x v="2"/>
    <x v="0"/>
  </r>
  <r>
    <n v="5170"/>
    <s v="CA-2016-121006"/>
    <x v="849"/>
    <d v="2016-11-16T00:00:00"/>
    <s v="Standard Class"/>
    <s v="SC-20020"/>
    <s v="Sam Craven"/>
    <x v="0"/>
    <x v="0"/>
    <s v="Midland"/>
    <x v="12"/>
    <n v="48640"/>
    <x v="2"/>
    <s v="OFF-ST-10001490"/>
    <x v="1"/>
    <x v="4"/>
    <s v="Hot File 7-Pocket, Floor Stand"/>
    <x v="3469"/>
    <n v="3"/>
    <n v="0"/>
    <x v="3941"/>
    <x v="2"/>
    <x v="0"/>
  </r>
  <r>
    <n v="5171"/>
    <s v="CA-2018-122903"/>
    <x v="1022"/>
    <d v="2018-05-29T00:00:00"/>
    <s v="Second Class"/>
    <s v="LA-16780"/>
    <s v="Laura Armstrong"/>
    <x v="1"/>
    <x v="0"/>
    <s v="Detroit"/>
    <x v="12"/>
    <n v="48205"/>
    <x v="2"/>
    <s v="FUR-CH-10002024"/>
    <x v="0"/>
    <x v="1"/>
    <s v="HON 5400 Series Task Chairs for Big and Tall"/>
    <x v="3802"/>
    <n v="5"/>
    <n v="0"/>
    <x v="4366"/>
    <x v="2"/>
    <x v="0"/>
  </r>
  <r>
    <n v="5172"/>
    <s v="CA-2018-122903"/>
    <x v="1022"/>
    <d v="2018-05-29T00:00:00"/>
    <s v="Second Class"/>
    <s v="LA-16780"/>
    <s v="Laura Armstrong"/>
    <x v="1"/>
    <x v="0"/>
    <s v="Detroit"/>
    <x v="12"/>
    <n v="48205"/>
    <x v="2"/>
    <s v="OFF-PA-10001790"/>
    <x v="1"/>
    <x v="10"/>
    <s v="Xerox 1910"/>
    <x v="3803"/>
    <n v="3"/>
    <n v="0"/>
    <x v="4367"/>
    <x v="2"/>
    <x v="0"/>
  </r>
  <r>
    <n v="5173"/>
    <s v="CA-2018-122903"/>
    <x v="1022"/>
    <d v="2018-05-29T00:00:00"/>
    <s v="Second Class"/>
    <s v="LA-16780"/>
    <s v="Laura Armstrong"/>
    <x v="1"/>
    <x v="0"/>
    <s v="Detroit"/>
    <x v="12"/>
    <n v="48205"/>
    <x v="2"/>
    <s v="OFF-PA-10000994"/>
    <x v="1"/>
    <x v="10"/>
    <s v="Xerox 1915"/>
    <x v="1836"/>
    <n v="3"/>
    <n v="0"/>
    <x v="1969"/>
    <x v="2"/>
    <x v="0"/>
  </r>
  <r>
    <n v="5174"/>
    <s v="CA-2017-107741"/>
    <x v="936"/>
    <d v="2017-03-10T00:00:00"/>
    <s v="First Class"/>
    <s v="FC-14335"/>
    <s v="Fred Chung"/>
    <x v="1"/>
    <x v="0"/>
    <s v="Pueblo"/>
    <x v="22"/>
    <n v="81001"/>
    <x v="1"/>
    <s v="OFF-AR-10002399"/>
    <x v="1"/>
    <x v="6"/>
    <s v="Dixon Prang Watercolor Pencils, 10-Color Set with Brush"/>
    <x v="3804"/>
    <n v="1"/>
    <n v="0.2"/>
    <x v="4368"/>
    <x v="1"/>
    <x v="0"/>
  </r>
  <r>
    <n v="5175"/>
    <s v="CA-2019-106432"/>
    <x v="15"/>
    <d v="2019-10-24T00:00:00"/>
    <s v="Standard Class"/>
    <s v="CA-12265"/>
    <s v="Christina Anderson"/>
    <x v="0"/>
    <x v="0"/>
    <s v="Waco"/>
    <x v="5"/>
    <n v="76706"/>
    <x v="2"/>
    <s v="OFF-BI-10002799"/>
    <x v="1"/>
    <x v="8"/>
    <s v="SlimView Poly Binder, 3/8&quot;"/>
    <x v="3805"/>
    <n v="2"/>
    <n v="0.8"/>
    <x v="4369"/>
    <x v="2"/>
    <x v="0"/>
  </r>
  <r>
    <n v="5176"/>
    <s v="CA-2019-106432"/>
    <x v="15"/>
    <d v="2019-10-24T00:00:00"/>
    <s v="Standard Class"/>
    <s v="CA-12265"/>
    <s v="Christina Anderson"/>
    <x v="0"/>
    <x v="0"/>
    <s v="Waco"/>
    <x v="5"/>
    <n v="76706"/>
    <x v="2"/>
    <s v="FUR-BO-10004360"/>
    <x v="0"/>
    <x v="0"/>
    <s v="Rush Hierlooms Collection Rich Wood Bookcases"/>
    <x v="3806"/>
    <n v="3"/>
    <n v="0.32"/>
    <x v="4370"/>
    <x v="2"/>
    <x v="0"/>
  </r>
  <r>
    <n v="5177"/>
    <s v="CA-2018-148908"/>
    <x v="732"/>
    <d v="2018-11-08T00:00:00"/>
    <s v="First Class"/>
    <s v="JH-15985"/>
    <s v="Joseph Holt"/>
    <x v="0"/>
    <x v="0"/>
    <s v="San Francisco"/>
    <x v="1"/>
    <n v="94109"/>
    <x v="1"/>
    <s v="OFF-BI-10002082"/>
    <x v="1"/>
    <x v="8"/>
    <s v="GBC Twin Loop Wire Binding Elements"/>
    <x v="3807"/>
    <n v="2"/>
    <n v="0.2"/>
    <x v="4371"/>
    <x v="1"/>
    <x v="0"/>
  </r>
  <r>
    <n v="5178"/>
    <s v="CA-2018-123015"/>
    <x v="482"/>
    <d v="2018-12-30T00:00:00"/>
    <s v="Standard Class"/>
    <s v="AJ-10795"/>
    <s v="Anthony Johnson"/>
    <x v="1"/>
    <x v="0"/>
    <s v="New York City"/>
    <x v="15"/>
    <n v="10024"/>
    <x v="3"/>
    <s v="OFF-BI-10004967"/>
    <x v="1"/>
    <x v="8"/>
    <s v="Round Ring Binders"/>
    <x v="3808"/>
    <n v="3"/>
    <n v="0.2"/>
    <x v="4372"/>
    <x v="3"/>
    <x v="0"/>
  </r>
  <r>
    <n v="5179"/>
    <s v="US-2017-120502"/>
    <x v="657"/>
    <d v="2017-04-19T00:00:00"/>
    <s v="Standard Class"/>
    <s v="BT-11395"/>
    <s v="Bill Tyler"/>
    <x v="1"/>
    <x v="0"/>
    <s v="Los Angeles"/>
    <x v="1"/>
    <n v="90036"/>
    <x v="1"/>
    <s v="FUR-FU-10004973"/>
    <x v="0"/>
    <x v="5"/>
    <s v="Flat Face Poster Frame"/>
    <x v="1023"/>
    <n v="2"/>
    <n v="0"/>
    <x v="1693"/>
    <x v="1"/>
    <x v="0"/>
  </r>
  <r>
    <n v="5180"/>
    <s v="US-2017-120502"/>
    <x v="657"/>
    <d v="2017-04-19T00:00:00"/>
    <s v="Standard Class"/>
    <s v="BT-11395"/>
    <s v="Bill Tyler"/>
    <x v="1"/>
    <x v="0"/>
    <s v="Los Angeles"/>
    <x v="1"/>
    <n v="90036"/>
    <x v="1"/>
    <s v="TEC-PH-10003645"/>
    <x v="2"/>
    <x v="7"/>
    <s v="Aastra 57i VoIP phone"/>
    <x v="3809"/>
    <n v="2"/>
    <n v="0.2"/>
    <x v="4373"/>
    <x v="1"/>
    <x v="0"/>
  </r>
  <r>
    <n v="5181"/>
    <s v="US-2017-120502"/>
    <x v="657"/>
    <d v="2017-04-19T00:00:00"/>
    <s v="Standard Class"/>
    <s v="BT-11395"/>
    <s v="Bill Tyler"/>
    <x v="1"/>
    <x v="0"/>
    <s v="Los Angeles"/>
    <x v="1"/>
    <n v="90036"/>
    <x v="1"/>
    <s v="OFF-AP-10004980"/>
    <x v="1"/>
    <x v="9"/>
    <s v="3M Replacement Filter for Office Air Cleaner for 20' x 33' Room"/>
    <x v="3810"/>
    <n v="2"/>
    <n v="0"/>
    <x v="4374"/>
    <x v="1"/>
    <x v="0"/>
  </r>
  <r>
    <n v="5182"/>
    <s v="CA-2019-108749"/>
    <x v="510"/>
    <d v="2019-09-15T00:00:00"/>
    <s v="First Class"/>
    <s v="DJ-13510"/>
    <s v="Don Jones"/>
    <x v="1"/>
    <x v="0"/>
    <s v="Woonsocket"/>
    <x v="34"/>
    <n v="2895"/>
    <x v="3"/>
    <s v="OFF-PA-10003797"/>
    <x v="1"/>
    <x v="10"/>
    <s v="Xerox 209"/>
    <x v="1568"/>
    <n v="7"/>
    <n v="0"/>
    <x v="1657"/>
    <x v="3"/>
    <x v="0"/>
  </r>
  <r>
    <n v="5183"/>
    <s v="CA-2019-108749"/>
    <x v="510"/>
    <d v="2019-09-15T00:00:00"/>
    <s v="First Class"/>
    <s v="DJ-13510"/>
    <s v="Don Jones"/>
    <x v="1"/>
    <x v="0"/>
    <s v="Woonsocket"/>
    <x v="34"/>
    <n v="2895"/>
    <x v="3"/>
    <s v="OFF-BI-10003707"/>
    <x v="1"/>
    <x v="8"/>
    <s v="Aluminum Screw Posts"/>
    <x v="3811"/>
    <n v="3"/>
    <n v="0"/>
    <x v="4375"/>
    <x v="3"/>
    <x v="0"/>
  </r>
  <r>
    <n v="5184"/>
    <s v="CA-2019-163335"/>
    <x v="241"/>
    <d v="2019-09-27T00:00:00"/>
    <s v="First Class"/>
    <s v="AG-10675"/>
    <s v="Anna Gayman"/>
    <x v="0"/>
    <x v="0"/>
    <s v="Columbus"/>
    <x v="32"/>
    <n v="31907"/>
    <x v="0"/>
    <s v="OFF-ST-10000885"/>
    <x v="1"/>
    <x v="4"/>
    <s v="Fellowes Desktop Hanging File Manager"/>
    <x v="2353"/>
    <n v="3"/>
    <n v="0"/>
    <x v="4376"/>
    <x v="0"/>
    <x v="0"/>
  </r>
  <r>
    <n v="5185"/>
    <s v="CA-2019-163335"/>
    <x v="241"/>
    <d v="2019-09-27T00:00:00"/>
    <s v="First Class"/>
    <s v="AG-10675"/>
    <s v="Anna Gayman"/>
    <x v="0"/>
    <x v="0"/>
    <s v="Columbus"/>
    <x v="32"/>
    <n v="31907"/>
    <x v="0"/>
    <s v="OFF-BI-10002827"/>
    <x v="1"/>
    <x v="8"/>
    <s v="Avery Durable Poly Binders"/>
    <x v="3812"/>
    <n v="7"/>
    <n v="0"/>
    <x v="4377"/>
    <x v="0"/>
    <x v="0"/>
  </r>
  <r>
    <n v="5186"/>
    <s v="CA-2017-134719"/>
    <x v="998"/>
    <d v="2017-10-15T00:00:00"/>
    <s v="Standard Class"/>
    <s v="JD-15790"/>
    <s v="John Dryer"/>
    <x v="0"/>
    <x v="0"/>
    <s v="Jacksonville"/>
    <x v="2"/>
    <n v="32216"/>
    <x v="0"/>
    <s v="OFF-ST-10004459"/>
    <x v="1"/>
    <x v="4"/>
    <s v="Tennsco Single-Tier Lockers"/>
    <x v="2122"/>
    <n v="6"/>
    <n v="0.2"/>
    <x v="2286"/>
    <x v="0"/>
    <x v="0"/>
  </r>
  <r>
    <n v="5187"/>
    <s v="US-2017-154389"/>
    <x v="154"/>
    <d v="2017-12-03T00:00:00"/>
    <s v="Standard Class"/>
    <s v="EH-14125"/>
    <s v="Eugene Hildebrand"/>
    <x v="2"/>
    <x v="0"/>
    <s v="Philadelphia"/>
    <x v="9"/>
    <n v="19140"/>
    <x v="3"/>
    <s v="TEC-PH-10002789"/>
    <x v="2"/>
    <x v="7"/>
    <s v="LG Exalt"/>
    <x v="3813"/>
    <n v="8"/>
    <n v="0.4"/>
    <x v="4378"/>
    <x v="3"/>
    <x v="0"/>
  </r>
  <r>
    <n v="5188"/>
    <s v="CA-2017-115567"/>
    <x v="1023"/>
    <d v="2017-09-18T00:00:00"/>
    <s v="Standard Class"/>
    <s v="ZC-21910"/>
    <s v="Zuschuss Carroll"/>
    <x v="0"/>
    <x v="0"/>
    <s v="Columbus"/>
    <x v="14"/>
    <n v="47201"/>
    <x v="2"/>
    <s v="TEC-AC-10001314"/>
    <x v="2"/>
    <x v="11"/>
    <s v="Case Logic 2.4GHz Wireless Keyboard"/>
    <x v="1772"/>
    <n v="4"/>
    <n v="0"/>
    <x v="4379"/>
    <x v="2"/>
    <x v="0"/>
  </r>
  <r>
    <n v="5189"/>
    <s v="CA-2017-115567"/>
    <x v="1023"/>
    <d v="2017-09-18T00:00:00"/>
    <s v="Standard Class"/>
    <s v="ZC-21910"/>
    <s v="Zuschuss Carroll"/>
    <x v="0"/>
    <x v="0"/>
    <s v="Columbus"/>
    <x v="14"/>
    <n v="47201"/>
    <x v="2"/>
    <s v="FUR-CH-10000015"/>
    <x v="0"/>
    <x v="1"/>
    <s v="Hon Multipurpose Stacking Arm Chairs"/>
    <x v="3814"/>
    <n v="7"/>
    <n v="0"/>
    <x v="4380"/>
    <x v="2"/>
    <x v="0"/>
  </r>
  <r>
    <n v="5190"/>
    <s v="US-2019-136679"/>
    <x v="237"/>
    <d v="2019-11-18T00:00:00"/>
    <s v="Standard Class"/>
    <s v="XP-21865"/>
    <s v="Xylona Preis"/>
    <x v="0"/>
    <x v="0"/>
    <s v="Pasadena"/>
    <x v="5"/>
    <n v="77506"/>
    <x v="2"/>
    <s v="TEC-AC-10004855"/>
    <x v="2"/>
    <x v="11"/>
    <s v="V7 USB Numeric Keypad"/>
    <x v="3815"/>
    <n v="6"/>
    <n v="0.2"/>
    <x v="4381"/>
    <x v="2"/>
    <x v="1"/>
  </r>
  <r>
    <n v="5191"/>
    <s v="US-2019-136679"/>
    <x v="237"/>
    <d v="2019-11-18T00:00:00"/>
    <s v="Standard Class"/>
    <s v="XP-21865"/>
    <s v="Xylona Preis"/>
    <x v="0"/>
    <x v="0"/>
    <s v="Pasadena"/>
    <x v="5"/>
    <n v="77506"/>
    <x v="2"/>
    <s v="OFF-AR-10003582"/>
    <x v="1"/>
    <x v="6"/>
    <s v="Boston Electric Pencil Sharpener, Model 1818, Charcoal Black"/>
    <x v="3816"/>
    <n v="2"/>
    <n v="0.2"/>
    <x v="4382"/>
    <x v="2"/>
    <x v="1"/>
  </r>
  <r>
    <n v="5192"/>
    <s v="US-2019-141943"/>
    <x v="1024"/>
    <d v="2019-05-09T00:00:00"/>
    <s v="Standard Class"/>
    <s v="DK-12985"/>
    <s v="Darren Koutras"/>
    <x v="0"/>
    <x v="0"/>
    <s v="San Francisco"/>
    <x v="1"/>
    <n v="94122"/>
    <x v="1"/>
    <s v="OFF-EN-10003448"/>
    <x v="1"/>
    <x v="12"/>
    <s v="Peel &amp; Seel Recycled Catalog Envelopes, Brown"/>
    <x v="3817"/>
    <n v="2"/>
    <n v="0"/>
    <x v="4383"/>
    <x v="1"/>
    <x v="0"/>
  </r>
  <r>
    <n v="5193"/>
    <s v="CA-2016-101560"/>
    <x v="683"/>
    <d v="2016-12-01T00:00:00"/>
    <s v="Second Class"/>
    <s v="CS-12250"/>
    <s v="Chris Selesnick"/>
    <x v="1"/>
    <x v="0"/>
    <s v="Columbia"/>
    <x v="20"/>
    <n v="29203"/>
    <x v="0"/>
    <s v="FUR-FU-10003773"/>
    <x v="0"/>
    <x v="5"/>
    <s v="Eldon Cleatmat Plus Chair Mats for High Pile Carpets"/>
    <x v="3818"/>
    <n v="5"/>
    <n v="0"/>
    <x v="4384"/>
    <x v="0"/>
    <x v="0"/>
  </r>
  <r>
    <n v="5194"/>
    <s v="CA-2016-101560"/>
    <x v="683"/>
    <d v="2016-12-01T00:00:00"/>
    <s v="Second Class"/>
    <s v="CS-12250"/>
    <s v="Chris Selesnick"/>
    <x v="1"/>
    <x v="0"/>
    <s v="Columbia"/>
    <x v="20"/>
    <n v="29203"/>
    <x v="0"/>
    <s v="OFF-PA-10001363"/>
    <x v="1"/>
    <x v="10"/>
    <s v="Xerox 1933"/>
    <x v="3016"/>
    <n v="7"/>
    <n v="0"/>
    <x v="3365"/>
    <x v="0"/>
    <x v="0"/>
  </r>
  <r>
    <n v="5195"/>
    <s v="CA-2016-101560"/>
    <x v="683"/>
    <d v="2016-12-01T00:00:00"/>
    <s v="Second Class"/>
    <s v="CS-12250"/>
    <s v="Chris Selesnick"/>
    <x v="1"/>
    <x v="0"/>
    <s v="Columbia"/>
    <x v="20"/>
    <n v="29203"/>
    <x v="0"/>
    <s v="OFF-AR-10004757"/>
    <x v="1"/>
    <x v="6"/>
    <s v="Crayola Colored Pencils"/>
    <x v="2805"/>
    <n v="4"/>
    <n v="0"/>
    <x v="3887"/>
    <x v="0"/>
    <x v="0"/>
  </r>
  <r>
    <n v="5196"/>
    <s v="CA-2016-101560"/>
    <x v="683"/>
    <d v="2016-12-01T00:00:00"/>
    <s v="Second Class"/>
    <s v="CS-12250"/>
    <s v="Chris Selesnick"/>
    <x v="1"/>
    <x v="0"/>
    <s v="Columbia"/>
    <x v="20"/>
    <n v="29203"/>
    <x v="0"/>
    <s v="OFF-BI-10000309"/>
    <x v="1"/>
    <x v="8"/>
    <s v="GBC Twin Loop Wire Binding Elements, 9/16&quot; Spine, Black"/>
    <x v="3819"/>
    <n v="3"/>
    <n v="0"/>
    <x v="4385"/>
    <x v="0"/>
    <x v="0"/>
  </r>
  <r>
    <n v="5197"/>
    <s v="CA-2016-159709"/>
    <x v="1025"/>
    <d v="2016-05-15T00:00:00"/>
    <s v="Standard Class"/>
    <s v="AI-10855"/>
    <s v="Arianne Irving"/>
    <x v="0"/>
    <x v="0"/>
    <s v="Kent"/>
    <x v="4"/>
    <n v="98031"/>
    <x v="1"/>
    <s v="OFF-EN-10001434"/>
    <x v="1"/>
    <x v="12"/>
    <s v="Strathmore #10 Envelopes, Ultimate White"/>
    <x v="3820"/>
    <n v="3"/>
    <n v="0"/>
    <x v="4386"/>
    <x v="1"/>
    <x v="0"/>
  </r>
  <r>
    <n v="5198"/>
    <s v="CA-2016-159709"/>
    <x v="1025"/>
    <d v="2016-05-15T00:00:00"/>
    <s v="Standard Class"/>
    <s v="AI-10855"/>
    <s v="Arianne Irving"/>
    <x v="0"/>
    <x v="0"/>
    <s v="Kent"/>
    <x v="4"/>
    <n v="98031"/>
    <x v="1"/>
    <s v="TEC-PH-10003988"/>
    <x v="2"/>
    <x v="7"/>
    <s v="LF Elite 3D Dazzle Designer Hard Case Cover, Lf Stylus Pen and Wiper For Apple Iphone 5c Mini Lite"/>
    <x v="3582"/>
    <n v="5"/>
    <n v="0.2"/>
    <x v="4084"/>
    <x v="1"/>
    <x v="0"/>
  </r>
  <r>
    <n v="5199"/>
    <s v="CA-2018-103982"/>
    <x v="840"/>
    <d v="2018-03-08T00:00:00"/>
    <s v="Standard Class"/>
    <s v="AA-10315"/>
    <s v="Alex Avila"/>
    <x v="0"/>
    <x v="0"/>
    <s v="Round Rock"/>
    <x v="5"/>
    <n v="78664"/>
    <x v="2"/>
    <s v="OFF-SU-10000151"/>
    <x v="1"/>
    <x v="14"/>
    <s v="High Speed Automatic Electric Letter Opener"/>
    <x v="3821"/>
    <n v="3"/>
    <n v="0.2"/>
    <x v="4387"/>
    <x v="2"/>
    <x v="0"/>
  </r>
  <r>
    <n v="5200"/>
    <s v="CA-2018-103982"/>
    <x v="840"/>
    <d v="2018-03-08T00:00:00"/>
    <s v="Standard Class"/>
    <s v="AA-10315"/>
    <s v="Alex Avila"/>
    <x v="0"/>
    <x v="0"/>
    <s v="Round Rock"/>
    <x v="5"/>
    <n v="78664"/>
    <x v="2"/>
    <s v="OFF-FA-10001332"/>
    <x v="1"/>
    <x v="13"/>
    <s v="Acco Banker's Clasps, 5 3/4&quot;-Long"/>
    <x v="2134"/>
    <n v="1"/>
    <n v="0.2"/>
    <x v="4388"/>
    <x v="2"/>
    <x v="0"/>
  </r>
  <r>
    <n v="5201"/>
    <s v="CA-2018-103982"/>
    <x v="840"/>
    <d v="2018-03-08T00:00:00"/>
    <s v="Standard Class"/>
    <s v="AA-10315"/>
    <s v="Alex Avila"/>
    <x v="0"/>
    <x v="0"/>
    <s v="Round Rock"/>
    <x v="5"/>
    <n v="78664"/>
    <x v="2"/>
    <s v="TEC-PH-10000895"/>
    <x v="2"/>
    <x v="7"/>
    <s v="Polycom VVX 310 VoIP phone"/>
    <x v="2404"/>
    <n v="3"/>
    <n v="0.2"/>
    <x v="4389"/>
    <x v="2"/>
    <x v="0"/>
  </r>
  <r>
    <n v="5202"/>
    <s v="CA-2018-103982"/>
    <x v="840"/>
    <d v="2018-03-08T00:00:00"/>
    <s v="Standard Class"/>
    <s v="AA-10315"/>
    <s v="Alex Avila"/>
    <x v="0"/>
    <x v="0"/>
    <s v="Round Rock"/>
    <x v="5"/>
    <n v="78664"/>
    <x v="2"/>
    <s v="TEC-AC-10002857"/>
    <x v="2"/>
    <x v="11"/>
    <s v="Verbatim 25 GB 6x Blu-ray Single Layer Recordable Disc, 1/Pack"/>
    <x v="3822"/>
    <n v="7"/>
    <n v="0.2"/>
    <x v="4390"/>
    <x v="2"/>
    <x v="0"/>
  </r>
  <r>
    <n v="5203"/>
    <s v="CA-2017-142454"/>
    <x v="762"/>
    <d v="2017-08-19T00:00:00"/>
    <s v="Standard Class"/>
    <s v="RE-19450"/>
    <s v="Richard Eichhorn"/>
    <x v="0"/>
    <x v="0"/>
    <s v="Oakland"/>
    <x v="1"/>
    <n v="94601"/>
    <x v="1"/>
    <s v="FUR-FU-10004018"/>
    <x v="0"/>
    <x v="5"/>
    <s v="Tensor Computer Mounted Lamp"/>
    <x v="3823"/>
    <n v="7"/>
    <n v="0"/>
    <x v="4391"/>
    <x v="1"/>
    <x v="0"/>
  </r>
  <r>
    <n v="5204"/>
    <s v="CA-2017-142454"/>
    <x v="762"/>
    <d v="2017-08-19T00:00:00"/>
    <s v="Standard Class"/>
    <s v="RE-19450"/>
    <s v="Richard Eichhorn"/>
    <x v="0"/>
    <x v="0"/>
    <s v="Oakland"/>
    <x v="1"/>
    <n v="94601"/>
    <x v="1"/>
    <s v="OFF-ST-10003638"/>
    <x v="1"/>
    <x v="4"/>
    <s v="Mobile Personal File Cube"/>
    <x v="3824"/>
    <n v="3"/>
    <n v="0"/>
    <x v="4392"/>
    <x v="1"/>
    <x v="0"/>
  </r>
  <r>
    <n v="5205"/>
    <s v="CA-2017-102016"/>
    <x v="811"/>
    <d v="2017-09-18T00:00:00"/>
    <s v="Standard Class"/>
    <s v="TM-21010"/>
    <s v="Tamara Manning"/>
    <x v="0"/>
    <x v="0"/>
    <s v="Auburn"/>
    <x v="15"/>
    <n v="13021"/>
    <x v="3"/>
    <s v="OFF-AR-10004685"/>
    <x v="1"/>
    <x v="6"/>
    <s v="Binney &amp; Smith Crayola Metallic Colored Pencils, 8-Color Set"/>
    <x v="1577"/>
    <n v="2"/>
    <n v="0"/>
    <x v="1667"/>
    <x v="3"/>
    <x v="0"/>
  </r>
  <r>
    <n v="5206"/>
    <s v="CA-2017-102016"/>
    <x v="811"/>
    <d v="2017-09-18T00:00:00"/>
    <s v="Standard Class"/>
    <s v="TM-21010"/>
    <s v="Tamara Manning"/>
    <x v="0"/>
    <x v="0"/>
    <s v="Auburn"/>
    <x v="15"/>
    <n v="13021"/>
    <x v="3"/>
    <s v="OFF-ST-10001713"/>
    <x v="1"/>
    <x v="4"/>
    <s v="Gould Plastics 9-Pocket Panel Bin, 18-3/8w x 5-1/4d x 20-1/2h, Black"/>
    <x v="2815"/>
    <n v="2"/>
    <n v="0"/>
    <x v="4393"/>
    <x v="3"/>
    <x v="0"/>
  </r>
  <r>
    <n v="5207"/>
    <s v="CA-2017-102016"/>
    <x v="811"/>
    <d v="2017-09-18T00:00:00"/>
    <s v="Standard Class"/>
    <s v="TM-21010"/>
    <s v="Tamara Manning"/>
    <x v="0"/>
    <x v="0"/>
    <s v="Auburn"/>
    <x v="15"/>
    <n v="13021"/>
    <x v="3"/>
    <s v="OFF-FA-10000490"/>
    <x v="1"/>
    <x v="13"/>
    <s v="OIC Binder Clips, Mini, 1/4&quot; Capacity, Black"/>
    <x v="3825"/>
    <n v="1"/>
    <n v="0"/>
    <x v="4394"/>
    <x v="3"/>
    <x v="0"/>
  </r>
  <r>
    <n v="5208"/>
    <s v="CA-2017-102016"/>
    <x v="811"/>
    <d v="2017-09-18T00:00:00"/>
    <s v="Standard Class"/>
    <s v="TM-21010"/>
    <s v="Tamara Manning"/>
    <x v="0"/>
    <x v="0"/>
    <s v="Auburn"/>
    <x v="15"/>
    <n v="13021"/>
    <x v="3"/>
    <s v="OFF-LA-10002043"/>
    <x v="1"/>
    <x v="2"/>
    <s v="Avery 489"/>
    <x v="346"/>
    <n v="2"/>
    <n v="0"/>
    <x v="354"/>
    <x v="3"/>
    <x v="0"/>
  </r>
  <r>
    <n v="5209"/>
    <s v="CA-2017-102016"/>
    <x v="811"/>
    <d v="2017-09-18T00:00:00"/>
    <s v="Standard Class"/>
    <s v="TM-21010"/>
    <s v="Tamara Manning"/>
    <x v="0"/>
    <x v="0"/>
    <s v="Auburn"/>
    <x v="15"/>
    <n v="13021"/>
    <x v="3"/>
    <s v="OFF-PA-10002464"/>
    <x v="1"/>
    <x v="10"/>
    <s v="HP Office Recycled Paper (20Lb. and 87 Bright)"/>
    <x v="986"/>
    <n v="5"/>
    <n v="0"/>
    <x v="1024"/>
    <x v="3"/>
    <x v="0"/>
  </r>
  <r>
    <n v="5210"/>
    <s v="CA-2017-102016"/>
    <x v="811"/>
    <d v="2017-09-18T00:00:00"/>
    <s v="Standard Class"/>
    <s v="TM-21010"/>
    <s v="Tamara Manning"/>
    <x v="0"/>
    <x v="0"/>
    <s v="Auburn"/>
    <x v="15"/>
    <n v="13021"/>
    <x v="3"/>
    <s v="OFF-EN-10002504"/>
    <x v="1"/>
    <x v="12"/>
    <s v="Tyvek  Top-Opening Peel &amp; Seel Envelopes, Plain White"/>
    <x v="3370"/>
    <n v="1"/>
    <n v="0"/>
    <x v="4395"/>
    <x v="3"/>
    <x v="0"/>
  </r>
  <r>
    <n v="5211"/>
    <s v="CA-2017-156755"/>
    <x v="1026"/>
    <d v="2017-01-18T00:00:00"/>
    <s v="Standard Class"/>
    <s v="YS-21880"/>
    <s v="Yana Sorensen"/>
    <x v="1"/>
    <x v="0"/>
    <s v="Newark"/>
    <x v="13"/>
    <n v="19711"/>
    <x v="3"/>
    <s v="OFF-ST-10002615"/>
    <x v="1"/>
    <x v="4"/>
    <s v="Dual Level, Single-Width Filing Carts"/>
    <x v="2848"/>
    <n v="3"/>
    <n v="0"/>
    <x v="3165"/>
    <x v="3"/>
    <x v="0"/>
  </r>
  <r>
    <n v="5212"/>
    <s v="CA-2017-130876"/>
    <x v="793"/>
    <d v="2017-05-16T00:00:00"/>
    <s v="Second Class"/>
    <s v="AZ-10750"/>
    <s v="Annie Zypern"/>
    <x v="0"/>
    <x v="0"/>
    <s v="New York City"/>
    <x v="15"/>
    <n v="10024"/>
    <x v="3"/>
    <s v="OFF-ST-10004258"/>
    <x v="1"/>
    <x v="4"/>
    <s v="Portable Personal File Box"/>
    <x v="905"/>
    <n v="3"/>
    <n v="0"/>
    <x v="938"/>
    <x v="3"/>
    <x v="0"/>
  </r>
  <r>
    <n v="5213"/>
    <s v="CA-2018-145898"/>
    <x v="182"/>
    <d v="2018-09-26T00:00:00"/>
    <s v="Same Day"/>
    <s v="CM-12445"/>
    <s v="Chuck Magee"/>
    <x v="0"/>
    <x v="0"/>
    <s v="Redlands"/>
    <x v="1"/>
    <n v="92374"/>
    <x v="1"/>
    <s v="OFF-ST-10004507"/>
    <x v="1"/>
    <x v="4"/>
    <s v="Advantus Rolling Storage Box"/>
    <x v="492"/>
    <n v="3"/>
    <n v="0"/>
    <x v="503"/>
    <x v="1"/>
    <x v="0"/>
  </r>
  <r>
    <n v="5214"/>
    <s v="CA-2018-145898"/>
    <x v="182"/>
    <d v="2018-09-26T00:00:00"/>
    <s v="Same Day"/>
    <s v="CM-12445"/>
    <s v="Chuck Magee"/>
    <x v="0"/>
    <x v="0"/>
    <s v="Redlands"/>
    <x v="1"/>
    <n v="92374"/>
    <x v="1"/>
    <s v="OFF-LA-10000262"/>
    <x v="1"/>
    <x v="2"/>
    <s v="Avery 494"/>
    <x v="1507"/>
    <n v="3"/>
    <n v="0"/>
    <x v="1589"/>
    <x v="1"/>
    <x v="0"/>
  </r>
  <r>
    <n v="5215"/>
    <s v="CA-2018-145898"/>
    <x v="182"/>
    <d v="2018-09-26T00:00:00"/>
    <s v="Same Day"/>
    <s v="CM-12445"/>
    <s v="Chuck Magee"/>
    <x v="0"/>
    <x v="0"/>
    <s v="Redlands"/>
    <x v="1"/>
    <n v="92374"/>
    <x v="1"/>
    <s v="OFF-AR-10002445"/>
    <x v="1"/>
    <x v="6"/>
    <s v="SANFORD Major Accent Highlighters"/>
    <x v="3826"/>
    <n v="5"/>
    <n v="0"/>
    <x v="4396"/>
    <x v="1"/>
    <x v="0"/>
  </r>
  <r>
    <n v="5216"/>
    <s v="CA-2018-145898"/>
    <x v="182"/>
    <d v="2018-09-26T00:00:00"/>
    <s v="Same Day"/>
    <s v="CM-12445"/>
    <s v="Chuck Magee"/>
    <x v="0"/>
    <x v="0"/>
    <s v="Redlands"/>
    <x v="1"/>
    <n v="92374"/>
    <x v="1"/>
    <s v="OFF-PA-10001667"/>
    <x v="1"/>
    <x v="10"/>
    <s v="Great White Multi-Use Recycled Paper (20Lb. and 84 Bright)"/>
    <x v="2744"/>
    <n v="5"/>
    <n v="0"/>
    <x v="4397"/>
    <x v="1"/>
    <x v="0"/>
  </r>
  <r>
    <n v="5217"/>
    <s v="US-2019-159562"/>
    <x v="428"/>
    <d v="2019-09-15T00:00:00"/>
    <s v="Standard Class"/>
    <s v="JB-16000"/>
    <s v="Joy Bell-"/>
    <x v="0"/>
    <x v="0"/>
    <s v="Roseville"/>
    <x v="12"/>
    <n v="48066"/>
    <x v="2"/>
    <s v="OFF-EN-10000461"/>
    <x v="1"/>
    <x v="12"/>
    <s v="#10- 4 1/8&quot; x 9 1/2&quot; Recycled Envelopes"/>
    <x v="2053"/>
    <n v="2"/>
    <n v="0"/>
    <x v="2211"/>
    <x v="2"/>
    <x v="0"/>
  </r>
  <r>
    <n v="5218"/>
    <s v="CA-2019-134635"/>
    <x v="4"/>
    <d v="2019-04-17T00:00:00"/>
    <s v="Second Class"/>
    <s v="NS-18640"/>
    <s v="Noel Staavos"/>
    <x v="1"/>
    <x v="0"/>
    <s v="Los Angeles"/>
    <x v="1"/>
    <n v="90049"/>
    <x v="1"/>
    <s v="OFF-PA-10002254"/>
    <x v="1"/>
    <x v="10"/>
    <s v="Xerox 1883"/>
    <x v="1219"/>
    <n v="3"/>
    <n v="0"/>
    <x v="1264"/>
    <x v="1"/>
    <x v="0"/>
  </r>
  <r>
    <n v="5219"/>
    <s v="CA-2019-167080"/>
    <x v="193"/>
    <d v="2019-06-14T00:00:00"/>
    <s v="Standard Class"/>
    <s v="LC-16930"/>
    <s v="Linda Cazamias"/>
    <x v="1"/>
    <x v="0"/>
    <s v="New York City"/>
    <x v="15"/>
    <n v="10011"/>
    <x v="3"/>
    <s v="OFF-AR-10001868"/>
    <x v="1"/>
    <x v="6"/>
    <s v="Prang Dustless Chalk Sticks"/>
    <x v="3681"/>
    <n v="5"/>
    <n v="0"/>
    <x v="4398"/>
    <x v="3"/>
    <x v="0"/>
  </r>
  <r>
    <n v="5220"/>
    <s v="CA-2019-145653"/>
    <x v="853"/>
    <d v="2019-09-01T00:00:00"/>
    <s v="Same Day"/>
    <s v="CA-12775"/>
    <s v="Cynthia Arntzen"/>
    <x v="0"/>
    <x v="0"/>
    <s v="Detroit"/>
    <x v="12"/>
    <n v="48205"/>
    <x v="2"/>
    <s v="FUR-CH-10004875"/>
    <x v="0"/>
    <x v="1"/>
    <s v="Harbour Creations 67200 Series Stacking Chairs"/>
    <x v="3827"/>
    <n v="7"/>
    <n v="0"/>
    <x v="4399"/>
    <x v="2"/>
    <x v="0"/>
  </r>
  <r>
    <n v="5221"/>
    <s v="CA-2016-140487"/>
    <x v="1027"/>
    <d v="2016-06-20T00:00:00"/>
    <s v="Standard Class"/>
    <s v="SR-20425"/>
    <s v="Sharelle Roach"/>
    <x v="2"/>
    <x v="0"/>
    <s v="Detroit"/>
    <x v="12"/>
    <n v="48234"/>
    <x v="2"/>
    <s v="FUR-BO-10000711"/>
    <x v="0"/>
    <x v="0"/>
    <s v="Hon Metal Bookcases, Gray"/>
    <x v="3724"/>
    <n v="3"/>
    <n v="0"/>
    <x v="4400"/>
    <x v="2"/>
    <x v="0"/>
  </r>
  <r>
    <n v="5222"/>
    <s v="CA-2019-117401"/>
    <x v="796"/>
    <d v="2019-05-22T00:00:00"/>
    <s v="Second Class"/>
    <s v="PP-18955"/>
    <s v="Paul Prost"/>
    <x v="2"/>
    <x v="0"/>
    <s v="Springfield"/>
    <x v="25"/>
    <n v="65807"/>
    <x v="2"/>
    <s v="OFF-AP-10000938"/>
    <x v="1"/>
    <x v="9"/>
    <s v="Avanti 1.7 Cu. Ft. Refrigerator"/>
    <x v="3828"/>
    <n v="7"/>
    <n v="0"/>
    <x v="4401"/>
    <x v="2"/>
    <x v="0"/>
  </r>
  <r>
    <n v="5223"/>
    <s v="CA-2019-117401"/>
    <x v="796"/>
    <d v="2019-05-22T00:00:00"/>
    <s v="Second Class"/>
    <s v="PP-18955"/>
    <s v="Paul Prost"/>
    <x v="2"/>
    <x v="0"/>
    <s v="Springfield"/>
    <x v="25"/>
    <n v="65807"/>
    <x v="2"/>
    <s v="TEC-PH-10003555"/>
    <x v="2"/>
    <x v="7"/>
    <s v="Motorola HK250 Universal Bluetooth Headset"/>
    <x v="1164"/>
    <n v="5"/>
    <n v="0"/>
    <x v="1208"/>
    <x v="2"/>
    <x v="0"/>
  </r>
  <r>
    <n v="5224"/>
    <s v="CA-2019-117401"/>
    <x v="796"/>
    <d v="2019-05-22T00:00:00"/>
    <s v="Second Class"/>
    <s v="PP-18955"/>
    <s v="Paul Prost"/>
    <x v="2"/>
    <x v="0"/>
    <s v="Springfield"/>
    <x v="25"/>
    <n v="65807"/>
    <x v="2"/>
    <s v="OFF-BI-10001267"/>
    <x v="1"/>
    <x v="8"/>
    <s v="Universal Recycled Hanging Pressboard Report Binders, Letter Size"/>
    <x v="3829"/>
    <n v="7"/>
    <n v="0"/>
    <x v="4402"/>
    <x v="2"/>
    <x v="0"/>
  </r>
  <r>
    <n v="5225"/>
    <s v="US-2019-109582"/>
    <x v="510"/>
    <d v="2019-09-17T00:00:00"/>
    <s v="Second Class"/>
    <s v="JM-15865"/>
    <s v="John Murray"/>
    <x v="0"/>
    <x v="0"/>
    <s v="Los Angeles"/>
    <x v="1"/>
    <n v="90036"/>
    <x v="1"/>
    <s v="OFF-PA-10004071"/>
    <x v="1"/>
    <x v="10"/>
    <s v="Eaton Premium Continuous-Feed Paper, 25% Cotton, Letter Size, White, 1000 Shts/Box"/>
    <x v="1696"/>
    <n v="3"/>
    <n v="0"/>
    <x v="1797"/>
    <x v="1"/>
    <x v="0"/>
  </r>
  <r>
    <n v="5226"/>
    <s v="CA-2018-119865"/>
    <x v="1028"/>
    <d v="2018-06-26T00:00:00"/>
    <s v="Standard Class"/>
    <s v="AS-10090"/>
    <s v="Adam Shillingsburg"/>
    <x v="0"/>
    <x v="0"/>
    <s v="New York City"/>
    <x v="15"/>
    <n v="10011"/>
    <x v="3"/>
    <s v="OFF-BI-10001553"/>
    <x v="1"/>
    <x v="8"/>
    <s v="SpineVue Locking Slant-D Ring Binders by Cardinal"/>
    <x v="3830"/>
    <n v="5"/>
    <n v="0.2"/>
    <x v="4403"/>
    <x v="3"/>
    <x v="0"/>
  </r>
  <r>
    <n v="5227"/>
    <s v="CA-2018-119865"/>
    <x v="1028"/>
    <d v="2018-06-26T00:00:00"/>
    <s v="Standard Class"/>
    <s v="AS-10090"/>
    <s v="Adam Shillingsburg"/>
    <x v="0"/>
    <x v="0"/>
    <s v="New York City"/>
    <x v="15"/>
    <n v="10011"/>
    <x v="3"/>
    <s v="OFF-BI-10003007"/>
    <x v="1"/>
    <x v="8"/>
    <s v="Premium Transparent Presentation Covers, No Pattern/Clear, 8 1/2&quot; x 11&quot;"/>
    <x v="3831"/>
    <n v="6"/>
    <n v="0.2"/>
    <x v="4404"/>
    <x v="3"/>
    <x v="0"/>
  </r>
  <r>
    <n v="5228"/>
    <s v="CA-2018-119865"/>
    <x v="1028"/>
    <d v="2018-06-26T00:00:00"/>
    <s v="Standard Class"/>
    <s v="AS-10090"/>
    <s v="Adam Shillingsburg"/>
    <x v="0"/>
    <x v="0"/>
    <s v="New York City"/>
    <x v="15"/>
    <n v="10011"/>
    <x v="3"/>
    <s v="FUR-BO-10003272"/>
    <x v="0"/>
    <x v="0"/>
    <s v="O'Sullivan Living Dimensions 5-Shelf Bookcases"/>
    <x v="3832"/>
    <n v="2"/>
    <n v="0.2"/>
    <x v="4405"/>
    <x v="3"/>
    <x v="0"/>
  </r>
  <r>
    <n v="5229"/>
    <s v="US-2016-147648"/>
    <x v="35"/>
    <d v="2016-12-01T00:00:00"/>
    <s v="Standard Class"/>
    <s v="LS-16975"/>
    <s v="Lindsay Shagiari"/>
    <x v="2"/>
    <x v="0"/>
    <s v="San Francisco"/>
    <x v="1"/>
    <n v="94109"/>
    <x v="1"/>
    <s v="OFF-PA-10001033"/>
    <x v="1"/>
    <x v="10"/>
    <s v="Xerox 1893"/>
    <x v="2658"/>
    <n v="2"/>
    <n v="0"/>
    <x v="2934"/>
    <x v="1"/>
    <x v="0"/>
  </r>
  <r>
    <n v="5230"/>
    <s v="CA-2019-124436"/>
    <x v="498"/>
    <d v="2019-03-22T00:00:00"/>
    <s v="Second Class"/>
    <s v="SA-20830"/>
    <s v="Sue Ann Reed"/>
    <x v="0"/>
    <x v="0"/>
    <s v="Fresno"/>
    <x v="1"/>
    <n v="93727"/>
    <x v="1"/>
    <s v="OFF-BI-10001553"/>
    <x v="1"/>
    <x v="8"/>
    <s v="SpineVue Locking Slant-D Ring Binders by Cardinal"/>
    <x v="899"/>
    <n v="2"/>
    <n v="0.2"/>
    <x v="2228"/>
    <x v="1"/>
    <x v="0"/>
  </r>
  <r>
    <n v="5231"/>
    <s v="CA-2019-124436"/>
    <x v="498"/>
    <d v="2019-03-22T00:00:00"/>
    <s v="Second Class"/>
    <s v="SA-20830"/>
    <s v="Sue Ann Reed"/>
    <x v="0"/>
    <x v="0"/>
    <s v="Fresno"/>
    <x v="1"/>
    <n v="93727"/>
    <x v="1"/>
    <s v="FUR-TA-10001095"/>
    <x v="0"/>
    <x v="3"/>
    <s v="Chromcraft Round Conference Tables"/>
    <x v="944"/>
    <n v="5"/>
    <n v="0.2"/>
    <x v="4406"/>
    <x v="1"/>
    <x v="0"/>
  </r>
  <r>
    <n v="5232"/>
    <s v="CA-2019-124436"/>
    <x v="498"/>
    <d v="2019-03-22T00:00:00"/>
    <s v="Second Class"/>
    <s v="SA-20830"/>
    <s v="Sue Ann Reed"/>
    <x v="0"/>
    <x v="0"/>
    <s v="Fresno"/>
    <x v="1"/>
    <n v="93727"/>
    <x v="1"/>
    <s v="FUR-FU-10001185"/>
    <x v="0"/>
    <x v="5"/>
    <s v="Advantus Employee of the Month Certificate Frame, 11 x 13-1/2"/>
    <x v="3833"/>
    <n v="1"/>
    <n v="0"/>
    <x v="4407"/>
    <x v="1"/>
    <x v="0"/>
  </r>
  <r>
    <n v="5233"/>
    <s v="CA-2019-124436"/>
    <x v="498"/>
    <d v="2019-03-22T00:00:00"/>
    <s v="Second Class"/>
    <s v="SA-20830"/>
    <s v="Sue Ann Reed"/>
    <x v="0"/>
    <x v="0"/>
    <s v="Fresno"/>
    <x v="1"/>
    <n v="93727"/>
    <x v="1"/>
    <s v="OFF-BI-10000343"/>
    <x v="1"/>
    <x v="8"/>
    <s v="Pressboard Covers with Storage Hooks, 9 1/2&quot; x 11&quot;, Light Blue"/>
    <x v="3834"/>
    <n v="7"/>
    <n v="0.2"/>
    <x v="4408"/>
    <x v="1"/>
    <x v="0"/>
  </r>
  <r>
    <n v="5234"/>
    <s v="CA-2016-115084"/>
    <x v="638"/>
    <d v="2016-10-22T00:00:00"/>
    <s v="Standard Class"/>
    <s v="LS-17200"/>
    <s v="Luke Schmidt"/>
    <x v="1"/>
    <x v="0"/>
    <s v="Texarkana"/>
    <x v="36"/>
    <n v="71854"/>
    <x v="0"/>
    <s v="FUR-CH-10004626"/>
    <x v="0"/>
    <x v="1"/>
    <s v="Office Star Flex Back Scooter Chair with Aluminum Finish Frame"/>
    <x v="3835"/>
    <n v="6"/>
    <n v="0"/>
    <x v="4409"/>
    <x v="0"/>
    <x v="0"/>
  </r>
  <r>
    <n v="5235"/>
    <s v="CA-2019-131037"/>
    <x v="1029"/>
    <d v="2019-08-23T00:00:00"/>
    <s v="First Class"/>
    <s v="TM-21490"/>
    <s v="Tony Molinari"/>
    <x v="0"/>
    <x v="0"/>
    <s v="San Francisco"/>
    <x v="1"/>
    <n v="94110"/>
    <x v="1"/>
    <s v="FUR-TA-10001768"/>
    <x v="0"/>
    <x v="3"/>
    <s v="Hon Racetrack Conference Tables"/>
    <x v="3836"/>
    <n v="1"/>
    <n v="0.2"/>
    <x v="4410"/>
    <x v="1"/>
    <x v="0"/>
  </r>
  <r>
    <n v="5236"/>
    <s v="CA-2018-111143"/>
    <x v="258"/>
    <d v="2018-11-22T00:00:00"/>
    <s v="First Class"/>
    <s v="TT-21265"/>
    <s v="Tim Taslimi"/>
    <x v="1"/>
    <x v="0"/>
    <s v="Indianapolis"/>
    <x v="14"/>
    <n v="46203"/>
    <x v="2"/>
    <s v="OFF-AP-10001947"/>
    <x v="1"/>
    <x v="9"/>
    <s v="Acco 6 Outlet Guardian Premium Plus Surge Suppressor"/>
    <x v="3837"/>
    <n v="3"/>
    <n v="0"/>
    <x v="4411"/>
    <x v="2"/>
    <x v="0"/>
  </r>
  <r>
    <n v="5237"/>
    <s v="CA-2016-166744"/>
    <x v="59"/>
    <d v="2016-09-24T00:00:00"/>
    <s v="Standard Class"/>
    <s v="DN-13690"/>
    <s v="Duane Noonan"/>
    <x v="0"/>
    <x v="0"/>
    <s v="Columbia"/>
    <x v="39"/>
    <n v="21044"/>
    <x v="3"/>
    <s v="FUR-FU-10004952"/>
    <x v="0"/>
    <x v="5"/>
    <s v="C-Line Cubicle Keepers Polyproplyene Holder w/Velcro Back, 8-1/2x11, 25/Bx"/>
    <x v="3838"/>
    <n v="3"/>
    <n v="0"/>
    <x v="4412"/>
    <x v="3"/>
    <x v="1"/>
  </r>
  <r>
    <n v="5238"/>
    <s v="CA-2016-166744"/>
    <x v="59"/>
    <d v="2016-09-24T00:00:00"/>
    <s v="Standard Class"/>
    <s v="DN-13690"/>
    <s v="Duane Noonan"/>
    <x v="0"/>
    <x v="0"/>
    <s v="Columbia"/>
    <x v="39"/>
    <n v="21044"/>
    <x v="3"/>
    <s v="FUR-BO-10001337"/>
    <x v="0"/>
    <x v="0"/>
    <s v="O'Sullivan Living Dimensions 2-Shelf Bookcases"/>
    <x v="1041"/>
    <n v="3"/>
    <n v="0"/>
    <x v="4413"/>
    <x v="3"/>
    <x v="1"/>
  </r>
  <r>
    <n v="5239"/>
    <s v="CA-2016-166744"/>
    <x v="59"/>
    <d v="2016-09-24T00:00:00"/>
    <s v="Standard Class"/>
    <s v="DN-13690"/>
    <s v="Duane Noonan"/>
    <x v="0"/>
    <x v="0"/>
    <s v="Columbia"/>
    <x v="39"/>
    <n v="21044"/>
    <x v="3"/>
    <s v="TEC-AC-10003628"/>
    <x v="2"/>
    <x v="11"/>
    <s v="Logitech 910-002974 M325 Wireless Mouse for Web Scrolling"/>
    <x v="2830"/>
    <n v="2"/>
    <n v="0"/>
    <x v="3145"/>
    <x v="3"/>
    <x v="1"/>
  </r>
  <r>
    <n v="5240"/>
    <s v="CA-2018-116561"/>
    <x v="108"/>
    <d v="2018-09-17T00:00:00"/>
    <s v="Standard Class"/>
    <s v="EB-14110"/>
    <s v="Eugene Barchas"/>
    <x v="0"/>
    <x v="0"/>
    <s v="San Jose"/>
    <x v="1"/>
    <n v="95123"/>
    <x v="1"/>
    <s v="OFF-ST-10004186"/>
    <x v="1"/>
    <x v="4"/>
    <s v="Stur-D-Stor Shelving, Vertical 5-Shelf: 72&quot;H x 36&quot;W x 18 1/2&quot;D"/>
    <x v="743"/>
    <n v="3"/>
    <n v="0"/>
    <x v="4414"/>
    <x v="1"/>
    <x v="0"/>
  </r>
  <r>
    <n v="5241"/>
    <s v="CA-2018-116561"/>
    <x v="108"/>
    <d v="2018-09-17T00:00:00"/>
    <s v="Standard Class"/>
    <s v="EB-14110"/>
    <s v="Eugene Barchas"/>
    <x v="0"/>
    <x v="0"/>
    <s v="San Jose"/>
    <x v="1"/>
    <n v="95123"/>
    <x v="1"/>
    <s v="OFF-BI-10001658"/>
    <x v="1"/>
    <x v="8"/>
    <s v="GBC Standard Therm-A-Bind Covers"/>
    <x v="3839"/>
    <n v="2"/>
    <n v="0.2"/>
    <x v="4415"/>
    <x v="1"/>
    <x v="0"/>
  </r>
  <r>
    <n v="5242"/>
    <s v="CA-2018-110730"/>
    <x v="713"/>
    <d v="2018-09-26T00:00:00"/>
    <s v="Second Class"/>
    <s v="CM-11815"/>
    <s v="Candace McMahon"/>
    <x v="1"/>
    <x v="0"/>
    <s v="Seattle"/>
    <x v="4"/>
    <n v="98115"/>
    <x v="1"/>
    <s v="OFF-SU-10004737"/>
    <x v="1"/>
    <x v="14"/>
    <s v="Acme Design Stainless Steel Bent Scissors"/>
    <x v="3840"/>
    <n v="2"/>
    <n v="0"/>
    <x v="4416"/>
    <x v="1"/>
    <x v="0"/>
  </r>
  <r>
    <n v="5243"/>
    <s v="CA-2019-146367"/>
    <x v="1018"/>
    <d v="2019-08-08T00:00:00"/>
    <s v="Standard Class"/>
    <s v="HM-14860"/>
    <s v="Harry Marie"/>
    <x v="1"/>
    <x v="0"/>
    <s v="Carrollton"/>
    <x v="5"/>
    <n v="75007"/>
    <x v="2"/>
    <s v="OFF-BI-10002827"/>
    <x v="1"/>
    <x v="8"/>
    <s v="Avery Durable Poly Binders"/>
    <x v="3841"/>
    <n v="3"/>
    <n v="0.8"/>
    <x v="4417"/>
    <x v="2"/>
    <x v="0"/>
  </r>
  <r>
    <n v="5244"/>
    <s v="CA-2018-149454"/>
    <x v="197"/>
    <d v="2018-07-26T00:00:00"/>
    <s v="First Class"/>
    <s v="KM-16375"/>
    <s v="Katherine Murray"/>
    <x v="2"/>
    <x v="0"/>
    <s v="Arlington"/>
    <x v="17"/>
    <n v="22204"/>
    <x v="0"/>
    <s v="OFF-BI-10003694"/>
    <x v="1"/>
    <x v="8"/>
    <s v="Avery 3 1/2&quot; Diskette Storage Pages, 10/Pack"/>
    <x v="3842"/>
    <n v="1"/>
    <n v="0"/>
    <x v="4418"/>
    <x v="0"/>
    <x v="0"/>
  </r>
  <r>
    <n v="5245"/>
    <s v="CA-2018-156265"/>
    <x v="1030"/>
    <d v="2018-08-04T00:00:00"/>
    <s v="Second Class"/>
    <s v="BF-11020"/>
    <s v="Barry Französisch"/>
    <x v="1"/>
    <x v="0"/>
    <s v="Los Angeles"/>
    <x v="1"/>
    <n v="90032"/>
    <x v="1"/>
    <s v="FUR-TA-10001691"/>
    <x v="0"/>
    <x v="3"/>
    <s v="Barricks Non-Folding Utility Table with Steel Legs, Laminate Tops"/>
    <x v="3843"/>
    <n v="2"/>
    <n v="0.2"/>
    <x v="4419"/>
    <x v="1"/>
    <x v="0"/>
  </r>
  <r>
    <n v="5246"/>
    <s v="CA-2018-156265"/>
    <x v="1030"/>
    <d v="2018-08-04T00:00:00"/>
    <s v="Second Class"/>
    <s v="BF-11020"/>
    <s v="Barry Französisch"/>
    <x v="1"/>
    <x v="0"/>
    <s v="Los Angeles"/>
    <x v="1"/>
    <n v="90032"/>
    <x v="1"/>
    <s v="TEC-PH-10001918"/>
    <x v="2"/>
    <x v="7"/>
    <s v="Nortel Business Series Terminal T7208 Digital phone"/>
    <x v="3844"/>
    <n v="3"/>
    <n v="0.2"/>
    <x v="4420"/>
    <x v="1"/>
    <x v="0"/>
  </r>
  <r>
    <n v="5247"/>
    <s v="CA-2018-156265"/>
    <x v="1030"/>
    <d v="2018-08-04T00:00:00"/>
    <s v="Second Class"/>
    <s v="BF-11020"/>
    <s v="Barry Französisch"/>
    <x v="1"/>
    <x v="0"/>
    <s v="Los Angeles"/>
    <x v="1"/>
    <n v="90032"/>
    <x v="1"/>
    <s v="OFF-BI-10000285"/>
    <x v="1"/>
    <x v="8"/>
    <s v="XtraLife ClearVue Slant-D Ring Binders by Cardinal"/>
    <x v="3845"/>
    <n v="2"/>
    <n v="0.2"/>
    <x v="4421"/>
    <x v="1"/>
    <x v="0"/>
  </r>
  <r>
    <n v="5248"/>
    <s v="US-2017-168914"/>
    <x v="1031"/>
    <d v="2017-05-27T00:00:00"/>
    <s v="Standard Class"/>
    <s v="JE-15745"/>
    <s v="Joel Eaton"/>
    <x v="0"/>
    <x v="0"/>
    <s v="Frankfort"/>
    <x v="10"/>
    <n v="60423"/>
    <x v="2"/>
    <s v="OFF-AP-10000358"/>
    <x v="1"/>
    <x v="9"/>
    <s v="Fellowes Basic Home/Office Series Surge Protectors"/>
    <x v="3846"/>
    <n v="8"/>
    <n v="0.8"/>
    <x v="4422"/>
    <x v="2"/>
    <x v="0"/>
  </r>
  <r>
    <n v="5249"/>
    <s v="US-2019-110989"/>
    <x v="132"/>
    <d v="2019-11-05T00:00:00"/>
    <s v="Second Class"/>
    <s v="EJ-14155"/>
    <s v="Eva Jacobs"/>
    <x v="0"/>
    <x v="0"/>
    <s v="Seattle"/>
    <x v="4"/>
    <n v="98105"/>
    <x v="1"/>
    <s v="TEC-AC-10002345"/>
    <x v="2"/>
    <x v="11"/>
    <s v="HP Standard 104 key PS/2 Keyboard"/>
    <x v="3847"/>
    <n v="3"/>
    <n v="0"/>
    <x v="4423"/>
    <x v="1"/>
    <x v="0"/>
  </r>
  <r>
    <n v="5250"/>
    <s v="CA-2017-106215"/>
    <x v="392"/>
    <d v="2017-04-21T00:00:00"/>
    <s v="Standard Class"/>
    <s v="BN-11470"/>
    <s v="Brad Norvell"/>
    <x v="1"/>
    <x v="0"/>
    <s v="Philadelphia"/>
    <x v="9"/>
    <n v="19143"/>
    <x v="3"/>
    <s v="OFF-FA-10001229"/>
    <x v="1"/>
    <x v="13"/>
    <s v="Staples"/>
    <x v="3848"/>
    <n v="4"/>
    <n v="0.2"/>
    <x v="4424"/>
    <x v="3"/>
    <x v="0"/>
  </r>
  <r>
    <n v="5251"/>
    <s v="US-2018-169369"/>
    <x v="939"/>
    <d v="2018-12-18T00:00:00"/>
    <s v="Standard Class"/>
    <s v="EC-14050"/>
    <s v="Erin Creighton"/>
    <x v="0"/>
    <x v="0"/>
    <s v="Columbus"/>
    <x v="32"/>
    <n v="31907"/>
    <x v="0"/>
    <s v="TEC-AC-10001314"/>
    <x v="2"/>
    <x v="11"/>
    <s v="Case Logic 2.4GHz Wireless Keyboard"/>
    <x v="2932"/>
    <n v="5"/>
    <n v="0"/>
    <x v="4425"/>
    <x v="0"/>
    <x v="0"/>
  </r>
  <r>
    <n v="5252"/>
    <s v="US-2018-169369"/>
    <x v="939"/>
    <d v="2018-12-18T00:00:00"/>
    <s v="Standard Class"/>
    <s v="EC-14050"/>
    <s v="Erin Creighton"/>
    <x v="0"/>
    <x v="0"/>
    <s v="Columbus"/>
    <x v="32"/>
    <n v="31907"/>
    <x v="0"/>
    <s v="OFF-PA-10004438"/>
    <x v="1"/>
    <x v="10"/>
    <s v="Xerox 1907"/>
    <x v="338"/>
    <n v="4"/>
    <n v="0"/>
    <x v="346"/>
    <x v="0"/>
    <x v="0"/>
  </r>
  <r>
    <n v="5253"/>
    <s v="CA-2017-132318"/>
    <x v="628"/>
    <d v="2017-11-02T00:00:00"/>
    <s v="First Class"/>
    <s v="TT-21220"/>
    <s v="Thomas Thornton"/>
    <x v="0"/>
    <x v="0"/>
    <s v="Virginia Beach"/>
    <x v="17"/>
    <n v="23464"/>
    <x v="0"/>
    <s v="OFF-AP-10000026"/>
    <x v="1"/>
    <x v="9"/>
    <s v="Tripp Lite Isotel 6 Outlet Surge Protector with Fax/Modem Protection"/>
    <x v="3849"/>
    <n v="3"/>
    <n v="0"/>
    <x v="4426"/>
    <x v="0"/>
    <x v="0"/>
  </r>
  <r>
    <n v="5254"/>
    <s v="US-2016-131982"/>
    <x v="1009"/>
    <d v="2016-03-11T00:00:00"/>
    <s v="Second Class"/>
    <s v="NP-18685"/>
    <s v="Nora Pelletier"/>
    <x v="2"/>
    <x v="0"/>
    <s v="Des Moines"/>
    <x v="4"/>
    <n v="98198"/>
    <x v="1"/>
    <s v="OFF-BI-10004224"/>
    <x v="1"/>
    <x v="8"/>
    <s v="Catalog Binders with Expanding Posts"/>
    <x v="3850"/>
    <n v="2"/>
    <n v="0.2"/>
    <x v="4427"/>
    <x v="1"/>
    <x v="0"/>
  </r>
  <r>
    <n v="5255"/>
    <s v="CA-2017-125185"/>
    <x v="616"/>
    <d v="2017-03-07T00:00:00"/>
    <s v="Second Class"/>
    <s v="AH-10195"/>
    <s v="Alan Haines"/>
    <x v="1"/>
    <x v="0"/>
    <s v="Bethlehem"/>
    <x v="9"/>
    <n v="18018"/>
    <x v="3"/>
    <s v="FUR-CH-10002647"/>
    <x v="0"/>
    <x v="1"/>
    <s v="Situations Contoured Folding Chairs, 4/Set"/>
    <x v="2811"/>
    <n v="2"/>
    <n v="0.3"/>
    <x v="3123"/>
    <x v="3"/>
    <x v="0"/>
  </r>
  <r>
    <n v="5256"/>
    <s v="CA-2017-125185"/>
    <x v="616"/>
    <d v="2017-03-07T00:00:00"/>
    <s v="Second Class"/>
    <s v="AH-10195"/>
    <s v="Alan Haines"/>
    <x v="1"/>
    <x v="0"/>
    <s v="Bethlehem"/>
    <x v="9"/>
    <n v="18018"/>
    <x v="3"/>
    <s v="FUR-FU-10003247"/>
    <x v="0"/>
    <x v="5"/>
    <s v="36X48 HARDFLOOR CHAIRMAT"/>
    <x v="3295"/>
    <n v="2"/>
    <n v="0.2"/>
    <x v="4428"/>
    <x v="3"/>
    <x v="0"/>
  </r>
  <r>
    <n v="5257"/>
    <s v="CA-2018-130078"/>
    <x v="590"/>
    <d v="2018-08-14T00:00:00"/>
    <s v="Standard Class"/>
    <s v="CC-12145"/>
    <s v="Charles Crestani"/>
    <x v="0"/>
    <x v="0"/>
    <s v="Oklahoma City"/>
    <x v="26"/>
    <n v="73120"/>
    <x v="2"/>
    <s v="OFF-PA-10003270"/>
    <x v="1"/>
    <x v="10"/>
    <s v="Xerox 1954"/>
    <x v="232"/>
    <n v="2"/>
    <n v="0"/>
    <x v="234"/>
    <x v="2"/>
    <x v="0"/>
  </r>
  <r>
    <n v="5258"/>
    <s v="US-2019-114034"/>
    <x v="1032"/>
    <d v="2019-01-08T00:00:00"/>
    <s v="Standard Class"/>
    <s v="DL-13315"/>
    <s v="Delfina Latchford"/>
    <x v="0"/>
    <x v="0"/>
    <s v="Rancho Cucamonga"/>
    <x v="1"/>
    <n v="91730"/>
    <x v="1"/>
    <s v="OFF-PA-10004735"/>
    <x v="1"/>
    <x v="10"/>
    <s v="Xerox 1905"/>
    <x v="789"/>
    <n v="6"/>
    <n v="0"/>
    <x v="814"/>
    <x v="1"/>
    <x v="0"/>
  </r>
  <r>
    <n v="5259"/>
    <s v="US-2019-115595"/>
    <x v="449"/>
    <d v="2019-10-11T00:00:00"/>
    <s v="First Class"/>
    <s v="XP-21865"/>
    <s v="Xylona Preis"/>
    <x v="0"/>
    <x v="0"/>
    <s v="Los Angeles"/>
    <x v="1"/>
    <n v="90032"/>
    <x v="1"/>
    <s v="OFF-PA-10001745"/>
    <x v="1"/>
    <x v="10"/>
    <s v="Wirebound Message Books, 2 7/8&quot; x 5&quot;, 3 Forms per Page"/>
    <x v="3851"/>
    <n v="5"/>
    <n v="0"/>
    <x v="4429"/>
    <x v="1"/>
    <x v="0"/>
  </r>
  <r>
    <n v="5260"/>
    <s v="CA-2019-158722"/>
    <x v="179"/>
    <d v="2019-10-26T00:00:00"/>
    <s v="Standard Class"/>
    <s v="MA-17560"/>
    <s v="Matt Abelman"/>
    <x v="2"/>
    <x v="0"/>
    <s v="Philadelphia"/>
    <x v="9"/>
    <n v="19120"/>
    <x v="3"/>
    <s v="OFF-PA-10000176"/>
    <x v="1"/>
    <x v="10"/>
    <s v="Xerox 1887"/>
    <x v="2817"/>
    <n v="3"/>
    <n v="0.2"/>
    <x v="3130"/>
    <x v="3"/>
    <x v="0"/>
  </r>
  <r>
    <n v="5261"/>
    <s v="CA-2016-105165"/>
    <x v="557"/>
    <d v="2016-09-10T00:00:00"/>
    <s v="First Class"/>
    <s v="SZ-20035"/>
    <s v="Sam Zeldin"/>
    <x v="2"/>
    <x v="0"/>
    <s v="Houston"/>
    <x v="5"/>
    <n v="77036"/>
    <x v="2"/>
    <s v="TEC-PH-10000675"/>
    <x v="2"/>
    <x v="7"/>
    <s v="Panasonic KX TS3282B Corded phone"/>
    <x v="2103"/>
    <n v="3"/>
    <n v="0.2"/>
    <x v="2267"/>
    <x v="2"/>
    <x v="0"/>
  </r>
  <r>
    <n v="5262"/>
    <s v="CA-2016-105165"/>
    <x v="557"/>
    <d v="2016-09-10T00:00:00"/>
    <s v="First Class"/>
    <s v="SZ-20035"/>
    <s v="Sam Zeldin"/>
    <x v="2"/>
    <x v="0"/>
    <s v="Houston"/>
    <x v="5"/>
    <n v="77036"/>
    <x v="2"/>
    <s v="OFF-BI-10000050"/>
    <x v="1"/>
    <x v="8"/>
    <s v="Angle-D Binders with Locking Rings, Label Holders"/>
    <x v="3852"/>
    <n v="2"/>
    <n v="0.8"/>
    <x v="4430"/>
    <x v="2"/>
    <x v="0"/>
  </r>
  <r>
    <n v="5263"/>
    <s v="CA-2016-105165"/>
    <x v="557"/>
    <d v="2016-09-10T00:00:00"/>
    <s v="First Class"/>
    <s v="SZ-20035"/>
    <s v="Sam Zeldin"/>
    <x v="2"/>
    <x v="0"/>
    <s v="Houston"/>
    <x v="5"/>
    <n v="77036"/>
    <x v="2"/>
    <s v="FUR-TA-10004154"/>
    <x v="0"/>
    <x v="3"/>
    <s v="Riverside Furniture Oval Coffee Table, Oval End Table, End Table with Drawer"/>
    <x v="3853"/>
    <n v="1"/>
    <n v="0.3"/>
    <x v="4431"/>
    <x v="2"/>
    <x v="0"/>
  </r>
  <r>
    <n v="5264"/>
    <s v="CA-2016-105165"/>
    <x v="557"/>
    <d v="2016-09-10T00:00:00"/>
    <s v="First Class"/>
    <s v="SZ-20035"/>
    <s v="Sam Zeldin"/>
    <x v="2"/>
    <x v="0"/>
    <s v="Houston"/>
    <x v="5"/>
    <n v="77036"/>
    <x v="2"/>
    <s v="TEC-AC-10002718"/>
    <x v="2"/>
    <x v="11"/>
    <s v="Belkin Standard 104 key USB Keyboard"/>
    <x v="3854"/>
    <n v="4"/>
    <n v="0.2"/>
    <x v="4432"/>
    <x v="2"/>
    <x v="0"/>
  </r>
  <r>
    <n v="5265"/>
    <s v="CA-2016-105165"/>
    <x v="557"/>
    <d v="2016-09-10T00:00:00"/>
    <s v="First Class"/>
    <s v="SZ-20035"/>
    <s v="Sam Zeldin"/>
    <x v="2"/>
    <x v="0"/>
    <s v="Houston"/>
    <x v="5"/>
    <n v="77036"/>
    <x v="2"/>
    <s v="OFF-AR-10003179"/>
    <x v="1"/>
    <x v="6"/>
    <s v="Dixon Ticonderoga Core-Lock Colored Pencils"/>
    <x v="3855"/>
    <n v="3"/>
    <n v="0.2"/>
    <x v="4433"/>
    <x v="2"/>
    <x v="0"/>
  </r>
  <r>
    <n v="5266"/>
    <s v="CA-2019-147452"/>
    <x v="1033"/>
    <d v="2019-10-03T00:00:00"/>
    <s v="First Class"/>
    <s v="CS-11845"/>
    <s v="Cari Sayre"/>
    <x v="1"/>
    <x v="0"/>
    <s v="Seattle"/>
    <x v="4"/>
    <n v="98103"/>
    <x v="1"/>
    <s v="OFF-PA-10001838"/>
    <x v="1"/>
    <x v="10"/>
    <s v="Adams Telephone Message Book W/Dividers/Space For Phone Numbers, 5 1/4&quot;X8 1/2&quot;, 300/Messages"/>
    <x v="2722"/>
    <n v="2"/>
    <n v="0"/>
    <x v="3975"/>
    <x v="1"/>
    <x v="1"/>
  </r>
  <r>
    <n v="5267"/>
    <s v="CA-2019-147452"/>
    <x v="1033"/>
    <d v="2019-10-03T00:00:00"/>
    <s v="First Class"/>
    <s v="CS-11845"/>
    <s v="Cari Sayre"/>
    <x v="1"/>
    <x v="0"/>
    <s v="Seattle"/>
    <x v="4"/>
    <n v="98103"/>
    <x v="1"/>
    <s v="OFF-PA-10004039"/>
    <x v="1"/>
    <x v="10"/>
    <s v="Xerox 1882"/>
    <x v="3856"/>
    <n v="3"/>
    <n v="0"/>
    <x v="4434"/>
    <x v="1"/>
    <x v="1"/>
  </r>
  <r>
    <n v="5268"/>
    <s v="CA-2019-147452"/>
    <x v="1033"/>
    <d v="2019-10-03T00:00:00"/>
    <s v="First Class"/>
    <s v="CS-11845"/>
    <s v="Cari Sayre"/>
    <x v="1"/>
    <x v="0"/>
    <s v="Seattle"/>
    <x v="4"/>
    <n v="98103"/>
    <x v="1"/>
    <s v="OFF-AP-10001626"/>
    <x v="1"/>
    <x v="9"/>
    <s v="Commercial WindTunnel Clean Air Upright Vacuum, Replacement Belts, Filtration Bags"/>
    <x v="3857"/>
    <n v="1"/>
    <n v="0"/>
    <x v="4435"/>
    <x v="1"/>
    <x v="1"/>
  </r>
  <r>
    <n v="5269"/>
    <s v="US-2019-114657"/>
    <x v="673"/>
    <d v="2019-11-21T00:00:00"/>
    <s v="Standard Class"/>
    <s v="MH-18115"/>
    <s v="Mick Hernandez"/>
    <x v="2"/>
    <x v="0"/>
    <s v="Yonkers"/>
    <x v="15"/>
    <n v="10701"/>
    <x v="3"/>
    <s v="TEC-MA-10003173"/>
    <x v="2"/>
    <x v="15"/>
    <s v="Hewlett-Packard 300S Scientific Calculator"/>
    <x v="3858"/>
    <n v="4"/>
    <n v="0"/>
    <x v="4436"/>
    <x v="3"/>
    <x v="0"/>
  </r>
  <r>
    <n v="5270"/>
    <s v="CA-2019-144484"/>
    <x v="220"/>
    <d v="2019-09-11T00:00:00"/>
    <s v="Same Day"/>
    <s v="CB-12025"/>
    <s v="Cassandra Brandow"/>
    <x v="0"/>
    <x v="0"/>
    <s v="San Francisco"/>
    <x v="1"/>
    <n v="94110"/>
    <x v="1"/>
    <s v="FUR-FU-10000260"/>
    <x v="0"/>
    <x v="5"/>
    <s v="6&quot; Cubicle Wall Clock, Black"/>
    <x v="3859"/>
    <n v="4"/>
    <n v="0"/>
    <x v="4437"/>
    <x v="1"/>
    <x v="0"/>
  </r>
  <r>
    <n v="5271"/>
    <s v="CA-2019-144484"/>
    <x v="220"/>
    <d v="2019-09-11T00:00:00"/>
    <s v="Same Day"/>
    <s v="CB-12025"/>
    <s v="Cassandra Brandow"/>
    <x v="0"/>
    <x v="0"/>
    <s v="San Francisco"/>
    <x v="1"/>
    <n v="94110"/>
    <x v="1"/>
    <s v="OFF-AP-10004487"/>
    <x v="1"/>
    <x v="9"/>
    <s v="Kensington 4 Outlet MasterPiece Compact Power Control Center"/>
    <x v="846"/>
    <n v="5"/>
    <n v="0"/>
    <x v="877"/>
    <x v="1"/>
    <x v="0"/>
  </r>
  <r>
    <n v="5272"/>
    <s v="CA-2019-125913"/>
    <x v="1034"/>
    <d v="2019-01-16T00:00:00"/>
    <s v="Same Day"/>
    <s v="JO-15145"/>
    <s v="Jack O'Briant"/>
    <x v="1"/>
    <x v="0"/>
    <s v="Los Angeles"/>
    <x v="1"/>
    <n v="90008"/>
    <x v="1"/>
    <s v="FUR-FU-10001487"/>
    <x v="0"/>
    <x v="5"/>
    <s v="Eldon Expressions Wood and Plastic Desk Accessories, Cherry Wood"/>
    <x v="3386"/>
    <n v="4"/>
    <n v="0"/>
    <x v="4438"/>
    <x v="1"/>
    <x v="0"/>
  </r>
  <r>
    <n v="5273"/>
    <s v="CA-2019-125913"/>
    <x v="1034"/>
    <d v="2019-01-16T00:00:00"/>
    <s v="Same Day"/>
    <s v="JO-15145"/>
    <s v="Jack O'Briant"/>
    <x v="1"/>
    <x v="0"/>
    <s v="Los Angeles"/>
    <x v="1"/>
    <n v="90008"/>
    <x v="1"/>
    <s v="FUR-TA-10001520"/>
    <x v="0"/>
    <x v="3"/>
    <s v="Lesro Sheffield Collection Coffee Table, End Table, Center Table, Corner Table"/>
    <x v="3860"/>
    <n v="7"/>
    <n v="0.2"/>
    <x v="4439"/>
    <x v="1"/>
    <x v="0"/>
  </r>
  <r>
    <n v="5274"/>
    <s v="US-2018-158309"/>
    <x v="491"/>
    <d v="2018-11-29T00:00:00"/>
    <s v="First Class"/>
    <s v="PA-19060"/>
    <s v="Pete Armstrong"/>
    <x v="2"/>
    <x v="0"/>
    <s v="Miami"/>
    <x v="2"/>
    <n v="33142"/>
    <x v="0"/>
    <s v="OFF-BI-10000145"/>
    <x v="1"/>
    <x v="8"/>
    <s v="Zipper Ring Binder Pockets"/>
    <x v="3861"/>
    <n v="4"/>
    <n v="0.7"/>
    <x v="4440"/>
    <x v="0"/>
    <x v="0"/>
  </r>
  <r>
    <n v="5275"/>
    <s v="CA-2017-162887"/>
    <x v="209"/>
    <d v="2017-11-09T00:00:00"/>
    <s v="Second Class"/>
    <s v="SV-20785"/>
    <s v="Stewart Visinsky"/>
    <x v="0"/>
    <x v="0"/>
    <s v="Burlington"/>
    <x v="42"/>
    <m/>
    <x v="3"/>
    <s v="FUR-CH-10000595"/>
    <x v="0"/>
    <x v="1"/>
    <s v="Safco Contoured Stacking Chairs"/>
    <x v="3862"/>
    <n v="3"/>
    <n v="0"/>
    <x v="4441"/>
    <x v="3"/>
    <x v="0"/>
  </r>
  <r>
    <n v="5276"/>
    <s v="CA-2019-147333"/>
    <x v="817"/>
    <d v="2019-12-20T00:00:00"/>
    <s v="Standard Class"/>
    <s v="KL-16555"/>
    <s v="Kelly Lampkin"/>
    <x v="1"/>
    <x v="0"/>
    <s v="Fayetteville"/>
    <x v="36"/>
    <n v="72701"/>
    <x v="0"/>
    <s v="TEC-AC-10004469"/>
    <x v="2"/>
    <x v="11"/>
    <s v="Microsoft Sculpt Comfort Mouse"/>
    <x v="3863"/>
    <n v="4"/>
    <n v="0"/>
    <x v="4442"/>
    <x v="0"/>
    <x v="0"/>
  </r>
  <r>
    <n v="5277"/>
    <s v="CA-2019-147333"/>
    <x v="817"/>
    <d v="2019-12-20T00:00:00"/>
    <s v="Standard Class"/>
    <s v="KL-16555"/>
    <s v="Kelly Lampkin"/>
    <x v="1"/>
    <x v="0"/>
    <s v="Fayetteville"/>
    <x v="36"/>
    <n v="72701"/>
    <x v="0"/>
    <s v="TEC-AC-10003038"/>
    <x v="2"/>
    <x v="11"/>
    <s v="Kingston Digital DataTraveler 16GB USB 2.0"/>
    <x v="915"/>
    <n v="5"/>
    <n v="0"/>
    <x v="1999"/>
    <x v="0"/>
    <x v="0"/>
  </r>
  <r>
    <n v="5278"/>
    <s v="CA-2016-113859"/>
    <x v="103"/>
    <d v="2016-09-17T00:00:00"/>
    <s v="Standard Class"/>
    <s v="BC-11125"/>
    <s v="Becky Castell"/>
    <x v="2"/>
    <x v="0"/>
    <s v="Odessa"/>
    <x v="5"/>
    <n v="79762"/>
    <x v="2"/>
    <s v="FUR-CH-10004698"/>
    <x v="0"/>
    <x v="1"/>
    <s v="Padded Folding Chairs, Black, 4/Carton"/>
    <x v="3864"/>
    <n v="6"/>
    <n v="0.3"/>
    <x v="4443"/>
    <x v="2"/>
    <x v="0"/>
  </r>
  <r>
    <n v="5279"/>
    <s v="CA-2016-159681"/>
    <x v="1035"/>
    <d v="2016-12-13T00:00:00"/>
    <s v="Standard Class"/>
    <s v="PO-18850"/>
    <s v="Patrick O'Brill"/>
    <x v="0"/>
    <x v="0"/>
    <s v="Virginia Beach"/>
    <x v="17"/>
    <n v="23464"/>
    <x v="0"/>
    <s v="OFF-PA-10003641"/>
    <x v="1"/>
    <x v="10"/>
    <s v="Xerox 1909"/>
    <x v="151"/>
    <n v="4"/>
    <n v="0"/>
    <x v="153"/>
    <x v="0"/>
    <x v="0"/>
  </r>
  <r>
    <n v="5280"/>
    <s v="US-2019-104094"/>
    <x v="210"/>
    <d v="2019-09-11T00:00:00"/>
    <s v="Standard Class"/>
    <s v="AG-10675"/>
    <s v="Anna Gayman"/>
    <x v="0"/>
    <x v="0"/>
    <s v="Milwaukee"/>
    <x v="6"/>
    <n v="53209"/>
    <x v="2"/>
    <s v="TEC-AC-10002134"/>
    <x v="2"/>
    <x v="11"/>
    <s v="Rosewill 107 Normal Keys USB Wired Standard Keyboard"/>
    <x v="814"/>
    <n v="1"/>
    <n v="0"/>
    <x v="4444"/>
    <x v="2"/>
    <x v="0"/>
  </r>
  <r>
    <n v="5281"/>
    <s v="CA-2019-152709"/>
    <x v="566"/>
    <d v="2019-10-12T00:00:00"/>
    <s v="Standard Class"/>
    <s v="DB-13210"/>
    <s v="Dean Braden"/>
    <x v="0"/>
    <x v="0"/>
    <s v="Detroit"/>
    <x v="12"/>
    <n v="48234"/>
    <x v="2"/>
    <s v="OFF-ST-10001837"/>
    <x v="1"/>
    <x v="4"/>
    <s v="SAFCO Mobile Desk Side File, Wire Frame"/>
    <x v="2086"/>
    <n v="2"/>
    <n v="0"/>
    <x v="2247"/>
    <x v="2"/>
    <x v="0"/>
  </r>
  <r>
    <n v="5282"/>
    <s v="CA-2017-105158"/>
    <x v="577"/>
    <d v="2017-09-10T00:00:00"/>
    <s v="Standard Class"/>
    <s v="SP-20860"/>
    <s v="Sung Pak"/>
    <x v="1"/>
    <x v="0"/>
    <s v="Rochester"/>
    <x v="11"/>
    <n v="55901"/>
    <x v="2"/>
    <s v="FUR-FU-10001706"/>
    <x v="0"/>
    <x v="5"/>
    <s v="Longer-Life Soft White Bulbs"/>
    <x v="51"/>
    <n v="2"/>
    <n v="0"/>
    <x v="51"/>
    <x v="2"/>
    <x v="1"/>
  </r>
  <r>
    <n v="5283"/>
    <s v="CA-2017-105158"/>
    <x v="577"/>
    <d v="2017-09-10T00:00:00"/>
    <s v="Standard Class"/>
    <s v="SP-20860"/>
    <s v="Sung Pak"/>
    <x v="1"/>
    <x v="0"/>
    <s v="Rochester"/>
    <x v="11"/>
    <n v="55901"/>
    <x v="2"/>
    <s v="OFF-PA-10001970"/>
    <x v="1"/>
    <x v="10"/>
    <s v="Xerox 1881"/>
    <x v="655"/>
    <n v="3"/>
    <n v="0"/>
    <x v="4445"/>
    <x v="2"/>
    <x v="1"/>
  </r>
  <r>
    <n v="5284"/>
    <s v="CA-2016-133424"/>
    <x v="809"/>
    <d v="2016-04-04T00:00:00"/>
    <s v="Standard Class"/>
    <s v="Dl-13600"/>
    <s v="Dorris liebe"/>
    <x v="1"/>
    <x v="0"/>
    <s v="Seattle"/>
    <x v="4"/>
    <n v="98105"/>
    <x v="1"/>
    <s v="OFF-ST-10002957"/>
    <x v="1"/>
    <x v="4"/>
    <s v="Sterilite Show Offs Storage Containers"/>
    <x v="3426"/>
    <n v="3"/>
    <n v="0"/>
    <x v="232"/>
    <x v="1"/>
    <x v="0"/>
  </r>
  <r>
    <n v="5285"/>
    <s v="CA-2016-133424"/>
    <x v="809"/>
    <d v="2016-04-04T00:00:00"/>
    <s v="Standard Class"/>
    <s v="Dl-13600"/>
    <s v="Dorris liebe"/>
    <x v="1"/>
    <x v="0"/>
    <s v="Seattle"/>
    <x v="4"/>
    <n v="98105"/>
    <x v="1"/>
    <s v="OFF-LA-10002312"/>
    <x v="1"/>
    <x v="2"/>
    <s v="Avery 490"/>
    <x v="1851"/>
    <n v="3"/>
    <n v="0"/>
    <x v="1986"/>
    <x v="1"/>
    <x v="0"/>
  </r>
  <r>
    <n v="5286"/>
    <s v="CA-2019-105991"/>
    <x v="1024"/>
    <d v="2019-05-06T00:00:00"/>
    <s v="First Class"/>
    <s v="LH-17020"/>
    <s v="Lisa Hazard"/>
    <x v="0"/>
    <x v="0"/>
    <s v="Louisville"/>
    <x v="22"/>
    <n v="80027"/>
    <x v="1"/>
    <s v="OFF-EN-10002600"/>
    <x v="1"/>
    <x v="12"/>
    <s v="Redi-Strip #10 Envelopes, 4 1/8 x 9 1/2"/>
    <x v="3355"/>
    <n v="9"/>
    <n v="0.2"/>
    <x v="4446"/>
    <x v="1"/>
    <x v="0"/>
  </r>
  <r>
    <n v="5287"/>
    <s v="CA-2019-105991"/>
    <x v="1024"/>
    <d v="2019-05-06T00:00:00"/>
    <s v="First Class"/>
    <s v="LH-17020"/>
    <s v="Lisa Hazard"/>
    <x v="0"/>
    <x v="0"/>
    <s v="Louisville"/>
    <x v="22"/>
    <n v="80027"/>
    <x v="1"/>
    <s v="OFF-BI-10003274"/>
    <x v="1"/>
    <x v="8"/>
    <s v="Avery Durable Slant Ring Binders, No Labels"/>
    <x v="3865"/>
    <n v="8"/>
    <n v="0.7"/>
    <x v="4447"/>
    <x v="1"/>
    <x v="0"/>
  </r>
  <r>
    <n v="5288"/>
    <s v="CA-2019-105991"/>
    <x v="1024"/>
    <d v="2019-05-06T00:00:00"/>
    <s v="First Class"/>
    <s v="LH-17020"/>
    <s v="Lisa Hazard"/>
    <x v="0"/>
    <x v="0"/>
    <s v="Louisville"/>
    <x v="22"/>
    <n v="80027"/>
    <x v="1"/>
    <s v="FUR-BO-10004467"/>
    <x v="0"/>
    <x v="0"/>
    <s v="Bestar Classic Bookcase"/>
    <x v="3866"/>
    <n v="3"/>
    <n v="0.7"/>
    <x v="4448"/>
    <x v="1"/>
    <x v="0"/>
  </r>
  <r>
    <n v="5289"/>
    <s v="US-2019-136784"/>
    <x v="504"/>
    <d v="2019-05-05T00:00:00"/>
    <s v="Standard Class"/>
    <s v="AD-10180"/>
    <s v="Alan Dominguez"/>
    <x v="2"/>
    <x v="0"/>
    <s v="San Francisco"/>
    <x v="1"/>
    <n v="94122"/>
    <x v="1"/>
    <s v="OFF-PA-10000675"/>
    <x v="1"/>
    <x v="10"/>
    <s v="Xerox 1919"/>
    <x v="2919"/>
    <n v="4"/>
    <n v="0"/>
    <x v="4449"/>
    <x v="1"/>
    <x v="0"/>
  </r>
  <r>
    <n v="5290"/>
    <s v="CA-2016-146283"/>
    <x v="78"/>
    <d v="2016-09-15T00:00:00"/>
    <s v="Standard Class"/>
    <s v="KT-16465"/>
    <s v="Kean Takahito"/>
    <x v="0"/>
    <x v="0"/>
    <s v="Houston"/>
    <x v="5"/>
    <n v="77036"/>
    <x v="2"/>
    <s v="OFF-PA-10002259"/>
    <x v="1"/>
    <x v="10"/>
    <s v="Geographics Note Cards, Blank, White, 8 1/2&quot; x 11&quot;"/>
    <x v="3867"/>
    <n v="2"/>
    <n v="0.2"/>
    <x v="4450"/>
    <x v="2"/>
    <x v="0"/>
  </r>
  <r>
    <n v="5291"/>
    <s v="CA-2016-146283"/>
    <x v="78"/>
    <d v="2016-09-15T00:00:00"/>
    <s v="Standard Class"/>
    <s v="KT-16465"/>
    <s v="Kean Takahito"/>
    <x v="0"/>
    <x v="0"/>
    <s v="Houston"/>
    <x v="5"/>
    <n v="77036"/>
    <x v="2"/>
    <s v="FUR-CH-10004287"/>
    <x v="0"/>
    <x v="1"/>
    <s v="SAFCO Arco Folding Chair"/>
    <x v="3868"/>
    <n v="5"/>
    <n v="0.3"/>
    <x v="4451"/>
    <x v="2"/>
    <x v="0"/>
  </r>
  <r>
    <n v="5292"/>
    <s v="CA-2016-146283"/>
    <x v="78"/>
    <d v="2016-09-15T00:00:00"/>
    <s v="Standard Class"/>
    <s v="KT-16465"/>
    <s v="Kean Takahito"/>
    <x v="0"/>
    <x v="0"/>
    <s v="Houston"/>
    <x v="5"/>
    <n v="77036"/>
    <x v="2"/>
    <s v="OFF-PA-10000482"/>
    <x v="1"/>
    <x v="10"/>
    <s v="Snap-A-Way Black Print Carbonless Ruled Speed Letter, Triplicate"/>
    <x v="3869"/>
    <n v="6"/>
    <n v="0.2"/>
    <x v="4452"/>
    <x v="2"/>
    <x v="0"/>
  </r>
  <r>
    <n v="5293"/>
    <s v="CA-2019-151218"/>
    <x v="308"/>
    <d v="2019-06-23T00:00:00"/>
    <s v="First Class"/>
    <s v="PJ-19015"/>
    <s v="Pauline Johnson"/>
    <x v="0"/>
    <x v="0"/>
    <s v="Miami"/>
    <x v="2"/>
    <n v="33180"/>
    <x v="0"/>
    <s v="OFF-ST-10004835"/>
    <x v="1"/>
    <x v="4"/>
    <s v="Plastic Stacking Crates &amp; Casters"/>
    <x v="3870"/>
    <n v="1"/>
    <n v="0.2"/>
    <x v="4453"/>
    <x v="0"/>
    <x v="0"/>
  </r>
  <r>
    <n v="5294"/>
    <s v="CA-2017-111073"/>
    <x v="207"/>
    <d v="2017-12-30T00:00:00"/>
    <s v="Standard Class"/>
    <s v="MC-18100"/>
    <s v="Mick Crebagga"/>
    <x v="0"/>
    <x v="0"/>
    <s v="Medina"/>
    <x v="24"/>
    <n v="44256"/>
    <x v="3"/>
    <s v="FUR-TA-10004086"/>
    <x v="0"/>
    <x v="3"/>
    <s v="KI Adjustable-Height Table"/>
    <x v="3871"/>
    <n v="1"/>
    <n v="0.4"/>
    <x v="4454"/>
    <x v="3"/>
    <x v="0"/>
  </r>
  <r>
    <n v="5295"/>
    <s v="CA-2019-144883"/>
    <x v="733"/>
    <d v="2019-08-19T00:00:00"/>
    <s v="Standard Class"/>
    <s v="BO-11350"/>
    <s v="Bill Overfelt"/>
    <x v="1"/>
    <x v="0"/>
    <s v="Roseville"/>
    <x v="11"/>
    <n v="55113"/>
    <x v="2"/>
    <s v="OFF-LA-10000305"/>
    <x v="1"/>
    <x v="2"/>
    <s v="Avery 495"/>
    <x v="3872"/>
    <n v="8"/>
    <n v="0"/>
    <x v="4455"/>
    <x v="2"/>
    <x v="0"/>
  </r>
  <r>
    <n v="5296"/>
    <s v="CA-2019-142174"/>
    <x v="168"/>
    <d v="2019-03-09T00:00:00"/>
    <s v="Standard Class"/>
    <s v="DP-13000"/>
    <s v="Darren Powers"/>
    <x v="0"/>
    <x v="0"/>
    <s v="Houston"/>
    <x v="5"/>
    <n v="77041"/>
    <x v="2"/>
    <s v="OFF-PA-10000806"/>
    <x v="1"/>
    <x v="10"/>
    <s v="Xerox 1934"/>
    <x v="2879"/>
    <n v="2"/>
    <n v="0.2"/>
    <x v="3201"/>
    <x v="2"/>
    <x v="0"/>
  </r>
  <r>
    <n v="5297"/>
    <s v="CA-2019-108791"/>
    <x v="944"/>
    <d v="2019-07-31T00:00:00"/>
    <s v="Standard Class"/>
    <s v="TM-21490"/>
    <s v="Tony Molinari"/>
    <x v="0"/>
    <x v="0"/>
    <s v="Yonkers"/>
    <x v="15"/>
    <n v="10701"/>
    <x v="3"/>
    <s v="FUR-FU-10004018"/>
    <x v="0"/>
    <x v="5"/>
    <s v="Tensor Computer Mounted Lamp"/>
    <x v="3873"/>
    <n v="1"/>
    <n v="0"/>
    <x v="4456"/>
    <x v="3"/>
    <x v="0"/>
  </r>
  <r>
    <n v="5298"/>
    <s v="CA-2019-108791"/>
    <x v="944"/>
    <d v="2019-07-31T00:00:00"/>
    <s v="Standard Class"/>
    <s v="TM-21490"/>
    <s v="Tony Molinari"/>
    <x v="0"/>
    <x v="0"/>
    <s v="Yonkers"/>
    <x v="15"/>
    <n v="10701"/>
    <x v="3"/>
    <s v="TEC-PH-10002660"/>
    <x v="2"/>
    <x v="7"/>
    <s v="Nortel Networks T7316 E Nt8 B27"/>
    <x v="821"/>
    <n v="8"/>
    <n v="0"/>
    <x v="851"/>
    <x v="3"/>
    <x v="0"/>
  </r>
  <r>
    <n v="5299"/>
    <s v="CA-2018-106656"/>
    <x v="713"/>
    <d v="2018-09-26T00:00:00"/>
    <s v="First Class"/>
    <s v="DV-13045"/>
    <s v="Darrin Van Huff"/>
    <x v="1"/>
    <x v="0"/>
    <s v="San Diego"/>
    <x v="1"/>
    <n v="92037"/>
    <x v="1"/>
    <s v="OFF-EN-10001509"/>
    <x v="1"/>
    <x v="12"/>
    <s v="Poly String Tie Envelopes"/>
    <x v="3874"/>
    <n v="2"/>
    <n v="0"/>
    <x v="4457"/>
    <x v="1"/>
    <x v="0"/>
  </r>
  <r>
    <n v="5300"/>
    <s v="CA-2018-106656"/>
    <x v="713"/>
    <d v="2018-09-26T00:00:00"/>
    <s v="First Class"/>
    <s v="DV-13045"/>
    <s v="Darrin Van Huff"/>
    <x v="1"/>
    <x v="0"/>
    <s v="San Diego"/>
    <x v="1"/>
    <n v="92037"/>
    <x v="1"/>
    <s v="OFF-LA-10003148"/>
    <x v="1"/>
    <x v="2"/>
    <s v="Avery 51"/>
    <x v="1381"/>
    <n v="3"/>
    <n v="0"/>
    <x v="3602"/>
    <x v="1"/>
    <x v="0"/>
  </r>
  <r>
    <n v="5301"/>
    <s v="CA-2018-113831"/>
    <x v="198"/>
    <d v="2018-06-03T00:00:00"/>
    <s v="Standard Class"/>
    <s v="AH-10690"/>
    <s v="Anna Häberlin"/>
    <x v="1"/>
    <x v="0"/>
    <s v="Springfield"/>
    <x v="17"/>
    <n v="22153"/>
    <x v="0"/>
    <s v="FUR-TA-10002645"/>
    <x v="0"/>
    <x v="3"/>
    <s v="Hon Rectangular Conference Tables"/>
    <x v="3875"/>
    <n v="10"/>
    <n v="0"/>
    <x v="4458"/>
    <x v="0"/>
    <x v="0"/>
  </r>
  <r>
    <n v="5302"/>
    <s v="CA-2018-113831"/>
    <x v="198"/>
    <d v="2018-06-03T00:00:00"/>
    <s v="Standard Class"/>
    <s v="AH-10690"/>
    <s v="Anna Häberlin"/>
    <x v="1"/>
    <x v="0"/>
    <s v="Springfield"/>
    <x v="17"/>
    <n v="22153"/>
    <x v="0"/>
    <s v="TEC-AC-10003033"/>
    <x v="2"/>
    <x v="11"/>
    <s v="Plantronics CS510 - Over-the-Head monaural Wireless Headset System"/>
    <x v="3876"/>
    <n v="6"/>
    <n v="0"/>
    <x v="4459"/>
    <x v="0"/>
    <x v="0"/>
  </r>
  <r>
    <n v="5303"/>
    <s v="CA-2018-113831"/>
    <x v="198"/>
    <d v="2018-06-03T00:00:00"/>
    <s v="Standard Class"/>
    <s v="AH-10690"/>
    <s v="Anna Häberlin"/>
    <x v="1"/>
    <x v="0"/>
    <s v="Springfield"/>
    <x v="17"/>
    <n v="22153"/>
    <x v="0"/>
    <s v="OFF-LA-10001297"/>
    <x v="1"/>
    <x v="2"/>
    <s v="Avery 473"/>
    <x v="3877"/>
    <n v="6"/>
    <n v="0"/>
    <x v="4460"/>
    <x v="0"/>
    <x v="0"/>
  </r>
  <r>
    <n v="5304"/>
    <s v="US-2016-139500"/>
    <x v="912"/>
    <d v="2016-11-20T00:00:00"/>
    <s v="Standard Class"/>
    <s v="AB-10165"/>
    <s v="Alan Barnes"/>
    <x v="0"/>
    <x v="0"/>
    <s v="Decatur"/>
    <x v="10"/>
    <n v="62521"/>
    <x v="2"/>
    <s v="FUR-CH-10002017"/>
    <x v="0"/>
    <x v="1"/>
    <s v="SAFCO Optional Arm Kit for Workspace Cribbage Stacking Chair"/>
    <x v="3878"/>
    <n v="2"/>
    <n v="0.3"/>
    <x v="4461"/>
    <x v="2"/>
    <x v="0"/>
  </r>
  <r>
    <n v="5305"/>
    <s v="US-2016-166310"/>
    <x v="158"/>
    <d v="2016-09-23T00:00:00"/>
    <s v="First Class"/>
    <s v="JS-15940"/>
    <s v="Joni Sundaresam"/>
    <x v="2"/>
    <x v="0"/>
    <s v="Garland"/>
    <x v="5"/>
    <n v="75043"/>
    <x v="2"/>
    <s v="FUR-FU-10001546"/>
    <x v="0"/>
    <x v="5"/>
    <s v="Dana Swing-Arm Lamps"/>
    <x v="1086"/>
    <n v="2"/>
    <n v="0.6"/>
    <x v="4462"/>
    <x v="2"/>
    <x v="0"/>
  </r>
  <r>
    <n v="5306"/>
    <s v="US-2018-168410"/>
    <x v="823"/>
    <d v="2018-02-26T00:00:00"/>
    <s v="Standard Class"/>
    <s v="BV-11245"/>
    <s v="Benjamin Venier"/>
    <x v="1"/>
    <x v="0"/>
    <s v="Oceanside"/>
    <x v="15"/>
    <n v="11572"/>
    <x v="3"/>
    <s v="FUR-FU-10000629"/>
    <x v="0"/>
    <x v="5"/>
    <s v="9-3/4 Diameter Round Wall Clock"/>
    <x v="3879"/>
    <n v="5"/>
    <n v="0"/>
    <x v="4463"/>
    <x v="3"/>
    <x v="0"/>
  </r>
  <r>
    <n v="5307"/>
    <s v="US-2018-168410"/>
    <x v="823"/>
    <d v="2018-02-26T00:00:00"/>
    <s v="Standard Class"/>
    <s v="BV-11245"/>
    <s v="Benjamin Venier"/>
    <x v="1"/>
    <x v="0"/>
    <s v="Oceanside"/>
    <x v="15"/>
    <n v="11572"/>
    <x v="3"/>
    <s v="OFF-ST-10000036"/>
    <x v="1"/>
    <x v="4"/>
    <s v="Recycled Data-Pak for Archival Bound Computer Printouts, 12-1/2 x 12-1/2 x 16"/>
    <x v="680"/>
    <n v="3"/>
    <n v="0"/>
    <x v="693"/>
    <x v="3"/>
    <x v="0"/>
  </r>
  <r>
    <n v="5308"/>
    <s v="US-2018-168410"/>
    <x v="823"/>
    <d v="2018-02-26T00:00:00"/>
    <s v="Standard Class"/>
    <s v="BV-11245"/>
    <s v="Benjamin Venier"/>
    <x v="1"/>
    <x v="0"/>
    <s v="Oceanside"/>
    <x v="15"/>
    <n v="11572"/>
    <x v="3"/>
    <s v="TEC-PH-10002583"/>
    <x v="2"/>
    <x v="7"/>
    <s v="iOttie HLCRIO102 Car Mount"/>
    <x v="372"/>
    <n v="2"/>
    <n v="0"/>
    <x v="4464"/>
    <x v="3"/>
    <x v="0"/>
  </r>
  <r>
    <n v="5309"/>
    <s v="CA-2019-131254"/>
    <x v="123"/>
    <d v="2019-11-21T00:00:00"/>
    <s v="First Class"/>
    <s v="NC-18415"/>
    <s v="Nathan Cano"/>
    <x v="0"/>
    <x v="0"/>
    <s v="Houston"/>
    <x v="5"/>
    <n v="77095"/>
    <x v="2"/>
    <s v="FUR-CH-10003774"/>
    <x v="0"/>
    <x v="1"/>
    <s v="Global Wood Trimmed Manager's Task Chair, Khaki"/>
    <x v="3880"/>
    <n v="3"/>
    <n v="0.3"/>
    <x v="4465"/>
    <x v="2"/>
    <x v="0"/>
  </r>
  <r>
    <n v="5310"/>
    <s v="CA-2019-131254"/>
    <x v="123"/>
    <d v="2019-11-21T00:00:00"/>
    <s v="First Class"/>
    <s v="NC-18415"/>
    <s v="Nathan Cano"/>
    <x v="0"/>
    <x v="0"/>
    <s v="Houston"/>
    <x v="5"/>
    <n v="77095"/>
    <x v="2"/>
    <s v="OFF-AR-10003876"/>
    <x v="1"/>
    <x v="6"/>
    <s v="Avery Hi-Liter GlideStik Fluorescent Highlighter, Yellow Ink"/>
    <x v="3881"/>
    <n v="5"/>
    <n v="0.2"/>
    <x v="4466"/>
    <x v="2"/>
    <x v="0"/>
  </r>
  <r>
    <n v="5311"/>
    <s v="CA-2019-131254"/>
    <x v="123"/>
    <d v="2019-11-21T00:00:00"/>
    <s v="First Class"/>
    <s v="NC-18415"/>
    <s v="Nathan Cano"/>
    <x v="0"/>
    <x v="0"/>
    <s v="Houston"/>
    <x v="5"/>
    <n v="77095"/>
    <x v="2"/>
    <s v="OFF-BI-10003527"/>
    <x v="1"/>
    <x v="8"/>
    <s v="Fellowes PB500 Electric Punch Plastic Comb Binding Machine with Manual Bind"/>
    <x v="3882"/>
    <n v="6"/>
    <n v="0.8"/>
    <x v="4467"/>
    <x v="2"/>
    <x v="0"/>
  </r>
  <r>
    <n v="5312"/>
    <s v="CA-2018-123414"/>
    <x v="1036"/>
    <d v="2018-08-27T00:00:00"/>
    <s v="Standard Class"/>
    <s v="SU-20665"/>
    <s v="Stephanie Ulpright"/>
    <x v="2"/>
    <x v="0"/>
    <s v="Greenville"/>
    <x v="3"/>
    <n v="27834"/>
    <x v="0"/>
    <s v="OFF-LA-10004559"/>
    <x v="1"/>
    <x v="2"/>
    <s v="Avery 49"/>
    <x v="2145"/>
    <n v="4"/>
    <n v="0.2"/>
    <x v="2311"/>
    <x v="0"/>
    <x v="0"/>
  </r>
  <r>
    <n v="5313"/>
    <s v="CA-2018-123414"/>
    <x v="1036"/>
    <d v="2018-08-27T00:00:00"/>
    <s v="Standard Class"/>
    <s v="SU-20665"/>
    <s v="Stephanie Ulpright"/>
    <x v="2"/>
    <x v="0"/>
    <s v="Greenville"/>
    <x v="3"/>
    <n v="27834"/>
    <x v="0"/>
    <s v="OFF-SU-10002573"/>
    <x v="1"/>
    <x v="14"/>
    <s v="Acme 10&quot; Easy Grip Assistive Scissors"/>
    <x v="3883"/>
    <n v="2"/>
    <n v="0.2"/>
    <x v="4468"/>
    <x v="0"/>
    <x v="0"/>
  </r>
  <r>
    <n v="5314"/>
    <s v="CA-2019-137876"/>
    <x v="504"/>
    <d v="2019-05-05T00:00:00"/>
    <s v="Standard Class"/>
    <s v="DJ-13510"/>
    <s v="Don Jones"/>
    <x v="1"/>
    <x v="0"/>
    <s v="San Francisco"/>
    <x v="1"/>
    <n v="94110"/>
    <x v="1"/>
    <s v="FUR-FU-10000222"/>
    <x v="0"/>
    <x v="5"/>
    <s v="Seth Thomas 16&quot; Steel Case Clock"/>
    <x v="647"/>
    <n v="2"/>
    <n v="0"/>
    <x v="4469"/>
    <x v="1"/>
    <x v="0"/>
  </r>
  <r>
    <n v="5315"/>
    <s v="CA-2019-137876"/>
    <x v="504"/>
    <d v="2019-05-05T00:00:00"/>
    <s v="Standard Class"/>
    <s v="DJ-13510"/>
    <s v="Don Jones"/>
    <x v="1"/>
    <x v="0"/>
    <s v="San Francisco"/>
    <x v="1"/>
    <n v="94110"/>
    <x v="1"/>
    <s v="OFF-EN-10001219"/>
    <x v="1"/>
    <x v="12"/>
    <s v="#10- 4 1/8&quot; x 9 1/2&quot; Security-Tint Envelopes"/>
    <x v="2484"/>
    <n v="4"/>
    <n v="0"/>
    <x v="4470"/>
    <x v="1"/>
    <x v="0"/>
  </r>
  <r>
    <n v="5316"/>
    <s v="CA-2018-154060"/>
    <x v="440"/>
    <d v="2018-05-08T00:00:00"/>
    <s v="Standard Class"/>
    <s v="DL-12865"/>
    <s v="Dan Lawera"/>
    <x v="0"/>
    <x v="0"/>
    <s v="Greensboro"/>
    <x v="3"/>
    <n v="27405"/>
    <x v="0"/>
    <s v="FUR-CH-10002304"/>
    <x v="0"/>
    <x v="1"/>
    <s v="Global Stack Chair without Arms, Black"/>
    <x v="3884"/>
    <n v="9"/>
    <n v="0.2"/>
    <x v="4471"/>
    <x v="0"/>
    <x v="0"/>
  </r>
  <r>
    <n v="5317"/>
    <s v="US-2019-162558"/>
    <x v="280"/>
    <d v="2019-10-05T00:00:00"/>
    <s v="First Class"/>
    <s v="Dp-13240"/>
    <s v="Dean percer"/>
    <x v="2"/>
    <x v="0"/>
    <s v="Knoxville"/>
    <x v="18"/>
    <n v="37918"/>
    <x v="0"/>
    <s v="FUR-FU-10002364"/>
    <x v="0"/>
    <x v="5"/>
    <s v="Eldon Expressions Wood Desk Accessories, Oak"/>
    <x v="929"/>
    <n v="2"/>
    <n v="0.2"/>
    <x v="4472"/>
    <x v="0"/>
    <x v="0"/>
  </r>
  <r>
    <n v="5318"/>
    <s v="US-2019-162558"/>
    <x v="280"/>
    <d v="2019-10-05T00:00:00"/>
    <s v="First Class"/>
    <s v="Dp-13240"/>
    <s v="Dean percer"/>
    <x v="2"/>
    <x v="0"/>
    <s v="Knoxville"/>
    <x v="18"/>
    <n v="37918"/>
    <x v="0"/>
    <s v="FUR-FU-10004864"/>
    <x v="0"/>
    <x v="5"/>
    <s v="Eldon 500 Class Desk Accessories"/>
    <x v="3885"/>
    <n v="1"/>
    <n v="0.2"/>
    <x v="4473"/>
    <x v="0"/>
    <x v="0"/>
  </r>
  <r>
    <n v="5319"/>
    <s v="US-2019-162558"/>
    <x v="280"/>
    <d v="2019-10-05T00:00:00"/>
    <s v="First Class"/>
    <s v="Dp-13240"/>
    <s v="Dean percer"/>
    <x v="2"/>
    <x v="0"/>
    <s v="Knoxville"/>
    <x v="18"/>
    <n v="37918"/>
    <x v="0"/>
    <s v="OFF-PA-10003172"/>
    <x v="1"/>
    <x v="10"/>
    <s v="Xerox 1996"/>
    <x v="561"/>
    <n v="4"/>
    <n v="0.2"/>
    <x v="570"/>
    <x v="0"/>
    <x v="0"/>
  </r>
  <r>
    <n v="5320"/>
    <s v="US-2019-162558"/>
    <x v="280"/>
    <d v="2019-10-05T00:00:00"/>
    <s v="First Class"/>
    <s v="Dp-13240"/>
    <s v="Dean percer"/>
    <x v="2"/>
    <x v="0"/>
    <s v="Knoxville"/>
    <x v="18"/>
    <n v="37918"/>
    <x v="0"/>
    <s v="OFF-BI-10000977"/>
    <x v="1"/>
    <x v="8"/>
    <s v="Ibico Plastic Spiral Binding Combs"/>
    <x v="3347"/>
    <n v="3"/>
    <n v="0.7"/>
    <x v="3781"/>
    <x v="0"/>
    <x v="0"/>
  </r>
  <r>
    <n v="5321"/>
    <s v="US-2019-162558"/>
    <x v="280"/>
    <d v="2019-10-05T00:00:00"/>
    <s v="First Class"/>
    <s v="Dp-13240"/>
    <s v="Dean percer"/>
    <x v="2"/>
    <x v="0"/>
    <s v="Knoxville"/>
    <x v="18"/>
    <n v="37918"/>
    <x v="0"/>
    <s v="FUR-TA-10000198"/>
    <x v="0"/>
    <x v="3"/>
    <s v="Chromcraft Bull-Nose Wood Oval Conference Tables &amp; Bases"/>
    <x v="3886"/>
    <n v="7"/>
    <n v="0.4"/>
    <x v="4474"/>
    <x v="0"/>
    <x v="0"/>
  </r>
  <r>
    <n v="5322"/>
    <s v="US-2019-162558"/>
    <x v="280"/>
    <d v="2019-10-05T00:00:00"/>
    <s v="First Class"/>
    <s v="Dp-13240"/>
    <s v="Dean percer"/>
    <x v="2"/>
    <x v="0"/>
    <s v="Knoxville"/>
    <x v="18"/>
    <n v="37918"/>
    <x v="0"/>
    <s v="OFF-BI-10003984"/>
    <x v="1"/>
    <x v="8"/>
    <s v="Lock-Up Easel 'Spel-Binder'"/>
    <x v="3887"/>
    <n v="4"/>
    <n v="0.7"/>
    <x v="4475"/>
    <x v="0"/>
    <x v="0"/>
  </r>
  <r>
    <n v="5323"/>
    <s v="US-2019-162558"/>
    <x v="280"/>
    <d v="2019-10-05T00:00:00"/>
    <s v="First Class"/>
    <s v="Dp-13240"/>
    <s v="Dean percer"/>
    <x v="2"/>
    <x v="0"/>
    <s v="Knoxville"/>
    <x v="18"/>
    <n v="37918"/>
    <x v="0"/>
    <s v="FUR-FU-10003691"/>
    <x v="0"/>
    <x v="5"/>
    <s v="Eldon Image Series Desk Accessories, Ebony"/>
    <x v="2401"/>
    <n v="2"/>
    <n v="0.2"/>
    <x v="4476"/>
    <x v="0"/>
    <x v="0"/>
  </r>
  <r>
    <n v="5324"/>
    <s v="CA-2019-134439"/>
    <x v="65"/>
    <d v="2019-09-23T00:00:00"/>
    <s v="Second Class"/>
    <s v="TM-21010"/>
    <s v="Tamara Manning"/>
    <x v="0"/>
    <x v="0"/>
    <s v="Grand Island"/>
    <x v="8"/>
    <n v="68801"/>
    <x v="2"/>
    <s v="OFF-PA-10004082"/>
    <x v="1"/>
    <x v="10"/>
    <s v="Adams Telephone Message Book w/Frequently-Called Numbers Space, 400 Messages per Book"/>
    <x v="3888"/>
    <n v="2"/>
    <n v="0"/>
    <x v="4477"/>
    <x v="2"/>
    <x v="0"/>
  </r>
  <r>
    <n v="5325"/>
    <s v="CA-2017-119508"/>
    <x v="784"/>
    <d v="2017-12-09T00:00:00"/>
    <s v="Standard Class"/>
    <s v="TZ-21580"/>
    <s v="Tracy Zic"/>
    <x v="0"/>
    <x v="0"/>
    <s v="Lakewood"/>
    <x v="1"/>
    <n v="90712"/>
    <x v="1"/>
    <s v="OFF-AR-10003723"/>
    <x v="1"/>
    <x v="6"/>
    <s v="Avery Hi-Liter Fluorescent Desk Style Markers"/>
    <x v="2952"/>
    <n v="5"/>
    <n v="0"/>
    <x v="4478"/>
    <x v="1"/>
    <x v="0"/>
  </r>
  <r>
    <n v="5326"/>
    <s v="CA-2017-119508"/>
    <x v="784"/>
    <d v="2017-12-09T00:00:00"/>
    <s v="Standard Class"/>
    <s v="TZ-21580"/>
    <s v="Tracy Zic"/>
    <x v="0"/>
    <x v="0"/>
    <s v="Lakewood"/>
    <x v="1"/>
    <n v="90712"/>
    <x v="1"/>
    <s v="FUR-FU-10004270"/>
    <x v="0"/>
    <x v="5"/>
    <s v="Eldon Image Series Desk Accessories, Burgundy"/>
    <x v="3889"/>
    <n v="6"/>
    <n v="0"/>
    <x v="4479"/>
    <x v="1"/>
    <x v="0"/>
  </r>
  <r>
    <n v="5327"/>
    <s v="CA-2017-152681"/>
    <x v="184"/>
    <d v="2017-01-22T00:00:00"/>
    <s v="Standard Class"/>
    <s v="SC-20260"/>
    <s v="Scott Cohen"/>
    <x v="1"/>
    <x v="0"/>
    <s v="Lawrence"/>
    <x v="31"/>
    <n v="1841"/>
    <x v="3"/>
    <s v="OFF-AR-10003183"/>
    <x v="1"/>
    <x v="6"/>
    <s v="Avery Fluorescent Highlighter Four-Color Set"/>
    <x v="3890"/>
    <n v="2"/>
    <n v="0"/>
    <x v="4480"/>
    <x v="3"/>
    <x v="0"/>
  </r>
  <r>
    <n v="5328"/>
    <s v="CA-2016-130813"/>
    <x v="1037"/>
    <d v="2016-01-08T00:00:00"/>
    <s v="Second Class"/>
    <s v="LS-17230"/>
    <s v="Lycoris Saunders"/>
    <x v="0"/>
    <x v="0"/>
    <s v="Los Angeles"/>
    <x v="1"/>
    <n v="90049"/>
    <x v="1"/>
    <s v="OFF-PA-10002005"/>
    <x v="1"/>
    <x v="10"/>
    <s v="Xerox 225"/>
    <x v="541"/>
    <n v="3"/>
    <n v="0"/>
    <x v="551"/>
    <x v="1"/>
    <x v="0"/>
  </r>
  <r>
    <n v="5329"/>
    <s v="CA-2017-120320"/>
    <x v="616"/>
    <d v="2017-03-09T00:00:00"/>
    <s v="Standard Class"/>
    <s v="MV-18190"/>
    <s v="Mike Vittorini"/>
    <x v="0"/>
    <x v="0"/>
    <s v="Houston"/>
    <x v="5"/>
    <n v="77036"/>
    <x v="2"/>
    <s v="TEC-PH-10000149"/>
    <x v="2"/>
    <x v="7"/>
    <s v="Cisco SPA525G2 IP Phone - Wireless"/>
    <x v="1051"/>
    <n v="2"/>
    <n v="0.2"/>
    <x v="4481"/>
    <x v="2"/>
    <x v="0"/>
  </r>
  <r>
    <n v="5330"/>
    <s v="CA-2018-111941"/>
    <x v="591"/>
    <d v="2018-12-28T00:00:00"/>
    <s v="Second Class"/>
    <s v="BD-11620"/>
    <s v="Brian DeCherney"/>
    <x v="0"/>
    <x v="0"/>
    <s v="New York City"/>
    <x v="15"/>
    <n v="10035"/>
    <x v="3"/>
    <s v="OFF-BI-10001524"/>
    <x v="1"/>
    <x v="8"/>
    <s v="GBC Premium Transparent Covers with Diagonal Lined Pattern"/>
    <x v="3295"/>
    <n v="2"/>
    <n v="0.2"/>
    <x v="3718"/>
    <x v="3"/>
    <x v="0"/>
  </r>
  <r>
    <n v="5331"/>
    <s v="CA-2018-123120"/>
    <x v="913"/>
    <d v="2018-09-08T00:00:00"/>
    <s v="Standard Class"/>
    <s v="CV-12295"/>
    <s v="Christina VanderZanden"/>
    <x v="0"/>
    <x v="0"/>
    <s v="New York City"/>
    <x v="15"/>
    <n v="10011"/>
    <x v="3"/>
    <s v="FUR-FU-10004748"/>
    <x v="0"/>
    <x v="5"/>
    <s v="Howard Miller 16&quot; Diameter Gallery Wall Clock"/>
    <x v="3891"/>
    <n v="1"/>
    <n v="0"/>
    <x v="4482"/>
    <x v="3"/>
    <x v="0"/>
  </r>
  <r>
    <n v="5332"/>
    <s v="CA-2018-123120"/>
    <x v="913"/>
    <d v="2018-09-08T00:00:00"/>
    <s v="Standard Class"/>
    <s v="CV-12295"/>
    <s v="Christina VanderZanden"/>
    <x v="0"/>
    <x v="0"/>
    <s v="New York City"/>
    <x v="15"/>
    <n v="10011"/>
    <x v="3"/>
    <s v="OFF-BI-10001460"/>
    <x v="1"/>
    <x v="8"/>
    <s v="Plastic Binding Combs"/>
    <x v="3892"/>
    <n v="5"/>
    <n v="0.2"/>
    <x v="4483"/>
    <x v="3"/>
    <x v="0"/>
  </r>
  <r>
    <n v="5333"/>
    <s v="CA-2018-123120"/>
    <x v="913"/>
    <d v="2018-09-08T00:00:00"/>
    <s v="Standard Class"/>
    <s v="CV-12295"/>
    <s v="Christina VanderZanden"/>
    <x v="0"/>
    <x v="0"/>
    <s v="New York City"/>
    <x v="15"/>
    <n v="10011"/>
    <x v="3"/>
    <s v="OFF-SU-10002503"/>
    <x v="1"/>
    <x v="14"/>
    <s v="Acme Preferred Stainless Steel Scissors"/>
    <x v="20"/>
    <n v="4"/>
    <n v="0"/>
    <x v="4484"/>
    <x v="3"/>
    <x v="0"/>
  </r>
  <r>
    <n v="5334"/>
    <s v="CA-2016-103331"/>
    <x v="86"/>
    <d v="2016-09-01T00:00:00"/>
    <s v="Standard Class"/>
    <s v="KB-16315"/>
    <s v="Karl Braun"/>
    <x v="0"/>
    <x v="0"/>
    <s v="Newark"/>
    <x v="13"/>
    <n v="19711"/>
    <x v="3"/>
    <s v="FUR-FU-10001731"/>
    <x v="0"/>
    <x v="5"/>
    <s v="Acrylic Self-Standing Desk Frames"/>
    <x v="3893"/>
    <n v="4"/>
    <n v="0"/>
    <x v="4485"/>
    <x v="3"/>
    <x v="0"/>
  </r>
  <r>
    <n v="5335"/>
    <s v="CA-2016-103331"/>
    <x v="86"/>
    <d v="2016-09-01T00:00:00"/>
    <s v="Standard Class"/>
    <s v="KB-16315"/>
    <s v="Karl Braun"/>
    <x v="0"/>
    <x v="0"/>
    <s v="Newark"/>
    <x v="13"/>
    <n v="19711"/>
    <x v="3"/>
    <s v="OFF-PA-10002160"/>
    <x v="1"/>
    <x v="10"/>
    <s v="Xerox 1978"/>
    <x v="1714"/>
    <n v="3"/>
    <n v="0"/>
    <x v="1817"/>
    <x v="3"/>
    <x v="0"/>
  </r>
  <r>
    <n v="5336"/>
    <s v="CA-2016-103331"/>
    <x v="86"/>
    <d v="2016-09-01T00:00:00"/>
    <s v="Standard Class"/>
    <s v="KB-16315"/>
    <s v="Karl Braun"/>
    <x v="0"/>
    <x v="0"/>
    <s v="Newark"/>
    <x v="13"/>
    <n v="19711"/>
    <x v="3"/>
    <s v="OFF-PA-10002659"/>
    <x v="1"/>
    <x v="10"/>
    <s v="Avoid Verbal Orders Carbonless Minifold Book"/>
    <x v="1634"/>
    <n v="1"/>
    <n v="0"/>
    <x v="3152"/>
    <x v="3"/>
    <x v="0"/>
  </r>
  <r>
    <n v="5337"/>
    <s v="CA-2017-169278"/>
    <x v="1031"/>
    <d v="2017-05-25T00:00:00"/>
    <s v="Standard Class"/>
    <s v="ME-18010"/>
    <s v="Michelle Ellison"/>
    <x v="1"/>
    <x v="0"/>
    <s v="Seattle"/>
    <x v="4"/>
    <n v="98105"/>
    <x v="1"/>
    <s v="OFF-BI-10001636"/>
    <x v="1"/>
    <x v="8"/>
    <s v="Ibico Plastic and Wire Spiral Binding Combs"/>
    <x v="783"/>
    <n v="4"/>
    <n v="0.2"/>
    <x v="807"/>
    <x v="1"/>
    <x v="0"/>
  </r>
  <r>
    <n v="5338"/>
    <s v="CA-2019-111577"/>
    <x v="524"/>
    <d v="2019-10-21T00:00:00"/>
    <s v="Standard Class"/>
    <s v="AJ-10780"/>
    <s v="Anthony Jacobs"/>
    <x v="1"/>
    <x v="0"/>
    <s v="Scottsdale"/>
    <x v="16"/>
    <n v="85254"/>
    <x v="1"/>
    <s v="OFF-PA-10000062"/>
    <x v="1"/>
    <x v="10"/>
    <s v="Green Bar Computer Printout Paper"/>
    <x v="3894"/>
    <n v="7"/>
    <n v="0.2"/>
    <x v="4486"/>
    <x v="1"/>
    <x v="0"/>
  </r>
  <r>
    <n v="5339"/>
    <s v="CA-2017-146486"/>
    <x v="529"/>
    <d v="2017-11-14T00:00:00"/>
    <s v="Second Class"/>
    <s v="DV-13465"/>
    <s v="Dianna Vittorini"/>
    <x v="0"/>
    <x v="0"/>
    <s v="Oceanside"/>
    <x v="15"/>
    <n v="11572"/>
    <x v="3"/>
    <s v="OFF-ST-10002554"/>
    <x v="1"/>
    <x v="4"/>
    <s v="Tennsco Industrial Shelving"/>
    <x v="1672"/>
    <n v="5"/>
    <n v="0"/>
    <x v="4487"/>
    <x v="3"/>
    <x v="1"/>
  </r>
  <r>
    <n v="5340"/>
    <s v="CA-2017-146486"/>
    <x v="529"/>
    <d v="2017-11-14T00:00:00"/>
    <s v="Second Class"/>
    <s v="DV-13465"/>
    <s v="Dianna Vittorini"/>
    <x v="0"/>
    <x v="0"/>
    <s v="Oceanside"/>
    <x v="15"/>
    <n v="11572"/>
    <x v="3"/>
    <s v="OFF-EN-10001509"/>
    <x v="1"/>
    <x v="12"/>
    <s v="Poly String Tie Envelopes"/>
    <x v="3895"/>
    <n v="6"/>
    <n v="0"/>
    <x v="4488"/>
    <x v="3"/>
    <x v="1"/>
  </r>
  <r>
    <n v="5341"/>
    <s v="CA-2017-146486"/>
    <x v="529"/>
    <d v="2017-11-14T00:00:00"/>
    <s v="Second Class"/>
    <s v="DV-13465"/>
    <s v="Dianna Vittorini"/>
    <x v="0"/>
    <x v="0"/>
    <s v="Oceanside"/>
    <x v="15"/>
    <n v="11572"/>
    <x v="3"/>
    <s v="TEC-AC-10002018"/>
    <x v="2"/>
    <x v="11"/>
    <s v="AmazonBasics 3-Button USB Wired Mouse"/>
    <x v="62"/>
    <n v="2"/>
    <n v="0"/>
    <x v="4489"/>
    <x v="3"/>
    <x v="1"/>
  </r>
  <r>
    <n v="5342"/>
    <s v="CA-2017-146486"/>
    <x v="529"/>
    <d v="2017-11-14T00:00:00"/>
    <s v="Second Class"/>
    <s v="DV-13465"/>
    <s v="Dianna Vittorini"/>
    <x v="0"/>
    <x v="0"/>
    <s v="Oceanside"/>
    <x v="15"/>
    <n v="11572"/>
    <x v="3"/>
    <s v="TEC-AC-10002637"/>
    <x v="2"/>
    <x v="11"/>
    <s v="Logitech VX Revolution Cordless Laser Mouse for Notebooks (Black)"/>
    <x v="3896"/>
    <n v="5"/>
    <n v="0"/>
    <x v="4490"/>
    <x v="3"/>
    <x v="1"/>
  </r>
  <r>
    <n v="5343"/>
    <s v="US-2016-168501"/>
    <x v="871"/>
    <d v="2016-11-27T00:00:00"/>
    <s v="Standard Class"/>
    <s v="JK-15325"/>
    <s v="Jason Klamczynski"/>
    <x v="1"/>
    <x v="0"/>
    <s v="Dallas"/>
    <x v="5"/>
    <n v="75220"/>
    <x v="2"/>
    <s v="OFF-EN-10001509"/>
    <x v="1"/>
    <x v="12"/>
    <s v="Poly String Tie Envelopes"/>
    <x v="3897"/>
    <n v="1"/>
    <n v="0.2"/>
    <x v="4491"/>
    <x v="2"/>
    <x v="0"/>
  </r>
  <r>
    <n v="5344"/>
    <s v="US-2016-168501"/>
    <x v="871"/>
    <d v="2016-11-27T00:00:00"/>
    <s v="Standard Class"/>
    <s v="JK-15325"/>
    <s v="Jason Klamczynski"/>
    <x v="1"/>
    <x v="0"/>
    <s v="Dallas"/>
    <x v="5"/>
    <n v="75220"/>
    <x v="2"/>
    <s v="TEC-PH-10004922"/>
    <x v="2"/>
    <x v="7"/>
    <s v="RCA Visys Integrated PBX 8-Line Router"/>
    <x v="3898"/>
    <n v="5"/>
    <n v="0.2"/>
    <x v="4492"/>
    <x v="2"/>
    <x v="0"/>
  </r>
  <r>
    <n v="5345"/>
    <s v="CA-2017-112053"/>
    <x v="2"/>
    <d v="2017-10-13T00:00:00"/>
    <s v="Second Class"/>
    <s v="SH-20395"/>
    <s v="Shahid Hopkins"/>
    <x v="0"/>
    <x v="0"/>
    <s v="Rochester"/>
    <x v="15"/>
    <n v="14609"/>
    <x v="3"/>
    <s v="TEC-AC-10002550"/>
    <x v="2"/>
    <x v="11"/>
    <s v="Memorex 25GB 6X Branded Blu-Ray Recordable Disc, 30/Pack"/>
    <x v="3899"/>
    <n v="1"/>
    <n v="0"/>
    <x v="4493"/>
    <x v="3"/>
    <x v="0"/>
  </r>
  <r>
    <n v="5346"/>
    <s v="CA-2019-108539"/>
    <x v="708"/>
    <d v="2019-03-23T00:00:00"/>
    <s v="Second Class"/>
    <s v="SC-20725"/>
    <s v="Steven Cartwright"/>
    <x v="0"/>
    <x v="0"/>
    <s v="Los Angeles"/>
    <x v="1"/>
    <n v="90045"/>
    <x v="1"/>
    <s v="OFF-ST-10003208"/>
    <x v="1"/>
    <x v="4"/>
    <s v="Adjustable Depth Letter/Legal Cart"/>
    <x v="265"/>
    <n v="4"/>
    <n v="0"/>
    <x v="267"/>
    <x v="1"/>
    <x v="0"/>
  </r>
  <r>
    <n v="5347"/>
    <s v="CA-2019-108539"/>
    <x v="708"/>
    <d v="2019-03-23T00:00:00"/>
    <s v="Second Class"/>
    <s v="SC-20725"/>
    <s v="Steven Cartwright"/>
    <x v="0"/>
    <x v="0"/>
    <s v="Los Angeles"/>
    <x v="1"/>
    <n v="90045"/>
    <x v="1"/>
    <s v="OFF-BI-10003981"/>
    <x v="1"/>
    <x v="8"/>
    <s v="Avery Durable Plastic 1&quot; Binders"/>
    <x v="3023"/>
    <n v="3"/>
    <n v="0.2"/>
    <x v="3375"/>
    <x v="1"/>
    <x v="0"/>
  </r>
  <r>
    <n v="5348"/>
    <s v="CA-2019-108539"/>
    <x v="708"/>
    <d v="2019-03-23T00:00:00"/>
    <s v="Second Class"/>
    <s v="SC-20725"/>
    <s v="Steven Cartwright"/>
    <x v="0"/>
    <x v="0"/>
    <s v="Los Angeles"/>
    <x v="1"/>
    <n v="90045"/>
    <x v="1"/>
    <s v="OFF-BI-10001031"/>
    <x v="1"/>
    <x v="8"/>
    <s v="Pressboard Data Binders by Wilson Jones"/>
    <x v="1086"/>
    <n v="2"/>
    <n v="0.2"/>
    <x v="1127"/>
    <x v="1"/>
    <x v="0"/>
  </r>
  <r>
    <n v="5349"/>
    <s v="CA-2017-149811"/>
    <x v="1038"/>
    <d v="2017-01-10T00:00:00"/>
    <s v="Standard Class"/>
    <s v="CS-12250"/>
    <s v="Chris Selesnick"/>
    <x v="1"/>
    <x v="0"/>
    <s v="Woodbury"/>
    <x v="11"/>
    <n v="55125"/>
    <x v="2"/>
    <s v="OFF-BI-10003676"/>
    <x v="1"/>
    <x v="8"/>
    <s v="GBC Standard Recycled Report Covers, Clear Plastic Sheets"/>
    <x v="3900"/>
    <n v="3"/>
    <n v="0"/>
    <x v="4494"/>
    <x v="2"/>
    <x v="0"/>
  </r>
  <r>
    <n v="5350"/>
    <s v="CA-2017-149811"/>
    <x v="1038"/>
    <d v="2017-01-10T00:00:00"/>
    <s v="Standard Class"/>
    <s v="CS-12250"/>
    <s v="Chris Selesnick"/>
    <x v="1"/>
    <x v="0"/>
    <s v="Woodbury"/>
    <x v="11"/>
    <n v="55125"/>
    <x v="2"/>
    <s v="OFF-PA-10004082"/>
    <x v="1"/>
    <x v="10"/>
    <s v="Adams Telephone Message Book w/Frequently-Called Numbers Space, 400 Messages per Book"/>
    <x v="1778"/>
    <n v="5"/>
    <n v="0"/>
    <x v="1895"/>
    <x v="2"/>
    <x v="0"/>
  </r>
  <r>
    <n v="5351"/>
    <s v="US-2019-103814"/>
    <x v="34"/>
    <d v="2019-12-16T00:00:00"/>
    <s v="Standard Class"/>
    <s v="LH-16900"/>
    <s v="Lena Hernandez"/>
    <x v="0"/>
    <x v="0"/>
    <s v="Park Ridge"/>
    <x v="10"/>
    <n v="60068"/>
    <x v="2"/>
    <s v="OFF-PA-10001019"/>
    <x v="1"/>
    <x v="10"/>
    <s v="Xerox 1884"/>
    <x v="3901"/>
    <n v="9"/>
    <n v="0.2"/>
    <x v="4495"/>
    <x v="2"/>
    <x v="0"/>
  </r>
  <r>
    <n v="5352"/>
    <s v="CA-2018-123932"/>
    <x v="47"/>
    <d v="2018-09-12T00:00:00"/>
    <s v="Standard Class"/>
    <s v="YC-21895"/>
    <s v="Yoseph Carroll"/>
    <x v="1"/>
    <x v="0"/>
    <s v="Dallas"/>
    <x v="5"/>
    <n v="75217"/>
    <x v="2"/>
    <s v="OFF-PA-10004665"/>
    <x v="1"/>
    <x v="10"/>
    <s v="Advantus Motivational Note Cards"/>
    <x v="1454"/>
    <n v="4"/>
    <n v="0.2"/>
    <x v="4496"/>
    <x v="2"/>
    <x v="0"/>
  </r>
  <r>
    <n v="5353"/>
    <s v="CA-2018-123932"/>
    <x v="47"/>
    <d v="2018-09-12T00:00:00"/>
    <s v="Standard Class"/>
    <s v="YC-21895"/>
    <s v="Yoseph Carroll"/>
    <x v="1"/>
    <x v="0"/>
    <s v="Dallas"/>
    <x v="5"/>
    <n v="75217"/>
    <x v="2"/>
    <s v="TEC-PH-10002447"/>
    <x v="2"/>
    <x v="7"/>
    <s v="AT&amp;T CL83451 4-Handset Telephone"/>
    <x v="3902"/>
    <n v="2"/>
    <n v="0.2"/>
    <x v="4497"/>
    <x v="2"/>
    <x v="0"/>
  </r>
  <r>
    <n v="5354"/>
    <s v="US-2018-101616"/>
    <x v="323"/>
    <d v="2018-09-06T00:00:00"/>
    <s v="First Class"/>
    <s v="CY-12745"/>
    <s v="Craig Yedwab"/>
    <x v="1"/>
    <x v="0"/>
    <s v="Monroe"/>
    <x v="28"/>
    <n v="71203"/>
    <x v="0"/>
    <s v="OFF-BI-10000014"/>
    <x v="1"/>
    <x v="8"/>
    <s v="Heavy-Duty E-Z-D Binders"/>
    <x v="3903"/>
    <n v="8"/>
    <n v="0"/>
    <x v="4498"/>
    <x v="0"/>
    <x v="0"/>
  </r>
  <r>
    <n v="5355"/>
    <s v="CA-2016-113768"/>
    <x v="8"/>
    <d v="2016-05-19T00:00:00"/>
    <s v="Standard Class"/>
    <s v="AH-10030"/>
    <s v="Aaron Hawkins"/>
    <x v="1"/>
    <x v="0"/>
    <s v="Los Angeles"/>
    <x v="1"/>
    <n v="90004"/>
    <x v="1"/>
    <s v="FUR-CH-10002439"/>
    <x v="0"/>
    <x v="1"/>
    <s v="Iceberg Nesting Folding Chair, 19w x 6d x 43h"/>
    <x v="3904"/>
    <n v="6"/>
    <n v="0.2"/>
    <x v="4499"/>
    <x v="1"/>
    <x v="0"/>
  </r>
  <r>
    <n v="5356"/>
    <s v="CA-2016-113768"/>
    <x v="8"/>
    <d v="2016-05-19T00:00:00"/>
    <s v="Standard Class"/>
    <s v="AH-10030"/>
    <s v="Aaron Hawkins"/>
    <x v="1"/>
    <x v="0"/>
    <s v="Los Angeles"/>
    <x v="1"/>
    <n v="90004"/>
    <x v="1"/>
    <s v="OFF-PA-10003063"/>
    <x v="1"/>
    <x v="10"/>
    <s v="EcoTones Memo Sheets"/>
    <x v="3905"/>
    <n v="2"/>
    <n v="0"/>
    <x v="4500"/>
    <x v="1"/>
    <x v="0"/>
  </r>
  <r>
    <n v="5357"/>
    <s v="CA-2018-138037"/>
    <x v="321"/>
    <d v="2018-10-03T00:00:00"/>
    <s v="Standard Class"/>
    <s v="AR-10540"/>
    <s v="Andy Reiter"/>
    <x v="0"/>
    <x v="0"/>
    <s v="San Francisco"/>
    <x v="1"/>
    <n v="94109"/>
    <x v="1"/>
    <s v="OFF-BI-10002982"/>
    <x v="1"/>
    <x v="8"/>
    <s v="Avery Self-Adhesive Photo Pockets for Polaroid Photos"/>
    <x v="77"/>
    <n v="5"/>
    <n v="0.2"/>
    <x v="4501"/>
    <x v="1"/>
    <x v="0"/>
  </r>
  <r>
    <n v="5358"/>
    <s v="CA-2016-150490"/>
    <x v="79"/>
    <d v="2016-08-11T00:00:00"/>
    <s v="Standard Class"/>
    <s v="SS-20590"/>
    <s v="Sonia Sunley"/>
    <x v="0"/>
    <x v="0"/>
    <s v="San Francisco"/>
    <x v="1"/>
    <n v="94122"/>
    <x v="1"/>
    <s v="TEC-AC-10004510"/>
    <x v="2"/>
    <x v="11"/>
    <s v="Logitech Desktop MK120 Mouse and keyboard Combo"/>
    <x v="3906"/>
    <n v="1"/>
    <n v="0"/>
    <x v="4502"/>
    <x v="1"/>
    <x v="0"/>
  </r>
  <r>
    <n v="5359"/>
    <s v="CA-2016-150490"/>
    <x v="79"/>
    <d v="2016-08-11T00:00:00"/>
    <s v="Standard Class"/>
    <s v="SS-20590"/>
    <s v="Sonia Sunley"/>
    <x v="0"/>
    <x v="0"/>
    <s v="San Francisco"/>
    <x v="1"/>
    <n v="94122"/>
    <x v="1"/>
    <s v="OFF-ST-10000321"/>
    <x v="1"/>
    <x v="4"/>
    <s v="Akro Stacking Bins"/>
    <x v="3907"/>
    <n v="2"/>
    <n v="0"/>
    <x v="4503"/>
    <x v="1"/>
    <x v="0"/>
  </r>
  <r>
    <n v="5360"/>
    <s v="CA-2016-150490"/>
    <x v="79"/>
    <d v="2016-08-11T00:00:00"/>
    <s v="Standard Class"/>
    <s v="SS-20590"/>
    <s v="Sonia Sunley"/>
    <x v="0"/>
    <x v="0"/>
    <s v="San Francisco"/>
    <x v="1"/>
    <n v="94122"/>
    <x v="1"/>
    <s v="OFF-AR-10004602"/>
    <x v="1"/>
    <x v="6"/>
    <s v="Boston KS Multi-Size Manual Pencil Sharpener"/>
    <x v="44"/>
    <n v="2"/>
    <n v="0"/>
    <x v="4504"/>
    <x v="1"/>
    <x v="0"/>
  </r>
  <r>
    <n v="5361"/>
    <s v="US-2019-126060"/>
    <x v="349"/>
    <d v="2019-04-18T00:00:00"/>
    <s v="Standard Class"/>
    <s v="DW-13585"/>
    <s v="Dorothy Wardle"/>
    <x v="1"/>
    <x v="0"/>
    <s v="Fayetteville"/>
    <x v="3"/>
    <n v="28314"/>
    <x v="0"/>
    <s v="FUR-BO-10003433"/>
    <x v="0"/>
    <x v="0"/>
    <s v="Sauder Cornerstone Collection Library"/>
    <x v="658"/>
    <n v="8"/>
    <n v="0.2"/>
    <x v="4505"/>
    <x v="0"/>
    <x v="0"/>
  </r>
  <r>
    <n v="5362"/>
    <s v="CA-2019-100951"/>
    <x v="255"/>
    <d v="2019-06-10T00:00:00"/>
    <s v="First Class"/>
    <s v="NC-18625"/>
    <s v="Noah Childs"/>
    <x v="1"/>
    <x v="0"/>
    <s v="Dallas"/>
    <x v="5"/>
    <n v="75217"/>
    <x v="2"/>
    <s v="OFF-ST-10001496"/>
    <x v="1"/>
    <x v="4"/>
    <s v="Standard Rollaway File with Lock"/>
    <x v="3908"/>
    <n v="5"/>
    <n v="0.2"/>
    <x v="4506"/>
    <x v="2"/>
    <x v="0"/>
  </r>
  <r>
    <n v="5363"/>
    <s v="CA-2018-122017"/>
    <x v="723"/>
    <d v="2019-01-02T00:00:00"/>
    <s v="Standard Class"/>
    <s v="CD-11920"/>
    <s v="Carlos Daly"/>
    <x v="0"/>
    <x v="0"/>
    <s v="Wichita"/>
    <x v="41"/>
    <n v="67212"/>
    <x v="2"/>
    <s v="FUR-FU-10000672"/>
    <x v="0"/>
    <x v="5"/>
    <s v="Executive Impressions 10&quot; Spectator Wall Clock"/>
    <x v="3134"/>
    <n v="6"/>
    <n v="0"/>
    <x v="3522"/>
    <x v="2"/>
    <x v="0"/>
  </r>
  <r>
    <n v="5364"/>
    <s v="CA-2018-122017"/>
    <x v="723"/>
    <d v="2019-01-02T00:00:00"/>
    <s v="Standard Class"/>
    <s v="CD-11920"/>
    <s v="Carlos Daly"/>
    <x v="0"/>
    <x v="0"/>
    <s v="Wichita"/>
    <x v="41"/>
    <n v="67212"/>
    <x v="2"/>
    <s v="OFF-AP-10001293"/>
    <x v="1"/>
    <x v="9"/>
    <s v="Belkin 8 Outlet Surge Protector"/>
    <x v="3411"/>
    <n v="2"/>
    <n v="0"/>
    <x v="4507"/>
    <x v="2"/>
    <x v="0"/>
  </r>
  <r>
    <n v="5365"/>
    <s v="CA-2016-123477"/>
    <x v="1039"/>
    <d v="2016-01-21T00:00:00"/>
    <s v="Second Class"/>
    <s v="DW-13195"/>
    <s v="David Wiener"/>
    <x v="1"/>
    <x v="0"/>
    <s v="Springfield"/>
    <x v="21"/>
    <n v="97477"/>
    <x v="1"/>
    <s v="OFF-AP-10000692"/>
    <x v="1"/>
    <x v="9"/>
    <s v="Fellowes Mighty 8 Compact Surge Protector"/>
    <x v="2074"/>
    <n v="4"/>
    <n v="0.2"/>
    <x v="2235"/>
    <x v="1"/>
    <x v="0"/>
  </r>
  <r>
    <n v="5366"/>
    <s v="CA-2018-107790"/>
    <x v="73"/>
    <d v="2018-11-24T00:00:00"/>
    <s v="Standard Class"/>
    <s v="EH-13990"/>
    <s v="Erica Hackney"/>
    <x v="0"/>
    <x v="0"/>
    <s v="Houston"/>
    <x v="5"/>
    <n v="77041"/>
    <x v="2"/>
    <s v="TEC-PH-10004539"/>
    <x v="2"/>
    <x v="7"/>
    <s v="Wireless Extenders zBoost YX545 SOHO Signal Booster"/>
    <x v="3909"/>
    <n v="1"/>
    <n v="0.2"/>
    <x v="4508"/>
    <x v="2"/>
    <x v="0"/>
  </r>
  <r>
    <n v="5367"/>
    <s v="CA-2019-158071"/>
    <x v="193"/>
    <d v="2019-06-15T00:00:00"/>
    <s v="Standard Class"/>
    <s v="BD-11320"/>
    <s v="Bill Donatelli"/>
    <x v="0"/>
    <x v="0"/>
    <s v="Seattle"/>
    <x v="4"/>
    <n v="98103"/>
    <x v="1"/>
    <s v="TEC-PH-10002923"/>
    <x v="2"/>
    <x v="7"/>
    <s v="Logitech B530 USB Headset - headset - Full size, Binaural"/>
    <x v="2550"/>
    <n v="3"/>
    <n v="0.2"/>
    <x v="2795"/>
    <x v="1"/>
    <x v="0"/>
  </r>
  <r>
    <n v="5368"/>
    <s v="CA-2019-158071"/>
    <x v="193"/>
    <d v="2019-06-15T00:00:00"/>
    <s v="Standard Class"/>
    <s v="BD-11320"/>
    <s v="Bill Donatelli"/>
    <x v="0"/>
    <x v="0"/>
    <s v="Seattle"/>
    <x v="4"/>
    <n v="98103"/>
    <x v="1"/>
    <s v="OFF-LA-10004689"/>
    <x v="1"/>
    <x v="2"/>
    <s v="Avery 512"/>
    <x v="1057"/>
    <n v="4"/>
    <n v="0"/>
    <x v="1097"/>
    <x v="1"/>
    <x v="0"/>
  </r>
  <r>
    <n v="5369"/>
    <s v="CA-2019-158071"/>
    <x v="193"/>
    <d v="2019-06-15T00:00:00"/>
    <s v="Standard Class"/>
    <s v="BD-11320"/>
    <s v="Bill Donatelli"/>
    <x v="0"/>
    <x v="0"/>
    <s v="Seattle"/>
    <x v="4"/>
    <n v="98103"/>
    <x v="1"/>
    <s v="OFF-ST-10001228"/>
    <x v="1"/>
    <x v="4"/>
    <s v="Personal File Boxes with Fold-Down Carry Handle"/>
    <x v="3910"/>
    <n v="1"/>
    <n v="0"/>
    <x v="4509"/>
    <x v="1"/>
    <x v="0"/>
  </r>
  <r>
    <n v="5370"/>
    <s v="CA-2019-147403"/>
    <x v="18"/>
    <d v="2019-09-13T00:00:00"/>
    <s v="First Class"/>
    <s v="KH-16630"/>
    <s v="Ken Heidel"/>
    <x v="1"/>
    <x v="0"/>
    <s v="Akron"/>
    <x v="24"/>
    <n v="44312"/>
    <x v="3"/>
    <s v="OFF-PA-10003302"/>
    <x v="1"/>
    <x v="10"/>
    <s v="Xerox 1906"/>
    <x v="633"/>
    <n v="3"/>
    <n v="0.2"/>
    <x v="644"/>
    <x v="3"/>
    <x v="0"/>
  </r>
  <r>
    <n v="5371"/>
    <s v="US-2019-136721"/>
    <x v="798"/>
    <d v="2019-04-12T00:00:00"/>
    <s v="Standard Class"/>
    <s v="NH-18610"/>
    <s v="Nicole Hansen"/>
    <x v="1"/>
    <x v="0"/>
    <s v="Oak Park"/>
    <x v="12"/>
    <n v="48237"/>
    <x v="2"/>
    <s v="FUR-FU-10004665"/>
    <x v="0"/>
    <x v="5"/>
    <s v="3M Polarizing Task Lamp with Clamp Arm, Light Gray"/>
    <x v="2963"/>
    <n v="2"/>
    <n v="0"/>
    <x v="4510"/>
    <x v="2"/>
    <x v="0"/>
  </r>
  <r>
    <n v="5372"/>
    <s v="US-2019-136721"/>
    <x v="798"/>
    <d v="2019-04-12T00:00:00"/>
    <s v="Standard Class"/>
    <s v="NH-18610"/>
    <s v="Nicole Hansen"/>
    <x v="1"/>
    <x v="0"/>
    <s v="Oak Park"/>
    <x v="12"/>
    <n v="48237"/>
    <x v="2"/>
    <s v="FUR-FU-10004188"/>
    <x v="0"/>
    <x v="5"/>
    <s v="Luxo Professional Combination Clamp-On Lamps"/>
    <x v="3911"/>
    <n v="3"/>
    <n v="0"/>
    <x v="4511"/>
    <x v="2"/>
    <x v="0"/>
  </r>
  <r>
    <n v="5373"/>
    <s v="CA-2017-118738"/>
    <x v="1040"/>
    <d v="2017-10-30T00:00:00"/>
    <s v="Standard Class"/>
    <s v="AG-10495"/>
    <s v="Andrew Gjertsen"/>
    <x v="1"/>
    <x v="0"/>
    <s v="Houston"/>
    <x v="5"/>
    <n v="77041"/>
    <x v="2"/>
    <s v="OFF-PA-10003177"/>
    <x v="1"/>
    <x v="10"/>
    <s v="Xerox 1999"/>
    <x v="12"/>
    <n v="3"/>
    <n v="0.2"/>
    <x v="12"/>
    <x v="2"/>
    <x v="0"/>
  </r>
  <r>
    <n v="5374"/>
    <s v="CA-2017-118738"/>
    <x v="1040"/>
    <d v="2017-10-30T00:00:00"/>
    <s v="Standard Class"/>
    <s v="AG-10495"/>
    <s v="Andrew Gjertsen"/>
    <x v="1"/>
    <x v="0"/>
    <s v="Houston"/>
    <x v="5"/>
    <n v="77041"/>
    <x v="2"/>
    <s v="FUR-TA-10002607"/>
    <x v="0"/>
    <x v="3"/>
    <s v="KI Conference Tables"/>
    <x v="3912"/>
    <n v="7"/>
    <n v="0.3"/>
    <x v="4512"/>
    <x v="2"/>
    <x v="0"/>
  </r>
  <r>
    <n v="5375"/>
    <s v="CA-2017-118738"/>
    <x v="1040"/>
    <d v="2017-10-30T00:00:00"/>
    <s v="Standard Class"/>
    <s v="AG-10495"/>
    <s v="Andrew Gjertsen"/>
    <x v="1"/>
    <x v="0"/>
    <s v="Houston"/>
    <x v="5"/>
    <n v="77041"/>
    <x v="2"/>
    <s v="OFF-PA-10001166"/>
    <x v="1"/>
    <x v="10"/>
    <s v="Xerox 2"/>
    <x v="563"/>
    <n v="2"/>
    <n v="0.2"/>
    <x v="572"/>
    <x v="2"/>
    <x v="0"/>
  </r>
  <r>
    <n v="5376"/>
    <s v="CA-2019-134152"/>
    <x v="837"/>
    <d v="2019-05-31T00:00:00"/>
    <s v="Standard Class"/>
    <s v="RP-19855"/>
    <s v="Roy Phan"/>
    <x v="1"/>
    <x v="0"/>
    <s v="Seattle"/>
    <x v="4"/>
    <n v="98103"/>
    <x v="1"/>
    <s v="TEC-AC-10004510"/>
    <x v="2"/>
    <x v="11"/>
    <s v="Logitech Desktop MK120 Mouse and keyboard Combo"/>
    <x v="1548"/>
    <n v="6"/>
    <n v="0"/>
    <x v="1635"/>
    <x v="1"/>
    <x v="0"/>
  </r>
  <r>
    <n v="5377"/>
    <s v="CA-2019-134152"/>
    <x v="837"/>
    <d v="2019-05-31T00:00:00"/>
    <s v="Standard Class"/>
    <s v="RP-19855"/>
    <s v="Roy Phan"/>
    <x v="1"/>
    <x v="0"/>
    <s v="Seattle"/>
    <x v="4"/>
    <n v="98103"/>
    <x v="1"/>
    <s v="OFF-AR-10004062"/>
    <x v="1"/>
    <x v="6"/>
    <s v="Staples in misc. colors"/>
    <x v="974"/>
    <n v="3"/>
    <n v="0"/>
    <x v="4513"/>
    <x v="1"/>
    <x v="0"/>
  </r>
  <r>
    <n v="5378"/>
    <s v="CA-2016-125542"/>
    <x v="29"/>
    <d v="2016-12-07T00:00:00"/>
    <s v="First Class"/>
    <s v="NB-18655"/>
    <s v="Nona Balk"/>
    <x v="1"/>
    <x v="0"/>
    <s v="Philadelphia"/>
    <x v="9"/>
    <n v="19134"/>
    <x v="3"/>
    <s v="OFF-EN-10000056"/>
    <x v="1"/>
    <x v="12"/>
    <s v="Cameo Buff Policy Envelopes"/>
    <x v="3913"/>
    <n v="7"/>
    <n v="0.2"/>
    <x v="4514"/>
    <x v="3"/>
    <x v="0"/>
  </r>
  <r>
    <n v="5379"/>
    <s v="CA-2016-125542"/>
    <x v="29"/>
    <d v="2016-12-07T00:00:00"/>
    <s v="First Class"/>
    <s v="NB-18655"/>
    <s v="Nona Balk"/>
    <x v="1"/>
    <x v="0"/>
    <s v="Philadelphia"/>
    <x v="9"/>
    <n v="19134"/>
    <x v="3"/>
    <s v="OFF-ST-10001469"/>
    <x v="1"/>
    <x v="4"/>
    <s v="Fellowes Bankers Box Recycled Super Stor/Drawer"/>
    <x v="3914"/>
    <n v="4"/>
    <n v="0.2"/>
    <x v="4515"/>
    <x v="3"/>
    <x v="0"/>
  </r>
  <r>
    <n v="5380"/>
    <s v="CA-2018-136021"/>
    <x v="1041"/>
    <d v="2018-08-18T00:00:00"/>
    <s v="Standard Class"/>
    <s v="JM-15580"/>
    <s v="Jill Matthias"/>
    <x v="0"/>
    <x v="0"/>
    <s v="Los Angeles"/>
    <x v="1"/>
    <n v="90045"/>
    <x v="1"/>
    <s v="OFF-PA-10000551"/>
    <x v="1"/>
    <x v="10"/>
    <s v="Array Memo Cubes"/>
    <x v="3915"/>
    <n v="3"/>
    <n v="0"/>
    <x v="4516"/>
    <x v="1"/>
    <x v="0"/>
  </r>
  <r>
    <n v="5381"/>
    <s v="CA-2018-136021"/>
    <x v="1041"/>
    <d v="2018-08-18T00:00:00"/>
    <s v="Standard Class"/>
    <s v="JM-15580"/>
    <s v="Jill Matthias"/>
    <x v="0"/>
    <x v="0"/>
    <s v="Los Angeles"/>
    <x v="1"/>
    <n v="90045"/>
    <x v="1"/>
    <s v="TEC-MA-10000423"/>
    <x v="2"/>
    <x v="15"/>
    <s v="Texas Instruments TI-34 Scientific Calculator"/>
    <x v="3916"/>
    <n v="6"/>
    <n v="0.2"/>
    <x v="4517"/>
    <x v="1"/>
    <x v="0"/>
  </r>
  <r>
    <n v="5382"/>
    <s v="CA-2018-149195"/>
    <x v="64"/>
    <d v="2018-09-07T00:00:00"/>
    <s v="Second Class"/>
    <s v="DM-13525"/>
    <s v="Don Miller"/>
    <x v="1"/>
    <x v="0"/>
    <s v="Houston"/>
    <x v="5"/>
    <n v="77070"/>
    <x v="2"/>
    <s v="OFF-PA-10001870"/>
    <x v="1"/>
    <x v="10"/>
    <s v="Xerox 202"/>
    <x v="233"/>
    <n v="5"/>
    <n v="0.2"/>
    <x v="1446"/>
    <x v="2"/>
    <x v="0"/>
  </r>
  <r>
    <n v="5383"/>
    <s v="CA-2018-149195"/>
    <x v="64"/>
    <d v="2018-09-07T00:00:00"/>
    <s v="Second Class"/>
    <s v="DM-13525"/>
    <s v="Don Miller"/>
    <x v="1"/>
    <x v="0"/>
    <s v="Houston"/>
    <x v="5"/>
    <n v="77070"/>
    <x v="2"/>
    <s v="OFF-FA-10001843"/>
    <x v="1"/>
    <x v="13"/>
    <s v="Staples"/>
    <x v="3917"/>
    <n v="8"/>
    <n v="0.2"/>
    <x v="4518"/>
    <x v="2"/>
    <x v="0"/>
  </r>
  <r>
    <n v="5384"/>
    <s v="CA-2018-149195"/>
    <x v="64"/>
    <d v="2018-09-07T00:00:00"/>
    <s v="Second Class"/>
    <s v="DM-13525"/>
    <s v="Don Miller"/>
    <x v="1"/>
    <x v="0"/>
    <s v="Houston"/>
    <x v="5"/>
    <n v="77070"/>
    <x v="2"/>
    <s v="OFF-PA-10002036"/>
    <x v="1"/>
    <x v="10"/>
    <s v="Xerox 1930"/>
    <x v="563"/>
    <n v="2"/>
    <n v="0.2"/>
    <x v="4519"/>
    <x v="2"/>
    <x v="0"/>
  </r>
  <r>
    <n v="5385"/>
    <s v="CA-2019-161410"/>
    <x v="335"/>
    <d v="2019-07-03T00:00:00"/>
    <s v="Standard Class"/>
    <s v="CC-12220"/>
    <s v="Chris Cortes"/>
    <x v="0"/>
    <x v="0"/>
    <s v="Philadelphia"/>
    <x v="9"/>
    <n v="19143"/>
    <x v="3"/>
    <s v="TEC-PH-10001760"/>
    <x v="2"/>
    <x v="7"/>
    <s v="Bose SoundLink Bluetooth Speaker"/>
    <x v="3918"/>
    <n v="3"/>
    <n v="0.4"/>
    <x v="4520"/>
    <x v="3"/>
    <x v="0"/>
  </r>
  <r>
    <n v="5386"/>
    <s v="CA-2019-161410"/>
    <x v="335"/>
    <d v="2019-07-03T00:00:00"/>
    <s v="Standard Class"/>
    <s v="CC-12220"/>
    <s v="Chris Cortes"/>
    <x v="0"/>
    <x v="0"/>
    <s v="Philadelphia"/>
    <x v="9"/>
    <n v="19143"/>
    <x v="3"/>
    <s v="TEC-PH-10000673"/>
    <x v="2"/>
    <x v="7"/>
    <s v="Plantronics Voyager Pro HD - Bluetooth Headset"/>
    <x v="3919"/>
    <n v="14"/>
    <n v="0.4"/>
    <x v="4521"/>
    <x v="3"/>
    <x v="0"/>
  </r>
  <r>
    <n v="5387"/>
    <s v="CA-2019-152786"/>
    <x v="846"/>
    <d v="2019-03-17T00:00:00"/>
    <s v="Standard Class"/>
    <s v="GA-14725"/>
    <s v="Guy Armstrong"/>
    <x v="0"/>
    <x v="0"/>
    <s v="Rogers"/>
    <x v="36"/>
    <n v="72756"/>
    <x v="0"/>
    <s v="OFF-BI-10000829"/>
    <x v="1"/>
    <x v="8"/>
    <s v="Avery Non-Stick Binders"/>
    <x v="3920"/>
    <n v="9"/>
    <n v="0"/>
    <x v="4522"/>
    <x v="0"/>
    <x v="0"/>
  </r>
  <r>
    <n v="5388"/>
    <s v="CA-2019-164707"/>
    <x v="1042"/>
    <d v="2019-02-21T00:00:00"/>
    <s v="Second Class"/>
    <s v="CV-12805"/>
    <s v="Cynthia Voltz"/>
    <x v="1"/>
    <x v="0"/>
    <s v="Los Angeles"/>
    <x v="1"/>
    <n v="90045"/>
    <x v="1"/>
    <s v="TEC-PH-10001924"/>
    <x v="2"/>
    <x v="7"/>
    <s v="iHome FM Clock Radio with Lightning Dock"/>
    <x v="3921"/>
    <n v="3"/>
    <n v="0.2"/>
    <x v="4523"/>
    <x v="1"/>
    <x v="0"/>
  </r>
  <r>
    <n v="5389"/>
    <s v="CA-2019-164707"/>
    <x v="1042"/>
    <d v="2019-02-21T00:00:00"/>
    <s v="Second Class"/>
    <s v="CV-12805"/>
    <s v="Cynthia Voltz"/>
    <x v="1"/>
    <x v="0"/>
    <s v="Los Angeles"/>
    <x v="1"/>
    <n v="90045"/>
    <x v="1"/>
    <s v="TEC-AC-10004864"/>
    <x v="2"/>
    <x v="11"/>
    <s v="Memorex Micro Travel Drive 32 GB"/>
    <x v="3922"/>
    <n v="3"/>
    <n v="0"/>
    <x v="4524"/>
    <x v="1"/>
    <x v="0"/>
  </r>
  <r>
    <n v="5390"/>
    <s v="CA-2019-164707"/>
    <x v="1042"/>
    <d v="2019-02-21T00:00:00"/>
    <s v="Second Class"/>
    <s v="CV-12805"/>
    <s v="Cynthia Voltz"/>
    <x v="1"/>
    <x v="0"/>
    <s v="Los Angeles"/>
    <x v="1"/>
    <n v="90045"/>
    <x v="1"/>
    <s v="OFF-LA-10004345"/>
    <x v="1"/>
    <x v="2"/>
    <s v="Avery 493"/>
    <x v="765"/>
    <n v="2"/>
    <n v="0"/>
    <x v="787"/>
    <x v="1"/>
    <x v="0"/>
  </r>
  <r>
    <n v="5391"/>
    <s v="CA-2019-163874"/>
    <x v="468"/>
    <d v="2019-11-12T00:00:00"/>
    <s v="Second Class"/>
    <s v="NC-18535"/>
    <s v="Nick Crebassa"/>
    <x v="1"/>
    <x v="0"/>
    <s v="Seattle"/>
    <x v="4"/>
    <n v="98105"/>
    <x v="1"/>
    <s v="OFF-BI-10000088"/>
    <x v="1"/>
    <x v="8"/>
    <s v="GBC Imprintable Covers"/>
    <x v="3643"/>
    <n v="3"/>
    <n v="0.2"/>
    <x v="4525"/>
    <x v="1"/>
    <x v="0"/>
  </r>
  <r>
    <n v="5392"/>
    <s v="US-2016-123183"/>
    <x v="84"/>
    <d v="2016-11-25T00:00:00"/>
    <s v="Standard Class"/>
    <s v="GR-14560"/>
    <s v="Georgia Rosenberg"/>
    <x v="1"/>
    <x v="0"/>
    <s v="Wilmington"/>
    <x v="13"/>
    <n v="19805"/>
    <x v="3"/>
    <s v="OFF-LA-10002787"/>
    <x v="1"/>
    <x v="2"/>
    <s v="Avery 480"/>
    <x v="3923"/>
    <n v="6"/>
    <n v="0"/>
    <x v="4526"/>
    <x v="3"/>
    <x v="0"/>
  </r>
  <r>
    <n v="5393"/>
    <s v="US-2016-123183"/>
    <x v="84"/>
    <d v="2016-11-25T00:00:00"/>
    <s v="Standard Class"/>
    <s v="GR-14560"/>
    <s v="Georgia Rosenberg"/>
    <x v="1"/>
    <x v="0"/>
    <s v="Wilmington"/>
    <x v="13"/>
    <n v="19805"/>
    <x v="3"/>
    <s v="OFF-LA-10001569"/>
    <x v="1"/>
    <x v="2"/>
    <s v="Avery 499"/>
    <x v="745"/>
    <n v="2"/>
    <n v="0"/>
    <x v="763"/>
    <x v="3"/>
    <x v="0"/>
  </r>
  <r>
    <n v="5394"/>
    <s v="US-2016-123183"/>
    <x v="84"/>
    <d v="2016-11-25T00:00:00"/>
    <s v="Standard Class"/>
    <s v="GR-14560"/>
    <s v="Georgia Rosenberg"/>
    <x v="1"/>
    <x v="0"/>
    <s v="Wilmington"/>
    <x v="13"/>
    <n v="19805"/>
    <x v="3"/>
    <s v="OFF-BI-10002429"/>
    <x v="1"/>
    <x v="8"/>
    <s v="Premier Elliptical Ring Binder, Black"/>
    <x v="3924"/>
    <n v="7"/>
    <n v="0"/>
    <x v="4527"/>
    <x v="3"/>
    <x v="0"/>
  </r>
  <r>
    <n v="5395"/>
    <s v="US-2016-123183"/>
    <x v="84"/>
    <d v="2016-11-25T00:00:00"/>
    <s v="Standard Class"/>
    <s v="GR-14560"/>
    <s v="Georgia Rosenberg"/>
    <x v="1"/>
    <x v="0"/>
    <s v="Wilmington"/>
    <x v="13"/>
    <n v="19805"/>
    <x v="3"/>
    <s v="FUR-BO-10000362"/>
    <x v="0"/>
    <x v="0"/>
    <s v="Sauder Inglewood Library Bookcases"/>
    <x v="3925"/>
    <n v="6"/>
    <n v="0"/>
    <x v="4528"/>
    <x v="3"/>
    <x v="0"/>
  </r>
  <r>
    <n v="5396"/>
    <s v="CA-2016-104829"/>
    <x v="728"/>
    <d v="2016-11-21T00:00:00"/>
    <s v="Second Class"/>
    <s v="JG-15805"/>
    <s v="John Grady"/>
    <x v="1"/>
    <x v="0"/>
    <s v="Provo"/>
    <x v="7"/>
    <n v="84604"/>
    <x v="1"/>
    <s v="OFF-PA-10003016"/>
    <x v="1"/>
    <x v="10"/>
    <s v="Adams &quot;While You Were Out&quot; Message Pads"/>
    <x v="223"/>
    <n v="7"/>
    <n v="0"/>
    <x v="4529"/>
    <x v="1"/>
    <x v="1"/>
  </r>
  <r>
    <n v="5397"/>
    <s v="US-2018-147340"/>
    <x v="446"/>
    <d v="2018-09-24T00:00:00"/>
    <s v="Same Day"/>
    <s v="EB-13750"/>
    <s v="Edward Becker"/>
    <x v="1"/>
    <x v="0"/>
    <s v="San Francisco"/>
    <x v="1"/>
    <n v="94110"/>
    <x v="1"/>
    <s v="FUR-FU-10002501"/>
    <x v="0"/>
    <x v="5"/>
    <s v="Nu-Dell Executive Frame"/>
    <x v="1964"/>
    <n v="5"/>
    <n v="0"/>
    <x v="2115"/>
    <x v="1"/>
    <x v="0"/>
  </r>
  <r>
    <n v="5398"/>
    <s v="CA-2018-145492"/>
    <x v="73"/>
    <d v="2018-11-27T00:00:00"/>
    <s v="Standard Class"/>
    <s v="MC-17605"/>
    <s v="Matt Connell"/>
    <x v="1"/>
    <x v="0"/>
    <s v="Los Angeles"/>
    <x v="1"/>
    <n v="90004"/>
    <x v="1"/>
    <s v="OFF-AP-10003622"/>
    <x v="1"/>
    <x v="9"/>
    <s v="Bravo II Megaboss 12-Amp Hard Body Upright, Replacement Belts, 2 Belts per Pack"/>
    <x v="3926"/>
    <n v="12"/>
    <n v="0"/>
    <x v="4530"/>
    <x v="1"/>
    <x v="1"/>
  </r>
  <r>
    <n v="5399"/>
    <s v="CA-2018-163202"/>
    <x v="720"/>
    <d v="2018-10-02T00:00:00"/>
    <s v="Standard Class"/>
    <s v="BM-11650"/>
    <s v="Brian Moss"/>
    <x v="1"/>
    <x v="0"/>
    <s v="Lancaster"/>
    <x v="24"/>
    <n v="43130"/>
    <x v="3"/>
    <s v="OFF-BI-10002764"/>
    <x v="1"/>
    <x v="8"/>
    <s v="Recycled Pressboard Report Cover with Reinforced Top Hinge"/>
    <x v="3927"/>
    <n v="3"/>
    <n v="0.7"/>
    <x v="4531"/>
    <x v="3"/>
    <x v="0"/>
  </r>
  <r>
    <n v="5400"/>
    <s v="CA-2018-117681"/>
    <x v="526"/>
    <d v="2018-04-14T00:00:00"/>
    <s v="Standard Class"/>
    <s v="HF-14995"/>
    <s v="Herbert Flentye"/>
    <x v="0"/>
    <x v="0"/>
    <s v="Los Angeles"/>
    <x v="1"/>
    <n v="90004"/>
    <x v="1"/>
    <s v="FUR-BO-10001798"/>
    <x v="0"/>
    <x v="0"/>
    <s v="Bush Somerset Collection Bookcase"/>
    <x v="3123"/>
    <n v="5"/>
    <n v="0.15"/>
    <x v="3504"/>
    <x v="1"/>
    <x v="0"/>
  </r>
  <r>
    <n v="5401"/>
    <s v="CA-2019-132262"/>
    <x v="296"/>
    <d v="2019-09-23T00:00:00"/>
    <s v="First Class"/>
    <s v="ML-18265"/>
    <s v="Muhammed Lee"/>
    <x v="0"/>
    <x v="0"/>
    <s v="Seattle"/>
    <x v="4"/>
    <n v="98103"/>
    <x v="1"/>
    <s v="TEC-AC-10000158"/>
    <x v="2"/>
    <x v="11"/>
    <s v="Sony 64GB Class 10 Micro SDHC R40 Memory Card"/>
    <x v="2257"/>
    <n v="2"/>
    <n v="0"/>
    <x v="2439"/>
    <x v="1"/>
    <x v="0"/>
  </r>
  <r>
    <n v="5402"/>
    <s v="CA-2019-132262"/>
    <x v="296"/>
    <d v="2019-09-23T00:00:00"/>
    <s v="First Class"/>
    <s v="ML-18265"/>
    <s v="Muhammed Lee"/>
    <x v="0"/>
    <x v="0"/>
    <s v="Seattle"/>
    <x v="4"/>
    <n v="98103"/>
    <x v="1"/>
    <s v="TEC-AC-10000303"/>
    <x v="2"/>
    <x v="11"/>
    <s v="Logitech M510 Wireless Mouse"/>
    <x v="3928"/>
    <n v="2"/>
    <n v="0"/>
    <x v="4532"/>
    <x v="1"/>
    <x v="0"/>
  </r>
  <r>
    <n v="5403"/>
    <s v="CA-2019-123043"/>
    <x v="1043"/>
    <d v="2019-08-29T00:00:00"/>
    <s v="Standard Class"/>
    <s v="AH-10195"/>
    <s v="Alan Haines"/>
    <x v="1"/>
    <x v="0"/>
    <s v="New York City"/>
    <x v="15"/>
    <n v="10024"/>
    <x v="3"/>
    <s v="OFF-BI-10003910"/>
    <x v="1"/>
    <x v="8"/>
    <s v="DXL Angle-View Binders with Locking Rings by Samsill"/>
    <x v="1072"/>
    <n v="4"/>
    <n v="0.2"/>
    <x v="4533"/>
    <x v="3"/>
    <x v="0"/>
  </r>
  <r>
    <n v="5404"/>
    <s v="CA-2019-123043"/>
    <x v="1043"/>
    <d v="2019-08-29T00:00:00"/>
    <s v="Standard Class"/>
    <s v="AH-10195"/>
    <s v="Alan Haines"/>
    <x v="1"/>
    <x v="0"/>
    <s v="New York City"/>
    <x v="15"/>
    <n v="10024"/>
    <x v="3"/>
    <s v="OFF-BI-10000138"/>
    <x v="1"/>
    <x v="8"/>
    <s v="Acco Translucent Poly Ring Binders"/>
    <x v="3929"/>
    <n v="1"/>
    <n v="0.2"/>
    <x v="4534"/>
    <x v="3"/>
    <x v="0"/>
  </r>
  <r>
    <n v="5405"/>
    <s v="US-2018-143280"/>
    <x v="712"/>
    <d v="2018-02-26T00:00:00"/>
    <s v="Standard Class"/>
    <s v="TZ-21580"/>
    <s v="Tracy Zic"/>
    <x v="0"/>
    <x v="0"/>
    <s v="Los Angeles"/>
    <x v="1"/>
    <n v="90045"/>
    <x v="1"/>
    <s v="TEC-PH-10002398"/>
    <x v="2"/>
    <x v="7"/>
    <s v="AT&amp;T 1070 Corded Phone"/>
    <x v="567"/>
    <n v="5"/>
    <n v="0.2"/>
    <x v="576"/>
    <x v="1"/>
    <x v="0"/>
  </r>
  <r>
    <n v="5406"/>
    <s v="US-2018-143280"/>
    <x v="712"/>
    <d v="2018-02-26T00:00:00"/>
    <s v="Standard Class"/>
    <s v="TZ-21580"/>
    <s v="Tracy Zic"/>
    <x v="0"/>
    <x v="0"/>
    <s v="Los Angeles"/>
    <x v="1"/>
    <n v="90045"/>
    <x v="1"/>
    <s v="TEC-AC-10003399"/>
    <x v="2"/>
    <x v="11"/>
    <s v="Memorex Mini Travel Drive 64 GB USB 2.0 Flash Drive"/>
    <x v="2642"/>
    <n v="1"/>
    <n v="0"/>
    <x v="2914"/>
    <x v="1"/>
    <x v="0"/>
  </r>
  <r>
    <n v="5407"/>
    <s v="US-2018-143280"/>
    <x v="712"/>
    <d v="2018-02-26T00:00:00"/>
    <s v="Standard Class"/>
    <s v="TZ-21580"/>
    <s v="Tracy Zic"/>
    <x v="0"/>
    <x v="0"/>
    <s v="Los Angeles"/>
    <x v="1"/>
    <n v="90045"/>
    <x v="1"/>
    <s v="OFF-FA-10000992"/>
    <x v="1"/>
    <x v="13"/>
    <s v="Acco Clips to Go Binder Clips, 24 Clips in Two Sizes"/>
    <x v="1397"/>
    <n v="3"/>
    <n v="0"/>
    <x v="1466"/>
    <x v="1"/>
    <x v="0"/>
  </r>
  <r>
    <n v="5408"/>
    <s v="CA-2019-108854"/>
    <x v="166"/>
    <d v="2019-12-14T00:00:00"/>
    <s v="Standard Class"/>
    <s v="DM-13345"/>
    <s v="Denise Monton"/>
    <x v="1"/>
    <x v="0"/>
    <s v="San Francisco"/>
    <x v="1"/>
    <n v="94109"/>
    <x v="1"/>
    <s v="OFF-PA-10003022"/>
    <x v="1"/>
    <x v="10"/>
    <s v="Standard Line “While You Were Out” Hardbound Telephone Message Book"/>
    <x v="1190"/>
    <n v="4"/>
    <n v="0"/>
    <x v="4535"/>
    <x v="1"/>
    <x v="0"/>
  </r>
  <r>
    <n v="5409"/>
    <s v="CA-2019-108854"/>
    <x v="166"/>
    <d v="2019-12-14T00:00:00"/>
    <s v="Standard Class"/>
    <s v="DM-13345"/>
    <s v="Denise Monton"/>
    <x v="1"/>
    <x v="0"/>
    <s v="San Francisco"/>
    <x v="1"/>
    <n v="94109"/>
    <x v="1"/>
    <s v="OFF-BI-10002854"/>
    <x v="1"/>
    <x v="8"/>
    <s v="Performers Binder/Pad Holder, Black"/>
    <x v="3930"/>
    <n v="1"/>
    <n v="0.2"/>
    <x v="4536"/>
    <x v="1"/>
    <x v="0"/>
  </r>
  <r>
    <n v="5410"/>
    <s v="CA-2019-108854"/>
    <x v="166"/>
    <d v="2019-12-14T00:00:00"/>
    <s v="Standard Class"/>
    <s v="DM-13345"/>
    <s v="Denise Monton"/>
    <x v="1"/>
    <x v="0"/>
    <s v="San Francisco"/>
    <x v="1"/>
    <n v="94109"/>
    <x v="1"/>
    <s v="OFF-BI-10001670"/>
    <x v="1"/>
    <x v="8"/>
    <s v="Vinyl Sectional Post Binders"/>
    <x v="3476"/>
    <n v="3"/>
    <n v="0.2"/>
    <x v="3951"/>
    <x v="1"/>
    <x v="0"/>
  </r>
  <r>
    <n v="5411"/>
    <s v="CA-2019-108854"/>
    <x v="166"/>
    <d v="2019-12-14T00:00:00"/>
    <s v="Standard Class"/>
    <s v="DM-13345"/>
    <s v="Denise Monton"/>
    <x v="1"/>
    <x v="0"/>
    <s v="San Francisco"/>
    <x v="1"/>
    <n v="94109"/>
    <x v="1"/>
    <s v="OFF-ST-10001837"/>
    <x v="1"/>
    <x v="4"/>
    <s v="SAFCO Mobile Desk Side File, Wire Frame"/>
    <x v="3931"/>
    <n v="1"/>
    <n v="0"/>
    <x v="4537"/>
    <x v="1"/>
    <x v="0"/>
  </r>
  <r>
    <n v="5412"/>
    <s v="CA-2019-166856"/>
    <x v="65"/>
    <d v="2019-09-22T00:00:00"/>
    <s v="Standard Class"/>
    <s v="TS-21505"/>
    <s v="Tony Sayre"/>
    <x v="0"/>
    <x v="0"/>
    <s v="Clovis"/>
    <x v="27"/>
    <n v="88101"/>
    <x v="1"/>
    <s v="OFF-BI-10002012"/>
    <x v="1"/>
    <x v="8"/>
    <s v="Wilson Jones Easy Flow II Sheet Lifters"/>
    <x v="3932"/>
    <n v="7"/>
    <n v="0.2"/>
    <x v="4538"/>
    <x v="1"/>
    <x v="0"/>
  </r>
  <r>
    <n v="5413"/>
    <s v="CA-2019-166856"/>
    <x v="65"/>
    <d v="2019-09-22T00:00:00"/>
    <s v="Standard Class"/>
    <s v="TS-21505"/>
    <s v="Tony Sayre"/>
    <x v="0"/>
    <x v="0"/>
    <s v="Clovis"/>
    <x v="27"/>
    <n v="88101"/>
    <x v="1"/>
    <s v="TEC-AC-10004992"/>
    <x v="2"/>
    <x v="11"/>
    <s v="Kingston Digital DataTraveler 64GB USB 2.0"/>
    <x v="3933"/>
    <n v="3"/>
    <n v="0"/>
    <x v="4539"/>
    <x v="1"/>
    <x v="0"/>
  </r>
  <r>
    <n v="5414"/>
    <s v="CA-2018-153157"/>
    <x v="108"/>
    <d v="2018-09-14T00:00:00"/>
    <s v="First Class"/>
    <s v="TB-21625"/>
    <s v="Trudy Brown"/>
    <x v="0"/>
    <x v="0"/>
    <s v="Wichita"/>
    <x v="41"/>
    <n v="67212"/>
    <x v="2"/>
    <s v="TEC-PH-10003171"/>
    <x v="2"/>
    <x v="7"/>
    <s v="Plantronics Encore H101 Dual Earpieces Headset"/>
    <x v="3934"/>
    <n v="5"/>
    <n v="0"/>
    <x v="4540"/>
    <x v="2"/>
    <x v="0"/>
  </r>
  <r>
    <n v="5415"/>
    <s v="US-2019-125647"/>
    <x v="397"/>
    <d v="2019-09-28T00:00:00"/>
    <s v="Standard Class"/>
    <s v="LC-16870"/>
    <s v="Lena Cacioppo"/>
    <x v="0"/>
    <x v="0"/>
    <s v="Chicago"/>
    <x v="10"/>
    <n v="60653"/>
    <x v="2"/>
    <s v="OFF-AP-10000390"/>
    <x v="1"/>
    <x v="9"/>
    <s v="Euro Pro Shark Stick Mini Vacuum"/>
    <x v="3935"/>
    <n v="6"/>
    <n v="0.8"/>
    <x v="4541"/>
    <x v="2"/>
    <x v="0"/>
  </r>
  <r>
    <n v="5416"/>
    <s v="US-2019-125647"/>
    <x v="397"/>
    <d v="2019-09-28T00:00:00"/>
    <s v="Standard Class"/>
    <s v="LC-16870"/>
    <s v="Lena Cacioppo"/>
    <x v="0"/>
    <x v="0"/>
    <s v="Chicago"/>
    <x v="10"/>
    <n v="60653"/>
    <x v="2"/>
    <s v="OFF-PA-10004888"/>
    <x v="1"/>
    <x v="10"/>
    <s v="Xerox 217"/>
    <x v="561"/>
    <n v="4"/>
    <n v="0.2"/>
    <x v="570"/>
    <x v="2"/>
    <x v="0"/>
  </r>
  <r>
    <n v="5417"/>
    <s v="US-2019-125647"/>
    <x v="397"/>
    <d v="2019-09-28T00:00:00"/>
    <s v="Standard Class"/>
    <s v="LC-16870"/>
    <s v="Lena Cacioppo"/>
    <x v="0"/>
    <x v="0"/>
    <s v="Chicago"/>
    <x v="10"/>
    <n v="60653"/>
    <x v="2"/>
    <s v="TEC-PH-10004188"/>
    <x v="2"/>
    <x v="7"/>
    <s v="OtterBox Commuter Series Case - Samsung Galaxy S4"/>
    <x v="3936"/>
    <n v="2"/>
    <n v="0.2"/>
    <x v="4542"/>
    <x v="2"/>
    <x v="0"/>
  </r>
  <r>
    <n v="5418"/>
    <s v="CA-2016-132542"/>
    <x v="191"/>
    <d v="2016-10-08T00:00:00"/>
    <s v="Second Class"/>
    <s v="AM-10360"/>
    <s v="Alice McCarthy"/>
    <x v="1"/>
    <x v="0"/>
    <s v="Omaha"/>
    <x v="8"/>
    <n v="68104"/>
    <x v="2"/>
    <s v="OFF-BI-10004099"/>
    <x v="1"/>
    <x v="8"/>
    <s v="GBC VeloBinder Strips"/>
    <x v="2601"/>
    <n v="2"/>
    <n v="0"/>
    <x v="4543"/>
    <x v="2"/>
    <x v="0"/>
  </r>
  <r>
    <n v="5419"/>
    <s v="CA-2017-110877"/>
    <x v="924"/>
    <d v="2017-10-26T00:00:00"/>
    <s v="First Class"/>
    <s v="JE-15715"/>
    <s v="Joe Elijah"/>
    <x v="0"/>
    <x v="0"/>
    <s v="Houston"/>
    <x v="5"/>
    <n v="77041"/>
    <x v="2"/>
    <s v="OFF-PA-10004621"/>
    <x v="1"/>
    <x v="10"/>
    <s v="Xerox 212"/>
    <x v="1590"/>
    <n v="7"/>
    <n v="0.2"/>
    <x v="1683"/>
    <x v="2"/>
    <x v="0"/>
  </r>
  <r>
    <n v="5420"/>
    <s v="CA-2017-110877"/>
    <x v="924"/>
    <d v="2017-10-26T00:00:00"/>
    <s v="First Class"/>
    <s v="JE-15715"/>
    <s v="Joe Elijah"/>
    <x v="0"/>
    <x v="0"/>
    <s v="Houston"/>
    <x v="5"/>
    <n v="77041"/>
    <x v="2"/>
    <s v="TEC-PH-10002103"/>
    <x v="2"/>
    <x v="7"/>
    <s v="Jabra SPEAK 410"/>
    <x v="3937"/>
    <n v="2"/>
    <n v="0.2"/>
    <x v="4544"/>
    <x v="2"/>
    <x v="0"/>
  </r>
  <r>
    <n v="5421"/>
    <s v="US-2018-151827"/>
    <x v="1044"/>
    <d v="2018-04-02T00:00:00"/>
    <s v="Second Class"/>
    <s v="CS-11950"/>
    <s v="Carlos Soltero"/>
    <x v="0"/>
    <x v="0"/>
    <s v="Philadelphia"/>
    <x v="9"/>
    <n v="19134"/>
    <x v="3"/>
    <s v="TEC-PH-10002789"/>
    <x v="2"/>
    <x v="7"/>
    <s v="LG Exalt"/>
    <x v="804"/>
    <n v="3"/>
    <n v="0.4"/>
    <x v="4545"/>
    <x v="3"/>
    <x v="1"/>
  </r>
  <r>
    <n v="5422"/>
    <s v="US-2018-151827"/>
    <x v="1044"/>
    <d v="2018-04-02T00:00:00"/>
    <s v="Second Class"/>
    <s v="CS-11950"/>
    <s v="Carlos Soltero"/>
    <x v="0"/>
    <x v="0"/>
    <s v="Philadelphia"/>
    <x v="9"/>
    <n v="19134"/>
    <x v="3"/>
    <s v="TEC-AC-10003289"/>
    <x v="2"/>
    <x v="11"/>
    <s v="Anker Ultra-Slim Mini Bluetooth 3.0 Wireless Keyboard"/>
    <x v="236"/>
    <n v="2"/>
    <n v="0.2"/>
    <x v="4546"/>
    <x v="3"/>
    <x v="1"/>
  </r>
  <r>
    <n v="5423"/>
    <s v="US-2018-163258"/>
    <x v="723"/>
    <d v="2019-01-02T00:00:00"/>
    <s v="Standard Class"/>
    <s v="PF-19225"/>
    <s v="Phillip Flathmann"/>
    <x v="0"/>
    <x v="0"/>
    <s v="Los Angeles"/>
    <x v="1"/>
    <n v="90045"/>
    <x v="1"/>
    <s v="OFF-BI-10000138"/>
    <x v="1"/>
    <x v="8"/>
    <s v="Acco Translucent Poly Ring Binders"/>
    <x v="3938"/>
    <n v="3"/>
    <n v="0.2"/>
    <x v="4547"/>
    <x v="1"/>
    <x v="0"/>
  </r>
  <r>
    <n v="5424"/>
    <s v="CA-2019-103009"/>
    <x v="132"/>
    <d v="2019-11-05T00:00:00"/>
    <s v="Second Class"/>
    <s v="PJ-18835"/>
    <s v="Patrick Jones"/>
    <x v="1"/>
    <x v="0"/>
    <s v="Richmond"/>
    <x v="0"/>
    <n v="40475"/>
    <x v="0"/>
    <s v="OFF-PA-10001215"/>
    <x v="1"/>
    <x v="10"/>
    <s v="Xerox 1963"/>
    <x v="1603"/>
    <n v="5"/>
    <n v="0"/>
    <x v="1698"/>
    <x v="0"/>
    <x v="0"/>
  </r>
  <r>
    <n v="5425"/>
    <s v="US-2019-120649"/>
    <x v="176"/>
    <d v="2019-01-26T00:00:00"/>
    <s v="Standard Class"/>
    <s v="JF-15490"/>
    <s v="Jeremy Farry"/>
    <x v="0"/>
    <x v="0"/>
    <s v="Waterbury"/>
    <x v="29"/>
    <n v="6708"/>
    <x v="3"/>
    <s v="OFF-AR-10001545"/>
    <x v="1"/>
    <x v="6"/>
    <s v="Newell 326"/>
    <x v="2872"/>
    <n v="2"/>
    <n v="0"/>
    <x v="3192"/>
    <x v="3"/>
    <x v="0"/>
  </r>
  <r>
    <n v="5426"/>
    <s v="CA-2018-153598"/>
    <x v="275"/>
    <d v="2018-12-06T00:00:00"/>
    <s v="First Class"/>
    <s v="NM-18520"/>
    <s v="Neoma Murray"/>
    <x v="0"/>
    <x v="0"/>
    <s v="Los Angeles"/>
    <x v="1"/>
    <n v="90045"/>
    <x v="1"/>
    <s v="TEC-AC-10003870"/>
    <x v="2"/>
    <x v="11"/>
    <s v="Logitech Z-906 Speaker sys - home theater - 5.1-CH"/>
    <x v="3939"/>
    <n v="5"/>
    <n v="0"/>
    <x v="4548"/>
    <x v="1"/>
    <x v="0"/>
  </r>
  <r>
    <n v="5427"/>
    <s v="CA-2018-153598"/>
    <x v="275"/>
    <d v="2018-12-06T00:00:00"/>
    <s v="First Class"/>
    <s v="NM-18520"/>
    <s v="Neoma Murray"/>
    <x v="0"/>
    <x v="0"/>
    <s v="Los Angeles"/>
    <x v="1"/>
    <n v="90045"/>
    <x v="1"/>
    <s v="FUR-FU-10001085"/>
    <x v="0"/>
    <x v="5"/>
    <s v="3M Polarizing Light Filter Sleeves"/>
    <x v="3940"/>
    <n v="6"/>
    <n v="0"/>
    <x v="4549"/>
    <x v="1"/>
    <x v="0"/>
  </r>
  <r>
    <n v="5428"/>
    <s v="US-2018-108497"/>
    <x v="403"/>
    <d v="2018-06-14T00:00:00"/>
    <s v="Same Day"/>
    <s v="MH-17290"/>
    <s v="Marc Harrigan"/>
    <x v="2"/>
    <x v="0"/>
    <s v="Los Angeles"/>
    <x v="1"/>
    <n v="90036"/>
    <x v="1"/>
    <s v="FUR-BO-10004218"/>
    <x v="0"/>
    <x v="0"/>
    <s v="Bush Heritage Pine Collection 5-Shelf Bookcase, Albany Pine Finish, *Special Order"/>
    <x v="3941"/>
    <n v="5"/>
    <n v="0.15"/>
    <x v="4550"/>
    <x v="1"/>
    <x v="0"/>
  </r>
  <r>
    <n v="5429"/>
    <s v="CA-2018-113096"/>
    <x v="476"/>
    <d v="2018-09-04T00:00:00"/>
    <s v="First Class"/>
    <s v="SZ-20035"/>
    <s v="Sam Zeldin"/>
    <x v="2"/>
    <x v="0"/>
    <s v="San Francisco"/>
    <x v="1"/>
    <n v="94122"/>
    <x v="1"/>
    <s v="OFF-ST-10003455"/>
    <x v="1"/>
    <x v="4"/>
    <s v="Tenex File Box, Personal Filing Tote with Lid, Black"/>
    <x v="2063"/>
    <n v="3"/>
    <n v="0"/>
    <x v="2223"/>
    <x v="1"/>
    <x v="0"/>
  </r>
  <r>
    <n v="5430"/>
    <s v="CA-2016-136861"/>
    <x v="742"/>
    <d v="2016-09-07T00:00:00"/>
    <s v="First Class"/>
    <s v="PR-18880"/>
    <s v="Patrick Ryan"/>
    <x v="0"/>
    <x v="0"/>
    <s v="Saint Petersburg"/>
    <x v="2"/>
    <n v="33710"/>
    <x v="0"/>
    <s v="FUR-FU-10001967"/>
    <x v="0"/>
    <x v="5"/>
    <s v="Telescoping Adjustable Floor Lamp"/>
    <x v="236"/>
    <n v="2"/>
    <n v="0.2"/>
    <x v="1008"/>
    <x v="0"/>
    <x v="0"/>
  </r>
  <r>
    <n v="5431"/>
    <s v="CA-2019-117422"/>
    <x v="208"/>
    <d v="2019-10-25T00:00:00"/>
    <s v="Standard Class"/>
    <s v="FC-14245"/>
    <s v="Frank Carlisle"/>
    <x v="2"/>
    <x v="0"/>
    <s v="Lakewood"/>
    <x v="24"/>
    <n v="44107"/>
    <x v="3"/>
    <s v="OFF-AP-10000938"/>
    <x v="1"/>
    <x v="9"/>
    <s v="Avanti 1.7 Cu. Ft. Refrigerator"/>
    <x v="224"/>
    <n v="2"/>
    <n v="0.2"/>
    <x v="4551"/>
    <x v="3"/>
    <x v="0"/>
  </r>
  <r>
    <n v="5432"/>
    <s v="CA-2019-117422"/>
    <x v="208"/>
    <d v="2019-10-25T00:00:00"/>
    <s v="Standard Class"/>
    <s v="FC-14245"/>
    <s v="Frank Carlisle"/>
    <x v="2"/>
    <x v="0"/>
    <s v="Lakewood"/>
    <x v="24"/>
    <n v="44107"/>
    <x v="3"/>
    <s v="OFF-PA-10002195"/>
    <x v="1"/>
    <x v="10"/>
    <s v="RSVP Cards &amp; Envelopes, Blank White, 8-1/2&quot; X 11&quot;, 24 Cards/25 Envelopes/Set"/>
    <x v="3942"/>
    <n v="1"/>
    <n v="0.2"/>
    <x v="4552"/>
    <x v="3"/>
    <x v="0"/>
  </r>
  <r>
    <n v="5433"/>
    <s v="CA-2019-117422"/>
    <x v="208"/>
    <d v="2019-10-25T00:00:00"/>
    <s v="Standard Class"/>
    <s v="FC-14245"/>
    <s v="Frank Carlisle"/>
    <x v="2"/>
    <x v="0"/>
    <s v="Lakewood"/>
    <x v="24"/>
    <n v="44107"/>
    <x v="3"/>
    <s v="OFF-BI-10002799"/>
    <x v="1"/>
    <x v="8"/>
    <s v="SlimView Poly Binder, 3/8&quot;"/>
    <x v="3943"/>
    <n v="4"/>
    <n v="0.7"/>
    <x v="4553"/>
    <x v="3"/>
    <x v="0"/>
  </r>
  <r>
    <n v="5434"/>
    <s v="CA-2019-129707"/>
    <x v="1016"/>
    <d v="2019-04-29T00:00:00"/>
    <s v="Standard Class"/>
    <s v="LH-16750"/>
    <s v="Larry Hughes"/>
    <x v="0"/>
    <x v="0"/>
    <s v="Chandler"/>
    <x v="16"/>
    <n v="85224"/>
    <x v="1"/>
    <s v="OFF-AR-10000246"/>
    <x v="1"/>
    <x v="6"/>
    <s v="Newell 318"/>
    <x v="3944"/>
    <n v="4"/>
    <n v="0.2"/>
    <x v="4554"/>
    <x v="1"/>
    <x v="1"/>
  </r>
  <r>
    <n v="5435"/>
    <s v="CA-2017-160171"/>
    <x v="324"/>
    <d v="2017-10-24T00:00:00"/>
    <s v="Standard Class"/>
    <s v="RM-19675"/>
    <s v="Robert Marley"/>
    <x v="2"/>
    <x v="0"/>
    <s v="Los Angeles"/>
    <x v="1"/>
    <n v="90008"/>
    <x v="1"/>
    <s v="OFF-AP-10000275"/>
    <x v="1"/>
    <x v="9"/>
    <s v="Sanyo Counter Height Refrigerator with Crisper, 3.6 Cubic Foot, Stainless Steel/Black"/>
    <x v="3945"/>
    <n v="5"/>
    <n v="0"/>
    <x v="4555"/>
    <x v="1"/>
    <x v="0"/>
  </r>
  <r>
    <n v="5436"/>
    <s v="CA-2017-160171"/>
    <x v="324"/>
    <d v="2017-10-24T00:00:00"/>
    <s v="Standard Class"/>
    <s v="RM-19675"/>
    <s v="Robert Marley"/>
    <x v="2"/>
    <x v="0"/>
    <s v="Los Angeles"/>
    <x v="1"/>
    <n v="90008"/>
    <x v="1"/>
    <s v="TEC-AC-10000892"/>
    <x v="2"/>
    <x v="11"/>
    <s v="NETGEAR N750 Dual Band Wi-Fi Gigabit Router"/>
    <x v="3946"/>
    <n v="3"/>
    <n v="0"/>
    <x v="4556"/>
    <x v="1"/>
    <x v="0"/>
  </r>
  <r>
    <n v="5437"/>
    <s v="CA-2016-103317"/>
    <x v="260"/>
    <d v="2016-07-08T00:00:00"/>
    <s v="First Class"/>
    <s v="DM-13525"/>
    <s v="Don Miller"/>
    <x v="1"/>
    <x v="0"/>
    <s v="Palm Coast"/>
    <x v="2"/>
    <n v="32137"/>
    <x v="0"/>
    <s v="FUR-FU-10001591"/>
    <x v="0"/>
    <x v="5"/>
    <s v="Advantus Panel Wall Certificate Holder - 8.5x11"/>
    <x v="3947"/>
    <n v="2"/>
    <n v="0.2"/>
    <x v="4557"/>
    <x v="0"/>
    <x v="0"/>
  </r>
  <r>
    <n v="5438"/>
    <s v="CA-2016-103317"/>
    <x v="260"/>
    <d v="2016-07-08T00:00:00"/>
    <s v="First Class"/>
    <s v="DM-13525"/>
    <s v="Don Miller"/>
    <x v="1"/>
    <x v="0"/>
    <s v="Palm Coast"/>
    <x v="2"/>
    <n v="32137"/>
    <x v="0"/>
    <s v="OFF-BI-10001787"/>
    <x v="1"/>
    <x v="8"/>
    <s v="Wilson Jones Four-Pocket Poly Binders"/>
    <x v="3948"/>
    <n v="5"/>
    <n v="0.7"/>
    <x v="4558"/>
    <x v="0"/>
    <x v="0"/>
  </r>
  <r>
    <n v="5439"/>
    <s v="CA-2016-103317"/>
    <x v="260"/>
    <d v="2016-07-08T00:00:00"/>
    <s v="First Class"/>
    <s v="DM-13525"/>
    <s v="Don Miller"/>
    <x v="1"/>
    <x v="0"/>
    <s v="Palm Coast"/>
    <x v="2"/>
    <n v="32137"/>
    <x v="0"/>
    <s v="FUR-FU-10003192"/>
    <x v="0"/>
    <x v="5"/>
    <s v="Luxo Adjustable Task Clamp Lamp"/>
    <x v="3949"/>
    <n v="3"/>
    <n v="0.2"/>
    <x v="4559"/>
    <x v="0"/>
    <x v="0"/>
  </r>
  <r>
    <n v="5440"/>
    <s v="CA-2018-167115"/>
    <x v="958"/>
    <d v="2018-04-09T00:00:00"/>
    <s v="Standard Class"/>
    <s v="EH-14185"/>
    <s v="Evan Henry"/>
    <x v="0"/>
    <x v="0"/>
    <s v="New York City"/>
    <x v="15"/>
    <n v="10035"/>
    <x v="3"/>
    <s v="OFF-BI-10004600"/>
    <x v="1"/>
    <x v="8"/>
    <s v="Ibico Ibimaster 300 Manual Binding System"/>
    <x v="3950"/>
    <n v="2"/>
    <n v="0.2"/>
    <x v="4560"/>
    <x v="3"/>
    <x v="0"/>
  </r>
  <r>
    <n v="5441"/>
    <s v="US-2019-153633"/>
    <x v="38"/>
    <d v="2019-11-18T00:00:00"/>
    <s v="Second Class"/>
    <s v="TC-21295"/>
    <s v="Toby Carlisle"/>
    <x v="0"/>
    <x v="0"/>
    <s v="Jupiter"/>
    <x v="2"/>
    <n v="33458"/>
    <x v="0"/>
    <s v="OFF-AR-10002335"/>
    <x v="1"/>
    <x v="6"/>
    <s v="DIXON Oriole Pencils"/>
    <x v="3951"/>
    <n v="1"/>
    <n v="0.2"/>
    <x v="4561"/>
    <x v="0"/>
    <x v="0"/>
  </r>
  <r>
    <n v="5442"/>
    <s v="CA-2019-155929"/>
    <x v="428"/>
    <d v="2019-09-13T00:00:00"/>
    <s v="Standard Class"/>
    <s v="AI-10855"/>
    <s v="Arianne Irving"/>
    <x v="0"/>
    <x v="0"/>
    <s v="Glendale"/>
    <x v="16"/>
    <n v="85301"/>
    <x v="1"/>
    <s v="OFF-PA-10000859"/>
    <x v="1"/>
    <x v="10"/>
    <s v="Unpadded Memo Slips"/>
    <x v="2925"/>
    <n v="2"/>
    <n v="0.2"/>
    <x v="4562"/>
    <x v="1"/>
    <x v="0"/>
  </r>
  <r>
    <n v="5443"/>
    <s v="CA-2017-148712"/>
    <x v="786"/>
    <d v="2017-04-23T00:00:00"/>
    <s v="Standard Class"/>
    <s v="JM-15535"/>
    <s v="Jessica Myrick"/>
    <x v="0"/>
    <x v="0"/>
    <s v="New York City"/>
    <x v="15"/>
    <n v="10035"/>
    <x v="3"/>
    <s v="TEC-AC-10003198"/>
    <x v="2"/>
    <x v="11"/>
    <s v="Enermax Acrylux Wireless Keyboard"/>
    <x v="921"/>
    <n v="1"/>
    <n v="0"/>
    <x v="954"/>
    <x v="3"/>
    <x v="0"/>
  </r>
  <r>
    <n v="5444"/>
    <s v="CA-2017-148712"/>
    <x v="786"/>
    <d v="2017-04-23T00:00:00"/>
    <s v="Standard Class"/>
    <s v="JM-15535"/>
    <s v="Jessica Myrick"/>
    <x v="0"/>
    <x v="0"/>
    <s v="New York City"/>
    <x v="15"/>
    <n v="10035"/>
    <x v="3"/>
    <s v="OFF-BI-10001900"/>
    <x v="1"/>
    <x v="8"/>
    <s v="DXL Angle-View Binders with Locking Rings, Black"/>
    <x v="3952"/>
    <n v="13"/>
    <n v="0.2"/>
    <x v="4563"/>
    <x v="3"/>
    <x v="0"/>
  </r>
  <r>
    <n v="5445"/>
    <s v="CA-2017-148712"/>
    <x v="786"/>
    <d v="2017-04-23T00:00:00"/>
    <s v="Standard Class"/>
    <s v="JM-15535"/>
    <s v="Jessica Myrick"/>
    <x v="0"/>
    <x v="0"/>
    <s v="New York City"/>
    <x v="15"/>
    <n v="10035"/>
    <x v="3"/>
    <s v="OFF-AR-10000614"/>
    <x v="1"/>
    <x v="6"/>
    <s v="Barrel Sharpener"/>
    <x v="3953"/>
    <n v="3"/>
    <n v="0"/>
    <x v="4564"/>
    <x v="3"/>
    <x v="0"/>
  </r>
  <r>
    <n v="5446"/>
    <s v="CA-2018-128307"/>
    <x v="197"/>
    <d v="2018-07-29T00:00:00"/>
    <s v="Standard Class"/>
    <s v="BE-11335"/>
    <s v="Bill Eplett"/>
    <x v="2"/>
    <x v="0"/>
    <s v="Houston"/>
    <x v="5"/>
    <n v="77041"/>
    <x v="2"/>
    <s v="OFF-EN-10003040"/>
    <x v="1"/>
    <x v="12"/>
    <s v="Quality Park Security Envelopes"/>
    <x v="3954"/>
    <n v="1"/>
    <n v="0.2"/>
    <x v="4565"/>
    <x v="2"/>
    <x v="0"/>
  </r>
  <r>
    <n v="5447"/>
    <s v="US-2018-127425"/>
    <x v="370"/>
    <d v="2018-08-31T00:00:00"/>
    <s v="Standard Class"/>
    <s v="DR-12880"/>
    <s v="Dan Reichenbach"/>
    <x v="1"/>
    <x v="0"/>
    <s v="New York City"/>
    <x v="15"/>
    <n v="10035"/>
    <x v="3"/>
    <s v="TEC-PH-10003442"/>
    <x v="2"/>
    <x v="7"/>
    <s v="Samsung Replacement EH64AVFWE Premium Headset"/>
    <x v="3955"/>
    <n v="6"/>
    <n v="0"/>
    <x v="4566"/>
    <x v="3"/>
    <x v="1"/>
  </r>
  <r>
    <n v="5448"/>
    <s v="US-2018-127425"/>
    <x v="370"/>
    <d v="2018-08-31T00:00:00"/>
    <s v="Standard Class"/>
    <s v="DR-12880"/>
    <s v="Dan Reichenbach"/>
    <x v="1"/>
    <x v="0"/>
    <s v="New York City"/>
    <x v="15"/>
    <n v="10035"/>
    <x v="3"/>
    <s v="TEC-AC-10002800"/>
    <x v="2"/>
    <x v="11"/>
    <s v="Plantronics Audio 478 Stereo USB Headset"/>
    <x v="2932"/>
    <n v="5"/>
    <n v="0"/>
    <x v="4567"/>
    <x v="3"/>
    <x v="1"/>
  </r>
  <r>
    <n v="5449"/>
    <s v="US-2016-119081"/>
    <x v="171"/>
    <d v="2016-09-19T00:00:00"/>
    <s v="Standard Class"/>
    <s v="TA-21385"/>
    <s v="Tom Ashbrook"/>
    <x v="2"/>
    <x v="0"/>
    <s v="Olathe"/>
    <x v="41"/>
    <n v="66062"/>
    <x v="2"/>
    <s v="OFF-SU-10000157"/>
    <x v="1"/>
    <x v="14"/>
    <s v="Compact Automatic Electric Letter Opener"/>
    <x v="3956"/>
    <n v="3"/>
    <n v="0"/>
    <x v="4568"/>
    <x v="2"/>
    <x v="0"/>
  </r>
  <r>
    <n v="5450"/>
    <s v="US-2016-119081"/>
    <x v="171"/>
    <d v="2016-09-19T00:00:00"/>
    <s v="Standard Class"/>
    <s v="TA-21385"/>
    <s v="Tom Ashbrook"/>
    <x v="2"/>
    <x v="0"/>
    <s v="Olathe"/>
    <x v="41"/>
    <n v="66062"/>
    <x v="2"/>
    <s v="TEC-AC-10001542"/>
    <x v="2"/>
    <x v="11"/>
    <s v="SanDisk Cruzer 16 GB USB Flash Drive"/>
    <x v="3957"/>
    <n v="5"/>
    <n v="0"/>
    <x v="4569"/>
    <x v="2"/>
    <x v="0"/>
  </r>
  <r>
    <n v="5451"/>
    <s v="US-2016-119081"/>
    <x v="171"/>
    <d v="2016-09-19T00:00:00"/>
    <s v="Standard Class"/>
    <s v="TA-21385"/>
    <s v="Tom Ashbrook"/>
    <x v="2"/>
    <x v="0"/>
    <s v="Olathe"/>
    <x v="41"/>
    <n v="66062"/>
    <x v="2"/>
    <s v="OFF-BI-10004519"/>
    <x v="1"/>
    <x v="8"/>
    <s v="GBC DocuBind P100 Manual Binding Machine"/>
    <x v="3958"/>
    <n v="2"/>
    <n v="0"/>
    <x v="4570"/>
    <x v="2"/>
    <x v="0"/>
  </r>
  <r>
    <n v="5452"/>
    <s v="US-2016-119081"/>
    <x v="171"/>
    <d v="2016-09-19T00:00:00"/>
    <s v="Standard Class"/>
    <s v="TA-21385"/>
    <s v="Tom Ashbrook"/>
    <x v="2"/>
    <x v="0"/>
    <s v="Olathe"/>
    <x v="41"/>
    <n v="66062"/>
    <x v="2"/>
    <s v="FUR-FU-10003464"/>
    <x v="0"/>
    <x v="5"/>
    <s v="Seth Thomas 8 1/2&quot; Cubicle Clock"/>
    <x v="1100"/>
    <n v="2"/>
    <n v="0"/>
    <x v="4571"/>
    <x v="2"/>
    <x v="0"/>
  </r>
  <r>
    <n v="5453"/>
    <s v="CA-2018-140613"/>
    <x v="405"/>
    <d v="2018-07-29T00:00:00"/>
    <s v="Standard Class"/>
    <s v="KN-16705"/>
    <s v="Kristina Nunn"/>
    <x v="2"/>
    <x v="0"/>
    <s v="Sparks"/>
    <x v="33"/>
    <n v="89431"/>
    <x v="1"/>
    <s v="OFF-SU-10004261"/>
    <x v="1"/>
    <x v="14"/>
    <s v="Fiskars 8&quot; Scissors, 2/Pack"/>
    <x v="3959"/>
    <n v="5"/>
    <n v="0"/>
    <x v="4572"/>
    <x v="1"/>
    <x v="0"/>
  </r>
  <r>
    <n v="5454"/>
    <s v="US-2019-108700"/>
    <x v="240"/>
    <d v="2019-05-23T00:00:00"/>
    <s v="Standard Class"/>
    <s v="PJ-18835"/>
    <s v="Patrick Jones"/>
    <x v="1"/>
    <x v="0"/>
    <s v="Rockford"/>
    <x v="10"/>
    <n v="61107"/>
    <x v="2"/>
    <s v="OFF-PA-10004733"/>
    <x v="1"/>
    <x v="10"/>
    <s v="Things To Do Today Spiral Book"/>
    <x v="3960"/>
    <n v="6"/>
    <n v="0.2"/>
    <x v="4573"/>
    <x v="2"/>
    <x v="0"/>
  </r>
  <r>
    <n v="5455"/>
    <s v="CA-2019-160962"/>
    <x v="1045"/>
    <d v="2019-05-02T00:00:00"/>
    <s v="Standard Class"/>
    <s v="MC-17605"/>
    <s v="Matt Connell"/>
    <x v="1"/>
    <x v="0"/>
    <s v="Philadelphia"/>
    <x v="9"/>
    <n v="19143"/>
    <x v="3"/>
    <s v="OFF-ST-10001325"/>
    <x v="1"/>
    <x v="4"/>
    <s v="Sterilite Officeware Hinged File Box"/>
    <x v="3961"/>
    <n v="1"/>
    <n v="0.2"/>
    <x v="4574"/>
    <x v="3"/>
    <x v="0"/>
  </r>
  <r>
    <n v="5456"/>
    <s v="CA-2019-160962"/>
    <x v="1045"/>
    <d v="2019-05-02T00:00:00"/>
    <s v="Standard Class"/>
    <s v="MC-17605"/>
    <s v="Matt Connell"/>
    <x v="1"/>
    <x v="0"/>
    <s v="Philadelphia"/>
    <x v="9"/>
    <n v="19143"/>
    <x v="3"/>
    <s v="OFF-AR-10003056"/>
    <x v="1"/>
    <x v="6"/>
    <s v="Newell 341"/>
    <x v="1312"/>
    <n v="2"/>
    <n v="0.2"/>
    <x v="4575"/>
    <x v="3"/>
    <x v="0"/>
  </r>
  <r>
    <n v="5457"/>
    <s v="CA-2019-130631"/>
    <x v="614"/>
    <d v="2020-01-02T00:00:00"/>
    <s v="Standard Class"/>
    <s v="BS-11755"/>
    <s v="Bruce Stewart"/>
    <x v="0"/>
    <x v="0"/>
    <s v="Edmonds"/>
    <x v="4"/>
    <n v="98026"/>
    <x v="1"/>
    <s v="OFF-FA-10000089"/>
    <x v="1"/>
    <x v="13"/>
    <s v="Acco Glide Clips"/>
    <x v="3962"/>
    <n v="5"/>
    <n v="0"/>
    <x v="4576"/>
    <x v="1"/>
    <x v="1"/>
  </r>
  <r>
    <n v="5458"/>
    <s v="CA-2019-130631"/>
    <x v="614"/>
    <d v="2020-01-02T00:00:00"/>
    <s v="Standard Class"/>
    <s v="BS-11755"/>
    <s v="Bruce Stewart"/>
    <x v="0"/>
    <x v="0"/>
    <s v="Edmonds"/>
    <x v="4"/>
    <n v="98026"/>
    <x v="1"/>
    <s v="FUR-FU-10004093"/>
    <x v="0"/>
    <x v="5"/>
    <s v="Hand-Finished Solid Wood Document Frame"/>
    <x v="3776"/>
    <n v="2"/>
    <n v="0"/>
    <x v="4577"/>
    <x v="1"/>
    <x v="1"/>
  </r>
  <r>
    <n v="5459"/>
    <s v="CA-2019-116680"/>
    <x v="507"/>
    <d v="2019-09-06T00:00:00"/>
    <s v="Second Class"/>
    <s v="PK-19075"/>
    <s v="Pete Kriz"/>
    <x v="0"/>
    <x v="0"/>
    <s v="San Francisco"/>
    <x v="1"/>
    <n v="94122"/>
    <x v="1"/>
    <s v="OFF-BI-10004022"/>
    <x v="1"/>
    <x v="8"/>
    <s v="Acco Suede Grain Vinyl Round Ring Binder"/>
    <x v="3963"/>
    <n v="6"/>
    <n v="0.2"/>
    <x v="2168"/>
    <x v="1"/>
    <x v="0"/>
  </r>
  <r>
    <n v="5460"/>
    <s v="CA-2019-116680"/>
    <x v="507"/>
    <d v="2019-09-06T00:00:00"/>
    <s v="Second Class"/>
    <s v="PK-19075"/>
    <s v="Pete Kriz"/>
    <x v="0"/>
    <x v="0"/>
    <s v="San Francisco"/>
    <x v="1"/>
    <n v="94122"/>
    <x v="1"/>
    <s v="FUR-TA-10001771"/>
    <x v="0"/>
    <x v="3"/>
    <s v="Bush Cubix Conference Tables, Fully Assembled"/>
    <x v="3964"/>
    <n v="8"/>
    <n v="0.2"/>
    <x v="4578"/>
    <x v="1"/>
    <x v="0"/>
  </r>
  <r>
    <n v="5461"/>
    <s v="US-2016-107405"/>
    <x v="90"/>
    <d v="2016-03-25T00:00:00"/>
    <s v="Standard Class"/>
    <s v="TS-21205"/>
    <s v="Thomas Seio"/>
    <x v="1"/>
    <x v="0"/>
    <s v="Asheville"/>
    <x v="3"/>
    <n v="28806"/>
    <x v="0"/>
    <s v="OFF-ST-10002301"/>
    <x v="1"/>
    <x v="4"/>
    <s v="Tennsco Commercial Shelving"/>
    <x v="3965"/>
    <n v="1"/>
    <n v="0.2"/>
    <x v="4579"/>
    <x v="0"/>
    <x v="0"/>
  </r>
  <r>
    <n v="5462"/>
    <s v="CA-2019-101574"/>
    <x v="394"/>
    <d v="2019-10-04T00:00:00"/>
    <s v="Standard Class"/>
    <s v="BD-11725"/>
    <s v="Bruce Degenhardt"/>
    <x v="0"/>
    <x v="0"/>
    <s v="Los Angeles"/>
    <x v="1"/>
    <n v="90032"/>
    <x v="1"/>
    <s v="FUR-FU-10001706"/>
    <x v="0"/>
    <x v="5"/>
    <s v="Longer-Life Soft White Bulbs"/>
    <x v="357"/>
    <n v="3"/>
    <n v="0"/>
    <x v="3650"/>
    <x v="1"/>
    <x v="1"/>
  </r>
  <r>
    <n v="5463"/>
    <s v="CA-2016-146591"/>
    <x v="1046"/>
    <d v="2016-01-20T00:00:00"/>
    <s v="First Class"/>
    <s v="TS-21340"/>
    <s v="Toby Swindell"/>
    <x v="0"/>
    <x v="0"/>
    <s v="Scottsdale"/>
    <x v="16"/>
    <n v="85254"/>
    <x v="1"/>
    <s v="OFF-BI-10003676"/>
    <x v="1"/>
    <x v="8"/>
    <s v="GBC Standard Recycled Report Covers, Clear Plastic Sheets"/>
    <x v="3966"/>
    <n v="10"/>
    <n v="0.7"/>
    <x v="4580"/>
    <x v="1"/>
    <x v="0"/>
  </r>
  <r>
    <n v="5464"/>
    <s v="CA-2016-146591"/>
    <x v="1046"/>
    <d v="2016-01-20T00:00:00"/>
    <s v="First Class"/>
    <s v="TS-21340"/>
    <s v="Toby Swindell"/>
    <x v="0"/>
    <x v="0"/>
    <s v="Scottsdale"/>
    <x v="16"/>
    <n v="85254"/>
    <x v="1"/>
    <s v="OFF-PA-10000659"/>
    <x v="1"/>
    <x v="10"/>
    <s v="TOPS Carbonless Receipt Book, Four 2-3/4 x 7-1/4 Money Receipts per Page"/>
    <x v="3967"/>
    <n v="4"/>
    <n v="0.2"/>
    <x v="4581"/>
    <x v="1"/>
    <x v="0"/>
  </r>
  <r>
    <n v="5465"/>
    <s v="CA-2016-146591"/>
    <x v="1046"/>
    <d v="2016-01-20T00:00:00"/>
    <s v="First Class"/>
    <s v="TS-21340"/>
    <s v="Toby Swindell"/>
    <x v="0"/>
    <x v="0"/>
    <s v="Scottsdale"/>
    <x v="16"/>
    <n v="85254"/>
    <x v="1"/>
    <s v="OFF-EN-10002504"/>
    <x v="1"/>
    <x v="12"/>
    <s v="Tyvek  Top-Opening Peel &amp; Seel Envelopes, Plain White"/>
    <x v="3968"/>
    <n v="5"/>
    <n v="0.2"/>
    <x v="2960"/>
    <x v="1"/>
    <x v="0"/>
  </r>
  <r>
    <n v="5466"/>
    <s v="CA-2016-146591"/>
    <x v="1046"/>
    <d v="2016-01-20T00:00:00"/>
    <s v="First Class"/>
    <s v="TS-21340"/>
    <s v="Toby Swindell"/>
    <x v="0"/>
    <x v="0"/>
    <s v="Scottsdale"/>
    <x v="16"/>
    <n v="85254"/>
    <x v="1"/>
    <s v="FUR-BO-10001972"/>
    <x v="0"/>
    <x v="0"/>
    <s v="O'Sullivan 4-Shelf Bookcase in Odessa Pine"/>
    <x v="3969"/>
    <n v="5"/>
    <n v="0.7"/>
    <x v="4582"/>
    <x v="1"/>
    <x v="0"/>
  </r>
  <r>
    <n v="5467"/>
    <s v="CA-2016-107706"/>
    <x v="1047"/>
    <d v="2016-02-19T00:00:00"/>
    <s v="Second Class"/>
    <s v="ST-20530"/>
    <s v="Shui Tom"/>
    <x v="0"/>
    <x v="0"/>
    <s v="Houston"/>
    <x v="5"/>
    <n v="77095"/>
    <x v="2"/>
    <s v="OFF-PA-10000466"/>
    <x v="1"/>
    <x v="10"/>
    <s v="Memo Book, 100 Message Capacity, 5 3/8” x 11”"/>
    <x v="3970"/>
    <n v="3"/>
    <n v="0.2"/>
    <x v="4583"/>
    <x v="2"/>
    <x v="0"/>
  </r>
  <r>
    <n v="5468"/>
    <s v="CA-2018-122448"/>
    <x v="632"/>
    <d v="2018-06-14T00:00:00"/>
    <s v="Standard Class"/>
    <s v="DB-13210"/>
    <s v="Dean Braden"/>
    <x v="0"/>
    <x v="0"/>
    <s v="San Francisco"/>
    <x v="1"/>
    <n v="94109"/>
    <x v="1"/>
    <s v="FUR-CH-10002774"/>
    <x v="0"/>
    <x v="1"/>
    <s v="Global Deluxe Stacking Chair, Gray"/>
    <x v="1919"/>
    <n v="3"/>
    <n v="0.2"/>
    <x v="2063"/>
    <x v="1"/>
    <x v="0"/>
  </r>
  <r>
    <n v="5469"/>
    <s v="CA-2016-132451"/>
    <x v="467"/>
    <d v="2016-09-27T00:00:00"/>
    <s v="First Class"/>
    <s v="KF-16285"/>
    <s v="Karen Ferguson"/>
    <x v="2"/>
    <x v="0"/>
    <s v="San Diego"/>
    <x v="1"/>
    <n v="92105"/>
    <x v="1"/>
    <s v="FUR-CH-10000454"/>
    <x v="0"/>
    <x v="1"/>
    <s v="Hon Deluxe Fabric Upholstered Stacking Chairs, Rounded Back"/>
    <x v="2282"/>
    <n v="3"/>
    <n v="0.2"/>
    <x v="2467"/>
    <x v="1"/>
    <x v="0"/>
  </r>
  <r>
    <n v="5470"/>
    <s v="CA-2016-132451"/>
    <x v="467"/>
    <d v="2016-09-27T00:00:00"/>
    <s v="First Class"/>
    <s v="KF-16285"/>
    <s v="Karen Ferguson"/>
    <x v="2"/>
    <x v="0"/>
    <s v="San Diego"/>
    <x v="1"/>
    <n v="92105"/>
    <x v="1"/>
    <s v="OFF-PA-10004888"/>
    <x v="1"/>
    <x v="10"/>
    <s v="Xerox 217"/>
    <x v="541"/>
    <n v="3"/>
    <n v="0"/>
    <x v="551"/>
    <x v="1"/>
    <x v="0"/>
  </r>
  <r>
    <n v="5471"/>
    <s v="CA-2018-158547"/>
    <x v="198"/>
    <d v="2018-06-04T00:00:00"/>
    <s v="Standard Class"/>
    <s v="JM-16195"/>
    <s v="Justin MacKendrick"/>
    <x v="0"/>
    <x v="0"/>
    <s v="Hamilton"/>
    <x v="24"/>
    <n v="45011"/>
    <x v="3"/>
    <s v="OFF-AP-10003842"/>
    <x v="1"/>
    <x v="9"/>
    <s v="Euro-Pro Shark Turbo Vacuum"/>
    <x v="3971"/>
    <n v="5"/>
    <n v="0.2"/>
    <x v="4584"/>
    <x v="3"/>
    <x v="0"/>
  </r>
  <r>
    <n v="5472"/>
    <s v="CA-2019-116946"/>
    <x v="484"/>
    <d v="2019-12-23T00:00:00"/>
    <s v="Standard Class"/>
    <s v="TS-21505"/>
    <s v="Tony Sayre"/>
    <x v="0"/>
    <x v="0"/>
    <s v="Parker"/>
    <x v="22"/>
    <n v="80134"/>
    <x v="1"/>
    <s v="FUR-FU-10000320"/>
    <x v="0"/>
    <x v="5"/>
    <s v="OIC Stacking Trays"/>
    <x v="3972"/>
    <n v="5"/>
    <n v="0.2"/>
    <x v="4585"/>
    <x v="1"/>
    <x v="0"/>
  </r>
  <r>
    <n v="5473"/>
    <s v="CA-2019-116946"/>
    <x v="484"/>
    <d v="2019-12-23T00:00:00"/>
    <s v="Standard Class"/>
    <s v="TS-21505"/>
    <s v="Tony Sayre"/>
    <x v="0"/>
    <x v="0"/>
    <s v="Parker"/>
    <x v="22"/>
    <n v="80134"/>
    <x v="1"/>
    <s v="OFF-ST-10002554"/>
    <x v="1"/>
    <x v="4"/>
    <s v="Tennsco Industrial Shelving"/>
    <x v="1617"/>
    <n v="2"/>
    <n v="0.2"/>
    <x v="1712"/>
    <x v="1"/>
    <x v="0"/>
  </r>
  <r>
    <n v="5474"/>
    <s v="CA-2019-116946"/>
    <x v="484"/>
    <d v="2019-12-23T00:00:00"/>
    <s v="Standard Class"/>
    <s v="TS-21505"/>
    <s v="Tony Sayre"/>
    <x v="0"/>
    <x v="0"/>
    <s v="Parker"/>
    <x v="22"/>
    <n v="80134"/>
    <x v="1"/>
    <s v="FUR-BO-10000468"/>
    <x v="0"/>
    <x v="0"/>
    <s v="O'Sullivan 2-Shelf Heavy-Duty Bookcases"/>
    <x v="3973"/>
    <n v="7"/>
    <n v="0.7"/>
    <x v="4586"/>
    <x v="1"/>
    <x v="0"/>
  </r>
  <r>
    <n v="5475"/>
    <s v="CA-2019-121741"/>
    <x v="377"/>
    <d v="2019-12-26T00:00:00"/>
    <s v="Same Day"/>
    <s v="YC-21895"/>
    <s v="Yoseph Carroll"/>
    <x v="1"/>
    <x v="0"/>
    <s v="Fremont"/>
    <x v="8"/>
    <n v="68025"/>
    <x v="2"/>
    <s v="OFF-ST-10004459"/>
    <x v="1"/>
    <x v="4"/>
    <s v="Tennsco Single-Tier Lockers"/>
    <x v="3974"/>
    <n v="2"/>
    <n v="0"/>
    <x v="4587"/>
    <x v="2"/>
    <x v="0"/>
  </r>
  <r>
    <n v="5476"/>
    <s v="CA-2019-169691"/>
    <x v="140"/>
    <d v="2019-06-18T00:00:00"/>
    <s v="First Class"/>
    <s v="Dp-13240"/>
    <s v="Dean percer"/>
    <x v="2"/>
    <x v="0"/>
    <s v="Maple Grove"/>
    <x v="11"/>
    <n v="55369"/>
    <x v="2"/>
    <s v="OFF-LA-10002312"/>
    <x v="1"/>
    <x v="2"/>
    <s v="Avery 490"/>
    <x v="1851"/>
    <n v="3"/>
    <n v="0"/>
    <x v="1986"/>
    <x v="2"/>
    <x v="0"/>
  </r>
  <r>
    <n v="5477"/>
    <s v="CA-2019-169691"/>
    <x v="140"/>
    <d v="2019-06-18T00:00:00"/>
    <s v="First Class"/>
    <s v="Dp-13240"/>
    <s v="Dean percer"/>
    <x v="2"/>
    <x v="0"/>
    <s v="Maple Grove"/>
    <x v="11"/>
    <n v="55369"/>
    <x v="2"/>
    <s v="OFF-ST-10001291"/>
    <x v="1"/>
    <x v="4"/>
    <s v="Tenex Personal Self-Stacking Standard File Box, Black/Gray"/>
    <x v="3975"/>
    <n v="5"/>
    <n v="0"/>
    <x v="4588"/>
    <x v="2"/>
    <x v="0"/>
  </r>
  <r>
    <n v="5478"/>
    <s v="CA-2019-169691"/>
    <x v="140"/>
    <d v="2019-06-18T00:00:00"/>
    <s v="First Class"/>
    <s v="Dp-13240"/>
    <s v="Dean percer"/>
    <x v="2"/>
    <x v="0"/>
    <s v="Maple Grove"/>
    <x v="11"/>
    <n v="55369"/>
    <x v="2"/>
    <s v="OFF-PA-10003022"/>
    <x v="1"/>
    <x v="10"/>
    <s v="Xerox 1992"/>
    <x v="1465"/>
    <n v="3"/>
    <n v="0"/>
    <x v="1544"/>
    <x v="2"/>
    <x v="0"/>
  </r>
  <r>
    <n v="5479"/>
    <s v="CA-2018-121356"/>
    <x v="73"/>
    <d v="2018-11-24T00:00:00"/>
    <s v="Standard Class"/>
    <s v="SJ-20500"/>
    <s v="Shirley Jackson"/>
    <x v="0"/>
    <x v="0"/>
    <s v="Newark"/>
    <x v="13"/>
    <n v="19711"/>
    <x v="3"/>
    <s v="OFF-BI-10002133"/>
    <x v="1"/>
    <x v="8"/>
    <s v="Wilson Jones Elliptical Ring 3 1/2&quot; Capacity Binders, 800 sheets"/>
    <x v="3233"/>
    <n v="3"/>
    <n v="0"/>
    <x v="4589"/>
    <x v="3"/>
    <x v="0"/>
  </r>
  <r>
    <n v="5480"/>
    <s v="CA-2016-101770"/>
    <x v="691"/>
    <d v="2016-04-04T00:00:00"/>
    <s v="Standard Class"/>
    <s v="KB-16240"/>
    <s v="Karen Bern"/>
    <x v="1"/>
    <x v="0"/>
    <s v="Miami"/>
    <x v="2"/>
    <n v="33180"/>
    <x v="0"/>
    <s v="OFF-BI-10001097"/>
    <x v="1"/>
    <x v="8"/>
    <s v="Avery Hole Reinforcements"/>
    <x v="3976"/>
    <n v="1"/>
    <n v="0.7"/>
    <x v="4590"/>
    <x v="0"/>
    <x v="0"/>
  </r>
  <r>
    <n v="5481"/>
    <s v="CA-2019-105487"/>
    <x v="1048"/>
    <d v="2019-10-14T00:00:00"/>
    <s v="Standard Class"/>
    <s v="CS-12250"/>
    <s v="Chris Selesnick"/>
    <x v="1"/>
    <x v="0"/>
    <s v="San Diego"/>
    <x v="1"/>
    <n v="92105"/>
    <x v="1"/>
    <s v="TEC-PH-10001336"/>
    <x v="2"/>
    <x v="7"/>
    <s v="Digium D40 VoIP phone"/>
    <x v="3977"/>
    <n v="1"/>
    <n v="0.2"/>
    <x v="4591"/>
    <x v="1"/>
    <x v="0"/>
  </r>
  <r>
    <n v="5482"/>
    <s v="CA-2019-105487"/>
    <x v="1048"/>
    <d v="2019-10-14T00:00:00"/>
    <s v="Standard Class"/>
    <s v="CS-12250"/>
    <s v="Chris Selesnick"/>
    <x v="1"/>
    <x v="0"/>
    <s v="San Diego"/>
    <x v="1"/>
    <n v="92105"/>
    <x v="1"/>
    <s v="TEC-AC-10002305"/>
    <x v="2"/>
    <x v="11"/>
    <s v="KeyTronic E03601U1 - Keyboard - Beige"/>
    <x v="3978"/>
    <n v="2"/>
    <n v="0"/>
    <x v="4592"/>
    <x v="1"/>
    <x v="0"/>
  </r>
  <r>
    <n v="5483"/>
    <s v="CA-2019-105487"/>
    <x v="1048"/>
    <d v="2019-10-14T00:00:00"/>
    <s v="Standard Class"/>
    <s v="CS-12250"/>
    <s v="Chris Selesnick"/>
    <x v="1"/>
    <x v="0"/>
    <s v="San Diego"/>
    <x v="1"/>
    <n v="92105"/>
    <x v="1"/>
    <s v="TEC-AC-10003610"/>
    <x v="2"/>
    <x v="11"/>
    <s v="Logitech Illuminated - Keyboard"/>
    <x v="3979"/>
    <n v="4"/>
    <n v="0"/>
    <x v="4593"/>
    <x v="1"/>
    <x v="0"/>
  </r>
  <r>
    <n v="5484"/>
    <s v="CA-2019-105487"/>
    <x v="1048"/>
    <d v="2019-10-14T00:00:00"/>
    <s v="Standard Class"/>
    <s v="CS-12250"/>
    <s v="Chris Selesnick"/>
    <x v="1"/>
    <x v="0"/>
    <s v="San Diego"/>
    <x v="1"/>
    <n v="92105"/>
    <x v="1"/>
    <s v="OFF-ST-10002301"/>
    <x v="1"/>
    <x v="4"/>
    <s v="Tennsco Commercial Shelving"/>
    <x v="1390"/>
    <n v="2"/>
    <n v="0"/>
    <x v="4594"/>
    <x v="1"/>
    <x v="0"/>
  </r>
  <r>
    <n v="5485"/>
    <s v="CA-2019-148999"/>
    <x v="289"/>
    <d v="2019-02-04T00:00:00"/>
    <s v="Standard Class"/>
    <s v="EB-13870"/>
    <s v="Emily Burns"/>
    <x v="0"/>
    <x v="0"/>
    <s v="Miami"/>
    <x v="2"/>
    <n v="33142"/>
    <x v="0"/>
    <s v="FUR-CH-10002044"/>
    <x v="0"/>
    <x v="1"/>
    <s v="Office Star - Contemporary Task Swivel chair with 2-way adjustable arms, Plum"/>
    <x v="3442"/>
    <n v="4"/>
    <n v="0.2"/>
    <x v="4595"/>
    <x v="0"/>
    <x v="0"/>
  </r>
  <r>
    <n v="5486"/>
    <s v="CA-2016-107573"/>
    <x v="432"/>
    <d v="2016-12-17T00:00:00"/>
    <s v="Standard Class"/>
    <s v="PB-19150"/>
    <s v="Philip Brown"/>
    <x v="0"/>
    <x v="0"/>
    <s v="Miami"/>
    <x v="2"/>
    <n v="33178"/>
    <x v="0"/>
    <s v="OFF-EN-10001099"/>
    <x v="1"/>
    <x v="12"/>
    <s v="Staple envelope"/>
    <x v="3032"/>
    <n v="3"/>
    <n v="0.2"/>
    <x v="3384"/>
    <x v="0"/>
    <x v="0"/>
  </r>
  <r>
    <n v="5487"/>
    <s v="CA-2017-156608"/>
    <x v="1040"/>
    <d v="2017-10-29T00:00:00"/>
    <s v="Standard Class"/>
    <s v="MT-18070"/>
    <s v="Michelle Tran"/>
    <x v="2"/>
    <x v="0"/>
    <s v="San Antonio"/>
    <x v="5"/>
    <n v="78207"/>
    <x v="2"/>
    <s v="OFF-BI-10004140"/>
    <x v="1"/>
    <x v="8"/>
    <s v="Avery Non-Stick Binders"/>
    <x v="3980"/>
    <n v="4"/>
    <n v="0.8"/>
    <x v="4596"/>
    <x v="2"/>
    <x v="0"/>
  </r>
  <r>
    <n v="5488"/>
    <s v="CA-2019-134495"/>
    <x v="719"/>
    <d v="2019-04-04T00:00:00"/>
    <s v="Second Class"/>
    <s v="BF-11020"/>
    <s v="Barry Französisch"/>
    <x v="1"/>
    <x v="0"/>
    <s v="Jacksonville"/>
    <x v="2"/>
    <n v="32216"/>
    <x v="0"/>
    <s v="TEC-PH-10004897"/>
    <x v="2"/>
    <x v="7"/>
    <s v="Mediabridge Sport Armband iPhone 5s"/>
    <x v="112"/>
    <n v="3"/>
    <n v="0.2"/>
    <x v="3728"/>
    <x v="0"/>
    <x v="0"/>
  </r>
  <r>
    <n v="5489"/>
    <s v="CA-2019-134495"/>
    <x v="719"/>
    <d v="2019-04-04T00:00:00"/>
    <s v="Second Class"/>
    <s v="BF-11020"/>
    <s v="Barry Französisch"/>
    <x v="1"/>
    <x v="0"/>
    <s v="Jacksonville"/>
    <x v="2"/>
    <n v="32216"/>
    <x v="0"/>
    <s v="OFF-LA-10000262"/>
    <x v="1"/>
    <x v="2"/>
    <s v="Avery 494"/>
    <x v="303"/>
    <n v="3"/>
    <n v="0.2"/>
    <x v="308"/>
    <x v="0"/>
    <x v="0"/>
  </r>
  <r>
    <n v="5490"/>
    <s v="CA-2019-134495"/>
    <x v="719"/>
    <d v="2019-04-04T00:00:00"/>
    <s v="Second Class"/>
    <s v="BF-11020"/>
    <s v="Barry Französisch"/>
    <x v="1"/>
    <x v="0"/>
    <s v="Jacksonville"/>
    <x v="2"/>
    <n v="32216"/>
    <x v="0"/>
    <s v="OFF-AP-10002222"/>
    <x v="1"/>
    <x v="9"/>
    <s v="Staple holder"/>
    <x v="3981"/>
    <n v="3"/>
    <n v="0.2"/>
    <x v="4597"/>
    <x v="0"/>
    <x v="0"/>
  </r>
  <r>
    <n v="5491"/>
    <s v="CA-2019-134495"/>
    <x v="719"/>
    <d v="2019-04-04T00:00:00"/>
    <s v="Second Class"/>
    <s v="BF-11020"/>
    <s v="Barry Französisch"/>
    <x v="1"/>
    <x v="0"/>
    <s v="Jacksonville"/>
    <x v="2"/>
    <n v="32216"/>
    <x v="0"/>
    <s v="FUR-CH-10003774"/>
    <x v="0"/>
    <x v="1"/>
    <s v="Global Wood Trimmed Manager's Task Chair, Khaki"/>
    <x v="287"/>
    <n v="3"/>
    <n v="0.2"/>
    <x v="4598"/>
    <x v="0"/>
    <x v="0"/>
  </r>
  <r>
    <n v="5492"/>
    <s v="CA-2019-164098"/>
    <x v="795"/>
    <d v="2019-01-27T00:00:00"/>
    <s v="First Class"/>
    <s v="CG-12520"/>
    <s v="Claire Gute"/>
    <x v="0"/>
    <x v="0"/>
    <s v="Houston"/>
    <x v="5"/>
    <n v="77070"/>
    <x v="2"/>
    <s v="OFF-ST-10000615"/>
    <x v="1"/>
    <x v="4"/>
    <s v="SimpliFile Personal File, Black Granite, 15w x 6-15/16d x 11-1/4h"/>
    <x v="1333"/>
    <n v="2"/>
    <n v="0.2"/>
    <x v="4599"/>
    <x v="2"/>
    <x v="0"/>
  </r>
  <r>
    <n v="5493"/>
    <s v="CA-2016-105249"/>
    <x v="683"/>
    <d v="2016-11-28T00:00:00"/>
    <s v="Same Day"/>
    <s v="DH-13675"/>
    <s v="Duane Huffman"/>
    <x v="2"/>
    <x v="0"/>
    <s v="San Francisco"/>
    <x v="1"/>
    <n v="94122"/>
    <x v="1"/>
    <s v="OFF-SU-10001225"/>
    <x v="1"/>
    <x v="14"/>
    <s v="Staple remover"/>
    <x v="351"/>
    <n v="2"/>
    <n v="0"/>
    <x v="359"/>
    <x v="1"/>
    <x v="0"/>
  </r>
  <r>
    <n v="5494"/>
    <s v="CA-2016-105249"/>
    <x v="683"/>
    <d v="2016-11-28T00:00:00"/>
    <s v="Same Day"/>
    <s v="DH-13675"/>
    <s v="Duane Huffman"/>
    <x v="2"/>
    <x v="0"/>
    <s v="San Francisco"/>
    <x v="1"/>
    <n v="94122"/>
    <x v="1"/>
    <s v="OFF-LA-10002043"/>
    <x v="1"/>
    <x v="2"/>
    <s v="Avery 489"/>
    <x v="1417"/>
    <n v="4"/>
    <n v="0"/>
    <x v="1492"/>
    <x v="1"/>
    <x v="0"/>
  </r>
  <r>
    <n v="5495"/>
    <s v="CA-2016-105249"/>
    <x v="683"/>
    <d v="2016-11-28T00:00:00"/>
    <s v="Same Day"/>
    <s v="DH-13675"/>
    <s v="Duane Huffman"/>
    <x v="2"/>
    <x v="0"/>
    <s v="San Francisco"/>
    <x v="1"/>
    <n v="94122"/>
    <x v="1"/>
    <s v="FUR-BO-10000330"/>
    <x v="0"/>
    <x v="0"/>
    <s v="Sauder Camden County Barrister Bookcase, Planked Cherry Finish"/>
    <x v="1527"/>
    <n v="4"/>
    <n v="0.15"/>
    <x v="1614"/>
    <x v="1"/>
    <x v="0"/>
  </r>
  <r>
    <n v="5496"/>
    <s v="CA-2017-113523"/>
    <x v="406"/>
    <d v="2017-09-08T00:00:00"/>
    <s v="Standard Class"/>
    <s v="SC-20440"/>
    <s v="Shaun Chance"/>
    <x v="1"/>
    <x v="0"/>
    <s v="Philadelphia"/>
    <x v="9"/>
    <n v="19140"/>
    <x v="3"/>
    <s v="OFF-BI-10001249"/>
    <x v="1"/>
    <x v="8"/>
    <s v="Avery Heavy-Duty EZD View Binder with Locking Rings"/>
    <x v="3056"/>
    <n v="4"/>
    <n v="0.7"/>
    <x v="3417"/>
    <x v="3"/>
    <x v="0"/>
  </r>
  <r>
    <n v="5497"/>
    <s v="CA-2019-117821"/>
    <x v="492"/>
    <d v="2019-06-16T00:00:00"/>
    <s v="Standard Class"/>
    <s v="HG-15025"/>
    <s v="Hunter Glantz"/>
    <x v="0"/>
    <x v="0"/>
    <s v="Marion"/>
    <x v="24"/>
    <n v="43302"/>
    <x v="3"/>
    <s v="TEC-AC-10004469"/>
    <x v="2"/>
    <x v="11"/>
    <s v="Microsoft Sculpt Comfort Mouse"/>
    <x v="3982"/>
    <n v="2"/>
    <n v="0.2"/>
    <x v="4600"/>
    <x v="3"/>
    <x v="0"/>
  </r>
  <r>
    <n v="5498"/>
    <s v="CA-2019-164378"/>
    <x v="663"/>
    <d v="2019-07-18T00:00:00"/>
    <s v="Second Class"/>
    <s v="MM-18055"/>
    <s v="Michelle Moray"/>
    <x v="0"/>
    <x v="0"/>
    <s v="New York City"/>
    <x v="15"/>
    <n v="10024"/>
    <x v="3"/>
    <s v="OFF-AR-10001177"/>
    <x v="1"/>
    <x v="6"/>
    <s v="Newell 349"/>
    <x v="2637"/>
    <n v="2"/>
    <n v="0"/>
    <x v="2909"/>
    <x v="3"/>
    <x v="0"/>
  </r>
  <r>
    <n v="5499"/>
    <s v="CA-2019-164378"/>
    <x v="663"/>
    <d v="2019-07-18T00:00:00"/>
    <s v="Second Class"/>
    <s v="MM-18055"/>
    <s v="Michelle Moray"/>
    <x v="0"/>
    <x v="0"/>
    <s v="New York City"/>
    <x v="15"/>
    <n v="10024"/>
    <x v="3"/>
    <s v="OFF-LA-10000634"/>
    <x v="1"/>
    <x v="2"/>
    <s v="Avery 509"/>
    <x v="1507"/>
    <n v="3"/>
    <n v="0"/>
    <x v="1589"/>
    <x v="3"/>
    <x v="0"/>
  </r>
  <r>
    <n v="5500"/>
    <s v="CA-2019-164378"/>
    <x v="663"/>
    <d v="2019-07-18T00:00:00"/>
    <s v="Second Class"/>
    <s v="MM-18055"/>
    <s v="Michelle Moray"/>
    <x v="0"/>
    <x v="0"/>
    <s v="New York City"/>
    <x v="15"/>
    <n v="10024"/>
    <x v="3"/>
    <s v="TEC-AC-10004708"/>
    <x v="2"/>
    <x v="11"/>
    <s v="Sony 32GB Class 10 Micro SDHC R40 Memory Card"/>
    <x v="365"/>
    <n v="2"/>
    <n v="0"/>
    <x v="374"/>
    <x v="3"/>
    <x v="0"/>
  </r>
  <r>
    <n v="5501"/>
    <s v="CA-2019-164378"/>
    <x v="663"/>
    <d v="2019-07-18T00:00:00"/>
    <s v="Second Class"/>
    <s v="MM-18055"/>
    <s v="Michelle Moray"/>
    <x v="0"/>
    <x v="0"/>
    <s v="New York City"/>
    <x v="15"/>
    <n v="10024"/>
    <x v="3"/>
    <s v="FUR-CH-10002084"/>
    <x v="0"/>
    <x v="1"/>
    <s v="Hon Mobius Operator's Chair"/>
    <x v="3983"/>
    <n v="6"/>
    <n v="0.1"/>
    <x v="4601"/>
    <x v="3"/>
    <x v="0"/>
  </r>
  <r>
    <n v="5502"/>
    <s v="CA-2019-164378"/>
    <x v="663"/>
    <d v="2019-07-18T00:00:00"/>
    <s v="Second Class"/>
    <s v="MM-18055"/>
    <s v="Michelle Moray"/>
    <x v="0"/>
    <x v="0"/>
    <s v="New York City"/>
    <x v="15"/>
    <n v="10024"/>
    <x v="3"/>
    <s v="OFF-PA-10004519"/>
    <x v="1"/>
    <x v="10"/>
    <s v="Spiral Phone Message Books with Labels by Adams"/>
    <x v="2482"/>
    <n v="2"/>
    <n v="0"/>
    <x v="4602"/>
    <x v="3"/>
    <x v="0"/>
  </r>
  <r>
    <n v="5503"/>
    <s v="CA-2019-127782"/>
    <x v="808"/>
    <d v="2019-11-06T00:00:00"/>
    <s v="Standard Class"/>
    <s v="TH-21115"/>
    <s v="Thea Hudgings"/>
    <x v="1"/>
    <x v="0"/>
    <s v="Philadelphia"/>
    <x v="9"/>
    <n v="19140"/>
    <x v="3"/>
    <s v="FUR-FU-10001847"/>
    <x v="0"/>
    <x v="5"/>
    <s v="Eldon Image Series Black Desk Accessories"/>
    <x v="3984"/>
    <n v="1"/>
    <n v="0.2"/>
    <x v="4603"/>
    <x v="3"/>
    <x v="0"/>
  </r>
  <r>
    <n v="5504"/>
    <s v="CA-2019-127782"/>
    <x v="808"/>
    <d v="2019-11-06T00:00:00"/>
    <s v="Standard Class"/>
    <s v="TH-21115"/>
    <s v="Thea Hudgings"/>
    <x v="1"/>
    <x v="0"/>
    <s v="Philadelphia"/>
    <x v="9"/>
    <n v="19140"/>
    <x v="3"/>
    <s v="OFF-AP-10001962"/>
    <x v="1"/>
    <x v="9"/>
    <s v="Black &amp; Decker Filter for Double Action Dustbuster Cordless Vac BLDV7210"/>
    <x v="3985"/>
    <n v="3"/>
    <n v="0.2"/>
    <x v="4604"/>
    <x v="3"/>
    <x v="0"/>
  </r>
  <r>
    <n v="5505"/>
    <s v="CA-2019-127782"/>
    <x v="808"/>
    <d v="2019-11-06T00:00:00"/>
    <s v="Standard Class"/>
    <s v="TH-21115"/>
    <s v="Thea Hudgings"/>
    <x v="1"/>
    <x v="0"/>
    <s v="Philadelphia"/>
    <x v="9"/>
    <n v="19140"/>
    <x v="3"/>
    <s v="OFF-EN-10003845"/>
    <x v="1"/>
    <x v="12"/>
    <s v="Colored Envelopes"/>
    <x v="3179"/>
    <n v="3"/>
    <n v="0.2"/>
    <x v="4605"/>
    <x v="3"/>
    <x v="0"/>
  </r>
  <r>
    <n v="5506"/>
    <s v="CA-2019-127782"/>
    <x v="808"/>
    <d v="2019-11-06T00:00:00"/>
    <s v="Standard Class"/>
    <s v="TH-21115"/>
    <s v="Thea Hudgings"/>
    <x v="1"/>
    <x v="0"/>
    <s v="Philadelphia"/>
    <x v="9"/>
    <n v="19140"/>
    <x v="3"/>
    <s v="TEC-PH-10001817"/>
    <x v="2"/>
    <x v="7"/>
    <s v="Wilson Electronics DB Pro Signal Booster"/>
    <x v="3986"/>
    <n v="4"/>
    <n v="0.4"/>
    <x v="4606"/>
    <x v="3"/>
    <x v="0"/>
  </r>
  <r>
    <n v="5507"/>
    <s v="US-2018-162026"/>
    <x v="750"/>
    <d v="2018-10-08T00:00:00"/>
    <s v="Same Day"/>
    <s v="JE-15745"/>
    <s v="Joel Eaton"/>
    <x v="0"/>
    <x v="0"/>
    <s v="Los Angeles"/>
    <x v="1"/>
    <n v="90036"/>
    <x v="1"/>
    <s v="OFF-PA-10000167"/>
    <x v="1"/>
    <x v="10"/>
    <s v="Xerox 1925"/>
    <x v="1168"/>
    <n v="2"/>
    <n v="0"/>
    <x v="4027"/>
    <x v="1"/>
    <x v="0"/>
  </r>
  <r>
    <n v="5508"/>
    <s v="CA-2018-150000"/>
    <x v="143"/>
    <d v="2018-04-14T00:00:00"/>
    <s v="Standard Class"/>
    <s v="PG-18820"/>
    <s v="Patrick Gardner"/>
    <x v="0"/>
    <x v="0"/>
    <s v="Smyrna"/>
    <x v="32"/>
    <n v="30080"/>
    <x v="0"/>
    <s v="OFF-EN-10002973"/>
    <x v="1"/>
    <x v="12"/>
    <s v="Ampad #10 Peel &amp; Seel Holiday Envelopes"/>
    <x v="1429"/>
    <n v="4"/>
    <n v="0"/>
    <x v="4607"/>
    <x v="0"/>
    <x v="0"/>
  </r>
  <r>
    <n v="5509"/>
    <s v="CA-2017-168529"/>
    <x v="1049"/>
    <d v="2017-10-12T00:00:00"/>
    <s v="Standard Class"/>
    <s v="MB-17305"/>
    <s v="Maria Bertelson"/>
    <x v="0"/>
    <x v="0"/>
    <s v="San Francisco"/>
    <x v="1"/>
    <n v="94122"/>
    <x v="1"/>
    <s v="FUR-FU-10001588"/>
    <x v="0"/>
    <x v="5"/>
    <s v="Deflect-o SuperTray Unbreakable Stackable Tray, Letter, Black"/>
    <x v="1228"/>
    <n v="5"/>
    <n v="0"/>
    <x v="1274"/>
    <x v="1"/>
    <x v="0"/>
  </r>
  <r>
    <n v="5510"/>
    <s v="US-2019-152569"/>
    <x v="356"/>
    <d v="2019-05-20T00:00:00"/>
    <s v="Standard Class"/>
    <s v="JD-16015"/>
    <s v="Joy Daniels"/>
    <x v="0"/>
    <x v="0"/>
    <s v="Chicago"/>
    <x v="10"/>
    <n v="60653"/>
    <x v="2"/>
    <s v="OFF-PA-10001736"/>
    <x v="1"/>
    <x v="10"/>
    <s v="Xerox 1880"/>
    <x v="3987"/>
    <n v="2"/>
    <n v="0.2"/>
    <x v="4608"/>
    <x v="2"/>
    <x v="0"/>
  </r>
  <r>
    <n v="5511"/>
    <s v="US-2019-152569"/>
    <x v="356"/>
    <d v="2019-05-20T00:00:00"/>
    <s v="Standard Class"/>
    <s v="JD-16015"/>
    <s v="Joy Daniels"/>
    <x v="0"/>
    <x v="0"/>
    <s v="Chicago"/>
    <x v="10"/>
    <n v="60653"/>
    <x v="2"/>
    <s v="TEC-PH-10002185"/>
    <x v="2"/>
    <x v="7"/>
    <s v="QVS USB Car Charger 2-Port 2.1Amp for iPod/iPhone/iPad/iPad 2/iPad 3"/>
    <x v="3988"/>
    <n v="2"/>
    <n v="0.2"/>
    <x v="4609"/>
    <x v="2"/>
    <x v="0"/>
  </r>
  <r>
    <n v="5512"/>
    <s v="US-2016-137680"/>
    <x v="1050"/>
    <d v="2016-03-02T00:00:00"/>
    <s v="Standard Class"/>
    <s v="JH-15430"/>
    <s v="Jennifer Halladay"/>
    <x v="0"/>
    <x v="0"/>
    <s v="Medford"/>
    <x v="21"/>
    <n v="97504"/>
    <x v="1"/>
    <s v="OFF-PA-10000174"/>
    <x v="1"/>
    <x v="10"/>
    <s v="Message Book, Wirebound, Four 5 1/2&quot; X 4&quot; Forms/Pg., 200 Dupl. Sets/Book"/>
    <x v="2731"/>
    <n v="4"/>
    <n v="0.2"/>
    <x v="3024"/>
    <x v="1"/>
    <x v="0"/>
  </r>
  <r>
    <n v="5513"/>
    <s v="US-2016-137680"/>
    <x v="1050"/>
    <d v="2016-03-02T00:00:00"/>
    <s v="Standard Class"/>
    <s v="JH-15430"/>
    <s v="Jennifer Halladay"/>
    <x v="0"/>
    <x v="0"/>
    <s v="Medford"/>
    <x v="21"/>
    <n v="97504"/>
    <x v="1"/>
    <s v="OFF-PA-10000069"/>
    <x v="1"/>
    <x v="10"/>
    <s v="TOPS 4 x 6 Fluorescent Color Memo Sheets, 500 Sheets per Pack"/>
    <x v="3989"/>
    <n v="3"/>
    <n v="0.2"/>
    <x v="4610"/>
    <x v="1"/>
    <x v="0"/>
  </r>
  <r>
    <n v="5514"/>
    <s v="CA-2017-103177"/>
    <x v="1051"/>
    <d v="2017-06-01T00:00:00"/>
    <s v="First Class"/>
    <s v="EN-13780"/>
    <s v="Edward Nazzal"/>
    <x v="0"/>
    <x v="0"/>
    <s v="New York City"/>
    <x v="15"/>
    <n v="10009"/>
    <x v="3"/>
    <s v="TEC-PH-10001795"/>
    <x v="2"/>
    <x v="7"/>
    <s v="RCA H5401RE1 DECT 6.0 4-Line Cordless Handset With Caller ID/Call Waiting"/>
    <x v="764"/>
    <n v="3"/>
    <n v="0"/>
    <x v="4611"/>
    <x v="3"/>
    <x v="0"/>
  </r>
  <r>
    <n v="5515"/>
    <s v="CA-2017-103177"/>
    <x v="1051"/>
    <d v="2017-06-01T00:00:00"/>
    <s v="First Class"/>
    <s v="EN-13780"/>
    <s v="Edward Nazzal"/>
    <x v="0"/>
    <x v="0"/>
    <s v="New York City"/>
    <x v="15"/>
    <n v="10009"/>
    <x v="3"/>
    <s v="OFF-AP-10004540"/>
    <x v="1"/>
    <x v="9"/>
    <s v="Eureka The Boss Lite 10-Amp Upright Vacuum, Blue"/>
    <x v="1985"/>
    <n v="2"/>
    <n v="0"/>
    <x v="2137"/>
    <x v="3"/>
    <x v="0"/>
  </r>
  <r>
    <n v="5516"/>
    <s v="CA-2017-103177"/>
    <x v="1051"/>
    <d v="2017-06-01T00:00:00"/>
    <s v="First Class"/>
    <s v="EN-13780"/>
    <s v="Edward Nazzal"/>
    <x v="0"/>
    <x v="0"/>
    <s v="New York City"/>
    <x v="15"/>
    <n v="10009"/>
    <x v="3"/>
    <s v="TEC-PH-10001527"/>
    <x v="2"/>
    <x v="7"/>
    <s v="Plantronics MX500i Earset"/>
    <x v="3680"/>
    <n v="3"/>
    <n v="0"/>
    <x v="4208"/>
    <x v="3"/>
    <x v="0"/>
  </r>
  <r>
    <n v="5517"/>
    <s v="US-2018-138408"/>
    <x v="741"/>
    <d v="2018-11-21T00:00:00"/>
    <s v="Second Class"/>
    <s v="KC-16255"/>
    <s v="Karen Carlisle"/>
    <x v="1"/>
    <x v="0"/>
    <s v="Huntsville"/>
    <x v="19"/>
    <n v="35810"/>
    <x v="0"/>
    <s v="TEC-AC-10003870"/>
    <x v="2"/>
    <x v="11"/>
    <s v="Logitech Z-906 Speaker sys - home theater - 5.1-CH"/>
    <x v="3990"/>
    <n v="4"/>
    <n v="0"/>
    <x v="4612"/>
    <x v="0"/>
    <x v="0"/>
  </r>
  <r>
    <n v="5518"/>
    <s v="CA-2019-117667"/>
    <x v="769"/>
    <d v="2019-12-09T00:00:00"/>
    <s v="Standard Class"/>
    <s v="MS-17980"/>
    <s v="Michael Stewart"/>
    <x v="1"/>
    <x v="0"/>
    <s v="Philadelphia"/>
    <x v="9"/>
    <n v="19134"/>
    <x v="3"/>
    <s v="FUR-CH-10004540"/>
    <x v="0"/>
    <x v="1"/>
    <s v="Global Chrome Stack Chair"/>
    <x v="3991"/>
    <n v="10"/>
    <n v="0.3"/>
    <x v="4613"/>
    <x v="3"/>
    <x v="0"/>
  </r>
  <r>
    <n v="5519"/>
    <s v="CA-2019-117667"/>
    <x v="769"/>
    <d v="2019-12-09T00:00:00"/>
    <s v="Standard Class"/>
    <s v="MS-17980"/>
    <s v="Michael Stewart"/>
    <x v="1"/>
    <x v="0"/>
    <s v="Philadelphia"/>
    <x v="9"/>
    <n v="19134"/>
    <x v="3"/>
    <s v="FUR-FU-10004093"/>
    <x v="0"/>
    <x v="5"/>
    <s v="Hand-Finished Solid Wood Document Frame"/>
    <x v="3992"/>
    <n v="2"/>
    <n v="0.2"/>
    <x v="4614"/>
    <x v="3"/>
    <x v="0"/>
  </r>
  <r>
    <n v="5520"/>
    <s v="CA-2019-117667"/>
    <x v="769"/>
    <d v="2019-12-09T00:00:00"/>
    <s v="Standard Class"/>
    <s v="MS-17980"/>
    <s v="Michael Stewart"/>
    <x v="1"/>
    <x v="0"/>
    <s v="Philadelphia"/>
    <x v="9"/>
    <n v="19134"/>
    <x v="3"/>
    <s v="OFF-AR-10000716"/>
    <x v="1"/>
    <x v="6"/>
    <s v="DIXON Ticonderoga Erasable Checking Pencils"/>
    <x v="2569"/>
    <n v="3"/>
    <n v="0.2"/>
    <x v="4615"/>
    <x v="3"/>
    <x v="0"/>
  </r>
  <r>
    <n v="5521"/>
    <s v="CA-2019-117667"/>
    <x v="769"/>
    <d v="2019-12-09T00:00:00"/>
    <s v="Standard Class"/>
    <s v="MS-17980"/>
    <s v="Michael Stewart"/>
    <x v="1"/>
    <x v="0"/>
    <s v="Philadelphia"/>
    <x v="9"/>
    <n v="19134"/>
    <x v="3"/>
    <s v="OFF-PA-10002709"/>
    <x v="1"/>
    <x v="10"/>
    <s v="Xerox 1956"/>
    <x v="100"/>
    <n v="5"/>
    <n v="0.2"/>
    <x v="4616"/>
    <x v="3"/>
    <x v="0"/>
  </r>
  <r>
    <n v="5522"/>
    <s v="CA-2019-117667"/>
    <x v="769"/>
    <d v="2019-12-09T00:00:00"/>
    <s v="Standard Class"/>
    <s v="MS-17980"/>
    <s v="Michael Stewart"/>
    <x v="1"/>
    <x v="0"/>
    <s v="Philadelphia"/>
    <x v="9"/>
    <n v="19134"/>
    <x v="3"/>
    <s v="TEC-AC-10000580"/>
    <x v="2"/>
    <x v="11"/>
    <s v="Logitech G13 Programmable Gameboard with LCD Display"/>
    <x v="1309"/>
    <n v="4"/>
    <n v="0.2"/>
    <x v="4617"/>
    <x v="3"/>
    <x v="0"/>
  </r>
  <r>
    <n v="5523"/>
    <s v="CA-2018-110982"/>
    <x v="410"/>
    <d v="2018-06-07T00:00:00"/>
    <s v="First Class"/>
    <s v="CK-12205"/>
    <s v="Chloris Kastensmidt"/>
    <x v="0"/>
    <x v="0"/>
    <s v="Santa Clara"/>
    <x v="1"/>
    <n v="95051"/>
    <x v="1"/>
    <s v="OFF-BI-10000829"/>
    <x v="1"/>
    <x v="8"/>
    <s v="Avery Non-Stick Binders"/>
    <x v="3993"/>
    <n v="6"/>
    <n v="0.2"/>
    <x v="4618"/>
    <x v="1"/>
    <x v="0"/>
  </r>
  <r>
    <n v="5524"/>
    <s v="CA-2018-110982"/>
    <x v="410"/>
    <d v="2018-06-07T00:00:00"/>
    <s v="First Class"/>
    <s v="CK-12205"/>
    <s v="Chloris Kastensmidt"/>
    <x v="0"/>
    <x v="0"/>
    <s v="Santa Clara"/>
    <x v="1"/>
    <n v="95051"/>
    <x v="1"/>
    <s v="OFF-AP-10004859"/>
    <x v="1"/>
    <x v="9"/>
    <s v="Acco 6 Outlet Guardian Premium Surge Suppressor"/>
    <x v="3994"/>
    <n v="4"/>
    <n v="0"/>
    <x v="4619"/>
    <x v="1"/>
    <x v="0"/>
  </r>
  <r>
    <n v="5525"/>
    <s v="CA-2018-147123"/>
    <x v="107"/>
    <d v="2018-12-12T00:00:00"/>
    <s v="First Class"/>
    <s v="SJ-20125"/>
    <s v="Sanjit Jacobs"/>
    <x v="2"/>
    <x v="0"/>
    <s v="Long Beach"/>
    <x v="1"/>
    <n v="90805"/>
    <x v="1"/>
    <s v="OFF-PA-10000575"/>
    <x v="1"/>
    <x v="10"/>
    <s v="Wirebound Message Books, Four 2 3/4 x 5 White Forms per Page"/>
    <x v="3995"/>
    <n v="12"/>
    <n v="0"/>
    <x v="4620"/>
    <x v="1"/>
    <x v="0"/>
  </r>
  <r>
    <n v="5526"/>
    <s v="CA-2019-154501"/>
    <x v="504"/>
    <d v="2019-05-05T00:00:00"/>
    <s v="Standard Class"/>
    <s v="EA-14035"/>
    <s v="Erin Ashbrook"/>
    <x v="1"/>
    <x v="0"/>
    <s v="Los Angeles"/>
    <x v="1"/>
    <n v="90008"/>
    <x v="1"/>
    <s v="OFF-AR-10002804"/>
    <x v="1"/>
    <x v="6"/>
    <s v="Faber Castell Col-Erase Pencils"/>
    <x v="3996"/>
    <n v="2"/>
    <n v="0"/>
    <x v="4621"/>
    <x v="1"/>
    <x v="0"/>
  </r>
  <r>
    <n v="5527"/>
    <s v="CA-2019-166933"/>
    <x v="558"/>
    <d v="2019-04-28T00:00:00"/>
    <s v="Standard Class"/>
    <s v="MG-17890"/>
    <s v="Michael Granlund"/>
    <x v="2"/>
    <x v="0"/>
    <s v="Santa Barbara"/>
    <x v="1"/>
    <n v="93101"/>
    <x v="1"/>
    <s v="OFF-FA-10002676"/>
    <x v="1"/>
    <x v="13"/>
    <s v="Colored Push Pins"/>
    <x v="2725"/>
    <n v="1"/>
    <n v="0"/>
    <x v="3016"/>
    <x v="1"/>
    <x v="0"/>
  </r>
  <r>
    <n v="5528"/>
    <s v="CA-2017-142055"/>
    <x v="412"/>
    <d v="2017-05-10T00:00:00"/>
    <s v="First Class"/>
    <s v="AB-10255"/>
    <s v="Alejandro Ballentine"/>
    <x v="2"/>
    <x v="0"/>
    <s v="New York City"/>
    <x v="15"/>
    <n v="10009"/>
    <x v="3"/>
    <s v="OFF-PA-10003465"/>
    <x v="1"/>
    <x v="10"/>
    <s v="Xerox 1912"/>
    <x v="2479"/>
    <n v="2"/>
    <n v="0"/>
    <x v="2714"/>
    <x v="3"/>
    <x v="0"/>
  </r>
  <r>
    <n v="5529"/>
    <s v="CA-2017-137106"/>
    <x v="1052"/>
    <d v="2017-04-04T00:00:00"/>
    <s v="Standard Class"/>
    <s v="SC-20260"/>
    <s v="Scott Cohen"/>
    <x v="1"/>
    <x v="0"/>
    <s v="Jacksonville"/>
    <x v="2"/>
    <n v="32216"/>
    <x v="0"/>
    <s v="TEC-PH-10000011"/>
    <x v="2"/>
    <x v="7"/>
    <s v="PureGear Roll-On Screen Protector"/>
    <x v="1105"/>
    <n v="5"/>
    <n v="0.2"/>
    <x v="4622"/>
    <x v="0"/>
    <x v="0"/>
  </r>
  <r>
    <n v="5530"/>
    <s v="CA-2019-136609"/>
    <x v="634"/>
    <d v="2019-08-11T00:00:00"/>
    <s v="Standard Class"/>
    <s v="TB-21355"/>
    <s v="Todd Boyes"/>
    <x v="1"/>
    <x v="0"/>
    <s v="Cedar Hill"/>
    <x v="5"/>
    <n v="75104"/>
    <x v="2"/>
    <s v="OFF-PA-10004381"/>
    <x v="1"/>
    <x v="10"/>
    <s v="14-7/8 x 11 Blue Bar Computer Printout Paper"/>
    <x v="912"/>
    <n v="3"/>
    <n v="0.2"/>
    <x v="945"/>
    <x v="2"/>
    <x v="0"/>
  </r>
  <r>
    <n v="5531"/>
    <s v="CA-2019-160885"/>
    <x v="574"/>
    <d v="2019-12-06T00:00:00"/>
    <s v="Standard Class"/>
    <s v="JK-16090"/>
    <s v="Juliana Krohn"/>
    <x v="0"/>
    <x v="0"/>
    <s v="Omaha"/>
    <x v="8"/>
    <n v="68104"/>
    <x v="2"/>
    <s v="TEC-PH-10001795"/>
    <x v="2"/>
    <x v="7"/>
    <s v="ClearOne CHATAttach 160 - speaker phone"/>
    <x v="3997"/>
    <n v="4"/>
    <n v="0"/>
    <x v="4623"/>
    <x v="2"/>
    <x v="0"/>
  </r>
  <r>
    <n v="5532"/>
    <s v="US-2018-167472"/>
    <x v="112"/>
    <d v="2018-06-07T00:00:00"/>
    <s v="First Class"/>
    <s v="CK-12595"/>
    <s v="Clytie Kelty"/>
    <x v="0"/>
    <x v="0"/>
    <s v="Little Rock"/>
    <x v="36"/>
    <n v="72209"/>
    <x v="0"/>
    <s v="TEC-AC-10001109"/>
    <x v="2"/>
    <x v="11"/>
    <s v="Logitech Trackman Marble Mouse"/>
    <x v="3998"/>
    <n v="6"/>
    <n v="0"/>
    <x v="4624"/>
    <x v="0"/>
    <x v="0"/>
  </r>
  <r>
    <n v="5533"/>
    <s v="US-2018-167472"/>
    <x v="112"/>
    <d v="2018-06-07T00:00:00"/>
    <s v="First Class"/>
    <s v="CK-12595"/>
    <s v="Clytie Kelty"/>
    <x v="0"/>
    <x v="0"/>
    <s v="Little Rock"/>
    <x v="36"/>
    <n v="72209"/>
    <x v="0"/>
    <s v="TEC-AC-10003038"/>
    <x v="2"/>
    <x v="11"/>
    <s v="Kingston Digital DataTraveler 16GB USB 2.0"/>
    <x v="3999"/>
    <n v="3"/>
    <n v="0"/>
    <x v="4625"/>
    <x v="0"/>
    <x v="0"/>
  </r>
  <r>
    <n v="5534"/>
    <s v="US-2018-167472"/>
    <x v="112"/>
    <d v="2018-06-07T00:00:00"/>
    <s v="First Class"/>
    <s v="CK-12595"/>
    <s v="Clytie Kelty"/>
    <x v="0"/>
    <x v="0"/>
    <s v="Little Rock"/>
    <x v="36"/>
    <n v="72209"/>
    <x v="0"/>
    <s v="TEC-AC-10003174"/>
    <x v="2"/>
    <x v="11"/>
    <s v="Plantronics S12 Corded Telephone Headset System"/>
    <x v="2285"/>
    <n v="3"/>
    <n v="0"/>
    <x v="2471"/>
    <x v="0"/>
    <x v="0"/>
  </r>
  <r>
    <n v="5535"/>
    <s v="US-2018-167472"/>
    <x v="112"/>
    <d v="2018-06-07T00:00:00"/>
    <s v="First Class"/>
    <s v="CK-12595"/>
    <s v="Clytie Kelty"/>
    <x v="0"/>
    <x v="0"/>
    <s v="Little Rock"/>
    <x v="36"/>
    <n v="72209"/>
    <x v="0"/>
    <s v="OFF-PA-10000157"/>
    <x v="1"/>
    <x v="10"/>
    <s v="Xerox 191"/>
    <x v="731"/>
    <n v="3"/>
    <n v="0"/>
    <x v="749"/>
    <x v="0"/>
    <x v="0"/>
  </r>
  <r>
    <n v="5536"/>
    <s v="US-2018-167472"/>
    <x v="112"/>
    <d v="2018-06-07T00:00:00"/>
    <s v="First Class"/>
    <s v="CK-12595"/>
    <s v="Clytie Kelty"/>
    <x v="0"/>
    <x v="0"/>
    <s v="Little Rock"/>
    <x v="36"/>
    <n v="72209"/>
    <x v="0"/>
    <s v="OFF-BI-10001721"/>
    <x v="1"/>
    <x v="8"/>
    <s v="Trimflex Flexible Post Binders"/>
    <x v="2202"/>
    <n v="3"/>
    <n v="0"/>
    <x v="4626"/>
    <x v="0"/>
    <x v="0"/>
  </r>
  <r>
    <n v="5537"/>
    <s v="US-2018-167472"/>
    <x v="112"/>
    <d v="2018-06-07T00:00:00"/>
    <s v="First Class"/>
    <s v="CK-12595"/>
    <s v="Clytie Kelty"/>
    <x v="0"/>
    <x v="0"/>
    <s v="Little Rock"/>
    <x v="36"/>
    <n v="72209"/>
    <x v="0"/>
    <s v="OFF-BI-10000591"/>
    <x v="1"/>
    <x v="8"/>
    <s v="Avery Binder Labels"/>
    <x v="1361"/>
    <n v="3"/>
    <n v="0"/>
    <x v="4627"/>
    <x v="0"/>
    <x v="0"/>
  </r>
  <r>
    <n v="5538"/>
    <s v="US-2018-167472"/>
    <x v="112"/>
    <d v="2018-06-07T00:00:00"/>
    <s v="First Class"/>
    <s v="CK-12595"/>
    <s v="Clytie Kelty"/>
    <x v="0"/>
    <x v="0"/>
    <s v="Little Rock"/>
    <x v="36"/>
    <n v="72209"/>
    <x v="0"/>
    <s v="OFF-PA-10001534"/>
    <x v="1"/>
    <x v="10"/>
    <s v="Xerox 230"/>
    <x v="91"/>
    <n v="2"/>
    <n v="0"/>
    <x v="91"/>
    <x v="0"/>
    <x v="0"/>
  </r>
  <r>
    <n v="5539"/>
    <s v="CA-2017-120551"/>
    <x v="657"/>
    <d v="2017-04-20T00:00:00"/>
    <s v="Standard Class"/>
    <s v="SS-20590"/>
    <s v="Sonia Sunley"/>
    <x v="0"/>
    <x v="0"/>
    <s v="Norfolk"/>
    <x v="8"/>
    <n v="68701"/>
    <x v="2"/>
    <s v="OFF-BI-10002071"/>
    <x v="1"/>
    <x v="8"/>
    <s v="Fellowes Black Plastic Comb Bindings"/>
    <x v="4000"/>
    <n v="3"/>
    <n v="0"/>
    <x v="4628"/>
    <x v="2"/>
    <x v="0"/>
  </r>
  <r>
    <n v="5540"/>
    <s v="US-2019-150595"/>
    <x v="1053"/>
    <d v="2019-05-26T00:00:00"/>
    <s v="Standard Class"/>
    <s v="LE-16810"/>
    <s v="Laurel Elliston"/>
    <x v="0"/>
    <x v="0"/>
    <s v="Chicago"/>
    <x v="10"/>
    <n v="60653"/>
    <x v="2"/>
    <s v="FUR-CH-10000513"/>
    <x v="0"/>
    <x v="1"/>
    <s v="High-Back Leather Manager's Chair"/>
    <x v="2124"/>
    <n v="2"/>
    <n v="0.3"/>
    <x v="2288"/>
    <x v="2"/>
    <x v="0"/>
  </r>
  <r>
    <n v="5541"/>
    <s v="US-2019-150595"/>
    <x v="1053"/>
    <d v="2019-05-26T00:00:00"/>
    <s v="Standard Class"/>
    <s v="LE-16810"/>
    <s v="Laurel Elliston"/>
    <x v="0"/>
    <x v="0"/>
    <s v="Chicago"/>
    <x v="10"/>
    <n v="60653"/>
    <x v="2"/>
    <s v="OFF-BI-10003274"/>
    <x v="1"/>
    <x v="8"/>
    <s v="Avery Durable Slant Ring Binders, No Labels"/>
    <x v="4001"/>
    <n v="2"/>
    <n v="0.8"/>
    <x v="4629"/>
    <x v="2"/>
    <x v="0"/>
  </r>
  <r>
    <n v="5542"/>
    <s v="US-2019-150595"/>
    <x v="1053"/>
    <d v="2019-05-26T00:00:00"/>
    <s v="Standard Class"/>
    <s v="LE-16810"/>
    <s v="Laurel Elliston"/>
    <x v="0"/>
    <x v="0"/>
    <s v="Chicago"/>
    <x v="10"/>
    <n v="60653"/>
    <x v="2"/>
    <s v="OFF-SU-10000381"/>
    <x v="1"/>
    <x v="14"/>
    <s v="Acme Forged Steel Scissors with Black Enamel Handles"/>
    <x v="4002"/>
    <n v="3"/>
    <n v="0.2"/>
    <x v="4630"/>
    <x v="2"/>
    <x v="0"/>
  </r>
  <r>
    <n v="5543"/>
    <s v="CA-2018-134936"/>
    <x v="1054"/>
    <d v="2018-12-25T00:00:00"/>
    <s v="Standard Class"/>
    <s v="ES-14080"/>
    <s v="Erin Smith"/>
    <x v="1"/>
    <x v="0"/>
    <s v="Tucson"/>
    <x v="16"/>
    <n v="85705"/>
    <x v="1"/>
    <s v="FUR-TA-10001086"/>
    <x v="0"/>
    <x v="3"/>
    <s v="SAFCO PlanMaster Boards, 60w x 37-1/2d, White Melamine"/>
    <x v="4003"/>
    <n v="6"/>
    <n v="0.5"/>
    <x v="4631"/>
    <x v="1"/>
    <x v="0"/>
  </r>
  <r>
    <n v="5544"/>
    <s v="CA-2018-134936"/>
    <x v="1054"/>
    <d v="2018-12-25T00:00:00"/>
    <s v="Standard Class"/>
    <s v="ES-14080"/>
    <s v="Erin Smith"/>
    <x v="1"/>
    <x v="0"/>
    <s v="Tucson"/>
    <x v="16"/>
    <n v="85705"/>
    <x v="1"/>
    <s v="OFF-BI-10000174"/>
    <x v="1"/>
    <x v="8"/>
    <s v="Wilson Jones Clip &amp; Carry Folder Binder Tool for Ring Binders, Clear"/>
    <x v="828"/>
    <n v="6"/>
    <n v="0.7"/>
    <x v="4632"/>
    <x v="1"/>
    <x v="0"/>
  </r>
  <r>
    <n v="5545"/>
    <s v="CA-2018-134936"/>
    <x v="1054"/>
    <d v="2018-12-25T00:00:00"/>
    <s v="Standard Class"/>
    <s v="ES-14080"/>
    <s v="Erin Smith"/>
    <x v="1"/>
    <x v="0"/>
    <s v="Tucson"/>
    <x v="16"/>
    <n v="85705"/>
    <x v="1"/>
    <s v="OFF-BI-10002103"/>
    <x v="1"/>
    <x v="8"/>
    <s v="Cardinal Slant-D Ring Binder, Heavy Gauge Vinyl"/>
    <x v="4004"/>
    <n v="2"/>
    <n v="0.7"/>
    <x v="4633"/>
    <x v="1"/>
    <x v="0"/>
  </r>
  <r>
    <n v="5546"/>
    <s v="CA-2019-102967"/>
    <x v="585"/>
    <d v="2019-09-26T00:00:00"/>
    <s v="Standard Class"/>
    <s v="MG-17890"/>
    <s v="Michael Granlund"/>
    <x v="2"/>
    <x v="0"/>
    <s v="Concord"/>
    <x v="38"/>
    <n v="3301"/>
    <x v="3"/>
    <s v="OFF-ST-10001590"/>
    <x v="1"/>
    <x v="4"/>
    <s v="Tenex Personal Project File with Scoop Front Design, Black"/>
    <x v="4005"/>
    <n v="5"/>
    <n v="0"/>
    <x v="4634"/>
    <x v="3"/>
    <x v="0"/>
  </r>
  <r>
    <n v="5547"/>
    <s v="CA-2019-151008"/>
    <x v="210"/>
    <d v="2019-09-08T00:00:00"/>
    <s v="First Class"/>
    <s v="JM-16195"/>
    <s v="Justin MacKendrick"/>
    <x v="0"/>
    <x v="0"/>
    <s v="Draper"/>
    <x v="7"/>
    <n v="84020"/>
    <x v="1"/>
    <s v="FUR-FU-10002396"/>
    <x v="0"/>
    <x v="5"/>
    <s v="DAX Copper Panel Document Frame, 5 x 7 Size"/>
    <x v="2855"/>
    <n v="2"/>
    <n v="0"/>
    <x v="4635"/>
    <x v="1"/>
    <x v="0"/>
  </r>
  <r>
    <n v="5548"/>
    <s v="CA-2019-151008"/>
    <x v="210"/>
    <d v="2019-09-08T00:00:00"/>
    <s v="First Class"/>
    <s v="JM-16195"/>
    <s v="Justin MacKendrick"/>
    <x v="0"/>
    <x v="0"/>
    <s v="Draper"/>
    <x v="7"/>
    <n v="84020"/>
    <x v="1"/>
    <s v="TEC-PH-10002807"/>
    <x v="2"/>
    <x v="7"/>
    <s v="Motorla HX550 Universal Bluetooth Headset"/>
    <x v="4006"/>
    <n v="4"/>
    <n v="0.2"/>
    <x v="4636"/>
    <x v="1"/>
    <x v="0"/>
  </r>
  <r>
    <n v="5549"/>
    <s v="CA-2016-159800"/>
    <x v="683"/>
    <d v="2016-12-01T00:00:00"/>
    <s v="First Class"/>
    <s v="SG-20470"/>
    <s v="Sheri Gordon"/>
    <x v="0"/>
    <x v="0"/>
    <s v="San Francisco"/>
    <x v="1"/>
    <n v="94109"/>
    <x v="1"/>
    <s v="OFF-AP-10004859"/>
    <x v="1"/>
    <x v="9"/>
    <s v="Acco 6 Outlet Guardian Premium Surge Suppressor"/>
    <x v="2908"/>
    <n v="3"/>
    <n v="0"/>
    <x v="4637"/>
    <x v="1"/>
    <x v="0"/>
  </r>
  <r>
    <n v="5550"/>
    <s v="CA-2016-159800"/>
    <x v="683"/>
    <d v="2016-12-01T00:00:00"/>
    <s v="First Class"/>
    <s v="SG-20470"/>
    <s v="Sheri Gordon"/>
    <x v="0"/>
    <x v="0"/>
    <s v="San Francisco"/>
    <x v="1"/>
    <n v="94109"/>
    <x v="1"/>
    <s v="TEC-AC-10003447"/>
    <x v="2"/>
    <x v="11"/>
    <s v="Micropad Numeric Keypads"/>
    <x v="4007"/>
    <n v="7"/>
    <n v="0"/>
    <x v="4638"/>
    <x v="1"/>
    <x v="0"/>
  </r>
  <r>
    <n v="5551"/>
    <s v="US-2016-159618"/>
    <x v="607"/>
    <d v="2016-11-16T00:00:00"/>
    <s v="Standard Class"/>
    <s v="DB-12970"/>
    <s v="Darren Budd"/>
    <x v="1"/>
    <x v="0"/>
    <s v="Houston"/>
    <x v="5"/>
    <n v="77036"/>
    <x v="2"/>
    <s v="OFF-AR-10003183"/>
    <x v="1"/>
    <x v="6"/>
    <s v="Avery Fluorescent Highlighter Four-Color Set"/>
    <x v="2812"/>
    <n v="1"/>
    <n v="0.2"/>
    <x v="4639"/>
    <x v="2"/>
    <x v="0"/>
  </r>
  <r>
    <n v="5552"/>
    <s v="US-2016-159618"/>
    <x v="607"/>
    <d v="2016-11-16T00:00:00"/>
    <s v="Standard Class"/>
    <s v="DB-12970"/>
    <s v="Darren Budd"/>
    <x v="1"/>
    <x v="0"/>
    <s v="Houston"/>
    <x v="5"/>
    <n v="77036"/>
    <x v="2"/>
    <s v="OFF-SU-10000432"/>
    <x v="1"/>
    <x v="14"/>
    <s v="Acco Side-Punched Conventional Columnar Pads"/>
    <x v="4008"/>
    <n v="6"/>
    <n v="0.2"/>
    <x v="4640"/>
    <x v="2"/>
    <x v="0"/>
  </r>
  <r>
    <n v="5553"/>
    <s v="US-2016-159618"/>
    <x v="607"/>
    <d v="2016-11-16T00:00:00"/>
    <s v="Standard Class"/>
    <s v="DB-12970"/>
    <s v="Darren Budd"/>
    <x v="1"/>
    <x v="0"/>
    <s v="Houston"/>
    <x v="5"/>
    <n v="77036"/>
    <x v="2"/>
    <s v="TEC-AC-10003832"/>
    <x v="2"/>
    <x v="11"/>
    <s v="Imation 16GB Mini TravelDrive USB 2.0 Flash Drive"/>
    <x v="2220"/>
    <n v="3"/>
    <n v="0.2"/>
    <x v="2394"/>
    <x v="2"/>
    <x v="0"/>
  </r>
  <r>
    <n v="5554"/>
    <s v="US-2016-159618"/>
    <x v="607"/>
    <d v="2016-11-16T00:00:00"/>
    <s v="Standard Class"/>
    <s v="DB-12970"/>
    <s v="Darren Budd"/>
    <x v="1"/>
    <x v="0"/>
    <s v="Houston"/>
    <x v="5"/>
    <n v="77036"/>
    <x v="2"/>
    <s v="OFF-PA-10004100"/>
    <x v="1"/>
    <x v="10"/>
    <s v="Xerox 216"/>
    <x v="1590"/>
    <n v="7"/>
    <n v="0.2"/>
    <x v="1683"/>
    <x v="2"/>
    <x v="0"/>
  </r>
  <r>
    <n v="5555"/>
    <s v="US-2016-159618"/>
    <x v="607"/>
    <d v="2016-11-16T00:00:00"/>
    <s v="Standard Class"/>
    <s v="DB-12970"/>
    <s v="Darren Budd"/>
    <x v="1"/>
    <x v="0"/>
    <s v="Houston"/>
    <x v="5"/>
    <n v="77036"/>
    <x v="2"/>
    <s v="FUR-BO-10004467"/>
    <x v="0"/>
    <x v="0"/>
    <s v="Bestar Classic Bookcase"/>
    <x v="4009"/>
    <n v="1"/>
    <n v="0.32"/>
    <x v="4641"/>
    <x v="2"/>
    <x v="0"/>
  </r>
  <r>
    <n v="5556"/>
    <s v="CA-2019-116113"/>
    <x v="280"/>
    <d v="2019-10-06T00:00:00"/>
    <s v="Second Class"/>
    <s v="JW-15220"/>
    <s v="Jane Waco"/>
    <x v="1"/>
    <x v="0"/>
    <s v="Montgomery"/>
    <x v="19"/>
    <n v="36116"/>
    <x v="0"/>
    <s v="FUR-FU-10002963"/>
    <x v="0"/>
    <x v="5"/>
    <s v="Master Caster Door Stop, Gray"/>
    <x v="1015"/>
    <n v="2"/>
    <n v="0"/>
    <x v="4642"/>
    <x v="0"/>
    <x v="0"/>
  </r>
  <r>
    <n v="5557"/>
    <s v="CA-2017-125066"/>
    <x v="639"/>
    <d v="2017-12-18T00:00:00"/>
    <s v="Standard Class"/>
    <s v="KD-16495"/>
    <s v="Keith Dawkins"/>
    <x v="1"/>
    <x v="0"/>
    <s v="Jackson"/>
    <x v="35"/>
    <n v="39212"/>
    <x v="0"/>
    <s v="FUR-FU-10003829"/>
    <x v="0"/>
    <x v="5"/>
    <s v="Stackable Trays"/>
    <x v="51"/>
    <n v="2"/>
    <n v="0"/>
    <x v="4643"/>
    <x v="0"/>
    <x v="0"/>
  </r>
  <r>
    <n v="5558"/>
    <s v="CA-2017-125066"/>
    <x v="639"/>
    <d v="2017-12-18T00:00:00"/>
    <s v="Standard Class"/>
    <s v="KD-16495"/>
    <s v="Keith Dawkins"/>
    <x v="1"/>
    <x v="0"/>
    <s v="Jackson"/>
    <x v="35"/>
    <n v="39212"/>
    <x v="0"/>
    <s v="OFF-AR-10003582"/>
    <x v="1"/>
    <x v="6"/>
    <s v="Boston Electric Pencil Sharpener, Model 1818, Charcoal Black"/>
    <x v="2471"/>
    <n v="2"/>
    <n v="0"/>
    <x v="2704"/>
    <x v="0"/>
    <x v="0"/>
  </r>
  <r>
    <n v="5559"/>
    <s v="US-2017-114741"/>
    <x v="401"/>
    <d v="2017-12-10T00:00:00"/>
    <s v="Standard Class"/>
    <s v="IL-15100"/>
    <s v="Ivan Liston"/>
    <x v="0"/>
    <x v="0"/>
    <s v="North Las Vegas"/>
    <x v="33"/>
    <n v="89031"/>
    <x v="1"/>
    <s v="OFF-PA-10000048"/>
    <x v="1"/>
    <x v="10"/>
    <s v="Xerox 20"/>
    <x v="90"/>
    <n v="1"/>
    <n v="0"/>
    <x v="90"/>
    <x v="1"/>
    <x v="0"/>
  </r>
  <r>
    <n v="5560"/>
    <s v="US-2017-114741"/>
    <x v="401"/>
    <d v="2017-12-10T00:00:00"/>
    <s v="Standard Class"/>
    <s v="IL-15100"/>
    <s v="Ivan Liston"/>
    <x v="0"/>
    <x v="0"/>
    <s v="North Las Vegas"/>
    <x v="33"/>
    <n v="89031"/>
    <x v="1"/>
    <s v="OFF-ST-10000078"/>
    <x v="1"/>
    <x v="4"/>
    <s v="Tennsco 6- and 18-Compartment Lockers"/>
    <x v="2225"/>
    <n v="5"/>
    <n v="0"/>
    <x v="2400"/>
    <x v="1"/>
    <x v="0"/>
  </r>
  <r>
    <n v="5561"/>
    <s v="US-2017-114741"/>
    <x v="401"/>
    <d v="2017-12-10T00:00:00"/>
    <s v="Standard Class"/>
    <s v="IL-15100"/>
    <s v="Ivan Liston"/>
    <x v="0"/>
    <x v="0"/>
    <s v="North Las Vegas"/>
    <x v="33"/>
    <n v="89031"/>
    <x v="1"/>
    <s v="OFF-LA-10004853"/>
    <x v="1"/>
    <x v="2"/>
    <s v="Avery 483"/>
    <x v="1830"/>
    <n v="3"/>
    <n v="0"/>
    <x v="2595"/>
    <x v="1"/>
    <x v="0"/>
  </r>
  <r>
    <n v="5562"/>
    <s v="CA-2019-133263"/>
    <x v="185"/>
    <d v="2019-04-02T00:00:00"/>
    <s v="Second Class"/>
    <s v="JE-15610"/>
    <s v="Jim Epp"/>
    <x v="1"/>
    <x v="0"/>
    <s v="Atlanta"/>
    <x v="32"/>
    <n v="30318"/>
    <x v="0"/>
    <s v="OFF-BI-10001153"/>
    <x v="1"/>
    <x v="8"/>
    <s v="Ibico Recycled Grain-Textured Covers"/>
    <x v="4010"/>
    <n v="1"/>
    <n v="0"/>
    <x v="4644"/>
    <x v="0"/>
    <x v="0"/>
  </r>
  <r>
    <n v="5563"/>
    <s v="CA-2019-133263"/>
    <x v="185"/>
    <d v="2019-04-02T00:00:00"/>
    <s v="Second Class"/>
    <s v="JE-15610"/>
    <s v="Jim Epp"/>
    <x v="1"/>
    <x v="0"/>
    <s v="Atlanta"/>
    <x v="32"/>
    <n v="30318"/>
    <x v="0"/>
    <s v="TEC-CO-10001449"/>
    <x v="2"/>
    <x v="16"/>
    <s v="Hewlett Packard LaserJet 3310 Copier"/>
    <x v="491"/>
    <n v="5"/>
    <n v="0"/>
    <x v="4645"/>
    <x v="0"/>
    <x v="0"/>
  </r>
  <r>
    <n v="5564"/>
    <s v="CA-2019-133263"/>
    <x v="185"/>
    <d v="2019-04-02T00:00:00"/>
    <s v="Second Class"/>
    <s v="JE-15610"/>
    <s v="Jim Epp"/>
    <x v="1"/>
    <x v="0"/>
    <s v="Atlanta"/>
    <x v="32"/>
    <n v="30318"/>
    <x v="0"/>
    <s v="OFF-BI-10000474"/>
    <x v="1"/>
    <x v="8"/>
    <s v="Avery Recycled Flexi-View Covers for Binding Systems"/>
    <x v="4011"/>
    <n v="4"/>
    <n v="0"/>
    <x v="4646"/>
    <x v="0"/>
    <x v="0"/>
  </r>
  <r>
    <n v="5565"/>
    <s v="CA-2019-157966"/>
    <x v="677"/>
    <d v="2019-03-13T00:00:00"/>
    <s v="Same Day"/>
    <s v="SU-20665"/>
    <s v="Stephanie Ulpright"/>
    <x v="2"/>
    <x v="0"/>
    <s v="Chicago"/>
    <x v="10"/>
    <n v="60610"/>
    <x v="2"/>
    <s v="OFF-AR-10000799"/>
    <x v="1"/>
    <x v="6"/>
    <s v="Col-Erase Pencils with Erasers"/>
    <x v="530"/>
    <n v="4"/>
    <n v="0.2"/>
    <x v="4647"/>
    <x v="2"/>
    <x v="0"/>
  </r>
  <r>
    <n v="5566"/>
    <s v="CA-2019-157966"/>
    <x v="677"/>
    <d v="2019-03-13T00:00:00"/>
    <s v="Same Day"/>
    <s v="SU-20665"/>
    <s v="Stephanie Ulpright"/>
    <x v="2"/>
    <x v="0"/>
    <s v="Chicago"/>
    <x v="10"/>
    <n v="60610"/>
    <x v="2"/>
    <s v="TEC-MA-10002109"/>
    <x v="2"/>
    <x v="15"/>
    <s v="HP Officejet Pro 8600 e-All-In-One Printer, Copier, Scanner, Fax"/>
    <x v="4012"/>
    <n v="2"/>
    <n v="0.3"/>
    <x v="4648"/>
    <x v="2"/>
    <x v="0"/>
  </r>
  <r>
    <n v="5567"/>
    <s v="CA-2019-157966"/>
    <x v="677"/>
    <d v="2019-03-13T00:00:00"/>
    <s v="Same Day"/>
    <s v="SU-20665"/>
    <s v="Stephanie Ulpright"/>
    <x v="2"/>
    <x v="0"/>
    <s v="Chicago"/>
    <x v="10"/>
    <n v="60610"/>
    <x v="2"/>
    <s v="OFF-AR-10003338"/>
    <x v="1"/>
    <x v="6"/>
    <s v="Eberhard Faber 3 1/2&quot; Golf Pencils"/>
    <x v="4013"/>
    <n v="5"/>
    <n v="0.2"/>
    <x v="4649"/>
    <x v="2"/>
    <x v="0"/>
  </r>
  <r>
    <n v="5568"/>
    <s v="CA-2019-157966"/>
    <x v="677"/>
    <d v="2019-03-13T00:00:00"/>
    <s v="Same Day"/>
    <s v="SU-20665"/>
    <s v="Stephanie Ulpright"/>
    <x v="2"/>
    <x v="0"/>
    <s v="Chicago"/>
    <x v="10"/>
    <n v="60610"/>
    <x v="2"/>
    <s v="FUR-CH-10003606"/>
    <x v="0"/>
    <x v="1"/>
    <s v="SAFCO Folding Chair Trolley"/>
    <x v="4014"/>
    <n v="1"/>
    <n v="0.3"/>
    <x v="4650"/>
    <x v="2"/>
    <x v="0"/>
  </r>
  <r>
    <n v="5569"/>
    <s v="CA-2019-157966"/>
    <x v="677"/>
    <d v="2019-03-13T00:00:00"/>
    <s v="Same Day"/>
    <s v="SU-20665"/>
    <s v="Stephanie Ulpright"/>
    <x v="2"/>
    <x v="0"/>
    <s v="Chicago"/>
    <x v="10"/>
    <n v="60610"/>
    <x v="2"/>
    <s v="TEC-CO-10001449"/>
    <x v="2"/>
    <x v="16"/>
    <s v="Hewlett Packard LaserJet 3310 Copier"/>
    <x v="324"/>
    <n v="2"/>
    <n v="0.2"/>
    <x v="330"/>
    <x v="2"/>
    <x v="0"/>
  </r>
  <r>
    <n v="5570"/>
    <s v="CA-2019-157966"/>
    <x v="677"/>
    <d v="2019-03-13T00:00:00"/>
    <s v="Same Day"/>
    <s v="SU-20665"/>
    <s v="Stephanie Ulpright"/>
    <x v="2"/>
    <x v="0"/>
    <s v="Chicago"/>
    <x v="10"/>
    <n v="60610"/>
    <x v="2"/>
    <s v="OFF-PA-10001934"/>
    <x v="1"/>
    <x v="10"/>
    <s v="Xerox 1993"/>
    <x v="12"/>
    <n v="3"/>
    <n v="0.2"/>
    <x v="906"/>
    <x v="2"/>
    <x v="0"/>
  </r>
  <r>
    <n v="5571"/>
    <s v="CA-2019-157966"/>
    <x v="677"/>
    <d v="2019-03-13T00:00:00"/>
    <s v="Same Day"/>
    <s v="SU-20665"/>
    <s v="Stephanie Ulpright"/>
    <x v="2"/>
    <x v="0"/>
    <s v="Chicago"/>
    <x v="10"/>
    <n v="60610"/>
    <x v="2"/>
    <s v="TEC-PH-10001527"/>
    <x v="2"/>
    <x v="7"/>
    <s v="Plantronics MX500i Earset"/>
    <x v="4015"/>
    <n v="1"/>
    <n v="0.2"/>
    <x v="4651"/>
    <x v="2"/>
    <x v="0"/>
  </r>
  <r>
    <n v="5572"/>
    <s v="CA-2016-151162"/>
    <x v="29"/>
    <d v="2016-12-09T00:00:00"/>
    <s v="Standard Class"/>
    <s v="EA-14035"/>
    <s v="Erin Ashbrook"/>
    <x v="1"/>
    <x v="0"/>
    <s v="Columbus"/>
    <x v="24"/>
    <n v="43229"/>
    <x v="3"/>
    <s v="OFF-PA-10001033"/>
    <x v="1"/>
    <x v="10"/>
    <s v="Xerox 1893"/>
    <x v="4016"/>
    <n v="3"/>
    <n v="0.2"/>
    <x v="4652"/>
    <x v="3"/>
    <x v="1"/>
  </r>
  <r>
    <n v="5573"/>
    <s v="CA-2016-151162"/>
    <x v="29"/>
    <d v="2016-12-09T00:00:00"/>
    <s v="Standard Class"/>
    <s v="EA-14035"/>
    <s v="Erin Ashbrook"/>
    <x v="1"/>
    <x v="0"/>
    <s v="Columbus"/>
    <x v="24"/>
    <n v="43229"/>
    <x v="3"/>
    <s v="OFF-BI-10003719"/>
    <x v="1"/>
    <x v="8"/>
    <s v="Large Capacity Hanging Post Binders"/>
    <x v="4017"/>
    <n v="4"/>
    <n v="0.7"/>
    <x v="4653"/>
    <x v="3"/>
    <x v="1"/>
  </r>
  <r>
    <n v="5574"/>
    <s v="CA-2016-151162"/>
    <x v="29"/>
    <d v="2016-12-09T00:00:00"/>
    <s v="Standard Class"/>
    <s v="EA-14035"/>
    <s v="Erin Ashbrook"/>
    <x v="1"/>
    <x v="0"/>
    <s v="Columbus"/>
    <x v="24"/>
    <n v="43229"/>
    <x v="3"/>
    <s v="OFF-PA-10003036"/>
    <x v="1"/>
    <x v="10"/>
    <s v="Black Print Carbonless 8 1/2&quot; x 8 1/4&quot; Rapid Memo Book"/>
    <x v="1133"/>
    <n v="3"/>
    <n v="0.2"/>
    <x v="4654"/>
    <x v="3"/>
    <x v="1"/>
  </r>
  <r>
    <n v="5575"/>
    <s v="CA-2016-151162"/>
    <x v="29"/>
    <d v="2016-12-09T00:00:00"/>
    <s v="Standard Class"/>
    <s v="EA-14035"/>
    <s v="Erin Ashbrook"/>
    <x v="1"/>
    <x v="0"/>
    <s v="Columbus"/>
    <x v="24"/>
    <n v="43229"/>
    <x v="3"/>
    <s v="TEC-PH-10001870"/>
    <x v="2"/>
    <x v="7"/>
    <s v="Lunatik TT5L-002 Taktik Strike Impact Protection System for iPhone 5"/>
    <x v="4018"/>
    <n v="1"/>
    <n v="0.4"/>
    <x v="4655"/>
    <x v="3"/>
    <x v="1"/>
  </r>
  <r>
    <n v="5576"/>
    <s v="CA-2016-151162"/>
    <x v="29"/>
    <d v="2016-12-09T00:00:00"/>
    <s v="Standard Class"/>
    <s v="EA-14035"/>
    <s v="Erin Ashbrook"/>
    <x v="1"/>
    <x v="0"/>
    <s v="Columbus"/>
    <x v="24"/>
    <n v="43229"/>
    <x v="3"/>
    <s v="TEC-PH-10001809"/>
    <x v="2"/>
    <x v="7"/>
    <s v="Panasonic KX T7736-B Digital phone"/>
    <x v="4019"/>
    <n v="2"/>
    <n v="0.4"/>
    <x v="4656"/>
    <x v="3"/>
    <x v="1"/>
  </r>
  <r>
    <n v="5577"/>
    <s v="CA-2018-136686"/>
    <x v="939"/>
    <d v="2018-12-16T00:00:00"/>
    <s v="Standard Class"/>
    <s v="RF-19840"/>
    <s v="Roy Französisch"/>
    <x v="0"/>
    <x v="0"/>
    <s v="Pasadena"/>
    <x v="1"/>
    <n v="91104"/>
    <x v="1"/>
    <s v="FUR-FU-10004864"/>
    <x v="0"/>
    <x v="5"/>
    <s v="Howard Miller 14-1/2&quot; Diameter Chrome Round Wall Clock"/>
    <x v="4020"/>
    <n v="6"/>
    <n v="0"/>
    <x v="4657"/>
    <x v="1"/>
    <x v="0"/>
  </r>
  <r>
    <n v="5578"/>
    <s v="CA-2018-136686"/>
    <x v="939"/>
    <d v="2018-12-16T00:00:00"/>
    <s v="Standard Class"/>
    <s v="RF-19840"/>
    <s v="Roy Französisch"/>
    <x v="0"/>
    <x v="0"/>
    <s v="Pasadena"/>
    <x v="1"/>
    <n v="91104"/>
    <x v="1"/>
    <s v="OFF-AP-10002350"/>
    <x v="1"/>
    <x v="9"/>
    <s v="Belkin F9H710-06 7 Outlet SurgeMaster Surge Protector"/>
    <x v="3092"/>
    <n v="3"/>
    <n v="0"/>
    <x v="3469"/>
    <x v="1"/>
    <x v="0"/>
  </r>
  <r>
    <n v="5579"/>
    <s v="CA-2019-137498"/>
    <x v="428"/>
    <d v="2019-09-14T00:00:00"/>
    <s v="Second Class"/>
    <s v="LC-17050"/>
    <s v="Liz Carlisle"/>
    <x v="0"/>
    <x v="0"/>
    <s v="Los Angeles"/>
    <x v="1"/>
    <n v="90004"/>
    <x v="1"/>
    <s v="OFF-AR-10003829"/>
    <x v="1"/>
    <x v="6"/>
    <s v="Newell 35"/>
    <x v="2637"/>
    <n v="2"/>
    <n v="0"/>
    <x v="2909"/>
    <x v="1"/>
    <x v="0"/>
  </r>
  <r>
    <n v="5580"/>
    <s v="CA-2019-137498"/>
    <x v="428"/>
    <d v="2019-09-14T00:00:00"/>
    <s v="Second Class"/>
    <s v="LC-17050"/>
    <s v="Liz Carlisle"/>
    <x v="0"/>
    <x v="0"/>
    <s v="Los Angeles"/>
    <x v="1"/>
    <n v="90004"/>
    <x v="1"/>
    <s v="FUR-CH-10003833"/>
    <x v="0"/>
    <x v="1"/>
    <s v="Novimex Fabric Task Chair"/>
    <x v="3611"/>
    <n v="5"/>
    <n v="0.2"/>
    <x v="4658"/>
    <x v="1"/>
    <x v="0"/>
  </r>
  <r>
    <n v="5581"/>
    <s v="CA-2019-137498"/>
    <x v="428"/>
    <d v="2019-09-14T00:00:00"/>
    <s v="Second Class"/>
    <s v="LC-17050"/>
    <s v="Liz Carlisle"/>
    <x v="0"/>
    <x v="0"/>
    <s v="Los Angeles"/>
    <x v="1"/>
    <n v="90004"/>
    <x v="1"/>
    <s v="OFF-PA-10000143"/>
    <x v="1"/>
    <x v="10"/>
    <s v="Astroparche Fine Business Paper"/>
    <x v="4021"/>
    <n v="9"/>
    <n v="0"/>
    <x v="4659"/>
    <x v="1"/>
    <x v="0"/>
  </r>
  <r>
    <n v="5582"/>
    <s v="CA-2019-163818"/>
    <x v="1055"/>
    <d v="2019-10-08T00:00:00"/>
    <s v="Standard Class"/>
    <s v="PS-18970"/>
    <s v="Paul Stevenson"/>
    <x v="2"/>
    <x v="0"/>
    <s v="Clinton"/>
    <x v="39"/>
    <n v="20735"/>
    <x v="3"/>
    <s v="FUR-FU-10000076"/>
    <x v="0"/>
    <x v="5"/>
    <s v="24-Hour Round Wall Clock"/>
    <x v="1024"/>
    <n v="1"/>
    <n v="0"/>
    <x v="4660"/>
    <x v="3"/>
    <x v="0"/>
  </r>
  <r>
    <n v="5583"/>
    <s v="CA-2018-161158"/>
    <x v="195"/>
    <d v="2018-05-13T00:00:00"/>
    <s v="Standard Class"/>
    <s v="PS-18970"/>
    <s v="Paul Stevenson"/>
    <x v="2"/>
    <x v="0"/>
    <s v="New York City"/>
    <x v="15"/>
    <n v="10024"/>
    <x v="3"/>
    <s v="OFF-AR-10000462"/>
    <x v="1"/>
    <x v="6"/>
    <s v="Sanford Pocket Accent Highlighters"/>
    <x v="3905"/>
    <n v="5"/>
    <n v="0"/>
    <x v="4661"/>
    <x v="3"/>
    <x v="0"/>
  </r>
  <r>
    <n v="5584"/>
    <s v="CA-2016-116673"/>
    <x v="534"/>
    <d v="2016-12-19T00:00:00"/>
    <s v="Second Class"/>
    <s v="JO-15280"/>
    <s v="Jas O'Carroll"/>
    <x v="0"/>
    <x v="0"/>
    <s v="San Diego"/>
    <x v="1"/>
    <n v="92037"/>
    <x v="1"/>
    <s v="FUR-FU-10003829"/>
    <x v="0"/>
    <x v="5"/>
    <s v="Stackable Trays"/>
    <x v="51"/>
    <n v="2"/>
    <n v="0"/>
    <x v="4643"/>
    <x v="1"/>
    <x v="0"/>
  </r>
  <r>
    <n v="5585"/>
    <s v="CA-2019-105333"/>
    <x v="329"/>
    <d v="2019-12-04T00:00:00"/>
    <s v="Standard Class"/>
    <s v="VP-21730"/>
    <s v="Victor Preis"/>
    <x v="2"/>
    <x v="0"/>
    <s v="New York City"/>
    <x v="15"/>
    <n v="10011"/>
    <x v="3"/>
    <s v="OFF-ST-10002182"/>
    <x v="1"/>
    <x v="4"/>
    <s v="Iris 3-Drawer Stacking Bin, Black"/>
    <x v="4022"/>
    <n v="4"/>
    <n v="0"/>
    <x v="4662"/>
    <x v="3"/>
    <x v="0"/>
  </r>
  <r>
    <n v="5586"/>
    <s v="CA-2019-105333"/>
    <x v="329"/>
    <d v="2019-12-04T00:00:00"/>
    <s v="Standard Class"/>
    <s v="VP-21730"/>
    <s v="Victor Preis"/>
    <x v="2"/>
    <x v="0"/>
    <s v="New York City"/>
    <x v="15"/>
    <n v="10011"/>
    <x v="3"/>
    <s v="TEC-PH-10001468"/>
    <x v="2"/>
    <x v="7"/>
    <s v="Panasonic Business Telephones KX-T7736"/>
    <x v="4023"/>
    <n v="3"/>
    <n v="0"/>
    <x v="4663"/>
    <x v="3"/>
    <x v="0"/>
  </r>
  <r>
    <n v="5587"/>
    <s v="CA-2019-105333"/>
    <x v="329"/>
    <d v="2019-12-04T00:00:00"/>
    <s v="Standard Class"/>
    <s v="VP-21730"/>
    <s v="Victor Preis"/>
    <x v="2"/>
    <x v="0"/>
    <s v="New York City"/>
    <x v="15"/>
    <n v="10011"/>
    <x v="3"/>
    <s v="OFF-ST-10001809"/>
    <x v="1"/>
    <x v="4"/>
    <s v="Fellowes Officeware Wire Shelving"/>
    <x v="2055"/>
    <n v="3"/>
    <n v="0"/>
    <x v="2213"/>
    <x v="3"/>
    <x v="0"/>
  </r>
  <r>
    <n v="5588"/>
    <s v="CA-2017-149993"/>
    <x v="531"/>
    <d v="2017-03-20T00:00:00"/>
    <s v="First Class"/>
    <s v="GA-14725"/>
    <s v="Guy Armstrong"/>
    <x v="0"/>
    <x v="0"/>
    <s v="Lancaster"/>
    <x v="1"/>
    <n v="93534"/>
    <x v="1"/>
    <s v="OFF-FA-10001561"/>
    <x v="1"/>
    <x v="13"/>
    <s v="Stockwell Push Pins"/>
    <x v="2943"/>
    <n v="5"/>
    <n v="0"/>
    <x v="4664"/>
    <x v="1"/>
    <x v="0"/>
  </r>
  <r>
    <n v="5589"/>
    <s v="CA-2016-168158"/>
    <x v="866"/>
    <d v="2016-07-24T00:00:00"/>
    <s v="Standard Class"/>
    <s v="EM-14140"/>
    <s v="Eugene Moren"/>
    <x v="2"/>
    <x v="0"/>
    <s v="Great Falls"/>
    <x v="37"/>
    <n v="59405"/>
    <x v="1"/>
    <s v="OFF-BI-10001759"/>
    <x v="1"/>
    <x v="8"/>
    <s v="Acco Pressboard Covers with Storage Hooks, 14 7/8&quot; x 11&quot;, Dark Blue"/>
    <x v="861"/>
    <n v="2"/>
    <n v="0.2"/>
    <x v="892"/>
    <x v="1"/>
    <x v="0"/>
  </r>
  <r>
    <n v="5590"/>
    <s v="CA-2018-115224"/>
    <x v="16"/>
    <d v="2018-12-11T00:00:00"/>
    <s v="Second Class"/>
    <s v="DB-13615"/>
    <s v="Doug Bickford"/>
    <x v="0"/>
    <x v="0"/>
    <s v="San Francisco"/>
    <x v="1"/>
    <n v="94110"/>
    <x v="1"/>
    <s v="OFF-ST-10000615"/>
    <x v="1"/>
    <x v="4"/>
    <s v="SimpliFile Personal File, Black Granite, 15w x 6-15/16d x 11-1/4h"/>
    <x v="4024"/>
    <n v="3"/>
    <n v="0"/>
    <x v="4665"/>
    <x v="1"/>
    <x v="0"/>
  </r>
  <r>
    <n v="5591"/>
    <s v="CA-2018-115224"/>
    <x v="16"/>
    <d v="2018-12-11T00:00:00"/>
    <s v="Second Class"/>
    <s v="DB-13615"/>
    <s v="Doug Bickford"/>
    <x v="0"/>
    <x v="0"/>
    <s v="San Francisco"/>
    <x v="1"/>
    <n v="94110"/>
    <x v="1"/>
    <s v="OFF-ST-10003816"/>
    <x v="1"/>
    <x v="4"/>
    <s v="Fellowes High-Stak Drawer Files"/>
    <x v="836"/>
    <n v="2"/>
    <n v="0"/>
    <x v="866"/>
    <x v="1"/>
    <x v="0"/>
  </r>
  <r>
    <n v="5592"/>
    <s v="CA-2016-164742"/>
    <x v="303"/>
    <d v="2016-10-18T00:00:00"/>
    <s v="Second Class"/>
    <s v="ML-17395"/>
    <s v="Marina Lichtenstein"/>
    <x v="1"/>
    <x v="0"/>
    <s v="Lakewood"/>
    <x v="30"/>
    <n v="8701"/>
    <x v="3"/>
    <s v="FUR-CH-10002880"/>
    <x v="0"/>
    <x v="1"/>
    <s v="Global High-Back Leather Tilter, Burgundy"/>
    <x v="4025"/>
    <n v="2"/>
    <n v="0"/>
    <x v="4666"/>
    <x v="3"/>
    <x v="0"/>
  </r>
  <r>
    <n v="5593"/>
    <s v="CA-2016-164742"/>
    <x v="303"/>
    <d v="2016-10-18T00:00:00"/>
    <s v="Second Class"/>
    <s v="ML-17395"/>
    <s v="Marina Lichtenstein"/>
    <x v="1"/>
    <x v="0"/>
    <s v="Lakewood"/>
    <x v="30"/>
    <n v="8701"/>
    <x v="3"/>
    <s v="OFF-BI-10004738"/>
    <x v="1"/>
    <x v="8"/>
    <s v="Flexible Leather- Look Classic Collection Ring Binder"/>
    <x v="4026"/>
    <n v="1"/>
    <n v="0"/>
    <x v="4667"/>
    <x v="3"/>
    <x v="0"/>
  </r>
  <r>
    <n v="5594"/>
    <s v="US-2019-108014"/>
    <x v="123"/>
    <d v="2019-11-25T00:00:00"/>
    <s v="Standard Class"/>
    <s v="JH-15430"/>
    <s v="Jennifer Halladay"/>
    <x v="0"/>
    <x v="0"/>
    <s v="Cleveland"/>
    <x v="24"/>
    <n v="44105"/>
    <x v="3"/>
    <s v="OFF-BI-10003984"/>
    <x v="1"/>
    <x v="8"/>
    <s v="Lock-Up Easel 'Spel-Binder'"/>
    <x v="4027"/>
    <n v="7"/>
    <n v="0.7"/>
    <x v="4668"/>
    <x v="3"/>
    <x v="0"/>
  </r>
  <r>
    <n v="5595"/>
    <s v="CA-2019-160325"/>
    <x v="241"/>
    <d v="2019-09-24T00:00:00"/>
    <s v="Same Day"/>
    <s v="BP-11095"/>
    <s v="Bart Pistole"/>
    <x v="1"/>
    <x v="0"/>
    <s v="Lawrence"/>
    <x v="31"/>
    <n v="1841"/>
    <x v="3"/>
    <s v="TEC-PH-10000984"/>
    <x v="2"/>
    <x v="7"/>
    <s v="Panasonic KX-TG9471B"/>
    <x v="3743"/>
    <n v="2"/>
    <n v="0"/>
    <x v="4669"/>
    <x v="3"/>
    <x v="0"/>
  </r>
  <r>
    <n v="5596"/>
    <s v="CA-2019-160325"/>
    <x v="241"/>
    <d v="2019-09-24T00:00:00"/>
    <s v="Same Day"/>
    <s v="BP-11095"/>
    <s v="Bart Pistole"/>
    <x v="1"/>
    <x v="0"/>
    <s v="Lawrence"/>
    <x v="31"/>
    <n v="1841"/>
    <x v="3"/>
    <s v="TEC-PH-10001944"/>
    <x v="2"/>
    <x v="7"/>
    <s v="Wi-Ex zBoost YX540 Cellular Phone Signal Booster"/>
    <x v="1907"/>
    <n v="3"/>
    <n v="0"/>
    <x v="2049"/>
    <x v="3"/>
    <x v="0"/>
  </r>
  <r>
    <n v="5597"/>
    <s v="CA-2017-159779"/>
    <x v="12"/>
    <d v="2017-09-29T00:00:00"/>
    <s v="Standard Class"/>
    <s v="SB-20185"/>
    <s v="Sarah Brown"/>
    <x v="0"/>
    <x v="0"/>
    <s v="Concord"/>
    <x v="38"/>
    <n v="3301"/>
    <x v="3"/>
    <s v="OFF-BI-10002735"/>
    <x v="1"/>
    <x v="8"/>
    <s v="GBC Prestige Therm-A-Bind Covers"/>
    <x v="4028"/>
    <n v="2"/>
    <n v="0"/>
    <x v="4670"/>
    <x v="3"/>
    <x v="0"/>
  </r>
  <r>
    <n v="5598"/>
    <s v="CA-2019-151176"/>
    <x v="778"/>
    <d v="2019-02-20T00:00:00"/>
    <s v="Standard Class"/>
    <s v="SV-20785"/>
    <s v="Stewart Visinsky"/>
    <x v="0"/>
    <x v="0"/>
    <s v="Baltimore"/>
    <x v="39"/>
    <n v="21215"/>
    <x v="3"/>
    <s v="OFF-SU-10001165"/>
    <x v="1"/>
    <x v="14"/>
    <s v="Acme Elite Stainless Steel Scissors"/>
    <x v="3456"/>
    <n v="3"/>
    <n v="0"/>
    <x v="4671"/>
    <x v="3"/>
    <x v="0"/>
  </r>
  <r>
    <n v="5599"/>
    <s v="CA-2019-151176"/>
    <x v="778"/>
    <d v="2019-02-20T00:00:00"/>
    <s v="Standard Class"/>
    <s v="SV-20785"/>
    <s v="Stewart Visinsky"/>
    <x v="0"/>
    <x v="0"/>
    <s v="Baltimore"/>
    <x v="39"/>
    <n v="21215"/>
    <x v="3"/>
    <s v="OFF-AR-10000614"/>
    <x v="1"/>
    <x v="6"/>
    <s v="Barrel Sharpener"/>
    <x v="3953"/>
    <n v="3"/>
    <n v="0"/>
    <x v="4564"/>
    <x v="3"/>
    <x v="0"/>
  </r>
  <r>
    <n v="5600"/>
    <s v="CA-2016-108903"/>
    <x v="462"/>
    <d v="2016-10-03T00:00:00"/>
    <s v="Same Day"/>
    <s v="DO-13435"/>
    <s v="Denny Ordway"/>
    <x v="0"/>
    <x v="0"/>
    <s v="Columbus"/>
    <x v="24"/>
    <n v="43229"/>
    <x v="3"/>
    <s v="OFF-AR-10004010"/>
    <x v="1"/>
    <x v="6"/>
    <s v="Hunt Boston Vacuum Mount KS Pencil Sharpener"/>
    <x v="4029"/>
    <n v="2"/>
    <n v="0.2"/>
    <x v="4672"/>
    <x v="3"/>
    <x v="0"/>
  </r>
  <r>
    <n v="5601"/>
    <s v="CA-2016-108903"/>
    <x v="462"/>
    <d v="2016-10-03T00:00:00"/>
    <s v="Same Day"/>
    <s v="DO-13435"/>
    <s v="Denny Ordway"/>
    <x v="0"/>
    <x v="0"/>
    <s v="Columbus"/>
    <x v="24"/>
    <n v="43229"/>
    <x v="3"/>
    <s v="OFF-EN-10004030"/>
    <x v="1"/>
    <x v="12"/>
    <s v="Convenience Packs of Business Envelopes"/>
    <x v="4030"/>
    <n v="5"/>
    <n v="0.2"/>
    <x v="4673"/>
    <x v="3"/>
    <x v="0"/>
  </r>
  <r>
    <n v="5602"/>
    <s v="CA-2016-108903"/>
    <x v="462"/>
    <d v="2016-10-03T00:00:00"/>
    <s v="Same Day"/>
    <s v="DO-13435"/>
    <s v="Denny Ordway"/>
    <x v="0"/>
    <x v="0"/>
    <s v="Columbus"/>
    <x v="24"/>
    <n v="43229"/>
    <x v="3"/>
    <s v="TEC-AC-10003023"/>
    <x v="2"/>
    <x v="11"/>
    <s v="Logitech G105 Gaming Keyboard"/>
    <x v="4031"/>
    <n v="3"/>
    <n v="0.2"/>
    <x v="4674"/>
    <x v="3"/>
    <x v="0"/>
  </r>
  <r>
    <n v="5603"/>
    <s v="CA-2018-117919"/>
    <x v="278"/>
    <d v="2018-08-29T00:00:00"/>
    <s v="Second Class"/>
    <s v="TB-21355"/>
    <s v="Todd Boyes"/>
    <x v="1"/>
    <x v="0"/>
    <s v="Houston"/>
    <x v="5"/>
    <n v="77041"/>
    <x v="2"/>
    <s v="OFF-ST-10003572"/>
    <x v="1"/>
    <x v="4"/>
    <s v="Portfile Personal File Boxes"/>
    <x v="1831"/>
    <n v="1"/>
    <n v="0.2"/>
    <x v="4675"/>
    <x v="2"/>
    <x v="0"/>
  </r>
  <r>
    <n v="5604"/>
    <s v="CA-2018-117919"/>
    <x v="278"/>
    <d v="2018-08-29T00:00:00"/>
    <s v="Second Class"/>
    <s v="TB-21355"/>
    <s v="Todd Boyes"/>
    <x v="1"/>
    <x v="0"/>
    <s v="Houston"/>
    <x v="5"/>
    <n v="77041"/>
    <x v="2"/>
    <s v="OFF-PA-10004353"/>
    <x v="1"/>
    <x v="10"/>
    <s v="Southworth 25% Cotton Premium Laser Paper and Envelopes"/>
    <x v="2020"/>
    <n v="5"/>
    <n v="0.2"/>
    <x v="4676"/>
    <x v="2"/>
    <x v="0"/>
  </r>
  <r>
    <n v="5605"/>
    <s v="CA-2017-142475"/>
    <x v="155"/>
    <d v="2017-12-07T00:00:00"/>
    <s v="Standard Class"/>
    <s v="BS-11380"/>
    <s v="Bill Stewart"/>
    <x v="1"/>
    <x v="0"/>
    <s v="New York City"/>
    <x v="15"/>
    <n v="10011"/>
    <x v="3"/>
    <s v="OFF-BI-10003718"/>
    <x v="1"/>
    <x v="8"/>
    <s v="GBC Therma-A-Bind 250T Electric Binding System"/>
    <x v="3455"/>
    <n v="6"/>
    <n v="0.2"/>
    <x v="3922"/>
    <x v="3"/>
    <x v="0"/>
  </r>
  <r>
    <n v="5606"/>
    <s v="CA-2018-134516"/>
    <x v="873"/>
    <d v="2018-09-25T00:00:00"/>
    <s v="Standard Class"/>
    <s v="FM-14215"/>
    <s v="Filia McAdams"/>
    <x v="1"/>
    <x v="0"/>
    <s v="Greensboro"/>
    <x v="3"/>
    <n v="27405"/>
    <x v="0"/>
    <s v="FUR-FU-10001546"/>
    <x v="0"/>
    <x v="5"/>
    <s v="Dana Swing-Arm Lamps"/>
    <x v="1232"/>
    <n v="2"/>
    <n v="0.2"/>
    <x v="2566"/>
    <x v="0"/>
    <x v="0"/>
  </r>
  <r>
    <n v="5607"/>
    <s v="CA-2018-134516"/>
    <x v="873"/>
    <d v="2018-09-25T00:00:00"/>
    <s v="Standard Class"/>
    <s v="FM-14215"/>
    <s v="Filia McAdams"/>
    <x v="1"/>
    <x v="0"/>
    <s v="Greensboro"/>
    <x v="3"/>
    <n v="27405"/>
    <x v="0"/>
    <s v="FUR-CH-10002880"/>
    <x v="0"/>
    <x v="1"/>
    <s v="Global High-Back Leather Tilter, Burgundy"/>
    <x v="4032"/>
    <n v="1"/>
    <n v="0.2"/>
    <x v="4677"/>
    <x v="0"/>
    <x v="0"/>
  </r>
  <r>
    <n v="5608"/>
    <s v="CA-2019-105193"/>
    <x v="613"/>
    <d v="2019-03-31T00:00:00"/>
    <s v="Standard Class"/>
    <s v="JL-15835"/>
    <s v="John Lee"/>
    <x v="0"/>
    <x v="0"/>
    <s v="New York City"/>
    <x v="15"/>
    <n v="10024"/>
    <x v="3"/>
    <s v="OFF-AR-10001547"/>
    <x v="1"/>
    <x v="6"/>
    <s v="Newell 311"/>
    <x v="4033"/>
    <n v="5"/>
    <n v="0"/>
    <x v="981"/>
    <x v="3"/>
    <x v="0"/>
  </r>
  <r>
    <n v="5609"/>
    <s v="CA-2017-168634"/>
    <x v="401"/>
    <d v="2017-12-11T00:00:00"/>
    <s v="Standard Class"/>
    <s v="AF-10870"/>
    <s v="Art Ferguson"/>
    <x v="0"/>
    <x v="0"/>
    <s v="San Francisco"/>
    <x v="1"/>
    <n v="94109"/>
    <x v="1"/>
    <s v="OFF-AP-10001626"/>
    <x v="1"/>
    <x v="9"/>
    <s v="Commercial WindTunnel Clean Air Upright Vacuum, Replacement Belts, Filtration Bags"/>
    <x v="4034"/>
    <n v="2"/>
    <n v="0"/>
    <x v="4678"/>
    <x v="1"/>
    <x v="0"/>
  </r>
  <r>
    <n v="5610"/>
    <s v="CA-2019-117198"/>
    <x v="515"/>
    <d v="2019-09-05T00:00:00"/>
    <s v="Standard Class"/>
    <s v="BG-11035"/>
    <s v="Barry Gonzalez"/>
    <x v="0"/>
    <x v="0"/>
    <s v="Monroe"/>
    <x v="28"/>
    <n v="71203"/>
    <x v="0"/>
    <s v="TEC-AC-10003033"/>
    <x v="2"/>
    <x v="11"/>
    <s v="Plantronics CS510 - Over-the-Head monaural Wireless Headset System"/>
    <x v="3042"/>
    <n v="2"/>
    <n v="0"/>
    <x v="3397"/>
    <x v="0"/>
    <x v="0"/>
  </r>
  <r>
    <n v="5611"/>
    <s v="CA-2017-145828"/>
    <x v="348"/>
    <d v="2017-10-07T00:00:00"/>
    <s v="First Class"/>
    <s v="MB-17305"/>
    <s v="Maria Bertelson"/>
    <x v="0"/>
    <x v="0"/>
    <s v="Cincinnati"/>
    <x v="24"/>
    <n v="45231"/>
    <x v="3"/>
    <s v="TEC-AC-10002323"/>
    <x v="2"/>
    <x v="11"/>
    <s v="SanDisk Ultra 32 GB MicroSDHC Class 10 Memory Card"/>
    <x v="4035"/>
    <n v="3"/>
    <n v="0.2"/>
    <x v="4679"/>
    <x v="3"/>
    <x v="0"/>
  </r>
  <r>
    <n v="5612"/>
    <s v="CA-2019-121027"/>
    <x v="238"/>
    <d v="2019-08-22T00:00:00"/>
    <s v="Standard Class"/>
    <s v="HW-14935"/>
    <s v="Helen Wasserman"/>
    <x v="1"/>
    <x v="0"/>
    <s v="Seattle"/>
    <x v="4"/>
    <n v="98105"/>
    <x v="1"/>
    <s v="TEC-AC-10002049"/>
    <x v="2"/>
    <x v="11"/>
    <s v="Plantronics Savi W720 Multi-Device Wireless Headset System"/>
    <x v="4036"/>
    <n v="2"/>
    <n v="0"/>
    <x v="4680"/>
    <x v="1"/>
    <x v="0"/>
  </r>
  <r>
    <n v="5613"/>
    <s v="CA-2019-121027"/>
    <x v="238"/>
    <d v="2019-08-22T00:00:00"/>
    <s v="Standard Class"/>
    <s v="HW-14935"/>
    <s v="Helen Wasserman"/>
    <x v="1"/>
    <x v="0"/>
    <s v="Seattle"/>
    <x v="4"/>
    <n v="98105"/>
    <x v="1"/>
    <s v="TEC-AC-10002253"/>
    <x v="2"/>
    <x v="11"/>
    <s v="Imation Bio 8GB USB Flash Drive Imation Corp"/>
    <x v="4037"/>
    <n v="9"/>
    <n v="0"/>
    <x v="4681"/>
    <x v="1"/>
    <x v="0"/>
  </r>
  <r>
    <n v="5614"/>
    <s v="CA-2018-147431"/>
    <x v="1056"/>
    <d v="2018-02-07T00:00:00"/>
    <s v="Standard Class"/>
    <s v="AB-10105"/>
    <s v="Adrian Barton"/>
    <x v="0"/>
    <x v="0"/>
    <s v="New York City"/>
    <x v="15"/>
    <n v="10011"/>
    <x v="3"/>
    <s v="OFF-ST-10003994"/>
    <x v="1"/>
    <x v="4"/>
    <s v="Belkin 19&quot; Center-Weighted Shelf, Gray"/>
    <x v="4038"/>
    <n v="2"/>
    <n v="0"/>
    <x v="4682"/>
    <x v="3"/>
    <x v="0"/>
  </r>
  <r>
    <n v="5615"/>
    <s v="CA-2018-158001"/>
    <x v="828"/>
    <d v="2018-08-27T00:00:00"/>
    <s v="Standard Class"/>
    <s v="JP-15460"/>
    <s v="Jennifer Patt"/>
    <x v="1"/>
    <x v="0"/>
    <s v="New York City"/>
    <x v="15"/>
    <n v="10035"/>
    <x v="3"/>
    <s v="OFF-AR-10002399"/>
    <x v="1"/>
    <x v="6"/>
    <s v="Dixon Prang Watercolor Pencils, 10-Color Set with Brush"/>
    <x v="4039"/>
    <n v="5"/>
    <n v="0"/>
    <x v="4683"/>
    <x v="3"/>
    <x v="0"/>
  </r>
  <r>
    <n v="5616"/>
    <s v="CA-2018-158001"/>
    <x v="828"/>
    <d v="2018-08-27T00:00:00"/>
    <s v="Standard Class"/>
    <s v="JP-15460"/>
    <s v="Jennifer Patt"/>
    <x v="1"/>
    <x v="0"/>
    <s v="New York City"/>
    <x v="15"/>
    <n v="10035"/>
    <x v="3"/>
    <s v="OFF-AP-10002118"/>
    <x v="1"/>
    <x v="9"/>
    <s v="1.7 Cubic Foot Compact &quot;Cube&quot; Office Refrigerators"/>
    <x v="4040"/>
    <n v="5"/>
    <n v="0"/>
    <x v="4684"/>
    <x v="3"/>
    <x v="0"/>
  </r>
  <r>
    <n v="5617"/>
    <s v="CA-2018-158001"/>
    <x v="828"/>
    <d v="2018-08-27T00:00:00"/>
    <s v="Standard Class"/>
    <s v="JP-15460"/>
    <s v="Jennifer Patt"/>
    <x v="1"/>
    <x v="0"/>
    <s v="New York City"/>
    <x v="15"/>
    <n v="10035"/>
    <x v="3"/>
    <s v="OFF-AR-10001954"/>
    <x v="1"/>
    <x v="6"/>
    <s v="Newell 331"/>
    <x v="1624"/>
    <n v="6"/>
    <n v="0"/>
    <x v="4685"/>
    <x v="3"/>
    <x v="0"/>
  </r>
  <r>
    <n v="5618"/>
    <s v="CA-2019-125745"/>
    <x v="160"/>
    <d v="2019-07-04T00:00:00"/>
    <s v="Standard Class"/>
    <s v="DV-13045"/>
    <s v="Darrin Van Huff"/>
    <x v="1"/>
    <x v="0"/>
    <s v="Memphis"/>
    <x v="18"/>
    <n v="38109"/>
    <x v="0"/>
    <s v="FUR-FU-10001591"/>
    <x v="0"/>
    <x v="5"/>
    <s v="Advantus Panel Wall Certificate Holder - 8.5x11"/>
    <x v="3947"/>
    <n v="2"/>
    <n v="0.2"/>
    <x v="4557"/>
    <x v="0"/>
    <x v="0"/>
  </r>
  <r>
    <n v="5619"/>
    <s v="CA-2017-101154"/>
    <x v="227"/>
    <d v="2017-09-21T00:00:00"/>
    <s v="First Class"/>
    <s v="CM-12190"/>
    <s v="Charlotte Melton"/>
    <x v="0"/>
    <x v="0"/>
    <s v="San Diego"/>
    <x v="1"/>
    <n v="92105"/>
    <x v="1"/>
    <s v="OFF-ST-10004186"/>
    <x v="1"/>
    <x v="4"/>
    <s v="Stur-D-Stor Shelving, Vertical 5-Shelf: 72&quot;H x 36&quot;W x 18 1/2&quot;D"/>
    <x v="2337"/>
    <n v="4"/>
    <n v="0"/>
    <x v="4686"/>
    <x v="1"/>
    <x v="0"/>
  </r>
  <r>
    <n v="5620"/>
    <s v="US-2018-124163"/>
    <x v="477"/>
    <d v="2018-09-30T00:00:00"/>
    <s v="Standard Class"/>
    <s v="SC-20695"/>
    <s v="Steve Chapman"/>
    <x v="1"/>
    <x v="0"/>
    <s v="La Crosse"/>
    <x v="6"/>
    <n v="54601"/>
    <x v="2"/>
    <s v="TEC-AC-10001908"/>
    <x v="2"/>
    <x v="11"/>
    <s v="Logitech Wireless Headset h800"/>
    <x v="4041"/>
    <n v="5"/>
    <n v="0"/>
    <x v="4687"/>
    <x v="2"/>
    <x v="0"/>
  </r>
  <r>
    <n v="5621"/>
    <s v="US-2018-124163"/>
    <x v="477"/>
    <d v="2018-09-30T00:00:00"/>
    <s v="Standard Class"/>
    <s v="SC-20695"/>
    <s v="Steve Chapman"/>
    <x v="1"/>
    <x v="0"/>
    <s v="La Crosse"/>
    <x v="6"/>
    <n v="54601"/>
    <x v="2"/>
    <s v="OFF-AR-10000817"/>
    <x v="1"/>
    <x v="6"/>
    <s v="Manco Dry-Lighter Erasable Highlighter"/>
    <x v="4042"/>
    <n v="1"/>
    <n v="0"/>
    <x v="4688"/>
    <x v="2"/>
    <x v="0"/>
  </r>
  <r>
    <n v="5622"/>
    <s v="US-2018-124163"/>
    <x v="477"/>
    <d v="2018-09-30T00:00:00"/>
    <s v="Standard Class"/>
    <s v="SC-20695"/>
    <s v="Steve Chapman"/>
    <x v="1"/>
    <x v="0"/>
    <s v="La Crosse"/>
    <x v="6"/>
    <n v="54601"/>
    <x v="2"/>
    <s v="FUR-CH-10004218"/>
    <x v="0"/>
    <x v="1"/>
    <s v="Global Fabric Manager's Chair, Dark Gray"/>
    <x v="4043"/>
    <n v="2"/>
    <n v="0"/>
    <x v="4689"/>
    <x v="2"/>
    <x v="0"/>
  </r>
  <r>
    <n v="5623"/>
    <s v="US-2018-124163"/>
    <x v="477"/>
    <d v="2018-09-30T00:00:00"/>
    <s v="Standard Class"/>
    <s v="SC-20695"/>
    <s v="Steve Chapman"/>
    <x v="1"/>
    <x v="0"/>
    <s v="La Crosse"/>
    <x v="6"/>
    <n v="54601"/>
    <x v="2"/>
    <s v="FUR-FU-10000755"/>
    <x v="0"/>
    <x v="5"/>
    <s v="Eldon Expressions Mahogany Wood Desk Collection"/>
    <x v="4044"/>
    <n v="11"/>
    <n v="0"/>
    <x v="4690"/>
    <x v="2"/>
    <x v="0"/>
  </r>
  <r>
    <n v="5624"/>
    <s v="CA-2018-121748"/>
    <x v="1057"/>
    <d v="2018-10-28T00:00:00"/>
    <s v="Second Class"/>
    <s v="VW-21775"/>
    <s v="Victoria Wilson"/>
    <x v="1"/>
    <x v="0"/>
    <s v="Los Angeles"/>
    <x v="1"/>
    <n v="90032"/>
    <x v="1"/>
    <s v="TEC-AC-10003063"/>
    <x v="2"/>
    <x v="11"/>
    <s v="Micro Innovations USB RF Wireless Keyboard with Mouse"/>
    <x v="1506"/>
    <n v="4"/>
    <n v="0"/>
    <x v="1588"/>
    <x v="1"/>
    <x v="0"/>
  </r>
  <r>
    <n v="5625"/>
    <s v="CA-2018-121748"/>
    <x v="1057"/>
    <d v="2018-10-28T00:00:00"/>
    <s v="Second Class"/>
    <s v="VW-21775"/>
    <s v="Victoria Wilson"/>
    <x v="1"/>
    <x v="0"/>
    <s v="Los Angeles"/>
    <x v="1"/>
    <n v="90032"/>
    <x v="1"/>
    <s v="TEC-AC-10002637"/>
    <x v="2"/>
    <x v="11"/>
    <s v="Logitech VX Revolution Cordless Laser Mouse for Notebooks (Black)"/>
    <x v="2684"/>
    <n v="2"/>
    <n v="0"/>
    <x v="4691"/>
    <x v="1"/>
    <x v="0"/>
  </r>
  <r>
    <n v="5626"/>
    <s v="CA-2016-126683"/>
    <x v="411"/>
    <d v="2016-10-01T00:00:00"/>
    <s v="Second Class"/>
    <s v="PP-18955"/>
    <s v="Paul Prost"/>
    <x v="2"/>
    <x v="0"/>
    <s v="Seattle"/>
    <x v="4"/>
    <n v="98115"/>
    <x v="1"/>
    <s v="FUR-FU-10001706"/>
    <x v="0"/>
    <x v="5"/>
    <s v="Longer-Life Soft White Bulbs"/>
    <x v="51"/>
    <n v="2"/>
    <n v="0"/>
    <x v="51"/>
    <x v="1"/>
    <x v="0"/>
  </r>
  <r>
    <n v="5627"/>
    <s v="CA-2016-126683"/>
    <x v="411"/>
    <d v="2016-10-01T00:00:00"/>
    <s v="Second Class"/>
    <s v="PP-18955"/>
    <s v="Paul Prost"/>
    <x v="2"/>
    <x v="0"/>
    <s v="Seattle"/>
    <x v="4"/>
    <n v="98115"/>
    <x v="1"/>
    <s v="FUR-TA-10002958"/>
    <x v="0"/>
    <x v="3"/>
    <s v="Bevis Oval Conference Table, Walnut"/>
    <x v="4045"/>
    <n v="9"/>
    <n v="0"/>
    <x v="4692"/>
    <x v="1"/>
    <x v="0"/>
  </r>
  <r>
    <n v="5628"/>
    <s v="CA-2019-148810"/>
    <x v="335"/>
    <d v="2019-07-01T00:00:00"/>
    <s v="Standard Class"/>
    <s v="DR-12880"/>
    <s v="Dan Reichenbach"/>
    <x v="1"/>
    <x v="0"/>
    <s v="Miami"/>
    <x v="2"/>
    <n v="33180"/>
    <x v="0"/>
    <s v="OFF-LA-10004689"/>
    <x v="1"/>
    <x v="2"/>
    <s v="Avery 512"/>
    <x v="853"/>
    <n v="6"/>
    <n v="0.2"/>
    <x v="4693"/>
    <x v="0"/>
    <x v="0"/>
  </r>
  <r>
    <n v="5629"/>
    <s v="CA-2019-148810"/>
    <x v="335"/>
    <d v="2019-07-01T00:00:00"/>
    <s v="Standard Class"/>
    <s v="DR-12880"/>
    <s v="Dan Reichenbach"/>
    <x v="1"/>
    <x v="0"/>
    <s v="Miami"/>
    <x v="2"/>
    <n v="33180"/>
    <x v="0"/>
    <s v="FUR-CH-10001545"/>
    <x v="0"/>
    <x v="1"/>
    <s v="Hon Comfortask Task/Swivel Chairs"/>
    <x v="4046"/>
    <n v="3"/>
    <n v="0.2"/>
    <x v="4694"/>
    <x v="0"/>
    <x v="0"/>
  </r>
  <r>
    <n v="5630"/>
    <s v="US-2018-146066"/>
    <x v="1036"/>
    <d v="2018-08-23T00:00:00"/>
    <s v="Second Class"/>
    <s v="RB-19465"/>
    <s v="Rick Bensley"/>
    <x v="2"/>
    <x v="0"/>
    <s v="Philadelphia"/>
    <x v="9"/>
    <n v="19143"/>
    <x v="3"/>
    <s v="FUR-TA-10002530"/>
    <x v="0"/>
    <x v="3"/>
    <s v="Iceberg OfficeWorks 42&quot; Round Tables"/>
    <x v="4047"/>
    <n v="9"/>
    <n v="0.4"/>
    <x v="4695"/>
    <x v="3"/>
    <x v="0"/>
  </r>
  <r>
    <n v="5631"/>
    <s v="CA-2016-127614"/>
    <x v="1058"/>
    <d v="2016-02-15T00:00:00"/>
    <s v="Standard Class"/>
    <s v="NF-18385"/>
    <s v="Natalie Fritzler"/>
    <x v="0"/>
    <x v="0"/>
    <s v="Chesapeake"/>
    <x v="17"/>
    <n v="23320"/>
    <x v="0"/>
    <s v="TEC-AC-10001432"/>
    <x v="2"/>
    <x v="11"/>
    <s v="Enermax Aurora Lite Keyboard"/>
    <x v="4048"/>
    <n v="3"/>
    <n v="0"/>
    <x v="4696"/>
    <x v="0"/>
    <x v="0"/>
  </r>
  <r>
    <n v="5632"/>
    <s v="CA-2016-127614"/>
    <x v="1058"/>
    <d v="2016-02-15T00:00:00"/>
    <s v="Standard Class"/>
    <s v="NF-18385"/>
    <s v="Natalie Fritzler"/>
    <x v="0"/>
    <x v="0"/>
    <s v="Chesapeake"/>
    <x v="17"/>
    <n v="23320"/>
    <x v="0"/>
    <s v="FUR-TA-10003715"/>
    <x v="0"/>
    <x v="3"/>
    <s v="Hon 2111 Invitation Series Corner Table"/>
    <x v="4049"/>
    <n v="6"/>
    <n v="0"/>
    <x v="4697"/>
    <x v="0"/>
    <x v="0"/>
  </r>
  <r>
    <n v="5633"/>
    <s v="CA-2016-127614"/>
    <x v="1058"/>
    <d v="2016-02-15T00:00:00"/>
    <s v="Standard Class"/>
    <s v="NF-18385"/>
    <s v="Natalie Fritzler"/>
    <x v="0"/>
    <x v="0"/>
    <s v="Chesapeake"/>
    <x v="17"/>
    <n v="23320"/>
    <x v="0"/>
    <s v="OFF-BI-10003291"/>
    <x v="1"/>
    <x v="8"/>
    <s v="Wilson Jones Leather-Like Binders with DublLock Round Rings"/>
    <x v="45"/>
    <n v="2"/>
    <n v="0"/>
    <x v="45"/>
    <x v="0"/>
    <x v="0"/>
  </r>
  <r>
    <n v="5634"/>
    <s v="CA-2018-101742"/>
    <x v="713"/>
    <d v="2018-09-28T00:00:00"/>
    <s v="Second Class"/>
    <s v="CR-12580"/>
    <s v="Clay Rozendal"/>
    <x v="2"/>
    <x v="0"/>
    <s v="New York City"/>
    <x v="15"/>
    <n v="10009"/>
    <x v="3"/>
    <s v="OFF-BI-10004187"/>
    <x v="1"/>
    <x v="8"/>
    <s v="3-ring staple pack"/>
    <x v="3330"/>
    <n v="7"/>
    <n v="0.2"/>
    <x v="4698"/>
    <x v="3"/>
    <x v="0"/>
  </r>
  <r>
    <n v="5635"/>
    <s v="CA-2017-134943"/>
    <x v="901"/>
    <d v="2017-12-06T00:00:00"/>
    <s v="First Class"/>
    <s v="SU-20665"/>
    <s v="Stephanie Ulpright"/>
    <x v="2"/>
    <x v="0"/>
    <s v="Ann Arbor"/>
    <x v="12"/>
    <n v="48104"/>
    <x v="2"/>
    <s v="OFF-BI-10000666"/>
    <x v="1"/>
    <x v="8"/>
    <s v="Surelock Post Binders"/>
    <x v="4050"/>
    <n v="5"/>
    <n v="0"/>
    <x v="4699"/>
    <x v="2"/>
    <x v="0"/>
  </r>
  <r>
    <n v="5636"/>
    <s v="CA-2019-123022"/>
    <x v="213"/>
    <d v="2019-09-08T00:00:00"/>
    <s v="Standard Class"/>
    <s v="SC-20050"/>
    <s v="Sample Company A"/>
    <x v="2"/>
    <x v="0"/>
    <s v="La Mesa"/>
    <x v="1"/>
    <n v="91941"/>
    <x v="1"/>
    <s v="OFF-BI-10002225"/>
    <x v="1"/>
    <x v="8"/>
    <s v="Square Ring Data Binders, Rigid 75 Pt. Covers, 11&quot; x 14-7/8&quot;"/>
    <x v="4051"/>
    <n v="5"/>
    <n v="0.2"/>
    <x v="4700"/>
    <x v="1"/>
    <x v="0"/>
  </r>
  <r>
    <n v="5637"/>
    <s v="CA-2019-123022"/>
    <x v="213"/>
    <d v="2019-09-08T00:00:00"/>
    <s v="Standard Class"/>
    <s v="SC-20050"/>
    <s v="Sample Company A"/>
    <x v="2"/>
    <x v="0"/>
    <s v="La Mesa"/>
    <x v="1"/>
    <n v="91941"/>
    <x v="1"/>
    <s v="TEC-AC-10000474"/>
    <x v="2"/>
    <x v="11"/>
    <s v="Kensington Expert Mouse Optical USB Trackball for PC or Mac"/>
    <x v="4052"/>
    <n v="3"/>
    <n v="0"/>
    <x v="4701"/>
    <x v="1"/>
    <x v="0"/>
  </r>
  <r>
    <n v="5638"/>
    <s v="CA-2019-113208"/>
    <x v="606"/>
    <d v="2019-04-02T00:00:00"/>
    <s v="Standard Class"/>
    <s v="ML-18040"/>
    <s v="Michelle Lonsdale"/>
    <x v="1"/>
    <x v="0"/>
    <s v="Dearborn"/>
    <x v="12"/>
    <n v="48126"/>
    <x v="2"/>
    <s v="FUR-FU-10004245"/>
    <x v="0"/>
    <x v="5"/>
    <s v="Career Cubicle Clock, 8 1/4&quot;, Black"/>
    <x v="4053"/>
    <n v="3"/>
    <n v="0"/>
    <x v="4702"/>
    <x v="2"/>
    <x v="0"/>
  </r>
  <r>
    <n v="5639"/>
    <s v="CA-2016-154893"/>
    <x v="1059"/>
    <d v="2016-12-27T00:00:00"/>
    <s v="Standard Class"/>
    <s v="GM-14440"/>
    <s v="Gary McGarr"/>
    <x v="0"/>
    <x v="0"/>
    <s v="San Diego"/>
    <x v="1"/>
    <n v="92024"/>
    <x v="1"/>
    <s v="FUR-CH-10004287"/>
    <x v="0"/>
    <x v="1"/>
    <s v="SAFCO Arco Folding Chair"/>
    <x v="3694"/>
    <n v="6"/>
    <n v="0.2"/>
    <x v="4225"/>
    <x v="1"/>
    <x v="0"/>
  </r>
  <r>
    <n v="5640"/>
    <s v="CA-2016-154893"/>
    <x v="1059"/>
    <d v="2016-12-27T00:00:00"/>
    <s v="Standard Class"/>
    <s v="GM-14440"/>
    <s v="Gary McGarr"/>
    <x v="0"/>
    <x v="0"/>
    <s v="San Diego"/>
    <x v="1"/>
    <n v="92024"/>
    <x v="1"/>
    <s v="FUR-CH-10000595"/>
    <x v="0"/>
    <x v="1"/>
    <s v="Safco Contoured Stacking Chairs"/>
    <x v="3146"/>
    <n v="3"/>
    <n v="0.2"/>
    <x v="3537"/>
    <x v="1"/>
    <x v="0"/>
  </r>
  <r>
    <n v="5641"/>
    <s v="CA-2016-147900"/>
    <x v="865"/>
    <d v="2016-09-28T00:00:00"/>
    <s v="Standard Class"/>
    <s v="JK-15640"/>
    <s v="Jim Kriz"/>
    <x v="2"/>
    <x v="0"/>
    <s v="Lakewood"/>
    <x v="24"/>
    <n v="44107"/>
    <x v="3"/>
    <s v="OFF-PA-10003063"/>
    <x v="1"/>
    <x v="10"/>
    <s v="EcoTones Memo Sheets"/>
    <x v="4054"/>
    <n v="9"/>
    <n v="0.2"/>
    <x v="4703"/>
    <x v="3"/>
    <x v="0"/>
  </r>
  <r>
    <n v="5642"/>
    <s v="CA-2019-106355"/>
    <x v="459"/>
    <d v="2019-04-05T00:00:00"/>
    <s v="First Class"/>
    <s v="AT-10435"/>
    <s v="Alyssa Tate"/>
    <x v="2"/>
    <x v="0"/>
    <s v="Meriden"/>
    <x v="29"/>
    <n v="6450"/>
    <x v="3"/>
    <s v="OFF-AR-10000246"/>
    <x v="1"/>
    <x v="6"/>
    <s v="Newell 318"/>
    <x v="1760"/>
    <n v="4"/>
    <n v="0"/>
    <x v="4704"/>
    <x v="3"/>
    <x v="0"/>
  </r>
  <r>
    <n v="5643"/>
    <s v="CA-2018-127985"/>
    <x v="178"/>
    <d v="2018-04-05T00:00:00"/>
    <s v="Second Class"/>
    <s v="DB-12910"/>
    <s v="Daniel Byrd"/>
    <x v="2"/>
    <x v="0"/>
    <s v="Columbus"/>
    <x v="32"/>
    <n v="31907"/>
    <x v="0"/>
    <s v="FUR-FU-10003274"/>
    <x v="0"/>
    <x v="5"/>
    <s v="Regeneration Desk Collection"/>
    <x v="991"/>
    <n v="4"/>
    <n v="0"/>
    <x v="4705"/>
    <x v="0"/>
    <x v="0"/>
  </r>
  <r>
    <n v="5644"/>
    <s v="CA-2017-166604"/>
    <x v="1060"/>
    <d v="2017-05-20T00:00:00"/>
    <s v="Second Class"/>
    <s v="AH-10690"/>
    <s v="Anna Häberlin"/>
    <x v="1"/>
    <x v="0"/>
    <s v="Roswell"/>
    <x v="32"/>
    <n v="30076"/>
    <x v="0"/>
    <s v="OFF-EN-10004147"/>
    <x v="1"/>
    <x v="12"/>
    <s v="Wausau Papers Astrobrights Colored Envelopes"/>
    <x v="1465"/>
    <n v="3"/>
    <n v="0"/>
    <x v="1544"/>
    <x v="0"/>
    <x v="0"/>
  </r>
  <r>
    <n v="5645"/>
    <s v="CA-2019-120719"/>
    <x v="721"/>
    <d v="2019-03-26T00:00:00"/>
    <s v="First Class"/>
    <s v="SJ-20125"/>
    <s v="Sanjit Jacobs"/>
    <x v="2"/>
    <x v="0"/>
    <s v="Seattle"/>
    <x v="4"/>
    <n v="98105"/>
    <x v="1"/>
    <s v="OFF-BI-10002103"/>
    <x v="1"/>
    <x v="8"/>
    <s v="Cardinal Slant-D Ring Binder, Heavy Gauge Vinyl"/>
    <x v="1601"/>
    <n v="5"/>
    <n v="0.2"/>
    <x v="4706"/>
    <x v="1"/>
    <x v="0"/>
  </r>
  <r>
    <n v="5646"/>
    <s v="CA-2019-127117"/>
    <x v="349"/>
    <d v="2019-04-19T00:00:00"/>
    <s v="Standard Class"/>
    <s v="HM-14860"/>
    <s v="Harry Marie"/>
    <x v="1"/>
    <x v="0"/>
    <s v="Morristown"/>
    <x v="30"/>
    <n v="7960"/>
    <x v="3"/>
    <s v="FUR-FU-10004018"/>
    <x v="0"/>
    <x v="5"/>
    <s v="Tensor Computer Mounted Lamp"/>
    <x v="4055"/>
    <n v="5"/>
    <n v="0"/>
    <x v="4707"/>
    <x v="3"/>
    <x v="0"/>
  </r>
  <r>
    <n v="5647"/>
    <s v="CA-2017-104241"/>
    <x v="1038"/>
    <d v="2017-01-09T00:00:00"/>
    <s v="Standard Class"/>
    <s v="AG-10495"/>
    <s v="Andrew Gjertsen"/>
    <x v="1"/>
    <x v="0"/>
    <s v="Alexandria"/>
    <x v="17"/>
    <n v="22304"/>
    <x v="0"/>
    <s v="FUR-FU-10001473"/>
    <x v="0"/>
    <x v="5"/>
    <s v="DAX Wood Document Frame"/>
    <x v="4056"/>
    <n v="14"/>
    <n v="0"/>
    <x v="4708"/>
    <x v="0"/>
    <x v="0"/>
  </r>
  <r>
    <n v="5648"/>
    <s v="CA-2019-168179"/>
    <x v="808"/>
    <d v="2019-11-07T00:00:00"/>
    <s v="Standard Class"/>
    <s v="JB-16000"/>
    <s v="Joy Bell-"/>
    <x v="0"/>
    <x v="0"/>
    <s v="Salt Lake City"/>
    <x v="7"/>
    <n v="84106"/>
    <x v="1"/>
    <s v="OFF-PA-10001800"/>
    <x v="1"/>
    <x v="10"/>
    <s v="Xerox 220"/>
    <x v="541"/>
    <n v="3"/>
    <n v="0"/>
    <x v="551"/>
    <x v="1"/>
    <x v="0"/>
  </r>
  <r>
    <n v="5649"/>
    <s v="CA-2019-142342"/>
    <x v="729"/>
    <d v="2019-07-19T00:00:00"/>
    <s v="Second Class"/>
    <s v="AJ-10795"/>
    <s v="Anthony Johnson"/>
    <x v="1"/>
    <x v="0"/>
    <s v="Apple Valley"/>
    <x v="1"/>
    <n v="92307"/>
    <x v="1"/>
    <s v="OFF-PA-10004609"/>
    <x v="1"/>
    <x v="10"/>
    <s v="Xerox 221"/>
    <x v="56"/>
    <n v="5"/>
    <n v="0"/>
    <x v="56"/>
    <x v="1"/>
    <x v="1"/>
  </r>
  <r>
    <n v="5650"/>
    <s v="CA-2019-142342"/>
    <x v="729"/>
    <d v="2019-07-19T00:00:00"/>
    <s v="Second Class"/>
    <s v="AJ-10795"/>
    <s v="Anthony Johnson"/>
    <x v="1"/>
    <x v="0"/>
    <s v="Apple Valley"/>
    <x v="1"/>
    <n v="92307"/>
    <x v="1"/>
    <s v="OFF-EN-10002592"/>
    <x v="1"/>
    <x v="12"/>
    <s v="Peel &amp; Seel Recycled Catalog Envelopes, Brown"/>
    <x v="4057"/>
    <n v="5"/>
    <n v="0"/>
    <x v="4709"/>
    <x v="1"/>
    <x v="1"/>
  </r>
  <r>
    <n v="5651"/>
    <s v="CA-2019-142342"/>
    <x v="729"/>
    <d v="2019-07-19T00:00:00"/>
    <s v="Second Class"/>
    <s v="AJ-10795"/>
    <s v="Anthony Johnson"/>
    <x v="1"/>
    <x v="0"/>
    <s v="Apple Valley"/>
    <x v="1"/>
    <n v="92307"/>
    <x v="1"/>
    <s v="OFF-ST-10002957"/>
    <x v="1"/>
    <x v="4"/>
    <s v="Sterilite Show Offs Storage Containers"/>
    <x v="232"/>
    <n v="2"/>
    <n v="0"/>
    <x v="232"/>
    <x v="1"/>
    <x v="1"/>
  </r>
  <r>
    <n v="5652"/>
    <s v="CA-2019-142342"/>
    <x v="729"/>
    <d v="2019-07-19T00:00:00"/>
    <s v="Second Class"/>
    <s v="AJ-10795"/>
    <s v="Anthony Johnson"/>
    <x v="1"/>
    <x v="0"/>
    <s v="Apple Valley"/>
    <x v="1"/>
    <n v="92307"/>
    <x v="1"/>
    <s v="FUR-BO-10002613"/>
    <x v="0"/>
    <x v="0"/>
    <s v="Atlantic Metals Mobile 4-Shelf Bookcases, Custom Colors"/>
    <x v="4058"/>
    <n v="5"/>
    <n v="0.15"/>
    <x v="4710"/>
    <x v="1"/>
    <x v="1"/>
  </r>
  <r>
    <n v="5653"/>
    <s v="CA-2019-109099"/>
    <x v="833"/>
    <d v="2019-10-11T00:00:00"/>
    <s v="Standard Class"/>
    <s v="MM-18280"/>
    <s v="Muhammed MacIntyre"/>
    <x v="1"/>
    <x v="0"/>
    <s v="New York City"/>
    <x v="15"/>
    <n v="10009"/>
    <x v="3"/>
    <s v="OFF-PA-10001033"/>
    <x v="1"/>
    <x v="10"/>
    <s v="Xerox 1893"/>
    <x v="1018"/>
    <n v="1"/>
    <n v="0"/>
    <x v="1057"/>
    <x v="3"/>
    <x v="0"/>
  </r>
  <r>
    <n v="5654"/>
    <s v="US-2016-134187"/>
    <x v="130"/>
    <d v="2016-11-11T00:00:00"/>
    <s v="Standard Class"/>
    <s v="TH-21235"/>
    <s v="Tiffany House"/>
    <x v="1"/>
    <x v="0"/>
    <s v="Long Beach"/>
    <x v="1"/>
    <n v="90805"/>
    <x v="1"/>
    <s v="OFF-AR-10000940"/>
    <x v="1"/>
    <x v="6"/>
    <s v="Newell 343"/>
    <x v="4059"/>
    <n v="1"/>
    <n v="0"/>
    <x v="4711"/>
    <x v="1"/>
    <x v="0"/>
  </r>
  <r>
    <n v="5655"/>
    <s v="CA-2018-145261"/>
    <x v="122"/>
    <d v="2018-12-21T00:00:00"/>
    <s v="First Class"/>
    <s v="AH-10120"/>
    <s v="Adrian Hane"/>
    <x v="2"/>
    <x v="0"/>
    <s v="Salem"/>
    <x v="21"/>
    <n v="97301"/>
    <x v="1"/>
    <s v="OFF-BI-10001670"/>
    <x v="1"/>
    <x v="8"/>
    <s v="Vinyl Sectional Post Binders"/>
    <x v="4060"/>
    <n v="4"/>
    <n v="0.7"/>
    <x v="4712"/>
    <x v="1"/>
    <x v="1"/>
  </r>
  <r>
    <n v="5656"/>
    <s v="CA-2018-145261"/>
    <x v="122"/>
    <d v="2018-12-21T00:00:00"/>
    <s v="First Class"/>
    <s v="AH-10120"/>
    <s v="Adrian Hane"/>
    <x v="2"/>
    <x v="0"/>
    <s v="Salem"/>
    <x v="21"/>
    <n v="97301"/>
    <x v="1"/>
    <s v="OFF-AR-10004078"/>
    <x v="1"/>
    <x v="6"/>
    <s v="Newell 312"/>
    <x v="4061"/>
    <n v="4"/>
    <n v="0.2"/>
    <x v="4713"/>
    <x v="1"/>
    <x v="1"/>
  </r>
  <r>
    <n v="5657"/>
    <s v="CA-2018-145261"/>
    <x v="122"/>
    <d v="2018-12-21T00:00:00"/>
    <s v="First Class"/>
    <s v="AH-10120"/>
    <s v="Adrian Hane"/>
    <x v="2"/>
    <x v="0"/>
    <s v="Salem"/>
    <x v="21"/>
    <n v="97301"/>
    <x v="1"/>
    <s v="OFF-PA-10003036"/>
    <x v="1"/>
    <x v="10"/>
    <s v="Black Print Carbonless 8 1/2&quot; x 8 1/4&quot; Rapid Memo Book"/>
    <x v="25"/>
    <n v="2"/>
    <n v="0.2"/>
    <x v="4714"/>
    <x v="1"/>
    <x v="1"/>
  </r>
  <r>
    <n v="5658"/>
    <s v="CA-2018-145261"/>
    <x v="122"/>
    <d v="2018-12-21T00:00:00"/>
    <s v="First Class"/>
    <s v="AH-10120"/>
    <s v="Adrian Hane"/>
    <x v="2"/>
    <x v="0"/>
    <s v="Salem"/>
    <x v="21"/>
    <n v="97301"/>
    <x v="1"/>
    <s v="TEC-AC-10000991"/>
    <x v="2"/>
    <x v="11"/>
    <s v="Sony Micro Vault Click 8 GB USB 2.0 Flash Drive"/>
    <x v="4062"/>
    <n v="3"/>
    <n v="0.2"/>
    <x v="4715"/>
    <x v="1"/>
    <x v="1"/>
  </r>
  <r>
    <n v="5659"/>
    <s v="CA-2018-145261"/>
    <x v="122"/>
    <d v="2018-12-21T00:00:00"/>
    <s v="First Class"/>
    <s v="AH-10120"/>
    <s v="Adrian Hane"/>
    <x v="2"/>
    <x v="0"/>
    <s v="Salem"/>
    <x v="21"/>
    <n v="97301"/>
    <x v="1"/>
    <s v="FUR-TA-10002530"/>
    <x v="0"/>
    <x v="3"/>
    <s v="Iceberg OfficeWorks 42&quot; Round Tables"/>
    <x v="4063"/>
    <n v="5"/>
    <n v="0.5"/>
    <x v="4716"/>
    <x v="1"/>
    <x v="1"/>
  </r>
  <r>
    <n v="5660"/>
    <s v="CA-2018-145261"/>
    <x v="122"/>
    <d v="2018-12-21T00:00:00"/>
    <s v="First Class"/>
    <s v="AH-10120"/>
    <s v="Adrian Hane"/>
    <x v="2"/>
    <x v="0"/>
    <s v="Salem"/>
    <x v="21"/>
    <n v="97301"/>
    <x v="1"/>
    <s v="OFF-LA-10000407"/>
    <x v="1"/>
    <x v="2"/>
    <s v="Avery White Multi-Purpose Labels"/>
    <x v="801"/>
    <n v="4"/>
    <n v="0.2"/>
    <x v="826"/>
    <x v="1"/>
    <x v="1"/>
  </r>
  <r>
    <n v="5661"/>
    <s v="CA-2018-145261"/>
    <x v="122"/>
    <d v="2018-12-21T00:00:00"/>
    <s v="First Class"/>
    <s v="AH-10120"/>
    <s v="Adrian Hane"/>
    <x v="2"/>
    <x v="0"/>
    <s v="Salem"/>
    <x v="21"/>
    <n v="97301"/>
    <x v="1"/>
    <s v="TEC-PH-10004833"/>
    <x v="2"/>
    <x v="7"/>
    <s v="Macally Suction Cup Mount"/>
    <x v="4064"/>
    <n v="3"/>
    <n v="0.2"/>
    <x v="4717"/>
    <x v="1"/>
    <x v="1"/>
  </r>
  <r>
    <n v="5662"/>
    <s v="CA-2018-108875"/>
    <x v="446"/>
    <d v="2018-10-01T00:00:00"/>
    <s v="Standard Class"/>
    <s v="CL-12700"/>
    <s v="Craig Leslie"/>
    <x v="2"/>
    <x v="0"/>
    <s v="Aurora"/>
    <x v="22"/>
    <n v="80013"/>
    <x v="1"/>
    <s v="FUR-FU-10002671"/>
    <x v="0"/>
    <x v="5"/>
    <s v="Electrix 20W Halogen Replacement Bulb for Zoom-In Desk Lamp"/>
    <x v="4065"/>
    <n v="2"/>
    <n v="0.2"/>
    <x v="4718"/>
    <x v="1"/>
    <x v="0"/>
  </r>
  <r>
    <n v="5663"/>
    <s v="CA-2018-108875"/>
    <x v="446"/>
    <d v="2018-10-01T00:00:00"/>
    <s v="Standard Class"/>
    <s v="CL-12700"/>
    <s v="Craig Leslie"/>
    <x v="2"/>
    <x v="0"/>
    <s v="Aurora"/>
    <x v="22"/>
    <n v="80013"/>
    <x v="1"/>
    <s v="OFF-ST-10001370"/>
    <x v="1"/>
    <x v="4"/>
    <s v="Sensible Storage WireTech Storage Systems"/>
    <x v="4066"/>
    <n v="9"/>
    <n v="0.2"/>
    <x v="4719"/>
    <x v="1"/>
    <x v="0"/>
  </r>
  <r>
    <n v="5664"/>
    <s v="CA-2018-141957"/>
    <x v="658"/>
    <d v="2018-07-21T00:00:00"/>
    <s v="Same Day"/>
    <s v="JG-15310"/>
    <s v="Jason Gross"/>
    <x v="1"/>
    <x v="0"/>
    <s v="Newark"/>
    <x v="24"/>
    <n v="43055"/>
    <x v="3"/>
    <s v="OFF-AR-10000914"/>
    <x v="1"/>
    <x v="6"/>
    <s v="Boston 16765 Mini Stand Up Battery Pencil Sharpener"/>
    <x v="4067"/>
    <n v="2"/>
    <n v="0.2"/>
    <x v="4720"/>
    <x v="3"/>
    <x v="0"/>
  </r>
  <r>
    <n v="5665"/>
    <s v="CA-2018-141957"/>
    <x v="658"/>
    <d v="2018-07-21T00:00:00"/>
    <s v="Same Day"/>
    <s v="JG-15310"/>
    <s v="Jason Gross"/>
    <x v="1"/>
    <x v="0"/>
    <s v="Newark"/>
    <x v="24"/>
    <n v="43055"/>
    <x v="3"/>
    <s v="OFF-BI-10001116"/>
    <x v="1"/>
    <x v="8"/>
    <s v="Wilson Jones 1&quot; Hanging DublLock Ring Binders"/>
    <x v="2227"/>
    <n v="7"/>
    <n v="0.7"/>
    <x v="2403"/>
    <x v="3"/>
    <x v="0"/>
  </r>
  <r>
    <n v="5666"/>
    <s v="CA-2018-141957"/>
    <x v="658"/>
    <d v="2018-07-21T00:00:00"/>
    <s v="Same Day"/>
    <s v="JG-15310"/>
    <s v="Jason Gross"/>
    <x v="1"/>
    <x v="0"/>
    <s v="Newark"/>
    <x v="24"/>
    <n v="43055"/>
    <x v="3"/>
    <s v="OFF-ST-10002276"/>
    <x v="1"/>
    <x v="4"/>
    <s v="Safco Steel Mobile File Cart"/>
    <x v="4068"/>
    <n v="1"/>
    <n v="0.2"/>
    <x v="4721"/>
    <x v="3"/>
    <x v="0"/>
  </r>
  <r>
    <n v="5667"/>
    <s v="CA-2018-141957"/>
    <x v="658"/>
    <d v="2018-07-21T00:00:00"/>
    <s v="Same Day"/>
    <s v="JG-15310"/>
    <s v="Jason Gross"/>
    <x v="1"/>
    <x v="0"/>
    <s v="Newark"/>
    <x v="24"/>
    <n v="43055"/>
    <x v="3"/>
    <s v="OFF-ST-10004340"/>
    <x v="1"/>
    <x v="4"/>
    <s v="Fellowes Mobile File Cart, Black"/>
    <x v="4069"/>
    <n v="2"/>
    <n v="0.2"/>
    <x v="4722"/>
    <x v="3"/>
    <x v="0"/>
  </r>
  <r>
    <n v="5668"/>
    <s v="CA-2018-142405"/>
    <x v="725"/>
    <d v="2018-06-15T00:00:00"/>
    <s v="Standard Class"/>
    <s v="SE-20110"/>
    <s v="Sanjit Engle"/>
    <x v="0"/>
    <x v="0"/>
    <s v="Seattle"/>
    <x v="4"/>
    <n v="98103"/>
    <x v="1"/>
    <s v="OFF-LA-10004093"/>
    <x v="1"/>
    <x v="2"/>
    <s v="Avery 486"/>
    <x v="2"/>
    <n v="2"/>
    <n v="0"/>
    <x v="2"/>
    <x v="1"/>
    <x v="0"/>
  </r>
  <r>
    <n v="5669"/>
    <s v="CA-2018-142405"/>
    <x v="725"/>
    <d v="2018-06-15T00:00:00"/>
    <s v="Standard Class"/>
    <s v="SE-20110"/>
    <s v="Sanjit Engle"/>
    <x v="0"/>
    <x v="0"/>
    <s v="Seattle"/>
    <x v="4"/>
    <n v="98103"/>
    <x v="1"/>
    <s v="OFF-BI-10004728"/>
    <x v="1"/>
    <x v="8"/>
    <s v="Wilson Jones Turn Tabs Binder Tool for Ring Binders"/>
    <x v="4070"/>
    <n v="14"/>
    <n v="0.2"/>
    <x v="4723"/>
    <x v="1"/>
    <x v="0"/>
  </r>
  <r>
    <n v="5670"/>
    <s v="CA-2018-142405"/>
    <x v="725"/>
    <d v="2018-06-15T00:00:00"/>
    <s v="Standard Class"/>
    <s v="SE-20110"/>
    <s v="Sanjit Engle"/>
    <x v="0"/>
    <x v="0"/>
    <s v="Seattle"/>
    <x v="4"/>
    <n v="98103"/>
    <x v="1"/>
    <s v="TEC-AC-10003095"/>
    <x v="2"/>
    <x v="11"/>
    <s v="Logitech G35 7.1-Channel Surround Sound Headset"/>
    <x v="1948"/>
    <n v="3"/>
    <n v="0"/>
    <x v="2099"/>
    <x v="1"/>
    <x v="0"/>
  </r>
  <r>
    <n v="5671"/>
    <s v="CA-2017-141012"/>
    <x v="988"/>
    <d v="2017-06-11T00:00:00"/>
    <s v="Second Class"/>
    <s v="TG-21640"/>
    <s v="Trudy Glocke"/>
    <x v="0"/>
    <x v="0"/>
    <s v="Pocatello"/>
    <x v="45"/>
    <n v="83201"/>
    <x v="1"/>
    <s v="FUR-FU-10003192"/>
    <x v="0"/>
    <x v="5"/>
    <s v="Luxo Adjustable Task Clamp Lamp"/>
    <x v="4071"/>
    <n v="4"/>
    <n v="0"/>
    <x v="4724"/>
    <x v="1"/>
    <x v="0"/>
  </r>
  <r>
    <n v="5672"/>
    <s v="CA-2017-141012"/>
    <x v="988"/>
    <d v="2017-06-11T00:00:00"/>
    <s v="Second Class"/>
    <s v="TG-21640"/>
    <s v="Trudy Glocke"/>
    <x v="0"/>
    <x v="0"/>
    <s v="Pocatello"/>
    <x v="45"/>
    <n v="83201"/>
    <x v="1"/>
    <s v="TEC-PH-10004522"/>
    <x v="2"/>
    <x v="7"/>
    <s v="Dexim XPower Skin Super-Thin Power Case for iPhone 5 - Black"/>
    <x v="4072"/>
    <n v="3"/>
    <n v="0.2"/>
    <x v="4725"/>
    <x v="1"/>
    <x v="0"/>
  </r>
  <r>
    <n v="5673"/>
    <s v="CA-2019-127922"/>
    <x v="855"/>
    <d v="2019-11-03T00:00:00"/>
    <s v="Standard Class"/>
    <s v="SH-19975"/>
    <s v="Sally Hughsby"/>
    <x v="1"/>
    <x v="0"/>
    <s v="Dallas"/>
    <x v="5"/>
    <n v="75081"/>
    <x v="2"/>
    <s v="OFF-EN-10003068"/>
    <x v="1"/>
    <x v="12"/>
    <s v="#6 3/4 Gummed Flap White Envelopes"/>
    <x v="4073"/>
    <n v="2"/>
    <n v="0.2"/>
    <x v="4726"/>
    <x v="2"/>
    <x v="0"/>
  </r>
  <r>
    <n v="5674"/>
    <s v="CA-2019-127922"/>
    <x v="855"/>
    <d v="2019-11-03T00:00:00"/>
    <s v="Standard Class"/>
    <s v="SH-19975"/>
    <s v="Sally Hughsby"/>
    <x v="1"/>
    <x v="0"/>
    <s v="Dallas"/>
    <x v="5"/>
    <n v="75081"/>
    <x v="2"/>
    <s v="OFF-PA-10001204"/>
    <x v="1"/>
    <x v="10"/>
    <s v="Xerox 1972"/>
    <x v="582"/>
    <n v="2"/>
    <n v="0.2"/>
    <x v="591"/>
    <x v="2"/>
    <x v="0"/>
  </r>
  <r>
    <n v="5675"/>
    <s v="CA-2018-146318"/>
    <x v="115"/>
    <d v="2018-01-27T00:00:00"/>
    <s v="Standard Class"/>
    <s v="MC-17275"/>
    <s v="Marc Crier"/>
    <x v="0"/>
    <x v="0"/>
    <s v="Seattle"/>
    <x v="4"/>
    <n v="98105"/>
    <x v="1"/>
    <s v="OFF-PA-10003953"/>
    <x v="1"/>
    <x v="10"/>
    <s v="Xerox 218"/>
    <x v="91"/>
    <n v="2"/>
    <n v="0"/>
    <x v="91"/>
    <x v="1"/>
    <x v="0"/>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x v="4074"/>
    <n v="6"/>
    <n v="0.2"/>
    <x v="4727"/>
    <x v="1"/>
    <x v="0"/>
  </r>
  <r>
    <n v="5677"/>
    <s v="CA-2016-135993"/>
    <x v="1061"/>
    <d v="2016-06-02T00:00:00"/>
    <s v="Standard Class"/>
    <s v="PJ-18835"/>
    <s v="Patrick Jones"/>
    <x v="1"/>
    <x v="0"/>
    <s v="Seattle"/>
    <x v="4"/>
    <n v="98115"/>
    <x v="1"/>
    <s v="TEC-AC-10004877"/>
    <x v="2"/>
    <x v="11"/>
    <s v="Imation 30456 USB Flash Drive 8GB"/>
    <x v="4075"/>
    <n v="4"/>
    <n v="0"/>
    <x v="4728"/>
    <x v="1"/>
    <x v="0"/>
  </r>
  <r>
    <n v="5678"/>
    <s v="CA-2016-126802"/>
    <x v="282"/>
    <d v="2017-01-05T00:00:00"/>
    <s v="Standard Class"/>
    <s v="ZC-21910"/>
    <s v="Zuschuss Carroll"/>
    <x v="0"/>
    <x v="0"/>
    <s v="Chicago"/>
    <x v="10"/>
    <n v="60610"/>
    <x v="2"/>
    <s v="FUR-FU-10000193"/>
    <x v="0"/>
    <x v="5"/>
    <s v="Tenex Chairmats For Use with Hard Floors"/>
    <x v="2360"/>
    <n v="3"/>
    <n v="0.6"/>
    <x v="4729"/>
    <x v="2"/>
    <x v="0"/>
  </r>
  <r>
    <n v="5679"/>
    <s v="CA-2018-143924"/>
    <x v="1062"/>
    <d v="2018-08-03T00:00:00"/>
    <s v="Standard Class"/>
    <s v="SC-20680"/>
    <s v="Steve Carroll"/>
    <x v="2"/>
    <x v="0"/>
    <s v="Holland"/>
    <x v="12"/>
    <n v="49423"/>
    <x v="2"/>
    <s v="OFF-FA-10000735"/>
    <x v="1"/>
    <x v="13"/>
    <s v="Staples"/>
    <x v="4076"/>
    <n v="7"/>
    <n v="0"/>
    <x v="4730"/>
    <x v="2"/>
    <x v="0"/>
  </r>
  <r>
    <n v="5680"/>
    <s v="CA-2018-143924"/>
    <x v="1062"/>
    <d v="2018-08-03T00:00:00"/>
    <s v="Standard Class"/>
    <s v="SC-20680"/>
    <s v="Steve Carroll"/>
    <x v="2"/>
    <x v="0"/>
    <s v="Holland"/>
    <x v="12"/>
    <n v="49423"/>
    <x v="2"/>
    <s v="OFF-PA-10002120"/>
    <x v="1"/>
    <x v="10"/>
    <s v="Xerox 1889"/>
    <x v="1446"/>
    <n v="2"/>
    <n v="0"/>
    <x v="1522"/>
    <x v="2"/>
    <x v="0"/>
  </r>
  <r>
    <n v="5681"/>
    <s v="CA-2018-141551"/>
    <x v="446"/>
    <d v="2018-09-30T00:00:00"/>
    <s v="Standard Class"/>
    <s v="BP-11230"/>
    <s v="Benjamin Patterson"/>
    <x v="0"/>
    <x v="0"/>
    <s v="Broken Arrow"/>
    <x v="26"/>
    <n v="74012"/>
    <x v="2"/>
    <s v="OFF-BI-10001249"/>
    <x v="1"/>
    <x v="8"/>
    <s v="Avery Heavy-Duty EZD View Binder with Locking Rings"/>
    <x v="4077"/>
    <n v="1"/>
    <n v="0"/>
    <x v="4731"/>
    <x v="2"/>
    <x v="0"/>
  </r>
  <r>
    <n v="5682"/>
    <s v="CA-2018-141551"/>
    <x v="446"/>
    <d v="2018-09-30T00:00:00"/>
    <s v="Standard Class"/>
    <s v="BP-11230"/>
    <s v="Benjamin Patterson"/>
    <x v="0"/>
    <x v="0"/>
    <s v="Broken Arrow"/>
    <x v="26"/>
    <n v="74012"/>
    <x v="2"/>
    <s v="OFF-PA-10001569"/>
    <x v="1"/>
    <x v="10"/>
    <s v="Xerox 232"/>
    <x v="90"/>
    <n v="1"/>
    <n v="0"/>
    <x v="90"/>
    <x v="2"/>
    <x v="0"/>
  </r>
  <r>
    <n v="5683"/>
    <s v="CA-2016-164315"/>
    <x v="1063"/>
    <d v="2016-04-08T00:00:00"/>
    <s v="Standard Class"/>
    <s v="RD-19585"/>
    <s v="Rob Dowd"/>
    <x v="0"/>
    <x v="0"/>
    <s v="Athens"/>
    <x v="32"/>
    <n v="30605"/>
    <x v="0"/>
    <s v="OFF-PA-10004248"/>
    <x v="1"/>
    <x v="10"/>
    <s v="Xerox 1990"/>
    <x v="3426"/>
    <n v="3"/>
    <n v="0"/>
    <x v="4363"/>
    <x v="0"/>
    <x v="0"/>
  </r>
  <r>
    <n v="5684"/>
    <s v="CA-2016-164315"/>
    <x v="1063"/>
    <d v="2016-04-08T00:00:00"/>
    <s v="Standard Class"/>
    <s v="RD-19585"/>
    <s v="Rob Dowd"/>
    <x v="0"/>
    <x v="0"/>
    <s v="Athens"/>
    <x v="32"/>
    <n v="30605"/>
    <x v="0"/>
    <s v="TEC-PH-10001128"/>
    <x v="2"/>
    <x v="7"/>
    <s v="Motorola Droid Maxx"/>
    <x v="4078"/>
    <n v="7"/>
    <n v="0"/>
    <x v="4732"/>
    <x v="0"/>
    <x v="0"/>
  </r>
  <r>
    <n v="5685"/>
    <s v="CA-2016-164315"/>
    <x v="1063"/>
    <d v="2016-04-08T00:00:00"/>
    <s v="Standard Class"/>
    <s v="RD-19585"/>
    <s v="Rob Dowd"/>
    <x v="0"/>
    <x v="0"/>
    <s v="Athens"/>
    <x v="32"/>
    <n v="30605"/>
    <x v="0"/>
    <s v="OFF-AP-10003842"/>
    <x v="1"/>
    <x v="9"/>
    <s v="Euro-Pro Shark Turbo Vacuum"/>
    <x v="901"/>
    <n v="5"/>
    <n v="0"/>
    <x v="4733"/>
    <x v="0"/>
    <x v="0"/>
  </r>
  <r>
    <n v="5686"/>
    <s v="CA-2017-131072"/>
    <x v="599"/>
    <d v="2017-11-05T00:00:00"/>
    <s v="Same Day"/>
    <s v="KL-16645"/>
    <s v="Ken Lonsdale"/>
    <x v="0"/>
    <x v="0"/>
    <s v="Seattle"/>
    <x v="4"/>
    <n v="98105"/>
    <x v="1"/>
    <s v="OFF-BI-10002794"/>
    <x v="1"/>
    <x v="8"/>
    <s v="Avery Trapezoid Ring Binder, 3&quot; Capacity, Black, 1040 sheets"/>
    <x v="2066"/>
    <n v="3"/>
    <n v="0.2"/>
    <x v="4734"/>
    <x v="1"/>
    <x v="0"/>
  </r>
  <r>
    <n v="5687"/>
    <s v="CA-2016-131541"/>
    <x v="1064"/>
    <d v="2016-07-28T00:00:00"/>
    <s v="Same Day"/>
    <s v="CK-12205"/>
    <s v="Chloris Kastensmidt"/>
    <x v="0"/>
    <x v="0"/>
    <s v="Apopka"/>
    <x v="2"/>
    <n v="32712"/>
    <x v="0"/>
    <s v="OFF-FA-10000621"/>
    <x v="1"/>
    <x v="13"/>
    <s v="OIC Colored Binder Clips, Assorted Sizes"/>
    <x v="4079"/>
    <n v="5"/>
    <n v="0.2"/>
    <x v="4735"/>
    <x v="0"/>
    <x v="0"/>
  </r>
  <r>
    <n v="5688"/>
    <s v="CA-2016-131541"/>
    <x v="1064"/>
    <d v="2016-07-28T00:00:00"/>
    <s v="Same Day"/>
    <s v="CK-12205"/>
    <s v="Chloris Kastensmidt"/>
    <x v="0"/>
    <x v="0"/>
    <s v="Apopka"/>
    <x v="2"/>
    <n v="32712"/>
    <x v="0"/>
    <s v="FUR-FU-10003623"/>
    <x v="0"/>
    <x v="5"/>
    <s v="DataProducts Ampli Magnifier Task Lamp, Black,"/>
    <x v="4080"/>
    <n v="6"/>
    <n v="0.2"/>
    <x v="4736"/>
    <x v="0"/>
    <x v="0"/>
  </r>
  <r>
    <n v="5689"/>
    <s v="CA-2016-131541"/>
    <x v="1064"/>
    <d v="2016-07-28T00:00:00"/>
    <s v="Same Day"/>
    <s v="CK-12205"/>
    <s v="Chloris Kastensmidt"/>
    <x v="0"/>
    <x v="0"/>
    <s v="Apopka"/>
    <x v="2"/>
    <n v="32712"/>
    <x v="0"/>
    <s v="OFF-EN-10000781"/>
    <x v="1"/>
    <x v="12"/>
    <s v="#10- 4 1/8&quot; x 9 1/2&quot; Recycled Envelopes"/>
    <x v="4081"/>
    <n v="7"/>
    <n v="0.2"/>
    <x v="4737"/>
    <x v="0"/>
    <x v="0"/>
  </r>
  <r>
    <n v="5690"/>
    <s v="CA-2017-119550"/>
    <x v="207"/>
    <d v="2017-12-31T00:00:00"/>
    <s v="Standard Class"/>
    <s v="RB-19705"/>
    <s v="Roger Barcio"/>
    <x v="2"/>
    <x v="0"/>
    <s v="Houston"/>
    <x v="5"/>
    <n v="77070"/>
    <x v="2"/>
    <s v="FUR-CH-10002044"/>
    <x v="0"/>
    <x v="1"/>
    <s v="Office Star - Contemporary Task Swivel chair with 2-way adjustable arms, Plum"/>
    <x v="4082"/>
    <n v="3"/>
    <n v="0.3"/>
    <x v="4738"/>
    <x v="2"/>
    <x v="0"/>
  </r>
  <r>
    <n v="5691"/>
    <s v="US-2017-138093"/>
    <x v="895"/>
    <d v="2017-12-16T00:00:00"/>
    <s v="Standard Class"/>
    <s v="KM-16225"/>
    <s v="Kalyca Meade"/>
    <x v="1"/>
    <x v="0"/>
    <s v="Baltimore"/>
    <x v="39"/>
    <n v="21215"/>
    <x v="3"/>
    <s v="OFF-AR-10000817"/>
    <x v="1"/>
    <x v="6"/>
    <s v="Manco Dry-Lighter Erasable Highlighter"/>
    <x v="4083"/>
    <n v="9"/>
    <n v="0"/>
    <x v="4739"/>
    <x v="3"/>
    <x v="0"/>
  </r>
  <r>
    <n v="5692"/>
    <s v="US-2017-138093"/>
    <x v="895"/>
    <d v="2017-12-16T00:00:00"/>
    <s v="Standard Class"/>
    <s v="KM-16225"/>
    <s v="Kalyca Meade"/>
    <x v="1"/>
    <x v="0"/>
    <s v="Baltimore"/>
    <x v="39"/>
    <n v="21215"/>
    <x v="3"/>
    <s v="OFF-PA-10001509"/>
    <x v="1"/>
    <x v="10"/>
    <s v="Recycled Desk Saver Line &quot;While You Were Out&quot; Book, 5 1/2&quot; X 4&quot;"/>
    <x v="915"/>
    <n v="5"/>
    <n v="0"/>
    <x v="948"/>
    <x v="3"/>
    <x v="0"/>
  </r>
  <r>
    <n v="5693"/>
    <s v="US-2017-138093"/>
    <x v="895"/>
    <d v="2017-12-16T00:00:00"/>
    <s v="Standard Class"/>
    <s v="KM-16225"/>
    <s v="Kalyca Meade"/>
    <x v="1"/>
    <x v="0"/>
    <s v="Baltimore"/>
    <x v="39"/>
    <n v="21215"/>
    <x v="3"/>
    <s v="TEC-PH-10004667"/>
    <x v="2"/>
    <x v="7"/>
    <s v="Cisco 8x8 Inc. 6753i IP Business Phone System"/>
    <x v="4084"/>
    <n v="1"/>
    <n v="0"/>
    <x v="4740"/>
    <x v="3"/>
    <x v="0"/>
  </r>
  <r>
    <n v="5694"/>
    <s v="US-2017-138093"/>
    <x v="895"/>
    <d v="2017-12-16T00:00:00"/>
    <s v="Standard Class"/>
    <s v="KM-16225"/>
    <s v="Kalyca Meade"/>
    <x v="1"/>
    <x v="0"/>
    <s v="Baltimore"/>
    <x v="39"/>
    <n v="21215"/>
    <x v="3"/>
    <s v="OFF-PA-10000143"/>
    <x v="1"/>
    <x v="10"/>
    <s v="Astroparche Fine Business Paper"/>
    <x v="1603"/>
    <n v="5"/>
    <n v="0"/>
    <x v="4741"/>
    <x v="3"/>
    <x v="0"/>
  </r>
  <r>
    <n v="5695"/>
    <s v="US-2017-138093"/>
    <x v="895"/>
    <d v="2017-12-16T00:00:00"/>
    <s v="Standard Class"/>
    <s v="KM-16225"/>
    <s v="Kalyca Meade"/>
    <x v="1"/>
    <x v="0"/>
    <s v="Baltimore"/>
    <x v="39"/>
    <n v="21215"/>
    <x v="3"/>
    <s v="FUR-CH-10000785"/>
    <x v="0"/>
    <x v="1"/>
    <s v="Global Ergonomic Managers Chair"/>
    <x v="3116"/>
    <n v="3"/>
    <n v="0"/>
    <x v="3949"/>
    <x v="3"/>
    <x v="0"/>
  </r>
  <r>
    <n v="5696"/>
    <s v="CA-2018-126165"/>
    <x v="465"/>
    <d v="2018-05-07T00:00:00"/>
    <s v="Second Class"/>
    <s v="AH-10465"/>
    <s v="Amy Hunt"/>
    <x v="0"/>
    <x v="0"/>
    <s v="San Francisco"/>
    <x v="1"/>
    <n v="94109"/>
    <x v="1"/>
    <s v="FUR-TA-10001676"/>
    <x v="0"/>
    <x v="3"/>
    <s v="Hon 61000 Series Interactive Training Tables"/>
    <x v="4085"/>
    <n v="2"/>
    <n v="0.2"/>
    <x v="4742"/>
    <x v="1"/>
    <x v="0"/>
  </r>
  <r>
    <n v="5697"/>
    <s v="CA-2019-126123"/>
    <x v="336"/>
    <d v="2019-10-18T00:00:00"/>
    <s v="Standard Class"/>
    <s v="AG-10765"/>
    <s v="Anthony Garverick"/>
    <x v="2"/>
    <x v="0"/>
    <s v="Chicago"/>
    <x v="10"/>
    <n v="60623"/>
    <x v="2"/>
    <s v="OFF-BI-10000309"/>
    <x v="1"/>
    <x v="8"/>
    <s v="GBC Twin Loop Wire Binding Elements, 9/16&quot; Spine, Black"/>
    <x v="4086"/>
    <n v="9"/>
    <n v="0.8"/>
    <x v="4743"/>
    <x v="2"/>
    <x v="0"/>
  </r>
  <r>
    <n v="5698"/>
    <s v="CA-2019-126123"/>
    <x v="336"/>
    <d v="2019-10-18T00:00:00"/>
    <s v="Standard Class"/>
    <s v="AG-10765"/>
    <s v="Anthony Garverick"/>
    <x v="2"/>
    <x v="0"/>
    <s v="Chicago"/>
    <x v="10"/>
    <n v="60623"/>
    <x v="2"/>
    <s v="OFF-BI-10004224"/>
    <x v="1"/>
    <x v="8"/>
    <s v="Catalog Binders with Expanding Posts"/>
    <x v="4087"/>
    <n v="1"/>
    <n v="0.8"/>
    <x v="4744"/>
    <x v="2"/>
    <x v="0"/>
  </r>
  <r>
    <n v="5699"/>
    <s v="CA-2018-143441"/>
    <x v="732"/>
    <d v="2018-11-05T00:00:00"/>
    <s v="Same Day"/>
    <s v="EB-14170"/>
    <s v="Evan Bailliet"/>
    <x v="0"/>
    <x v="0"/>
    <s v="Laredo"/>
    <x v="5"/>
    <n v="78041"/>
    <x v="2"/>
    <s v="OFF-LA-10002312"/>
    <x v="1"/>
    <x v="2"/>
    <s v="Avery 490"/>
    <x v="1583"/>
    <n v="1"/>
    <n v="0.2"/>
    <x v="4745"/>
    <x v="2"/>
    <x v="0"/>
  </r>
  <r>
    <n v="5700"/>
    <s v="CA-2019-148320"/>
    <x v="132"/>
    <d v="2019-11-08T00:00:00"/>
    <s v="Standard Class"/>
    <s v="PG-18895"/>
    <s v="Paul Gonzalez"/>
    <x v="0"/>
    <x v="0"/>
    <s v="San Francisco"/>
    <x v="1"/>
    <n v="94109"/>
    <x v="1"/>
    <s v="OFF-PA-10003022"/>
    <x v="1"/>
    <x v="10"/>
    <s v="Xerox 1992"/>
    <x v="1211"/>
    <n v="6"/>
    <n v="0"/>
    <x v="4746"/>
    <x v="1"/>
    <x v="0"/>
  </r>
  <r>
    <n v="5701"/>
    <s v="CA-2018-125661"/>
    <x v="390"/>
    <d v="2018-11-26T00:00:00"/>
    <s v="First Class"/>
    <s v="CA-12055"/>
    <s v="Cathy Armstrong"/>
    <x v="2"/>
    <x v="0"/>
    <s v="Cleveland"/>
    <x v="24"/>
    <n v="44105"/>
    <x v="3"/>
    <s v="OFF-EN-10001532"/>
    <x v="1"/>
    <x v="12"/>
    <s v="Brown Kraft Recycled Envelopes"/>
    <x v="4088"/>
    <n v="3"/>
    <n v="0.2"/>
    <x v="4747"/>
    <x v="3"/>
    <x v="0"/>
  </r>
  <r>
    <n v="5702"/>
    <s v="CA-2018-125661"/>
    <x v="390"/>
    <d v="2018-11-26T00:00:00"/>
    <s v="First Class"/>
    <s v="CA-12055"/>
    <s v="Cathy Armstrong"/>
    <x v="2"/>
    <x v="0"/>
    <s v="Cleveland"/>
    <x v="24"/>
    <n v="44105"/>
    <x v="3"/>
    <s v="TEC-AC-10004855"/>
    <x v="2"/>
    <x v="11"/>
    <s v="V7 USB Numeric Keypad"/>
    <x v="4089"/>
    <n v="5"/>
    <n v="0.2"/>
    <x v="4748"/>
    <x v="3"/>
    <x v="0"/>
  </r>
  <r>
    <n v="5703"/>
    <s v="US-2016-123519"/>
    <x v="637"/>
    <d v="2016-12-21T00:00:00"/>
    <s v="Standard Class"/>
    <s v="SS-20875"/>
    <s v="Sung Shariari"/>
    <x v="0"/>
    <x v="0"/>
    <s v="Marion"/>
    <x v="24"/>
    <n v="43302"/>
    <x v="3"/>
    <s v="OFF-AR-10003829"/>
    <x v="1"/>
    <x v="6"/>
    <s v="Newell 35"/>
    <x v="370"/>
    <n v="1"/>
    <n v="0.2"/>
    <x v="4749"/>
    <x v="3"/>
    <x v="0"/>
  </r>
  <r>
    <n v="5704"/>
    <s v="US-2016-123519"/>
    <x v="637"/>
    <d v="2016-12-21T00:00:00"/>
    <s v="Standard Class"/>
    <s v="SS-20875"/>
    <s v="Sung Shariari"/>
    <x v="0"/>
    <x v="0"/>
    <s v="Marion"/>
    <x v="24"/>
    <n v="43302"/>
    <x v="3"/>
    <s v="FUR-TA-10002645"/>
    <x v="0"/>
    <x v="3"/>
    <s v="Hon Rectangular Conference Tables"/>
    <x v="4090"/>
    <n v="1"/>
    <n v="0.4"/>
    <x v="4750"/>
    <x v="3"/>
    <x v="0"/>
  </r>
  <r>
    <n v="5705"/>
    <s v="US-2016-123519"/>
    <x v="637"/>
    <d v="2016-12-21T00:00:00"/>
    <s v="Standard Class"/>
    <s v="SS-20875"/>
    <s v="Sung Shariari"/>
    <x v="0"/>
    <x v="0"/>
    <s v="Marion"/>
    <x v="24"/>
    <n v="43302"/>
    <x v="3"/>
    <s v="TEC-AC-10003033"/>
    <x v="2"/>
    <x v="11"/>
    <s v="Plantronics CS510 - Over-the-Head monaural Wireless Headset System"/>
    <x v="2392"/>
    <n v="1"/>
    <n v="0.2"/>
    <x v="4751"/>
    <x v="3"/>
    <x v="0"/>
  </r>
  <r>
    <n v="5706"/>
    <s v="CA-2016-155593"/>
    <x v="935"/>
    <d v="2016-11-08T00:00:00"/>
    <s v="Standard Class"/>
    <s v="RP-19390"/>
    <s v="Resi Pölking"/>
    <x v="0"/>
    <x v="0"/>
    <s v="Fairfield"/>
    <x v="29"/>
    <n v="6824"/>
    <x v="3"/>
    <s v="OFF-SU-10002522"/>
    <x v="1"/>
    <x v="14"/>
    <s v="Acme Kleen Earth Office Shears"/>
    <x v="4091"/>
    <n v="3"/>
    <n v="0"/>
    <x v="4752"/>
    <x v="3"/>
    <x v="0"/>
  </r>
  <r>
    <n v="5707"/>
    <s v="CA-2019-136000"/>
    <x v="585"/>
    <d v="2019-09-25T00:00:00"/>
    <s v="Second Class"/>
    <s v="SC-20440"/>
    <s v="Shaun Chance"/>
    <x v="1"/>
    <x v="0"/>
    <s v="New York City"/>
    <x v="15"/>
    <n v="10009"/>
    <x v="3"/>
    <s v="OFF-BI-10004828"/>
    <x v="1"/>
    <x v="8"/>
    <s v="GBC Poly Designer Binding Covers"/>
    <x v="3022"/>
    <n v="3"/>
    <n v="0.2"/>
    <x v="3374"/>
    <x v="3"/>
    <x v="0"/>
  </r>
  <r>
    <n v="5708"/>
    <s v="US-2017-160857"/>
    <x v="412"/>
    <d v="2017-05-15T00:00:00"/>
    <s v="Standard Class"/>
    <s v="NW-18400"/>
    <s v="Natalie Webber"/>
    <x v="0"/>
    <x v="0"/>
    <s v="New York City"/>
    <x v="15"/>
    <n v="10024"/>
    <x v="3"/>
    <s v="FUR-FU-10001095"/>
    <x v="0"/>
    <x v="5"/>
    <s v="DAX Black Cherry Wood-Tone Poster Frame"/>
    <x v="4092"/>
    <n v="3"/>
    <n v="0"/>
    <x v="4753"/>
    <x v="3"/>
    <x v="1"/>
  </r>
  <r>
    <n v="5709"/>
    <s v="US-2017-160857"/>
    <x v="412"/>
    <d v="2017-05-15T00:00:00"/>
    <s v="Standard Class"/>
    <s v="NW-18400"/>
    <s v="Natalie Webber"/>
    <x v="0"/>
    <x v="0"/>
    <s v="New York City"/>
    <x v="15"/>
    <n v="10024"/>
    <x v="3"/>
    <s v="OFF-SU-10000157"/>
    <x v="1"/>
    <x v="14"/>
    <s v="Compact Automatic Electric Letter Opener"/>
    <x v="3956"/>
    <n v="3"/>
    <n v="0"/>
    <x v="4568"/>
    <x v="3"/>
    <x v="1"/>
  </r>
  <r>
    <n v="5710"/>
    <s v="US-2017-160857"/>
    <x v="412"/>
    <d v="2017-05-15T00:00:00"/>
    <s v="Standard Class"/>
    <s v="NW-18400"/>
    <s v="Natalie Webber"/>
    <x v="0"/>
    <x v="0"/>
    <s v="New York City"/>
    <x v="15"/>
    <n v="10024"/>
    <x v="3"/>
    <s v="FUR-CH-10002647"/>
    <x v="0"/>
    <x v="1"/>
    <s v="Situations Contoured Folding Chairs, 4/Set"/>
    <x v="4093"/>
    <n v="2"/>
    <n v="0.1"/>
    <x v="4754"/>
    <x v="3"/>
    <x v="1"/>
  </r>
  <r>
    <n v="5711"/>
    <s v="US-2017-160857"/>
    <x v="412"/>
    <d v="2017-05-15T00:00:00"/>
    <s v="Standard Class"/>
    <s v="NW-18400"/>
    <s v="Natalie Webber"/>
    <x v="0"/>
    <x v="0"/>
    <s v="New York City"/>
    <x v="15"/>
    <n v="10024"/>
    <x v="3"/>
    <s v="TEC-CO-10004115"/>
    <x v="2"/>
    <x v="16"/>
    <s v="Sharp AL-1530CS Digital Copier"/>
    <x v="4094"/>
    <n v="7"/>
    <n v="0.2"/>
    <x v="4755"/>
    <x v="3"/>
    <x v="1"/>
  </r>
  <r>
    <n v="5712"/>
    <s v="US-2017-160857"/>
    <x v="412"/>
    <d v="2017-05-15T00:00:00"/>
    <s v="Standard Class"/>
    <s v="NW-18400"/>
    <s v="Natalie Webber"/>
    <x v="0"/>
    <x v="0"/>
    <s v="New York City"/>
    <x v="15"/>
    <n v="10024"/>
    <x v="3"/>
    <s v="OFF-PA-10003363"/>
    <x v="1"/>
    <x v="10"/>
    <s v="Xerox 204"/>
    <x v="541"/>
    <n v="3"/>
    <n v="0"/>
    <x v="551"/>
    <x v="3"/>
    <x v="1"/>
  </r>
  <r>
    <n v="5713"/>
    <s v="CA-2019-115805"/>
    <x v="689"/>
    <d v="2019-07-31T00:00:00"/>
    <s v="Same Day"/>
    <s v="KW-16435"/>
    <s v="Katrina Willman"/>
    <x v="0"/>
    <x v="0"/>
    <s v="Chicago"/>
    <x v="10"/>
    <n v="60653"/>
    <x v="2"/>
    <s v="TEC-PH-10003092"/>
    <x v="2"/>
    <x v="7"/>
    <s v="Motorola L804"/>
    <x v="2204"/>
    <n v="1"/>
    <n v="0.2"/>
    <x v="2378"/>
    <x v="2"/>
    <x v="0"/>
  </r>
  <r>
    <n v="5714"/>
    <s v="US-2016-143707"/>
    <x v="72"/>
    <d v="2016-03-05T00:00:00"/>
    <s v="Standard Class"/>
    <s v="HR-14770"/>
    <s v="Hallie Redmond"/>
    <x v="2"/>
    <x v="0"/>
    <s v="New York City"/>
    <x v="15"/>
    <n v="10035"/>
    <x v="3"/>
    <s v="TEC-PH-10003655"/>
    <x v="2"/>
    <x v="7"/>
    <s v="Sannysis Cute Owl Design Soft Skin Case Cover for Samsung Galaxy S4"/>
    <x v="4095"/>
    <n v="3"/>
    <n v="0"/>
    <x v="4756"/>
    <x v="3"/>
    <x v="0"/>
  </r>
  <r>
    <n v="5715"/>
    <s v="CA-2019-116939"/>
    <x v="145"/>
    <d v="2019-09-29T00:00:00"/>
    <s v="Standard Class"/>
    <s v="AG-10900"/>
    <s v="Arthur Gainer"/>
    <x v="0"/>
    <x v="0"/>
    <s v="Richmond"/>
    <x v="17"/>
    <n v="23223"/>
    <x v="0"/>
    <s v="OFF-ST-10001476"/>
    <x v="1"/>
    <x v="4"/>
    <s v="Steel Personal Filing/Posting Tote"/>
    <x v="4096"/>
    <n v="5"/>
    <n v="0"/>
    <x v="4757"/>
    <x v="0"/>
    <x v="0"/>
  </r>
  <r>
    <n v="5716"/>
    <s v="CA-2017-124107"/>
    <x v="330"/>
    <d v="2017-10-12T00:00:00"/>
    <s v="Second Class"/>
    <s v="BM-11650"/>
    <s v="Brian Moss"/>
    <x v="1"/>
    <x v="0"/>
    <s v="Ann Arbor"/>
    <x v="12"/>
    <n v="48104"/>
    <x v="2"/>
    <s v="TEC-AC-10002049"/>
    <x v="2"/>
    <x v="11"/>
    <s v="Logitech G19 Programmable Gaming Keyboard"/>
    <x v="1008"/>
    <n v="5"/>
    <n v="0"/>
    <x v="1047"/>
    <x v="2"/>
    <x v="0"/>
  </r>
  <r>
    <n v="5717"/>
    <s v="CA-2017-124107"/>
    <x v="330"/>
    <d v="2017-10-12T00:00:00"/>
    <s v="Second Class"/>
    <s v="BM-11650"/>
    <s v="Brian Moss"/>
    <x v="1"/>
    <x v="0"/>
    <s v="Ann Arbor"/>
    <x v="12"/>
    <n v="48104"/>
    <x v="2"/>
    <s v="TEC-PH-10003875"/>
    <x v="2"/>
    <x v="7"/>
    <s v="KLD Oscar II Style Snap-on Ultra Thin Side Flip Synthetic Leather Cover Case for HTC One HTC M7"/>
    <x v="3325"/>
    <n v="3"/>
    <n v="0"/>
    <x v="3757"/>
    <x v="2"/>
    <x v="0"/>
  </r>
  <r>
    <n v="5718"/>
    <s v="CA-2017-124107"/>
    <x v="330"/>
    <d v="2017-10-12T00:00:00"/>
    <s v="Second Class"/>
    <s v="BM-11650"/>
    <s v="Brian Moss"/>
    <x v="1"/>
    <x v="0"/>
    <s v="Ann Arbor"/>
    <x v="12"/>
    <n v="48104"/>
    <x v="2"/>
    <s v="OFF-EN-10003286"/>
    <x v="1"/>
    <x v="12"/>
    <s v="Staple envelope"/>
    <x v="4097"/>
    <n v="7"/>
    <n v="0"/>
    <x v="4758"/>
    <x v="2"/>
    <x v="0"/>
  </r>
  <r>
    <n v="5719"/>
    <s v="CA-2017-124107"/>
    <x v="330"/>
    <d v="2017-10-12T00:00:00"/>
    <s v="Second Class"/>
    <s v="BM-11650"/>
    <s v="Brian Moss"/>
    <x v="1"/>
    <x v="0"/>
    <s v="Ann Arbor"/>
    <x v="12"/>
    <n v="48104"/>
    <x v="2"/>
    <s v="OFF-AP-10003971"/>
    <x v="1"/>
    <x v="9"/>
    <s v="Belkin 6 Outlet Metallic Surge Strip"/>
    <x v="4098"/>
    <n v="3"/>
    <n v="0.1"/>
    <x v="4759"/>
    <x v="2"/>
    <x v="0"/>
  </r>
  <r>
    <n v="5720"/>
    <s v="CA-2019-126550"/>
    <x v="1065"/>
    <d v="2019-04-02T00:00:00"/>
    <s v="Second Class"/>
    <s v="RD-19720"/>
    <s v="Roger Demir"/>
    <x v="0"/>
    <x v="0"/>
    <s v="Lafayette"/>
    <x v="14"/>
    <n v="47905"/>
    <x v="2"/>
    <s v="OFF-ST-10001031"/>
    <x v="1"/>
    <x v="4"/>
    <s v="Adjustable Personal File Tote"/>
    <x v="4099"/>
    <n v="5"/>
    <n v="0"/>
    <x v="4760"/>
    <x v="2"/>
    <x v="0"/>
  </r>
  <r>
    <n v="5721"/>
    <s v="CA-2017-138674"/>
    <x v="717"/>
    <d v="2017-11-17T00:00:00"/>
    <s v="First Class"/>
    <s v="KB-16585"/>
    <s v="Ken Black"/>
    <x v="1"/>
    <x v="0"/>
    <s v="Springfield"/>
    <x v="21"/>
    <n v="97477"/>
    <x v="1"/>
    <s v="OFF-FA-10000304"/>
    <x v="1"/>
    <x v="13"/>
    <s v="Advantus Push Pins"/>
    <x v="525"/>
    <n v="5"/>
    <n v="0.2"/>
    <x v="4761"/>
    <x v="1"/>
    <x v="1"/>
  </r>
  <r>
    <n v="5722"/>
    <s v="CA-2017-138674"/>
    <x v="717"/>
    <d v="2017-11-17T00:00:00"/>
    <s v="First Class"/>
    <s v="KB-16585"/>
    <s v="Ken Black"/>
    <x v="1"/>
    <x v="0"/>
    <s v="Springfield"/>
    <x v="21"/>
    <n v="97477"/>
    <x v="1"/>
    <s v="TEC-AC-10000358"/>
    <x v="2"/>
    <x v="11"/>
    <s v="Imation Secure Drive + Hardware Encrypted USB flash drive - 16 GB"/>
    <x v="4100"/>
    <n v="3"/>
    <n v="0.2"/>
    <x v="4762"/>
    <x v="1"/>
    <x v="1"/>
  </r>
  <r>
    <n v="5723"/>
    <s v="CA-2017-138674"/>
    <x v="717"/>
    <d v="2017-11-17T00:00:00"/>
    <s v="First Class"/>
    <s v="KB-16585"/>
    <s v="Ken Black"/>
    <x v="1"/>
    <x v="0"/>
    <s v="Springfield"/>
    <x v="21"/>
    <n v="97477"/>
    <x v="1"/>
    <s v="TEC-AC-10002800"/>
    <x v="2"/>
    <x v="11"/>
    <s v="Plantronics Audio 478 Stereo USB Headset"/>
    <x v="4101"/>
    <n v="4"/>
    <n v="0.2"/>
    <x v="4763"/>
    <x v="1"/>
    <x v="1"/>
  </r>
  <r>
    <n v="5724"/>
    <s v="CA-2018-165820"/>
    <x v="182"/>
    <d v="2018-09-30T00:00:00"/>
    <s v="Standard Class"/>
    <s v="DW-13585"/>
    <s v="Dorothy Wardle"/>
    <x v="1"/>
    <x v="0"/>
    <s v="San Francisco"/>
    <x v="1"/>
    <n v="94109"/>
    <x v="1"/>
    <s v="OFF-PA-10004735"/>
    <x v="1"/>
    <x v="10"/>
    <s v="Xerox 1905"/>
    <x v="91"/>
    <n v="2"/>
    <n v="0"/>
    <x v="91"/>
    <x v="1"/>
    <x v="0"/>
  </r>
  <r>
    <n v="5725"/>
    <s v="CA-2016-103191"/>
    <x v="358"/>
    <d v="2016-09-27T00:00:00"/>
    <s v="Standard Class"/>
    <s v="VG-21805"/>
    <s v="Vivek Grady"/>
    <x v="1"/>
    <x v="0"/>
    <s v="Chicago"/>
    <x v="10"/>
    <n v="60653"/>
    <x v="2"/>
    <s v="OFF-ST-10002574"/>
    <x v="1"/>
    <x v="4"/>
    <s v="SAFCO Commercial Wire Shelving, Black"/>
    <x v="4102"/>
    <n v="3"/>
    <n v="0.2"/>
    <x v="4764"/>
    <x v="2"/>
    <x v="0"/>
  </r>
  <r>
    <n v="5726"/>
    <s v="CA-2017-103933"/>
    <x v="12"/>
    <d v="2017-09-27T00:00:00"/>
    <s v="First Class"/>
    <s v="DR-12880"/>
    <s v="Dan Reichenbach"/>
    <x v="1"/>
    <x v="0"/>
    <s v="New York City"/>
    <x v="15"/>
    <n v="10011"/>
    <x v="3"/>
    <s v="TEC-AC-10004171"/>
    <x v="2"/>
    <x v="11"/>
    <s v="Razer Kraken 7.1 Surround Sound Over Ear USB Gaming Headset"/>
    <x v="438"/>
    <n v="9"/>
    <n v="0"/>
    <x v="4765"/>
    <x v="3"/>
    <x v="0"/>
  </r>
  <r>
    <n v="5727"/>
    <s v="CA-2017-110548"/>
    <x v="124"/>
    <d v="2017-05-08T00:00:00"/>
    <s v="Standard Class"/>
    <s v="AH-10690"/>
    <s v="Anna Häberlin"/>
    <x v="1"/>
    <x v="0"/>
    <s v="Houston"/>
    <x v="5"/>
    <n v="77095"/>
    <x v="2"/>
    <s v="TEC-PH-10002922"/>
    <x v="2"/>
    <x v="7"/>
    <s v="ShoreTel ShorePhone IP 230 VoIP phone"/>
    <x v="1266"/>
    <n v="7"/>
    <n v="0.2"/>
    <x v="1317"/>
    <x v="2"/>
    <x v="0"/>
  </r>
  <r>
    <n v="5728"/>
    <s v="CA-2019-117324"/>
    <x v="166"/>
    <d v="2019-12-13T00:00:00"/>
    <s v="Standard Class"/>
    <s v="JP-15520"/>
    <s v="Jeremy Pistek"/>
    <x v="0"/>
    <x v="0"/>
    <s v="Madison"/>
    <x v="6"/>
    <n v="53711"/>
    <x v="2"/>
    <s v="TEC-AC-10003023"/>
    <x v="2"/>
    <x v="11"/>
    <s v="Logitech G105 Gaming Keyboard"/>
    <x v="4103"/>
    <n v="3"/>
    <n v="0"/>
    <x v="4766"/>
    <x v="2"/>
    <x v="0"/>
  </r>
  <r>
    <n v="5729"/>
    <s v="CA-2019-117324"/>
    <x v="166"/>
    <d v="2019-12-13T00:00:00"/>
    <s v="Standard Class"/>
    <s v="JP-15520"/>
    <s v="Jeremy Pistek"/>
    <x v="0"/>
    <x v="0"/>
    <s v="Madison"/>
    <x v="6"/>
    <n v="53711"/>
    <x v="2"/>
    <s v="OFF-AP-10003590"/>
    <x v="1"/>
    <x v="9"/>
    <s v="Hoover WindTunnel Plus Canister Vacuum"/>
    <x v="1234"/>
    <n v="3"/>
    <n v="0"/>
    <x v="1280"/>
    <x v="2"/>
    <x v="0"/>
  </r>
  <r>
    <n v="5730"/>
    <s v="CA-2019-117324"/>
    <x v="166"/>
    <d v="2019-12-13T00:00:00"/>
    <s v="Standard Class"/>
    <s v="JP-15520"/>
    <s v="Jeremy Pistek"/>
    <x v="0"/>
    <x v="0"/>
    <s v="Madison"/>
    <x v="6"/>
    <n v="53711"/>
    <x v="2"/>
    <s v="OFF-LA-10003510"/>
    <x v="1"/>
    <x v="2"/>
    <s v="Avery 4027 File Folder Labels for Dot Matrix Printers, 5000 Labels per Box, White"/>
    <x v="3550"/>
    <n v="2"/>
    <n v="0"/>
    <x v="4043"/>
    <x v="2"/>
    <x v="0"/>
  </r>
  <r>
    <n v="5731"/>
    <s v="CA-2019-117324"/>
    <x v="166"/>
    <d v="2019-12-13T00:00:00"/>
    <s v="Standard Class"/>
    <s v="JP-15520"/>
    <s v="Jeremy Pistek"/>
    <x v="0"/>
    <x v="0"/>
    <s v="Madison"/>
    <x v="6"/>
    <n v="53711"/>
    <x v="2"/>
    <s v="FUR-BO-10003159"/>
    <x v="0"/>
    <x v="0"/>
    <s v="Sauder Camden County Collection Libraries, Planked Cherry Finish"/>
    <x v="4104"/>
    <n v="4"/>
    <n v="0"/>
    <x v="4767"/>
    <x v="2"/>
    <x v="0"/>
  </r>
  <r>
    <n v="5732"/>
    <s v="CA-2019-117324"/>
    <x v="166"/>
    <d v="2019-12-13T00:00:00"/>
    <s v="Standard Class"/>
    <s v="JP-15520"/>
    <s v="Jeremy Pistek"/>
    <x v="0"/>
    <x v="0"/>
    <s v="Madison"/>
    <x v="6"/>
    <n v="53711"/>
    <x v="2"/>
    <s v="OFF-PA-10002713"/>
    <x v="1"/>
    <x v="10"/>
    <s v="Adams Phone Message Book, 200 Message Capacity, 8 1/16” x 11”"/>
    <x v="4105"/>
    <n v="4"/>
    <n v="0"/>
    <x v="4768"/>
    <x v="2"/>
    <x v="0"/>
  </r>
  <r>
    <n v="5733"/>
    <s v="CA-2019-143574"/>
    <x v="222"/>
    <d v="2019-07-02T00:00:00"/>
    <s v="First Class"/>
    <s v="DR-12880"/>
    <s v="Dan Reichenbach"/>
    <x v="1"/>
    <x v="0"/>
    <s v="Milford"/>
    <x v="29"/>
    <n v="6460"/>
    <x v="3"/>
    <s v="FUR-BO-10002598"/>
    <x v="0"/>
    <x v="0"/>
    <s v="Hon Metal Bookcases, Putty"/>
    <x v="3166"/>
    <n v="9"/>
    <n v="0"/>
    <x v="4769"/>
    <x v="3"/>
    <x v="0"/>
  </r>
  <r>
    <n v="5734"/>
    <s v="CA-2019-143574"/>
    <x v="222"/>
    <d v="2019-07-02T00:00:00"/>
    <s v="First Class"/>
    <s v="DR-12880"/>
    <s v="Dan Reichenbach"/>
    <x v="1"/>
    <x v="0"/>
    <s v="Milford"/>
    <x v="29"/>
    <n v="6460"/>
    <x v="3"/>
    <s v="OFF-SU-10002537"/>
    <x v="1"/>
    <x v="14"/>
    <s v="Acme Box Cutter Scissors"/>
    <x v="4106"/>
    <n v="3"/>
    <n v="0"/>
    <x v="4770"/>
    <x v="3"/>
    <x v="0"/>
  </r>
  <r>
    <n v="5735"/>
    <s v="CA-2019-143574"/>
    <x v="222"/>
    <d v="2019-07-02T00:00:00"/>
    <s v="First Class"/>
    <s v="DR-12880"/>
    <s v="Dan Reichenbach"/>
    <x v="1"/>
    <x v="0"/>
    <s v="Milford"/>
    <x v="29"/>
    <n v="6460"/>
    <x v="3"/>
    <s v="FUR-FU-10003976"/>
    <x v="0"/>
    <x v="5"/>
    <s v="DAX Executive Solid Wood Document Frame, Desktop or Hang, Mahogany, 5 x 7"/>
    <x v="2855"/>
    <n v="2"/>
    <n v="0"/>
    <x v="3173"/>
    <x v="3"/>
    <x v="0"/>
  </r>
  <r>
    <n v="5736"/>
    <s v="CA-2016-111773"/>
    <x v="290"/>
    <d v="2016-07-03T00:00:00"/>
    <s v="Standard Class"/>
    <s v="JK-15625"/>
    <s v="Jim Karlsson"/>
    <x v="0"/>
    <x v="0"/>
    <s v="New York City"/>
    <x v="15"/>
    <n v="10024"/>
    <x v="3"/>
    <s v="OFF-BI-10000174"/>
    <x v="1"/>
    <x v="8"/>
    <s v="Wilson Jones Clip &amp; Carry Folder Binder Tool for Ring Binders, Clear"/>
    <x v="4107"/>
    <n v="3"/>
    <n v="0.2"/>
    <x v="4771"/>
    <x v="3"/>
    <x v="0"/>
  </r>
  <r>
    <n v="5737"/>
    <s v="CA-2016-148614"/>
    <x v="407"/>
    <d v="2016-01-25T00:00:00"/>
    <s v="Standard Class"/>
    <s v="MV-17485"/>
    <s v="Mark Van Huff"/>
    <x v="0"/>
    <x v="0"/>
    <s v="Los Angeles"/>
    <x v="1"/>
    <n v="90049"/>
    <x v="1"/>
    <s v="OFF-PA-10002893"/>
    <x v="1"/>
    <x v="10"/>
    <s v="Wirebound Service Call Books, 5 1/2&quot; x 4&quot;"/>
    <x v="2439"/>
    <n v="2"/>
    <n v="0"/>
    <x v="2664"/>
    <x v="1"/>
    <x v="1"/>
  </r>
  <r>
    <n v="5738"/>
    <s v="CA-2016-148614"/>
    <x v="407"/>
    <d v="2016-01-25T00:00:00"/>
    <s v="Standard Class"/>
    <s v="MV-17485"/>
    <s v="Mark Van Huff"/>
    <x v="0"/>
    <x v="0"/>
    <s v="Los Angeles"/>
    <x v="1"/>
    <n v="90049"/>
    <x v="1"/>
    <s v="FUR-FU-10003194"/>
    <x v="0"/>
    <x v="5"/>
    <s v="Eldon Expressions Desk Accessory, Wood Pencil Holder, Oak"/>
    <x v="78"/>
    <n v="2"/>
    <n v="0"/>
    <x v="4772"/>
    <x v="1"/>
    <x v="1"/>
  </r>
  <r>
    <n v="5739"/>
    <s v="CA-2018-156139"/>
    <x v="413"/>
    <d v="2019-01-06T00:00:00"/>
    <s v="Standard Class"/>
    <s v="BP-11155"/>
    <s v="Becky Pak"/>
    <x v="0"/>
    <x v="0"/>
    <s v="San Francisco"/>
    <x v="1"/>
    <n v="94109"/>
    <x v="1"/>
    <s v="OFF-BI-10004233"/>
    <x v="1"/>
    <x v="8"/>
    <s v="GBC Pre-Punched Binding Paper, Plastic, White, 8-1/2&quot; x 11&quot;"/>
    <x v="4108"/>
    <n v="3"/>
    <n v="0.2"/>
    <x v="4773"/>
    <x v="1"/>
    <x v="0"/>
  </r>
  <r>
    <n v="5740"/>
    <s v="US-2019-147886"/>
    <x v="615"/>
    <d v="2019-03-31T00:00:00"/>
    <s v="First Class"/>
    <s v="DH-13075"/>
    <s v="Dave Hallsten"/>
    <x v="1"/>
    <x v="0"/>
    <s v="Fairfield"/>
    <x v="1"/>
    <n v="94533"/>
    <x v="1"/>
    <s v="OFF-PA-10000232"/>
    <x v="1"/>
    <x v="10"/>
    <s v="Xerox 1975"/>
    <x v="91"/>
    <n v="2"/>
    <n v="0"/>
    <x v="2056"/>
    <x v="1"/>
    <x v="1"/>
  </r>
  <r>
    <n v="5741"/>
    <s v="US-2019-147886"/>
    <x v="615"/>
    <d v="2019-03-31T00:00:00"/>
    <s v="First Class"/>
    <s v="DH-13075"/>
    <s v="Dave Hallsten"/>
    <x v="1"/>
    <x v="0"/>
    <s v="Fairfield"/>
    <x v="1"/>
    <n v="94533"/>
    <x v="1"/>
    <s v="FUR-FU-10001095"/>
    <x v="0"/>
    <x v="5"/>
    <s v="DAX Black Cherry Wood-Tone Poster Frame"/>
    <x v="4109"/>
    <n v="1"/>
    <n v="0"/>
    <x v="4774"/>
    <x v="1"/>
    <x v="1"/>
  </r>
  <r>
    <n v="5742"/>
    <s v="US-2019-147886"/>
    <x v="615"/>
    <d v="2019-03-31T00:00:00"/>
    <s v="First Class"/>
    <s v="DH-13075"/>
    <s v="Dave Hallsten"/>
    <x v="1"/>
    <x v="0"/>
    <s v="Fairfield"/>
    <x v="1"/>
    <n v="94533"/>
    <x v="1"/>
    <s v="TEC-MA-10004679"/>
    <x v="2"/>
    <x v="15"/>
    <s v="StarTech.com 10/100 VDSL2 Ethernet Extender Kit"/>
    <x v="4110"/>
    <n v="2"/>
    <n v="0.2"/>
    <x v="4775"/>
    <x v="1"/>
    <x v="1"/>
  </r>
  <r>
    <n v="5743"/>
    <s v="US-2019-147886"/>
    <x v="615"/>
    <d v="2019-03-31T00:00:00"/>
    <s v="First Class"/>
    <s v="DH-13075"/>
    <s v="Dave Hallsten"/>
    <x v="1"/>
    <x v="0"/>
    <s v="Fairfield"/>
    <x v="1"/>
    <n v="94533"/>
    <x v="1"/>
    <s v="OFF-PA-10003651"/>
    <x v="1"/>
    <x v="10"/>
    <s v="Xerox 1968"/>
    <x v="4111"/>
    <n v="4"/>
    <n v="0"/>
    <x v="4776"/>
    <x v="1"/>
    <x v="1"/>
  </r>
  <r>
    <n v="5744"/>
    <s v="US-2019-147886"/>
    <x v="615"/>
    <d v="2019-03-31T00:00:00"/>
    <s v="First Class"/>
    <s v="DH-13075"/>
    <s v="Dave Hallsten"/>
    <x v="1"/>
    <x v="0"/>
    <s v="Fairfield"/>
    <x v="1"/>
    <n v="94533"/>
    <x v="1"/>
    <s v="OFF-PA-10000743"/>
    <x v="1"/>
    <x v="10"/>
    <s v="Xerox 1977"/>
    <x v="130"/>
    <n v="3"/>
    <n v="0"/>
    <x v="132"/>
    <x v="1"/>
    <x v="1"/>
  </r>
  <r>
    <n v="5745"/>
    <s v="US-2019-147886"/>
    <x v="615"/>
    <d v="2019-03-31T00:00:00"/>
    <s v="First Class"/>
    <s v="DH-13075"/>
    <s v="Dave Hallsten"/>
    <x v="1"/>
    <x v="0"/>
    <s v="Fairfield"/>
    <x v="1"/>
    <n v="94533"/>
    <x v="1"/>
    <s v="OFF-ST-10002743"/>
    <x v="1"/>
    <x v="4"/>
    <s v="SAFCO Boltless Steel Shelving"/>
    <x v="4112"/>
    <n v="7"/>
    <n v="0"/>
    <x v="4777"/>
    <x v="1"/>
    <x v="1"/>
  </r>
  <r>
    <n v="5746"/>
    <s v="US-2019-147886"/>
    <x v="615"/>
    <d v="2019-03-31T00:00:00"/>
    <s v="First Class"/>
    <s v="DH-13075"/>
    <s v="Dave Hallsten"/>
    <x v="1"/>
    <x v="0"/>
    <s v="Fairfield"/>
    <x v="1"/>
    <n v="94533"/>
    <x v="1"/>
    <s v="FUR-FU-10003829"/>
    <x v="0"/>
    <x v="5"/>
    <s v="Stackable Trays"/>
    <x v="748"/>
    <n v="7"/>
    <n v="0"/>
    <x v="4778"/>
    <x v="1"/>
    <x v="1"/>
  </r>
  <r>
    <n v="5747"/>
    <s v="CA-2018-113733"/>
    <x v="16"/>
    <d v="2018-12-12T00:00:00"/>
    <s v="Standard Class"/>
    <s v="LH-16900"/>
    <s v="Lena Hernandez"/>
    <x v="0"/>
    <x v="0"/>
    <s v="Greenville"/>
    <x v="3"/>
    <n v="27834"/>
    <x v="0"/>
    <s v="TEC-PH-10002496"/>
    <x v="2"/>
    <x v="7"/>
    <s v="Cisco SPA301"/>
    <x v="2528"/>
    <n v="2"/>
    <n v="0.2"/>
    <x v="2773"/>
    <x v="0"/>
    <x v="0"/>
  </r>
  <r>
    <n v="5748"/>
    <s v="CA-2018-113733"/>
    <x v="16"/>
    <d v="2018-12-12T00:00:00"/>
    <s v="Standard Class"/>
    <s v="LH-16900"/>
    <s v="Lena Hernandez"/>
    <x v="0"/>
    <x v="0"/>
    <s v="Greenville"/>
    <x v="3"/>
    <n v="27834"/>
    <x v="0"/>
    <s v="TEC-AC-10002473"/>
    <x v="2"/>
    <x v="11"/>
    <s v="Maxell 4.7GB DVD-R"/>
    <x v="3147"/>
    <n v="3"/>
    <n v="0.2"/>
    <x v="3538"/>
    <x v="0"/>
    <x v="0"/>
  </r>
  <r>
    <n v="5749"/>
    <s v="CA-2018-113733"/>
    <x v="16"/>
    <d v="2018-12-12T00:00:00"/>
    <s v="Standard Class"/>
    <s v="LH-16900"/>
    <s v="Lena Hernandez"/>
    <x v="0"/>
    <x v="0"/>
    <s v="Greenville"/>
    <x v="3"/>
    <n v="27834"/>
    <x v="0"/>
    <s v="TEC-AC-10004877"/>
    <x v="2"/>
    <x v="11"/>
    <s v="Imation 30456 USB Flash Drive 8GB"/>
    <x v="4113"/>
    <n v="3"/>
    <n v="0.2"/>
    <x v="4779"/>
    <x v="0"/>
    <x v="0"/>
  </r>
  <r>
    <n v="5750"/>
    <s v="CA-2019-104913"/>
    <x v="551"/>
    <d v="2019-11-22T00:00:00"/>
    <s v="Standard Class"/>
    <s v="DK-13090"/>
    <s v="Dave Kipp"/>
    <x v="0"/>
    <x v="0"/>
    <s v="Long Beach"/>
    <x v="15"/>
    <n v="11561"/>
    <x v="3"/>
    <s v="TEC-PH-10000923"/>
    <x v="2"/>
    <x v="7"/>
    <s v="Belkin SportFit Armband For iPhone 5s/5c, Fuchsia"/>
    <x v="4114"/>
    <n v="5"/>
    <n v="0"/>
    <x v="4780"/>
    <x v="3"/>
    <x v="0"/>
  </r>
  <r>
    <n v="5751"/>
    <s v="CA-2016-145800"/>
    <x v="992"/>
    <d v="2016-06-05T00:00:00"/>
    <s v="Standard Class"/>
    <s v="SS-20410"/>
    <s v="Shahid Shariari"/>
    <x v="0"/>
    <x v="0"/>
    <s v="Buffalo Grove"/>
    <x v="10"/>
    <n v="60089"/>
    <x v="2"/>
    <s v="FUR-TA-10001539"/>
    <x v="0"/>
    <x v="3"/>
    <s v="Chromcraft Rectangular Conference Tables"/>
    <x v="4115"/>
    <n v="3"/>
    <n v="0.5"/>
    <x v="4781"/>
    <x v="2"/>
    <x v="0"/>
  </r>
  <r>
    <n v="5752"/>
    <s v="CA-2018-125850"/>
    <x v="115"/>
    <d v="2018-01-28T00:00:00"/>
    <s v="Standard Class"/>
    <s v="FP-14320"/>
    <s v="Frank Preis"/>
    <x v="0"/>
    <x v="0"/>
    <s v="San Diego"/>
    <x v="1"/>
    <n v="92037"/>
    <x v="1"/>
    <s v="OFF-LA-10003498"/>
    <x v="1"/>
    <x v="2"/>
    <s v="Avery 475"/>
    <x v="1851"/>
    <n v="3"/>
    <n v="0"/>
    <x v="1986"/>
    <x v="1"/>
    <x v="0"/>
  </r>
  <r>
    <n v="5753"/>
    <s v="CA-2018-125850"/>
    <x v="115"/>
    <d v="2018-01-28T00:00:00"/>
    <s v="Standard Class"/>
    <s v="FP-14320"/>
    <s v="Frank Preis"/>
    <x v="0"/>
    <x v="0"/>
    <s v="San Diego"/>
    <x v="1"/>
    <n v="92037"/>
    <x v="1"/>
    <s v="OFF-LA-10004484"/>
    <x v="1"/>
    <x v="2"/>
    <s v="Avery 476"/>
    <x v="2809"/>
    <n v="5"/>
    <n v="0"/>
    <x v="3121"/>
    <x v="1"/>
    <x v="0"/>
  </r>
  <r>
    <n v="5754"/>
    <s v="CA-2018-118514"/>
    <x v="1066"/>
    <d v="2018-02-10T00:00:00"/>
    <s v="Standard Class"/>
    <s v="LC-17050"/>
    <s v="Liz Carlisle"/>
    <x v="0"/>
    <x v="0"/>
    <s v="Richmond"/>
    <x v="0"/>
    <n v="40475"/>
    <x v="0"/>
    <s v="FUR-CH-10000015"/>
    <x v="0"/>
    <x v="1"/>
    <s v="Hon Multipurpose Stacking Arm Chairs"/>
    <x v="405"/>
    <n v="4"/>
    <n v="0"/>
    <x v="414"/>
    <x v="0"/>
    <x v="0"/>
  </r>
  <r>
    <n v="5755"/>
    <s v="CA-2017-150749"/>
    <x v="368"/>
    <d v="2017-04-03T00:00:00"/>
    <s v="Second Class"/>
    <s v="AS-10240"/>
    <s v="Alan Shonely"/>
    <x v="0"/>
    <x v="0"/>
    <s v="Springfield"/>
    <x v="17"/>
    <n v="22153"/>
    <x v="0"/>
    <s v="OFF-AR-10003732"/>
    <x v="1"/>
    <x v="6"/>
    <s v="Newell 333"/>
    <x v="348"/>
    <n v="2"/>
    <n v="0"/>
    <x v="356"/>
    <x v="0"/>
    <x v="0"/>
  </r>
  <r>
    <n v="5756"/>
    <s v="CA-2016-163748"/>
    <x v="1005"/>
    <d v="2016-10-18T00:00:00"/>
    <s v="Standard Class"/>
    <s v="HG-15025"/>
    <s v="Hunter Glantz"/>
    <x v="0"/>
    <x v="0"/>
    <s v="Fort Worth"/>
    <x v="5"/>
    <n v="76106"/>
    <x v="2"/>
    <s v="OFF-AP-10004052"/>
    <x v="1"/>
    <x v="9"/>
    <s v="Hoover Replacement Belts For Soft Guard &amp; Commercial Ltweight Upright Vacs, 2/Pk"/>
    <x v="4116"/>
    <n v="4"/>
    <n v="0.8"/>
    <x v="4782"/>
    <x v="2"/>
    <x v="0"/>
  </r>
  <r>
    <n v="5757"/>
    <s v="CA-2016-163748"/>
    <x v="1005"/>
    <d v="2016-10-18T00:00:00"/>
    <s v="Standard Class"/>
    <s v="HG-15025"/>
    <s v="Hunter Glantz"/>
    <x v="0"/>
    <x v="0"/>
    <s v="Fort Worth"/>
    <x v="5"/>
    <n v="76106"/>
    <x v="2"/>
    <s v="TEC-CO-10002095"/>
    <x v="2"/>
    <x v="16"/>
    <s v="Hewlett Packard 610 Color Digital Copier / Printer"/>
    <x v="4117"/>
    <n v="5"/>
    <n v="0.2"/>
    <x v="4783"/>
    <x v="2"/>
    <x v="0"/>
  </r>
  <r>
    <n v="5758"/>
    <s v="CA-2017-119634"/>
    <x v="1067"/>
    <d v="2017-08-16T00:00:00"/>
    <s v="Standard Class"/>
    <s v="BW-11065"/>
    <s v="Barry Weirich"/>
    <x v="0"/>
    <x v="0"/>
    <s v="Raleigh"/>
    <x v="3"/>
    <n v="27604"/>
    <x v="0"/>
    <s v="FUR-FU-10004270"/>
    <x v="0"/>
    <x v="5"/>
    <s v="Executive Impressions 13&quot; Clairmont Wall Clock"/>
    <x v="4118"/>
    <n v="3"/>
    <n v="0.2"/>
    <x v="4784"/>
    <x v="0"/>
    <x v="0"/>
  </r>
  <r>
    <n v="5759"/>
    <s v="CA-2017-149300"/>
    <x v="6"/>
    <d v="2017-11-23T00:00:00"/>
    <s v="First Class"/>
    <s v="BH-11710"/>
    <s v="Brosina Hoffman"/>
    <x v="0"/>
    <x v="0"/>
    <s v="Hialeah"/>
    <x v="2"/>
    <n v="33012"/>
    <x v="0"/>
    <s v="TEC-MA-10000423"/>
    <x v="2"/>
    <x v="15"/>
    <s v="Texas Instruments TI-34 Scientific Calculator"/>
    <x v="4119"/>
    <n v="3"/>
    <n v="0.5"/>
    <x v="4785"/>
    <x v="0"/>
    <x v="0"/>
  </r>
  <r>
    <n v="5760"/>
    <s v="US-2018-111528"/>
    <x v="945"/>
    <d v="2018-12-30T00:00:00"/>
    <s v="Same Day"/>
    <s v="JP-16135"/>
    <s v="Julie Prescott"/>
    <x v="2"/>
    <x v="0"/>
    <s v="Los Angeles"/>
    <x v="1"/>
    <n v="90032"/>
    <x v="1"/>
    <s v="OFF-ST-10001526"/>
    <x v="1"/>
    <x v="4"/>
    <s v="Iceberg Mobile Mega Data/Printer Cart"/>
    <x v="2289"/>
    <n v="4"/>
    <n v="0"/>
    <x v="2475"/>
    <x v="1"/>
    <x v="1"/>
  </r>
  <r>
    <n v="5761"/>
    <s v="US-2018-111528"/>
    <x v="945"/>
    <d v="2018-12-30T00:00:00"/>
    <s v="Same Day"/>
    <s v="JP-16135"/>
    <s v="Julie Prescott"/>
    <x v="2"/>
    <x v="0"/>
    <s v="Los Angeles"/>
    <x v="1"/>
    <n v="90032"/>
    <x v="1"/>
    <s v="OFF-BI-10002194"/>
    <x v="1"/>
    <x v="8"/>
    <s v="Cardinal Hold-It CD Pocket"/>
    <x v="4120"/>
    <n v="1"/>
    <n v="0.2"/>
    <x v="4786"/>
    <x v="1"/>
    <x v="1"/>
  </r>
  <r>
    <n v="5762"/>
    <s v="CA-2019-158169"/>
    <x v="801"/>
    <d v="2019-08-15T00:00:00"/>
    <s v="First Class"/>
    <s v="JM-16195"/>
    <s v="Justin MacKendrick"/>
    <x v="0"/>
    <x v="0"/>
    <s v="Lake Forest"/>
    <x v="1"/>
    <n v="92630"/>
    <x v="1"/>
    <s v="OFF-AP-10000828"/>
    <x v="1"/>
    <x v="9"/>
    <s v="Avanti 4.4 Cu. Ft. Refrigerator"/>
    <x v="3116"/>
    <n v="3"/>
    <n v="0"/>
    <x v="3497"/>
    <x v="1"/>
    <x v="0"/>
  </r>
  <r>
    <n v="5763"/>
    <s v="CA-2019-158169"/>
    <x v="801"/>
    <d v="2019-08-15T00:00:00"/>
    <s v="First Class"/>
    <s v="JM-16195"/>
    <s v="Justin MacKendrick"/>
    <x v="0"/>
    <x v="0"/>
    <s v="Lake Forest"/>
    <x v="1"/>
    <n v="92630"/>
    <x v="1"/>
    <s v="FUR-FU-10001473"/>
    <x v="0"/>
    <x v="5"/>
    <s v="DAX Wood Document Frame"/>
    <x v="4121"/>
    <n v="4"/>
    <n v="0"/>
    <x v="4787"/>
    <x v="1"/>
    <x v="0"/>
  </r>
  <r>
    <n v="5764"/>
    <s v="CA-2017-162047"/>
    <x v="502"/>
    <d v="2017-11-05T00:00:00"/>
    <s v="First Class"/>
    <s v="FH-14365"/>
    <s v="Fred Hopkins"/>
    <x v="1"/>
    <x v="0"/>
    <s v="Long Beach"/>
    <x v="15"/>
    <n v="11561"/>
    <x v="3"/>
    <s v="FUR-CH-10004983"/>
    <x v="0"/>
    <x v="1"/>
    <s v="Office Star - Mid Back Dual function Ergonomic High Back Chair with 2-Way Adjustable Arms"/>
    <x v="4122"/>
    <n v="10"/>
    <n v="0.1"/>
    <x v="4788"/>
    <x v="3"/>
    <x v="0"/>
  </r>
  <r>
    <n v="5765"/>
    <s v="CA-2017-117772"/>
    <x v="229"/>
    <d v="2017-09-12T00:00:00"/>
    <s v="Second Class"/>
    <s v="MC-17575"/>
    <s v="Matt Collins"/>
    <x v="0"/>
    <x v="0"/>
    <s v="Seattle"/>
    <x v="4"/>
    <n v="98103"/>
    <x v="1"/>
    <s v="OFF-ST-10003994"/>
    <x v="1"/>
    <x v="4"/>
    <s v="Belkin 19&quot; Center-Weighted Shelf, Gray"/>
    <x v="4123"/>
    <n v="6"/>
    <n v="0"/>
    <x v="4789"/>
    <x v="1"/>
    <x v="0"/>
  </r>
  <r>
    <n v="5766"/>
    <s v="US-2016-126340"/>
    <x v="1068"/>
    <d v="2016-11-14T00:00:00"/>
    <s v="Standard Class"/>
    <s v="EB-13870"/>
    <s v="Emily Burns"/>
    <x v="0"/>
    <x v="0"/>
    <s v="Redding"/>
    <x v="1"/>
    <n v="96003"/>
    <x v="1"/>
    <s v="TEC-PH-10004447"/>
    <x v="2"/>
    <x v="7"/>
    <s v="Toshiba IPT2010-SD IP Telephone"/>
    <x v="3844"/>
    <n v="3"/>
    <n v="0.2"/>
    <x v="4790"/>
    <x v="1"/>
    <x v="0"/>
  </r>
  <r>
    <n v="5767"/>
    <s v="CA-2018-149685"/>
    <x v="750"/>
    <d v="2018-10-15T00:00:00"/>
    <s v="Standard Class"/>
    <s v="PM-19135"/>
    <s v="Peter McVee"/>
    <x v="2"/>
    <x v="0"/>
    <s v="San Antonio"/>
    <x v="5"/>
    <n v="78207"/>
    <x v="2"/>
    <s v="OFF-LA-10004545"/>
    <x v="1"/>
    <x v="2"/>
    <s v="Avery 50"/>
    <x v="4124"/>
    <n v="6"/>
    <n v="0.2"/>
    <x v="4791"/>
    <x v="2"/>
    <x v="0"/>
  </r>
  <r>
    <n v="5768"/>
    <s v="CA-2019-126396"/>
    <x v="565"/>
    <d v="2019-09-12T00:00:00"/>
    <s v="Second Class"/>
    <s v="AR-10345"/>
    <s v="Alex Russell"/>
    <x v="1"/>
    <x v="0"/>
    <s v="Houston"/>
    <x v="5"/>
    <n v="77070"/>
    <x v="2"/>
    <s v="TEC-AC-10003116"/>
    <x v="2"/>
    <x v="11"/>
    <s v="Memorex Froggy Flash Drive 8 GB"/>
    <x v="4125"/>
    <n v="6"/>
    <n v="0.2"/>
    <x v="4792"/>
    <x v="2"/>
    <x v="0"/>
  </r>
  <r>
    <n v="5769"/>
    <s v="CA-2017-154900"/>
    <x v="1069"/>
    <d v="2017-03-01T00:00:00"/>
    <s v="Standard Class"/>
    <s v="SS-20875"/>
    <s v="Sung Shariari"/>
    <x v="0"/>
    <x v="0"/>
    <s v="Leominster"/>
    <x v="31"/>
    <n v="1453"/>
    <x v="3"/>
    <s v="OFF-LA-10001641"/>
    <x v="1"/>
    <x v="2"/>
    <s v="Avery 518"/>
    <x v="982"/>
    <n v="1"/>
    <n v="0"/>
    <x v="1020"/>
    <x v="3"/>
    <x v="0"/>
  </r>
  <r>
    <n v="5770"/>
    <s v="CA-2017-154900"/>
    <x v="1069"/>
    <d v="2017-03-01T00:00:00"/>
    <s v="Standard Class"/>
    <s v="SS-20875"/>
    <s v="Sung Shariari"/>
    <x v="0"/>
    <x v="0"/>
    <s v="Leominster"/>
    <x v="31"/>
    <n v="1453"/>
    <x v="3"/>
    <s v="OFF-PA-10002377"/>
    <x v="1"/>
    <x v="10"/>
    <s v="Adams Telephone Message Book W/Dividers/Space For Phone Numbers, 5 1/4&quot;X8 1/2&quot;, 200/Messages"/>
    <x v="20"/>
    <n v="4"/>
    <n v="0"/>
    <x v="730"/>
    <x v="3"/>
    <x v="0"/>
  </r>
  <r>
    <n v="5771"/>
    <s v="CA-2017-103835"/>
    <x v="496"/>
    <d v="2017-09-28T00:00:00"/>
    <s v="Standard Class"/>
    <s v="SC-20440"/>
    <s v="Shaun Chance"/>
    <x v="1"/>
    <x v="0"/>
    <s v="Los Angeles"/>
    <x v="1"/>
    <n v="90032"/>
    <x v="1"/>
    <s v="FUR-FU-10000010"/>
    <x v="0"/>
    <x v="5"/>
    <s v="DAX Value U-Channel Document Frames, Easel Back"/>
    <x v="4126"/>
    <n v="3"/>
    <n v="0"/>
    <x v="4793"/>
    <x v="1"/>
    <x v="0"/>
  </r>
  <r>
    <n v="5772"/>
    <s v="CA-2017-103835"/>
    <x v="496"/>
    <d v="2017-09-28T00:00:00"/>
    <s v="Standard Class"/>
    <s v="SC-20440"/>
    <s v="Shaun Chance"/>
    <x v="1"/>
    <x v="0"/>
    <s v="Los Angeles"/>
    <x v="1"/>
    <n v="90032"/>
    <x v="1"/>
    <s v="OFF-AP-10002651"/>
    <x v="1"/>
    <x v="9"/>
    <s v="Hoover Upright Vacuum With Dirt Cup"/>
    <x v="4127"/>
    <n v="4"/>
    <n v="0"/>
    <x v="4794"/>
    <x v="1"/>
    <x v="0"/>
  </r>
  <r>
    <n v="5773"/>
    <s v="CA-2017-158939"/>
    <x v="650"/>
    <d v="2017-12-01T00:00:00"/>
    <s v="Standard Class"/>
    <s v="EA-14035"/>
    <s v="Erin Ashbrook"/>
    <x v="1"/>
    <x v="0"/>
    <s v="Springfield"/>
    <x v="25"/>
    <n v="65807"/>
    <x v="2"/>
    <s v="TEC-CO-10002313"/>
    <x v="2"/>
    <x v="16"/>
    <s v="Canon PC1080F Personal Copier"/>
    <x v="4128"/>
    <n v="1"/>
    <n v="0"/>
    <x v="4795"/>
    <x v="2"/>
    <x v="0"/>
  </r>
  <r>
    <n v="5774"/>
    <s v="CA-2018-117408"/>
    <x v="1070"/>
    <d v="2018-09-06T00:00:00"/>
    <s v="Standard Class"/>
    <s v="TP-21130"/>
    <s v="Theone Pippenger"/>
    <x v="0"/>
    <x v="0"/>
    <s v="Waco"/>
    <x v="5"/>
    <n v="76706"/>
    <x v="2"/>
    <s v="OFF-ST-10001580"/>
    <x v="1"/>
    <x v="4"/>
    <s v="Super Decoflex Portable Personal File"/>
    <x v="942"/>
    <n v="2"/>
    <n v="0.2"/>
    <x v="4796"/>
    <x v="2"/>
    <x v="0"/>
  </r>
  <r>
    <n v="5775"/>
    <s v="CA-2018-142398"/>
    <x v="408"/>
    <d v="2018-04-16T00:00:00"/>
    <s v="Standard Class"/>
    <s v="BP-11290"/>
    <s v="Beth Paige"/>
    <x v="0"/>
    <x v="0"/>
    <s v="Los Angeles"/>
    <x v="1"/>
    <n v="90036"/>
    <x v="1"/>
    <s v="FUR-CH-10001545"/>
    <x v="0"/>
    <x v="1"/>
    <s v="Hon Comfortask Task/Swivel Chairs"/>
    <x v="4129"/>
    <n v="7"/>
    <n v="0.2"/>
    <x v="4797"/>
    <x v="1"/>
    <x v="1"/>
  </r>
  <r>
    <n v="5776"/>
    <s v="CA-2018-142398"/>
    <x v="408"/>
    <d v="2018-04-16T00:00:00"/>
    <s v="Standard Class"/>
    <s v="BP-11290"/>
    <s v="Beth Paige"/>
    <x v="0"/>
    <x v="0"/>
    <s v="Los Angeles"/>
    <x v="1"/>
    <n v="90036"/>
    <x v="1"/>
    <s v="OFF-BI-10004826"/>
    <x v="1"/>
    <x v="8"/>
    <s v="JM Magazine Binder"/>
    <x v="4130"/>
    <n v="1"/>
    <n v="0.2"/>
    <x v="4798"/>
    <x v="1"/>
    <x v="1"/>
  </r>
  <r>
    <n v="5777"/>
    <s v="CA-2018-105277"/>
    <x v="429"/>
    <d v="2018-12-08T00:00:00"/>
    <s v="Standard Class"/>
    <s v="LM-17065"/>
    <s v="Liz MacKendrick"/>
    <x v="0"/>
    <x v="0"/>
    <s v="Auburn"/>
    <x v="15"/>
    <n v="13021"/>
    <x v="3"/>
    <s v="OFF-BI-10000301"/>
    <x v="1"/>
    <x v="8"/>
    <s v="GBC Instant Report Kit"/>
    <x v="1654"/>
    <n v="3"/>
    <n v="0.2"/>
    <x v="4799"/>
    <x v="3"/>
    <x v="0"/>
  </r>
  <r>
    <n v="5778"/>
    <s v="CA-2018-112060"/>
    <x v="429"/>
    <d v="2018-12-09T00:00:00"/>
    <s v="Standard Class"/>
    <s v="KT-16465"/>
    <s v="Kean Takahito"/>
    <x v="0"/>
    <x v="0"/>
    <s v="San Francisco"/>
    <x v="1"/>
    <n v="94109"/>
    <x v="1"/>
    <s v="OFF-PA-10000994"/>
    <x v="1"/>
    <x v="10"/>
    <s v="Xerox 1915"/>
    <x v="2840"/>
    <n v="1"/>
    <n v="0"/>
    <x v="3157"/>
    <x v="1"/>
    <x v="0"/>
  </r>
  <r>
    <n v="5779"/>
    <s v="CA-2016-105270"/>
    <x v="7"/>
    <d v="2016-11-18T00:00:00"/>
    <s v="Standard Class"/>
    <s v="AP-10915"/>
    <s v="Arthur Prichep"/>
    <x v="0"/>
    <x v="0"/>
    <s v="Los Angeles"/>
    <x v="1"/>
    <n v="90008"/>
    <x v="1"/>
    <s v="OFF-AR-10003156"/>
    <x v="1"/>
    <x v="6"/>
    <s v="50 Colored Long Pencils"/>
    <x v="429"/>
    <n v="3"/>
    <n v="0"/>
    <x v="439"/>
    <x v="1"/>
    <x v="1"/>
  </r>
  <r>
    <n v="5780"/>
    <s v="CA-2016-105270"/>
    <x v="7"/>
    <d v="2016-11-18T00:00:00"/>
    <s v="Standard Class"/>
    <s v="AP-10915"/>
    <s v="Arthur Prichep"/>
    <x v="0"/>
    <x v="0"/>
    <s v="Los Angeles"/>
    <x v="1"/>
    <n v="90008"/>
    <x v="1"/>
    <s v="FUR-CH-10000988"/>
    <x v="0"/>
    <x v="1"/>
    <s v="Hon Olson Stacker Stools"/>
    <x v="4131"/>
    <n v="1"/>
    <n v="0.2"/>
    <x v="4800"/>
    <x v="1"/>
    <x v="1"/>
  </r>
  <r>
    <n v="5781"/>
    <s v="US-2017-159513"/>
    <x v="788"/>
    <d v="2017-04-09T00:00:00"/>
    <s v="Standard Class"/>
    <s v="JD-15790"/>
    <s v="John Dryer"/>
    <x v="0"/>
    <x v="0"/>
    <s v="Los Angeles"/>
    <x v="1"/>
    <n v="90049"/>
    <x v="1"/>
    <s v="TEC-MA-10003329"/>
    <x v="2"/>
    <x v="15"/>
    <s v="Vtech AT&amp;T CL2940 Corded Speakerphone, Black"/>
    <x v="981"/>
    <n v="3"/>
    <n v="0.2"/>
    <x v="4801"/>
    <x v="1"/>
    <x v="0"/>
  </r>
  <r>
    <n v="5782"/>
    <s v="CA-2017-155586"/>
    <x v="295"/>
    <d v="2017-12-16T00:00:00"/>
    <s v="Second Class"/>
    <s v="XP-21865"/>
    <s v="Xylona Preis"/>
    <x v="0"/>
    <x v="0"/>
    <s v="Chico"/>
    <x v="1"/>
    <n v="95928"/>
    <x v="1"/>
    <s v="OFF-AR-10001547"/>
    <x v="1"/>
    <x v="6"/>
    <s v="Newell 311"/>
    <x v="4132"/>
    <n v="1"/>
    <n v="0"/>
    <x v="4802"/>
    <x v="1"/>
    <x v="0"/>
  </r>
  <r>
    <n v="5783"/>
    <s v="CA-2017-155586"/>
    <x v="295"/>
    <d v="2017-12-16T00:00:00"/>
    <s v="Second Class"/>
    <s v="XP-21865"/>
    <s v="Xylona Preis"/>
    <x v="0"/>
    <x v="0"/>
    <s v="Chico"/>
    <x v="1"/>
    <n v="95928"/>
    <x v="1"/>
    <s v="OFF-EN-10003072"/>
    <x v="1"/>
    <x v="12"/>
    <s v="Peel &amp; Seel Envelopes"/>
    <x v="2887"/>
    <n v="4"/>
    <n v="0"/>
    <x v="4803"/>
    <x v="1"/>
    <x v="0"/>
  </r>
  <r>
    <n v="5784"/>
    <s v="CA-2017-155586"/>
    <x v="295"/>
    <d v="2017-12-16T00:00:00"/>
    <s v="Second Class"/>
    <s v="XP-21865"/>
    <s v="Xylona Preis"/>
    <x v="0"/>
    <x v="0"/>
    <s v="Chico"/>
    <x v="1"/>
    <n v="95928"/>
    <x v="1"/>
    <s v="OFF-PA-10000726"/>
    <x v="1"/>
    <x v="10"/>
    <s v="Black Print Carbonless Snap-Off Rapid Letter, 8 1/2&quot; x 7&quot;"/>
    <x v="2978"/>
    <n v="4"/>
    <n v="0"/>
    <x v="4804"/>
    <x v="1"/>
    <x v="0"/>
  </r>
  <r>
    <n v="5785"/>
    <s v="CA-2019-141117"/>
    <x v="280"/>
    <d v="2019-10-08T00:00:00"/>
    <s v="Standard Class"/>
    <s v="JK-16090"/>
    <s v="Juliana Krohn"/>
    <x v="0"/>
    <x v="0"/>
    <s v="Springfield"/>
    <x v="21"/>
    <n v="97477"/>
    <x v="1"/>
    <s v="FUR-BO-10001972"/>
    <x v="0"/>
    <x v="0"/>
    <s v="O'Sullivan 4-Shelf Bookcase in Odessa Pine"/>
    <x v="4133"/>
    <n v="6"/>
    <n v="0.7"/>
    <x v="4805"/>
    <x v="1"/>
    <x v="0"/>
  </r>
  <r>
    <n v="5786"/>
    <s v="CA-2019-141117"/>
    <x v="280"/>
    <d v="2019-10-08T00:00:00"/>
    <s v="Standard Class"/>
    <s v="JK-16090"/>
    <s v="Juliana Krohn"/>
    <x v="0"/>
    <x v="0"/>
    <s v="Springfield"/>
    <x v="21"/>
    <n v="97477"/>
    <x v="1"/>
    <s v="OFF-SU-10004664"/>
    <x v="1"/>
    <x v="14"/>
    <s v="Acme Softgrip Scissors"/>
    <x v="384"/>
    <n v="6"/>
    <n v="0.2"/>
    <x v="4806"/>
    <x v="1"/>
    <x v="0"/>
  </r>
  <r>
    <n v="5787"/>
    <s v="CA-2019-141117"/>
    <x v="280"/>
    <d v="2019-10-08T00:00:00"/>
    <s v="Standard Class"/>
    <s v="JK-16090"/>
    <s v="Juliana Krohn"/>
    <x v="0"/>
    <x v="0"/>
    <s v="Springfield"/>
    <x v="21"/>
    <n v="97477"/>
    <x v="1"/>
    <s v="OFF-BI-10003676"/>
    <x v="1"/>
    <x v="8"/>
    <s v="GBC Standard Recycled Report Covers, Clear Plastic Sheets"/>
    <x v="4134"/>
    <n v="7"/>
    <n v="0.7"/>
    <x v="4807"/>
    <x v="1"/>
    <x v="0"/>
  </r>
  <r>
    <n v="5788"/>
    <s v="CA-2019-141117"/>
    <x v="280"/>
    <d v="2019-10-08T00:00:00"/>
    <s v="Standard Class"/>
    <s v="JK-16090"/>
    <s v="Juliana Krohn"/>
    <x v="0"/>
    <x v="0"/>
    <s v="Springfield"/>
    <x v="21"/>
    <n v="97477"/>
    <x v="1"/>
    <s v="OFF-AR-10003727"/>
    <x v="1"/>
    <x v="6"/>
    <s v="Berol Giant Pencil Sharpener"/>
    <x v="4135"/>
    <n v="7"/>
    <n v="0.2"/>
    <x v="4808"/>
    <x v="1"/>
    <x v="0"/>
  </r>
  <r>
    <n v="5789"/>
    <s v="CA-2019-115070"/>
    <x v="318"/>
    <d v="2019-04-14T00:00:00"/>
    <s v="Second Class"/>
    <s v="MG-18205"/>
    <s v="Mitch Gastineau"/>
    <x v="1"/>
    <x v="0"/>
    <s v="Jacksonville"/>
    <x v="2"/>
    <n v="32216"/>
    <x v="0"/>
    <s v="FUR-FU-10003829"/>
    <x v="0"/>
    <x v="5"/>
    <s v="Stackable Trays"/>
    <x v="4136"/>
    <n v="5"/>
    <n v="0.2"/>
    <x v="4809"/>
    <x v="0"/>
    <x v="0"/>
  </r>
  <r>
    <n v="5790"/>
    <s v="CA-2019-115070"/>
    <x v="318"/>
    <d v="2019-04-14T00:00:00"/>
    <s v="Second Class"/>
    <s v="MG-18205"/>
    <s v="Mitch Gastineau"/>
    <x v="1"/>
    <x v="0"/>
    <s v="Jacksonville"/>
    <x v="2"/>
    <n v="32216"/>
    <x v="0"/>
    <s v="OFF-BI-10003712"/>
    <x v="1"/>
    <x v="8"/>
    <s v="Acco Pressboard Covers with Storage Hooks, 14 7/8&quot; x 11&quot;, Light Blue"/>
    <x v="2974"/>
    <n v="3"/>
    <n v="0.7"/>
    <x v="4810"/>
    <x v="0"/>
    <x v="0"/>
  </r>
  <r>
    <n v="5791"/>
    <s v="CA-2019-140186"/>
    <x v="365"/>
    <d v="2019-10-02T00:00:00"/>
    <s v="First Class"/>
    <s v="PG-18820"/>
    <s v="Patrick Gardner"/>
    <x v="0"/>
    <x v="0"/>
    <s v="Bakersfield"/>
    <x v="1"/>
    <n v="93309"/>
    <x v="1"/>
    <s v="OFF-FA-10002280"/>
    <x v="1"/>
    <x v="13"/>
    <s v="Advantus Plastic Paper Clips"/>
    <x v="768"/>
    <n v="7"/>
    <n v="0"/>
    <x v="790"/>
    <x v="1"/>
    <x v="1"/>
  </r>
  <r>
    <n v="5792"/>
    <s v="CA-2019-140186"/>
    <x v="365"/>
    <d v="2019-10-02T00:00:00"/>
    <s v="First Class"/>
    <s v="PG-18820"/>
    <s v="Patrick Gardner"/>
    <x v="0"/>
    <x v="0"/>
    <s v="Bakersfield"/>
    <x v="1"/>
    <n v="93309"/>
    <x v="1"/>
    <s v="FUR-CH-10002961"/>
    <x v="0"/>
    <x v="1"/>
    <s v="Leather Task Chair, Black"/>
    <x v="74"/>
    <n v="1"/>
    <n v="0.2"/>
    <x v="232"/>
    <x v="1"/>
    <x v="1"/>
  </r>
  <r>
    <n v="5793"/>
    <s v="CA-2019-140186"/>
    <x v="365"/>
    <d v="2019-10-02T00:00:00"/>
    <s v="First Class"/>
    <s v="PG-18820"/>
    <s v="Patrick Gardner"/>
    <x v="0"/>
    <x v="0"/>
    <s v="Bakersfield"/>
    <x v="1"/>
    <n v="93309"/>
    <x v="1"/>
    <s v="OFF-AP-10002578"/>
    <x v="1"/>
    <x v="9"/>
    <s v="Fellowes Premier Superior Surge Suppressor, 10-Outlet, With Phone and Remote"/>
    <x v="2064"/>
    <n v="2"/>
    <n v="0"/>
    <x v="2224"/>
    <x v="1"/>
    <x v="1"/>
  </r>
  <r>
    <n v="5794"/>
    <s v="CA-2019-140186"/>
    <x v="365"/>
    <d v="2019-10-02T00:00:00"/>
    <s v="First Class"/>
    <s v="PG-18820"/>
    <s v="Patrick Gardner"/>
    <x v="0"/>
    <x v="0"/>
    <s v="Bakersfield"/>
    <x v="1"/>
    <n v="93309"/>
    <x v="1"/>
    <s v="FUR-FU-10004848"/>
    <x v="0"/>
    <x v="5"/>
    <s v="Howard Miller 13-3/4&quot; Diameter Brushed Chrome Round Wall Clock"/>
    <x v="2678"/>
    <n v="1"/>
    <n v="0"/>
    <x v="1398"/>
    <x v="1"/>
    <x v="1"/>
  </r>
  <r>
    <n v="5795"/>
    <s v="CA-2019-140186"/>
    <x v="365"/>
    <d v="2019-10-02T00:00:00"/>
    <s v="First Class"/>
    <s v="PG-18820"/>
    <s v="Patrick Gardner"/>
    <x v="0"/>
    <x v="0"/>
    <s v="Bakersfield"/>
    <x v="1"/>
    <n v="93309"/>
    <x v="1"/>
    <s v="OFF-BI-10003364"/>
    <x v="1"/>
    <x v="8"/>
    <s v="Binding Machine Supplies"/>
    <x v="1004"/>
    <n v="2"/>
    <n v="0.2"/>
    <x v="1043"/>
    <x v="1"/>
    <x v="1"/>
  </r>
  <r>
    <n v="5796"/>
    <s v="CA-2016-124856"/>
    <x v="411"/>
    <d v="2016-10-03T00:00:00"/>
    <s v="Second Class"/>
    <s v="LD-17005"/>
    <s v="Lisa DeCherney"/>
    <x v="0"/>
    <x v="0"/>
    <s v="New York City"/>
    <x v="15"/>
    <n v="10011"/>
    <x v="3"/>
    <s v="OFF-ST-10002615"/>
    <x v="1"/>
    <x v="4"/>
    <s v="Dual Level, Single-Width Filing Carts"/>
    <x v="4137"/>
    <n v="9"/>
    <n v="0"/>
    <x v="4811"/>
    <x v="3"/>
    <x v="0"/>
  </r>
  <r>
    <n v="5797"/>
    <s v="CA-2016-124856"/>
    <x v="411"/>
    <d v="2016-10-03T00:00:00"/>
    <s v="Second Class"/>
    <s v="LD-17005"/>
    <s v="Lisa DeCherney"/>
    <x v="0"/>
    <x v="0"/>
    <s v="New York City"/>
    <x v="15"/>
    <n v="10011"/>
    <x v="3"/>
    <s v="FUR-FU-10000521"/>
    <x v="0"/>
    <x v="5"/>
    <s v="Seth Thomas 14&quot; Putty-Colored Wall Clock"/>
    <x v="4138"/>
    <n v="4"/>
    <n v="0"/>
    <x v="4812"/>
    <x v="3"/>
    <x v="0"/>
  </r>
  <r>
    <n v="5798"/>
    <s v="CA-2016-124856"/>
    <x v="411"/>
    <d v="2016-10-03T00:00:00"/>
    <s v="Second Class"/>
    <s v="LD-17005"/>
    <s v="Lisa DeCherney"/>
    <x v="0"/>
    <x v="0"/>
    <s v="New York City"/>
    <x v="15"/>
    <n v="10011"/>
    <x v="3"/>
    <s v="OFF-LA-10000121"/>
    <x v="1"/>
    <x v="2"/>
    <s v="Avery 48"/>
    <x v="1381"/>
    <n v="3"/>
    <n v="0"/>
    <x v="3602"/>
    <x v="3"/>
    <x v="0"/>
  </r>
  <r>
    <n v="5799"/>
    <s v="CA-2016-124856"/>
    <x v="411"/>
    <d v="2016-10-03T00:00:00"/>
    <s v="Second Class"/>
    <s v="LD-17005"/>
    <s v="Lisa DeCherney"/>
    <x v="0"/>
    <x v="0"/>
    <s v="New York City"/>
    <x v="15"/>
    <n v="10011"/>
    <x v="3"/>
    <s v="OFF-PA-10001289"/>
    <x v="1"/>
    <x v="10"/>
    <s v="White Computer Printout Paper by Universal"/>
    <x v="2723"/>
    <n v="2"/>
    <n v="0"/>
    <x v="3014"/>
    <x v="3"/>
    <x v="0"/>
  </r>
  <r>
    <n v="5800"/>
    <s v="CA-2016-166716"/>
    <x v="1071"/>
    <d v="2016-08-25T00:00:00"/>
    <s v="Second Class"/>
    <s v="CR-12730"/>
    <s v="Craig Reiter"/>
    <x v="0"/>
    <x v="0"/>
    <s v="Chicago"/>
    <x v="10"/>
    <n v="60610"/>
    <x v="2"/>
    <s v="FUR-CH-10004495"/>
    <x v="0"/>
    <x v="1"/>
    <s v="Global Leather and Oak Executive Chair, Black"/>
    <x v="4139"/>
    <n v="2"/>
    <n v="0.3"/>
    <x v="4813"/>
    <x v="2"/>
    <x v="0"/>
  </r>
  <r>
    <n v="5801"/>
    <s v="CA-2016-123225"/>
    <x v="384"/>
    <d v="2016-07-14T00:00:00"/>
    <s v="First Class"/>
    <s v="MN-17935"/>
    <s v="Michael Nguyen"/>
    <x v="0"/>
    <x v="0"/>
    <s v="El Paso"/>
    <x v="5"/>
    <n v="79907"/>
    <x v="2"/>
    <s v="TEC-PH-10000895"/>
    <x v="2"/>
    <x v="7"/>
    <s v="Polycom VVX 310 VoIP phone"/>
    <x v="4140"/>
    <n v="4"/>
    <n v="0.2"/>
    <x v="4814"/>
    <x v="2"/>
    <x v="1"/>
  </r>
  <r>
    <n v="5802"/>
    <s v="CA-2016-123225"/>
    <x v="384"/>
    <d v="2016-07-14T00:00:00"/>
    <s v="First Class"/>
    <s v="MN-17935"/>
    <s v="Michael Nguyen"/>
    <x v="0"/>
    <x v="0"/>
    <s v="El Paso"/>
    <x v="5"/>
    <n v="79907"/>
    <x v="2"/>
    <s v="OFF-PA-10000552"/>
    <x v="1"/>
    <x v="10"/>
    <s v="Xerox 200"/>
    <x v="563"/>
    <n v="2"/>
    <n v="0.2"/>
    <x v="572"/>
    <x v="2"/>
    <x v="1"/>
  </r>
  <r>
    <n v="5803"/>
    <s v="CA-2017-163440"/>
    <x v="204"/>
    <d v="2017-03-24T00:00:00"/>
    <s v="First Class"/>
    <s v="RD-19900"/>
    <s v="Ruben Dartt"/>
    <x v="0"/>
    <x v="0"/>
    <s v="Thousand Oaks"/>
    <x v="1"/>
    <n v="91360"/>
    <x v="1"/>
    <s v="TEC-PH-10000376"/>
    <x v="2"/>
    <x v="7"/>
    <s v="Square Credit Card Reader"/>
    <x v="2992"/>
    <n v="2"/>
    <n v="0.2"/>
    <x v="4815"/>
    <x v="1"/>
    <x v="0"/>
  </r>
  <r>
    <n v="5804"/>
    <s v="US-2019-106796"/>
    <x v="605"/>
    <d v="2019-05-19T00:00:00"/>
    <s v="Standard Class"/>
    <s v="JP-16135"/>
    <s v="Julie Prescott"/>
    <x v="2"/>
    <x v="0"/>
    <s v="Springfield"/>
    <x v="24"/>
    <n v="45503"/>
    <x v="3"/>
    <s v="OFF-AR-10003504"/>
    <x v="1"/>
    <x v="6"/>
    <s v="Newell 347"/>
    <x v="1518"/>
    <n v="3"/>
    <n v="0.2"/>
    <x v="4816"/>
    <x v="3"/>
    <x v="0"/>
  </r>
  <r>
    <n v="5805"/>
    <s v="CA-2019-113873"/>
    <x v="38"/>
    <d v="2019-11-19T00:00:00"/>
    <s v="Standard Class"/>
    <s v="KE-16420"/>
    <s v="Katrina Edelman"/>
    <x v="1"/>
    <x v="0"/>
    <s v="Dallas"/>
    <x v="5"/>
    <n v="75220"/>
    <x v="2"/>
    <s v="OFF-ST-10000943"/>
    <x v="1"/>
    <x v="4"/>
    <s v="Eldon ProFile File 'N Store Portable File Tub Letter/Legal Size Black"/>
    <x v="1845"/>
    <n v="4"/>
    <n v="0.2"/>
    <x v="1980"/>
    <x v="2"/>
    <x v="0"/>
  </r>
  <r>
    <n v="5806"/>
    <s v="CA-2019-113873"/>
    <x v="38"/>
    <d v="2019-11-19T00:00:00"/>
    <s v="Standard Class"/>
    <s v="KE-16420"/>
    <s v="Katrina Edelman"/>
    <x v="1"/>
    <x v="0"/>
    <s v="Dallas"/>
    <x v="5"/>
    <n v="75220"/>
    <x v="2"/>
    <s v="FUR-BO-10003441"/>
    <x v="0"/>
    <x v="0"/>
    <s v="Bush Westfield Collection Bookcases, Fully Assembled"/>
    <x v="4141"/>
    <n v="3"/>
    <n v="0.32"/>
    <x v="4817"/>
    <x v="2"/>
    <x v="0"/>
  </r>
  <r>
    <n v="5807"/>
    <s v="CA-2018-149783"/>
    <x v="913"/>
    <d v="2018-09-07T00:00:00"/>
    <s v="Second Class"/>
    <s v="DL-13315"/>
    <s v="Delfina Latchford"/>
    <x v="0"/>
    <x v="0"/>
    <s v="Knoxville"/>
    <x v="18"/>
    <n v="37918"/>
    <x v="0"/>
    <s v="OFF-PA-10002195"/>
    <x v="1"/>
    <x v="10"/>
    <s v="RSVP Cards &amp; Envelopes, Blank White, 8-1/2&quot; X 11&quot;, 24 Cards/25 Envelopes/Set"/>
    <x v="854"/>
    <n v="3"/>
    <n v="0.2"/>
    <x v="885"/>
    <x v="0"/>
    <x v="0"/>
  </r>
  <r>
    <n v="5808"/>
    <s v="CA-2018-149783"/>
    <x v="913"/>
    <d v="2018-09-07T00:00:00"/>
    <s v="Second Class"/>
    <s v="DL-13315"/>
    <s v="Delfina Latchford"/>
    <x v="0"/>
    <x v="0"/>
    <s v="Knoxville"/>
    <x v="18"/>
    <n v="37918"/>
    <x v="0"/>
    <s v="OFF-AP-10001205"/>
    <x v="1"/>
    <x v="9"/>
    <s v="Belkin 5 Outlet SurgeMaster Power Centers"/>
    <x v="2802"/>
    <n v="2"/>
    <n v="0.2"/>
    <x v="4818"/>
    <x v="0"/>
    <x v="0"/>
  </r>
  <r>
    <n v="5809"/>
    <s v="CA-2018-149783"/>
    <x v="913"/>
    <d v="2018-09-07T00:00:00"/>
    <s v="Second Class"/>
    <s v="DL-13315"/>
    <s v="Delfina Latchford"/>
    <x v="0"/>
    <x v="0"/>
    <s v="Knoxville"/>
    <x v="18"/>
    <n v="37918"/>
    <x v="0"/>
    <s v="OFF-AR-10002987"/>
    <x v="1"/>
    <x v="6"/>
    <s v="Prismacolor Color Pencil Set"/>
    <x v="4142"/>
    <n v="2"/>
    <n v="0.2"/>
    <x v="3291"/>
    <x v="0"/>
    <x v="0"/>
  </r>
  <r>
    <n v="5810"/>
    <s v="CA-2018-125017"/>
    <x v="1072"/>
    <d v="2018-02-11T00:00:00"/>
    <s v="Standard Class"/>
    <s v="KB-16240"/>
    <s v="Karen Bern"/>
    <x v="1"/>
    <x v="0"/>
    <s v="Chattanooga"/>
    <x v="18"/>
    <n v="37421"/>
    <x v="0"/>
    <s v="FUR-FU-10000723"/>
    <x v="0"/>
    <x v="5"/>
    <s v="Deflect-o EconoMat Studded, No Bevel Mat for Low Pile Carpeting"/>
    <x v="4143"/>
    <n v="4"/>
    <n v="0.2"/>
    <x v="4819"/>
    <x v="0"/>
    <x v="0"/>
  </r>
  <r>
    <n v="5811"/>
    <s v="US-2017-163279"/>
    <x v="204"/>
    <d v="2017-03-26T00:00:00"/>
    <s v="Standard Class"/>
    <s v="JD-16150"/>
    <s v="Justin Deggeller"/>
    <x v="1"/>
    <x v="0"/>
    <s v="San Diego"/>
    <x v="1"/>
    <n v="92037"/>
    <x v="1"/>
    <s v="OFF-PA-10003127"/>
    <x v="1"/>
    <x v="10"/>
    <s v="Easy-staple paper"/>
    <x v="151"/>
    <n v="4"/>
    <n v="0"/>
    <x v="153"/>
    <x v="1"/>
    <x v="0"/>
  </r>
  <r>
    <n v="5812"/>
    <s v="US-2017-163279"/>
    <x v="204"/>
    <d v="2017-03-26T00:00:00"/>
    <s v="Standard Class"/>
    <s v="JD-16150"/>
    <s v="Justin Deggeller"/>
    <x v="1"/>
    <x v="0"/>
    <s v="San Diego"/>
    <x v="1"/>
    <n v="92037"/>
    <x v="1"/>
    <s v="FUR-FU-10000747"/>
    <x v="0"/>
    <x v="5"/>
    <s v="Tenex B1-RE Series Chair Mats for Low Pile Carpets"/>
    <x v="1377"/>
    <n v="2"/>
    <n v="0"/>
    <x v="4820"/>
    <x v="1"/>
    <x v="0"/>
  </r>
  <r>
    <n v="5813"/>
    <s v="US-2017-163279"/>
    <x v="204"/>
    <d v="2017-03-26T00:00:00"/>
    <s v="Standard Class"/>
    <s v="JD-16150"/>
    <s v="Justin Deggeller"/>
    <x v="1"/>
    <x v="0"/>
    <s v="San Diego"/>
    <x v="1"/>
    <n v="92037"/>
    <x v="1"/>
    <s v="TEC-PH-10001795"/>
    <x v="2"/>
    <x v="7"/>
    <s v="ClearOne CHATAttach 160 - speaker phone"/>
    <x v="4144"/>
    <n v="3"/>
    <n v="0.2"/>
    <x v="4821"/>
    <x v="1"/>
    <x v="0"/>
  </r>
  <r>
    <n v="5814"/>
    <s v="CA-2017-150196"/>
    <x v="740"/>
    <d v="2017-07-03T00:00:00"/>
    <s v="First Class"/>
    <s v="SR-20740"/>
    <s v="Steven Roelle"/>
    <x v="2"/>
    <x v="0"/>
    <s v="New York City"/>
    <x v="15"/>
    <n v="10024"/>
    <x v="3"/>
    <s v="OFF-PA-10003797"/>
    <x v="1"/>
    <x v="10"/>
    <s v="Xerox 209"/>
    <x v="541"/>
    <n v="3"/>
    <n v="0"/>
    <x v="551"/>
    <x v="3"/>
    <x v="0"/>
  </r>
  <r>
    <n v="5815"/>
    <s v="US-2017-106495"/>
    <x v="925"/>
    <d v="2017-06-17T00:00:00"/>
    <s v="First Class"/>
    <s v="AC-10450"/>
    <s v="Amy Cox"/>
    <x v="0"/>
    <x v="0"/>
    <s v="Tampa"/>
    <x v="2"/>
    <n v="33614"/>
    <x v="0"/>
    <s v="TEC-AC-10002718"/>
    <x v="2"/>
    <x v="11"/>
    <s v="Belkin Standard 104 key USB Keyboard"/>
    <x v="4145"/>
    <n v="1"/>
    <n v="0.2"/>
    <x v="4822"/>
    <x v="0"/>
    <x v="0"/>
  </r>
  <r>
    <n v="5816"/>
    <s v="CA-2016-124730"/>
    <x v="35"/>
    <d v="2016-11-26T00:00:00"/>
    <s v="Same Day"/>
    <s v="LS-17245"/>
    <s v="Lynn Smith"/>
    <x v="0"/>
    <x v="0"/>
    <s v="Utica"/>
    <x v="15"/>
    <n v="13501"/>
    <x v="3"/>
    <s v="TEC-PH-10002170"/>
    <x v="2"/>
    <x v="7"/>
    <s v="ClearSounds CSC500 Amplified Spirit Phone Corded phone"/>
    <x v="463"/>
    <n v="4"/>
    <n v="0"/>
    <x v="4823"/>
    <x v="3"/>
    <x v="0"/>
  </r>
  <r>
    <n v="5817"/>
    <s v="CA-2016-124730"/>
    <x v="35"/>
    <d v="2016-11-26T00:00:00"/>
    <s v="Same Day"/>
    <s v="LS-17245"/>
    <s v="Lynn Smith"/>
    <x v="0"/>
    <x v="0"/>
    <s v="Utica"/>
    <x v="15"/>
    <n v="13501"/>
    <x v="3"/>
    <s v="OFF-BI-10001078"/>
    <x v="1"/>
    <x v="8"/>
    <s v="Acco PRESSTEX Data Binder with Storage Hooks, Dark Blue, 14 7/8&quot; X 11&quot;"/>
    <x v="4146"/>
    <n v="3"/>
    <n v="0.2"/>
    <x v="4824"/>
    <x v="3"/>
    <x v="0"/>
  </r>
  <r>
    <n v="5818"/>
    <s v="CA-2016-124730"/>
    <x v="35"/>
    <d v="2016-11-26T00:00:00"/>
    <s v="Same Day"/>
    <s v="LS-17245"/>
    <s v="Lynn Smith"/>
    <x v="0"/>
    <x v="0"/>
    <s v="Utica"/>
    <x v="15"/>
    <n v="13501"/>
    <x v="3"/>
    <s v="OFF-BI-10001031"/>
    <x v="1"/>
    <x v="8"/>
    <s v="Pressboard Data Binders by Wilson Jones"/>
    <x v="1232"/>
    <n v="4"/>
    <n v="0.2"/>
    <x v="4825"/>
    <x v="3"/>
    <x v="0"/>
  </r>
  <r>
    <n v="5819"/>
    <s v="CA-2016-124730"/>
    <x v="35"/>
    <d v="2016-11-26T00:00:00"/>
    <s v="Same Day"/>
    <s v="LS-17245"/>
    <s v="Lynn Smith"/>
    <x v="0"/>
    <x v="0"/>
    <s v="Utica"/>
    <x v="15"/>
    <n v="13501"/>
    <x v="3"/>
    <s v="OFF-LA-10001158"/>
    <x v="1"/>
    <x v="2"/>
    <s v="Avery Address/Shipping Labels for Typewriters, 4&quot; x 2&quot;"/>
    <x v="4147"/>
    <n v="9"/>
    <n v="0"/>
    <x v="4826"/>
    <x v="3"/>
    <x v="0"/>
  </r>
  <r>
    <n v="5820"/>
    <s v="CA-2016-124730"/>
    <x v="35"/>
    <d v="2016-11-26T00:00:00"/>
    <s v="Same Day"/>
    <s v="LS-17245"/>
    <s v="Lynn Smith"/>
    <x v="0"/>
    <x v="0"/>
    <s v="Utica"/>
    <x v="15"/>
    <n v="13501"/>
    <x v="3"/>
    <s v="OFF-LA-10001613"/>
    <x v="1"/>
    <x v="2"/>
    <s v="Avery File Folder Labels"/>
    <x v="132"/>
    <n v="4"/>
    <n v="0"/>
    <x v="2084"/>
    <x v="3"/>
    <x v="0"/>
  </r>
  <r>
    <n v="5821"/>
    <s v="CA-2019-117632"/>
    <x v="605"/>
    <d v="2019-05-18T00:00:00"/>
    <s v="Standard Class"/>
    <s v="CS-12175"/>
    <s v="Charles Sheldon"/>
    <x v="1"/>
    <x v="0"/>
    <s v="San Francisco"/>
    <x v="1"/>
    <n v="94122"/>
    <x v="1"/>
    <s v="OFF-SU-10000157"/>
    <x v="1"/>
    <x v="14"/>
    <s v="Compact Automatic Electric Letter Opener"/>
    <x v="4148"/>
    <n v="2"/>
    <n v="0"/>
    <x v="4827"/>
    <x v="1"/>
    <x v="0"/>
  </r>
  <r>
    <n v="5822"/>
    <s v="CA-2019-117632"/>
    <x v="605"/>
    <d v="2019-05-18T00:00:00"/>
    <s v="Standard Class"/>
    <s v="CS-12175"/>
    <s v="Charles Sheldon"/>
    <x v="1"/>
    <x v="0"/>
    <s v="San Francisco"/>
    <x v="1"/>
    <n v="94122"/>
    <x v="1"/>
    <s v="OFF-AP-10004868"/>
    <x v="1"/>
    <x v="9"/>
    <s v="Hoover Commercial Soft Guard Upright Vacuum And Disposable Filtration Bags"/>
    <x v="4149"/>
    <n v="1"/>
    <n v="0"/>
    <x v="4828"/>
    <x v="1"/>
    <x v="0"/>
  </r>
  <r>
    <n v="5823"/>
    <s v="CA-2019-117632"/>
    <x v="605"/>
    <d v="2019-05-18T00:00:00"/>
    <s v="Standard Class"/>
    <s v="CS-12175"/>
    <s v="Charles Sheldon"/>
    <x v="1"/>
    <x v="0"/>
    <s v="San Francisco"/>
    <x v="1"/>
    <n v="94122"/>
    <x v="1"/>
    <s v="FUR-TA-10001520"/>
    <x v="0"/>
    <x v="3"/>
    <s v="Lesro Sheffield Collection Coffee Table, End Table, Center Table, Corner Table"/>
    <x v="4150"/>
    <n v="5"/>
    <n v="0.2"/>
    <x v="4829"/>
    <x v="1"/>
    <x v="0"/>
  </r>
  <r>
    <n v="5824"/>
    <s v="CA-2019-117632"/>
    <x v="605"/>
    <d v="2019-05-18T00:00:00"/>
    <s v="Standard Class"/>
    <s v="CS-12175"/>
    <s v="Charles Sheldon"/>
    <x v="1"/>
    <x v="0"/>
    <s v="San Francisco"/>
    <x v="1"/>
    <n v="94122"/>
    <x v="1"/>
    <s v="OFF-BI-10001900"/>
    <x v="1"/>
    <x v="8"/>
    <s v="DXL Angle-View Binders with Locking Rings, Black"/>
    <x v="4151"/>
    <n v="4"/>
    <n v="0.2"/>
    <x v="4830"/>
    <x v="1"/>
    <x v="0"/>
  </r>
  <r>
    <n v="5825"/>
    <s v="CA-2016-115056"/>
    <x v="1073"/>
    <d v="2016-05-02T00:00:00"/>
    <s v="Same Day"/>
    <s v="AR-10510"/>
    <s v="Andrew Roberts"/>
    <x v="0"/>
    <x v="0"/>
    <s v="Columbus"/>
    <x v="24"/>
    <n v="43229"/>
    <x v="3"/>
    <s v="OFF-AP-10003971"/>
    <x v="1"/>
    <x v="9"/>
    <s v="Belkin 6 Outlet Metallic Surge Strip"/>
    <x v="4152"/>
    <n v="3"/>
    <n v="0.2"/>
    <x v="4831"/>
    <x v="3"/>
    <x v="0"/>
  </r>
  <r>
    <n v="5826"/>
    <s v="CA-2019-161067"/>
    <x v="213"/>
    <d v="2019-09-06T00:00:00"/>
    <s v="Second Class"/>
    <s v="KB-16405"/>
    <s v="Katrina Bavinger"/>
    <x v="2"/>
    <x v="0"/>
    <s v="New York City"/>
    <x v="15"/>
    <n v="10035"/>
    <x v="3"/>
    <s v="OFF-PA-10000418"/>
    <x v="1"/>
    <x v="10"/>
    <s v="Xerox 189"/>
    <x v="1257"/>
    <n v="4"/>
    <n v="0"/>
    <x v="4832"/>
    <x v="3"/>
    <x v="0"/>
  </r>
  <r>
    <n v="5827"/>
    <s v="CA-2019-161067"/>
    <x v="213"/>
    <d v="2019-09-06T00:00:00"/>
    <s v="Second Class"/>
    <s v="KB-16405"/>
    <s v="Katrina Bavinger"/>
    <x v="2"/>
    <x v="0"/>
    <s v="New York City"/>
    <x v="15"/>
    <n v="10035"/>
    <x v="3"/>
    <s v="FUR-CH-10004626"/>
    <x v="0"/>
    <x v="1"/>
    <s v="Office Star Flex Back Scooter Chair with Aluminum Finish Frame"/>
    <x v="4153"/>
    <n v="1"/>
    <n v="0.1"/>
    <x v="4833"/>
    <x v="3"/>
    <x v="0"/>
  </r>
  <r>
    <n v="5828"/>
    <s v="CA-2019-161067"/>
    <x v="213"/>
    <d v="2019-09-06T00:00:00"/>
    <s v="Second Class"/>
    <s v="KB-16405"/>
    <s v="Katrina Bavinger"/>
    <x v="2"/>
    <x v="0"/>
    <s v="New York City"/>
    <x v="15"/>
    <n v="10035"/>
    <x v="3"/>
    <s v="FUR-CH-10004860"/>
    <x v="0"/>
    <x v="1"/>
    <s v="Global Low Back Tilter Chair"/>
    <x v="4154"/>
    <n v="2"/>
    <n v="0.1"/>
    <x v="4834"/>
    <x v="3"/>
    <x v="0"/>
  </r>
  <r>
    <n v="5829"/>
    <s v="CA-2019-161067"/>
    <x v="213"/>
    <d v="2019-09-06T00:00:00"/>
    <s v="Second Class"/>
    <s v="KB-16405"/>
    <s v="Katrina Bavinger"/>
    <x v="2"/>
    <x v="0"/>
    <s v="New York City"/>
    <x v="15"/>
    <n v="10035"/>
    <x v="3"/>
    <s v="OFF-AR-10003251"/>
    <x v="1"/>
    <x v="6"/>
    <s v="Prang Drawing Pencil Set"/>
    <x v="348"/>
    <n v="2"/>
    <n v="0"/>
    <x v="2470"/>
    <x v="3"/>
    <x v="0"/>
  </r>
  <r>
    <n v="5830"/>
    <s v="CA-2018-122063"/>
    <x v="275"/>
    <d v="2018-12-07T00:00:00"/>
    <s v="Standard Class"/>
    <s v="MM-17920"/>
    <s v="Michael Moore"/>
    <x v="0"/>
    <x v="0"/>
    <s v="Richmond"/>
    <x v="14"/>
    <n v="47374"/>
    <x v="2"/>
    <s v="FUR-TA-10004575"/>
    <x v="0"/>
    <x v="3"/>
    <s v="Hon 5100 Series Wood Tables"/>
    <x v="4155"/>
    <n v="2"/>
    <n v="0"/>
    <x v="4835"/>
    <x v="2"/>
    <x v="0"/>
  </r>
  <r>
    <n v="5831"/>
    <s v="CA-2018-122063"/>
    <x v="275"/>
    <d v="2018-12-07T00:00:00"/>
    <s v="Standard Class"/>
    <s v="MM-17920"/>
    <s v="Michael Moore"/>
    <x v="0"/>
    <x v="0"/>
    <s v="Richmond"/>
    <x v="14"/>
    <n v="47374"/>
    <x v="2"/>
    <s v="FUR-CH-10004754"/>
    <x v="0"/>
    <x v="1"/>
    <s v="Global Stack Chair with Arms, Black"/>
    <x v="4156"/>
    <n v="1"/>
    <n v="0"/>
    <x v="4836"/>
    <x v="2"/>
    <x v="0"/>
  </r>
  <r>
    <n v="5832"/>
    <s v="CA-2017-111206"/>
    <x v="1074"/>
    <d v="2017-07-22T00:00:00"/>
    <s v="Standard Class"/>
    <s v="RF-19735"/>
    <s v="Roland Fjeld"/>
    <x v="0"/>
    <x v="0"/>
    <s v="San Diego"/>
    <x v="1"/>
    <n v="92105"/>
    <x v="1"/>
    <s v="TEC-AC-10003095"/>
    <x v="2"/>
    <x v="11"/>
    <s v="Logitech G35 7.1-Channel Surround Sound Headset"/>
    <x v="4157"/>
    <n v="4"/>
    <n v="0"/>
    <x v="4837"/>
    <x v="1"/>
    <x v="0"/>
  </r>
  <r>
    <n v="5833"/>
    <s v="CA-2018-142895"/>
    <x v="658"/>
    <d v="2018-07-26T00:00:00"/>
    <s v="Standard Class"/>
    <s v="BP-11290"/>
    <s v="Beth Paige"/>
    <x v="0"/>
    <x v="0"/>
    <s v="Concord"/>
    <x v="3"/>
    <n v="28027"/>
    <x v="0"/>
    <s v="OFF-LA-10000262"/>
    <x v="1"/>
    <x v="2"/>
    <s v="Avery 494"/>
    <x v="303"/>
    <n v="3"/>
    <n v="0.2"/>
    <x v="308"/>
    <x v="0"/>
    <x v="0"/>
  </r>
  <r>
    <n v="5834"/>
    <s v="CA-2018-142895"/>
    <x v="658"/>
    <d v="2018-07-26T00:00:00"/>
    <s v="Standard Class"/>
    <s v="BP-11290"/>
    <s v="Beth Paige"/>
    <x v="0"/>
    <x v="0"/>
    <s v="Concord"/>
    <x v="3"/>
    <n v="28027"/>
    <x v="0"/>
    <s v="FUR-CH-10002961"/>
    <x v="0"/>
    <x v="1"/>
    <s v="Leather Task Chair, Black"/>
    <x v="4158"/>
    <n v="5"/>
    <n v="0.2"/>
    <x v="232"/>
    <x v="0"/>
    <x v="0"/>
  </r>
  <r>
    <n v="5835"/>
    <s v="CA-2017-101868"/>
    <x v="988"/>
    <d v="2017-06-16T00:00:00"/>
    <s v="Standard Class"/>
    <s v="MJ-17740"/>
    <s v="Max Jones"/>
    <x v="0"/>
    <x v="0"/>
    <s v="Miami"/>
    <x v="2"/>
    <n v="33178"/>
    <x v="0"/>
    <s v="OFF-BI-10003876"/>
    <x v="1"/>
    <x v="8"/>
    <s v="Green Canvas Binder for 8-1/2&quot; x 14&quot; Sheets"/>
    <x v="4159"/>
    <n v="5"/>
    <n v="0.7"/>
    <x v="4838"/>
    <x v="0"/>
    <x v="0"/>
  </r>
  <r>
    <n v="5836"/>
    <s v="CA-2017-101868"/>
    <x v="988"/>
    <d v="2017-06-16T00:00:00"/>
    <s v="Standard Class"/>
    <s v="MJ-17740"/>
    <s v="Max Jones"/>
    <x v="0"/>
    <x v="0"/>
    <s v="Miami"/>
    <x v="2"/>
    <n v="33178"/>
    <x v="0"/>
    <s v="OFF-BI-10002133"/>
    <x v="1"/>
    <x v="8"/>
    <s v="Wilson Jones Elliptical Ring 3 1/2&quot; Capacity Binders, 800 sheets"/>
    <x v="1811"/>
    <n v="3"/>
    <n v="0.7"/>
    <x v="4839"/>
    <x v="0"/>
    <x v="0"/>
  </r>
  <r>
    <n v="5837"/>
    <s v="CA-2017-101868"/>
    <x v="988"/>
    <d v="2017-06-16T00:00:00"/>
    <s v="Standard Class"/>
    <s v="MJ-17740"/>
    <s v="Max Jones"/>
    <x v="0"/>
    <x v="0"/>
    <s v="Miami"/>
    <x v="2"/>
    <n v="33178"/>
    <x v="0"/>
    <s v="TEC-AC-10004396"/>
    <x v="2"/>
    <x v="11"/>
    <s v="Logitech Keyboard K120"/>
    <x v="4160"/>
    <n v="5"/>
    <n v="0.2"/>
    <x v="4840"/>
    <x v="0"/>
    <x v="0"/>
  </r>
  <r>
    <n v="5838"/>
    <s v="CA-2019-133207"/>
    <x v="344"/>
    <d v="2019-12-03T00:00:00"/>
    <s v="Standard Class"/>
    <s v="DO-13645"/>
    <s v="Doug O'Connell"/>
    <x v="0"/>
    <x v="0"/>
    <s v="Los Angeles"/>
    <x v="1"/>
    <n v="90036"/>
    <x v="1"/>
    <s v="TEC-PH-10004100"/>
    <x v="2"/>
    <x v="7"/>
    <s v="Griffin GC17055 Auxiliary Audio Cable"/>
    <x v="4161"/>
    <n v="4"/>
    <n v="0.2"/>
    <x v="4841"/>
    <x v="1"/>
    <x v="0"/>
  </r>
  <r>
    <n v="5839"/>
    <s v="CA-2017-132948"/>
    <x v="1075"/>
    <d v="2017-04-03T00:00:00"/>
    <s v="Standard Class"/>
    <s v="MV-17485"/>
    <s v="Mark Van Huff"/>
    <x v="0"/>
    <x v="0"/>
    <s v="Seattle"/>
    <x v="4"/>
    <n v="98115"/>
    <x v="1"/>
    <s v="OFF-ST-10000636"/>
    <x v="1"/>
    <x v="4"/>
    <s v="Rogers Profile Extra Capacity Storage Tub"/>
    <x v="4162"/>
    <n v="5"/>
    <n v="0"/>
    <x v="4842"/>
    <x v="1"/>
    <x v="0"/>
  </r>
  <r>
    <n v="5840"/>
    <s v="CA-2017-134992"/>
    <x v="357"/>
    <d v="2017-09-26T00:00:00"/>
    <s v="Second Class"/>
    <s v="MG-17875"/>
    <s v="Michael Grace"/>
    <x v="2"/>
    <x v="0"/>
    <s v="Arlington"/>
    <x v="17"/>
    <n v="22204"/>
    <x v="0"/>
    <s v="OFF-PA-10001972"/>
    <x v="1"/>
    <x v="10"/>
    <s v="Xerox 214"/>
    <x v="56"/>
    <n v="5"/>
    <n v="0"/>
    <x v="56"/>
    <x v="0"/>
    <x v="0"/>
  </r>
  <r>
    <n v="5841"/>
    <s v="CA-2017-134992"/>
    <x v="357"/>
    <d v="2017-09-26T00:00:00"/>
    <s v="Second Class"/>
    <s v="MG-17875"/>
    <s v="Michael Grace"/>
    <x v="2"/>
    <x v="0"/>
    <s v="Arlington"/>
    <x v="17"/>
    <n v="22204"/>
    <x v="0"/>
    <s v="FUR-FU-10002554"/>
    <x v="0"/>
    <x v="5"/>
    <s v="Westinghouse Floor Lamp with Metal Mesh Shade, Black"/>
    <x v="3264"/>
    <n v="2"/>
    <n v="0"/>
    <x v="4843"/>
    <x v="0"/>
    <x v="0"/>
  </r>
  <r>
    <n v="5842"/>
    <s v="CA-2017-126725"/>
    <x v="972"/>
    <d v="2017-11-21T00:00:00"/>
    <s v="Standard Class"/>
    <s v="BS-11665"/>
    <s v="Brian Stugart"/>
    <x v="0"/>
    <x v="0"/>
    <s v="San Diego"/>
    <x v="1"/>
    <n v="92105"/>
    <x v="1"/>
    <s v="TEC-PH-10003174"/>
    <x v="2"/>
    <x v="7"/>
    <s v="RCA ViSYS 25825 Wireless digital phone"/>
    <x v="4163"/>
    <n v="4"/>
    <n v="0.2"/>
    <x v="4844"/>
    <x v="1"/>
    <x v="0"/>
  </r>
  <r>
    <n v="5843"/>
    <s v="CA-2017-126725"/>
    <x v="972"/>
    <d v="2017-11-21T00:00:00"/>
    <s v="Standard Class"/>
    <s v="BS-11665"/>
    <s v="Brian Stugart"/>
    <x v="0"/>
    <x v="0"/>
    <s v="San Diego"/>
    <x v="1"/>
    <n v="92105"/>
    <x v="1"/>
    <s v="OFF-ST-10001418"/>
    <x v="1"/>
    <x v="4"/>
    <s v="Carina Media Storage Towers in Natural &amp; Black"/>
    <x v="4164"/>
    <n v="5"/>
    <n v="0"/>
    <x v="4845"/>
    <x v="1"/>
    <x v="0"/>
  </r>
  <r>
    <n v="5844"/>
    <s v="CA-2017-126725"/>
    <x v="972"/>
    <d v="2017-11-21T00:00:00"/>
    <s v="Standard Class"/>
    <s v="BS-11665"/>
    <s v="Brian Stugart"/>
    <x v="0"/>
    <x v="0"/>
    <s v="San Diego"/>
    <x v="1"/>
    <n v="92105"/>
    <x v="1"/>
    <s v="FUR-FU-10002813"/>
    <x v="0"/>
    <x v="5"/>
    <s v="DAX Contemporary Wood Frame with Silver Metal Mat, Desktop, 11 x 14 Size"/>
    <x v="4165"/>
    <n v="4"/>
    <n v="0"/>
    <x v="4846"/>
    <x v="1"/>
    <x v="0"/>
  </r>
  <r>
    <n v="5845"/>
    <s v="CA-2017-126725"/>
    <x v="972"/>
    <d v="2017-11-21T00:00:00"/>
    <s v="Standard Class"/>
    <s v="BS-11665"/>
    <s v="Brian Stugart"/>
    <x v="0"/>
    <x v="0"/>
    <s v="San Diego"/>
    <x v="1"/>
    <n v="92105"/>
    <x v="1"/>
    <s v="OFF-ST-10000129"/>
    <x v="1"/>
    <x v="4"/>
    <s v="Fellowes Recycled Storage Drawers"/>
    <x v="4166"/>
    <n v="7"/>
    <n v="0"/>
    <x v="4847"/>
    <x v="1"/>
    <x v="0"/>
  </r>
  <r>
    <n v="5846"/>
    <s v="CA-2017-126725"/>
    <x v="972"/>
    <d v="2017-11-21T00:00:00"/>
    <s v="Standard Class"/>
    <s v="BS-11665"/>
    <s v="Brian Stugart"/>
    <x v="0"/>
    <x v="0"/>
    <s v="San Diego"/>
    <x v="1"/>
    <n v="92105"/>
    <x v="1"/>
    <s v="OFF-PA-10001639"/>
    <x v="1"/>
    <x v="10"/>
    <s v="Xerox 203"/>
    <x v="56"/>
    <n v="5"/>
    <n v="0"/>
    <x v="56"/>
    <x v="1"/>
    <x v="0"/>
  </r>
  <r>
    <n v="5847"/>
    <s v="CA-2017-126725"/>
    <x v="972"/>
    <d v="2017-11-21T00:00:00"/>
    <s v="Standard Class"/>
    <s v="BS-11665"/>
    <s v="Brian Stugart"/>
    <x v="0"/>
    <x v="0"/>
    <s v="San Diego"/>
    <x v="1"/>
    <n v="92105"/>
    <x v="1"/>
    <s v="FUR-CH-10001708"/>
    <x v="0"/>
    <x v="1"/>
    <s v="Office Star - Contemporary Swivel Chair with Padded Adjustable Arms and Flex Back"/>
    <x v="4167"/>
    <n v="2"/>
    <n v="0.2"/>
    <x v="4848"/>
    <x v="1"/>
    <x v="0"/>
  </r>
  <r>
    <n v="5848"/>
    <s v="CA-2017-126725"/>
    <x v="972"/>
    <d v="2017-11-21T00:00:00"/>
    <s v="Standard Class"/>
    <s v="BS-11665"/>
    <s v="Brian Stugart"/>
    <x v="0"/>
    <x v="0"/>
    <s v="San Diego"/>
    <x v="1"/>
    <n v="92105"/>
    <x v="1"/>
    <s v="FUR-FU-10001591"/>
    <x v="0"/>
    <x v="5"/>
    <s v="Advantus Panel Wall Certificate Holder - 8.5x11"/>
    <x v="4168"/>
    <n v="3"/>
    <n v="0"/>
    <x v="4849"/>
    <x v="1"/>
    <x v="0"/>
  </r>
  <r>
    <n v="5849"/>
    <s v="CA-2017-121783"/>
    <x v="113"/>
    <d v="2017-11-14T00:00:00"/>
    <s v="Standard Class"/>
    <s v="PO-19180"/>
    <s v="Philisse Overcash"/>
    <x v="2"/>
    <x v="0"/>
    <s v="Roseville"/>
    <x v="11"/>
    <n v="55113"/>
    <x v="2"/>
    <s v="OFF-AP-10003849"/>
    <x v="1"/>
    <x v="9"/>
    <s v="Hoover Shoulder Vac Commercial Portable Vacuum"/>
    <x v="4169"/>
    <n v="2"/>
    <n v="0"/>
    <x v="4850"/>
    <x v="2"/>
    <x v="0"/>
  </r>
  <r>
    <n v="5850"/>
    <s v="CA-2017-121783"/>
    <x v="113"/>
    <d v="2017-11-14T00:00:00"/>
    <s v="Standard Class"/>
    <s v="PO-19180"/>
    <s v="Philisse Overcash"/>
    <x v="2"/>
    <x v="0"/>
    <s v="Roseville"/>
    <x v="11"/>
    <n v="55113"/>
    <x v="2"/>
    <s v="OFF-ST-10000078"/>
    <x v="1"/>
    <x v="4"/>
    <s v="Tennsco 6- and 18-Compartment Lockers"/>
    <x v="4170"/>
    <n v="3"/>
    <n v="0"/>
    <x v="4851"/>
    <x v="2"/>
    <x v="0"/>
  </r>
  <r>
    <n v="5851"/>
    <s v="CA-2017-121783"/>
    <x v="113"/>
    <d v="2017-11-14T00:00:00"/>
    <s v="Standard Class"/>
    <s v="PO-19180"/>
    <s v="Philisse Overcash"/>
    <x v="2"/>
    <x v="0"/>
    <s v="Roseville"/>
    <x v="11"/>
    <n v="55113"/>
    <x v="2"/>
    <s v="TEC-CO-10001571"/>
    <x v="2"/>
    <x v="16"/>
    <s v="Sharp 1540cs Digital Laser Copier"/>
    <x v="3745"/>
    <n v="1"/>
    <n v="0"/>
    <x v="4288"/>
    <x v="2"/>
    <x v="0"/>
  </r>
  <r>
    <n v="5852"/>
    <s v="CA-2017-121783"/>
    <x v="113"/>
    <d v="2017-11-14T00:00:00"/>
    <s v="Standard Class"/>
    <s v="PO-19180"/>
    <s v="Philisse Overcash"/>
    <x v="2"/>
    <x v="0"/>
    <s v="Roseville"/>
    <x v="11"/>
    <n v="55113"/>
    <x v="2"/>
    <s v="OFF-BI-10001658"/>
    <x v="1"/>
    <x v="8"/>
    <s v="GBC Standard Therm-A-Bind Covers"/>
    <x v="4171"/>
    <n v="3"/>
    <n v="0"/>
    <x v="4852"/>
    <x v="2"/>
    <x v="0"/>
  </r>
  <r>
    <n v="5853"/>
    <s v="CA-2017-121783"/>
    <x v="113"/>
    <d v="2017-11-14T00:00:00"/>
    <s v="Standard Class"/>
    <s v="PO-19180"/>
    <s v="Philisse Overcash"/>
    <x v="2"/>
    <x v="0"/>
    <s v="Roseville"/>
    <x v="11"/>
    <n v="55113"/>
    <x v="2"/>
    <s v="FUR-FU-10004351"/>
    <x v="0"/>
    <x v="5"/>
    <s v="Staple-based wall hangings"/>
    <x v="4172"/>
    <n v="3"/>
    <n v="0"/>
    <x v="4853"/>
    <x v="2"/>
    <x v="0"/>
  </r>
  <r>
    <n v="5854"/>
    <s v="US-2016-138835"/>
    <x v="1076"/>
    <d v="2016-09-14T00:00:00"/>
    <s v="Standard Class"/>
    <s v="DA-13450"/>
    <s v="Dianna Arnett"/>
    <x v="2"/>
    <x v="0"/>
    <s v="Virginia Beach"/>
    <x v="17"/>
    <n v="23464"/>
    <x v="0"/>
    <s v="OFF-BI-10003314"/>
    <x v="1"/>
    <x v="8"/>
    <s v="Tuff Stuff Recycled Round Ring Binders"/>
    <x v="1328"/>
    <n v="2"/>
    <n v="0"/>
    <x v="4854"/>
    <x v="0"/>
    <x v="0"/>
  </r>
  <r>
    <n v="5855"/>
    <s v="CA-2017-112214"/>
    <x v="1077"/>
    <d v="2017-08-11T00:00:00"/>
    <s v="Standard Class"/>
    <s v="AH-10690"/>
    <s v="Anna Häberlin"/>
    <x v="1"/>
    <x v="0"/>
    <s v="Dallas"/>
    <x v="5"/>
    <n v="75220"/>
    <x v="2"/>
    <s v="OFF-ST-10001505"/>
    <x v="1"/>
    <x v="4"/>
    <s v="Perma STOR-ALL Hanging File Box, 13 1/8&quot;W x 12 1/4&quot;D x 10 1/2&quot;H"/>
    <x v="1399"/>
    <n v="7"/>
    <n v="0.2"/>
    <x v="1774"/>
    <x v="2"/>
    <x v="0"/>
  </r>
  <r>
    <n v="5856"/>
    <s v="CA-2017-112214"/>
    <x v="1077"/>
    <d v="2017-08-11T00:00:00"/>
    <s v="Standard Class"/>
    <s v="AH-10690"/>
    <s v="Anna Häberlin"/>
    <x v="1"/>
    <x v="0"/>
    <s v="Dallas"/>
    <x v="5"/>
    <n v="75220"/>
    <x v="2"/>
    <s v="OFF-SU-10003567"/>
    <x v="1"/>
    <x v="14"/>
    <s v="Stiletto Hand Letter Openers"/>
    <x v="4173"/>
    <n v="3"/>
    <n v="0.2"/>
    <x v="4855"/>
    <x v="2"/>
    <x v="0"/>
  </r>
  <r>
    <n v="5857"/>
    <s v="CA-2017-112214"/>
    <x v="1077"/>
    <d v="2017-08-11T00:00:00"/>
    <s v="Standard Class"/>
    <s v="AH-10690"/>
    <s v="Anna Häberlin"/>
    <x v="1"/>
    <x v="0"/>
    <s v="Dallas"/>
    <x v="5"/>
    <n v="75220"/>
    <x v="2"/>
    <s v="OFF-BI-10002982"/>
    <x v="1"/>
    <x v="8"/>
    <s v="Avery Self-Adhesive Photo Pockets for Polaroid Photos"/>
    <x v="4174"/>
    <n v="1"/>
    <n v="0.8"/>
    <x v="4856"/>
    <x v="2"/>
    <x v="0"/>
  </r>
  <r>
    <n v="5858"/>
    <s v="CA-2017-112214"/>
    <x v="1077"/>
    <d v="2017-08-11T00:00:00"/>
    <s v="Standard Class"/>
    <s v="AH-10690"/>
    <s v="Anna Häberlin"/>
    <x v="1"/>
    <x v="0"/>
    <s v="Dallas"/>
    <x v="5"/>
    <n v="75220"/>
    <x v="2"/>
    <s v="FUR-FU-10002364"/>
    <x v="0"/>
    <x v="5"/>
    <s v="Eldon Expressions Wood Desk Accessories, Oak"/>
    <x v="1816"/>
    <n v="5"/>
    <n v="0.6"/>
    <x v="1946"/>
    <x v="2"/>
    <x v="0"/>
  </r>
  <r>
    <n v="5859"/>
    <s v="US-2019-153255"/>
    <x v="213"/>
    <d v="2019-09-07T00:00:00"/>
    <s v="Second Class"/>
    <s v="JK-15730"/>
    <s v="Joe Kamberova"/>
    <x v="0"/>
    <x v="0"/>
    <s v="Concord"/>
    <x v="1"/>
    <n v="94521"/>
    <x v="1"/>
    <s v="FUR-BO-10004218"/>
    <x v="0"/>
    <x v="0"/>
    <s v="Bush Heritage Pine Collection 5-Shelf Bookcase, Albany Pine Finish, *Special Order"/>
    <x v="4175"/>
    <n v="2"/>
    <n v="0.15"/>
    <x v="4857"/>
    <x v="1"/>
    <x v="0"/>
  </r>
  <r>
    <n v="5860"/>
    <s v="CA-2017-108119"/>
    <x v="549"/>
    <d v="2017-11-08T00:00:00"/>
    <s v="Standard Class"/>
    <s v="MS-17530"/>
    <s v="MaryBeth Skach"/>
    <x v="0"/>
    <x v="0"/>
    <s v="Conway"/>
    <x v="36"/>
    <n v="72032"/>
    <x v="0"/>
    <s v="FUR-TA-10002530"/>
    <x v="0"/>
    <x v="3"/>
    <s v="Iceberg OfficeWorks 42&quot; Round Tables"/>
    <x v="85"/>
    <n v="2"/>
    <n v="0"/>
    <x v="4858"/>
    <x v="0"/>
    <x v="0"/>
  </r>
  <r>
    <n v="5861"/>
    <s v="CA-2017-157434"/>
    <x v="1078"/>
    <d v="2017-05-04T00:00:00"/>
    <s v="Second Class"/>
    <s v="JK-15640"/>
    <s v="Jim Kriz"/>
    <x v="2"/>
    <x v="0"/>
    <s v="Philadelphia"/>
    <x v="9"/>
    <n v="19120"/>
    <x v="3"/>
    <s v="OFF-PA-10001526"/>
    <x v="1"/>
    <x v="10"/>
    <s v="Xerox 1949"/>
    <x v="892"/>
    <n v="2"/>
    <n v="0.2"/>
    <x v="2282"/>
    <x v="3"/>
    <x v="0"/>
  </r>
  <r>
    <n v="5862"/>
    <s v="CA-2018-101525"/>
    <x v="766"/>
    <d v="2018-05-04T00:00:00"/>
    <s v="Second Class"/>
    <s v="CM-12235"/>
    <s v="Chris McAfee"/>
    <x v="0"/>
    <x v="0"/>
    <s v="Little Rock"/>
    <x v="36"/>
    <n v="72209"/>
    <x v="0"/>
    <s v="OFF-PA-10001497"/>
    <x v="1"/>
    <x v="10"/>
    <s v="Xerox 1914"/>
    <x v="1446"/>
    <n v="2"/>
    <n v="0"/>
    <x v="1522"/>
    <x v="0"/>
    <x v="0"/>
  </r>
  <r>
    <n v="5863"/>
    <s v="CA-2018-101525"/>
    <x v="766"/>
    <d v="2018-05-04T00:00:00"/>
    <s v="Second Class"/>
    <s v="CM-12235"/>
    <s v="Chris McAfee"/>
    <x v="0"/>
    <x v="0"/>
    <s v="Little Rock"/>
    <x v="36"/>
    <n v="72209"/>
    <x v="0"/>
    <s v="OFF-PA-10003936"/>
    <x v="1"/>
    <x v="10"/>
    <s v="Xerox 1994"/>
    <x v="541"/>
    <n v="3"/>
    <n v="0"/>
    <x v="551"/>
    <x v="0"/>
    <x v="0"/>
  </r>
  <r>
    <n v="5864"/>
    <s v="CA-2018-101525"/>
    <x v="766"/>
    <d v="2018-05-04T00:00:00"/>
    <s v="Second Class"/>
    <s v="CM-12235"/>
    <s v="Chris McAfee"/>
    <x v="0"/>
    <x v="0"/>
    <s v="Little Rock"/>
    <x v="36"/>
    <n v="72209"/>
    <x v="0"/>
    <s v="OFF-AR-10000716"/>
    <x v="1"/>
    <x v="6"/>
    <s v="DIXON Ticonderoga Erasable Checking Pencils"/>
    <x v="954"/>
    <n v="2"/>
    <n v="0"/>
    <x v="989"/>
    <x v="0"/>
    <x v="0"/>
  </r>
  <r>
    <n v="5865"/>
    <s v="US-2016-117968"/>
    <x v="79"/>
    <d v="2016-08-07T00:00:00"/>
    <s v="Second Class"/>
    <s v="RS-19420"/>
    <s v="Ricardo Sperren"/>
    <x v="1"/>
    <x v="0"/>
    <s v="Meriden"/>
    <x v="29"/>
    <n v="6450"/>
    <x v="3"/>
    <s v="OFF-AP-10002765"/>
    <x v="1"/>
    <x v="9"/>
    <s v="Fellowes Advanced Computer Series Surge Protectors"/>
    <x v="1972"/>
    <n v="3"/>
    <n v="0"/>
    <x v="2124"/>
    <x v="3"/>
    <x v="0"/>
  </r>
  <r>
    <n v="5866"/>
    <s v="US-2016-117968"/>
    <x v="79"/>
    <d v="2016-08-07T00:00:00"/>
    <s v="Second Class"/>
    <s v="RS-19420"/>
    <s v="Ricardo Sperren"/>
    <x v="1"/>
    <x v="0"/>
    <s v="Meriden"/>
    <x v="29"/>
    <n v="6450"/>
    <x v="3"/>
    <s v="OFF-AR-10004165"/>
    <x v="1"/>
    <x v="6"/>
    <s v="Binney &amp; Smith inkTank Erasable Pocket Highlighter, Chisel Tip, Yellow"/>
    <x v="4176"/>
    <n v="2"/>
    <n v="0"/>
    <x v="4859"/>
    <x v="3"/>
    <x v="0"/>
  </r>
  <r>
    <n v="5867"/>
    <s v="US-2016-117968"/>
    <x v="79"/>
    <d v="2016-08-07T00:00:00"/>
    <s v="Second Class"/>
    <s v="RS-19420"/>
    <s v="Ricardo Sperren"/>
    <x v="1"/>
    <x v="0"/>
    <s v="Meriden"/>
    <x v="29"/>
    <n v="6450"/>
    <x v="3"/>
    <s v="FUR-CH-10002335"/>
    <x v="0"/>
    <x v="1"/>
    <s v="Hon GuestStacker Chair"/>
    <x v="4177"/>
    <n v="5"/>
    <n v="0"/>
    <x v="4860"/>
    <x v="3"/>
    <x v="0"/>
  </r>
  <r>
    <n v="5868"/>
    <s v="CA-2018-158211"/>
    <x v="810"/>
    <d v="2018-01-08T00:00:00"/>
    <s v="Standard Class"/>
    <s v="BP-11185"/>
    <s v="Ben Peterman"/>
    <x v="1"/>
    <x v="0"/>
    <s v="Philadelphia"/>
    <x v="9"/>
    <n v="19143"/>
    <x v="3"/>
    <s v="OFF-AR-10004078"/>
    <x v="1"/>
    <x v="6"/>
    <s v="Newell 312"/>
    <x v="1091"/>
    <n v="1"/>
    <n v="0.2"/>
    <x v="4861"/>
    <x v="3"/>
    <x v="0"/>
  </r>
  <r>
    <n v="5869"/>
    <s v="CA-2018-158211"/>
    <x v="810"/>
    <d v="2018-01-08T00:00:00"/>
    <s v="Standard Class"/>
    <s v="BP-11185"/>
    <s v="Ben Peterman"/>
    <x v="1"/>
    <x v="0"/>
    <s v="Philadelphia"/>
    <x v="9"/>
    <n v="19143"/>
    <x v="3"/>
    <s v="OFF-BI-10002026"/>
    <x v="1"/>
    <x v="8"/>
    <s v="Avery Arch Ring Binders"/>
    <x v="4178"/>
    <n v="6"/>
    <n v="0.7"/>
    <x v="4862"/>
    <x v="3"/>
    <x v="0"/>
  </r>
  <r>
    <n v="5870"/>
    <s v="CA-2018-152247"/>
    <x v="77"/>
    <d v="2018-11-12T00:00:00"/>
    <s v="Standard Class"/>
    <s v="MA-17995"/>
    <s v="Michelle Arnett"/>
    <x v="2"/>
    <x v="0"/>
    <s v="Cheyenne"/>
    <x v="47"/>
    <n v="82001"/>
    <x v="1"/>
    <s v="FUR-CH-10001215"/>
    <x v="0"/>
    <x v="1"/>
    <s v="Global Troy Executive Leather Low-Back Tilter"/>
    <x v="2355"/>
    <n v="4"/>
    <n v="0.2"/>
    <x v="2558"/>
    <x v="1"/>
    <x v="0"/>
  </r>
  <r>
    <n v="5871"/>
    <s v="CA-2018-128223"/>
    <x v="403"/>
    <d v="2018-06-14T00:00:00"/>
    <s v="Same Day"/>
    <s v="EB-13705"/>
    <s v="Ed Braxton"/>
    <x v="1"/>
    <x v="0"/>
    <s v="Anaheim"/>
    <x v="1"/>
    <n v="92804"/>
    <x v="1"/>
    <s v="FUR-TA-10001771"/>
    <x v="0"/>
    <x v="3"/>
    <s v="Bush Cubix Conference Tables, Fully Assembled"/>
    <x v="4179"/>
    <n v="7"/>
    <n v="0.2"/>
    <x v="4863"/>
    <x v="1"/>
    <x v="0"/>
  </r>
  <r>
    <n v="5872"/>
    <s v="CA-2018-154235"/>
    <x v="446"/>
    <d v="2018-09-28T00:00:00"/>
    <s v="Standard Class"/>
    <s v="RD-19900"/>
    <s v="Ruben Dartt"/>
    <x v="0"/>
    <x v="0"/>
    <s v="Bloomington"/>
    <x v="14"/>
    <n v="47401"/>
    <x v="2"/>
    <s v="FUR-FU-10004006"/>
    <x v="0"/>
    <x v="5"/>
    <s v="Deflect-o DuraMat Lighweight, Studded, Beveled Mat for Low Pile Carpeting"/>
    <x v="4180"/>
    <n v="3"/>
    <n v="0"/>
    <x v="4864"/>
    <x v="2"/>
    <x v="0"/>
  </r>
  <r>
    <n v="5873"/>
    <s v="CA-2019-129910"/>
    <x v="983"/>
    <d v="2019-04-03T00:00:00"/>
    <s v="Standard Class"/>
    <s v="ME-17320"/>
    <s v="Maria Etezadi"/>
    <x v="2"/>
    <x v="0"/>
    <s v="Columbus"/>
    <x v="32"/>
    <n v="31907"/>
    <x v="0"/>
    <s v="OFF-ST-10003282"/>
    <x v="1"/>
    <x v="4"/>
    <s v="Advantus 10-Drawer Portable Organizer, Chrome Metal Frame, Smoke Drawers"/>
    <x v="4181"/>
    <n v="1"/>
    <n v="0"/>
    <x v="4865"/>
    <x v="0"/>
    <x v="0"/>
  </r>
  <r>
    <n v="5874"/>
    <s v="CA-2019-133095"/>
    <x v="400"/>
    <d v="2019-06-04T00:00:00"/>
    <s v="Same Day"/>
    <s v="EH-14005"/>
    <s v="Erica Hernandez"/>
    <x v="2"/>
    <x v="0"/>
    <s v="Jonesboro"/>
    <x v="36"/>
    <n v="72401"/>
    <x v="0"/>
    <s v="OFF-BI-10002353"/>
    <x v="1"/>
    <x v="8"/>
    <s v="GBC VeloBind Cover Sets"/>
    <x v="4182"/>
    <n v="7"/>
    <n v="0"/>
    <x v="4866"/>
    <x v="0"/>
    <x v="0"/>
  </r>
  <r>
    <n v="5875"/>
    <s v="CA-2019-133095"/>
    <x v="400"/>
    <d v="2019-06-04T00:00:00"/>
    <s v="Same Day"/>
    <s v="EH-14005"/>
    <s v="Erica Hernandez"/>
    <x v="2"/>
    <x v="0"/>
    <s v="Jonesboro"/>
    <x v="36"/>
    <n v="72401"/>
    <x v="0"/>
    <s v="OFF-BI-10004141"/>
    <x v="1"/>
    <x v="8"/>
    <s v="Insertable Tab Indexes For Data Binders"/>
    <x v="4183"/>
    <n v="3"/>
    <n v="0"/>
    <x v="4867"/>
    <x v="0"/>
    <x v="0"/>
  </r>
  <r>
    <n v="5876"/>
    <s v="CA-2017-130554"/>
    <x v="1003"/>
    <d v="2017-04-09T00:00:00"/>
    <s v="First Class"/>
    <s v="FM-14290"/>
    <s v="Frank Merwin"/>
    <x v="2"/>
    <x v="0"/>
    <s v="Philadelphia"/>
    <x v="9"/>
    <n v="19140"/>
    <x v="3"/>
    <s v="OFF-AR-10001954"/>
    <x v="1"/>
    <x v="6"/>
    <s v="Newell 331"/>
    <x v="4184"/>
    <n v="3"/>
    <n v="0.2"/>
    <x v="4868"/>
    <x v="3"/>
    <x v="0"/>
  </r>
  <r>
    <n v="5877"/>
    <s v="CA-2016-152443"/>
    <x v="371"/>
    <d v="2016-05-26T00:00:00"/>
    <s v="Standard Class"/>
    <s v="FG-14260"/>
    <s v="Frank Gastineau"/>
    <x v="2"/>
    <x v="0"/>
    <s v="Lawrence"/>
    <x v="31"/>
    <n v="1841"/>
    <x v="3"/>
    <s v="OFF-BI-10001071"/>
    <x v="1"/>
    <x v="8"/>
    <s v="GBC ProClick Punch Binding System"/>
    <x v="2509"/>
    <n v="7"/>
    <n v="0"/>
    <x v="2750"/>
    <x v="3"/>
    <x v="0"/>
  </r>
  <r>
    <n v="5878"/>
    <s v="CA-2016-152443"/>
    <x v="371"/>
    <d v="2016-05-26T00:00:00"/>
    <s v="Standard Class"/>
    <s v="FG-14260"/>
    <s v="Frank Gastineau"/>
    <x v="2"/>
    <x v="0"/>
    <s v="Lawrence"/>
    <x v="31"/>
    <n v="1841"/>
    <x v="3"/>
    <s v="OFF-PA-10003022"/>
    <x v="1"/>
    <x v="10"/>
    <s v="Xerox 1992"/>
    <x v="1465"/>
    <n v="3"/>
    <n v="0"/>
    <x v="1544"/>
    <x v="3"/>
    <x v="0"/>
  </r>
  <r>
    <n v="5879"/>
    <s v="CA-2016-152443"/>
    <x v="371"/>
    <d v="2016-05-26T00:00:00"/>
    <s v="Standard Class"/>
    <s v="FG-14260"/>
    <s v="Frank Gastineau"/>
    <x v="2"/>
    <x v="0"/>
    <s v="Lawrence"/>
    <x v="31"/>
    <n v="1841"/>
    <x v="3"/>
    <s v="OFF-AP-10001293"/>
    <x v="1"/>
    <x v="9"/>
    <s v="Belkin 8 Outlet Surge Protector"/>
    <x v="3605"/>
    <n v="6"/>
    <n v="0"/>
    <x v="4111"/>
    <x v="3"/>
    <x v="0"/>
  </r>
  <r>
    <n v="5880"/>
    <s v="CA-2018-133319"/>
    <x v="64"/>
    <d v="2018-09-11T00:00:00"/>
    <s v="Standard Class"/>
    <s v="MV-17485"/>
    <s v="Mark Van Huff"/>
    <x v="0"/>
    <x v="0"/>
    <s v="New York City"/>
    <x v="15"/>
    <n v="10011"/>
    <x v="3"/>
    <s v="OFF-PA-10001815"/>
    <x v="1"/>
    <x v="10"/>
    <s v="Xerox 1885"/>
    <x v="2250"/>
    <n v="4"/>
    <n v="0"/>
    <x v="2430"/>
    <x v="3"/>
    <x v="1"/>
  </r>
  <r>
    <n v="5881"/>
    <s v="CA-2018-133935"/>
    <x v="31"/>
    <d v="2018-09-22T00:00:00"/>
    <s v="Standard Class"/>
    <s v="JW-15220"/>
    <s v="Jane Waco"/>
    <x v="1"/>
    <x v="0"/>
    <s v="San Diego"/>
    <x v="1"/>
    <n v="92105"/>
    <x v="1"/>
    <s v="FUR-CH-10001215"/>
    <x v="0"/>
    <x v="1"/>
    <s v="Global Troy Executive Leather Low-Back Tilter"/>
    <x v="479"/>
    <n v="2"/>
    <n v="0.2"/>
    <x v="490"/>
    <x v="1"/>
    <x v="0"/>
  </r>
  <r>
    <n v="5882"/>
    <s v="CA-2018-133935"/>
    <x v="31"/>
    <d v="2018-09-22T00:00:00"/>
    <s v="Standard Class"/>
    <s v="JW-15220"/>
    <s v="Jane Waco"/>
    <x v="1"/>
    <x v="0"/>
    <s v="San Diego"/>
    <x v="1"/>
    <n v="92105"/>
    <x v="1"/>
    <s v="OFF-PA-10000100"/>
    <x v="1"/>
    <x v="10"/>
    <s v="Xerox 1945"/>
    <x v="1542"/>
    <n v="9"/>
    <n v="0"/>
    <x v="1629"/>
    <x v="1"/>
    <x v="0"/>
  </r>
  <r>
    <n v="5883"/>
    <s v="CA-2018-133935"/>
    <x v="31"/>
    <d v="2018-09-22T00:00:00"/>
    <s v="Standard Class"/>
    <s v="JW-15220"/>
    <s v="Jane Waco"/>
    <x v="1"/>
    <x v="0"/>
    <s v="San Diego"/>
    <x v="1"/>
    <n v="92105"/>
    <x v="1"/>
    <s v="FUR-CH-10002880"/>
    <x v="0"/>
    <x v="1"/>
    <s v="Global High-Back Leather Tilter, Burgundy"/>
    <x v="4185"/>
    <n v="9"/>
    <n v="0.2"/>
    <x v="4869"/>
    <x v="1"/>
    <x v="0"/>
  </r>
  <r>
    <n v="5884"/>
    <s v="CA-2018-136301"/>
    <x v="69"/>
    <d v="2018-03-15T00:00:00"/>
    <s v="Second Class"/>
    <s v="EH-13765"/>
    <s v="Edward Hooks"/>
    <x v="1"/>
    <x v="0"/>
    <s v="San Francisco"/>
    <x v="1"/>
    <n v="94109"/>
    <x v="1"/>
    <s v="FUR-FU-10004712"/>
    <x v="0"/>
    <x v="5"/>
    <s v="Westinghouse Mesh Shade Clip-On Gooseneck Lamp, Black"/>
    <x v="4186"/>
    <n v="2"/>
    <n v="0"/>
    <x v="4870"/>
    <x v="1"/>
    <x v="0"/>
  </r>
  <r>
    <n v="5885"/>
    <s v="CA-2018-136301"/>
    <x v="69"/>
    <d v="2018-03-15T00:00:00"/>
    <s v="Second Class"/>
    <s v="EH-13765"/>
    <s v="Edward Hooks"/>
    <x v="1"/>
    <x v="0"/>
    <s v="San Francisco"/>
    <x v="1"/>
    <n v="94109"/>
    <x v="1"/>
    <s v="OFF-SU-10000151"/>
    <x v="1"/>
    <x v="14"/>
    <s v="High Speed Automatic Electric Letter Opener"/>
    <x v="4187"/>
    <n v="3"/>
    <n v="0"/>
    <x v="4871"/>
    <x v="1"/>
    <x v="0"/>
  </r>
  <r>
    <n v="5886"/>
    <s v="US-2016-109456"/>
    <x v="1079"/>
    <d v="2016-10-17T00:00:00"/>
    <s v="Same Day"/>
    <s v="LS-17245"/>
    <s v="Lynn Smith"/>
    <x v="0"/>
    <x v="0"/>
    <s v="San Francisco"/>
    <x v="1"/>
    <n v="94110"/>
    <x v="1"/>
    <s v="OFF-BI-10000136"/>
    <x v="1"/>
    <x v="8"/>
    <s v="Avery Non-Stick Heavy Duty View Round Locking Ring Binders"/>
    <x v="646"/>
    <n v="3"/>
    <n v="0.2"/>
    <x v="4872"/>
    <x v="1"/>
    <x v="0"/>
  </r>
  <r>
    <n v="5887"/>
    <s v="US-2016-109456"/>
    <x v="1079"/>
    <d v="2016-10-17T00:00:00"/>
    <s v="Same Day"/>
    <s v="LS-17245"/>
    <s v="Lynn Smith"/>
    <x v="0"/>
    <x v="0"/>
    <s v="San Francisco"/>
    <x v="1"/>
    <n v="94110"/>
    <x v="1"/>
    <s v="TEC-AC-10003610"/>
    <x v="2"/>
    <x v="11"/>
    <s v="Logitech Illuminated - Keyboard"/>
    <x v="690"/>
    <n v="3"/>
    <n v="0"/>
    <x v="704"/>
    <x v="1"/>
    <x v="0"/>
  </r>
  <r>
    <n v="5888"/>
    <s v="CA-2019-151596"/>
    <x v="1048"/>
    <d v="2019-10-11T00:00:00"/>
    <s v="First Class"/>
    <s v="BP-11050"/>
    <s v="Barry Pond"/>
    <x v="1"/>
    <x v="0"/>
    <s v="Cranston"/>
    <x v="34"/>
    <n v="2920"/>
    <x v="3"/>
    <s v="OFF-ST-10001837"/>
    <x v="1"/>
    <x v="4"/>
    <s v="SAFCO Mobile Desk Side File, Wire Frame"/>
    <x v="3931"/>
    <n v="1"/>
    <n v="0"/>
    <x v="4537"/>
    <x v="3"/>
    <x v="0"/>
  </r>
  <r>
    <n v="5889"/>
    <s v="CA-2017-147879"/>
    <x v="820"/>
    <d v="2017-05-12T00:00:00"/>
    <s v="Standard Class"/>
    <s v="CC-12220"/>
    <s v="Chris Cortes"/>
    <x v="0"/>
    <x v="0"/>
    <s v="Owensboro"/>
    <x v="0"/>
    <n v="42301"/>
    <x v="0"/>
    <s v="OFF-PA-10001952"/>
    <x v="1"/>
    <x v="10"/>
    <s v="Xerox 1902"/>
    <x v="1846"/>
    <n v="2"/>
    <n v="0"/>
    <x v="1981"/>
    <x v="0"/>
    <x v="0"/>
  </r>
  <r>
    <n v="5890"/>
    <s v="CA-2018-166625"/>
    <x v="167"/>
    <d v="2018-04-17T00:00:00"/>
    <s v="First Class"/>
    <s v="JM-15580"/>
    <s v="Jill Matthias"/>
    <x v="0"/>
    <x v="0"/>
    <s v="Baltimore"/>
    <x v="39"/>
    <n v="21215"/>
    <x v="3"/>
    <s v="OFF-BI-10002414"/>
    <x v="1"/>
    <x v="8"/>
    <s v="GBC ProClick Spines for 32-Hole Punch"/>
    <x v="2989"/>
    <n v="2"/>
    <n v="0"/>
    <x v="3335"/>
    <x v="3"/>
    <x v="0"/>
  </r>
  <r>
    <n v="5891"/>
    <s v="CA-2018-146157"/>
    <x v="831"/>
    <d v="2018-11-26T00:00:00"/>
    <s v="Standard Class"/>
    <s v="RD-19720"/>
    <s v="Roger Demir"/>
    <x v="0"/>
    <x v="0"/>
    <s v="Chicago"/>
    <x v="10"/>
    <n v="60610"/>
    <x v="2"/>
    <s v="OFF-PA-10001790"/>
    <x v="1"/>
    <x v="10"/>
    <s v="Xerox 1910"/>
    <x v="4188"/>
    <n v="1"/>
    <n v="0.2"/>
    <x v="4873"/>
    <x v="2"/>
    <x v="0"/>
  </r>
  <r>
    <n v="5892"/>
    <s v="CA-2018-146157"/>
    <x v="831"/>
    <d v="2018-11-26T00:00:00"/>
    <s v="Standard Class"/>
    <s v="RD-19720"/>
    <s v="Roger Demir"/>
    <x v="0"/>
    <x v="0"/>
    <s v="Chicago"/>
    <x v="10"/>
    <n v="60610"/>
    <x v="2"/>
    <s v="OFF-ST-10001590"/>
    <x v="1"/>
    <x v="4"/>
    <s v="Tenex Personal Project File with Scoop Front Design, Black"/>
    <x v="4189"/>
    <n v="2"/>
    <n v="0.2"/>
    <x v="4874"/>
    <x v="2"/>
    <x v="0"/>
  </r>
  <r>
    <n v="5893"/>
    <s v="CA-2018-146157"/>
    <x v="831"/>
    <d v="2018-11-26T00:00:00"/>
    <s v="Standard Class"/>
    <s v="RD-19720"/>
    <s v="Roger Demir"/>
    <x v="0"/>
    <x v="0"/>
    <s v="Chicago"/>
    <x v="10"/>
    <n v="60610"/>
    <x v="2"/>
    <s v="TEC-AC-10003657"/>
    <x v="2"/>
    <x v="11"/>
    <s v="Lenovo 17-Key USB Numeric Keypad"/>
    <x v="4190"/>
    <n v="3"/>
    <n v="0.2"/>
    <x v="4875"/>
    <x v="2"/>
    <x v="0"/>
  </r>
  <r>
    <n v="5894"/>
    <s v="CA-2019-159954"/>
    <x v="18"/>
    <d v="2019-09-14T00:00:00"/>
    <s v="Standard Class"/>
    <s v="SS-20410"/>
    <s v="Shahid Shariari"/>
    <x v="0"/>
    <x v="0"/>
    <s v="Atlanta"/>
    <x v="32"/>
    <n v="30318"/>
    <x v="0"/>
    <s v="OFF-BI-10004876"/>
    <x v="1"/>
    <x v="8"/>
    <s v="Wilson Jones Suede Grain Vinyl Binders"/>
    <x v="1104"/>
    <n v="1"/>
    <n v="0"/>
    <x v="4876"/>
    <x v="0"/>
    <x v="1"/>
  </r>
  <r>
    <n v="5895"/>
    <s v="CA-2019-100825"/>
    <x v="428"/>
    <d v="2019-09-14T00:00:00"/>
    <s v="Standard Class"/>
    <s v="KD-16495"/>
    <s v="Keith Dawkins"/>
    <x v="1"/>
    <x v="0"/>
    <s v="Los Angeles"/>
    <x v="1"/>
    <n v="90036"/>
    <x v="1"/>
    <s v="OFF-ST-10003123"/>
    <x v="1"/>
    <x v="4"/>
    <s v="Fellowes Bases and Tops For Staxonsteel/High-Stak Systems"/>
    <x v="4191"/>
    <n v="3"/>
    <n v="0"/>
    <x v="4877"/>
    <x v="1"/>
    <x v="0"/>
  </r>
  <r>
    <n v="5896"/>
    <s v="CA-2016-168305"/>
    <x v="301"/>
    <d v="2016-11-08T00:00:00"/>
    <s v="Standard Class"/>
    <s v="PL-18925"/>
    <s v="Paul Lucas"/>
    <x v="2"/>
    <x v="0"/>
    <s v="Los Angeles"/>
    <x v="1"/>
    <n v="90049"/>
    <x v="1"/>
    <s v="OFF-LA-10003498"/>
    <x v="1"/>
    <x v="2"/>
    <s v="Avery 475"/>
    <x v="1851"/>
    <n v="3"/>
    <n v="0"/>
    <x v="1986"/>
    <x v="1"/>
    <x v="0"/>
  </r>
  <r>
    <n v="5897"/>
    <s v="CA-2016-168305"/>
    <x v="301"/>
    <d v="2016-11-08T00:00:00"/>
    <s v="Standard Class"/>
    <s v="PL-18925"/>
    <s v="Paul Lucas"/>
    <x v="2"/>
    <x v="0"/>
    <s v="Los Angeles"/>
    <x v="1"/>
    <n v="90049"/>
    <x v="1"/>
    <s v="OFF-PA-10004947"/>
    <x v="1"/>
    <x v="10"/>
    <s v="Easy-staple paper"/>
    <x v="1591"/>
    <n v="5"/>
    <n v="0"/>
    <x v="3499"/>
    <x v="1"/>
    <x v="0"/>
  </r>
  <r>
    <n v="5898"/>
    <s v="CA-2018-167682"/>
    <x v="1015"/>
    <d v="2018-04-09T00:00:00"/>
    <s v="Standard Class"/>
    <s v="ZD-21925"/>
    <s v="Zuschuss Donatelli"/>
    <x v="0"/>
    <x v="0"/>
    <s v="Richmond"/>
    <x v="14"/>
    <n v="47374"/>
    <x v="2"/>
    <s v="FUR-FU-10003799"/>
    <x v="0"/>
    <x v="5"/>
    <s v="Seth Thomas 13 1/2&quot; Wall Clock"/>
    <x v="4192"/>
    <n v="4"/>
    <n v="0"/>
    <x v="4878"/>
    <x v="2"/>
    <x v="0"/>
  </r>
  <r>
    <n v="5899"/>
    <s v="CA-2018-167682"/>
    <x v="1015"/>
    <d v="2018-04-09T00:00:00"/>
    <s v="Standard Class"/>
    <s v="ZD-21925"/>
    <s v="Zuschuss Donatelli"/>
    <x v="0"/>
    <x v="0"/>
    <s v="Richmond"/>
    <x v="14"/>
    <n v="47374"/>
    <x v="2"/>
    <s v="TEC-PH-10000673"/>
    <x v="2"/>
    <x v="7"/>
    <s v="Plantronics Voyager Pro HD - Bluetooth Headset"/>
    <x v="4193"/>
    <n v="4"/>
    <n v="0"/>
    <x v="4879"/>
    <x v="2"/>
    <x v="0"/>
  </r>
  <r>
    <n v="5900"/>
    <s v="CA-2019-108000"/>
    <x v="602"/>
    <d v="2019-01-16T00:00:00"/>
    <s v="Standard Class"/>
    <s v="LS-16945"/>
    <s v="Linda Southworth"/>
    <x v="1"/>
    <x v="0"/>
    <s v="San Francisco"/>
    <x v="1"/>
    <n v="94110"/>
    <x v="1"/>
    <s v="OFF-EN-10002621"/>
    <x v="1"/>
    <x v="12"/>
    <s v="Staple envelope"/>
    <x v="3996"/>
    <n v="1"/>
    <n v="0"/>
    <x v="4880"/>
    <x v="1"/>
    <x v="0"/>
  </r>
  <r>
    <n v="5901"/>
    <s v="CA-2017-146465"/>
    <x v="312"/>
    <d v="2017-11-24T00:00:00"/>
    <s v="Standard Class"/>
    <s v="PB-18805"/>
    <s v="Patrick Bzostek"/>
    <x v="2"/>
    <x v="0"/>
    <s v="San Francisco"/>
    <x v="1"/>
    <n v="94122"/>
    <x v="1"/>
    <s v="OFF-BI-10004528"/>
    <x v="1"/>
    <x v="8"/>
    <s v="Cardinal Poly Pocket Divider Pockets for Ring Binders"/>
    <x v="4194"/>
    <n v="9"/>
    <n v="0.2"/>
    <x v="4881"/>
    <x v="1"/>
    <x v="0"/>
  </r>
  <r>
    <n v="5902"/>
    <s v="CA-2018-159639"/>
    <x v="581"/>
    <d v="2018-12-02T00:00:00"/>
    <s v="Standard Class"/>
    <s v="PC-18745"/>
    <s v="Pamela Coakley"/>
    <x v="1"/>
    <x v="0"/>
    <s v="Westfield"/>
    <x v="30"/>
    <n v="7090"/>
    <x v="3"/>
    <s v="FUR-FU-10001889"/>
    <x v="0"/>
    <x v="5"/>
    <s v="Ultra Door Pull Handle"/>
    <x v="1629"/>
    <n v="3"/>
    <n v="0"/>
    <x v="1726"/>
    <x v="3"/>
    <x v="0"/>
  </r>
  <r>
    <n v="5903"/>
    <s v="US-2019-153948"/>
    <x v="44"/>
    <d v="2019-11-06T00:00:00"/>
    <s v="Same Day"/>
    <s v="FM-14290"/>
    <s v="Frank Merwin"/>
    <x v="2"/>
    <x v="0"/>
    <s v="San Francisco"/>
    <x v="1"/>
    <n v="94122"/>
    <x v="1"/>
    <s v="OFF-PA-10000157"/>
    <x v="1"/>
    <x v="10"/>
    <s v="Xerox 191"/>
    <x v="731"/>
    <n v="3"/>
    <n v="0"/>
    <x v="749"/>
    <x v="1"/>
    <x v="0"/>
  </r>
  <r>
    <n v="5904"/>
    <s v="US-2019-153948"/>
    <x v="44"/>
    <d v="2019-11-06T00:00:00"/>
    <s v="Same Day"/>
    <s v="FM-14290"/>
    <s v="Frank Merwin"/>
    <x v="2"/>
    <x v="0"/>
    <s v="San Francisco"/>
    <x v="1"/>
    <n v="94122"/>
    <x v="1"/>
    <s v="OFF-PA-10002764"/>
    <x v="1"/>
    <x v="10"/>
    <s v="Easy-staple paper"/>
    <x v="1568"/>
    <n v="4"/>
    <n v="0"/>
    <x v="4882"/>
    <x v="1"/>
    <x v="0"/>
  </r>
  <r>
    <n v="5905"/>
    <s v="US-2019-153948"/>
    <x v="44"/>
    <d v="2019-11-06T00:00:00"/>
    <s v="Same Day"/>
    <s v="FM-14290"/>
    <s v="Frank Merwin"/>
    <x v="2"/>
    <x v="0"/>
    <s v="San Francisco"/>
    <x v="1"/>
    <n v="94122"/>
    <x v="1"/>
    <s v="OFF-PA-10000143"/>
    <x v="1"/>
    <x v="10"/>
    <s v="Astroparche Fine Business Paper"/>
    <x v="1603"/>
    <n v="5"/>
    <n v="0"/>
    <x v="4741"/>
    <x v="1"/>
    <x v="0"/>
  </r>
  <r>
    <n v="5906"/>
    <s v="US-2019-153948"/>
    <x v="44"/>
    <d v="2019-11-06T00:00:00"/>
    <s v="Same Day"/>
    <s v="FM-14290"/>
    <s v="Frank Merwin"/>
    <x v="2"/>
    <x v="0"/>
    <s v="San Francisco"/>
    <x v="1"/>
    <n v="94122"/>
    <x v="1"/>
    <s v="OFF-LA-10000414"/>
    <x v="1"/>
    <x v="2"/>
    <s v="Avery 503"/>
    <x v="1417"/>
    <n v="4"/>
    <n v="0"/>
    <x v="1492"/>
    <x v="1"/>
    <x v="0"/>
  </r>
  <r>
    <n v="5907"/>
    <s v="US-2019-153948"/>
    <x v="44"/>
    <d v="2019-11-06T00:00:00"/>
    <s v="Same Day"/>
    <s v="FM-14290"/>
    <s v="Frank Merwin"/>
    <x v="2"/>
    <x v="0"/>
    <s v="San Francisco"/>
    <x v="1"/>
    <n v="94122"/>
    <x v="1"/>
    <s v="TEC-AC-10003441"/>
    <x v="2"/>
    <x v="11"/>
    <s v="Kingston Digital DataTraveler 32GB USB 2.0"/>
    <x v="4195"/>
    <n v="1"/>
    <n v="0"/>
    <x v="4883"/>
    <x v="1"/>
    <x v="0"/>
  </r>
  <r>
    <n v="5908"/>
    <s v="US-2018-113985"/>
    <x v="499"/>
    <d v="2018-12-07T00:00:00"/>
    <s v="Standard Class"/>
    <s v="KD-16495"/>
    <s v="Keith Dawkins"/>
    <x v="1"/>
    <x v="0"/>
    <s v="San Jose"/>
    <x v="1"/>
    <n v="95123"/>
    <x v="1"/>
    <s v="OFF-BI-10002353"/>
    <x v="1"/>
    <x v="8"/>
    <s v="GBC VeloBind Cover Sets"/>
    <x v="4196"/>
    <n v="2"/>
    <n v="0.2"/>
    <x v="4884"/>
    <x v="1"/>
    <x v="0"/>
  </r>
  <r>
    <n v="5909"/>
    <s v="US-2018-113985"/>
    <x v="499"/>
    <d v="2018-12-07T00:00:00"/>
    <s v="Standard Class"/>
    <s v="KD-16495"/>
    <s v="Keith Dawkins"/>
    <x v="1"/>
    <x v="0"/>
    <s v="San Jose"/>
    <x v="1"/>
    <n v="95123"/>
    <x v="1"/>
    <s v="OFF-AP-10001303"/>
    <x v="1"/>
    <x v="9"/>
    <s v="Holmes Cool Mist Humidifier for the Whole House with 8-Gallon Output per Day, Extended Life Filter"/>
    <x v="3359"/>
    <n v="3"/>
    <n v="0"/>
    <x v="3795"/>
    <x v="1"/>
    <x v="0"/>
  </r>
  <r>
    <n v="5910"/>
    <s v="US-2018-113985"/>
    <x v="499"/>
    <d v="2018-12-07T00:00:00"/>
    <s v="Standard Class"/>
    <s v="KD-16495"/>
    <s v="Keith Dawkins"/>
    <x v="1"/>
    <x v="0"/>
    <s v="San Jose"/>
    <x v="1"/>
    <n v="95123"/>
    <x v="1"/>
    <s v="FUR-FU-10003026"/>
    <x v="0"/>
    <x v="5"/>
    <s v="Eldon Regeneration Recycled Desk Accessories, Black"/>
    <x v="1606"/>
    <n v="3"/>
    <n v="0"/>
    <x v="4885"/>
    <x v="1"/>
    <x v="0"/>
  </r>
  <r>
    <n v="5911"/>
    <s v="US-2018-113985"/>
    <x v="499"/>
    <d v="2018-12-07T00:00:00"/>
    <s v="Standard Class"/>
    <s v="KD-16495"/>
    <s v="Keith Dawkins"/>
    <x v="1"/>
    <x v="0"/>
    <s v="San Jose"/>
    <x v="1"/>
    <n v="95123"/>
    <x v="1"/>
    <s v="OFF-BI-10000632"/>
    <x v="1"/>
    <x v="8"/>
    <s v="Satellite Sectional Post Binders"/>
    <x v="4197"/>
    <n v="3"/>
    <n v="0.2"/>
    <x v="4886"/>
    <x v="1"/>
    <x v="0"/>
  </r>
  <r>
    <n v="5912"/>
    <s v="CA-2018-155383"/>
    <x v="907"/>
    <d v="2018-12-22T00:00:00"/>
    <s v="Standard Class"/>
    <s v="SC-20680"/>
    <s v="Steve Carroll"/>
    <x v="2"/>
    <x v="0"/>
    <s v="Seattle"/>
    <x v="4"/>
    <n v="98115"/>
    <x v="1"/>
    <s v="OFF-ST-10001328"/>
    <x v="1"/>
    <x v="4"/>
    <s v="Personal Filing Tote with Lid, Black/Gray"/>
    <x v="2063"/>
    <n v="3"/>
    <n v="0"/>
    <x v="4887"/>
    <x v="1"/>
    <x v="0"/>
  </r>
  <r>
    <n v="5913"/>
    <s v="CA-2016-120432"/>
    <x v="829"/>
    <d v="2016-08-26T00:00:00"/>
    <s v="Second Class"/>
    <s v="DW-13585"/>
    <s v="Dorothy Wardle"/>
    <x v="1"/>
    <x v="0"/>
    <s v="Owensboro"/>
    <x v="0"/>
    <n v="42301"/>
    <x v="0"/>
    <s v="OFF-SU-10004661"/>
    <x v="1"/>
    <x v="14"/>
    <s v="Acme Titanium Bonded Scissors"/>
    <x v="4198"/>
    <n v="3"/>
    <n v="0"/>
    <x v="4888"/>
    <x v="0"/>
    <x v="0"/>
  </r>
  <r>
    <n v="5914"/>
    <s v="US-2017-126977"/>
    <x v="14"/>
    <d v="2017-09-23T00:00:00"/>
    <s v="Standard Class"/>
    <s v="PF-19120"/>
    <s v="Peter Fuller"/>
    <x v="0"/>
    <x v="0"/>
    <s v="New York City"/>
    <x v="15"/>
    <n v="10035"/>
    <x v="3"/>
    <s v="OFF-ST-10000617"/>
    <x v="1"/>
    <x v="4"/>
    <s v="Woodgrain Magazine Files by Perma"/>
    <x v="81"/>
    <n v="5"/>
    <n v="0"/>
    <x v="1196"/>
    <x v="3"/>
    <x v="0"/>
  </r>
  <r>
    <n v="5915"/>
    <s v="US-2017-126977"/>
    <x v="14"/>
    <d v="2017-09-23T00:00:00"/>
    <s v="Standard Class"/>
    <s v="PF-19120"/>
    <s v="Peter Fuller"/>
    <x v="0"/>
    <x v="0"/>
    <s v="New York City"/>
    <x v="15"/>
    <n v="10035"/>
    <x v="3"/>
    <s v="OFF-LA-10002762"/>
    <x v="1"/>
    <x v="2"/>
    <s v="Avery 485"/>
    <x v="2077"/>
    <n v="7"/>
    <n v="0"/>
    <x v="2238"/>
    <x v="3"/>
    <x v="0"/>
  </r>
  <r>
    <n v="5916"/>
    <s v="US-2017-126977"/>
    <x v="14"/>
    <d v="2017-09-23T00:00:00"/>
    <s v="Standard Class"/>
    <s v="PF-19120"/>
    <s v="Peter Fuller"/>
    <x v="0"/>
    <x v="0"/>
    <s v="New York City"/>
    <x v="15"/>
    <n v="10035"/>
    <x v="3"/>
    <s v="FUR-CH-10001973"/>
    <x v="0"/>
    <x v="1"/>
    <s v="Office Star Flex Back Scooter Chair with White Frame"/>
    <x v="4199"/>
    <n v="2"/>
    <n v="0.1"/>
    <x v="4889"/>
    <x v="3"/>
    <x v="0"/>
  </r>
  <r>
    <n v="5917"/>
    <s v="US-2017-126977"/>
    <x v="14"/>
    <d v="2017-09-23T00:00:00"/>
    <s v="Standard Class"/>
    <s v="PF-19120"/>
    <s v="Peter Fuller"/>
    <x v="0"/>
    <x v="0"/>
    <s v="New York City"/>
    <x v="15"/>
    <n v="10035"/>
    <x v="3"/>
    <s v="OFF-ST-10003058"/>
    <x v="1"/>
    <x v="4"/>
    <s v="Eldon Mobile Mega Data Cart  Mega Stackable  Add-On Trays"/>
    <x v="4200"/>
    <n v="4"/>
    <n v="0"/>
    <x v="4890"/>
    <x v="3"/>
    <x v="0"/>
  </r>
  <r>
    <n v="5918"/>
    <s v="US-2017-126977"/>
    <x v="14"/>
    <d v="2017-09-23T00:00:00"/>
    <s v="Standard Class"/>
    <s v="PF-19120"/>
    <s v="Peter Fuller"/>
    <x v="0"/>
    <x v="0"/>
    <s v="New York City"/>
    <x v="15"/>
    <n v="10035"/>
    <x v="3"/>
    <s v="FUR-BO-10004834"/>
    <x v="0"/>
    <x v="0"/>
    <s v="Riverside Palais Royal Lawyers Bookcase, Royale Cherry Finish"/>
    <x v="4201"/>
    <n v="6"/>
    <n v="0.2"/>
    <x v="4891"/>
    <x v="3"/>
    <x v="0"/>
  </r>
  <r>
    <n v="5919"/>
    <s v="US-2017-126977"/>
    <x v="14"/>
    <d v="2017-09-23T00:00:00"/>
    <s v="Standard Class"/>
    <s v="PF-19120"/>
    <s v="Peter Fuller"/>
    <x v="0"/>
    <x v="0"/>
    <s v="New York City"/>
    <x v="15"/>
    <n v="10035"/>
    <x v="3"/>
    <s v="FUR-BO-10002213"/>
    <x v="0"/>
    <x v="0"/>
    <s v="DMI Eclipse Executive Suite Bookcases"/>
    <x v="4202"/>
    <n v="5"/>
    <n v="0.2"/>
    <x v="4892"/>
    <x v="3"/>
    <x v="0"/>
  </r>
  <r>
    <n v="5920"/>
    <s v="US-2017-126977"/>
    <x v="14"/>
    <d v="2017-09-23T00:00:00"/>
    <s v="Standard Class"/>
    <s v="PF-19120"/>
    <s v="Peter Fuller"/>
    <x v="0"/>
    <x v="0"/>
    <s v="New York City"/>
    <x v="15"/>
    <n v="10035"/>
    <x v="3"/>
    <s v="TEC-PH-10002170"/>
    <x v="2"/>
    <x v="7"/>
    <s v="ClearSounds CSC500 Amplified Spirit Phone Corded phone"/>
    <x v="2779"/>
    <n v="3"/>
    <n v="0"/>
    <x v="4893"/>
    <x v="3"/>
    <x v="0"/>
  </r>
  <r>
    <n v="5921"/>
    <s v="US-2017-126977"/>
    <x v="14"/>
    <d v="2017-09-23T00:00:00"/>
    <s v="Standard Class"/>
    <s v="PF-19120"/>
    <s v="Peter Fuller"/>
    <x v="0"/>
    <x v="0"/>
    <s v="New York City"/>
    <x v="15"/>
    <n v="10035"/>
    <x v="3"/>
    <s v="TEC-AC-10003033"/>
    <x v="2"/>
    <x v="11"/>
    <s v="Plantronics CS510 - Over-the-Head monaural Wireless Headset System"/>
    <x v="3042"/>
    <n v="2"/>
    <n v="0"/>
    <x v="3397"/>
    <x v="3"/>
    <x v="0"/>
  </r>
  <r>
    <n v="5922"/>
    <s v="US-2017-126977"/>
    <x v="14"/>
    <d v="2017-09-23T00:00:00"/>
    <s v="Standard Class"/>
    <s v="PF-19120"/>
    <s v="Peter Fuller"/>
    <x v="0"/>
    <x v="0"/>
    <s v="New York City"/>
    <x v="15"/>
    <n v="10035"/>
    <x v="3"/>
    <s v="OFF-PA-10004071"/>
    <x v="1"/>
    <x v="10"/>
    <s v="Eaton Premium Continuous-Feed Paper, 25% Cotton, Letter Size, White, 1000 Shts/Box"/>
    <x v="168"/>
    <n v="2"/>
    <n v="0"/>
    <x v="170"/>
    <x v="3"/>
    <x v="0"/>
  </r>
  <r>
    <n v="5923"/>
    <s v="US-2017-126977"/>
    <x v="14"/>
    <d v="2017-09-23T00:00:00"/>
    <s v="Standard Class"/>
    <s v="PF-19120"/>
    <s v="Peter Fuller"/>
    <x v="0"/>
    <x v="0"/>
    <s v="New York City"/>
    <x v="15"/>
    <n v="10035"/>
    <x v="3"/>
    <s v="TEC-PH-10000169"/>
    <x v="2"/>
    <x v="7"/>
    <s v="ARKON Windshield Dashboard Air Vent Car Mount Holder"/>
    <x v="766"/>
    <n v="4"/>
    <n v="0"/>
    <x v="4894"/>
    <x v="3"/>
    <x v="0"/>
  </r>
  <r>
    <n v="5924"/>
    <s v="CA-2018-130288"/>
    <x v="491"/>
    <d v="2018-11-30T00:00:00"/>
    <s v="Second Class"/>
    <s v="DK-13225"/>
    <s v="Dean Katz"/>
    <x v="1"/>
    <x v="0"/>
    <s v="New York City"/>
    <x v="15"/>
    <n v="10011"/>
    <x v="3"/>
    <s v="FUR-TA-10002958"/>
    <x v="0"/>
    <x v="3"/>
    <s v="Bevis Oval Conference Table, Walnut"/>
    <x v="4203"/>
    <n v="2"/>
    <n v="0.4"/>
    <x v="4895"/>
    <x v="3"/>
    <x v="0"/>
  </r>
  <r>
    <n v="5925"/>
    <s v="CA-2019-146458"/>
    <x v="123"/>
    <d v="2019-11-22T00:00:00"/>
    <s v="Second Class"/>
    <s v="RB-19435"/>
    <s v="Richard Bierner"/>
    <x v="0"/>
    <x v="0"/>
    <s v="Springfield"/>
    <x v="17"/>
    <n v="22153"/>
    <x v="0"/>
    <s v="OFF-AR-10001177"/>
    <x v="1"/>
    <x v="6"/>
    <s v="Newell 349"/>
    <x v="1011"/>
    <n v="7"/>
    <n v="0"/>
    <x v="1050"/>
    <x v="0"/>
    <x v="0"/>
  </r>
  <r>
    <n v="5926"/>
    <s v="CA-2019-150420"/>
    <x v="95"/>
    <d v="2019-06-08T00:00:00"/>
    <s v="Standard Class"/>
    <s v="GD-14590"/>
    <s v="Giulietta Dortch"/>
    <x v="1"/>
    <x v="0"/>
    <s v="Bellingham"/>
    <x v="4"/>
    <n v="98226"/>
    <x v="1"/>
    <s v="TEC-AC-10004975"/>
    <x v="2"/>
    <x v="11"/>
    <s v="Plantronics Audio 995 Wireless Stereo Headset"/>
    <x v="4204"/>
    <n v="10"/>
    <n v="0"/>
    <x v="4896"/>
    <x v="1"/>
    <x v="0"/>
  </r>
  <r>
    <n v="5927"/>
    <s v="US-2016-118997"/>
    <x v="918"/>
    <d v="2016-04-12T00:00:00"/>
    <s v="Standard Class"/>
    <s v="RA-19885"/>
    <s v="Ruben Ausman"/>
    <x v="1"/>
    <x v="0"/>
    <s v="Decatur"/>
    <x v="19"/>
    <n v="35601"/>
    <x v="0"/>
    <s v="FUR-TA-10001086"/>
    <x v="0"/>
    <x v="3"/>
    <s v="SAFCO PlanMaster Boards, 60w x 37-1/2d, White Melamine"/>
    <x v="4205"/>
    <n v="8"/>
    <n v="0"/>
    <x v="4897"/>
    <x v="0"/>
    <x v="0"/>
  </r>
  <r>
    <n v="5928"/>
    <s v="CA-2016-114314"/>
    <x v="856"/>
    <d v="2016-10-15T00:00:00"/>
    <s v="Standard Class"/>
    <s v="DB-13555"/>
    <s v="Dorothy Badders"/>
    <x v="1"/>
    <x v="0"/>
    <s v="Fayetteville"/>
    <x v="36"/>
    <n v="72701"/>
    <x v="0"/>
    <s v="OFF-LA-10000240"/>
    <x v="1"/>
    <x v="2"/>
    <s v="Self-Adhesive Address Labels for Typewriters by Universal"/>
    <x v="2061"/>
    <n v="1"/>
    <n v="0"/>
    <x v="2221"/>
    <x v="0"/>
    <x v="0"/>
  </r>
  <r>
    <n v="5929"/>
    <s v="CA-2016-114314"/>
    <x v="856"/>
    <d v="2016-10-15T00:00:00"/>
    <s v="Standard Class"/>
    <s v="DB-13555"/>
    <s v="Dorothy Badders"/>
    <x v="1"/>
    <x v="0"/>
    <s v="Fayetteville"/>
    <x v="36"/>
    <n v="72701"/>
    <x v="0"/>
    <s v="FUR-FU-10002107"/>
    <x v="0"/>
    <x v="5"/>
    <s v="Eldon Pizzaz Desk Accessories"/>
    <x v="4206"/>
    <n v="4"/>
    <n v="0"/>
    <x v="4898"/>
    <x v="0"/>
    <x v="0"/>
  </r>
  <r>
    <n v="5930"/>
    <s v="US-2019-169551"/>
    <x v="437"/>
    <d v="2019-07-09T00:00:00"/>
    <s v="First Class"/>
    <s v="RL-19615"/>
    <s v="Rob Lucas"/>
    <x v="0"/>
    <x v="0"/>
    <s v="Philadelphia"/>
    <x v="9"/>
    <n v="19120"/>
    <x v="3"/>
    <s v="FUR-BO-10001519"/>
    <x v="0"/>
    <x v="0"/>
    <s v="O'Sullivan 3-Shelf Heavy-Duty Bookcases"/>
    <x v="4207"/>
    <n v="3"/>
    <n v="0.5"/>
    <x v="4899"/>
    <x v="3"/>
    <x v="0"/>
  </r>
  <r>
    <n v="5931"/>
    <s v="US-2019-169551"/>
    <x v="437"/>
    <d v="2019-07-09T00:00:00"/>
    <s v="First Class"/>
    <s v="RL-19615"/>
    <s v="Rob Lucas"/>
    <x v="0"/>
    <x v="0"/>
    <s v="Philadelphia"/>
    <x v="9"/>
    <n v="19120"/>
    <x v="3"/>
    <s v="OFF-PA-10004100"/>
    <x v="1"/>
    <x v="10"/>
    <s v="Xerox 216"/>
    <x v="12"/>
    <n v="3"/>
    <n v="0.2"/>
    <x v="12"/>
    <x v="3"/>
    <x v="0"/>
  </r>
  <r>
    <n v="5932"/>
    <s v="US-2019-169551"/>
    <x v="437"/>
    <d v="2019-07-09T00:00:00"/>
    <s v="First Class"/>
    <s v="RL-19615"/>
    <s v="Rob Lucas"/>
    <x v="0"/>
    <x v="0"/>
    <s v="Philadelphia"/>
    <x v="9"/>
    <n v="19120"/>
    <x v="3"/>
    <s v="TEC-PH-10001363"/>
    <x v="2"/>
    <x v="7"/>
    <s v="Apple iPhone 5S"/>
    <x v="4208"/>
    <n v="2"/>
    <n v="0.4"/>
    <x v="4900"/>
    <x v="3"/>
    <x v="0"/>
  </r>
  <r>
    <n v="5933"/>
    <s v="US-2019-169551"/>
    <x v="437"/>
    <d v="2019-07-09T00:00:00"/>
    <s v="First Class"/>
    <s v="RL-19615"/>
    <s v="Rob Lucas"/>
    <x v="0"/>
    <x v="0"/>
    <s v="Philadelphia"/>
    <x v="9"/>
    <n v="19120"/>
    <x v="3"/>
    <s v="OFF-ST-10004835"/>
    <x v="1"/>
    <x v="4"/>
    <s v="Plastic Stacking Crates &amp; Casters"/>
    <x v="2569"/>
    <n v="3"/>
    <n v="0.2"/>
    <x v="4901"/>
    <x v="3"/>
    <x v="0"/>
  </r>
  <r>
    <n v="5934"/>
    <s v="US-2019-169551"/>
    <x v="437"/>
    <d v="2019-07-09T00:00:00"/>
    <s v="First Class"/>
    <s v="RL-19615"/>
    <s v="Rob Lucas"/>
    <x v="0"/>
    <x v="0"/>
    <s v="Philadelphia"/>
    <x v="9"/>
    <n v="19120"/>
    <x v="3"/>
    <s v="TEC-AC-10002018"/>
    <x v="2"/>
    <x v="11"/>
    <s v="AmazonBasics 3-Button USB Wired Mouse"/>
    <x v="3664"/>
    <n v="3"/>
    <n v="0.2"/>
    <x v="4902"/>
    <x v="3"/>
    <x v="0"/>
  </r>
  <r>
    <n v="5935"/>
    <s v="US-2019-169551"/>
    <x v="437"/>
    <d v="2019-07-09T00:00:00"/>
    <s v="First Class"/>
    <s v="RL-19615"/>
    <s v="Rob Lucas"/>
    <x v="0"/>
    <x v="0"/>
    <s v="Philadelphia"/>
    <x v="9"/>
    <n v="19120"/>
    <x v="3"/>
    <s v="TEC-AC-10003033"/>
    <x v="2"/>
    <x v="11"/>
    <s v="Plantronics CS510 - Over-the-Head monaural Wireless Headset System"/>
    <x v="4209"/>
    <n v="2"/>
    <n v="0.2"/>
    <x v="4903"/>
    <x v="3"/>
    <x v="0"/>
  </r>
  <r>
    <n v="5936"/>
    <s v="CA-2018-103107"/>
    <x v="975"/>
    <d v="2018-07-04T00:00:00"/>
    <s v="Same Day"/>
    <s v="RB-19465"/>
    <s v="Rick Bensley"/>
    <x v="2"/>
    <x v="0"/>
    <s v="Seattle"/>
    <x v="4"/>
    <n v="98103"/>
    <x v="1"/>
    <s v="FUR-FU-10000221"/>
    <x v="0"/>
    <x v="5"/>
    <s v="Master Caster Door Stop, Brown"/>
    <x v="3383"/>
    <n v="5"/>
    <n v="0"/>
    <x v="3825"/>
    <x v="1"/>
    <x v="0"/>
  </r>
  <r>
    <n v="5937"/>
    <s v="CA-2018-103107"/>
    <x v="975"/>
    <d v="2018-07-04T00:00:00"/>
    <s v="Same Day"/>
    <s v="RB-19465"/>
    <s v="Rick Bensley"/>
    <x v="2"/>
    <x v="0"/>
    <s v="Seattle"/>
    <x v="4"/>
    <n v="98103"/>
    <x v="1"/>
    <s v="TEC-PH-10001198"/>
    <x v="2"/>
    <x v="7"/>
    <s v="Avaya 4621SW VoIP phone"/>
    <x v="1665"/>
    <n v="3"/>
    <n v="0.2"/>
    <x v="1763"/>
    <x v="1"/>
    <x v="0"/>
  </r>
  <r>
    <n v="5938"/>
    <s v="CA-2018-103107"/>
    <x v="975"/>
    <d v="2018-07-04T00:00:00"/>
    <s v="Same Day"/>
    <s v="RB-19465"/>
    <s v="Rick Bensley"/>
    <x v="2"/>
    <x v="0"/>
    <s v="Seattle"/>
    <x v="4"/>
    <n v="98103"/>
    <x v="1"/>
    <s v="TEC-PH-10002564"/>
    <x v="2"/>
    <x v="7"/>
    <s v="OtterBox Defender Series Case - Samsung Galaxy S4"/>
    <x v="981"/>
    <n v="3"/>
    <n v="0.2"/>
    <x v="3306"/>
    <x v="1"/>
    <x v="0"/>
  </r>
  <r>
    <n v="5939"/>
    <s v="CA-2019-122077"/>
    <x v="240"/>
    <d v="2019-05-25T00:00:00"/>
    <s v="Standard Class"/>
    <s v="JF-15295"/>
    <s v="Jason Fortune-"/>
    <x v="0"/>
    <x v="0"/>
    <s v="Plano"/>
    <x v="5"/>
    <n v="75023"/>
    <x v="2"/>
    <s v="TEC-PH-10003811"/>
    <x v="2"/>
    <x v="7"/>
    <s v="Jabra Supreme Plus Driver Edition Headset"/>
    <x v="4210"/>
    <n v="1"/>
    <n v="0.2"/>
    <x v="4904"/>
    <x v="2"/>
    <x v="0"/>
  </r>
  <r>
    <n v="5940"/>
    <s v="CA-2019-122077"/>
    <x v="240"/>
    <d v="2019-05-25T00:00:00"/>
    <s v="Standard Class"/>
    <s v="JF-15295"/>
    <s v="Jason Fortune-"/>
    <x v="0"/>
    <x v="0"/>
    <s v="Plano"/>
    <x v="5"/>
    <n v="75023"/>
    <x v="2"/>
    <s v="OFF-LA-10004178"/>
    <x v="1"/>
    <x v="2"/>
    <s v="Avery 491"/>
    <x v="1157"/>
    <n v="4"/>
    <n v="0.2"/>
    <x v="4905"/>
    <x v="2"/>
    <x v="0"/>
  </r>
  <r>
    <n v="5941"/>
    <s v="CA-2019-112431"/>
    <x v="386"/>
    <d v="2019-10-14T00:00:00"/>
    <s v="Second Class"/>
    <s v="RW-19690"/>
    <s v="Robert Waldorf"/>
    <x v="0"/>
    <x v="0"/>
    <s v="Los Angeles"/>
    <x v="1"/>
    <n v="90049"/>
    <x v="1"/>
    <s v="TEC-AC-10001465"/>
    <x v="2"/>
    <x v="11"/>
    <s v="SanDisk Cruzer 64 GB USB Flash Drive"/>
    <x v="4211"/>
    <n v="12"/>
    <n v="0"/>
    <x v="4906"/>
    <x v="1"/>
    <x v="0"/>
  </r>
  <r>
    <n v="5942"/>
    <s v="CA-2019-112431"/>
    <x v="386"/>
    <d v="2019-10-14T00:00:00"/>
    <s v="Second Class"/>
    <s v="RW-19690"/>
    <s v="Robert Waldorf"/>
    <x v="0"/>
    <x v="0"/>
    <s v="Los Angeles"/>
    <x v="1"/>
    <n v="90049"/>
    <x v="1"/>
    <s v="OFF-AR-10000940"/>
    <x v="1"/>
    <x v="6"/>
    <s v="Newell 343"/>
    <x v="490"/>
    <n v="2"/>
    <n v="0"/>
    <x v="4907"/>
    <x v="1"/>
    <x v="0"/>
  </r>
  <r>
    <n v="5943"/>
    <s v="CA-2018-151092"/>
    <x v="876"/>
    <d v="2018-08-13T00:00:00"/>
    <s v="Standard Class"/>
    <s v="VG-21790"/>
    <s v="Vivek Gonzalez"/>
    <x v="0"/>
    <x v="0"/>
    <s v="Los Angeles"/>
    <x v="1"/>
    <n v="90032"/>
    <x v="1"/>
    <s v="TEC-PH-10001700"/>
    <x v="2"/>
    <x v="7"/>
    <s v="Panasonic KX-TG6844B Expandable Digital Cordless Telephone"/>
    <x v="2005"/>
    <n v="4"/>
    <n v="0.2"/>
    <x v="4908"/>
    <x v="1"/>
    <x v="0"/>
  </r>
  <r>
    <n v="5944"/>
    <s v="CA-2016-104178"/>
    <x v="55"/>
    <d v="2016-08-29T00:00:00"/>
    <s v="Standard Class"/>
    <s v="JM-15265"/>
    <s v="Janet Molinari"/>
    <x v="1"/>
    <x v="0"/>
    <s v="Los Angeles"/>
    <x v="1"/>
    <n v="90036"/>
    <x v="1"/>
    <s v="FUR-FU-10000771"/>
    <x v="0"/>
    <x v="5"/>
    <s v="Eldon 200 Class Desk Accessories, Smoke"/>
    <x v="3012"/>
    <n v="1"/>
    <n v="0"/>
    <x v="4909"/>
    <x v="1"/>
    <x v="0"/>
  </r>
  <r>
    <n v="5945"/>
    <s v="CA-2016-104178"/>
    <x v="55"/>
    <d v="2016-08-29T00:00:00"/>
    <s v="Standard Class"/>
    <s v="JM-15265"/>
    <s v="Janet Molinari"/>
    <x v="1"/>
    <x v="0"/>
    <s v="Los Angeles"/>
    <x v="1"/>
    <n v="90036"/>
    <x v="1"/>
    <s v="TEC-AC-10002399"/>
    <x v="2"/>
    <x v="11"/>
    <s v="SanDisk Cruzer 32 GB USB Flash Drive"/>
    <x v="2050"/>
    <n v="5"/>
    <n v="0"/>
    <x v="2208"/>
    <x v="1"/>
    <x v="0"/>
  </r>
  <r>
    <n v="5946"/>
    <s v="CA-2016-104178"/>
    <x v="55"/>
    <d v="2016-08-29T00:00:00"/>
    <s v="Standard Class"/>
    <s v="JM-15265"/>
    <s v="Janet Molinari"/>
    <x v="1"/>
    <x v="0"/>
    <s v="Los Angeles"/>
    <x v="1"/>
    <n v="90036"/>
    <x v="1"/>
    <s v="OFF-PA-10004983"/>
    <x v="1"/>
    <x v="10"/>
    <s v="Xerox 23"/>
    <x v="243"/>
    <n v="4"/>
    <n v="0"/>
    <x v="245"/>
    <x v="1"/>
    <x v="0"/>
  </r>
  <r>
    <n v="5947"/>
    <s v="CA-2016-104178"/>
    <x v="55"/>
    <d v="2016-08-29T00:00:00"/>
    <s v="Standard Class"/>
    <s v="JM-15265"/>
    <s v="Janet Molinari"/>
    <x v="1"/>
    <x v="0"/>
    <s v="Los Angeles"/>
    <x v="1"/>
    <n v="90036"/>
    <x v="1"/>
    <s v="OFF-ST-10004258"/>
    <x v="1"/>
    <x v="4"/>
    <s v="Portable Personal File Box"/>
    <x v="4212"/>
    <n v="4"/>
    <n v="0"/>
    <x v="4910"/>
    <x v="1"/>
    <x v="0"/>
  </r>
  <r>
    <n v="5948"/>
    <s v="CA-2017-115924"/>
    <x v="471"/>
    <d v="2017-09-18T00:00:00"/>
    <s v="Second Class"/>
    <s v="BE-11455"/>
    <s v="Brad Eason"/>
    <x v="2"/>
    <x v="0"/>
    <s v="Des Moines"/>
    <x v="23"/>
    <n v="50315"/>
    <x v="2"/>
    <s v="OFF-BI-10004040"/>
    <x v="1"/>
    <x v="8"/>
    <s v="Wilson Jones Impact Binders"/>
    <x v="4213"/>
    <n v="5"/>
    <n v="0"/>
    <x v="4911"/>
    <x v="2"/>
    <x v="0"/>
  </r>
  <r>
    <n v="5949"/>
    <s v="CA-2019-161046"/>
    <x v="916"/>
    <d v="2019-03-05T00:00:00"/>
    <s v="Same Day"/>
    <s v="CB-12535"/>
    <s v="Claudia Bergmann"/>
    <x v="1"/>
    <x v="0"/>
    <s v="Southaven"/>
    <x v="35"/>
    <n v="38671"/>
    <x v="0"/>
    <s v="OFF-EN-10003862"/>
    <x v="1"/>
    <x v="12"/>
    <s v="Laser &amp; Ink Jet Business Envelopes"/>
    <x v="4214"/>
    <n v="4"/>
    <n v="0"/>
    <x v="4912"/>
    <x v="0"/>
    <x v="0"/>
  </r>
  <r>
    <n v="5950"/>
    <s v="CA-2019-161046"/>
    <x v="916"/>
    <d v="2019-03-05T00:00:00"/>
    <s v="Same Day"/>
    <s v="CB-12535"/>
    <s v="Claudia Bergmann"/>
    <x v="1"/>
    <x v="0"/>
    <s v="Southaven"/>
    <x v="35"/>
    <n v="38671"/>
    <x v="0"/>
    <s v="TEC-AC-10004571"/>
    <x v="2"/>
    <x v="11"/>
    <s v="Logitech G700s Rechargeable Gaming Mouse"/>
    <x v="674"/>
    <n v="3"/>
    <n v="0"/>
    <x v="4913"/>
    <x v="0"/>
    <x v="0"/>
  </r>
  <r>
    <n v="5951"/>
    <s v="CA-2019-161046"/>
    <x v="916"/>
    <d v="2019-03-05T00:00:00"/>
    <s v="Same Day"/>
    <s v="CB-12535"/>
    <s v="Claudia Bergmann"/>
    <x v="1"/>
    <x v="0"/>
    <s v="Southaven"/>
    <x v="35"/>
    <n v="38671"/>
    <x v="0"/>
    <s v="OFF-AP-10000891"/>
    <x v="1"/>
    <x v="9"/>
    <s v="Kensington 7 Outlet MasterPiece HOMEOFFICE Power Control Center"/>
    <x v="2727"/>
    <n v="2"/>
    <n v="0"/>
    <x v="3019"/>
    <x v="0"/>
    <x v="0"/>
  </r>
  <r>
    <n v="5952"/>
    <s v="CA-2019-161046"/>
    <x v="916"/>
    <d v="2019-03-05T00:00:00"/>
    <s v="Same Day"/>
    <s v="CB-12535"/>
    <s v="Claudia Bergmann"/>
    <x v="1"/>
    <x v="0"/>
    <s v="Southaven"/>
    <x v="35"/>
    <n v="38671"/>
    <x v="0"/>
    <s v="OFF-BI-10002026"/>
    <x v="1"/>
    <x v="8"/>
    <s v="Ibico Recycled Linen-Style Covers"/>
    <x v="4215"/>
    <n v="6"/>
    <n v="0"/>
    <x v="4914"/>
    <x v="0"/>
    <x v="0"/>
  </r>
  <r>
    <n v="5953"/>
    <s v="US-2019-141698"/>
    <x v="4"/>
    <d v="2019-04-21T00:00:00"/>
    <s v="Standard Class"/>
    <s v="SD-20485"/>
    <s v="Shirley Daniels"/>
    <x v="2"/>
    <x v="0"/>
    <s v="Houston"/>
    <x v="5"/>
    <n v="77041"/>
    <x v="2"/>
    <s v="OFF-PA-10001826"/>
    <x v="1"/>
    <x v="10"/>
    <s v="Xerox 207"/>
    <x v="561"/>
    <n v="4"/>
    <n v="0.2"/>
    <x v="570"/>
    <x v="2"/>
    <x v="0"/>
  </r>
  <r>
    <n v="5954"/>
    <s v="US-2016-105151"/>
    <x v="809"/>
    <d v="2016-03-31T00:00:00"/>
    <s v="First Class"/>
    <s v="SG-20890"/>
    <s v="Susan Gilcrest"/>
    <x v="1"/>
    <x v="0"/>
    <s v="New York City"/>
    <x v="15"/>
    <n v="10009"/>
    <x v="3"/>
    <s v="OFF-AR-10001231"/>
    <x v="1"/>
    <x v="6"/>
    <s v="Sanford EarthWrite Recycled Pencils, Medium Soft, #2"/>
    <x v="4216"/>
    <n v="5"/>
    <n v="0"/>
    <x v="4915"/>
    <x v="3"/>
    <x v="0"/>
  </r>
  <r>
    <n v="5955"/>
    <s v="CA-2016-155796"/>
    <x v="7"/>
    <d v="2016-11-15T00:00:00"/>
    <s v="Second Class"/>
    <s v="TS-21430"/>
    <s v="Tom Stivers"/>
    <x v="1"/>
    <x v="0"/>
    <s v="Reading"/>
    <x v="9"/>
    <n v="19601"/>
    <x v="3"/>
    <s v="FUR-FU-10000409"/>
    <x v="0"/>
    <x v="5"/>
    <s v="GE 4 Foot Flourescent Tube, 40 Watt"/>
    <x v="942"/>
    <n v="2"/>
    <n v="0.2"/>
    <x v="4916"/>
    <x v="3"/>
    <x v="0"/>
  </r>
  <r>
    <n v="5956"/>
    <s v="CA-2016-155796"/>
    <x v="7"/>
    <d v="2016-11-15T00:00:00"/>
    <s v="Second Class"/>
    <s v="TS-21430"/>
    <s v="Tom Stivers"/>
    <x v="1"/>
    <x v="0"/>
    <s v="Reading"/>
    <x v="9"/>
    <n v="19601"/>
    <x v="3"/>
    <s v="FUR-BO-10002545"/>
    <x v="0"/>
    <x v="0"/>
    <s v="Atlantic Metals Mobile 3-Shelf Bookcases, Custom Colors"/>
    <x v="3533"/>
    <n v="4"/>
    <n v="0.5"/>
    <x v="4917"/>
    <x v="3"/>
    <x v="0"/>
  </r>
  <r>
    <n v="5957"/>
    <s v="CA-2018-127138"/>
    <x v="299"/>
    <d v="2018-03-15T00:00:00"/>
    <s v="Second Class"/>
    <s v="DK-13225"/>
    <s v="Dean Katz"/>
    <x v="1"/>
    <x v="0"/>
    <s v="San Francisco"/>
    <x v="1"/>
    <n v="94109"/>
    <x v="1"/>
    <s v="OFF-ST-10002756"/>
    <x v="1"/>
    <x v="4"/>
    <s v="Tennsco Stur-D-Stor Boltless Shelving, 5 Shelves, 24&quot; Deep, Sand"/>
    <x v="4217"/>
    <n v="5"/>
    <n v="0"/>
    <x v="4918"/>
    <x v="1"/>
    <x v="0"/>
  </r>
  <r>
    <n v="5958"/>
    <s v="CA-2018-127138"/>
    <x v="299"/>
    <d v="2018-03-15T00:00:00"/>
    <s v="Second Class"/>
    <s v="DK-13225"/>
    <s v="Dean Katz"/>
    <x v="1"/>
    <x v="0"/>
    <s v="San Francisco"/>
    <x v="1"/>
    <n v="94109"/>
    <x v="1"/>
    <s v="OFF-AP-10003842"/>
    <x v="1"/>
    <x v="9"/>
    <s v="Euro-Pro Shark Turbo Vacuum"/>
    <x v="901"/>
    <n v="5"/>
    <n v="0"/>
    <x v="4733"/>
    <x v="1"/>
    <x v="0"/>
  </r>
  <r>
    <n v="5959"/>
    <s v="CA-2018-127138"/>
    <x v="299"/>
    <d v="2018-03-15T00:00:00"/>
    <s v="Second Class"/>
    <s v="DK-13225"/>
    <s v="Dean Katz"/>
    <x v="1"/>
    <x v="0"/>
    <s v="San Francisco"/>
    <x v="1"/>
    <n v="94109"/>
    <x v="1"/>
    <s v="OFF-EN-10004459"/>
    <x v="1"/>
    <x v="12"/>
    <s v="Security-Tint Envelopes"/>
    <x v="2484"/>
    <n v="4"/>
    <n v="0"/>
    <x v="4470"/>
    <x v="1"/>
    <x v="0"/>
  </r>
  <r>
    <n v="5960"/>
    <s v="CA-2018-127138"/>
    <x v="299"/>
    <d v="2018-03-15T00:00:00"/>
    <s v="Second Class"/>
    <s v="DK-13225"/>
    <s v="Dean Katz"/>
    <x v="1"/>
    <x v="0"/>
    <s v="San Francisco"/>
    <x v="1"/>
    <n v="94109"/>
    <x v="1"/>
    <s v="FUR-CH-10003746"/>
    <x v="0"/>
    <x v="1"/>
    <s v="Hon 4070 Series Pagoda Round Back Stacking Chairs"/>
    <x v="4218"/>
    <n v="3"/>
    <n v="0.2"/>
    <x v="4919"/>
    <x v="1"/>
    <x v="0"/>
  </r>
  <r>
    <n v="5961"/>
    <s v="CA-2019-150602"/>
    <x v="839"/>
    <d v="2019-02-14T00:00:00"/>
    <s v="Second Class"/>
    <s v="ML-17395"/>
    <s v="Marina Lichtenstein"/>
    <x v="1"/>
    <x v="0"/>
    <s v="Los Angeles"/>
    <x v="1"/>
    <n v="90045"/>
    <x v="1"/>
    <s v="FUR-FU-10003142"/>
    <x v="0"/>
    <x v="5"/>
    <s v="Master Big Foot Doorstop, Beige"/>
    <x v="3131"/>
    <n v="4"/>
    <n v="0"/>
    <x v="4920"/>
    <x v="1"/>
    <x v="0"/>
  </r>
  <r>
    <n v="5962"/>
    <s v="CA-2016-140732"/>
    <x v="7"/>
    <d v="2016-11-13T00:00:00"/>
    <s v="Second Class"/>
    <s v="MA-17560"/>
    <s v="Matt Abelman"/>
    <x v="2"/>
    <x v="0"/>
    <s v="Los Angeles"/>
    <x v="1"/>
    <n v="90004"/>
    <x v="1"/>
    <s v="TEC-PH-10001425"/>
    <x v="2"/>
    <x v="7"/>
    <s v="Mophie Juice Pack Helium for iPhone"/>
    <x v="4219"/>
    <n v="9"/>
    <n v="0.2"/>
    <x v="4921"/>
    <x v="1"/>
    <x v="0"/>
  </r>
  <r>
    <n v="5963"/>
    <s v="CA-2016-140732"/>
    <x v="7"/>
    <d v="2016-11-13T00:00:00"/>
    <s v="Second Class"/>
    <s v="MA-17560"/>
    <s v="Matt Abelman"/>
    <x v="2"/>
    <x v="0"/>
    <s v="Los Angeles"/>
    <x v="1"/>
    <n v="90004"/>
    <x v="1"/>
    <s v="OFF-AP-10001626"/>
    <x v="1"/>
    <x v="9"/>
    <s v="Commercial WindTunnel Clean Air Upright Vacuum, Replacement Belts, Filtration Bags"/>
    <x v="4034"/>
    <n v="2"/>
    <n v="0"/>
    <x v="4678"/>
    <x v="1"/>
    <x v="0"/>
  </r>
  <r>
    <n v="5964"/>
    <s v="CA-2016-140732"/>
    <x v="7"/>
    <d v="2016-11-13T00:00:00"/>
    <s v="Second Class"/>
    <s v="MA-17560"/>
    <s v="Matt Abelman"/>
    <x v="2"/>
    <x v="0"/>
    <s v="Los Angeles"/>
    <x v="1"/>
    <n v="90004"/>
    <x v="1"/>
    <s v="OFF-PA-10003625"/>
    <x v="1"/>
    <x v="10"/>
    <s v="Xerox 1979"/>
    <x v="1862"/>
    <n v="4"/>
    <n v="0"/>
    <x v="1997"/>
    <x v="1"/>
    <x v="0"/>
  </r>
  <r>
    <n v="5965"/>
    <s v="CA-2019-119011"/>
    <x v="648"/>
    <d v="2019-08-25T00:00:00"/>
    <s v="Standard Class"/>
    <s v="LR-17035"/>
    <s v="Lisa Ryan"/>
    <x v="1"/>
    <x v="0"/>
    <s v="San Francisco"/>
    <x v="1"/>
    <n v="94109"/>
    <x v="1"/>
    <s v="OFF-SU-10004768"/>
    <x v="1"/>
    <x v="14"/>
    <s v="Acme Kleencut Forged Steel Scissors"/>
    <x v="1711"/>
    <n v="3"/>
    <n v="0"/>
    <x v="4922"/>
    <x v="1"/>
    <x v="0"/>
  </r>
  <r>
    <n v="5966"/>
    <s v="CA-2019-119011"/>
    <x v="648"/>
    <d v="2019-08-25T00:00:00"/>
    <s v="Standard Class"/>
    <s v="LR-17035"/>
    <s v="Lisa Ryan"/>
    <x v="1"/>
    <x v="0"/>
    <s v="San Francisco"/>
    <x v="1"/>
    <n v="94109"/>
    <x v="1"/>
    <s v="OFF-ST-10000777"/>
    <x v="1"/>
    <x v="4"/>
    <s v="Companion Letter/Legal File, Black"/>
    <x v="118"/>
    <n v="6"/>
    <n v="0"/>
    <x v="120"/>
    <x v="1"/>
    <x v="0"/>
  </r>
  <r>
    <n v="5967"/>
    <s v="CA-2019-119011"/>
    <x v="648"/>
    <d v="2019-08-25T00:00:00"/>
    <s v="Standard Class"/>
    <s v="LR-17035"/>
    <s v="Lisa Ryan"/>
    <x v="1"/>
    <x v="0"/>
    <s v="San Francisco"/>
    <x v="1"/>
    <n v="94109"/>
    <x v="1"/>
    <s v="TEC-PH-10003171"/>
    <x v="2"/>
    <x v="7"/>
    <s v="Plantronics Encore H101 Dual Earpieces Headset"/>
    <x v="4220"/>
    <n v="3"/>
    <n v="0.2"/>
    <x v="4923"/>
    <x v="1"/>
    <x v="0"/>
  </r>
  <r>
    <n v="5968"/>
    <s v="CA-2018-166912"/>
    <x v="804"/>
    <d v="2018-01-17T00:00:00"/>
    <s v="First Class"/>
    <s v="BE-11335"/>
    <s v="Bill Eplett"/>
    <x v="2"/>
    <x v="0"/>
    <s v="New York City"/>
    <x v="15"/>
    <n v="10009"/>
    <x v="3"/>
    <s v="OFF-PA-10001033"/>
    <x v="1"/>
    <x v="10"/>
    <s v="Xerox 1893"/>
    <x v="2658"/>
    <n v="2"/>
    <n v="0"/>
    <x v="2934"/>
    <x v="3"/>
    <x v="0"/>
  </r>
  <r>
    <n v="5969"/>
    <s v="CA-2016-141726"/>
    <x v="836"/>
    <d v="2016-07-22T00:00:00"/>
    <s v="First Class"/>
    <s v="CC-12145"/>
    <s v="Charles Crestani"/>
    <x v="0"/>
    <x v="0"/>
    <s v="San Diego"/>
    <x v="1"/>
    <n v="92105"/>
    <x v="1"/>
    <s v="OFF-PA-10000418"/>
    <x v="1"/>
    <x v="10"/>
    <s v="Xerox 189"/>
    <x v="2840"/>
    <n v="1"/>
    <n v="0"/>
    <x v="3157"/>
    <x v="1"/>
    <x v="1"/>
  </r>
  <r>
    <n v="5970"/>
    <s v="CA-2016-141726"/>
    <x v="836"/>
    <d v="2016-07-22T00:00:00"/>
    <s v="First Class"/>
    <s v="CC-12145"/>
    <s v="Charles Crestani"/>
    <x v="0"/>
    <x v="0"/>
    <s v="San Diego"/>
    <x v="1"/>
    <n v="92105"/>
    <x v="1"/>
    <s v="OFF-BI-10001982"/>
    <x v="1"/>
    <x v="8"/>
    <s v="Wilson Jones Custom Binder Spines &amp; Labels"/>
    <x v="4221"/>
    <n v="2"/>
    <n v="0.2"/>
    <x v="4924"/>
    <x v="1"/>
    <x v="1"/>
  </r>
  <r>
    <n v="5971"/>
    <s v="CA-2016-141726"/>
    <x v="836"/>
    <d v="2016-07-22T00:00:00"/>
    <s v="First Class"/>
    <s v="CC-12145"/>
    <s v="Charles Crestani"/>
    <x v="0"/>
    <x v="0"/>
    <s v="San Diego"/>
    <x v="1"/>
    <n v="92105"/>
    <x v="1"/>
    <s v="OFF-PA-10002230"/>
    <x v="1"/>
    <x v="10"/>
    <s v="Xerox 1897"/>
    <x v="548"/>
    <n v="4"/>
    <n v="0"/>
    <x v="557"/>
    <x v="1"/>
    <x v="1"/>
  </r>
  <r>
    <n v="5972"/>
    <s v="CA-2016-141726"/>
    <x v="836"/>
    <d v="2016-07-22T00:00:00"/>
    <s v="First Class"/>
    <s v="CC-12145"/>
    <s v="Charles Crestani"/>
    <x v="0"/>
    <x v="0"/>
    <s v="San Diego"/>
    <x v="1"/>
    <n v="92105"/>
    <x v="1"/>
    <s v="FUR-FU-10003577"/>
    <x v="0"/>
    <x v="5"/>
    <s v="Nu-Dell Leatherette Frames"/>
    <x v="4222"/>
    <n v="3"/>
    <n v="0"/>
    <x v="4925"/>
    <x v="1"/>
    <x v="1"/>
  </r>
  <r>
    <n v="5973"/>
    <s v="CA-2019-115105"/>
    <x v="695"/>
    <d v="2019-02-11T00:00:00"/>
    <s v="Standard Class"/>
    <s v="BD-11770"/>
    <s v="Bryan Davis"/>
    <x v="0"/>
    <x v="0"/>
    <s v="New York City"/>
    <x v="15"/>
    <n v="10024"/>
    <x v="3"/>
    <s v="FUR-BO-10001811"/>
    <x v="0"/>
    <x v="0"/>
    <s v="Atlantic Metals Mobile 5-Shelf Bookcases, Custom Colors"/>
    <x v="3028"/>
    <n v="1"/>
    <n v="0.2"/>
    <x v="4926"/>
    <x v="3"/>
    <x v="0"/>
  </r>
  <r>
    <n v="5974"/>
    <s v="CA-2017-143980"/>
    <x v="707"/>
    <d v="2017-12-29T00:00:00"/>
    <s v="Standard Class"/>
    <s v="JK-15640"/>
    <s v="Jim Kriz"/>
    <x v="2"/>
    <x v="0"/>
    <s v="New York City"/>
    <x v="15"/>
    <n v="10011"/>
    <x v="3"/>
    <s v="OFF-AP-10003779"/>
    <x v="1"/>
    <x v="9"/>
    <s v="Kensington 7 Outlet MasterPiece Power Center with Fax/Phone Line Protection"/>
    <x v="4223"/>
    <n v="2"/>
    <n v="0"/>
    <x v="4927"/>
    <x v="3"/>
    <x v="0"/>
  </r>
  <r>
    <n v="5975"/>
    <s v="CA-2018-135636"/>
    <x v="750"/>
    <d v="2018-10-13T00:00:00"/>
    <s v="Standard Class"/>
    <s v="DB-13615"/>
    <s v="Doug Bickford"/>
    <x v="0"/>
    <x v="0"/>
    <s v="Charlotte"/>
    <x v="3"/>
    <n v="28205"/>
    <x v="0"/>
    <s v="OFF-ST-10000676"/>
    <x v="1"/>
    <x v="4"/>
    <s v="Fellowes Econo/Stor Drawers"/>
    <x v="4224"/>
    <n v="5"/>
    <n v="0.2"/>
    <x v="4928"/>
    <x v="0"/>
    <x v="0"/>
  </r>
  <r>
    <n v="5976"/>
    <s v="CA-2019-102155"/>
    <x v="1002"/>
    <d v="2019-07-17T00:00:00"/>
    <s v="Standard Class"/>
    <s v="RR-19525"/>
    <s v="Rick Reed"/>
    <x v="1"/>
    <x v="0"/>
    <s v="Overland Park"/>
    <x v="41"/>
    <n v="66212"/>
    <x v="2"/>
    <s v="OFF-ST-10001496"/>
    <x v="1"/>
    <x v="4"/>
    <s v="Standard Rollaway File with Lock"/>
    <x v="2936"/>
    <n v="2"/>
    <n v="0"/>
    <x v="3272"/>
    <x v="2"/>
    <x v="0"/>
  </r>
  <r>
    <n v="5977"/>
    <s v="CA-2019-102155"/>
    <x v="1002"/>
    <d v="2019-07-17T00:00:00"/>
    <s v="Standard Class"/>
    <s v="RR-19525"/>
    <s v="Rick Reed"/>
    <x v="1"/>
    <x v="0"/>
    <s v="Overland Park"/>
    <x v="41"/>
    <n v="66212"/>
    <x v="2"/>
    <s v="OFF-PA-10003673"/>
    <x v="1"/>
    <x v="10"/>
    <s v="Strathmore Photo Mount Cards"/>
    <x v="4225"/>
    <n v="2"/>
    <n v="0"/>
    <x v="4929"/>
    <x v="2"/>
    <x v="0"/>
  </r>
  <r>
    <n v="5978"/>
    <s v="CA-2019-116953"/>
    <x v="558"/>
    <d v="2019-04-25T00:00:00"/>
    <s v="First Class"/>
    <s v="SV-20935"/>
    <s v="Susan Vittorini"/>
    <x v="0"/>
    <x v="0"/>
    <s v="Mesa"/>
    <x v="16"/>
    <n v="85204"/>
    <x v="1"/>
    <s v="TEC-PH-10004614"/>
    <x v="2"/>
    <x v="7"/>
    <s v="AT&amp;T 841000 Phone"/>
    <x v="4226"/>
    <n v="10"/>
    <n v="0.2"/>
    <x v="4930"/>
    <x v="1"/>
    <x v="0"/>
  </r>
  <r>
    <n v="5979"/>
    <s v="CA-2016-117765"/>
    <x v="557"/>
    <d v="2016-09-13T00:00:00"/>
    <s v="Standard Class"/>
    <s v="RB-19465"/>
    <s v="Rick Bensley"/>
    <x v="2"/>
    <x v="0"/>
    <s v="Tulsa"/>
    <x v="26"/>
    <n v="74133"/>
    <x v="2"/>
    <s v="FUR-TA-10001039"/>
    <x v="0"/>
    <x v="3"/>
    <s v="KI Adjustable-Height Table"/>
    <x v="4227"/>
    <n v="5"/>
    <n v="0"/>
    <x v="4931"/>
    <x v="2"/>
    <x v="0"/>
  </r>
  <r>
    <n v="5980"/>
    <s v="CA-2016-117765"/>
    <x v="557"/>
    <d v="2016-09-13T00:00:00"/>
    <s v="Standard Class"/>
    <s v="RB-19465"/>
    <s v="Rick Bensley"/>
    <x v="2"/>
    <x v="0"/>
    <s v="Tulsa"/>
    <x v="26"/>
    <n v="74133"/>
    <x v="2"/>
    <s v="OFF-BI-10000474"/>
    <x v="1"/>
    <x v="8"/>
    <s v="Avery Recycled Flexi-View Covers for Binding Systems"/>
    <x v="4228"/>
    <n v="2"/>
    <n v="0"/>
    <x v="4932"/>
    <x v="2"/>
    <x v="0"/>
  </r>
  <r>
    <n v="5981"/>
    <s v="CA-2016-117765"/>
    <x v="557"/>
    <d v="2016-09-13T00:00:00"/>
    <s v="Standard Class"/>
    <s v="RB-19465"/>
    <s v="Rick Bensley"/>
    <x v="2"/>
    <x v="0"/>
    <s v="Tulsa"/>
    <x v="26"/>
    <n v="74133"/>
    <x v="2"/>
    <s v="FUR-CH-10004698"/>
    <x v="0"/>
    <x v="1"/>
    <s v="Padded Folding Chairs, Black, 4/Carton"/>
    <x v="4229"/>
    <n v="2"/>
    <n v="0"/>
    <x v="4933"/>
    <x v="2"/>
    <x v="0"/>
  </r>
  <r>
    <n v="5982"/>
    <s v="CA-2016-117765"/>
    <x v="557"/>
    <d v="2016-09-13T00:00:00"/>
    <s v="Standard Class"/>
    <s v="RB-19465"/>
    <s v="Rick Bensley"/>
    <x v="2"/>
    <x v="0"/>
    <s v="Tulsa"/>
    <x v="26"/>
    <n v="74133"/>
    <x v="2"/>
    <s v="OFF-ST-10003327"/>
    <x v="1"/>
    <x v="4"/>
    <s v="Akro-Mils 12-Gallon Tote"/>
    <x v="4230"/>
    <n v="2"/>
    <n v="0"/>
    <x v="4934"/>
    <x v="2"/>
    <x v="0"/>
  </r>
  <r>
    <n v="5983"/>
    <s v="CA-2018-114895"/>
    <x v="831"/>
    <d v="2018-11-28T00:00:00"/>
    <s v="Standard Class"/>
    <s v="MV-18190"/>
    <s v="Mike Vittorini"/>
    <x v="0"/>
    <x v="0"/>
    <s v="New York City"/>
    <x v="15"/>
    <n v="10035"/>
    <x v="3"/>
    <s v="OFF-PA-10000232"/>
    <x v="1"/>
    <x v="10"/>
    <s v="Xerox 1975"/>
    <x v="91"/>
    <n v="2"/>
    <n v="0"/>
    <x v="2056"/>
    <x v="3"/>
    <x v="0"/>
  </r>
  <r>
    <n v="5984"/>
    <s v="CA-2019-112984"/>
    <x v="118"/>
    <d v="2019-09-18T00:00:00"/>
    <s v="Second Class"/>
    <s v="EH-14185"/>
    <s v="Evan Henry"/>
    <x v="0"/>
    <x v="0"/>
    <s v="Philadelphia"/>
    <x v="9"/>
    <n v="19143"/>
    <x v="3"/>
    <s v="OFF-PA-10003657"/>
    <x v="1"/>
    <x v="10"/>
    <s v="Xerox 1927"/>
    <x v="3331"/>
    <n v="6"/>
    <n v="0.2"/>
    <x v="3764"/>
    <x v="3"/>
    <x v="0"/>
  </r>
  <r>
    <n v="5985"/>
    <s v="CA-2018-163776"/>
    <x v="1080"/>
    <d v="2018-07-25T00:00:00"/>
    <s v="Standard Class"/>
    <s v="JS-16030"/>
    <s v="Joy Smith"/>
    <x v="0"/>
    <x v="0"/>
    <s v="Hattiesburg"/>
    <x v="35"/>
    <n v="39401"/>
    <x v="0"/>
    <s v="FUR-FU-10001185"/>
    <x v="0"/>
    <x v="5"/>
    <s v="Advantus Employee of the Month Certificate Frame, 11 x 13-1/2"/>
    <x v="2324"/>
    <n v="6"/>
    <n v="0"/>
    <x v="2519"/>
    <x v="0"/>
    <x v="0"/>
  </r>
  <r>
    <n v="5986"/>
    <s v="CA-2018-163776"/>
    <x v="1080"/>
    <d v="2018-07-25T00:00:00"/>
    <s v="Standard Class"/>
    <s v="JS-16030"/>
    <s v="Joy Smith"/>
    <x v="0"/>
    <x v="0"/>
    <s v="Hattiesburg"/>
    <x v="35"/>
    <n v="39401"/>
    <x v="0"/>
    <s v="OFF-BI-10003007"/>
    <x v="1"/>
    <x v="8"/>
    <s v="Premium Transparent Presentation Covers, No Pattern/Clear, 8 1/2&quot; x 11&quot;"/>
    <x v="4231"/>
    <n v="2"/>
    <n v="0"/>
    <x v="4935"/>
    <x v="0"/>
    <x v="0"/>
  </r>
  <r>
    <n v="5987"/>
    <s v="CA-2018-163776"/>
    <x v="1080"/>
    <d v="2018-07-25T00:00:00"/>
    <s v="Standard Class"/>
    <s v="JS-16030"/>
    <s v="Joy Smith"/>
    <x v="0"/>
    <x v="0"/>
    <s v="Hattiesburg"/>
    <x v="35"/>
    <n v="39401"/>
    <x v="0"/>
    <s v="OFF-ST-10002485"/>
    <x v="1"/>
    <x v="4"/>
    <s v="Rogers Deluxe File Chest"/>
    <x v="1190"/>
    <n v="4"/>
    <n v="0"/>
    <x v="4936"/>
    <x v="0"/>
    <x v="0"/>
  </r>
  <r>
    <n v="5988"/>
    <s v="CA-2018-163776"/>
    <x v="1080"/>
    <d v="2018-07-25T00:00:00"/>
    <s v="Standard Class"/>
    <s v="JS-16030"/>
    <s v="Joy Smith"/>
    <x v="0"/>
    <x v="0"/>
    <s v="Hattiesburg"/>
    <x v="35"/>
    <n v="39401"/>
    <x v="0"/>
    <s v="OFF-PA-10001033"/>
    <x v="1"/>
    <x v="10"/>
    <s v="Xerox 1893"/>
    <x v="4232"/>
    <n v="6"/>
    <n v="0"/>
    <x v="4937"/>
    <x v="0"/>
    <x v="0"/>
  </r>
  <r>
    <n v="5989"/>
    <s v="CA-2018-163776"/>
    <x v="1080"/>
    <d v="2018-07-25T00:00:00"/>
    <s v="Standard Class"/>
    <s v="JS-16030"/>
    <s v="Joy Smith"/>
    <x v="0"/>
    <x v="0"/>
    <s v="Hattiesburg"/>
    <x v="35"/>
    <n v="39401"/>
    <x v="0"/>
    <s v="OFF-BI-10000404"/>
    <x v="1"/>
    <x v="8"/>
    <s v="Avery Printable Repositionable Plastic Tabs"/>
    <x v="4233"/>
    <n v="1"/>
    <n v="0"/>
    <x v="4938"/>
    <x v="0"/>
    <x v="0"/>
  </r>
  <r>
    <n v="5990"/>
    <s v="CA-2018-163776"/>
    <x v="1080"/>
    <d v="2018-07-25T00:00:00"/>
    <s v="Standard Class"/>
    <s v="JS-16030"/>
    <s v="Joy Smith"/>
    <x v="0"/>
    <x v="0"/>
    <s v="Hattiesburg"/>
    <x v="35"/>
    <n v="39401"/>
    <x v="0"/>
    <s v="FUR-BO-10003546"/>
    <x v="0"/>
    <x v="0"/>
    <s v="Hon 4-Shelf Metal Bookcases"/>
    <x v="2465"/>
    <n v="5"/>
    <n v="0"/>
    <x v="4939"/>
    <x v="0"/>
    <x v="0"/>
  </r>
  <r>
    <n v="5991"/>
    <s v="US-2019-163300"/>
    <x v="175"/>
    <d v="2019-09-21T00:00:00"/>
    <s v="Standard Class"/>
    <s v="ES-14020"/>
    <s v="Erica Smith"/>
    <x v="0"/>
    <x v="0"/>
    <s v="Los Angeles"/>
    <x v="1"/>
    <n v="90049"/>
    <x v="1"/>
    <s v="OFF-BI-10004390"/>
    <x v="1"/>
    <x v="8"/>
    <s v="GBC DocuBind 200 Manual Binding Machine"/>
    <x v="4234"/>
    <n v="7"/>
    <n v="0.2"/>
    <x v="4940"/>
    <x v="1"/>
    <x v="0"/>
  </r>
  <r>
    <n v="5992"/>
    <s v="US-2019-163300"/>
    <x v="175"/>
    <d v="2019-09-21T00:00:00"/>
    <s v="Standard Class"/>
    <s v="ES-14020"/>
    <s v="Erica Smith"/>
    <x v="0"/>
    <x v="0"/>
    <s v="Los Angeles"/>
    <x v="1"/>
    <n v="90049"/>
    <x v="1"/>
    <s v="TEC-PH-10001700"/>
    <x v="2"/>
    <x v="7"/>
    <s v="Panasonic KX-TG6844B Expandable Digital Cordless Telephone"/>
    <x v="4235"/>
    <n v="7"/>
    <n v="0.2"/>
    <x v="4941"/>
    <x v="1"/>
    <x v="0"/>
  </r>
  <r>
    <n v="5993"/>
    <s v="US-2019-163300"/>
    <x v="175"/>
    <d v="2019-09-21T00:00:00"/>
    <s v="Standard Class"/>
    <s v="ES-14020"/>
    <s v="Erica Smith"/>
    <x v="0"/>
    <x v="0"/>
    <s v="Los Angeles"/>
    <x v="1"/>
    <n v="90049"/>
    <x v="1"/>
    <s v="FUR-CH-10003396"/>
    <x v="0"/>
    <x v="1"/>
    <s v="Global Deluxe Steno Chair"/>
    <x v="4236"/>
    <n v="3"/>
    <n v="0.2"/>
    <x v="4942"/>
    <x v="1"/>
    <x v="0"/>
  </r>
  <r>
    <n v="5994"/>
    <s v="CA-2018-162187"/>
    <x v="25"/>
    <d v="2018-12-11T00:00:00"/>
    <s v="Same Day"/>
    <s v="NS-18640"/>
    <s v="Noel Staavos"/>
    <x v="1"/>
    <x v="0"/>
    <s v="Columbus"/>
    <x v="24"/>
    <n v="43229"/>
    <x v="3"/>
    <s v="OFF-ST-10001558"/>
    <x v="1"/>
    <x v="4"/>
    <s v="Acco Perma 4000 Stacking Storage Drawers"/>
    <x v="647"/>
    <n v="5"/>
    <n v="0.2"/>
    <x v="4943"/>
    <x v="3"/>
    <x v="0"/>
  </r>
  <r>
    <n v="5995"/>
    <s v="CA-2018-162187"/>
    <x v="25"/>
    <d v="2018-12-11T00:00:00"/>
    <s v="Same Day"/>
    <s v="NS-18640"/>
    <s v="Noel Staavos"/>
    <x v="1"/>
    <x v="0"/>
    <s v="Columbus"/>
    <x v="24"/>
    <n v="43229"/>
    <x v="3"/>
    <s v="OFF-SU-10004782"/>
    <x v="1"/>
    <x v="14"/>
    <s v="Elite 5&quot; Scissors"/>
    <x v="1933"/>
    <n v="2"/>
    <n v="0.2"/>
    <x v="4944"/>
    <x v="3"/>
    <x v="0"/>
  </r>
  <r>
    <n v="5996"/>
    <s v="CA-2018-162187"/>
    <x v="25"/>
    <d v="2018-12-11T00:00:00"/>
    <s v="Same Day"/>
    <s v="NS-18640"/>
    <s v="Noel Staavos"/>
    <x v="1"/>
    <x v="0"/>
    <s v="Columbus"/>
    <x v="24"/>
    <n v="43229"/>
    <x v="3"/>
    <s v="FUR-CH-10003298"/>
    <x v="0"/>
    <x v="1"/>
    <s v="Office Star - Contemporary Task Swivel chair with Loop Arms, Charcoal"/>
    <x v="4237"/>
    <n v="5"/>
    <n v="0.3"/>
    <x v="4945"/>
    <x v="3"/>
    <x v="0"/>
  </r>
  <r>
    <n v="5997"/>
    <s v="CA-2018-162187"/>
    <x v="25"/>
    <d v="2018-12-11T00:00:00"/>
    <s v="Same Day"/>
    <s v="NS-18640"/>
    <s v="Noel Staavos"/>
    <x v="1"/>
    <x v="0"/>
    <s v="Columbus"/>
    <x v="24"/>
    <n v="43229"/>
    <x v="3"/>
    <s v="OFF-AP-10000576"/>
    <x v="1"/>
    <x v="9"/>
    <s v="Belkin 325VA UPS Surge Protector, 6'"/>
    <x v="2388"/>
    <n v="4"/>
    <n v="0.2"/>
    <x v="2597"/>
    <x v="3"/>
    <x v="0"/>
  </r>
  <r>
    <n v="5998"/>
    <s v="CA-2018-162187"/>
    <x v="25"/>
    <d v="2018-12-11T00:00:00"/>
    <s v="Same Day"/>
    <s v="NS-18640"/>
    <s v="Noel Staavos"/>
    <x v="1"/>
    <x v="0"/>
    <s v="Columbus"/>
    <x v="24"/>
    <n v="43229"/>
    <x v="3"/>
    <s v="FUR-TA-10003008"/>
    <x v="0"/>
    <x v="3"/>
    <s v="Lesro Round Back Collection Coffee Table, End Table"/>
    <x v="4238"/>
    <n v="3"/>
    <n v="0.4"/>
    <x v="4946"/>
    <x v="3"/>
    <x v="0"/>
  </r>
  <r>
    <n v="5999"/>
    <s v="US-2016-112991"/>
    <x v="325"/>
    <d v="2016-12-14T00:00:00"/>
    <s v="Standard Class"/>
    <s v="SH-19975"/>
    <s v="Sally Hughsby"/>
    <x v="1"/>
    <x v="0"/>
    <s v="Caldwell"/>
    <x v="45"/>
    <n v="83605"/>
    <x v="1"/>
    <s v="FUR-CH-10001708"/>
    <x v="0"/>
    <x v="1"/>
    <s v="Office Star - Contemporary Swivel Chair with Padded Adjustable Arms and Flex Back"/>
    <x v="4239"/>
    <n v="3"/>
    <n v="0.2"/>
    <x v="4947"/>
    <x v="1"/>
    <x v="0"/>
  </r>
  <r>
    <n v="6000"/>
    <s v="US-2016-112991"/>
    <x v="325"/>
    <d v="2016-12-14T00:00:00"/>
    <s v="Standard Class"/>
    <s v="SH-19975"/>
    <s v="Sally Hughsby"/>
    <x v="1"/>
    <x v="0"/>
    <s v="Caldwell"/>
    <x v="45"/>
    <n v="83605"/>
    <x v="1"/>
    <s v="OFF-PA-10000019"/>
    <x v="1"/>
    <x v="10"/>
    <s v="Xerox 1931"/>
    <x v="243"/>
    <n v="4"/>
    <n v="0"/>
    <x v="245"/>
    <x v="1"/>
    <x v="0"/>
  </r>
  <r>
    <n v="6001"/>
    <s v="US-2016-112991"/>
    <x v="325"/>
    <d v="2016-12-14T00:00:00"/>
    <s v="Standard Class"/>
    <s v="SH-19975"/>
    <s v="Sally Hughsby"/>
    <x v="1"/>
    <x v="0"/>
    <s v="Caldwell"/>
    <x v="45"/>
    <n v="83605"/>
    <x v="1"/>
    <s v="OFF-PA-10002222"/>
    <x v="1"/>
    <x v="10"/>
    <s v="Xerox Color Copier Paper, 11&quot; x 17&quot;, Ream"/>
    <x v="422"/>
    <n v="4"/>
    <n v="0"/>
    <x v="432"/>
    <x v="1"/>
    <x v="0"/>
  </r>
  <r>
    <n v="6002"/>
    <s v="CA-2016-124079"/>
    <x v="736"/>
    <d v="2016-12-17T00:00:00"/>
    <s v="Standard Class"/>
    <s v="RF-19345"/>
    <s v="Randy Ferguson"/>
    <x v="1"/>
    <x v="0"/>
    <s v="Phoenix"/>
    <x v="16"/>
    <n v="85023"/>
    <x v="1"/>
    <s v="FUR-FU-10002553"/>
    <x v="0"/>
    <x v="5"/>
    <s v="Electrix Incandescent Magnifying Lamp, Black"/>
    <x v="4240"/>
    <n v="3"/>
    <n v="0.2"/>
    <x v="4948"/>
    <x v="1"/>
    <x v="0"/>
  </r>
  <r>
    <n v="6003"/>
    <s v="CA-2016-124079"/>
    <x v="736"/>
    <d v="2016-12-17T00:00:00"/>
    <s v="Standard Class"/>
    <s v="RF-19345"/>
    <s v="Randy Ferguson"/>
    <x v="1"/>
    <x v="0"/>
    <s v="Phoenix"/>
    <x v="16"/>
    <n v="85023"/>
    <x v="1"/>
    <s v="OFF-BI-10002103"/>
    <x v="1"/>
    <x v="8"/>
    <s v="Cardinal Slant-D Ring Binder, Heavy Gauge Vinyl"/>
    <x v="4004"/>
    <n v="2"/>
    <n v="0.7"/>
    <x v="4633"/>
    <x v="1"/>
    <x v="0"/>
  </r>
  <r>
    <n v="6004"/>
    <s v="US-2019-146878"/>
    <x v="296"/>
    <d v="2019-09-27T00:00:00"/>
    <s v="Standard Class"/>
    <s v="DL-12865"/>
    <s v="Dan Lawera"/>
    <x v="0"/>
    <x v="0"/>
    <s v="Miami"/>
    <x v="2"/>
    <n v="33142"/>
    <x v="0"/>
    <s v="OFF-BI-10002794"/>
    <x v="1"/>
    <x v="8"/>
    <s v="Avery Trapezoid Ring Binder, 3&quot; Capacity, Black, 1040 sheets"/>
    <x v="4241"/>
    <n v="1"/>
    <n v="0.7"/>
    <x v="4949"/>
    <x v="0"/>
    <x v="0"/>
  </r>
  <r>
    <n v="6005"/>
    <s v="CA-2019-107244"/>
    <x v="210"/>
    <d v="2019-09-11T00:00:00"/>
    <s v="Standard Class"/>
    <s v="AG-10390"/>
    <s v="Allen Goldenen"/>
    <x v="0"/>
    <x v="0"/>
    <s v="Los Angeles"/>
    <x v="1"/>
    <n v="90004"/>
    <x v="1"/>
    <s v="FUR-FU-10002597"/>
    <x v="0"/>
    <x v="5"/>
    <s v="C-Line Magnetic Cubicle Keepers, Clear Polypropylene"/>
    <x v="2401"/>
    <n v="4"/>
    <n v="0"/>
    <x v="2615"/>
    <x v="1"/>
    <x v="0"/>
  </r>
  <r>
    <n v="6006"/>
    <s v="CA-2017-100657"/>
    <x v="121"/>
    <d v="2017-11-07T00:00:00"/>
    <s v="Standard Class"/>
    <s v="SW-20245"/>
    <s v="Scot Wooten"/>
    <x v="0"/>
    <x v="0"/>
    <s v="Troy"/>
    <x v="15"/>
    <n v="12180"/>
    <x v="3"/>
    <s v="FUR-CH-10003535"/>
    <x v="0"/>
    <x v="1"/>
    <s v="Global Armless Task Chair, Royal Blue"/>
    <x v="4242"/>
    <n v="2"/>
    <n v="0.1"/>
    <x v="4950"/>
    <x v="3"/>
    <x v="0"/>
  </r>
  <r>
    <n v="6007"/>
    <s v="CA-2019-129581"/>
    <x v="157"/>
    <d v="2019-12-18T00:00:00"/>
    <s v="Standard Class"/>
    <s v="KN-16390"/>
    <s v="Katherine Nockton"/>
    <x v="1"/>
    <x v="0"/>
    <s v="New Bedford"/>
    <x v="31"/>
    <n v="2740"/>
    <x v="3"/>
    <s v="TEC-PH-10001527"/>
    <x v="2"/>
    <x v="7"/>
    <s v="Plantronics MX500i Earset"/>
    <x v="3680"/>
    <n v="3"/>
    <n v="0"/>
    <x v="4208"/>
    <x v="3"/>
    <x v="0"/>
  </r>
  <r>
    <n v="6008"/>
    <s v="CA-2019-129028"/>
    <x v="719"/>
    <d v="2019-04-03T00:00:00"/>
    <s v="First Class"/>
    <s v="GB-14530"/>
    <s v="George Bell"/>
    <x v="1"/>
    <x v="0"/>
    <s v="Florence"/>
    <x v="20"/>
    <n v="29501"/>
    <x v="0"/>
    <s v="FUR-FU-10004006"/>
    <x v="0"/>
    <x v="5"/>
    <s v="Deflect-o DuraMat Lighweight, Studded, Beveled Mat for Low Pile Carpeting"/>
    <x v="4180"/>
    <n v="3"/>
    <n v="0"/>
    <x v="4864"/>
    <x v="0"/>
    <x v="0"/>
  </r>
  <r>
    <n v="6009"/>
    <s v="CA-2017-135580"/>
    <x v="1081"/>
    <d v="2018-01-03T00:00:00"/>
    <s v="Standard Class"/>
    <s v="CL-12565"/>
    <s v="Clay Ludtke"/>
    <x v="0"/>
    <x v="0"/>
    <s v="Los Angeles"/>
    <x v="1"/>
    <n v="90049"/>
    <x v="1"/>
    <s v="OFF-PA-10000595"/>
    <x v="1"/>
    <x v="10"/>
    <s v="Xerox 1929"/>
    <x v="4243"/>
    <n v="3"/>
    <n v="0"/>
    <x v="4951"/>
    <x v="1"/>
    <x v="1"/>
  </r>
  <r>
    <n v="6010"/>
    <s v="CA-2017-135580"/>
    <x v="1081"/>
    <d v="2018-01-03T00:00:00"/>
    <s v="Standard Class"/>
    <s v="CL-12565"/>
    <s v="Clay Ludtke"/>
    <x v="0"/>
    <x v="0"/>
    <s v="Los Angeles"/>
    <x v="1"/>
    <n v="90049"/>
    <x v="1"/>
    <s v="OFF-ST-10000798"/>
    <x v="1"/>
    <x v="4"/>
    <s v="2300 Heavy-Duty Transfer File Systems by Perma"/>
    <x v="4244"/>
    <n v="3"/>
    <n v="0"/>
    <x v="4952"/>
    <x v="1"/>
    <x v="1"/>
  </r>
  <r>
    <n v="6011"/>
    <s v="CA-2017-135580"/>
    <x v="1081"/>
    <d v="2018-01-03T00:00:00"/>
    <s v="Standard Class"/>
    <s v="CL-12565"/>
    <s v="Clay Ludtke"/>
    <x v="0"/>
    <x v="0"/>
    <s v="Los Angeles"/>
    <x v="1"/>
    <n v="90049"/>
    <x v="1"/>
    <s v="TEC-MA-10004002"/>
    <x v="2"/>
    <x v="15"/>
    <s v="Zebra GX420t Direct Thermal/Thermal Transfer Printer"/>
    <x v="4245"/>
    <n v="6"/>
    <n v="0.2"/>
    <x v="4953"/>
    <x v="1"/>
    <x v="1"/>
  </r>
  <r>
    <n v="6012"/>
    <s v="CA-2017-135580"/>
    <x v="1081"/>
    <d v="2018-01-03T00:00:00"/>
    <s v="Standard Class"/>
    <s v="CL-12565"/>
    <s v="Clay Ludtke"/>
    <x v="0"/>
    <x v="0"/>
    <s v="Los Angeles"/>
    <x v="1"/>
    <n v="90049"/>
    <x v="1"/>
    <s v="OFF-EN-10003296"/>
    <x v="1"/>
    <x v="12"/>
    <s v="Tyvek Side-Opening Peel &amp; Seel Expanding Envelopes"/>
    <x v="3439"/>
    <n v="3"/>
    <n v="0"/>
    <x v="3903"/>
    <x v="1"/>
    <x v="1"/>
  </r>
  <r>
    <n v="6013"/>
    <s v="CA-2017-135580"/>
    <x v="1081"/>
    <d v="2018-01-03T00:00:00"/>
    <s v="Standard Class"/>
    <s v="CL-12565"/>
    <s v="Clay Ludtke"/>
    <x v="0"/>
    <x v="0"/>
    <s v="Los Angeles"/>
    <x v="1"/>
    <n v="90049"/>
    <x v="1"/>
    <s v="TEC-PH-10004345"/>
    <x v="2"/>
    <x v="7"/>
    <s v="Cisco SPA 502G IP Phone"/>
    <x v="4246"/>
    <n v="3"/>
    <n v="0.2"/>
    <x v="4954"/>
    <x v="1"/>
    <x v="1"/>
  </r>
  <r>
    <n v="6014"/>
    <s v="CA-2018-159016"/>
    <x v="612"/>
    <d v="2018-03-11T00:00:00"/>
    <s v="First Class"/>
    <s v="KF-16285"/>
    <s v="Karen Ferguson"/>
    <x v="2"/>
    <x v="0"/>
    <s v="Los Angeles"/>
    <x v="1"/>
    <n v="90008"/>
    <x v="1"/>
    <s v="OFF-PA-10004405"/>
    <x v="1"/>
    <x v="10"/>
    <s v="Rediform Voice Mail Log Books"/>
    <x v="81"/>
    <n v="5"/>
    <n v="0"/>
    <x v="4955"/>
    <x v="1"/>
    <x v="0"/>
  </r>
  <r>
    <n v="6015"/>
    <s v="CA-2018-159016"/>
    <x v="612"/>
    <d v="2018-03-11T00:00:00"/>
    <s v="First Class"/>
    <s v="KF-16285"/>
    <s v="Karen Ferguson"/>
    <x v="2"/>
    <x v="0"/>
    <s v="Los Angeles"/>
    <x v="1"/>
    <n v="90008"/>
    <x v="1"/>
    <s v="TEC-PH-10002885"/>
    <x v="2"/>
    <x v="7"/>
    <s v="Apple iPhone 5"/>
    <x v="4247"/>
    <n v="8"/>
    <n v="0.2"/>
    <x v="4956"/>
    <x v="1"/>
    <x v="0"/>
  </r>
  <r>
    <n v="6016"/>
    <s v="CA-2016-102652"/>
    <x v="322"/>
    <d v="2016-04-12T00:00:00"/>
    <s v="Standard Class"/>
    <s v="AY-10555"/>
    <s v="Andy Yotov"/>
    <x v="1"/>
    <x v="0"/>
    <s v="Los Angeles"/>
    <x v="1"/>
    <n v="90049"/>
    <x v="1"/>
    <s v="FUR-FU-10000747"/>
    <x v="0"/>
    <x v="5"/>
    <s v="Tenex B1-RE Series Chair Mats for Low Pile Carpets"/>
    <x v="1377"/>
    <n v="2"/>
    <n v="0"/>
    <x v="4820"/>
    <x v="1"/>
    <x v="1"/>
  </r>
  <r>
    <n v="6017"/>
    <s v="CA-2016-102652"/>
    <x v="322"/>
    <d v="2016-04-12T00:00:00"/>
    <s v="Standard Class"/>
    <s v="AY-10555"/>
    <s v="Andy Yotov"/>
    <x v="1"/>
    <x v="0"/>
    <s v="Los Angeles"/>
    <x v="1"/>
    <n v="90049"/>
    <x v="1"/>
    <s v="FUR-FU-10001918"/>
    <x v="0"/>
    <x v="5"/>
    <s v="C-Line Cubicle Keepers Polyproplyene Holder With Velcro Backings"/>
    <x v="907"/>
    <n v="7"/>
    <n v="0"/>
    <x v="940"/>
    <x v="1"/>
    <x v="1"/>
  </r>
  <r>
    <n v="6018"/>
    <s v="CA-2016-102652"/>
    <x v="322"/>
    <d v="2016-04-12T00:00:00"/>
    <s v="Standard Class"/>
    <s v="AY-10555"/>
    <s v="Andy Yotov"/>
    <x v="1"/>
    <x v="0"/>
    <s v="Los Angeles"/>
    <x v="1"/>
    <n v="90049"/>
    <x v="1"/>
    <s v="OFF-PA-10003309"/>
    <x v="1"/>
    <x v="10"/>
    <s v="Xerox 211"/>
    <x v="541"/>
    <n v="3"/>
    <n v="0"/>
    <x v="551"/>
    <x v="1"/>
    <x v="1"/>
  </r>
  <r>
    <n v="6019"/>
    <s v="CA-2016-102652"/>
    <x v="322"/>
    <d v="2016-04-12T00:00:00"/>
    <s v="Standard Class"/>
    <s v="AY-10555"/>
    <s v="Andy Yotov"/>
    <x v="1"/>
    <x v="0"/>
    <s v="Los Angeles"/>
    <x v="1"/>
    <n v="90049"/>
    <x v="1"/>
    <s v="OFF-PA-10001977"/>
    <x v="1"/>
    <x v="10"/>
    <s v="Xerox 194"/>
    <x v="447"/>
    <n v="1"/>
    <n v="0"/>
    <x v="458"/>
    <x v="1"/>
    <x v="1"/>
  </r>
  <r>
    <n v="6020"/>
    <s v="CA-2016-152422"/>
    <x v="1082"/>
    <d v="2016-10-10T00:00:00"/>
    <s v="Second Class"/>
    <s v="BD-11635"/>
    <s v="Brian Derr"/>
    <x v="0"/>
    <x v="0"/>
    <s v="Columbus"/>
    <x v="24"/>
    <n v="43229"/>
    <x v="3"/>
    <s v="OFF-AP-10002892"/>
    <x v="1"/>
    <x v="9"/>
    <s v="Belkin F5C206VTEL 6 Outlet Surge"/>
    <x v="2856"/>
    <n v="5"/>
    <n v="0.2"/>
    <x v="4957"/>
    <x v="3"/>
    <x v="0"/>
  </r>
  <r>
    <n v="6021"/>
    <s v="US-2018-156692"/>
    <x v="572"/>
    <d v="2018-08-13T00:00:00"/>
    <s v="Same Day"/>
    <s v="HG-15025"/>
    <s v="Hunter Glantz"/>
    <x v="0"/>
    <x v="0"/>
    <s v="Kenner"/>
    <x v="28"/>
    <n v="70065"/>
    <x v="0"/>
    <s v="OFF-AP-10002222"/>
    <x v="1"/>
    <x v="9"/>
    <s v="Staple holder"/>
    <x v="1714"/>
    <n v="2"/>
    <n v="0"/>
    <x v="4693"/>
    <x v="0"/>
    <x v="0"/>
  </r>
  <r>
    <n v="6022"/>
    <s v="US-2018-156692"/>
    <x v="572"/>
    <d v="2018-08-13T00:00:00"/>
    <s v="Same Day"/>
    <s v="HG-15025"/>
    <s v="Hunter Glantz"/>
    <x v="0"/>
    <x v="0"/>
    <s v="Kenner"/>
    <x v="28"/>
    <n v="70065"/>
    <x v="0"/>
    <s v="TEC-AC-10000158"/>
    <x v="2"/>
    <x v="11"/>
    <s v="Sony 64GB Class 10 Micro SDHC R40 Memory Card"/>
    <x v="2257"/>
    <n v="2"/>
    <n v="0"/>
    <x v="2439"/>
    <x v="0"/>
    <x v="0"/>
  </r>
  <r>
    <n v="6023"/>
    <s v="CA-2016-130869"/>
    <x v="664"/>
    <d v="2016-11-21T00:00:00"/>
    <s v="Standard Class"/>
    <s v="CB-12025"/>
    <s v="Cassandra Brandow"/>
    <x v="0"/>
    <x v="0"/>
    <s v="Cedar Hill"/>
    <x v="5"/>
    <n v="75104"/>
    <x v="2"/>
    <s v="OFF-EN-10002600"/>
    <x v="1"/>
    <x v="12"/>
    <s v="Redi-Strip #10 Envelopes, 4 1/8 x 9 1/2"/>
    <x v="913"/>
    <n v="3"/>
    <n v="0.2"/>
    <x v="946"/>
    <x v="2"/>
    <x v="0"/>
  </r>
  <r>
    <n v="6024"/>
    <s v="US-2019-128832"/>
    <x v="558"/>
    <d v="2019-04-27T00:00:00"/>
    <s v="First Class"/>
    <s v="LS-16945"/>
    <s v="Linda Southworth"/>
    <x v="1"/>
    <x v="0"/>
    <s v="Providence"/>
    <x v="34"/>
    <n v="2908"/>
    <x v="3"/>
    <s v="TEC-AC-10004855"/>
    <x v="2"/>
    <x v="11"/>
    <s v="V7 USB Numeric Keypad"/>
    <x v="3502"/>
    <n v="2"/>
    <n v="0"/>
    <x v="4958"/>
    <x v="3"/>
    <x v="0"/>
  </r>
  <r>
    <n v="6025"/>
    <s v="CA-2019-139717"/>
    <x v="1043"/>
    <d v="2019-08-26T00:00:00"/>
    <s v="Second Class"/>
    <s v="DM-13015"/>
    <s v="Darrin Martin"/>
    <x v="0"/>
    <x v="0"/>
    <s v="Lancaster"/>
    <x v="24"/>
    <n v="43130"/>
    <x v="3"/>
    <s v="OFF-AP-10000938"/>
    <x v="1"/>
    <x v="9"/>
    <s v="Avanti 1.7 Cu. Ft. Refrigerator"/>
    <x v="4248"/>
    <n v="8"/>
    <n v="0.2"/>
    <x v="4959"/>
    <x v="3"/>
    <x v="0"/>
  </r>
  <r>
    <n v="6026"/>
    <s v="CA-2019-139717"/>
    <x v="1043"/>
    <d v="2019-08-26T00:00:00"/>
    <s v="Second Class"/>
    <s v="DM-13015"/>
    <s v="Darrin Martin"/>
    <x v="0"/>
    <x v="0"/>
    <s v="Lancaster"/>
    <x v="24"/>
    <n v="43130"/>
    <x v="3"/>
    <s v="OFF-PA-10002195"/>
    <x v="1"/>
    <x v="10"/>
    <s v="Xerox 1966"/>
    <x v="563"/>
    <n v="2"/>
    <n v="0.2"/>
    <x v="4519"/>
    <x v="3"/>
    <x v="0"/>
  </r>
  <r>
    <n v="6027"/>
    <s v="CA-2019-136007"/>
    <x v="660"/>
    <d v="2019-03-02T00:00:00"/>
    <s v="Standard Class"/>
    <s v="AC-10615"/>
    <s v="Ann Chong"/>
    <x v="1"/>
    <x v="0"/>
    <s v="Seattle"/>
    <x v="4"/>
    <n v="98115"/>
    <x v="1"/>
    <s v="OFF-FA-10002701"/>
    <x v="1"/>
    <x v="13"/>
    <s v="Alliance Rubber Bands"/>
    <x v="3681"/>
    <n v="5"/>
    <n v="0"/>
    <x v="4960"/>
    <x v="1"/>
    <x v="0"/>
  </r>
  <r>
    <n v="6028"/>
    <s v="CA-2019-136007"/>
    <x v="660"/>
    <d v="2019-03-02T00:00:00"/>
    <s v="Standard Class"/>
    <s v="AC-10615"/>
    <s v="Ann Chong"/>
    <x v="1"/>
    <x v="0"/>
    <s v="Seattle"/>
    <x v="4"/>
    <n v="98115"/>
    <x v="1"/>
    <s v="TEC-PH-10003589"/>
    <x v="2"/>
    <x v="7"/>
    <s v="invisibleSHIELD by ZAGG Smudge-Free Screen Protector"/>
    <x v="1002"/>
    <n v="5"/>
    <n v="0.2"/>
    <x v="1041"/>
    <x v="1"/>
    <x v="0"/>
  </r>
  <r>
    <n v="6029"/>
    <s v="CA-2018-157364"/>
    <x v="258"/>
    <d v="2018-11-21T00:00:00"/>
    <s v="First Class"/>
    <s v="LT-17110"/>
    <s v="Liz Thompson"/>
    <x v="0"/>
    <x v="0"/>
    <s v="Jacksonville"/>
    <x v="3"/>
    <n v="28540"/>
    <x v="0"/>
    <s v="OFF-AR-10003752"/>
    <x v="1"/>
    <x v="6"/>
    <s v="Deluxe Chalkboard Eraser Cleaner"/>
    <x v="4249"/>
    <n v="2"/>
    <n v="0.2"/>
    <x v="4961"/>
    <x v="0"/>
    <x v="0"/>
  </r>
  <r>
    <n v="6030"/>
    <s v="US-2018-112970"/>
    <x v="696"/>
    <d v="2018-11-15T00:00:00"/>
    <s v="First Class"/>
    <s v="TB-21250"/>
    <s v="Tim Brockman"/>
    <x v="0"/>
    <x v="0"/>
    <s v="Los Angeles"/>
    <x v="1"/>
    <n v="90049"/>
    <x v="1"/>
    <s v="OFF-AR-10003829"/>
    <x v="1"/>
    <x v="6"/>
    <s v="Newell 35"/>
    <x v="296"/>
    <n v="3"/>
    <n v="0"/>
    <x v="301"/>
    <x v="1"/>
    <x v="0"/>
  </r>
  <r>
    <n v="6031"/>
    <s v="US-2019-152492"/>
    <x v="91"/>
    <d v="2019-07-06T00:00:00"/>
    <s v="Same Day"/>
    <s v="AH-10585"/>
    <s v="Angele Hood"/>
    <x v="0"/>
    <x v="0"/>
    <s v="Miami"/>
    <x v="2"/>
    <n v="33142"/>
    <x v="0"/>
    <s v="FUR-CH-10000155"/>
    <x v="0"/>
    <x v="1"/>
    <s v="Global Comet Stacking Armless Chair"/>
    <x v="4250"/>
    <n v="1"/>
    <n v="0.2"/>
    <x v="4962"/>
    <x v="0"/>
    <x v="0"/>
  </r>
  <r>
    <n v="6032"/>
    <s v="CA-2018-101168"/>
    <x v="591"/>
    <d v="2019-01-01T00:00:00"/>
    <s v="Standard Class"/>
    <s v="SS-20140"/>
    <s v="Saphhira Shifley"/>
    <x v="1"/>
    <x v="0"/>
    <s v="Nashua"/>
    <x v="38"/>
    <n v="3060"/>
    <x v="3"/>
    <s v="FUR-FU-10003142"/>
    <x v="0"/>
    <x v="5"/>
    <s v="Master Big Foot Doorstop, Beige"/>
    <x v="3131"/>
    <n v="4"/>
    <n v="0"/>
    <x v="4920"/>
    <x v="3"/>
    <x v="0"/>
  </r>
  <r>
    <n v="6033"/>
    <s v="CA-2019-104010"/>
    <x v="756"/>
    <d v="2019-04-25T00:00:00"/>
    <s v="First Class"/>
    <s v="TD-20995"/>
    <s v="Tamara Dahlen"/>
    <x v="0"/>
    <x v="0"/>
    <s v="New York City"/>
    <x v="15"/>
    <n v="10011"/>
    <x v="3"/>
    <s v="OFF-SU-10001218"/>
    <x v="1"/>
    <x v="14"/>
    <s v="Fiskars Softgrip Scissors"/>
    <x v="2803"/>
    <n v="5"/>
    <n v="0"/>
    <x v="3114"/>
    <x v="3"/>
    <x v="0"/>
  </r>
  <r>
    <n v="6034"/>
    <s v="CA-2017-130253"/>
    <x v="639"/>
    <d v="2017-12-18T00:00:00"/>
    <s v="Standard Class"/>
    <s v="PP-18955"/>
    <s v="Paul Prost"/>
    <x v="2"/>
    <x v="0"/>
    <s v="Los Angeles"/>
    <x v="1"/>
    <n v="90036"/>
    <x v="1"/>
    <s v="FUR-FU-10002963"/>
    <x v="0"/>
    <x v="5"/>
    <s v="Master Caster Door Stop, Gray"/>
    <x v="597"/>
    <n v="3"/>
    <n v="0"/>
    <x v="2907"/>
    <x v="1"/>
    <x v="0"/>
  </r>
  <r>
    <n v="6035"/>
    <s v="US-2017-155369"/>
    <x v="1083"/>
    <d v="2017-04-25T00:00:00"/>
    <s v="Standard Class"/>
    <s v="PG-18820"/>
    <s v="Patrick Gardner"/>
    <x v="0"/>
    <x v="0"/>
    <s v="Carrollton"/>
    <x v="5"/>
    <n v="75007"/>
    <x v="2"/>
    <s v="OFF-AP-10002578"/>
    <x v="1"/>
    <x v="9"/>
    <s v="Fellowes Premier Superior Surge Suppressor, 10-Outlet, With Phone and Remote"/>
    <x v="4251"/>
    <n v="2"/>
    <n v="0.8"/>
    <x v="4963"/>
    <x v="2"/>
    <x v="0"/>
  </r>
  <r>
    <n v="6036"/>
    <s v="US-2017-155369"/>
    <x v="1083"/>
    <d v="2017-04-25T00:00:00"/>
    <s v="Standard Class"/>
    <s v="PG-18820"/>
    <s v="Patrick Gardner"/>
    <x v="0"/>
    <x v="0"/>
    <s v="Carrollton"/>
    <x v="5"/>
    <n v="75007"/>
    <x v="2"/>
    <s v="OFF-BI-10003925"/>
    <x v="1"/>
    <x v="8"/>
    <s v="Fellowes PB300 Plastic Comb Binding Machine"/>
    <x v="4252"/>
    <n v="4"/>
    <n v="0.8"/>
    <x v="4964"/>
    <x v="2"/>
    <x v="0"/>
  </r>
  <r>
    <n v="6037"/>
    <s v="CA-2018-131205"/>
    <x v="913"/>
    <d v="2018-09-08T00:00:00"/>
    <s v="Standard Class"/>
    <s v="AA-10645"/>
    <s v="Anna Andreadi"/>
    <x v="0"/>
    <x v="0"/>
    <s v="Georgetown"/>
    <x v="0"/>
    <n v="40324"/>
    <x v="0"/>
    <s v="FUR-FU-10003347"/>
    <x v="0"/>
    <x v="5"/>
    <s v="Coloredge Poster Frame"/>
    <x v="532"/>
    <n v="3"/>
    <n v="0"/>
    <x v="543"/>
    <x v="0"/>
    <x v="0"/>
  </r>
  <r>
    <n v="6038"/>
    <s v="CA-2018-131205"/>
    <x v="913"/>
    <d v="2018-09-08T00:00:00"/>
    <s v="Standard Class"/>
    <s v="AA-10645"/>
    <s v="Anna Andreadi"/>
    <x v="0"/>
    <x v="0"/>
    <s v="Georgetown"/>
    <x v="0"/>
    <n v="40324"/>
    <x v="0"/>
    <s v="OFF-BI-10000315"/>
    <x v="1"/>
    <x v="8"/>
    <s v="Poly Designer Cover &amp; Back"/>
    <x v="3369"/>
    <n v="6"/>
    <n v="0"/>
    <x v="3806"/>
    <x v="0"/>
    <x v="0"/>
  </r>
  <r>
    <n v="6039"/>
    <s v="CA-2018-131205"/>
    <x v="913"/>
    <d v="2018-09-08T00:00:00"/>
    <s v="Standard Class"/>
    <s v="AA-10645"/>
    <s v="Anna Andreadi"/>
    <x v="0"/>
    <x v="0"/>
    <s v="Georgetown"/>
    <x v="0"/>
    <n v="40324"/>
    <x v="0"/>
    <s v="OFF-ST-10002583"/>
    <x v="1"/>
    <x v="4"/>
    <s v="Fellowes Neat Ideas Storage Cubes"/>
    <x v="681"/>
    <n v="4"/>
    <n v="0"/>
    <x v="4965"/>
    <x v="0"/>
    <x v="0"/>
  </r>
  <r>
    <n v="6040"/>
    <s v="CA-2018-131205"/>
    <x v="913"/>
    <d v="2018-09-08T00:00:00"/>
    <s v="Standard Class"/>
    <s v="AA-10645"/>
    <s v="Anna Andreadi"/>
    <x v="0"/>
    <x v="0"/>
    <s v="Georgetown"/>
    <x v="0"/>
    <n v="40324"/>
    <x v="0"/>
    <s v="OFF-AR-10003469"/>
    <x v="1"/>
    <x v="6"/>
    <s v="Nontoxic Chalk"/>
    <x v="267"/>
    <n v="3"/>
    <n v="0"/>
    <x v="4966"/>
    <x v="0"/>
    <x v="0"/>
  </r>
  <r>
    <n v="6041"/>
    <s v="CA-2019-122364"/>
    <x v="241"/>
    <d v="2019-09-29T00:00:00"/>
    <s v="Standard Class"/>
    <s v="FA-14230"/>
    <s v="Frank Atkinson"/>
    <x v="1"/>
    <x v="0"/>
    <s v="Los Angeles"/>
    <x v="1"/>
    <n v="90008"/>
    <x v="1"/>
    <s v="TEC-PH-10001817"/>
    <x v="2"/>
    <x v="7"/>
    <s v="Wilson Electronics DB Pro Signal Booster"/>
    <x v="4253"/>
    <n v="3"/>
    <n v="0.2"/>
    <x v="4967"/>
    <x v="1"/>
    <x v="0"/>
  </r>
  <r>
    <n v="6042"/>
    <s v="CA-2019-122364"/>
    <x v="241"/>
    <d v="2019-09-29T00:00:00"/>
    <s v="Standard Class"/>
    <s v="FA-14230"/>
    <s v="Frank Atkinson"/>
    <x v="1"/>
    <x v="0"/>
    <s v="Los Angeles"/>
    <x v="1"/>
    <n v="90008"/>
    <x v="1"/>
    <s v="TEC-MA-10001031"/>
    <x v="2"/>
    <x v="15"/>
    <s v="Socket Bluetooth Cordless Hand Scanner (CHS)"/>
    <x v="4254"/>
    <n v="3"/>
    <n v="0.2"/>
    <x v="4968"/>
    <x v="1"/>
    <x v="0"/>
  </r>
  <r>
    <n v="6043"/>
    <s v="CA-2018-117912"/>
    <x v="1084"/>
    <d v="2018-02-08T00:00:00"/>
    <s v="Standard Class"/>
    <s v="TB-21520"/>
    <s v="Tracy Blumstein"/>
    <x v="0"/>
    <x v="0"/>
    <s v="Sierra Vista"/>
    <x v="16"/>
    <n v="85635"/>
    <x v="1"/>
    <s v="FUR-FU-10002088"/>
    <x v="0"/>
    <x v="5"/>
    <s v="Nu-Dell Float Frame 11 x 14 1/2"/>
    <x v="325"/>
    <n v="2"/>
    <n v="0.2"/>
    <x v="2606"/>
    <x v="1"/>
    <x v="0"/>
  </r>
  <r>
    <n v="6044"/>
    <s v="CA-2019-145702"/>
    <x v="240"/>
    <d v="2019-05-24T00:00:00"/>
    <s v="Second Class"/>
    <s v="AH-10075"/>
    <s v="Adam Hart"/>
    <x v="1"/>
    <x v="0"/>
    <s v="Knoxville"/>
    <x v="18"/>
    <n v="37918"/>
    <x v="0"/>
    <s v="FUR-CH-10001482"/>
    <x v="0"/>
    <x v="1"/>
    <s v="Office Star - Mesh Screen back chair with Vinyl seat"/>
    <x v="2361"/>
    <n v="3"/>
    <n v="0.2"/>
    <x v="2567"/>
    <x v="0"/>
    <x v="0"/>
  </r>
  <r>
    <n v="6045"/>
    <s v="CA-2019-145702"/>
    <x v="240"/>
    <d v="2019-05-24T00:00:00"/>
    <s v="Second Class"/>
    <s v="AH-10075"/>
    <s v="Adam Hart"/>
    <x v="1"/>
    <x v="0"/>
    <s v="Knoxville"/>
    <x v="18"/>
    <n v="37918"/>
    <x v="0"/>
    <s v="OFF-PA-10001526"/>
    <x v="1"/>
    <x v="10"/>
    <s v="Xerox 1949"/>
    <x v="2898"/>
    <n v="7"/>
    <n v="0.2"/>
    <x v="4969"/>
    <x v="0"/>
    <x v="0"/>
  </r>
  <r>
    <n v="6046"/>
    <s v="CA-2017-113215"/>
    <x v="37"/>
    <d v="2017-09-08T00:00:00"/>
    <s v="Standard Class"/>
    <s v="CP-12085"/>
    <s v="Cathy Prescott"/>
    <x v="1"/>
    <x v="0"/>
    <s v="Tucson"/>
    <x v="16"/>
    <n v="85705"/>
    <x v="1"/>
    <s v="FUR-FU-10002937"/>
    <x v="0"/>
    <x v="5"/>
    <s v="GE 48&quot; Fluorescent Tube, Cool White Energy Saver, 34 Watts, 30/Box"/>
    <x v="4255"/>
    <n v="3"/>
    <n v="0.2"/>
    <x v="4970"/>
    <x v="1"/>
    <x v="0"/>
  </r>
  <r>
    <n v="6047"/>
    <s v="CA-2018-154662"/>
    <x v="632"/>
    <d v="2018-06-16T00:00:00"/>
    <s v="Standard Class"/>
    <s v="BF-11215"/>
    <s v="Benjamin Farhat"/>
    <x v="2"/>
    <x v="0"/>
    <s v="Minneapolis"/>
    <x v="11"/>
    <n v="55407"/>
    <x v="2"/>
    <s v="FUR-TA-10001771"/>
    <x v="0"/>
    <x v="3"/>
    <s v="Bush Cubix Conference Tables, Fully Assembled"/>
    <x v="4256"/>
    <n v="3"/>
    <n v="0"/>
    <x v="4971"/>
    <x v="2"/>
    <x v="0"/>
  </r>
  <r>
    <n v="6048"/>
    <s v="CA-2017-105571"/>
    <x v="209"/>
    <d v="2017-11-11T00:00:00"/>
    <s v="Standard Class"/>
    <s v="CP-12340"/>
    <s v="Christine Phan"/>
    <x v="1"/>
    <x v="0"/>
    <s v="Miami"/>
    <x v="2"/>
    <n v="33142"/>
    <x v="0"/>
    <s v="OFF-BI-10003305"/>
    <x v="1"/>
    <x v="8"/>
    <s v="Avery Hanging File Binders"/>
    <x v="4257"/>
    <n v="9"/>
    <n v="0.7"/>
    <x v="4972"/>
    <x v="0"/>
    <x v="0"/>
  </r>
  <r>
    <n v="6049"/>
    <s v="CA-2017-105571"/>
    <x v="209"/>
    <d v="2017-11-11T00:00:00"/>
    <s v="Standard Class"/>
    <s v="CP-12340"/>
    <s v="Christine Phan"/>
    <x v="1"/>
    <x v="0"/>
    <s v="Miami"/>
    <x v="2"/>
    <n v="33142"/>
    <x v="0"/>
    <s v="OFF-BI-10001359"/>
    <x v="1"/>
    <x v="8"/>
    <s v="GBC DocuBind TL300 Electric Binding System"/>
    <x v="4258"/>
    <n v="5"/>
    <n v="0.7"/>
    <x v="4973"/>
    <x v="0"/>
    <x v="0"/>
  </r>
  <r>
    <n v="6050"/>
    <s v="CA-2018-152765"/>
    <x v="1085"/>
    <d v="2018-06-18T00:00:00"/>
    <s v="First Class"/>
    <s v="LS-17245"/>
    <s v="Lynn Smith"/>
    <x v="0"/>
    <x v="0"/>
    <s v="Houston"/>
    <x v="5"/>
    <n v="77036"/>
    <x v="2"/>
    <s v="OFF-PA-10000483"/>
    <x v="1"/>
    <x v="10"/>
    <s v="Xerox 19"/>
    <x v="4259"/>
    <n v="7"/>
    <n v="0.2"/>
    <x v="4974"/>
    <x v="2"/>
    <x v="0"/>
  </r>
  <r>
    <n v="6051"/>
    <s v="CA-2017-153878"/>
    <x v="334"/>
    <d v="2017-04-30T00:00:00"/>
    <s v="Standard Class"/>
    <s v="TS-21655"/>
    <s v="Trudy Schmidt"/>
    <x v="0"/>
    <x v="0"/>
    <s v="Milwaukee"/>
    <x v="6"/>
    <n v="53209"/>
    <x v="2"/>
    <s v="OFF-AR-10000658"/>
    <x v="1"/>
    <x v="6"/>
    <s v="Newell 324"/>
    <x v="2495"/>
    <n v="5"/>
    <n v="0"/>
    <x v="4183"/>
    <x v="2"/>
    <x v="0"/>
  </r>
  <r>
    <n v="6052"/>
    <s v="CA-2017-153878"/>
    <x v="334"/>
    <d v="2017-04-30T00:00:00"/>
    <s v="Standard Class"/>
    <s v="TS-21655"/>
    <s v="Trudy Schmidt"/>
    <x v="0"/>
    <x v="0"/>
    <s v="Milwaukee"/>
    <x v="6"/>
    <n v="53209"/>
    <x v="2"/>
    <s v="OFF-AP-10001205"/>
    <x v="1"/>
    <x v="9"/>
    <s v="Belkin 5 Outlet SurgeMaster Power Centers"/>
    <x v="4260"/>
    <n v="5"/>
    <n v="0"/>
    <x v="4975"/>
    <x v="2"/>
    <x v="0"/>
  </r>
  <r>
    <n v="6053"/>
    <s v="CA-2018-124016"/>
    <x v="713"/>
    <d v="2018-09-26T00:00:00"/>
    <s v="Second Class"/>
    <s v="JS-15940"/>
    <s v="Joni Sundaresam"/>
    <x v="2"/>
    <x v="0"/>
    <s v="Lancaster"/>
    <x v="24"/>
    <n v="43130"/>
    <x v="3"/>
    <s v="OFF-PA-10002586"/>
    <x v="1"/>
    <x v="10"/>
    <s v="Xerox 1970"/>
    <x v="1655"/>
    <n v="3"/>
    <n v="0.2"/>
    <x v="3595"/>
    <x v="3"/>
    <x v="0"/>
  </r>
  <r>
    <n v="6054"/>
    <s v="CA-2018-124016"/>
    <x v="713"/>
    <d v="2018-09-26T00:00:00"/>
    <s v="Second Class"/>
    <s v="JS-15940"/>
    <s v="Joni Sundaresam"/>
    <x v="2"/>
    <x v="0"/>
    <s v="Lancaster"/>
    <x v="24"/>
    <n v="43130"/>
    <x v="3"/>
    <s v="FUR-FU-10004963"/>
    <x v="0"/>
    <x v="5"/>
    <s v="Eldon 400 Class Desk Accessories, Black Carbon"/>
    <x v="4261"/>
    <n v="4"/>
    <n v="0.2"/>
    <x v="4976"/>
    <x v="3"/>
    <x v="0"/>
  </r>
  <r>
    <n v="6055"/>
    <s v="CA-2018-124016"/>
    <x v="713"/>
    <d v="2018-09-26T00:00:00"/>
    <s v="Second Class"/>
    <s v="JS-15940"/>
    <s v="Joni Sundaresam"/>
    <x v="2"/>
    <x v="0"/>
    <s v="Lancaster"/>
    <x v="24"/>
    <n v="43130"/>
    <x v="3"/>
    <s v="OFF-BI-10002071"/>
    <x v="1"/>
    <x v="8"/>
    <s v="Fellowes Black Plastic Comb Bindings"/>
    <x v="4262"/>
    <n v="7"/>
    <n v="0.7"/>
    <x v="4977"/>
    <x v="3"/>
    <x v="0"/>
  </r>
  <r>
    <n v="6056"/>
    <s v="CA-2018-113551"/>
    <x v="298"/>
    <d v="2018-08-20T00:00:00"/>
    <s v="First Class"/>
    <s v="NF-18385"/>
    <s v="Natalie Fritzler"/>
    <x v="0"/>
    <x v="0"/>
    <s v="Edinburg"/>
    <x v="5"/>
    <n v="78539"/>
    <x v="2"/>
    <s v="OFF-BI-10001617"/>
    <x v="1"/>
    <x v="8"/>
    <s v="GBC Wire Binding Combs"/>
    <x v="4263"/>
    <n v="1"/>
    <n v="0.8"/>
    <x v="4978"/>
    <x v="2"/>
    <x v="0"/>
  </r>
  <r>
    <n v="6057"/>
    <s v="CA-2018-113551"/>
    <x v="298"/>
    <d v="2018-08-20T00:00:00"/>
    <s v="First Class"/>
    <s v="NF-18385"/>
    <s v="Natalie Fritzler"/>
    <x v="0"/>
    <x v="0"/>
    <s v="Edinburg"/>
    <x v="5"/>
    <n v="78539"/>
    <x v="2"/>
    <s v="OFF-PA-10004665"/>
    <x v="1"/>
    <x v="10"/>
    <s v="Advantus Motivational Note Cards"/>
    <x v="1348"/>
    <n v="8"/>
    <n v="0.2"/>
    <x v="4979"/>
    <x v="2"/>
    <x v="0"/>
  </r>
  <r>
    <n v="6058"/>
    <s v="CA-2016-107524"/>
    <x v="1086"/>
    <d v="2016-03-08T00:00:00"/>
    <s v="Standard Class"/>
    <s v="KN-16705"/>
    <s v="Kristina Nunn"/>
    <x v="2"/>
    <x v="0"/>
    <s v="New York City"/>
    <x v="15"/>
    <n v="10009"/>
    <x v="3"/>
    <s v="OFF-EN-10001990"/>
    <x v="1"/>
    <x v="12"/>
    <s v="Staple envelope"/>
    <x v="716"/>
    <n v="2"/>
    <n v="0"/>
    <x v="734"/>
    <x v="3"/>
    <x v="0"/>
  </r>
  <r>
    <n v="6059"/>
    <s v="CA-2016-107524"/>
    <x v="1086"/>
    <d v="2016-03-08T00:00:00"/>
    <s v="Standard Class"/>
    <s v="KN-16705"/>
    <s v="Kristina Nunn"/>
    <x v="2"/>
    <x v="0"/>
    <s v="New York City"/>
    <x v="15"/>
    <n v="10009"/>
    <x v="3"/>
    <s v="OFF-PA-10000587"/>
    <x v="1"/>
    <x v="10"/>
    <s v="Array Parchment Paper, Assorted Colors"/>
    <x v="3441"/>
    <n v="5"/>
    <n v="0"/>
    <x v="4980"/>
    <x v="3"/>
    <x v="0"/>
  </r>
  <r>
    <n v="6060"/>
    <s v="CA-2016-138072"/>
    <x v="125"/>
    <d v="2017-01-03T00:00:00"/>
    <s v="Standard Class"/>
    <s v="GA-14725"/>
    <s v="Guy Armstrong"/>
    <x v="0"/>
    <x v="0"/>
    <s v="Philadelphia"/>
    <x v="9"/>
    <n v="19120"/>
    <x v="3"/>
    <s v="TEC-AC-10004859"/>
    <x v="2"/>
    <x v="11"/>
    <s v="Maxell Pro 80 Minute CD-R, 10/Pack"/>
    <x v="893"/>
    <n v="2"/>
    <n v="0.2"/>
    <x v="4981"/>
    <x v="3"/>
    <x v="0"/>
  </r>
  <r>
    <n v="6061"/>
    <s v="CA-2017-134201"/>
    <x v="889"/>
    <d v="2017-04-16T00:00:00"/>
    <s v="Standard Class"/>
    <s v="EH-14125"/>
    <s v="Eugene Hildebrand"/>
    <x v="2"/>
    <x v="0"/>
    <s v="Rochester"/>
    <x v="15"/>
    <n v="14609"/>
    <x v="3"/>
    <s v="OFF-ST-10001476"/>
    <x v="1"/>
    <x v="4"/>
    <s v="Steel Personal Filing/Posting Tote"/>
    <x v="4264"/>
    <n v="4"/>
    <n v="0"/>
    <x v="4982"/>
    <x v="3"/>
    <x v="1"/>
  </r>
  <r>
    <n v="6062"/>
    <s v="CA-2017-134201"/>
    <x v="889"/>
    <d v="2017-04-16T00:00:00"/>
    <s v="Standard Class"/>
    <s v="EH-14125"/>
    <s v="Eugene Hildebrand"/>
    <x v="2"/>
    <x v="0"/>
    <s v="Rochester"/>
    <x v="15"/>
    <n v="14609"/>
    <x v="3"/>
    <s v="OFF-AR-10002804"/>
    <x v="1"/>
    <x v="6"/>
    <s v="Faber Castell Col-Erase Pencils"/>
    <x v="1865"/>
    <n v="3"/>
    <n v="0"/>
    <x v="4983"/>
    <x v="3"/>
    <x v="1"/>
  </r>
  <r>
    <n v="6063"/>
    <s v="CA-2017-111780"/>
    <x v="707"/>
    <d v="2017-12-30T00:00:00"/>
    <s v="Second Class"/>
    <s v="RA-19285"/>
    <s v="Ralph Arnett"/>
    <x v="0"/>
    <x v="0"/>
    <s v="San Diego"/>
    <x v="1"/>
    <n v="92037"/>
    <x v="1"/>
    <s v="TEC-CO-10004202"/>
    <x v="2"/>
    <x v="16"/>
    <s v="Brother DCP1000 Digital 3 in 1 Multifunction Machine"/>
    <x v="4265"/>
    <n v="5"/>
    <n v="0.2"/>
    <x v="4984"/>
    <x v="1"/>
    <x v="0"/>
  </r>
  <r>
    <n v="6064"/>
    <s v="CA-2017-111780"/>
    <x v="707"/>
    <d v="2017-12-30T00:00:00"/>
    <s v="Second Class"/>
    <s v="RA-19285"/>
    <s v="Ralph Arnett"/>
    <x v="0"/>
    <x v="0"/>
    <s v="San Diego"/>
    <x v="1"/>
    <n v="92037"/>
    <x v="1"/>
    <s v="OFF-PA-10001307"/>
    <x v="1"/>
    <x v="10"/>
    <s v="Important Message Pads, 50 4-1/4 x 5-1/2 Forms per Pad"/>
    <x v="4266"/>
    <n v="3"/>
    <n v="0"/>
    <x v="4985"/>
    <x v="1"/>
    <x v="0"/>
  </r>
  <r>
    <n v="6065"/>
    <s v="CA-2017-111780"/>
    <x v="707"/>
    <d v="2017-12-30T00:00:00"/>
    <s v="Second Class"/>
    <s v="RA-19285"/>
    <s v="Ralph Arnett"/>
    <x v="0"/>
    <x v="0"/>
    <s v="San Diego"/>
    <x v="1"/>
    <n v="92037"/>
    <x v="1"/>
    <s v="OFF-PA-10001667"/>
    <x v="1"/>
    <x v="10"/>
    <s v="Great White Multi-Use Recycled Paper (20Lb. and 84 Bright)"/>
    <x v="1465"/>
    <n v="3"/>
    <n v="0"/>
    <x v="2695"/>
    <x v="1"/>
    <x v="0"/>
  </r>
  <r>
    <n v="6066"/>
    <s v="CA-2017-119942"/>
    <x v="57"/>
    <d v="2017-04-07T00:00:00"/>
    <s v="First Class"/>
    <s v="TT-21070"/>
    <s v="Ted Trevino"/>
    <x v="0"/>
    <x v="0"/>
    <s v="Philadelphia"/>
    <x v="9"/>
    <n v="19120"/>
    <x v="3"/>
    <s v="OFF-LA-10001569"/>
    <x v="1"/>
    <x v="2"/>
    <s v="Avery 499"/>
    <x v="4267"/>
    <n v="6"/>
    <n v="0.2"/>
    <x v="4986"/>
    <x v="3"/>
    <x v="0"/>
  </r>
  <r>
    <n v="6067"/>
    <s v="CA-2017-151547"/>
    <x v="184"/>
    <d v="2017-01-23T00:00:00"/>
    <s v="Standard Class"/>
    <s v="AH-10465"/>
    <s v="Amy Hunt"/>
    <x v="0"/>
    <x v="0"/>
    <s v="Bartlett"/>
    <x v="18"/>
    <n v="38134"/>
    <x v="0"/>
    <s v="OFF-SU-10000898"/>
    <x v="1"/>
    <x v="14"/>
    <s v="Acme Hot Forged Carbon Steel Scissors with Nickel-Plated Handles, 3 7/8&quot; Cut, 8&quot;L"/>
    <x v="4268"/>
    <n v="8"/>
    <n v="0.2"/>
    <x v="4987"/>
    <x v="0"/>
    <x v="1"/>
  </r>
  <r>
    <n v="6068"/>
    <s v="CA-2019-166695"/>
    <x v="968"/>
    <d v="2019-05-24T00:00:00"/>
    <s v="Standard Class"/>
    <s v="CC-12430"/>
    <s v="Chuck Clark"/>
    <x v="2"/>
    <x v="0"/>
    <s v="Lakewood"/>
    <x v="1"/>
    <n v="90712"/>
    <x v="1"/>
    <s v="FUR-CH-10000225"/>
    <x v="0"/>
    <x v="1"/>
    <s v="Global Geo Office Task Chair, Gray"/>
    <x v="4269"/>
    <n v="8"/>
    <n v="0.2"/>
    <x v="4988"/>
    <x v="1"/>
    <x v="0"/>
  </r>
  <r>
    <n v="6069"/>
    <s v="CA-2019-166695"/>
    <x v="968"/>
    <d v="2019-05-24T00:00:00"/>
    <s v="Standard Class"/>
    <s v="CC-12430"/>
    <s v="Chuck Clark"/>
    <x v="2"/>
    <x v="0"/>
    <s v="Lakewood"/>
    <x v="1"/>
    <n v="90712"/>
    <x v="1"/>
    <s v="FUR-FU-10002191"/>
    <x v="0"/>
    <x v="5"/>
    <s v="G.E. Halogen Desk Lamp Bulbs"/>
    <x v="4270"/>
    <n v="1"/>
    <n v="0"/>
    <x v="4989"/>
    <x v="1"/>
    <x v="0"/>
  </r>
  <r>
    <n v="6070"/>
    <s v="CA-2019-166695"/>
    <x v="968"/>
    <d v="2019-05-24T00:00:00"/>
    <s v="Standard Class"/>
    <s v="CC-12430"/>
    <s v="Chuck Clark"/>
    <x v="2"/>
    <x v="0"/>
    <s v="Lakewood"/>
    <x v="1"/>
    <n v="90712"/>
    <x v="1"/>
    <s v="TEC-MA-10003176"/>
    <x v="2"/>
    <x v="15"/>
    <s v="Okidata B400 Printer"/>
    <x v="4271"/>
    <n v="1"/>
    <n v="0.2"/>
    <x v="4990"/>
    <x v="1"/>
    <x v="0"/>
  </r>
  <r>
    <n v="6071"/>
    <s v="CA-2019-167542"/>
    <x v="802"/>
    <d v="2019-08-20T00:00:00"/>
    <s v="Standard Class"/>
    <s v="KD-16495"/>
    <s v="Keith Dawkins"/>
    <x v="1"/>
    <x v="0"/>
    <s v="Philadelphia"/>
    <x v="9"/>
    <n v="19120"/>
    <x v="3"/>
    <s v="OFF-LA-10004093"/>
    <x v="1"/>
    <x v="2"/>
    <s v="Avery 486"/>
    <x v="1593"/>
    <n v="3"/>
    <n v="0.2"/>
    <x v="1686"/>
    <x v="3"/>
    <x v="0"/>
  </r>
  <r>
    <n v="6072"/>
    <s v="CA-2017-120901"/>
    <x v="620"/>
    <d v="2018-01-04T00:00:00"/>
    <s v="Standard Class"/>
    <s v="BG-11035"/>
    <s v="Barry Gonzalez"/>
    <x v="0"/>
    <x v="0"/>
    <s v="Austin"/>
    <x v="5"/>
    <n v="78745"/>
    <x v="2"/>
    <s v="OFF-ST-10000025"/>
    <x v="1"/>
    <x v="4"/>
    <s v="Fellowes Stor/Drawer Steel Plus Storage Drawers"/>
    <x v="4272"/>
    <n v="2"/>
    <n v="0.2"/>
    <x v="4991"/>
    <x v="2"/>
    <x v="0"/>
  </r>
  <r>
    <n v="6073"/>
    <s v="CA-2017-120901"/>
    <x v="620"/>
    <d v="2018-01-04T00:00:00"/>
    <s v="Standard Class"/>
    <s v="BG-11035"/>
    <s v="Barry Gonzalez"/>
    <x v="0"/>
    <x v="0"/>
    <s v="Austin"/>
    <x v="5"/>
    <n v="78745"/>
    <x v="2"/>
    <s v="OFF-FA-10001561"/>
    <x v="1"/>
    <x v="13"/>
    <s v="Stockwell Push Pins"/>
    <x v="4273"/>
    <n v="2"/>
    <n v="0.2"/>
    <x v="4992"/>
    <x v="2"/>
    <x v="0"/>
  </r>
  <r>
    <n v="6074"/>
    <s v="CA-2017-120901"/>
    <x v="620"/>
    <d v="2018-01-04T00:00:00"/>
    <s v="Standard Class"/>
    <s v="BG-11035"/>
    <s v="Barry Gonzalez"/>
    <x v="0"/>
    <x v="0"/>
    <s v="Austin"/>
    <x v="5"/>
    <n v="78745"/>
    <x v="2"/>
    <s v="OFF-SU-10001225"/>
    <x v="1"/>
    <x v="14"/>
    <s v="Staple remover"/>
    <x v="4274"/>
    <n v="2"/>
    <n v="0.2"/>
    <x v="4993"/>
    <x v="2"/>
    <x v="0"/>
  </r>
  <r>
    <n v="6075"/>
    <s v="CA-2019-121398"/>
    <x v="53"/>
    <d v="2019-12-29T00:00:00"/>
    <s v="Standard Class"/>
    <s v="FH-14365"/>
    <s v="Fred Hopkins"/>
    <x v="1"/>
    <x v="0"/>
    <s v="Los Angeles"/>
    <x v="1"/>
    <n v="90008"/>
    <x v="1"/>
    <s v="OFF-BI-10001718"/>
    <x v="1"/>
    <x v="8"/>
    <s v="GBC DocuBind P50 Personal Binding Machine"/>
    <x v="1860"/>
    <n v="3"/>
    <n v="0.2"/>
    <x v="1995"/>
    <x v="1"/>
    <x v="0"/>
  </r>
  <r>
    <n v="6076"/>
    <s v="CA-2019-121398"/>
    <x v="53"/>
    <d v="2019-12-29T00:00:00"/>
    <s v="Standard Class"/>
    <s v="FH-14365"/>
    <s v="Fred Hopkins"/>
    <x v="1"/>
    <x v="0"/>
    <s v="Los Angeles"/>
    <x v="1"/>
    <n v="90008"/>
    <x v="1"/>
    <s v="OFF-ST-10002756"/>
    <x v="1"/>
    <x v="4"/>
    <s v="Tennsco Stur-D-Stor Boltless Shelving, 5 Shelves, 24&quot; Deep, Sand"/>
    <x v="4275"/>
    <n v="2"/>
    <n v="0"/>
    <x v="4994"/>
    <x v="1"/>
    <x v="0"/>
  </r>
  <r>
    <n v="6077"/>
    <s v="CA-2018-151561"/>
    <x v="142"/>
    <d v="2018-09-07T00:00:00"/>
    <s v="Standard Class"/>
    <s v="PG-18820"/>
    <s v="Patrick Gardner"/>
    <x v="0"/>
    <x v="0"/>
    <s v="New York City"/>
    <x v="15"/>
    <n v="10011"/>
    <x v="3"/>
    <s v="TEC-AC-10001432"/>
    <x v="2"/>
    <x v="11"/>
    <s v="Enermax Aurora Lite Keyboard"/>
    <x v="515"/>
    <n v="6"/>
    <n v="0"/>
    <x v="527"/>
    <x v="3"/>
    <x v="0"/>
  </r>
  <r>
    <n v="6078"/>
    <s v="CA-2018-151561"/>
    <x v="142"/>
    <d v="2018-09-07T00:00:00"/>
    <s v="Standard Class"/>
    <s v="PG-18820"/>
    <s v="Patrick Gardner"/>
    <x v="0"/>
    <x v="0"/>
    <s v="New York City"/>
    <x v="15"/>
    <n v="10011"/>
    <x v="3"/>
    <s v="TEC-AC-10003399"/>
    <x v="2"/>
    <x v="11"/>
    <s v="Memorex Mini Travel Drive 64 GB USB 2.0 Flash Drive"/>
    <x v="4276"/>
    <n v="2"/>
    <n v="0"/>
    <x v="4995"/>
    <x v="3"/>
    <x v="0"/>
  </r>
  <r>
    <n v="6079"/>
    <s v="CA-2018-151561"/>
    <x v="142"/>
    <d v="2018-09-07T00:00:00"/>
    <s v="Standard Class"/>
    <s v="PG-18820"/>
    <s v="Patrick Gardner"/>
    <x v="0"/>
    <x v="0"/>
    <s v="New York City"/>
    <x v="15"/>
    <n v="10011"/>
    <x v="3"/>
    <s v="OFF-SU-10001574"/>
    <x v="1"/>
    <x v="14"/>
    <s v="Acme Value Line Scissors"/>
    <x v="1031"/>
    <n v="3"/>
    <n v="0"/>
    <x v="3561"/>
    <x v="3"/>
    <x v="0"/>
  </r>
  <r>
    <n v="6080"/>
    <s v="CA-2018-151561"/>
    <x v="142"/>
    <d v="2018-09-07T00:00:00"/>
    <s v="Standard Class"/>
    <s v="PG-18820"/>
    <s v="Patrick Gardner"/>
    <x v="0"/>
    <x v="0"/>
    <s v="New York City"/>
    <x v="15"/>
    <n v="10011"/>
    <x v="3"/>
    <s v="FUR-FU-10004864"/>
    <x v="0"/>
    <x v="5"/>
    <s v="Howard Miller 14-1/2&quot; Diameter Chrome Round Wall Clock"/>
    <x v="1868"/>
    <n v="3"/>
    <n v="0"/>
    <x v="4996"/>
    <x v="3"/>
    <x v="0"/>
  </r>
  <r>
    <n v="6081"/>
    <s v="CA-2019-154676"/>
    <x v="485"/>
    <d v="2019-08-08T00:00:00"/>
    <s v="First Class"/>
    <s v="NZ-18565"/>
    <s v="Nick Zandusky"/>
    <x v="2"/>
    <x v="0"/>
    <s v="Houston"/>
    <x v="5"/>
    <n v="77070"/>
    <x v="2"/>
    <s v="OFF-ST-10001172"/>
    <x v="1"/>
    <x v="4"/>
    <s v="Tennsco Lockers, Sand"/>
    <x v="4277"/>
    <n v="9"/>
    <n v="0.2"/>
    <x v="4997"/>
    <x v="2"/>
    <x v="0"/>
  </r>
  <r>
    <n v="6082"/>
    <s v="US-2016-165589"/>
    <x v="1087"/>
    <d v="2016-02-18T00:00:00"/>
    <s v="Same Day"/>
    <s v="TB-21595"/>
    <s v="Troy Blackwell"/>
    <x v="0"/>
    <x v="0"/>
    <s v="Lubbock"/>
    <x v="5"/>
    <n v="79424"/>
    <x v="2"/>
    <s v="FUR-FU-10002396"/>
    <x v="0"/>
    <x v="5"/>
    <s v="DAX Copper Panel Document Frame, 5 x 7 Size"/>
    <x v="2855"/>
    <n v="5"/>
    <n v="0.6"/>
    <x v="4998"/>
    <x v="2"/>
    <x v="0"/>
  </r>
  <r>
    <n v="6083"/>
    <s v="US-2018-132577"/>
    <x v="441"/>
    <d v="2018-11-27T00:00:00"/>
    <s v="Standard Class"/>
    <s v="JE-15475"/>
    <s v="Jeremy Ellison"/>
    <x v="0"/>
    <x v="0"/>
    <s v="Houston"/>
    <x v="5"/>
    <n v="77095"/>
    <x v="2"/>
    <s v="OFF-BI-10004040"/>
    <x v="1"/>
    <x v="8"/>
    <s v="Wilson Jones Impact Binders"/>
    <x v="4278"/>
    <n v="6"/>
    <n v="0.8"/>
    <x v="4999"/>
    <x v="2"/>
    <x v="0"/>
  </r>
  <r>
    <n v="6084"/>
    <s v="US-2018-132577"/>
    <x v="441"/>
    <d v="2018-11-27T00:00:00"/>
    <s v="Standard Class"/>
    <s v="JE-15475"/>
    <s v="Jeremy Ellison"/>
    <x v="0"/>
    <x v="0"/>
    <s v="Houston"/>
    <x v="5"/>
    <n v="77095"/>
    <x v="2"/>
    <s v="OFF-AR-10003481"/>
    <x v="1"/>
    <x v="6"/>
    <s v="Newell 348"/>
    <x v="3452"/>
    <n v="9"/>
    <n v="0.2"/>
    <x v="5000"/>
    <x v="2"/>
    <x v="0"/>
  </r>
  <r>
    <n v="6085"/>
    <s v="US-2018-132577"/>
    <x v="441"/>
    <d v="2018-11-27T00:00:00"/>
    <s v="Standard Class"/>
    <s v="JE-15475"/>
    <s v="Jeremy Ellison"/>
    <x v="0"/>
    <x v="0"/>
    <s v="Houston"/>
    <x v="5"/>
    <n v="77095"/>
    <x v="2"/>
    <s v="TEC-AC-10000387"/>
    <x v="2"/>
    <x v="11"/>
    <s v="KeyTronic KT800P2 - Keyboard - Black"/>
    <x v="4279"/>
    <n v="2"/>
    <n v="0.2"/>
    <x v="5001"/>
    <x v="2"/>
    <x v="0"/>
  </r>
  <r>
    <n v="6086"/>
    <s v="US-2018-132577"/>
    <x v="441"/>
    <d v="2018-11-27T00:00:00"/>
    <s v="Standard Class"/>
    <s v="JE-15475"/>
    <s v="Jeremy Ellison"/>
    <x v="0"/>
    <x v="0"/>
    <s v="Houston"/>
    <x v="5"/>
    <n v="77095"/>
    <x v="2"/>
    <s v="OFF-LA-10000262"/>
    <x v="1"/>
    <x v="2"/>
    <s v="Avery 494"/>
    <x v="4280"/>
    <n v="1"/>
    <n v="0.2"/>
    <x v="5002"/>
    <x v="2"/>
    <x v="0"/>
  </r>
  <r>
    <n v="6087"/>
    <s v="US-2018-132577"/>
    <x v="441"/>
    <d v="2018-11-27T00:00:00"/>
    <s v="Standard Class"/>
    <s v="JE-15475"/>
    <s v="Jeremy Ellison"/>
    <x v="0"/>
    <x v="0"/>
    <s v="Houston"/>
    <x v="5"/>
    <n v="77095"/>
    <x v="2"/>
    <s v="OFF-BI-10003196"/>
    <x v="1"/>
    <x v="8"/>
    <s v="Accohide Poly Flexible Ring Binders"/>
    <x v="4281"/>
    <n v="6"/>
    <n v="0.8"/>
    <x v="5003"/>
    <x v="2"/>
    <x v="0"/>
  </r>
  <r>
    <n v="6088"/>
    <s v="CA-2017-114048"/>
    <x v="639"/>
    <d v="2017-12-18T00:00:00"/>
    <s v="Standard Class"/>
    <s v="EH-13945"/>
    <s v="Eric Hoffmann"/>
    <x v="0"/>
    <x v="0"/>
    <s v="Costa Mesa"/>
    <x v="1"/>
    <n v="92627"/>
    <x v="1"/>
    <s v="FUR-FU-10004351"/>
    <x v="0"/>
    <x v="5"/>
    <s v="Staple-based wall hangings"/>
    <x v="4172"/>
    <n v="3"/>
    <n v="0"/>
    <x v="4853"/>
    <x v="1"/>
    <x v="1"/>
  </r>
  <r>
    <n v="6089"/>
    <s v="CA-2017-137281"/>
    <x v="385"/>
    <d v="2017-06-17T00:00:00"/>
    <s v="Standard Class"/>
    <s v="BF-10975"/>
    <s v="Barbara Fisher"/>
    <x v="1"/>
    <x v="0"/>
    <s v="Roswell"/>
    <x v="32"/>
    <n v="30076"/>
    <x v="0"/>
    <s v="OFF-PA-10001870"/>
    <x v="1"/>
    <x v="10"/>
    <s v="Xerox 202"/>
    <x v="90"/>
    <n v="1"/>
    <n v="0"/>
    <x v="90"/>
    <x v="0"/>
    <x v="0"/>
  </r>
  <r>
    <n v="6090"/>
    <s v="US-2019-162068"/>
    <x v="116"/>
    <d v="2019-12-31T00:00:00"/>
    <s v="Second Class"/>
    <s v="PC-18745"/>
    <s v="Pamela Coakley"/>
    <x v="1"/>
    <x v="0"/>
    <s v="Loveland"/>
    <x v="22"/>
    <n v="80538"/>
    <x v="1"/>
    <s v="OFF-BI-10002813"/>
    <x v="1"/>
    <x v="8"/>
    <s v="Avery Reinforcements for Hole-Punch Pages"/>
    <x v="1473"/>
    <n v="2"/>
    <n v="0.7"/>
    <x v="1552"/>
    <x v="1"/>
    <x v="0"/>
  </r>
  <r>
    <n v="6091"/>
    <s v="CA-2019-100111"/>
    <x v="1088"/>
    <d v="2019-09-26T00:00:00"/>
    <s v="Standard Class"/>
    <s v="SV-20365"/>
    <s v="Seth Vernon"/>
    <x v="0"/>
    <x v="0"/>
    <s v="New York City"/>
    <x v="15"/>
    <n v="10035"/>
    <x v="3"/>
    <s v="FUR-CH-10003846"/>
    <x v="0"/>
    <x v="1"/>
    <s v="Hon Valutask Swivel Chairs"/>
    <x v="4282"/>
    <n v="3"/>
    <n v="0.1"/>
    <x v="5004"/>
    <x v="3"/>
    <x v="1"/>
  </r>
  <r>
    <n v="6092"/>
    <s v="CA-2019-100111"/>
    <x v="1088"/>
    <d v="2019-09-26T00:00:00"/>
    <s v="Standard Class"/>
    <s v="SV-20365"/>
    <s v="Seth Vernon"/>
    <x v="0"/>
    <x v="0"/>
    <s v="New York City"/>
    <x v="15"/>
    <n v="10035"/>
    <x v="3"/>
    <s v="TEC-AC-10002647"/>
    <x v="2"/>
    <x v="11"/>
    <s v="Logitech Wireless Boombox Speaker - portable - wireless, wired"/>
    <x v="4283"/>
    <n v="2"/>
    <n v="0"/>
    <x v="5005"/>
    <x v="3"/>
    <x v="1"/>
  </r>
  <r>
    <n v="6093"/>
    <s v="CA-2019-100111"/>
    <x v="1088"/>
    <d v="2019-09-26T00:00:00"/>
    <s v="Standard Class"/>
    <s v="SV-20365"/>
    <s v="Seth Vernon"/>
    <x v="0"/>
    <x v="0"/>
    <s v="New York City"/>
    <x v="15"/>
    <n v="10035"/>
    <x v="3"/>
    <s v="OFF-PA-10000807"/>
    <x v="1"/>
    <x v="10"/>
    <s v="TOPS &quot;Important Message&quot; Pads, Canary, 4-1/4 x 5-1/2, 50 Sheets per Pad"/>
    <x v="1811"/>
    <n v="9"/>
    <n v="0"/>
    <x v="5006"/>
    <x v="3"/>
    <x v="1"/>
  </r>
  <r>
    <n v="6094"/>
    <s v="CA-2019-100111"/>
    <x v="1088"/>
    <d v="2019-09-26T00:00:00"/>
    <s v="Standard Class"/>
    <s v="SV-20365"/>
    <s v="Seth Vernon"/>
    <x v="0"/>
    <x v="0"/>
    <s v="New York City"/>
    <x v="15"/>
    <n v="10035"/>
    <x v="3"/>
    <s v="TEC-AC-10001465"/>
    <x v="2"/>
    <x v="11"/>
    <s v="SanDisk Cruzer 64 GB USB Flash Drive"/>
    <x v="3720"/>
    <n v="2"/>
    <n v="0"/>
    <x v="4254"/>
    <x v="3"/>
    <x v="1"/>
  </r>
  <r>
    <n v="6095"/>
    <s v="CA-2019-100111"/>
    <x v="1088"/>
    <d v="2019-09-26T00:00:00"/>
    <s v="Standard Class"/>
    <s v="SV-20365"/>
    <s v="Seth Vernon"/>
    <x v="0"/>
    <x v="0"/>
    <s v="New York City"/>
    <x v="15"/>
    <n v="10035"/>
    <x v="3"/>
    <s v="OFF-ST-10000615"/>
    <x v="1"/>
    <x v="4"/>
    <s v="SimpliFile Personal File, Black Granite, 15w x 6-15/16d x 11-1/4h"/>
    <x v="4284"/>
    <n v="4"/>
    <n v="0"/>
    <x v="5007"/>
    <x v="3"/>
    <x v="1"/>
  </r>
  <r>
    <n v="6096"/>
    <s v="CA-2019-100111"/>
    <x v="1088"/>
    <d v="2019-09-26T00:00:00"/>
    <s v="Standard Class"/>
    <s v="SV-20365"/>
    <s v="Seth Vernon"/>
    <x v="0"/>
    <x v="0"/>
    <s v="New York City"/>
    <x v="15"/>
    <n v="10035"/>
    <x v="3"/>
    <s v="OFF-PA-10002713"/>
    <x v="1"/>
    <x v="10"/>
    <s v="Adams Phone Message Book, 200 Message Capacity, 8 1/16” x 11”"/>
    <x v="1288"/>
    <n v="2"/>
    <n v="0"/>
    <x v="1341"/>
    <x v="3"/>
    <x v="1"/>
  </r>
  <r>
    <n v="6097"/>
    <s v="CA-2019-100111"/>
    <x v="1088"/>
    <d v="2019-09-26T00:00:00"/>
    <s v="Standard Class"/>
    <s v="SV-20365"/>
    <s v="Seth Vernon"/>
    <x v="0"/>
    <x v="0"/>
    <s v="New York City"/>
    <x v="15"/>
    <n v="10035"/>
    <x v="3"/>
    <s v="FUR-CH-10003061"/>
    <x v="0"/>
    <x v="1"/>
    <s v="Global Leather Task Chair, Black"/>
    <x v="4285"/>
    <n v="1"/>
    <n v="0.1"/>
    <x v="5008"/>
    <x v="3"/>
    <x v="1"/>
  </r>
  <r>
    <n v="6098"/>
    <s v="CA-2019-100111"/>
    <x v="1088"/>
    <d v="2019-09-26T00:00:00"/>
    <s v="Standard Class"/>
    <s v="SV-20365"/>
    <s v="Seth Vernon"/>
    <x v="0"/>
    <x v="0"/>
    <s v="New York City"/>
    <x v="15"/>
    <n v="10035"/>
    <x v="3"/>
    <s v="OFF-BI-10000343"/>
    <x v="1"/>
    <x v="8"/>
    <s v="Pressboard Covers with Storage Hooks, 9 1/2&quot; x 11&quot;, Light Blue"/>
    <x v="696"/>
    <n v="3"/>
    <n v="0.2"/>
    <x v="3559"/>
    <x v="3"/>
    <x v="1"/>
  </r>
  <r>
    <n v="6099"/>
    <s v="CA-2019-100111"/>
    <x v="1088"/>
    <d v="2019-09-26T00:00:00"/>
    <s v="Standard Class"/>
    <s v="SV-20365"/>
    <s v="Seth Vernon"/>
    <x v="0"/>
    <x v="0"/>
    <s v="New York City"/>
    <x v="15"/>
    <n v="10035"/>
    <x v="3"/>
    <s v="OFF-FA-10000304"/>
    <x v="1"/>
    <x v="13"/>
    <s v="Advantus Push Pins"/>
    <x v="1009"/>
    <n v="2"/>
    <n v="0"/>
    <x v="4193"/>
    <x v="3"/>
    <x v="1"/>
  </r>
  <r>
    <n v="6100"/>
    <s v="CA-2019-100111"/>
    <x v="1088"/>
    <d v="2019-09-26T00:00:00"/>
    <s v="Standard Class"/>
    <s v="SV-20365"/>
    <s v="Seth Vernon"/>
    <x v="0"/>
    <x v="0"/>
    <s v="New York City"/>
    <x v="15"/>
    <n v="10035"/>
    <x v="3"/>
    <s v="FUR-CH-10004086"/>
    <x v="0"/>
    <x v="1"/>
    <s v="Hon 4070 Series Pagoda Armless Upholstered Stacking Chairs"/>
    <x v="4286"/>
    <n v="11"/>
    <n v="0.1"/>
    <x v="5009"/>
    <x v="3"/>
    <x v="1"/>
  </r>
  <r>
    <n v="6101"/>
    <s v="CA-2019-100111"/>
    <x v="1088"/>
    <d v="2019-09-26T00:00:00"/>
    <s v="Standard Class"/>
    <s v="SV-20365"/>
    <s v="Seth Vernon"/>
    <x v="0"/>
    <x v="0"/>
    <s v="New York City"/>
    <x v="15"/>
    <n v="10035"/>
    <x v="3"/>
    <s v="TEC-PH-10002885"/>
    <x v="2"/>
    <x v="7"/>
    <s v="Apple iPhone 5"/>
    <x v="4287"/>
    <n v="2"/>
    <n v="0"/>
    <x v="5010"/>
    <x v="3"/>
    <x v="1"/>
  </r>
  <r>
    <n v="6102"/>
    <s v="CA-2019-100111"/>
    <x v="1088"/>
    <d v="2019-09-26T00:00:00"/>
    <s v="Standard Class"/>
    <s v="SV-20365"/>
    <s v="Seth Vernon"/>
    <x v="0"/>
    <x v="0"/>
    <s v="New York City"/>
    <x v="15"/>
    <n v="10035"/>
    <x v="3"/>
    <s v="FUR-CH-10001215"/>
    <x v="0"/>
    <x v="1"/>
    <s v="Global Troy Executive Leather Low-Back Tilter"/>
    <x v="4288"/>
    <n v="5"/>
    <n v="0.1"/>
    <x v="5011"/>
    <x v="3"/>
    <x v="1"/>
  </r>
  <r>
    <n v="6103"/>
    <s v="CA-2019-100111"/>
    <x v="1088"/>
    <d v="2019-09-26T00:00:00"/>
    <s v="Standard Class"/>
    <s v="SV-20365"/>
    <s v="Seth Vernon"/>
    <x v="0"/>
    <x v="0"/>
    <s v="New York City"/>
    <x v="15"/>
    <n v="10035"/>
    <x v="3"/>
    <s v="TEC-PH-10000215"/>
    <x v="2"/>
    <x v="7"/>
    <s v="Plantronics Cordless Phone Headset with In-line Volume - M214C"/>
    <x v="1245"/>
    <n v="3"/>
    <n v="0"/>
    <x v="1293"/>
    <x v="3"/>
    <x v="1"/>
  </r>
  <r>
    <n v="6104"/>
    <s v="CA-2019-100111"/>
    <x v="1088"/>
    <d v="2019-09-26T00:00:00"/>
    <s v="Standard Class"/>
    <s v="SV-20365"/>
    <s v="Seth Vernon"/>
    <x v="0"/>
    <x v="0"/>
    <s v="New York City"/>
    <x v="15"/>
    <n v="10035"/>
    <x v="3"/>
    <s v="TEC-AC-10001998"/>
    <x v="2"/>
    <x v="11"/>
    <s v="Logitech LS21 Speaker System - PC Multimedia - 2.1-CH - Wired"/>
    <x v="1543"/>
    <n v="3"/>
    <n v="0"/>
    <x v="5012"/>
    <x v="3"/>
    <x v="1"/>
  </r>
  <r>
    <n v="6105"/>
    <s v="US-2019-132381"/>
    <x v="1029"/>
    <d v="2019-08-24T00:00:00"/>
    <s v="First Class"/>
    <s v="Dp-13240"/>
    <s v="Dean percer"/>
    <x v="2"/>
    <x v="0"/>
    <s v="Philadelphia"/>
    <x v="9"/>
    <n v="19143"/>
    <x v="3"/>
    <s v="FUR-TA-10002356"/>
    <x v="0"/>
    <x v="3"/>
    <s v="Bevis Boat-Shaped Conference Table"/>
    <x v="4289"/>
    <n v="2"/>
    <n v="0.4"/>
    <x v="5013"/>
    <x v="3"/>
    <x v="0"/>
  </r>
  <r>
    <n v="6106"/>
    <s v="CA-2017-147011"/>
    <x v="652"/>
    <d v="2017-06-22T00:00:00"/>
    <s v="Standard Class"/>
    <s v="HR-14830"/>
    <s v="Harold Ryan"/>
    <x v="1"/>
    <x v="0"/>
    <s v="Miami"/>
    <x v="2"/>
    <n v="33178"/>
    <x v="0"/>
    <s v="OFF-AR-10002399"/>
    <x v="1"/>
    <x v="6"/>
    <s v="Dixon Prang Watercolor Pencils, 10-Color Set with Brush"/>
    <x v="4290"/>
    <n v="4"/>
    <n v="0.2"/>
    <x v="5014"/>
    <x v="0"/>
    <x v="0"/>
  </r>
  <r>
    <n v="6107"/>
    <s v="CA-2016-120852"/>
    <x v="414"/>
    <d v="2016-12-25T00:00:00"/>
    <s v="Standard Class"/>
    <s v="WB-21850"/>
    <s v="William Brown"/>
    <x v="0"/>
    <x v="0"/>
    <s v="Grand Prairie"/>
    <x v="5"/>
    <n v="75051"/>
    <x v="2"/>
    <s v="OFF-AP-10001563"/>
    <x v="1"/>
    <x v="9"/>
    <s v="Belkin Premiere Surge Master II 8-outlet surge protector"/>
    <x v="4291"/>
    <n v="2"/>
    <n v="0.8"/>
    <x v="5015"/>
    <x v="2"/>
    <x v="0"/>
  </r>
  <r>
    <n v="6108"/>
    <s v="CA-2016-120852"/>
    <x v="414"/>
    <d v="2016-12-25T00:00:00"/>
    <s v="Standard Class"/>
    <s v="WB-21850"/>
    <s v="William Brown"/>
    <x v="0"/>
    <x v="0"/>
    <s v="Grand Prairie"/>
    <x v="5"/>
    <n v="75051"/>
    <x v="2"/>
    <s v="TEC-AC-10004510"/>
    <x v="2"/>
    <x v="11"/>
    <s v="Logitech Desktop MK120 Mouse and keyboard Combo"/>
    <x v="4292"/>
    <n v="5"/>
    <n v="0.2"/>
    <x v="5016"/>
    <x v="2"/>
    <x v="0"/>
  </r>
  <r>
    <n v="6109"/>
    <s v="CA-2018-150007"/>
    <x v="108"/>
    <d v="2018-09-16T00:00:00"/>
    <s v="Standard Class"/>
    <s v="AS-10090"/>
    <s v="Adam Shillingsburg"/>
    <x v="0"/>
    <x v="0"/>
    <s v="Chicago"/>
    <x v="10"/>
    <n v="60653"/>
    <x v="2"/>
    <s v="OFF-LA-10001982"/>
    <x v="1"/>
    <x v="2"/>
    <s v="Smead Alpha-Z Color-Coded Name Labels First Letter Starter Set"/>
    <x v="1628"/>
    <n v="2"/>
    <n v="0.2"/>
    <x v="1725"/>
    <x v="2"/>
    <x v="0"/>
  </r>
  <r>
    <n v="6110"/>
    <s v="CA-2018-150007"/>
    <x v="108"/>
    <d v="2018-09-16T00:00:00"/>
    <s v="Standard Class"/>
    <s v="AS-10090"/>
    <s v="Adam Shillingsburg"/>
    <x v="0"/>
    <x v="0"/>
    <s v="Chicago"/>
    <x v="10"/>
    <n v="60653"/>
    <x v="2"/>
    <s v="OFF-BI-10004141"/>
    <x v="1"/>
    <x v="8"/>
    <s v="Insertable Tab Indexes For Data Binders"/>
    <x v="4293"/>
    <n v="3"/>
    <n v="0.8"/>
    <x v="5017"/>
    <x v="2"/>
    <x v="0"/>
  </r>
  <r>
    <n v="6111"/>
    <s v="CA-2018-124590"/>
    <x v="396"/>
    <d v="2018-11-16T00:00:00"/>
    <s v="Standard Class"/>
    <s v="SP-20920"/>
    <s v="Susan Pistek"/>
    <x v="0"/>
    <x v="0"/>
    <s v="Parma"/>
    <x v="24"/>
    <n v="44134"/>
    <x v="3"/>
    <s v="FUR-CH-10004495"/>
    <x v="0"/>
    <x v="1"/>
    <s v="Global Leather and Oak Executive Chair, Black"/>
    <x v="4294"/>
    <n v="7"/>
    <n v="0.3"/>
    <x v="5018"/>
    <x v="3"/>
    <x v="0"/>
  </r>
  <r>
    <n v="6112"/>
    <s v="CA-2018-124590"/>
    <x v="396"/>
    <d v="2018-11-16T00:00:00"/>
    <s v="Standard Class"/>
    <s v="SP-20920"/>
    <s v="Susan Pistek"/>
    <x v="0"/>
    <x v="0"/>
    <s v="Parma"/>
    <x v="24"/>
    <n v="44134"/>
    <x v="3"/>
    <s v="OFF-AP-10002311"/>
    <x v="1"/>
    <x v="9"/>
    <s v="Holmes Replacement Filter for HEPA Air Cleaner, Very Large Room, HEPA Filter"/>
    <x v="4295"/>
    <n v="2"/>
    <n v="0.2"/>
    <x v="5019"/>
    <x v="3"/>
    <x v="0"/>
  </r>
  <r>
    <n v="6113"/>
    <s v="CA-2018-124590"/>
    <x v="396"/>
    <d v="2018-11-16T00:00:00"/>
    <s v="Standard Class"/>
    <s v="SP-20920"/>
    <s v="Susan Pistek"/>
    <x v="0"/>
    <x v="0"/>
    <s v="Parma"/>
    <x v="24"/>
    <n v="44134"/>
    <x v="3"/>
    <s v="OFF-FA-10000585"/>
    <x v="1"/>
    <x v="13"/>
    <s v="OIC Bulk Pack Metal Binder Clips"/>
    <x v="4296"/>
    <n v="6"/>
    <n v="0.2"/>
    <x v="5020"/>
    <x v="3"/>
    <x v="0"/>
  </r>
  <r>
    <n v="6114"/>
    <s v="CA-2018-124590"/>
    <x v="396"/>
    <d v="2018-11-16T00:00:00"/>
    <s v="Standard Class"/>
    <s v="SP-20920"/>
    <s v="Susan Pistek"/>
    <x v="0"/>
    <x v="0"/>
    <s v="Parma"/>
    <x v="24"/>
    <n v="44134"/>
    <x v="3"/>
    <s v="FUR-CH-10000454"/>
    <x v="0"/>
    <x v="1"/>
    <s v="Hon Deluxe Fabric Upholstered Stacking Chairs, Rounded Back"/>
    <x v="4297"/>
    <n v="9"/>
    <n v="0.3"/>
    <x v="232"/>
    <x v="3"/>
    <x v="0"/>
  </r>
  <r>
    <n v="6115"/>
    <s v="CA-2018-124590"/>
    <x v="396"/>
    <d v="2018-11-16T00:00:00"/>
    <s v="Standard Class"/>
    <s v="SP-20920"/>
    <s v="Susan Pistek"/>
    <x v="0"/>
    <x v="0"/>
    <s v="Parma"/>
    <x v="24"/>
    <n v="44134"/>
    <x v="3"/>
    <s v="FUR-CH-10003746"/>
    <x v="0"/>
    <x v="1"/>
    <s v="Hon 4070 Series Pagoda Round Back Stacking Chairs"/>
    <x v="4298"/>
    <n v="2"/>
    <n v="0.3"/>
    <x v="5021"/>
    <x v="3"/>
    <x v="0"/>
  </r>
  <r>
    <n v="6116"/>
    <s v="CA-2018-133802"/>
    <x v="560"/>
    <d v="2018-03-20T00:00:00"/>
    <s v="Standard Class"/>
    <s v="SP-20650"/>
    <s v="Stephanie Phelps"/>
    <x v="1"/>
    <x v="0"/>
    <s v="Redwood City"/>
    <x v="1"/>
    <n v="94061"/>
    <x v="1"/>
    <s v="OFF-BI-10003291"/>
    <x v="1"/>
    <x v="8"/>
    <s v="Wilson Jones Leather-Like Binders with DublLock Round Rings"/>
    <x v="4299"/>
    <n v="6"/>
    <n v="0.2"/>
    <x v="5022"/>
    <x v="1"/>
    <x v="1"/>
  </r>
  <r>
    <n v="6117"/>
    <s v="US-2018-113677"/>
    <x v="373"/>
    <d v="2018-11-19T00:00:00"/>
    <s v="Standard Class"/>
    <s v="CM-12655"/>
    <s v="Corinna Mitchell"/>
    <x v="2"/>
    <x v="0"/>
    <s v="New York City"/>
    <x v="15"/>
    <n v="10011"/>
    <x v="3"/>
    <s v="TEC-PH-10002114"/>
    <x v="2"/>
    <x v="7"/>
    <s v="Xiaomi Mi3"/>
    <x v="4300"/>
    <n v="4"/>
    <n v="0"/>
    <x v="5023"/>
    <x v="3"/>
    <x v="0"/>
  </r>
  <r>
    <n v="6118"/>
    <s v="US-2018-113677"/>
    <x v="373"/>
    <d v="2018-11-19T00:00:00"/>
    <s v="Standard Class"/>
    <s v="CM-12655"/>
    <s v="Corinna Mitchell"/>
    <x v="2"/>
    <x v="0"/>
    <s v="New York City"/>
    <x v="15"/>
    <n v="10011"/>
    <x v="3"/>
    <s v="OFF-LA-10001569"/>
    <x v="1"/>
    <x v="2"/>
    <s v="Avery 499"/>
    <x v="1830"/>
    <n v="3"/>
    <n v="0"/>
    <x v="2595"/>
    <x v="3"/>
    <x v="0"/>
  </r>
  <r>
    <n v="6119"/>
    <s v="CA-2019-143378"/>
    <x v="20"/>
    <d v="2019-09-25T00:00:00"/>
    <s v="Standard Class"/>
    <s v="JR-16210"/>
    <s v="Justin Ritter"/>
    <x v="1"/>
    <x v="0"/>
    <s v="Springfield"/>
    <x v="21"/>
    <n v="97477"/>
    <x v="1"/>
    <s v="TEC-PH-10001425"/>
    <x v="2"/>
    <x v="7"/>
    <s v="Mophie Juice Pack Helium for iPhone"/>
    <x v="1837"/>
    <n v="3"/>
    <n v="0.2"/>
    <x v="3520"/>
    <x v="1"/>
    <x v="0"/>
  </r>
  <r>
    <n v="6120"/>
    <s v="CA-2019-143378"/>
    <x v="20"/>
    <d v="2019-09-25T00:00:00"/>
    <s v="Standard Class"/>
    <s v="JR-16210"/>
    <s v="Justin Ritter"/>
    <x v="1"/>
    <x v="0"/>
    <s v="Springfield"/>
    <x v="21"/>
    <n v="97477"/>
    <x v="1"/>
    <s v="OFF-AR-10001915"/>
    <x v="1"/>
    <x v="6"/>
    <s v="Peel-Off China Markers"/>
    <x v="361"/>
    <n v="3"/>
    <n v="0.2"/>
    <x v="3256"/>
    <x v="1"/>
    <x v="0"/>
  </r>
  <r>
    <n v="6121"/>
    <s v="CA-2019-143378"/>
    <x v="20"/>
    <d v="2019-09-25T00:00:00"/>
    <s v="Standard Class"/>
    <s v="JR-16210"/>
    <s v="Justin Ritter"/>
    <x v="1"/>
    <x v="0"/>
    <s v="Springfield"/>
    <x v="21"/>
    <n v="97477"/>
    <x v="1"/>
    <s v="FUR-FU-10004864"/>
    <x v="0"/>
    <x v="5"/>
    <s v="Howard Miller 14-1/2&quot; Diameter Chrome Round Wall Clock"/>
    <x v="4301"/>
    <n v="8"/>
    <n v="0.2"/>
    <x v="5024"/>
    <x v="1"/>
    <x v="0"/>
  </r>
  <r>
    <n v="6122"/>
    <s v="CA-2019-143378"/>
    <x v="20"/>
    <d v="2019-09-25T00:00:00"/>
    <s v="Standard Class"/>
    <s v="JR-16210"/>
    <s v="Justin Ritter"/>
    <x v="1"/>
    <x v="0"/>
    <s v="Springfield"/>
    <x v="21"/>
    <n v="97477"/>
    <x v="1"/>
    <s v="FUR-BO-10001972"/>
    <x v="0"/>
    <x v="0"/>
    <s v="O'Sullivan 4-Shelf Bookcase in Odessa Pine"/>
    <x v="1270"/>
    <n v="2"/>
    <n v="0.7"/>
    <x v="5025"/>
    <x v="1"/>
    <x v="0"/>
  </r>
  <r>
    <n v="6123"/>
    <s v="CA-2019-152660"/>
    <x v="769"/>
    <d v="2019-12-09T00:00:00"/>
    <s v="Standard Class"/>
    <s v="CB-12415"/>
    <s v="Christy Brittain"/>
    <x v="0"/>
    <x v="0"/>
    <s v="Chicago"/>
    <x v="10"/>
    <n v="60610"/>
    <x v="2"/>
    <s v="OFF-ST-10000532"/>
    <x v="1"/>
    <x v="4"/>
    <s v="Advantus Rolling Drawer Organizers"/>
    <x v="3629"/>
    <n v="2"/>
    <n v="0.2"/>
    <x v="4142"/>
    <x v="2"/>
    <x v="1"/>
  </r>
  <r>
    <n v="6124"/>
    <s v="CA-2017-142139"/>
    <x v="284"/>
    <d v="2017-09-05T00:00:00"/>
    <s v="Standard Class"/>
    <s v="SD-20485"/>
    <s v="Shirley Daniels"/>
    <x v="2"/>
    <x v="0"/>
    <s v="Bedford"/>
    <x v="5"/>
    <n v="76021"/>
    <x v="2"/>
    <s v="OFF-PA-10003883"/>
    <x v="1"/>
    <x v="10"/>
    <s v="Message Book, Phone, Wirebound Standard Line Memo, 2 3/4&quot; X 5&quot;"/>
    <x v="3300"/>
    <n v="4"/>
    <n v="0.2"/>
    <x v="5026"/>
    <x v="2"/>
    <x v="0"/>
  </r>
  <r>
    <n v="6125"/>
    <s v="CA-2019-145772"/>
    <x v="95"/>
    <d v="2019-06-07T00:00:00"/>
    <s v="Standard Class"/>
    <s v="SS-20140"/>
    <s v="Saphhira Shifley"/>
    <x v="1"/>
    <x v="0"/>
    <s v="Los Angeles"/>
    <x v="1"/>
    <n v="90036"/>
    <x v="1"/>
    <s v="TEC-AC-10003038"/>
    <x v="2"/>
    <x v="11"/>
    <s v="Kingston Digital DataTraveler 16GB USB 2.0"/>
    <x v="915"/>
    <n v="5"/>
    <n v="0"/>
    <x v="1999"/>
    <x v="1"/>
    <x v="1"/>
  </r>
  <r>
    <n v="6126"/>
    <s v="CA-2019-145772"/>
    <x v="95"/>
    <d v="2019-06-07T00:00:00"/>
    <s v="Standard Class"/>
    <s v="SS-20140"/>
    <s v="Saphhira Shifley"/>
    <x v="1"/>
    <x v="0"/>
    <s v="Los Angeles"/>
    <x v="1"/>
    <n v="90036"/>
    <x v="1"/>
    <s v="OFF-PA-10001593"/>
    <x v="1"/>
    <x v="10"/>
    <s v="Xerox 1947"/>
    <x v="493"/>
    <n v="2"/>
    <n v="0"/>
    <x v="504"/>
    <x v="1"/>
    <x v="1"/>
  </r>
  <r>
    <n v="6127"/>
    <s v="CA-2019-145772"/>
    <x v="95"/>
    <d v="2019-06-07T00:00:00"/>
    <s v="Standard Class"/>
    <s v="SS-20140"/>
    <s v="Saphhira Shifley"/>
    <x v="1"/>
    <x v="0"/>
    <s v="Los Angeles"/>
    <x v="1"/>
    <n v="90036"/>
    <x v="1"/>
    <s v="OFF-BI-10002049"/>
    <x v="1"/>
    <x v="8"/>
    <s v="UniKeep View Case Binders"/>
    <x v="2970"/>
    <n v="1"/>
    <n v="0.2"/>
    <x v="5027"/>
    <x v="1"/>
    <x v="1"/>
  </r>
  <r>
    <n v="6128"/>
    <s v="CA-2018-124100"/>
    <x v="1044"/>
    <d v="2018-04-06T00:00:00"/>
    <s v="Standard Class"/>
    <s v="EH-13990"/>
    <s v="Erica Hackney"/>
    <x v="0"/>
    <x v="0"/>
    <s v="New York City"/>
    <x v="15"/>
    <n v="10009"/>
    <x v="3"/>
    <s v="FUR-CH-10003817"/>
    <x v="0"/>
    <x v="1"/>
    <s v="Global Value Steno Chair, Gray"/>
    <x v="4302"/>
    <n v="6"/>
    <n v="0.1"/>
    <x v="5028"/>
    <x v="3"/>
    <x v="0"/>
  </r>
  <r>
    <n v="6129"/>
    <s v="US-2016-158400"/>
    <x v="1089"/>
    <d v="2016-10-28T00:00:00"/>
    <s v="First Class"/>
    <s v="AH-10030"/>
    <s v="Aaron Hawkins"/>
    <x v="1"/>
    <x v="0"/>
    <s v="San Francisco"/>
    <x v="1"/>
    <n v="94109"/>
    <x v="1"/>
    <s v="OFF-BI-10002353"/>
    <x v="1"/>
    <x v="8"/>
    <s v="GBC VeloBind Cover Sets"/>
    <x v="4303"/>
    <n v="4"/>
    <n v="0.2"/>
    <x v="5029"/>
    <x v="1"/>
    <x v="0"/>
  </r>
  <r>
    <n v="6130"/>
    <s v="CA-2019-162033"/>
    <x v="606"/>
    <d v="2019-04-02T00:00:00"/>
    <s v="Standard Class"/>
    <s v="EM-14200"/>
    <s v="Evan Minnotte"/>
    <x v="2"/>
    <x v="0"/>
    <s v="Virginia Beach"/>
    <x v="17"/>
    <n v="23464"/>
    <x v="0"/>
    <s v="TEC-AC-10003116"/>
    <x v="2"/>
    <x v="11"/>
    <s v="Memorex Froggy Flash Drive 8 GB"/>
    <x v="3545"/>
    <n v="3"/>
    <n v="0"/>
    <x v="4038"/>
    <x v="0"/>
    <x v="0"/>
  </r>
  <r>
    <n v="6131"/>
    <s v="CA-2019-162033"/>
    <x v="606"/>
    <d v="2019-04-02T00:00:00"/>
    <s v="Standard Class"/>
    <s v="EM-14200"/>
    <s v="Evan Minnotte"/>
    <x v="2"/>
    <x v="0"/>
    <s v="Virginia Beach"/>
    <x v="17"/>
    <n v="23464"/>
    <x v="0"/>
    <s v="OFF-FA-10003021"/>
    <x v="1"/>
    <x v="13"/>
    <s v="Staples"/>
    <x v="1061"/>
    <n v="2"/>
    <n v="0"/>
    <x v="1379"/>
    <x v="0"/>
    <x v="0"/>
  </r>
  <r>
    <n v="6132"/>
    <s v="CA-2016-163447"/>
    <x v="422"/>
    <d v="2016-12-31T00:00:00"/>
    <s v="Standard Class"/>
    <s v="TB-21190"/>
    <s v="Thomas Brumley"/>
    <x v="2"/>
    <x v="0"/>
    <s v="New York City"/>
    <x v="15"/>
    <n v="10011"/>
    <x v="3"/>
    <s v="FUR-CH-10004477"/>
    <x v="0"/>
    <x v="1"/>
    <s v="Global Push Button Manager's Chair, Indigo"/>
    <x v="4304"/>
    <n v="14"/>
    <n v="0.1"/>
    <x v="5030"/>
    <x v="3"/>
    <x v="0"/>
  </r>
  <r>
    <n v="6133"/>
    <s v="CA-2019-145737"/>
    <x v="175"/>
    <d v="2019-09-20T00:00:00"/>
    <s v="Standard Class"/>
    <s v="AB-10165"/>
    <s v="Alan Barnes"/>
    <x v="0"/>
    <x v="0"/>
    <s v="Lebanon"/>
    <x v="18"/>
    <n v="37087"/>
    <x v="0"/>
    <s v="OFF-PA-10001033"/>
    <x v="1"/>
    <x v="10"/>
    <s v="Xerox 1893"/>
    <x v="2919"/>
    <n v="5"/>
    <n v="0.2"/>
    <x v="5031"/>
    <x v="0"/>
    <x v="0"/>
  </r>
  <r>
    <n v="6134"/>
    <s v="CA-2018-148096"/>
    <x v="765"/>
    <d v="2018-08-19T00:00:00"/>
    <s v="First Class"/>
    <s v="AO-10810"/>
    <s v="Anthony O'Donnell"/>
    <x v="1"/>
    <x v="0"/>
    <s v="Los Angeles"/>
    <x v="1"/>
    <n v="90045"/>
    <x v="1"/>
    <s v="FUR-TA-10004152"/>
    <x v="0"/>
    <x v="3"/>
    <s v="Barricks 18&quot; x 48&quot; Non-Folding Utility Table with Bottom Storage Shelf"/>
    <x v="4305"/>
    <n v="2"/>
    <n v="0.2"/>
    <x v="5032"/>
    <x v="1"/>
    <x v="0"/>
  </r>
  <r>
    <n v="6135"/>
    <s v="CA-2018-146766"/>
    <x v="254"/>
    <d v="2018-11-04T00:00:00"/>
    <s v="Same Day"/>
    <s v="TT-21220"/>
    <s v="Thomas Thornton"/>
    <x v="0"/>
    <x v="0"/>
    <s v="Chula Vista"/>
    <x v="1"/>
    <n v="91911"/>
    <x v="1"/>
    <s v="OFF-AR-10002135"/>
    <x v="1"/>
    <x v="6"/>
    <s v="Boston Heavy-Duty Trimline Electric Pencil Sharpeners"/>
    <x v="4306"/>
    <n v="4"/>
    <n v="0"/>
    <x v="5033"/>
    <x v="1"/>
    <x v="0"/>
  </r>
  <r>
    <n v="6136"/>
    <s v="CA-2017-105613"/>
    <x v="1090"/>
    <d v="2017-10-22T00:00:00"/>
    <s v="Standard Class"/>
    <s v="KN-16705"/>
    <s v="Kristina Nunn"/>
    <x v="2"/>
    <x v="0"/>
    <s v="Mcallen"/>
    <x v="5"/>
    <n v="78501"/>
    <x v="2"/>
    <s v="TEC-AC-10000521"/>
    <x v="2"/>
    <x v="11"/>
    <s v="Verbatim Slim CD and DVD Storage Cases, 50/Pack"/>
    <x v="3578"/>
    <n v="3"/>
    <n v="0.2"/>
    <x v="1780"/>
    <x v="2"/>
    <x v="0"/>
  </r>
  <r>
    <n v="6137"/>
    <s v="CA-2017-105613"/>
    <x v="1090"/>
    <d v="2017-10-22T00:00:00"/>
    <s v="Standard Class"/>
    <s v="KN-16705"/>
    <s v="Kristina Nunn"/>
    <x v="2"/>
    <x v="0"/>
    <s v="Mcallen"/>
    <x v="5"/>
    <n v="78501"/>
    <x v="2"/>
    <s v="OFF-AP-10000026"/>
    <x v="1"/>
    <x v="9"/>
    <s v="Tripp Lite Isotel 6 Outlet Surge Protector with Fax/Modem Protection"/>
    <x v="4307"/>
    <n v="6"/>
    <n v="0.8"/>
    <x v="5034"/>
    <x v="2"/>
    <x v="0"/>
  </r>
  <r>
    <n v="6138"/>
    <s v="US-2018-142251"/>
    <x v="731"/>
    <d v="2018-11-04T00:00:00"/>
    <s v="Second Class"/>
    <s v="FO-14305"/>
    <s v="Frank Olsen"/>
    <x v="0"/>
    <x v="0"/>
    <s v="Hollywood"/>
    <x v="2"/>
    <n v="33021"/>
    <x v="0"/>
    <s v="OFF-PA-10002986"/>
    <x v="1"/>
    <x v="10"/>
    <s v="Xerox 1898"/>
    <x v="164"/>
    <n v="6"/>
    <n v="0.2"/>
    <x v="5035"/>
    <x v="0"/>
    <x v="0"/>
  </r>
  <r>
    <n v="6139"/>
    <s v="CA-2016-131247"/>
    <x v="809"/>
    <d v="2016-04-04T00:00:00"/>
    <s v="Standard Class"/>
    <s v="GA-14725"/>
    <s v="Guy Armstrong"/>
    <x v="0"/>
    <x v="0"/>
    <s v="San Francisco"/>
    <x v="1"/>
    <n v="94110"/>
    <x v="1"/>
    <s v="FUR-BO-10001337"/>
    <x v="0"/>
    <x v="0"/>
    <s v="O'Sullivan Living Dimensions 2-Shelf Bookcases"/>
    <x v="4308"/>
    <n v="2"/>
    <n v="0.15"/>
    <x v="5036"/>
    <x v="1"/>
    <x v="0"/>
  </r>
  <r>
    <n v="6140"/>
    <s v="US-2017-113593"/>
    <x v="24"/>
    <d v="2017-04-20T00:00:00"/>
    <s v="First Class"/>
    <s v="NC-18415"/>
    <s v="Nathan Cano"/>
    <x v="0"/>
    <x v="0"/>
    <s v="Santa Maria"/>
    <x v="1"/>
    <n v="93454"/>
    <x v="1"/>
    <s v="OFF-ST-10000532"/>
    <x v="1"/>
    <x v="4"/>
    <s v="Advantus Rolling Drawer Organizers"/>
    <x v="4309"/>
    <n v="3"/>
    <n v="0"/>
    <x v="5037"/>
    <x v="1"/>
    <x v="0"/>
  </r>
  <r>
    <n v="6141"/>
    <s v="CA-2019-121083"/>
    <x v="362"/>
    <d v="2019-07-15T00:00:00"/>
    <s v="Standard Class"/>
    <s v="JF-15190"/>
    <s v="Jamie Frazer"/>
    <x v="0"/>
    <x v="0"/>
    <s v="Manchester"/>
    <x v="29"/>
    <n v="6040"/>
    <x v="3"/>
    <s v="OFF-PA-10001497"/>
    <x v="1"/>
    <x v="10"/>
    <s v="Xerox 1914"/>
    <x v="4310"/>
    <n v="5"/>
    <n v="0"/>
    <x v="5038"/>
    <x v="3"/>
    <x v="0"/>
  </r>
  <r>
    <n v="6142"/>
    <s v="CA-2019-121083"/>
    <x v="362"/>
    <d v="2019-07-15T00:00:00"/>
    <s v="Standard Class"/>
    <s v="JF-15190"/>
    <s v="Jamie Frazer"/>
    <x v="0"/>
    <x v="0"/>
    <s v="Manchester"/>
    <x v="29"/>
    <n v="6040"/>
    <x v="3"/>
    <s v="OFF-ST-10002554"/>
    <x v="1"/>
    <x v="4"/>
    <s v="Tennsco Industrial Shelving"/>
    <x v="3589"/>
    <n v="4"/>
    <n v="0"/>
    <x v="5039"/>
    <x v="3"/>
    <x v="0"/>
  </r>
  <r>
    <n v="6143"/>
    <s v="CA-2019-121083"/>
    <x v="362"/>
    <d v="2019-07-15T00:00:00"/>
    <s v="Standard Class"/>
    <s v="JF-15190"/>
    <s v="Jamie Frazer"/>
    <x v="0"/>
    <x v="0"/>
    <s v="Manchester"/>
    <x v="29"/>
    <n v="6040"/>
    <x v="3"/>
    <s v="TEC-PH-10001336"/>
    <x v="2"/>
    <x v="7"/>
    <s v="Digium D40 VoIP phone"/>
    <x v="2052"/>
    <n v="2"/>
    <n v="0"/>
    <x v="2210"/>
    <x v="3"/>
    <x v="0"/>
  </r>
  <r>
    <n v="6144"/>
    <s v="CA-2019-121083"/>
    <x v="362"/>
    <d v="2019-07-15T00:00:00"/>
    <s v="Standard Class"/>
    <s v="JF-15190"/>
    <s v="Jamie Frazer"/>
    <x v="0"/>
    <x v="0"/>
    <s v="Manchester"/>
    <x v="29"/>
    <n v="6040"/>
    <x v="3"/>
    <s v="OFF-AR-10002987"/>
    <x v="1"/>
    <x v="6"/>
    <s v="Prismacolor Color Pencil Set"/>
    <x v="4311"/>
    <n v="6"/>
    <n v="0"/>
    <x v="5040"/>
    <x v="3"/>
    <x v="0"/>
  </r>
  <r>
    <n v="6145"/>
    <s v="CA-2019-151190"/>
    <x v="818"/>
    <d v="2019-07-01T00:00:00"/>
    <s v="Standard Class"/>
    <s v="GT-14710"/>
    <s v="Greg Tran"/>
    <x v="0"/>
    <x v="0"/>
    <s v="Omaha"/>
    <x v="8"/>
    <n v="68104"/>
    <x v="2"/>
    <s v="OFF-PA-10000575"/>
    <x v="1"/>
    <x v="10"/>
    <s v="Wirebound Message Books, Four 2 3/4 x 5 White Forms per Page"/>
    <x v="4312"/>
    <n v="3"/>
    <n v="0"/>
    <x v="5041"/>
    <x v="2"/>
    <x v="0"/>
  </r>
  <r>
    <n v="6146"/>
    <s v="CA-2016-133543"/>
    <x v="1091"/>
    <d v="2016-12-26T00:00:00"/>
    <s v="Standard Class"/>
    <s v="KM-16660"/>
    <s v="Khloe Miller"/>
    <x v="0"/>
    <x v="0"/>
    <s v="San Jose"/>
    <x v="1"/>
    <n v="95123"/>
    <x v="1"/>
    <s v="OFF-AR-10003394"/>
    <x v="1"/>
    <x v="6"/>
    <s v="Newell 332"/>
    <x v="2722"/>
    <n v="4"/>
    <n v="0"/>
    <x v="623"/>
    <x v="1"/>
    <x v="0"/>
  </r>
  <r>
    <n v="6147"/>
    <s v="CA-2019-105130"/>
    <x v="610"/>
    <d v="2019-11-25T00:00:00"/>
    <s v="Standard Class"/>
    <s v="PJ-18835"/>
    <s v="Patrick Jones"/>
    <x v="1"/>
    <x v="0"/>
    <s v="San Francisco"/>
    <x v="1"/>
    <n v="94122"/>
    <x v="1"/>
    <s v="OFF-AR-10003394"/>
    <x v="1"/>
    <x v="6"/>
    <s v="Newell 332"/>
    <x v="2722"/>
    <n v="4"/>
    <n v="0"/>
    <x v="623"/>
    <x v="1"/>
    <x v="0"/>
  </r>
  <r>
    <n v="6148"/>
    <s v="CA-2019-105130"/>
    <x v="610"/>
    <d v="2019-11-25T00:00:00"/>
    <s v="Standard Class"/>
    <s v="PJ-18835"/>
    <s v="Patrick Jones"/>
    <x v="1"/>
    <x v="0"/>
    <s v="San Francisco"/>
    <x v="1"/>
    <n v="94122"/>
    <x v="1"/>
    <s v="OFF-BI-10001191"/>
    <x v="1"/>
    <x v="8"/>
    <s v="Canvas Sectional Post Binders"/>
    <x v="4313"/>
    <n v="2"/>
    <n v="0.2"/>
    <x v="5042"/>
    <x v="1"/>
    <x v="0"/>
  </r>
  <r>
    <n v="6149"/>
    <s v="CA-2018-161928"/>
    <x v="812"/>
    <d v="2018-06-29T00:00:00"/>
    <s v="Second Class"/>
    <s v="AC-10660"/>
    <s v="Anna Chung"/>
    <x v="0"/>
    <x v="0"/>
    <s v="San Francisco"/>
    <x v="1"/>
    <n v="94109"/>
    <x v="1"/>
    <s v="TEC-PH-10003484"/>
    <x v="2"/>
    <x v="7"/>
    <s v="Ooma Telo VoIP Home Phone System"/>
    <x v="1227"/>
    <n v="2"/>
    <n v="0.2"/>
    <x v="3431"/>
    <x v="1"/>
    <x v="0"/>
  </r>
  <r>
    <n v="6150"/>
    <s v="CA-2019-101322"/>
    <x v="116"/>
    <d v="2019-12-31T00:00:00"/>
    <s v="First Class"/>
    <s v="JG-15310"/>
    <s v="Jason Gross"/>
    <x v="1"/>
    <x v="0"/>
    <s v="Long Beach"/>
    <x v="1"/>
    <n v="90805"/>
    <x v="1"/>
    <s v="FUR-CH-10003968"/>
    <x v="0"/>
    <x v="1"/>
    <s v="Novimex Turbo Task Chair"/>
    <x v="4314"/>
    <n v="6"/>
    <n v="0.2"/>
    <x v="5043"/>
    <x v="1"/>
    <x v="0"/>
  </r>
  <r>
    <n v="6151"/>
    <s v="US-2018-106600"/>
    <x v="143"/>
    <d v="2018-04-11T00:00:00"/>
    <s v="First Class"/>
    <s v="RM-19375"/>
    <s v="Raymond Messe"/>
    <x v="0"/>
    <x v="0"/>
    <s v="Columbus"/>
    <x v="32"/>
    <n v="31907"/>
    <x v="0"/>
    <s v="FUR-BO-10001608"/>
    <x v="0"/>
    <x v="0"/>
    <s v="Hon Metal Bookcases, Black"/>
    <x v="1383"/>
    <n v="5"/>
    <n v="0"/>
    <x v="5044"/>
    <x v="0"/>
    <x v="0"/>
  </r>
  <r>
    <n v="6152"/>
    <s v="CA-2016-111871"/>
    <x v="772"/>
    <d v="2016-03-21T00:00:00"/>
    <s v="Second Class"/>
    <s v="EK-13795"/>
    <s v="Eileen Kiefer"/>
    <x v="2"/>
    <x v="0"/>
    <s v="San Francisco"/>
    <x v="1"/>
    <n v="94110"/>
    <x v="1"/>
    <s v="FUR-BO-10004218"/>
    <x v="0"/>
    <x v="0"/>
    <s v="Bush Heritage Pine Collection 5-Shelf Bookcase, Albany Pine Finish, *Special Order"/>
    <x v="4315"/>
    <n v="10"/>
    <n v="0.15"/>
    <x v="5045"/>
    <x v="1"/>
    <x v="1"/>
  </r>
  <r>
    <n v="6153"/>
    <s v="CA-2019-139437"/>
    <x v="445"/>
    <d v="2019-07-08T00:00:00"/>
    <s v="Standard Class"/>
    <s v="RD-19585"/>
    <s v="Rob Dowd"/>
    <x v="0"/>
    <x v="0"/>
    <s v="Los Angeles"/>
    <x v="1"/>
    <n v="90004"/>
    <x v="1"/>
    <s v="OFF-ST-10002485"/>
    <x v="1"/>
    <x v="4"/>
    <s v="Rogers Deluxe File Chest"/>
    <x v="1190"/>
    <n v="4"/>
    <n v="0"/>
    <x v="4936"/>
    <x v="1"/>
    <x v="0"/>
  </r>
  <r>
    <n v="6154"/>
    <s v="CA-2019-151484"/>
    <x v="693"/>
    <d v="2019-04-23T00:00:00"/>
    <s v="First Class"/>
    <s v="CV-12805"/>
    <s v="Cynthia Voltz"/>
    <x v="1"/>
    <x v="0"/>
    <s v="Philadelphia"/>
    <x v="9"/>
    <n v="19120"/>
    <x v="3"/>
    <s v="FUR-FU-10001876"/>
    <x v="0"/>
    <x v="5"/>
    <s v="Computer Room Manger, 14&quot;"/>
    <x v="3518"/>
    <n v="2"/>
    <n v="0.2"/>
    <x v="4005"/>
    <x v="3"/>
    <x v="0"/>
  </r>
  <r>
    <n v="6155"/>
    <s v="CA-2019-151484"/>
    <x v="693"/>
    <d v="2019-04-23T00:00:00"/>
    <s v="First Class"/>
    <s v="CV-12805"/>
    <s v="Cynthia Voltz"/>
    <x v="1"/>
    <x v="0"/>
    <s v="Philadelphia"/>
    <x v="9"/>
    <n v="19120"/>
    <x v="3"/>
    <s v="OFF-ST-10002370"/>
    <x v="1"/>
    <x v="4"/>
    <s v="Sortfiler Multipurpose Personal File Organizer, Black"/>
    <x v="4316"/>
    <n v="3"/>
    <n v="0.2"/>
    <x v="5046"/>
    <x v="3"/>
    <x v="0"/>
  </r>
  <r>
    <n v="6156"/>
    <s v="CA-2019-151484"/>
    <x v="693"/>
    <d v="2019-04-23T00:00:00"/>
    <s v="First Class"/>
    <s v="CV-12805"/>
    <s v="Cynthia Voltz"/>
    <x v="1"/>
    <x v="0"/>
    <s v="Philadelphia"/>
    <x v="9"/>
    <n v="19120"/>
    <x v="3"/>
    <s v="OFF-ST-10000142"/>
    <x v="1"/>
    <x v="4"/>
    <s v="Deluxe Rollaway Locking File with Drawer"/>
    <x v="4317"/>
    <n v="1"/>
    <n v="0.2"/>
    <x v="5047"/>
    <x v="3"/>
    <x v="0"/>
  </r>
  <r>
    <n v="6157"/>
    <s v="CA-2019-151484"/>
    <x v="693"/>
    <d v="2019-04-23T00:00:00"/>
    <s v="First Class"/>
    <s v="CV-12805"/>
    <s v="Cynthia Voltz"/>
    <x v="1"/>
    <x v="0"/>
    <s v="Philadelphia"/>
    <x v="9"/>
    <n v="19120"/>
    <x v="3"/>
    <s v="FUR-FU-10004671"/>
    <x v="0"/>
    <x v="5"/>
    <s v="Executive Impressions 12&quot; Wall Clock"/>
    <x v="4318"/>
    <n v="3"/>
    <n v="0.2"/>
    <x v="5048"/>
    <x v="3"/>
    <x v="0"/>
  </r>
  <r>
    <n v="6158"/>
    <s v="CA-2018-104150"/>
    <x v="1092"/>
    <d v="2018-08-05T00:00:00"/>
    <s v="Second Class"/>
    <s v="AG-10330"/>
    <s v="Alex Grayson"/>
    <x v="0"/>
    <x v="0"/>
    <s v="Tulsa"/>
    <x v="26"/>
    <n v="74133"/>
    <x v="2"/>
    <s v="OFF-EN-10002504"/>
    <x v="1"/>
    <x v="12"/>
    <s v="Tyvek  Top-Opening Peel &amp; Seel Envelopes, Plain White"/>
    <x v="4319"/>
    <n v="3"/>
    <n v="0"/>
    <x v="5049"/>
    <x v="2"/>
    <x v="0"/>
  </r>
  <r>
    <n v="6159"/>
    <s v="CA-2018-104150"/>
    <x v="1092"/>
    <d v="2018-08-05T00:00:00"/>
    <s v="Second Class"/>
    <s v="AG-10330"/>
    <s v="Alex Grayson"/>
    <x v="0"/>
    <x v="0"/>
    <s v="Tulsa"/>
    <x v="26"/>
    <n v="74133"/>
    <x v="2"/>
    <s v="TEC-AC-10004803"/>
    <x v="2"/>
    <x v="11"/>
    <s v="Sony Micro Vault Click 4 GB USB 2.0 Flash Drive"/>
    <x v="4320"/>
    <n v="12"/>
    <n v="0"/>
    <x v="5050"/>
    <x v="2"/>
    <x v="0"/>
  </r>
  <r>
    <n v="6160"/>
    <s v="CA-2018-161025"/>
    <x v="275"/>
    <d v="2018-12-09T00:00:00"/>
    <s v="Standard Class"/>
    <s v="GM-14440"/>
    <s v="Gary McGarr"/>
    <x v="0"/>
    <x v="0"/>
    <s v="Los Angeles"/>
    <x v="1"/>
    <n v="90049"/>
    <x v="1"/>
    <s v="OFF-ST-10001932"/>
    <x v="1"/>
    <x v="4"/>
    <s v="Fellowes Staxonsteel Drawer Files"/>
    <x v="4321"/>
    <n v="4"/>
    <n v="0"/>
    <x v="5051"/>
    <x v="1"/>
    <x v="0"/>
  </r>
  <r>
    <n v="6161"/>
    <s v="CA-2016-103989"/>
    <x v="1093"/>
    <d v="2016-03-21T00:00:00"/>
    <s v="First Class"/>
    <s v="MC-17605"/>
    <s v="Matt Connell"/>
    <x v="1"/>
    <x v="0"/>
    <s v="Lakeland"/>
    <x v="2"/>
    <n v="33801"/>
    <x v="0"/>
    <s v="TEC-PH-10004667"/>
    <x v="2"/>
    <x v="7"/>
    <s v="Cisco 8x8 Inc. 6753i IP Business Phone System"/>
    <x v="830"/>
    <n v="3"/>
    <n v="0.2"/>
    <x v="5052"/>
    <x v="0"/>
    <x v="0"/>
  </r>
  <r>
    <n v="6162"/>
    <s v="CA-2016-103989"/>
    <x v="1093"/>
    <d v="2016-03-21T00:00:00"/>
    <s v="First Class"/>
    <s v="MC-17605"/>
    <s v="Matt Connell"/>
    <x v="1"/>
    <x v="0"/>
    <s v="Lakeland"/>
    <x v="2"/>
    <n v="33801"/>
    <x v="0"/>
    <s v="OFF-LA-10000443"/>
    <x v="1"/>
    <x v="2"/>
    <s v="Avery 501"/>
    <x v="929"/>
    <n v="4"/>
    <n v="0.2"/>
    <x v="5053"/>
    <x v="0"/>
    <x v="0"/>
  </r>
  <r>
    <n v="6163"/>
    <s v="CA-2016-103989"/>
    <x v="1093"/>
    <d v="2016-03-21T00:00:00"/>
    <s v="First Class"/>
    <s v="MC-17605"/>
    <s v="Matt Connell"/>
    <x v="1"/>
    <x v="0"/>
    <s v="Lakeland"/>
    <x v="2"/>
    <n v="33801"/>
    <x v="0"/>
    <s v="OFF-ST-10000918"/>
    <x v="1"/>
    <x v="4"/>
    <s v="Crate-A-Files"/>
    <x v="4322"/>
    <n v="3"/>
    <n v="0.2"/>
    <x v="5054"/>
    <x v="0"/>
    <x v="0"/>
  </r>
  <r>
    <n v="6164"/>
    <s v="CA-2016-103989"/>
    <x v="1093"/>
    <d v="2016-03-21T00:00:00"/>
    <s v="First Class"/>
    <s v="MC-17605"/>
    <s v="Matt Connell"/>
    <x v="1"/>
    <x v="0"/>
    <s v="Lakeland"/>
    <x v="2"/>
    <n v="33801"/>
    <x v="0"/>
    <s v="OFF-BI-10001196"/>
    <x v="1"/>
    <x v="8"/>
    <s v="Avery Flip-Chart Easel Binder, Black"/>
    <x v="4323"/>
    <n v="5"/>
    <n v="0.7"/>
    <x v="5055"/>
    <x v="0"/>
    <x v="0"/>
  </r>
  <r>
    <n v="6165"/>
    <s v="CA-2016-103989"/>
    <x v="1093"/>
    <d v="2016-03-21T00:00:00"/>
    <s v="First Class"/>
    <s v="MC-17605"/>
    <s v="Matt Connell"/>
    <x v="1"/>
    <x v="0"/>
    <s v="Lakeland"/>
    <x v="2"/>
    <n v="33801"/>
    <x v="0"/>
    <s v="FUR-FU-10003981"/>
    <x v="0"/>
    <x v="5"/>
    <s v="Eldon Wave Desk Accessories"/>
    <x v="3808"/>
    <n v="3"/>
    <n v="0.2"/>
    <x v="5056"/>
    <x v="0"/>
    <x v="0"/>
  </r>
  <r>
    <n v="6166"/>
    <s v="CA-2016-103989"/>
    <x v="1093"/>
    <d v="2016-03-21T00:00:00"/>
    <s v="First Class"/>
    <s v="MC-17605"/>
    <s v="Matt Connell"/>
    <x v="1"/>
    <x v="0"/>
    <s v="Lakeland"/>
    <x v="2"/>
    <n v="33801"/>
    <x v="0"/>
    <s v="FUR-FU-10002508"/>
    <x v="0"/>
    <x v="5"/>
    <s v="Document Clip Frames"/>
    <x v="184"/>
    <n v="3"/>
    <n v="0.2"/>
    <x v="5057"/>
    <x v="0"/>
    <x v="0"/>
  </r>
  <r>
    <n v="6167"/>
    <s v="CA-2016-103989"/>
    <x v="1093"/>
    <d v="2016-03-21T00:00:00"/>
    <s v="First Class"/>
    <s v="MC-17605"/>
    <s v="Matt Connell"/>
    <x v="1"/>
    <x v="0"/>
    <s v="Lakeland"/>
    <x v="2"/>
    <n v="33801"/>
    <x v="0"/>
    <s v="TEC-AC-10002647"/>
    <x v="2"/>
    <x v="11"/>
    <s v="Logitech Wireless Boombox Speaker - portable - wireless, wired"/>
    <x v="4324"/>
    <n v="2"/>
    <n v="0.2"/>
    <x v="5058"/>
    <x v="0"/>
    <x v="0"/>
  </r>
  <r>
    <n v="6168"/>
    <s v="CA-2017-142433"/>
    <x v="704"/>
    <d v="2017-04-25T00:00:00"/>
    <s v="Standard Class"/>
    <s v="ES-14020"/>
    <s v="Erica Smith"/>
    <x v="0"/>
    <x v="0"/>
    <s v="Houston"/>
    <x v="5"/>
    <n v="77036"/>
    <x v="2"/>
    <s v="OFF-PA-10002377"/>
    <x v="1"/>
    <x v="10"/>
    <s v="Xerox 1916"/>
    <x v="4325"/>
    <n v="3"/>
    <n v="0.2"/>
    <x v="5059"/>
    <x v="2"/>
    <x v="0"/>
  </r>
  <r>
    <n v="6169"/>
    <s v="CA-2017-132815"/>
    <x v="444"/>
    <d v="2017-09-22T00:00:00"/>
    <s v="Second Class"/>
    <s v="RW-19540"/>
    <s v="Rick Wilson"/>
    <x v="1"/>
    <x v="0"/>
    <s v="Los Angeles"/>
    <x v="1"/>
    <n v="90008"/>
    <x v="1"/>
    <s v="OFF-PA-10004530"/>
    <x v="1"/>
    <x v="10"/>
    <s v="Personal Creations Ink Jet Cards and Labels"/>
    <x v="1113"/>
    <n v="2"/>
    <n v="0"/>
    <x v="5060"/>
    <x v="1"/>
    <x v="0"/>
  </r>
  <r>
    <n v="6170"/>
    <s v="CA-2016-101266"/>
    <x v="9"/>
    <d v="2016-08-30T00:00:00"/>
    <s v="Second Class"/>
    <s v="MM-17920"/>
    <s v="Michael Moore"/>
    <x v="0"/>
    <x v="0"/>
    <s v="Springfield"/>
    <x v="17"/>
    <n v="22153"/>
    <x v="0"/>
    <s v="OFF-PA-10002986"/>
    <x v="1"/>
    <x v="10"/>
    <s v="Xerox 1898"/>
    <x v="522"/>
    <n v="2"/>
    <n v="0"/>
    <x v="534"/>
    <x v="0"/>
    <x v="0"/>
  </r>
  <r>
    <n v="6171"/>
    <s v="CA-2018-141523"/>
    <x v="1054"/>
    <d v="2018-12-24T00:00:00"/>
    <s v="Second Class"/>
    <s v="MH-17440"/>
    <s v="Mark Haberlin"/>
    <x v="1"/>
    <x v="0"/>
    <s v="New York City"/>
    <x v="15"/>
    <n v="10035"/>
    <x v="3"/>
    <s v="OFF-BI-10000948"/>
    <x v="1"/>
    <x v="8"/>
    <s v="GBC Laser Imprintable Binding System Covers, Desert Sand"/>
    <x v="4326"/>
    <n v="3"/>
    <n v="0.2"/>
    <x v="5061"/>
    <x v="3"/>
    <x v="0"/>
  </r>
  <r>
    <n v="6172"/>
    <s v="CA-2018-141523"/>
    <x v="1054"/>
    <d v="2018-12-24T00:00:00"/>
    <s v="Second Class"/>
    <s v="MH-17440"/>
    <s v="Mark Haberlin"/>
    <x v="1"/>
    <x v="0"/>
    <s v="New York City"/>
    <x v="15"/>
    <n v="10035"/>
    <x v="3"/>
    <s v="OFF-AR-10001545"/>
    <x v="1"/>
    <x v="6"/>
    <s v="Newell 326"/>
    <x v="2872"/>
    <n v="2"/>
    <n v="0"/>
    <x v="3192"/>
    <x v="3"/>
    <x v="0"/>
  </r>
  <r>
    <n v="6173"/>
    <s v="US-2016-106299"/>
    <x v="1094"/>
    <d v="2016-08-08T00:00:00"/>
    <s v="Standard Class"/>
    <s v="NZ-18565"/>
    <s v="Nick Zandusky"/>
    <x v="2"/>
    <x v="0"/>
    <s v="Springfield"/>
    <x v="25"/>
    <n v="65807"/>
    <x v="2"/>
    <s v="OFF-BI-10001758"/>
    <x v="1"/>
    <x v="8"/>
    <s v="Wilson Jones 14 Line Acrylic Coated Pressboard Data Binders"/>
    <x v="4327"/>
    <n v="5"/>
    <n v="0"/>
    <x v="5062"/>
    <x v="2"/>
    <x v="0"/>
  </r>
  <r>
    <n v="6174"/>
    <s v="US-2016-106299"/>
    <x v="1094"/>
    <d v="2016-08-08T00:00:00"/>
    <s v="Standard Class"/>
    <s v="NZ-18565"/>
    <s v="Nick Zandusky"/>
    <x v="2"/>
    <x v="0"/>
    <s v="Springfield"/>
    <x v="25"/>
    <n v="65807"/>
    <x v="2"/>
    <s v="TEC-AC-10003237"/>
    <x v="2"/>
    <x v="11"/>
    <s v="Memorex Micro Travel Drive 4 GB"/>
    <x v="4328"/>
    <n v="2"/>
    <n v="0"/>
    <x v="5063"/>
    <x v="2"/>
    <x v="0"/>
  </r>
  <r>
    <n v="6175"/>
    <s v="US-2016-106299"/>
    <x v="1094"/>
    <d v="2016-08-08T00:00:00"/>
    <s v="Standard Class"/>
    <s v="NZ-18565"/>
    <s v="Nick Zandusky"/>
    <x v="2"/>
    <x v="0"/>
    <s v="Springfield"/>
    <x v="25"/>
    <n v="65807"/>
    <x v="2"/>
    <s v="OFF-ST-10002011"/>
    <x v="1"/>
    <x v="4"/>
    <s v="Smead Adjustable Mobile File Trolley with Lockable Top"/>
    <x v="4329"/>
    <n v="2"/>
    <n v="0"/>
    <x v="5064"/>
    <x v="2"/>
    <x v="0"/>
  </r>
  <r>
    <n v="6176"/>
    <s v="CA-2017-158421"/>
    <x v="481"/>
    <d v="2017-09-26T00:00:00"/>
    <s v="Standard Class"/>
    <s v="GB-14575"/>
    <s v="Giulietta Baptist"/>
    <x v="0"/>
    <x v="0"/>
    <s v="Columbia"/>
    <x v="20"/>
    <n v="29203"/>
    <x v="0"/>
    <s v="FUR-CH-10000309"/>
    <x v="0"/>
    <x v="1"/>
    <s v="Global Comet Stacking Arm Chair"/>
    <x v="4330"/>
    <n v="4"/>
    <n v="0"/>
    <x v="5065"/>
    <x v="0"/>
    <x v="0"/>
  </r>
  <r>
    <n v="6177"/>
    <s v="CA-2017-158421"/>
    <x v="481"/>
    <d v="2017-09-26T00:00:00"/>
    <s v="Standard Class"/>
    <s v="GB-14575"/>
    <s v="Giulietta Baptist"/>
    <x v="0"/>
    <x v="0"/>
    <s v="Columbia"/>
    <x v="20"/>
    <n v="29203"/>
    <x v="0"/>
    <s v="OFF-ST-10002444"/>
    <x v="1"/>
    <x v="4"/>
    <s v="Recycled Eldon Regeneration Jumbo File"/>
    <x v="3016"/>
    <n v="7"/>
    <n v="0"/>
    <x v="5066"/>
    <x v="0"/>
    <x v="0"/>
  </r>
  <r>
    <n v="6178"/>
    <s v="CA-2017-158421"/>
    <x v="481"/>
    <d v="2017-09-26T00:00:00"/>
    <s v="Standard Class"/>
    <s v="GB-14575"/>
    <s v="Giulietta Baptist"/>
    <x v="0"/>
    <x v="0"/>
    <s v="Columbia"/>
    <x v="20"/>
    <n v="29203"/>
    <x v="0"/>
    <s v="OFF-EN-10001453"/>
    <x v="1"/>
    <x v="12"/>
    <s v="Tyvek Interoffice Envelopes, 9 1/2&quot; x 12 1/2&quot;, 100/Box"/>
    <x v="4331"/>
    <n v="2"/>
    <n v="0"/>
    <x v="5067"/>
    <x v="0"/>
    <x v="0"/>
  </r>
  <r>
    <n v="6179"/>
    <s v="CA-2017-158421"/>
    <x v="481"/>
    <d v="2017-09-26T00:00:00"/>
    <s v="Standard Class"/>
    <s v="GB-14575"/>
    <s v="Giulietta Baptist"/>
    <x v="0"/>
    <x v="0"/>
    <s v="Columbia"/>
    <x v="20"/>
    <n v="29203"/>
    <x v="0"/>
    <s v="OFF-PA-10001801"/>
    <x v="1"/>
    <x v="10"/>
    <s v="Xerox 193"/>
    <x v="100"/>
    <n v="4"/>
    <n v="0"/>
    <x v="101"/>
    <x v="0"/>
    <x v="0"/>
  </r>
  <r>
    <n v="6180"/>
    <s v="CA-2017-158421"/>
    <x v="481"/>
    <d v="2017-09-26T00:00:00"/>
    <s v="Standard Class"/>
    <s v="GB-14575"/>
    <s v="Giulietta Baptist"/>
    <x v="0"/>
    <x v="0"/>
    <s v="Columbia"/>
    <x v="20"/>
    <n v="29203"/>
    <x v="0"/>
    <s v="OFF-ST-10000563"/>
    <x v="1"/>
    <x v="4"/>
    <s v="Fellowes Bankers Box Stor/Drawer Steel Plus"/>
    <x v="1480"/>
    <n v="2"/>
    <n v="0"/>
    <x v="5068"/>
    <x v="0"/>
    <x v="0"/>
  </r>
  <r>
    <n v="6181"/>
    <s v="CA-2017-158421"/>
    <x v="481"/>
    <d v="2017-09-26T00:00:00"/>
    <s v="Standard Class"/>
    <s v="GB-14575"/>
    <s v="Giulietta Baptist"/>
    <x v="0"/>
    <x v="0"/>
    <s v="Columbia"/>
    <x v="20"/>
    <n v="29203"/>
    <x v="0"/>
    <s v="TEC-PH-10000369"/>
    <x v="2"/>
    <x v="7"/>
    <s v="HTC One Mini"/>
    <x v="3211"/>
    <n v="5"/>
    <n v="0"/>
    <x v="5069"/>
    <x v="0"/>
    <x v="0"/>
  </r>
  <r>
    <n v="6182"/>
    <s v="CA-2017-158421"/>
    <x v="481"/>
    <d v="2017-09-26T00:00:00"/>
    <s v="Standard Class"/>
    <s v="GB-14575"/>
    <s v="Giulietta Baptist"/>
    <x v="0"/>
    <x v="0"/>
    <s v="Columbia"/>
    <x v="20"/>
    <n v="29203"/>
    <x v="0"/>
    <s v="TEC-PH-10002538"/>
    <x v="2"/>
    <x v="7"/>
    <s v="Grandstream GXP1160 VoIP phone"/>
    <x v="4332"/>
    <n v="3"/>
    <n v="0"/>
    <x v="5070"/>
    <x v="0"/>
    <x v="0"/>
  </r>
  <r>
    <n v="6183"/>
    <s v="CA-2017-158421"/>
    <x v="481"/>
    <d v="2017-09-26T00:00:00"/>
    <s v="Standard Class"/>
    <s v="GB-14575"/>
    <s v="Giulietta Baptist"/>
    <x v="0"/>
    <x v="0"/>
    <s v="Columbia"/>
    <x v="20"/>
    <n v="29203"/>
    <x v="0"/>
    <s v="OFF-BI-10000050"/>
    <x v="1"/>
    <x v="8"/>
    <s v="Angle-D Binders with Locking Rings, Label Holders"/>
    <x v="4333"/>
    <n v="2"/>
    <n v="0"/>
    <x v="5071"/>
    <x v="0"/>
    <x v="0"/>
  </r>
  <r>
    <n v="6184"/>
    <s v="CA-2017-158421"/>
    <x v="481"/>
    <d v="2017-09-26T00:00:00"/>
    <s v="Standard Class"/>
    <s v="GB-14575"/>
    <s v="Giulietta Baptist"/>
    <x v="0"/>
    <x v="0"/>
    <s v="Columbia"/>
    <x v="20"/>
    <n v="29203"/>
    <x v="0"/>
    <s v="OFF-ST-10004186"/>
    <x v="1"/>
    <x v="4"/>
    <s v="Stur-D-Stor Shelving, Vertical 5-Shelf: 72&quot;H x 36&quot;W x 18 1/2&quot;D"/>
    <x v="4334"/>
    <n v="8"/>
    <n v="0"/>
    <x v="5072"/>
    <x v="0"/>
    <x v="0"/>
  </r>
  <r>
    <n v="6185"/>
    <s v="CA-2018-143609"/>
    <x v="25"/>
    <d v="2018-12-13T00:00:00"/>
    <s v="First Class"/>
    <s v="DB-13270"/>
    <s v="Deborah Brumfield"/>
    <x v="2"/>
    <x v="0"/>
    <s v="Portland"/>
    <x v="21"/>
    <n v="97206"/>
    <x v="1"/>
    <s v="FUR-CH-10004218"/>
    <x v="0"/>
    <x v="1"/>
    <s v="Global Fabric Manager's Chair, Dark Gray"/>
    <x v="4335"/>
    <n v="5"/>
    <n v="0.2"/>
    <x v="5073"/>
    <x v="1"/>
    <x v="0"/>
  </r>
  <r>
    <n v="6186"/>
    <s v="CA-2017-138331"/>
    <x v="976"/>
    <d v="2017-08-12T00:00:00"/>
    <s v="Standard Class"/>
    <s v="JK-15625"/>
    <s v="Jim Karlsson"/>
    <x v="0"/>
    <x v="0"/>
    <s v="Philadelphia"/>
    <x v="9"/>
    <n v="19120"/>
    <x v="3"/>
    <s v="OFF-AR-10002952"/>
    <x v="1"/>
    <x v="6"/>
    <s v="Stanley Contemporary Battery Pencil Sharpeners"/>
    <x v="4336"/>
    <n v="10"/>
    <n v="0.2"/>
    <x v="5074"/>
    <x v="3"/>
    <x v="0"/>
  </r>
  <r>
    <n v="6187"/>
    <s v="CA-2017-138954"/>
    <x v="219"/>
    <d v="2017-11-17T00:00:00"/>
    <s v="First Class"/>
    <s v="MH-17785"/>
    <s v="Maya Herman"/>
    <x v="1"/>
    <x v="0"/>
    <s v="New York City"/>
    <x v="15"/>
    <n v="10035"/>
    <x v="3"/>
    <s v="OFF-ST-10003058"/>
    <x v="1"/>
    <x v="4"/>
    <s v="Eldon Mobile Mega Data Cart  Mega Stackable  Add-On Trays"/>
    <x v="421"/>
    <n v="3"/>
    <n v="0"/>
    <x v="431"/>
    <x v="3"/>
    <x v="0"/>
  </r>
  <r>
    <n v="6188"/>
    <s v="CA-2017-138954"/>
    <x v="219"/>
    <d v="2017-11-17T00:00:00"/>
    <s v="First Class"/>
    <s v="MH-17785"/>
    <s v="Maya Herman"/>
    <x v="1"/>
    <x v="0"/>
    <s v="New York City"/>
    <x v="15"/>
    <n v="10035"/>
    <x v="3"/>
    <s v="OFF-BI-10003963"/>
    <x v="1"/>
    <x v="8"/>
    <s v="Cardinal Holdit Data Disk Pockets"/>
    <x v="4337"/>
    <n v="6"/>
    <n v="0.2"/>
    <x v="5075"/>
    <x v="3"/>
    <x v="0"/>
  </r>
  <r>
    <n v="6189"/>
    <s v="CA-2017-138954"/>
    <x v="219"/>
    <d v="2017-11-17T00:00:00"/>
    <s v="First Class"/>
    <s v="MH-17785"/>
    <s v="Maya Herman"/>
    <x v="1"/>
    <x v="0"/>
    <s v="New York City"/>
    <x v="15"/>
    <n v="10035"/>
    <x v="3"/>
    <s v="OFF-AR-10001955"/>
    <x v="1"/>
    <x v="6"/>
    <s v="Newell 319"/>
    <x v="4311"/>
    <n v="6"/>
    <n v="0"/>
    <x v="5076"/>
    <x v="3"/>
    <x v="0"/>
  </r>
  <r>
    <n v="6190"/>
    <s v="CA-2019-157903"/>
    <x v="1095"/>
    <d v="2019-04-08T00:00:00"/>
    <s v="Standard Class"/>
    <s v="AM-10705"/>
    <s v="Anne McFarland"/>
    <x v="0"/>
    <x v="0"/>
    <s v="Des Plaines"/>
    <x v="10"/>
    <n v="60016"/>
    <x v="2"/>
    <s v="TEC-PH-10004345"/>
    <x v="2"/>
    <x v="7"/>
    <s v="Cisco SPA 502G IP Phone"/>
    <x v="4338"/>
    <n v="4"/>
    <n v="0.2"/>
    <x v="5077"/>
    <x v="2"/>
    <x v="0"/>
  </r>
  <r>
    <n v="6191"/>
    <s v="CA-2018-157259"/>
    <x v="435"/>
    <d v="2018-12-28T00:00:00"/>
    <s v="Standard Class"/>
    <s v="JM-15535"/>
    <s v="Jessica Myrick"/>
    <x v="0"/>
    <x v="0"/>
    <s v="New York City"/>
    <x v="15"/>
    <n v="10035"/>
    <x v="3"/>
    <s v="FUR-FU-10003192"/>
    <x v="0"/>
    <x v="5"/>
    <s v="Luxo Adjustable Task Clamp Lamp"/>
    <x v="4339"/>
    <n v="9"/>
    <n v="0"/>
    <x v="5078"/>
    <x v="3"/>
    <x v="0"/>
  </r>
  <r>
    <n v="6192"/>
    <s v="CA-2019-107986"/>
    <x v="1096"/>
    <d v="2019-12-13T00:00:00"/>
    <s v="Same Day"/>
    <s v="MW-18220"/>
    <s v="Mitch Webber"/>
    <x v="0"/>
    <x v="0"/>
    <s v="Seattle"/>
    <x v="4"/>
    <n v="98103"/>
    <x v="1"/>
    <s v="OFF-ST-10001325"/>
    <x v="1"/>
    <x v="4"/>
    <s v="Sterilite Officeware Hinged File Box"/>
    <x v="974"/>
    <n v="3"/>
    <n v="0"/>
    <x v="1011"/>
    <x v="1"/>
    <x v="0"/>
  </r>
  <r>
    <n v="6193"/>
    <s v="CA-2019-104927"/>
    <x v="66"/>
    <d v="2019-12-26T00:00:00"/>
    <s v="Standard Class"/>
    <s v="AG-10330"/>
    <s v="Alex Grayson"/>
    <x v="0"/>
    <x v="0"/>
    <s v="Houston"/>
    <x v="5"/>
    <n v="77095"/>
    <x v="2"/>
    <s v="OFF-PA-10000019"/>
    <x v="1"/>
    <x v="10"/>
    <s v="Xerox 1931"/>
    <x v="233"/>
    <n v="5"/>
    <n v="0.2"/>
    <x v="1446"/>
    <x v="2"/>
    <x v="0"/>
  </r>
  <r>
    <n v="6194"/>
    <s v="CA-2019-104927"/>
    <x v="66"/>
    <d v="2019-12-26T00:00:00"/>
    <s v="Standard Class"/>
    <s v="AG-10330"/>
    <s v="Alex Grayson"/>
    <x v="0"/>
    <x v="0"/>
    <s v="Houston"/>
    <x v="5"/>
    <n v="77095"/>
    <x v="2"/>
    <s v="OFF-BI-10003429"/>
    <x v="1"/>
    <x v="8"/>
    <s v="Cardinal HOLDit! Binder Insert Strips,Extra Strips"/>
    <x v="4340"/>
    <n v="5"/>
    <n v="0.8"/>
    <x v="5079"/>
    <x v="2"/>
    <x v="0"/>
  </r>
  <r>
    <n v="6195"/>
    <s v="CA-2019-104927"/>
    <x v="66"/>
    <d v="2019-12-26T00:00:00"/>
    <s v="Standard Class"/>
    <s v="AG-10330"/>
    <s v="Alex Grayson"/>
    <x v="0"/>
    <x v="0"/>
    <s v="Houston"/>
    <x v="5"/>
    <n v="77095"/>
    <x v="2"/>
    <s v="OFF-PA-10000176"/>
    <x v="1"/>
    <x v="10"/>
    <s v="Xerox 1887"/>
    <x v="69"/>
    <n v="5"/>
    <n v="0.2"/>
    <x v="5080"/>
    <x v="2"/>
    <x v="0"/>
  </r>
  <r>
    <n v="6196"/>
    <s v="CA-2019-113453"/>
    <x v="208"/>
    <d v="2019-10-28T00:00:00"/>
    <s v="Standard Class"/>
    <s v="CM-12160"/>
    <s v="Charles McCrossin"/>
    <x v="0"/>
    <x v="0"/>
    <s v="Philadelphia"/>
    <x v="9"/>
    <n v="19143"/>
    <x v="3"/>
    <s v="TEC-PH-10004165"/>
    <x v="2"/>
    <x v="7"/>
    <s v="Mitel MiVoice 5330e IP Phone"/>
    <x v="4341"/>
    <n v="2"/>
    <n v="0.4"/>
    <x v="5081"/>
    <x v="3"/>
    <x v="0"/>
  </r>
  <r>
    <n v="6197"/>
    <s v="CA-2019-113453"/>
    <x v="208"/>
    <d v="2019-10-28T00:00:00"/>
    <s v="Standard Class"/>
    <s v="CM-12160"/>
    <s v="Charles McCrossin"/>
    <x v="0"/>
    <x v="0"/>
    <s v="Philadelphia"/>
    <x v="9"/>
    <n v="19143"/>
    <x v="3"/>
    <s v="OFF-ST-10000352"/>
    <x v="1"/>
    <x v="4"/>
    <s v="Acco Perma 2700 Stacking Storage Drawers"/>
    <x v="4342"/>
    <n v="3"/>
    <n v="0.2"/>
    <x v="5082"/>
    <x v="3"/>
    <x v="0"/>
  </r>
  <r>
    <n v="6198"/>
    <s v="CA-2017-149909"/>
    <x v="50"/>
    <d v="2017-11-17T00:00:00"/>
    <s v="Standard Class"/>
    <s v="RA-19915"/>
    <s v="Russell Applegate"/>
    <x v="0"/>
    <x v="0"/>
    <s v="Columbus"/>
    <x v="14"/>
    <n v="47201"/>
    <x v="2"/>
    <s v="OFF-PA-10000726"/>
    <x v="1"/>
    <x v="10"/>
    <s v="Black Print Carbonless Snap-Off Rapid Letter, 8 1/2&quot; x 7&quot;"/>
    <x v="4343"/>
    <n v="7"/>
    <n v="0"/>
    <x v="5083"/>
    <x v="2"/>
    <x v="0"/>
  </r>
  <r>
    <n v="6199"/>
    <s v="CA-2017-149909"/>
    <x v="50"/>
    <d v="2017-11-17T00:00:00"/>
    <s v="Standard Class"/>
    <s v="RA-19915"/>
    <s v="Russell Applegate"/>
    <x v="0"/>
    <x v="0"/>
    <s v="Columbus"/>
    <x v="14"/>
    <n v="47201"/>
    <x v="2"/>
    <s v="TEC-PH-10001536"/>
    <x v="2"/>
    <x v="7"/>
    <s v="Spigen Samsung Galaxy S5 Case Wallet"/>
    <x v="4344"/>
    <n v="3"/>
    <n v="0"/>
    <x v="5084"/>
    <x v="2"/>
    <x v="0"/>
  </r>
  <r>
    <n v="6200"/>
    <s v="CA-2017-149909"/>
    <x v="50"/>
    <d v="2017-11-17T00:00:00"/>
    <s v="Standard Class"/>
    <s v="RA-19915"/>
    <s v="Russell Applegate"/>
    <x v="0"/>
    <x v="0"/>
    <s v="Columbus"/>
    <x v="14"/>
    <n v="47201"/>
    <x v="2"/>
    <s v="OFF-PA-10001790"/>
    <x v="1"/>
    <x v="10"/>
    <s v="Xerox 1910"/>
    <x v="3656"/>
    <n v="2"/>
    <n v="0"/>
    <x v="4177"/>
    <x v="2"/>
    <x v="0"/>
  </r>
  <r>
    <n v="6201"/>
    <s v="CA-2017-146675"/>
    <x v="392"/>
    <d v="2017-04-20T00:00:00"/>
    <s v="Standard Class"/>
    <s v="SB-20185"/>
    <s v="Sarah Brown"/>
    <x v="0"/>
    <x v="0"/>
    <s v="Evanston"/>
    <x v="10"/>
    <n v="60201"/>
    <x v="2"/>
    <s v="TEC-CO-10001766"/>
    <x v="2"/>
    <x v="16"/>
    <s v="Canon PC940 Copier"/>
    <x v="4345"/>
    <n v="4"/>
    <n v="0.2"/>
    <x v="5085"/>
    <x v="2"/>
    <x v="0"/>
  </r>
  <r>
    <n v="6202"/>
    <s v="CA-2017-146675"/>
    <x v="392"/>
    <d v="2017-04-20T00:00:00"/>
    <s v="Standard Class"/>
    <s v="SB-20185"/>
    <s v="Sarah Brown"/>
    <x v="0"/>
    <x v="0"/>
    <s v="Evanston"/>
    <x v="10"/>
    <n v="60201"/>
    <x v="2"/>
    <s v="TEC-AC-10004396"/>
    <x v="2"/>
    <x v="11"/>
    <s v="Logitech Keyboard K120"/>
    <x v="1906"/>
    <n v="3"/>
    <n v="0.2"/>
    <x v="5086"/>
    <x v="2"/>
    <x v="0"/>
  </r>
  <r>
    <n v="6203"/>
    <s v="CA-2018-118332"/>
    <x v="186"/>
    <d v="2018-12-23T00:00:00"/>
    <s v="Standard Class"/>
    <s v="PK-19075"/>
    <s v="Pete Kriz"/>
    <x v="0"/>
    <x v="0"/>
    <s v="Apple Valley"/>
    <x v="1"/>
    <n v="92307"/>
    <x v="1"/>
    <s v="FUR-CH-10001708"/>
    <x v="0"/>
    <x v="1"/>
    <s v="Office Star - Contemporary Swivel Chair with Padded Adjustable Arms and Flex Back"/>
    <x v="4346"/>
    <n v="5"/>
    <n v="0.2"/>
    <x v="5087"/>
    <x v="1"/>
    <x v="0"/>
  </r>
  <r>
    <n v="6204"/>
    <s v="CA-2018-133669"/>
    <x v="147"/>
    <d v="2018-10-27T00:00:00"/>
    <s v="Standard Class"/>
    <s v="SV-20935"/>
    <s v="Susan Vittorini"/>
    <x v="0"/>
    <x v="0"/>
    <s v="Columbus"/>
    <x v="24"/>
    <n v="43229"/>
    <x v="3"/>
    <s v="TEC-PH-10001305"/>
    <x v="2"/>
    <x v="7"/>
    <s v="Panasonic KX TS208W Corded phone"/>
    <x v="4347"/>
    <n v="8"/>
    <n v="0.4"/>
    <x v="5088"/>
    <x v="3"/>
    <x v="0"/>
  </r>
  <r>
    <n v="6205"/>
    <s v="CA-2019-145660"/>
    <x v="96"/>
    <d v="2019-12-03T00:00:00"/>
    <s v="First Class"/>
    <s v="MG-17650"/>
    <s v="Matthew Grinstein"/>
    <x v="2"/>
    <x v="0"/>
    <s v="Marion"/>
    <x v="24"/>
    <n v="43302"/>
    <x v="3"/>
    <s v="FUR-FU-10002885"/>
    <x v="0"/>
    <x v="5"/>
    <s v="Magna Visual Magnetic Picture Hangers"/>
    <x v="326"/>
    <n v="2"/>
    <n v="0.2"/>
    <x v="1899"/>
    <x v="3"/>
    <x v="0"/>
  </r>
  <r>
    <n v="6206"/>
    <s v="CA-2018-133697"/>
    <x v="201"/>
    <d v="2018-10-24T00:00:00"/>
    <s v="Second Class"/>
    <s v="CM-12445"/>
    <s v="Chuck Magee"/>
    <x v="0"/>
    <x v="0"/>
    <s v="Houston"/>
    <x v="5"/>
    <n v="77095"/>
    <x v="2"/>
    <s v="OFF-PA-10000726"/>
    <x v="1"/>
    <x v="10"/>
    <s v="Black Print Carbonless Snap-Off Rapid Letter, 8 1/2&quot; x 7&quot;"/>
    <x v="4348"/>
    <n v="7"/>
    <n v="0.2"/>
    <x v="5089"/>
    <x v="2"/>
    <x v="0"/>
  </r>
  <r>
    <n v="6207"/>
    <s v="CA-2018-133697"/>
    <x v="201"/>
    <d v="2018-10-24T00:00:00"/>
    <s v="Second Class"/>
    <s v="CM-12445"/>
    <s v="Chuck Magee"/>
    <x v="0"/>
    <x v="0"/>
    <s v="Houston"/>
    <x v="5"/>
    <n v="77095"/>
    <x v="2"/>
    <s v="OFF-FA-10003112"/>
    <x v="1"/>
    <x v="13"/>
    <s v="Staples"/>
    <x v="4349"/>
    <n v="4"/>
    <n v="0.2"/>
    <x v="5090"/>
    <x v="2"/>
    <x v="0"/>
  </r>
  <r>
    <n v="6208"/>
    <s v="CA-2018-133697"/>
    <x v="201"/>
    <d v="2018-10-24T00:00:00"/>
    <s v="Second Class"/>
    <s v="CM-12445"/>
    <s v="Chuck Magee"/>
    <x v="0"/>
    <x v="0"/>
    <s v="Houston"/>
    <x v="5"/>
    <n v="77095"/>
    <x v="2"/>
    <s v="FUR-CH-10002372"/>
    <x v="0"/>
    <x v="1"/>
    <s v="Office Star - Ergonomically Designed Knee Chair"/>
    <x v="4350"/>
    <n v="1"/>
    <n v="0.3"/>
    <x v="1545"/>
    <x v="2"/>
    <x v="0"/>
  </r>
  <r>
    <n v="6209"/>
    <s v="CA-2019-148138"/>
    <x v="365"/>
    <d v="2019-10-03T00:00:00"/>
    <s v="Standard Class"/>
    <s v="ME-18010"/>
    <s v="Michelle Ellison"/>
    <x v="1"/>
    <x v="0"/>
    <s v="Marion"/>
    <x v="24"/>
    <n v="43302"/>
    <x v="3"/>
    <s v="OFF-ST-10000563"/>
    <x v="1"/>
    <x v="4"/>
    <s v="Fellowes Bankers Box Stor/Drawer Steel Plus"/>
    <x v="4351"/>
    <n v="2"/>
    <n v="0.2"/>
    <x v="5091"/>
    <x v="3"/>
    <x v="0"/>
  </r>
  <r>
    <n v="6210"/>
    <s v="CA-2019-119809"/>
    <x v="238"/>
    <d v="2019-08-25T00:00:00"/>
    <s v="Standard Class"/>
    <s v="YS-21880"/>
    <s v="Yana Sorensen"/>
    <x v="1"/>
    <x v="0"/>
    <s v="Seattle"/>
    <x v="4"/>
    <n v="98103"/>
    <x v="1"/>
    <s v="OFF-BI-10003925"/>
    <x v="1"/>
    <x v="8"/>
    <s v="Fellowes PB300 Plastic Comb Binding Machine"/>
    <x v="4352"/>
    <n v="9"/>
    <n v="0.2"/>
    <x v="5092"/>
    <x v="1"/>
    <x v="0"/>
  </r>
  <r>
    <n v="6211"/>
    <s v="CA-2019-119809"/>
    <x v="238"/>
    <d v="2019-08-25T00:00:00"/>
    <s v="Standard Class"/>
    <s v="YS-21880"/>
    <s v="Yana Sorensen"/>
    <x v="1"/>
    <x v="0"/>
    <s v="Seattle"/>
    <x v="4"/>
    <n v="98103"/>
    <x v="1"/>
    <s v="OFF-ST-10003306"/>
    <x v="1"/>
    <x v="4"/>
    <s v="Letter Size Cart"/>
    <x v="1415"/>
    <n v="7"/>
    <n v="0"/>
    <x v="1489"/>
    <x v="1"/>
    <x v="0"/>
  </r>
  <r>
    <n v="6212"/>
    <s v="CA-2019-119809"/>
    <x v="238"/>
    <d v="2019-08-25T00:00:00"/>
    <s v="Standard Class"/>
    <s v="YS-21880"/>
    <s v="Yana Sorensen"/>
    <x v="1"/>
    <x v="0"/>
    <s v="Seattle"/>
    <x v="4"/>
    <n v="98103"/>
    <x v="1"/>
    <s v="FUR-FU-10001475"/>
    <x v="0"/>
    <x v="5"/>
    <s v="Contract Clock, 14&quot;, Brown"/>
    <x v="4353"/>
    <n v="3"/>
    <n v="0"/>
    <x v="5093"/>
    <x v="1"/>
    <x v="0"/>
  </r>
  <r>
    <n v="6213"/>
    <s v="CA-2019-149944"/>
    <x v="105"/>
    <d v="2019-11-16T00:00:00"/>
    <s v="Second Class"/>
    <s v="MB-17305"/>
    <s v="Maria Bertelson"/>
    <x v="0"/>
    <x v="0"/>
    <s v="Longview"/>
    <x v="4"/>
    <n v="98632"/>
    <x v="1"/>
    <s v="OFF-FA-10003495"/>
    <x v="1"/>
    <x v="13"/>
    <s v="Staples"/>
    <x v="2614"/>
    <n v="3"/>
    <n v="0"/>
    <x v="2901"/>
    <x v="1"/>
    <x v="0"/>
  </r>
  <r>
    <n v="6214"/>
    <s v="CA-2019-149944"/>
    <x v="105"/>
    <d v="2019-11-16T00:00:00"/>
    <s v="Second Class"/>
    <s v="MB-17305"/>
    <s v="Maria Bertelson"/>
    <x v="0"/>
    <x v="0"/>
    <s v="Longview"/>
    <x v="4"/>
    <n v="98632"/>
    <x v="1"/>
    <s v="OFF-AP-10004708"/>
    <x v="1"/>
    <x v="9"/>
    <s v="Fellowes Superior 10 Outlet Split Surge Protector"/>
    <x v="566"/>
    <n v="2"/>
    <n v="0"/>
    <x v="575"/>
    <x v="1"/>
    <x v="0"/>
  </r>
  <r>
    <n v="6215"/>
    <s v="CA-2016-128538"/>
    <x v="856"/>
    <d v="2016-10-15T00:00:00"/>
    <s v="Standard Class"/>
    <s v="AS-10240"/>
    <s v="Alan Shonely"/>
    <x v="0"/>
    <x v="0"/>
    <s v="Redondo Beach"/>
    <x v="1"/>
    <n v="90278"/>
    <x v="1"/>
    <s v="OFF-EN-10001219"/>
    <x v="1"/>
    <x v="12"/>
    <s v="#10- 4 1/8&quot; x 9 1/2&quot; Security-Tint Envelopes"/>
    <x v="2522"/>
    <n v="1"/>
    <n v="0"/>
    <x v="2764"/>
    <x v="1"/>
    <x v="0"/>
  </r>
  <r>
    <n v="6216"/>
    <s v="CA-2017-161711"/>
    <x v="109"/>
    <d v="2017-12-03T00:00:00"/>
    <s v="Standard Class"/>
    <s v="MC-17425"/>
    <s v="Mark Cousins"/>
    <x v="1"/>
    <x v="0"/>
    <s v="New York City"/>
    <x v="15"/>
    <n v="10035"/>
    <x v="3"/>
    <s v="FUR-FU-10000087"/>
    <x v="0"/>
    <x v="5"/>
    <s v="Executive Impressions 14&quot; Two-Color Numerals Wall Clock"/>
    <x v="4354"/>
    <n v="3"/>
    <n v="0"/>
    <x v="5094"/>
    <x v="3"/>
    <x v="0"/>
  </r>
  <r>
    <n v="6217"/>
    <s v="CA-2017-161711"/>
    <x v="109"/>
    <d v="2017-12-03T00:00:00"/>
    <s v="Standard Class"/>
    <s v="MC-17425"/>
    <s v="Mark Cousins"/>
    <x v="1"/>
    <x v="0"/>
    <s v="New York City"/>
    <x v="15"/>
    <n v="10035"/>
    <x v="3"/>
    <s v="OFF-EN-10001539"/>
    <x v="1"/>
    <x v="12"/>
    <s v="Staple envelope"/>
    <x v="2586"/>
    <n v="8"/>
    <n v="0"/>
    <x v="5095"/>
    <x v="3"/>
    <x v="0"/>
  </r>
  <r>
    <n v="6218"/>
    <s v="US-2017-129553"/>
    <x v="1097"/>
    <d v="2017-08-02T00:00:00"/>
    <s v="Standard Class"/>
    <s v="PG-18820"/>
    <s v="Patrick Gardner"/>
    <x v="0"/>
    <x v="0"/>
    <s v="Louisville"/>
    <x v="0"/>
    <n v="40214"/>
    <x v="0"/>
    <s v="TEC-PH-10004897"/>
    <x v="2"/>
    <x v="7"/>
    <s v="Mediabridge Sport Armband iPhone 5s"/>
    <x v="2065"/>
    <n v="3"/>
    <n v="0"/>
    <x v="5096"/>
    <x v="0"/>
    <x v="0"/>
  </r>
  <r>
    <n v="6219"/>
    <s v="CA-2018-160220"/>
    <x v="201"/>
    <d v="2018-10-26T00:00:00"/>
    <s v="Standard Class"/>
    <s v="JS-16030"/>
    <s v="Joy Smith"/>
    <x v="0"/>
    <x v="0"/>
    <s v="Trenton"/>
    <x v="12"/>
    <n v="48183"/>
    <x v="2"/>
    <s v="TEC-PH-10001300"/>
    <x v="2"/>
    <x v="7"/>
    <s v="iKross Bluetooth Portable Keyboard + Cell Phone Stand Holder + Brush for Apple iPhone 5S 5C 5, 4S 4"/>
    <x v="4355"/>
    <n v="6"/>
    <n v="0"/>
    <x v="5097"/>
    <x v="2"/>
    <x v="0"/>
  </r>
  <r>
    <n v="6220"/>
    <s v="CA-2018-160220"/>
    <x v="201"/>
    <d v="2018-10-26T00:00:00"/>
    <s v="Standard Class"/>
    <s v="JS-16030"/>
    <s v="Joy Smith"/>
    <x v="0"/>
    <x v="0"/>
    <s v="Trenton"/>
    <x v="12"/>
    <n v="48183"/>
    <x v="2"/>
    <s v="TEC-PH-10001557"/>
    <x v="2"/>
    <x v="7"/>
    <s v="Pyle PMP37LED"/>
    <x v="772"/>
    <n v="2"/>
    <n v="0"/>
    <x v="795"/>
    <x v="2"/>
    <x v="0"/>
  </r>
  <r>
    <n v="6221"/>
    <s v="CA-2018-160220"/>
    <x v="201"/>
    <d v="2018-10-26T00:00:00"/>
    <s v="Standard Class"/>
    <s v="JS-16030"/>
    <s v="Joy Smith"/>
    <x v="0"/>
    <x v="0"/>
    <s v="Trenton"/>
    <x v="12"/>
    <n v="48183"/>
    <x v="2"/>
    <s v="OFF-ST-10000617"/>
    <x v="1"/>
    <x v="4"/>
    <s v="Woodgrain Magazine Files by Perma"/>
    <x v="1539"/>
    <n v="7"/>
    <n v="0"/>
    <x v="5098"/>
    <x v="2"/>
    <x v="0"/>
  </r>
  <r>
    <n v="6222"/>
    <s v="US-2019-157224"/>
    <x v="32"/>
    <d v="2019-09-18T00:00:00"/>
    <s v="Second Class"/>
    <s v="JB-16000"/>
    <s v="Joy Bell-"/>
    <x v="0"/>
    <x v="0"/>
    <s v="Los Angeles"/>
    <x v="1"/>
    <n v="90045"/>
    <x v="1"/>
    <s v="OFF-LA-10000121"/>
    <x v="1"/>
    <x v="2"/>
    <s v="Avery 48"/>
    <x v="4356"/>
    <n v="9"/>
    <n v="0"/>
    <x v="5099"/>
    <x v="1"/>
    <x v="0"/>
  </r>
  <r>
    <n v="6223"/>
    <s v="CA-2019-140627"/>
    <x v="331"/>
    <d v="2019-12-27T00:00:00"/>
    <s v="Standard Class"/>
    <s v="DK-12985"/>
    <s v="Darren Koutras"/>
    <x v="0"/>
    <x v="0"/>
    <s v="Hendersonville"/>
    <x v="18"/>
    <n v="37075"/>
    <x v="0"/>
    <s v="FUR-FU-10000087"/>
    <x v="0"/>
    <x v="5"/>
    <s v="Executive Impressions 14&quot; Two-Color Numerals Wall Clock"/>
    <x v="218"/>
    <n v="4"/>
    <n v="0.2"/>
    <x v="220"/>
    <x v="0"/>
    <x v="0"/>
  </r>
  <r>
    <n v="6224"/>
    <s v="CA-2019-140627"/>
    <x v="331"/>
    <d v="2019-12-27T00:00:00"/>
    <s v="Standard Class"/>
    <s v="DK-12985"/>
    <s v="Darren Koutras"/>
    <x v="0"/>
    <x v="0"/>
    <s v="Hendersonville"/>
    <x v="18"/>
    <n v="37075"/>
    <x v="0"/>
    <s v="OFF-AR-10000422"/>
    <x v="1"/>
    <x v="6"/>
    <s v="Pencil and Crayon Sharpener"/>
    <x v="4357"/>
    <n v="7"/>
    <n v="0.2"/>
    <x v="5100"/>
    <x v="0"/>
    <x v="0"/>
  </r>
  <r>
    <n v="6225"/>
    <s v="CA-2019-140627"/>
    <x v="331"/>
    <d v="2019-12-27T00:00:00"/>
    <s v="Standard Class"/>
    <s v="DK-12985"/>
    <s v="Darren Koutras"/>
    <x v="0"/>
    <x v="0"/>
    <s v="Hendersonville"/>
    <x v="18"/>
    <n v="37075"/>
    <x v="0"/>
    <s v="OFF-ST-10004123"/>
    <x v="1"/>
    <x v="4"/>
    <s v="Safco Industrial Wire Shelving System"/>
    <x v="287"/>
    <n v="3"/>
    <n v="0.2"/>
    <x v="5101"/>
    <x v="0"/>
    <x v="0"/>
  </r>
  <r>
    <n v="6226"/>
    <s v="CA-2017-133445"/>
    <x v="348"/>
    <d v="2017-10-09T00:00:00"/>
    <s v="Standard Class"/>
    <s v="JF-15490"/>
    <s v="Jeremy Farry"/>
    <x v="0"/>
    <x v="0"/>
    <s v="Portland"/>
    <x v="21"/>
    <n v="97206"/>
    <x v="1"/>
    <s v="FUR-BO-10003660"/>
    <x v="0"/>
    <x v="0"/>
    <s v="Bush Cubix Collection Bookcases, Fully Assembled"/>
    <x v="4358"/>
    <n v="1"/>
    <n v="0.7"/>
    <x v="5102"/>
    <x v="1"/>
    <x v="0"/>
  </r>
  <r>
    <n v="6227"/>
    <s v="CA-2017-133445"/>
    <x v="348"/>
    <d v="2017-10-09T00:00:00"/>
    <s v="Standard Class"/>
    <s v="JF-15490"/>
    <s v="Jeremy Farry"/>
    <x v="0"/>
    <x v="0"/>
    <s v="Portland"/>
    <x v="21"/>
    <n v="97206"/>
    <x v="1"/>
    <s v="FUR-CH-10000422"/>
    <x v="0"/>
    <x v="1"/>
    <s v="Global Highback Leather Tilter in Burgundy"/>
    <x v="4359"/>
    <n v="4"/>
    <n v="0.2"/>
    <x v="5103"/>
    <x v="1"/>
    <x v="0"/>
  </r>
  <r>
    <n v="6228"/>
    <s v="CA-2016-148782"/>
    <x v="981"/>
    <d v="2016-11-07T00:00:00"/>
    <s v="Standard Class"/>
    <s v="PO-18850"/>
    <s v="Patrick O'Brill"/>
    <x v="0"/>
    <x v="0"/>
    <s v="Irving"/>
    <x v="5"/>
    <n v="75061"/>
    <x v="2"/>
    <s v="TEC-PH-10002923"/>
    <x v="2"/>
    <x v="7"/>
    <s v="Logitech B530 USB Headset - headset - Full size, Binaural"/>
    <x v="2550"/>
    <n v="3"/>
    <n v="0.2"/>
    <x v="2795"/>
    <x v="2"/>
    <x v="0"/>
  </r>
  <r>
    <n v="6229"/>
    <s v="CA-2018-148208"/>
    <x v="115"/>
    <d v="2018-01-27T00:00:00"/>
    <s v="Standard Class"/>
    <s v="BT-11530"/>
    <s v="Bradley Talbott"/>
    <x v="2"/>
    <x v="0"/>
    <s v="Cleveland"/>
    <x v="24"/>
    <n v="44105"/>
    <x v="3"/>
    <s v="TEC-PH-10004093"/>
    <x v="2"/>
    <x v="7"/>
    <s v="Panasonic Kx-TS550"/>
    <x v="4360"/>
    <n v="4"/>
    <n v="0.4"/>
    <x v="5104"/>
    <x v="3"/>
    <x v="0"/>
  </r>
  <r>
    <n v="6230"/>
    <s v="CA-2018-148208"/>
    <x v="115"/>
    <d v="2018-01-27T00:00:00"/>
    <s v="Standard Class"/>
    <s v="BT-11530"/>
    <s v="Bradley Talbott"/>
    <x v="2"/>
    <x v="0"/>
    <s v="Cleveland"/>
    <x v="24"/>
    <n v="44105"/>
    <x v="3"/>
    <s v="TEC-AC-10000171"/>
    <x v="2"/>
    <x v="11"/>
    <s v="Verbatim 25 GB 6x Blu-ray Single Layer Recordable Disc, 25/Pack"/>
    <x v="498"/>
    <n v="3"/>
    <n v="0.2"/>
    <x v="5105"/>
    <x v="3"/>
    <x v="0"/>
  </r>
  <r>
    <n v="6231"/>
    <s v="CA-2019-127656"/>
    <x v="497"/>
    <d v="2019-07-17T00:00:00"/>
    <s v="Standard Class"/>
    <s v="NW-18400"/>
    <s v="Natalie Webber"/>
    <x v="0"/>
    <x v="0"/>
    <s v="Waterloo"/>
    <x v="23"/>
    <n v="50701"/>
    <x v="2"/>
    <s v="OFF-AR-10001166"/>
    <x v="1"/>
    <x v="6"/>
    <s v="Staples in misc. colors"/>
    <x v="4361"/>
    <n v="4"/>
    <n v="0"/>
    <x v="5106"/>
    <x v="2"/>
    <x v="0"/>
  </r>
  <r>
    <n v="6232"/>
    <s v="US-2019-142188"/>
    <x v="220"/>
    <d v="2019-09-11T00:00:00"/>
    <s v="Same Day"/>
    <s v="JF-15415"/>
    <s v="Jennifer Ferguson"/>
    <x v="0"/>
    <x v="0"/>
    <s v="Seattle"/>
    <x v="4"/>
    <n v="98105"/>
    <x v="1"/>
    <s v="FUR-CH-10003199"/>
    <x v="0"/>
    <x v="1"/>
    <s v="Office Star - Contemporary Task Swivel Chair"/>
    <x v="2859"/>
    <n v="2"/>
    <n v="0.2"/>
    <x v="5107"/>
    <x v="1"/>
    <x v="0"/>
  </r>
  <r>
    <n v="6233"/>
    <s v="US-2019-142188"/>
    <x v="220"/>
    <d v="2019-09-11T00:00:00"/>
    <s v="Same Day"/>
    <s v="JF-15415"/>
    <s v="Jennifer Ferguson"/>
    <x v="0"/>
    <x v="0"/>
    <s v="Seattle"/>
    <x v="4"/>
    <n v="98105"/>
    <x v="1"/>
    <s v="OFF-PA-10002005"/>
    <x v="1"/>
    <x v="10"/>
    <s v="Xerox 225"/>
    <x v="541"/>
    <n v="3"/>
    <n v="0"/>
    <x v="551"/>
    <x v="1"/>
    <x v="0"/>
  </r>
  <r>
    <n v="6234"/>
    <s v="US-2019-142188"/>
    <x v="220"/>
    <d v="2019-09-11T00:00:00"/>
    <s v="Same Day"/>
    <s v="JF-15415"/>
    <s v="Jennifer Ferguson"/>
    <x v="0"/>
    <x v="0"/>
    <s v="Seattle"/>
    <x v="4"/>
    <n v="98105"/>
    <x v="1"/>
    <s v="OFF-PA-10004101"/>
    <x v="1"/>
    <x v="10"/>
    <s v="Xerox 1894"/>
    <x v="4362"/>
    <n v="11"/>
    <n v="0"/>
    <x v="5108"/>
    <x v="1"/>
    <x v="0"/>
  </r>
  <r>
    <n v="6235"/>
    <s v="US-2019-142188"/>
    <x v="220"/>
    <d v="2019-09-11T00:00:00"/>
    <s v="Same Day"/>
    <s v="JF-15415"/>
    <s v="Jennifer Ferguson"/>
    <x v="0"/>
    <x v="0"/>
    <s v="Seattle"/>
    <x v="4"/>
    <n v="98105"/>
    <x v="1"/>
    <s v="OFF-BI-10004600"/>
    <x v="1"/>
    <x v="8"/>
    <s v="Ibico Ibimaster 300 Manual Binding System"/>
    <x v="4363"/>
    <n v="5"/>
    <n v="0.2"/>
    <x v="5109"/>
    <x v="1"/>
    <x v="0"/>
  </r>
  <r>
    <n v="6236"/>
    <s v="US-2019-142188"/>
    <x v="220"/>
    <d v="2019-09-11T00:00:00"/>
    <s v="Same Day"/>
    <s v="JF-15415"/>
    <s v="Jennifer Ferguson"/>
    <x v="0"/>
    <x v="0"/>
    <s v="Seattle"/>
    <x v="4"/>
    <n v="98105"/>
    <x v="1"/>
    <s v="TEC-PH-10000127"/>
    <x v="2"/>
    <x v="7"/>
    <s v="iOttie XL Car Mount"/>
    <x v="1105"/>
    <n v="5"/>
    <n v="0.2"/>
    <x v="5110"/>
    <x v="1"/>
    <x v="0"/>
  </r>
  <r>
    <n v="6237"/>
    <s v="CA-2018-144400"/>
    <x v="1098"/>
    <d v="2018-02-27T00:00:00"/>
    <s v="Standard Class"/>
    <s v="AC-10420"/>
    <s v="Alyssa Crouse"/>
    <x v="1"/>
    <x v="0"/>
    <s v="Philadelphia"/>
    <x v="9"/>
    <n v="19120"/>
    <x v="3"/>
    <s v="OFF-EN-10004386"/>
    <x v="1"/>
    <x v="12"/>
    <s v="Recycled Interoffice Envelopes with String and Button Closure, 10 x 13"/>
    <x v="264"/>
    <n v="3"/>
    <n v="0.2"/>
    <x v="266"/>
    <x v="3"/>
    <x v="0"/>
  </r>
  <r>
    <n v="6238"/>
    <s v="US-2018-155180"/>
    <x v="115"/>
    <d v="2018-01-29T00:00:00"/>
    <s v="Standard Class"/>
    <s v="TB-21280"/>
    <s v="Toby Braunhardt"/>
    <x v="0"/>
    <x v="0"/>
    <s v="New York City"/>
    <x v="15"/>
    <n v="10009"/>
    <x v="3"/>
    <s v="OFF-BI-10004506"/>
    <x v="1"/>
    <x v="8"/>
    <s v="Wilson Jones data.warehouse D-Ring Binders with DublLock"/>
    <x v="4364"/>
    <n v="4"/>
    <n v="0.2"/>
    <x v="5111"/>
    <x v="3"/>
    <x v="0"/>
  </r>
  <r>
    <n v="6239"/>
    <s v="CA-2017-134075"/>
    <x v="295"/>
    <d v="2017-12-16T00:00:00"/>
    <s v="Standard Class"/>
    <s v="HA-14905"/>
    <s v="Helen Abelman"/>
    <x v="0"/>
    <x v="0"/>
    <s v="San Jose"/>
    <x v="1"/>
    <n v="95123"/>
    <x v="1"/>
    <s v="FUR-FU-10004597"/>
    <x v="0"/>
    <x v="5"/>
    <s v="Eldon Cleatmat Chair Mats for Medium Pile Carpets"/>
    <x v="4365"/>
    <n v="3"/>
    <n v="0"/>
    <x v="5112"/>
    <x v="1"/>
    <x v="1"/>
  </r>
  <r>
    <n v="6240"/>
    <s v="CA-2017-134075"/>
    <x v="295"/>
    <d v="2017-12-16T00:00:00"/>
    <s v="Standard Class"/>
    <s v="HA-14905"/>
    <s v="Helen Abelman"/>
    <x v="0"/>
    <x v="0"/>
    <s v="San Jose"/>
    <x v="1"/>
    <n v="95123"/>
    <x v="1"/>
    <s v="OFF-ST-10001496"/>
    <x v="1"/>
    <x v="4"/>
    <s v="Standard Rollaway File with Lock"/>
    <x v="2936"/>
    <n v="2"/>
    <n v="0"/>
    <x v="3272"/>
    <x v="1"/>
    <x v="1"/>
  </r>
  <r>
    <n v="6241"/>
    <s v="US-2018-131912"/>
    <x v="517"/>
    <d v="2018-11-01T00:00:00"/>
    <s v="Second Class"/>
    <s v="LH-17155"/>
    <s v="Logan Haushalter"/>
    <x v="0"/>
    <x v="0"/>
    <s v="Los Angeles"/>
    <x v="1"/>
    <n v="90008"/>
    <x v="1"/>
    <s v="OFF-BI-10004236"/>
    <x v="1"/>
    <x v="8"/>
    <s v="XtraLife ClearVue Slant-D Ring Binder, White, 3&quot;"/>
    <x v="4366"/>
    <n v="1"/>
    <n v="0.2"/>
    <x v="5113"/>
    <x v="1"/>
    <x v="0"/>
  </r>
  <r>
    <n v="6242"/>
    <s v="CA-2019-141572"/>
    <x v="39"/>
    <d v="2019-05-31T00:00:00"/>
    <s v="Second Class"/>
    <s v="LO-17170"/>
    <s v="Lori Olson"/>
    <x v="1"/>
    <x v="0"/>
    <s v="Concord"/>
    <x v="38"/>
    <n v="3301"/>
    <x v="3"/>
    <s v="FUR-FU-10001185"/>
    <x v="0"/>
    <x v="5"/>
    <s v="Advantus Employee of the Month Certificate Frame, 11 x 13-1/2"/>
    <x v="4367"/>
    <n v="8"/>
    <n v="0"/>
    <x v="5114"/>
    <x v="3"/>
    <x v="0"/>
  </r>
  <r>
    <n v="6243"/>
    <s v="CA-2016-134621"/>
    <x v="1059"/>
    <d v="2016-12-28T00:00:00"/>
    <s v="Standard Class"/>
    <s v="DP-13390"/>
    <s v="Dennis Pardue"/>
    <x v="2"/>
    <x v="0"/>
    <s v="Columbia"/>
    <x v="18"/>
    <n v="38401"/>
    <x v="0"/>
    <s v="OFF-BI-10000977"/>
    <x v="1"/>
    <x v="8"/>
    <s v="Ibico Plastic Spiral Binding Combs"/>
    <x v="2614"/>
    <n v="2"/>
    <n v="0.7"/>
    <x v="5115"/>
    <x v="0"/>
    <x v="0"/>
  </r>
  <r>
    <n v="6244"/>
    <s v="CA-2018-165561"/>
    <x v="390"/>
    <d v="2018-11-28T00:00:00"/>
    <s v="Standard Class"/>
    <s v="CR-12580"/>
    <s v="Clay Rozendal"/>
    <x v="2"/>
    <x v="0"/>
    <s v="Bellevue"/>
    <x v="4"/>
    <n v="98006"/>
    <x v="1"/>
    <s v="OFF-SU-10004782"/>
    <x v="1"/>
    <x v="14"/>
    <s v="Elite 5&quot; Scissors"/>
    <x v="3554"/>
    <n v="3"/>
    <n v="0"/>
    <x v="4048"/>
    <x v="1"/>
    <x v="0"/>
  </r>
  <r>
    <n v="6245"/>
    <s v="CA-2017-112305"/>
    <x v="312"/>
    <d v="2017-11-25T00:00:00"/>
    <s v="Standard Class"/>
    <s v="KB-16405"/>
    <s v="Katrina Bavinger"/>
    <x v="2"/>
    <x v="0"/>
    <s v="Seattle"/>
    <x v="4"/>
    <n v="98105"/>
    <x v="1"/>
    <s v="OFF-AR-10002067"/>
    <x v="1"/>
    <x v="6"/>
    <s v="Newell 334"/>
    <x v="4311"/>
    <n v="6"/>
    <n v="0"/>
    <x v="5116"/>
    <x v="1"/>
    <x v="0"/>
  </r>
  <r>
    <n v="6246"/>
    <s v="CA-2017-112305"/>
    <x v="312"/>
    <d v="2017-11-25T00:00:00"/>
    <s v="Standard Class"/>
    <s v="KB-16405"/>
    <s v="Katrina Bavinger"/>
    <x v="2"/>
    <x v="0"/>
    <s v="Seattle"/>
    <x v="4"/>
    <n v="98105"/>
    <x v="1"/>
    <s v="FUR-FU-10002364"/>
    <x v="0"/>
    <x v="5"/>
    <s v="Eldon Expressions Wood Desk Accessories, Oak"/>
    <x v="3077"/>
    <n v="3"/>
    <n v="0"/>
    <x v="3448"/>
    <x v="1"/>
    <x v="0"/>
  </r>
  <r>
    <n v="6247"/>
    <s v="CA-2017-112305"/>
    <x v="312"/>
    <d v="2017-11-25T00:00:00"/>
    <s v="Standard Class"/>
    <s v="KB-16405"/>
    <s v="Katrina Bavinger"/>
    <x v="2"/>
    <x v="0"/>
    <s v="Seattle"/>
    <x v="4"/>
    <n v="98105"/>
    <x v="1"/>
    <s v="TEC-AC-10002018"/>
    <x v="2"/>
    <x v="11"/>
    <s v="AmazonBasics 3-Button USB Wired Mouse"/>
    <x v="62"/>
    <n v="2"/>
    <n v="0"/>
    <x v="4489"/>
    <x v="1"/>
    <x v="0"/>
  </r>
  <r>
    <n v="6248"/>
    <s v="CA-2019-121580"/>
    <x v="148"/>
    <d v="2019-06-04T00:00:00"/>
    <s v="Standard Class"/>
    <s v="ML-17410"/>
    <s v="Maris LaWare"/>
    <x v="0"/>
    <x v="0"/>
    <s v="Columbus"/>
    <x v="14"/>
    <n v="47201"/>
    <x v="2"/>
    <s v="OFF-BI-10000632"/>
    <x v="1"/>
    <x v="8"/>
    <s v="Satellite Sectional Post Binders"/>
    <x v="4368"/>
    <n v="1"/>
    <n v="0"/>
    <x v="5117"/>
    <x v="2"/>
    <x v="0"/>
  </r>
  <r>
    <n v="6249"/>
    <s v="CA-2019-121580"/>
    <x v="148"/>
    <d v="2019-06-04T00:00:00"/>
    <s v="Standard Class"/>
    <s v="ML-17410"/>
    <s v="Maris LaWare"/>
    <x v="0"/>
    <x v="0"/>
    <s v="Columbus"/>
    <x v="14"/>
    <n v="47201"/>
    <x v="2"/>
    <s v="FUR-FU-10003981"/>
    <x v="0"/>
    <x v="5"/>
    <s v="Eldon Wave Desk Accessories"/>
    <x v="875"/>
    <n v="3"/>
    <n v="0"/>
    <x v="5118"/>
    <x v="2"/>
    <x v="0"/>
  </r>
  <r>
    <n v="6250"/>
    <s v="CA-2019-121580"/>
    <x v="148"/>
    <d v="2019-06-04T00:00:00"/>
    <s v="Standard Class"/>
    <s v="ML-17410"/>
    <s v="Maris LaWare"/>
    <x v="0"/>
    <x v="0"/>
    <s v="Columbus"/>
    <x v="14"/>
    <n v="47201"/>
    <x v="2"/>
    <s v="OFF-AP-10001564"/>
    <x v="1"/>
    <x v="9"/>
    <s v="Hoover Commercial Lightweight Upright Vacuum with E-Z Empty Dirt Cup"/>
    <x v="4369"/>
    <n v="2"/>
    <n v="0"/>
    <x v="5119"/>
    <x v="2"/>
    <x v="0"/>
  </r>
  <r>
    <n v="6251"/>
    <s v="CA-2019-121580"/>
    <x v="148"/>
    <d v="2019-06-04T00:00:00"/>
    <s v="Standard Class"/>
    <s v="ML-17410"/>
    <s v="Maris LaWare"/>
    <x v="0"/>
    <x v="0"/>
    <s v="Columbus"/>
    <x v="14"/>
    <n v="47201"/>
    <x v="2"/>
    <s v="OFF-PA-10004082"/>
    <x v="1"/>
    <x v="10"/>
    <s v="Adams Telephone Message Book w/Frequently-Called Numbers Space, 400 Messages per Book"/>
    <x v="3373"/>
    <n v="1"/>
    <n v="0"/>
    <x v="5120"/>
    <x v="2"/>
    <x v="0"/>
  </r>
  <r>
    <n v="6252"/>
    <s v="CA-2016-101147"/>
    <x v="266"/>
    <d v="2016-12-04T00:00:00"/>
    <s v="First Class"/>
    <s v="MC-17575"/>
    <s v="Matt Collins"/>
    <x v="0"/>
    <x v="0"/>
    <s v="Chicago"/>
    <x v="10"/>
    <n v="60623"/>
    <x v="2"/>
    <s v="OFF-AP-10004249"/>
    <x v="1"/>
    <x v="9"/>
    <s v="Staple holder"/>
    <x v="4370"/>
    <n v="1"/>
    <n v="0.8"/>
    <x v="5121"/>
    <x v="2"/>
    <x v="0"/>
  </r>
  <r>
    <n v="6253"/>
    <s v="CA-2016-165806"/>
    <x v="884"/>
    <d v="2016-04-07T00:00:00"/>
    <s v="Same Day"/>
    <s v="VM-21685"/>
    <s v="Valerie Mitchum"/>
    <x v="2"/>
    <x v="0"/>
    <s v="Marietta"/>
    <x v="32"/>
    <n v="30062"/>
    <x v="0"/>
    <s v="OFF-PA-10003441"/>
    <x v="1"/>
    <x v="10"/>
    <s v="Xerox 226"/>
    <x v="713"/>
    <n v="9"/>
    <n v="0"/>
    <x v="731"/>
    <x v="0"/>
    <x v="0"/>
  </r>
  <r>
    <n v="6254"/>
    <s v="CA-2016-165806"/>
    <x v="884"/>
    <d v="2016-04-07T00:00:00"/>
    <s v="Same Day"/>
    <s v="VM-21685"/>
    <s v="Valerie Mitchum"/>
    <x v="2"/>
    <x v="0"/>
    <s v="Marietta"/>
    <x v="32"/>
    <n v="30062"/>
    <x v="0"/>
    <s v="TEC-PH-10004922"/>
    <x v="2"/>
    <x v="7"/>
    <s v="RCA Visys Integrated PBX 8-Line Router"/>
    <x v="4371"/>
    <n v="3"/>
    <n v="0"/>
    <x v="5122"/>
    <x v="0"/>
    <x v="0"/>
  </r>
  <r>
    <n v="6255"/>
    <s v="CA-2017-151624"/>
    <x v="1014"/>
    <d v="2017-09-14T00:00:00"/>
    <s v="Standard Class"/>
    <s v="VW-21775"/>
    <s v="Victoria Wilson"/>
    <x v="1"/>
    <x v="0"/>
    <s v="Montgomery"/>
    <x v="19"/>
    <n v="36116"/>
    <x v="0"/>
    <s v="FUR-FU-10001731"/>
    <x v="0"/>
    <x v="5"/>
    <s v="Acrylic Self-Standing Desk Frames"/>
    <x v="794"/>
    <n v="8"/>
    <n v="0"/>
    <x v="5123"/>
    <x v="0"/>
    <x v="0"/>
  </r>
  <r>
    <n v="6256"/>
    <s v="CA-2019-139444"/>
    <x v="428"/>
    <d v="2019-09-15T00:00:00"/>
    <s v="Standard Class"/>
    <s v="GK-14620"/>
    <s v="Grace Kelly"/>
    <x v="1"/>
    <x v="0"/>
    <s v="Plano"/>
    <x v="5"/>
    <n v="75023"/>
    <x v="2"/>
    <s v="OFF-LA-10000134"/>
    <x v="1"/>
    <x v="2"/>
    <s v="Avery 511"/>
    <x v="4372"/>
    <n v="4"/>
    <n v="0.2"/>
    <x v="5124"/>
    <x v="2"/>
    <x v="0"/>
  </r>
  <r>
    <n v="6257"/>
    <s v="CA-2017-133977"/>
    <x v="684"/>
    <d v="2017-09-08T00:00:00"/>
    <s v="Second Class"/>
    <s v="AT-10435"/>
    <s v="Alyssa Tate"/>
    <x v="2"/>
    <x v="0"/>
    <s v="Tamarac"/>
    <x v="2"/>
    <n v="33319"/>
    <x v="0"/>
    <s v="OFF-BI-10003166"/>
    <x v="1"/>
    <x v="8"/>
    <s v="GBC Plasticlear Binding Covers"/>
    <x v="2753"/>
    <n v="1"/>
    <n v="0.7"/>
    <x v="5125"/>
    <x v="0"/>
    <x v="0"/>
  </r>
  <r>
    <n v="6258"/>
    <s v="CA-2019-141425"/>
    <x v="808"/>
    <d v="2019-11-06T00:00:00"/>
    <s v="Second Class"/>
    <s v="AR-10825"/>
    <s v="Anthony Rawles"/>
    <x v="1"/>
    <x v="0"/>
    <s v="Columbus"/>
    <x v="24"/>
    <n v="43229"/>
    <x v="3"/>
    <s v="OFF-SU-10000646"/>
    <x v="1"/>
    <x v="14"/>
    <s v="Premier Automatic Letter Opener"/>
    <x v="4373"/>
    <n v="2"/>
    <n v="0.2"/>
    <x v="5126"/>
    <x v="3"/>
    <x v="0"/>
  </r>
  <r>
    <n v="6259"/>
    <s v="CA-2017-133536"/>
    <x v="262"/>
    <d v="2017-03-30T00:00:00"/>
    <s v="Second Class"/>
    <s v="JH-15820"/>
    <s v="John Huston"/>
    <x v="0"/>
    <x v="0"/>
    <s v="New York City"/>
    <x v="15"/>
    <n v="10009"/>
    <x v="3"/>
    <s v="OFF-EN-10004459"/>
    <x v="1"/>
    <x v="12"/>
    <s v="Security-Tint Envelopes"/>
    <x v="996"/>
    <n v="3"/>
    <n v="0"/>
    <x v="1035"/>
    <x v="3"/>
    <x v="0"/>
  </r>
  <r>
    <n v="6260"/>
    <s v="CA-2017-150441"/>
    <x v="863"/>
    <d v="2017-08-17T00:00:00"/>
    <s v="Second Class"/>
    <s v="RA-19285"/>
    <s v="Ralph Arnett"/>
    <x v="0"/>
    <x v="0"/>
    <s v="Richmond"/>
    <x v="14"/>
    <n v="47374"/>
    <x v="2"/>
    <s v="OFF-BI-10003529"/>
    <x v="1"/>
    <x v="8"/>
    <s v="Avery Round Ring Poly Binders"/>
    <x v="716"/>
    <n v="4"/>
    <n v="0"/>
    <x v="5127"/>
    <x v="2"/>
    <x v="0"/>
  </r>
  <r>
    <n v="6261"/>
    <s v="CA-2017-162607"/>
    <x v="793"/>
    <d v="2017-05-18T00:00:00"/>
    <s v="Standard Class"/>
    <s v="RO-19780"/>
    <s v="Rose O'Brian"/>
    <x v="0"/>
    <x v="0"/>
    <s v="Seattle"/>
    <x v="4"/>
    <n v="98115"/>
    <x v="1"/>
    <s v="OFF-BI-10002949"/>
    <x v="1"/>
    <x v="8"/>
    <s v="Prestige Round Ring Binders"/>
    <x v="851"/>
    <n v="3"/>
    <n v="0.2"/>
    <x v="5128"/>
    <x v="1"/>
    <x v="0"/>
  </r>
  <r>
    <n v="6262"/>
    <s v="CA-2019-103506"/>
    <x v="283"/>
    <d v="2019-07-27T00:00:00"/>
    <s v="Standard Class"/>
    <s v="LR-17035"/>
    <s v="Lisa Ryan"/>
    <x v="1"/>
    <x v="0"/>
    <s v="Long Beach"/>
    <x v="15"/>
    <n v="11561"/>
    <x v="3"/>
    <s v="OFF-LA-10001158"/>
    <x v="1"/>
    <x v="2"/>
    <s v="Avery Address/Shipping Labels for Typewriters, 4&quot; x 2&quot;"/>
    <x v="1417"/>
    <n v="4"/>
    <n v="0"/>
    <x v="1492"/>
    <x v="3"/>
    <x v="0"/>
  </r>
  <r>
    <n v="6263"/>
    <s v="CA-2018-132479"/>
    <x v="446"/>
    <d v="2018-09-26T00:00:00"/>
    <s v="First Class"/>
    <s v="MK-17905"/>
    <s v="Michael Kennedy"/>
    <x v="1"/>
    <x v="0"/>
    <s v="Rockford"/>
    <x v="10"/>
    <n v="61107"/>
    <x v="2"/>
    <s v="OFF-BI-10004584"/>
    <x v="1"/>
    <x v="8"/>
    <s v="GBC ProClick 150 Presentation Binding System"/>
    <x v="4374"/>
    <n v="7"/>
    <n v="0.8"/>
    <x v="5129"/>
    <x v="2"/>
    <x v="0"/>
  </r>
  <r>
    <n v="6264"/>
    <s v="CA-2019-160724"/>
    <x v="1024"/>
    <d v="2019-05-10T00:00:00"/>
    <s v="Standard Class"/>
    <s v="YS-21880"/>
    <s v="Yana Sorensen"/>
    <x v="1"/>
    <x v="0"/>
    <s v="Columbus"/>
    <x v="32"/>
    <n v="31907"/>
    <x v="0"/>
    <s v="OFF-BI-10004965"/>
    <x v="1"/>
    <x v="8"/>
    <s v="Ibico Covers for Plastic or Wire Binding Elements"/>
    <x v="1339"/>
    <n v="3"/>
    <n v="0"/>
    <x v="1398"/>
    <x v="0"/>
    <x v="0"/>
  </r>
  <r>
    <n v="6265"/>
    <s v="US-2018-115952"/>
    <x v="1099"/>
    <d v="2018-10-06T00:00:00"/>
    <s v="Same Day"/>
    <s v="JH-15910"/>
    <s v="Jonathan Howell"/>
    <x v="0"/>
    <x v="0"/>
    <s v="Tulsa"/>
    <x v="26"/>
    <n v="74133"/>
    <x v="2"/>
    <s v="OFF-BI-10004654"/>
    <x v="1"/>
    <x v="8"/>
    <s v="Avery Binding System Hidden Tab Executive Style Index Sets"/>
    <x v="4375"/>
    <n v="5"/>
    <n v="0"/>
    <x v="5130"/>
    <x v="2"/>
    <x v="1"/>
  </r>
  <r>
    <n v="6266"/>
    <s v="CA-2016-146731"/>
    <x v="935"/>
    <d v="2016-11-08T00:00:00"/>
    <s v="Standard Class"/>
    <s v="AT-10735"/>
    <s v="Annie Thurman"/>
    <x v="0"/>
    <x v="0"/>
    <s v="Nashville"/>
    <x v="18"/>
    <n v="37211"/>
    <x v="0"/>
    <s v="OFF-PA-10000141"/>
    <x v="1"/>
    <x v="10"/>
    <s v="Ampad Evidence Wirebond Steno Books, 6&quot; x 9&quot;"/>
    <x v="4273"/>
    <n v="2"/>
    <n v="0.2"/>
    <x v="5131"/>
    <x v="0"/>
    <x v="0"/>
  </r>
  <r>
    <n v="6267"/>
    <s v="CA-2016-146731"/>
    <x v="935"/>
    <d v="2016-11-08T00:00:00"/>
    <s v="Standard Class"/>
    <s v="AT-10735"/>
    <s v="Annie Thurman"/>
    <x v="0"/>
    <x v="0"/>
    <s v="Nashville"/>
    <x v="18"/>
    <n v="37211"/>
    <x v="0"/>
    <s v="OFF-PA-10001019"/>
    <x v="1"/>
    <x v="10"/>
    <s v="Xerox 1884"/>
    <x v="3901"/>
    <n v="9"/>
    <n v="0.2"/>
    <x v="4495"/>
    <x v="0"/>
    <x v="0"/>
  </r>
  <r>
    <n v="6268"/>
    <s v="CA-2017-115392"/>
    <x v="486"/>
    <d v="2017-10-04T00:00:00"/>
    <s v="Second Class"/>
    <s v="RM-19675"/>
    <s v="Robert Marley"/>
    <x v="2"/>
    <x v="0"/>
    <s v="Cambridge"/>
    <x v="31"/>
    <n v="2138"/>
    <x v="3"/>
    <s v="TEC-PH-10002496"/>
    <x v="2"/>
    <x v="7"/>
    <s v="Cisco SPA301"/>
    <x v="4376"/>
    <n v="2"/>
    <n v="0"/>
    <x v="5132"/>
    <x v="3"/>
    <x v="0"/>
  </r>
  <r>
    <n v="6269"/>
    <s v="CA-2017-115392"/>
    <x v="486"/>
    <d v="2017-10-04T00:00:00"/>
    <s v="Second Class"/>
    <s v="RM-19675"/>
    <s v="Robert Marley"/>
    <x v="2"/>
    <x v="0"/>
    <s v="Cambridge"/>
    <x v="31"/>
    <n v="2138"/>
    <x v="3"/>
    <s v="OFF-BI-10000829"/>
    <x v="1"/>
    <x v="8"/>
    <s v="Avery Non-Stick Binders"/>
    <x v="4377"/>
    <n v="5"/>
    <n v="0"/>
    <x v="5133"/>
    <x v="3"/>
    <x v="0"/>
  </r>
  <r>
    <n v="6270"/>
    <s v="CA-2019-102379"/>
    <x v="574"/>
    <d v="2019-12-06T00:00:00"/>
    <s v="Standard Class"/>
    <s v="BB-11545"/>
    <s v="Brenda Bowman"/>
    <x v="1"/>
    <x v="0"/>
    <s v="Oakland"/>
    <x v="1"/>
    <n v="94601"/>
    <x v="1"/>
    <s v="TEC-PH-10001448"/>
    <x v="2"/>
    <x v="7"/>
    <s v="Anker Astro 15000mAh USB Portable Charger"/>
    <x v="3149"/>
    <n v="1"/>
    <n v="0.2"/>
    <x v="5134"/>
    <x v="1"/>
    <x v="0"/>
  </r>
  <r>
    <n v="6271"/>
    <s v="CA-2019-102379"/>
    <x v="574"/>
    <d v="2019-12-06T00:00:00"/>
    <s v="Standard Class"/>
    <s v="BB-11545"/>
    <s v="Brenda Bowman"/>
    <x v="1"/>
    <x v="0"/>
    <s v="Oakland"/>
    <x v="1"/>
    <n v="94601"/>
    <x v="1"/>
    <s v="FUR-CH-10004983"/>
    <x v="0"/>
    <x v="1"/>
    <s v="Office Star - Mid Back Dual function Ergonomic High Back Chair with 2-Way Adjustable Arms"/>
    <x v="4378"/>
    <n v="9"/>
    <n v="0.2"/>
    <x v="5135"/>
    <x v="1"/>
    <x v="0"/>
  </r>
  <r>
    <n v="6272"/>
    <s v="CA-2019-102379"/>
    <x v="574"/>
    <d v="2019-12-06T00:00:00"/>
    <s v="Standard Class"/>
    <s v="BB-11545"/>
    <s v="Brenda Bowman"/>
    <x v="1"/>
    <x v="0"/>
    <s v="Oakland"/>
    <x v="1"/>
    <n v="94601"/>
    <x v="1"/>
    <s v="OFF-AR-10004022"/>
    <x v="1"/>
    <x v="6"/>
    <s v="Panasonic KP-380BK Classic Electric Pencil Sharpener"/>
    <x v="4379"/>
    <n v="5"/>
    <n v="0"/>
    <x v="5136"/>
    <x v="1"/>
    <x v="0"/>
  </r>
  <r>
    <n v="6273"/>
    <s v="CA-2019-149706"/>
    <x v="157"/>
    <d v="2019-12-12T00:00:00"/>
    <s v="First Class"/>
    <s v="AS-10285"/>
    <s v="Alejandro Savely"/>
    <x v="1"/>
    <x v="0"/>
    <s v="Palatine"/>
    <x v="10"/>
    <n v="60067"/>
    <x v="2"/>
    <s v="TEC-AC-10001284"/>
    <x v="2"/>
    <x v="11"/>
    <s v="Enermax Briskie RF Wireless Keyboard and Mouse Combo"/>
    <x v="4380"/>
    <n v="7"/>
    <n v="0.2"/>
    <x v="5137"/>
    <x v="2"/>
    <x v="0"/>
  </r>
  <r>
    <n v="6274"/>
    <s v="US-2018-139087"/>
    <x v="19"/>
    <d v="2018-07-22T00:00:00"/>
    <s v="Second Class"/>
    <s v="DK-13375"/>
    <s v="Dennis Kane"/>
    <x v="0"/>
    <x v="0"/>
    <s v="Seattle"/>
    <x v="4"/>
    <n v="98105"/>
    <x v="1"/>
    <s v="FUR-FU-10001847"/>
    <x v="0"/>
    <x v="5"/>
    <s v="Eldon Image Series Black Desk Accessories"/>
    <x v="2162"/>
    <n v="3"/>
    <n v="0"/>
    <x v="2327"/>
    <x v="1"/>
    <x v="0"/>
  </r>
  <r>
    <n v="6275"/>
    <s v="US-2018-139087"/>
    <x v="19"/>
    <d v="2018-07-22T00:00:00"/>
    <s v="Second Class"/>
    <s v="DK-13375"/>
    <s v="Dennis Kane"/>
    <x v="0"/>
    <x v="0"/>
    <s v="Seattle"/>
    <x v="4"/>
    <n v="98105"/>
    <x v="1"/>
    <s v="TEC-AC-10004595"/>
    <x v="2"/>
    <x v="11"/>
    <s v="First Data TMFD35 PIN Pad"/>
    <x v="4381"/>
    <n v="3"/>
    <n v="0"/>
    <x v="5138"/>
    <x v="1"/>
    <x v="0"/>
  </r>
  <r>
    <n v="6276"/>
    <s v="US-2018-139087"/>
    <x v="19"/>
    <d v="2018-07-22T00:00:00"/>
    <s v="Second Class"/>
    <s v="DK-13375"/>
    <s v="Dennis Kane"/>
    <x v="0"/>
    <x v="0"/>
    <s v="Seattle"/>
    <x v="4"/>
    <n v="98105"/>
    <x v="1"/>
    <s v="FUR-FU-10004164"/>
    <x v="0"/>
    <x v="5"/>
    <s v="Eldon 300 Class Desk Accessories, Black"/>
    <x v="4382"/>
    <n v="5"/>
    <n v="0"/>
    <x v="5139"/>
    <x v="1"/>
    <x v="0"/>
  </r>
  <r>
    <n v="6277"/>
    <s v="US-2018-139087"/>
    <x v="19"/>
    <d v="2018-07-22T00:00:00"/>
    <s v="Second Class"/>
    <s v="DK-13375"/>
    <s v="Dennis Kane"/>
    <x v="0"/>
    <x v="0"/>
    <s v="Seattle"/>
    <x v="4"/>
    <n v="98105"/>
    <x v="1"/>
    <s v="OFF-LA-10001074"/>
    <x v="1"/>
    <x v="2"/>
    <s v="Round Specialty Laser Printer Labels"/>
    <x v="2077"/>
    <n v="7"/>
    <n v="0"/>
    <x v="2238"/>
    <x v="1"/>
    <x v="0"/>
  </r>
  <r>
    <n v="6278"/>
    <s v="US-2018-139087"/>
    <x v="19"/>
    <d v="2018-07-22T00:00:00"/>
    <s v="Second Class"/>
    <s v="DK-13375"/>
    <s v="Dennis Kane"/>
    <x v="0"/>
    <x v="0"/>
    <s v="Seattle"/>
    <x v="4"/>
    <n v="98105"/>
    <x v="1"/>
    <s v="OFF-ST-10000604"/>
    <x v="1"/>
    <x v="4"/>
    <s v="Home/Office Personal File Carts"/>
    <x v="2876"/>
    <n v="2"/>
    <n v="0"/>
    <x v="5140"/>
    <x v="1"/>
    <x v="0"/>
  </r>
  <r>
    <n v="6279"/>
    <s v="US-2018-139087"/>
    <x v="19"/>
    <d v="2018-07-22T00:00:00"/>
    <s v="Second Class"/>
    <s v="DK-13375"/>
    <s v="Dennis Kane"/>
    <x v="0"/>
    <x v="0"/>
    <s v="Seattle"/>
    <x v="4"/>
    <n v="98105"/>
    <x v="1"/>
    <s v="TEC-PH-10000148"/>
    <x v="2"/>
    <x v="7"/>
    <s v="Cyber Acoustics AC-202b Speech Recognition Stereo Headset"/>
    <x v="4383"/>
    <n v="2"/>
    <n v="0.2"/>
    <x v="5141"/>
    <x v="1"/>
    <x v="0"/>
  </r>
  <r>
    <n v="6280"/>
    <s v="US-2018-139087"/>
    <x v="19"/>
    <d v="2018-07-22T00:00:00"/>
    <s v="Second Class"/>
    <s v="DK-13375"/>
    <s v="Dennis Kane"/>
    <x v="0"/>
    <x v="0"/>
    <s v="Seattle"/>
    <x v="4"/>
    <n v="98105"/>
    <x v="1"/>
    <s v="OFF-BI-10000042"/>
    <x v="1"/>
    <x v="8"/>
    <s v="Pressboard Data Binder, Crimson, 12&quot; X 8 1/2&quot;"/>
    <x v="2994"/>
    <n v="3"/>
    <n v="0.2"/>
    <x v="5142"/>
    <x v="1"/>
    <x v="0"/>
  </r>
  <r>
    <n v="6281"/>
    <s v="CA-2019-152226"/>
    <x v="605"/>
    <d v="2019-05-16T00:00:00"/>
    <s v="Standard Class"/>
    <s v="JH-15910"/>
    <s v="Jonathan Howell"/>
    <x v="0"/>
    <x v="0"/>
    <s v="Cincinnati"/>
    <x v="24"/>
    <n v="45231"/>
    <x v="3"/>
    <s v="OFF-LA-10000443"/>
    <x v="1"/>
    <x v="2"/>
    <s v="Avery 501"/>
    <x v="2184"/>
    <n v="2"/>
    <n v="0.2"/>
    <x v="2352"/>
    <x v="3"/>
    <x v="0"/>
  </r>
  <r>
    <n v="6282"/>
    <s v="CA-2017-116484"/>
    <x v="312"/>
    <d v="2017-11-26T00:00:00"/>
    <s v="Standard Class"/>
    <s v="JK-15205"/>
    <s v="Jamie Kunitz"/>
    <x v="0"/>
    <x v="0"/>
    <s v="Marion"/>
    <x v="24"/>
    <n v="43302"/>
    <x v="3"/>
    <s v="FUR-FU-10002874"/>
    <x v="0"/>
    <x v="5"/>
    <s v="Ultra Commercial Grade Dual Valve Door Closer"/>
    <x v="4384"/>
    <n v="2"/>
    <n v="0.2"/>
    <x v="5143"/>
    <x v="3"/>
    <x v="0"/>
  </r>
  <r>
    <n v="6283"/>
    <s v="CA-2017-116484"/>
    <x v="312"/>
    <d v="2017-11-26T00:00:00"/>
    <s v="Standard Class"/>
    <s v="JK-15205"/>
    <s v="Jamie Kunitz"/>
    <x v="0"/>
    <x v="0"/>
    <s v="Marion"/>
    <x v="24"/>
    <n v="43302"/>
    <x v="3"/>
    <s v="OFF-ST-10003994"/>
    <x v="1"/>
    <x v="4"/>
    <s v="Belkin 19&quot; Center-Weighted Shelf, Gray"/>
    <x v="4385"/>
    <n v="3"/>
    <n v="0.2"/>
    <x v="5144"/>
    <x v="3"/>
    <x v="0"/>
  </r>
  <r>
    <n v="6284"/>
    <s v="CA-2018-100944"/>
    <x v="446"/>
    <d v="2018-09-28T00:00:00"/>
    <s v="Standard Class"/>
    <s v="EH-13765"/>
    <s v="Edward Hooks"/>
    <x v="1"/>
    <x v="0"/>
    <s v="Los Angeles"/>
    <x v="1"/>
    <n v="90049"/>
    <x v="1"/>
    <s v="OFF-EN-10001453"/>
    <x v="1"/>
    <x v="12"/>
    <s v="Tyvek Interoffice Envelopes, 9 1/2&quot; x 12 1/2&quot;, 100/Box"/>
    <x v="4164"/>
    <n v="5"/>
    <n v="0"/>
    <x v="5145"/>
    <x v="1"/>
    <x v="0"/>
  </r>
  <r>
    <n v="6285"/>
    <s v="CA-2018-100944"/>
    <x v="446"/>
    <d v="2018-09-28T00:00:00"/>
    <s v="Standard Class"/>
    <s v="EH-13765"/>
    <s v="Edward Hooks"/>
    <x v="1"/>
    <x v="0"/>
    <s v="Los Angeles"/>
    <x v="1"/>
    <n v="90049"/>
    <x v="1"/>
    <s v="FUR-CH-10000988"/>
    <x v="0"/>
    <x v="1"/>
    <s v="Hon Olson Stacker Stools"/>
    <x v="4386"/>
    <n v="5"/>
    <n v="0.2"/>
    <x v="5146"/>
    <x v="1"/>
    <x v="0"/>
  </r>
  <r>
    <n v="6286"/>
    <s v="CA-2018-125080"/>
    <x v="147"/>
    <d v="2018-10-26T00:00:00"/>
    <s v="Standard Class"/>
    <s v="VW-21775"/>
    <s v="Victoria Wilson"/>
    <x v="1"/>
    <x v="0"/>
    <s v="Lakewood"/>
    <x v="24"/>
    <n v="44107"/>
    <x v="3"/>
    <s v="FUR-TA-10003238"/>
    <x v="0"/>
    <x v="3"/>
    <s v="Chromcraft Bull-Nose Wood 48&quot; x 96&quot; Rectangular Conference Tables"/>
    <x v="4387"/>
    <n v="2"/>
    <n v="0.4"/>
    <x v="5147"/>
    <x v="3"/>
    <x v="0"/>
  </r>
  <r>
    <n v="6287"/>
    <s v="CA-2018-121020"/>
    <x v="1057"/>
    <d v="2018-10-31T00:00:00"/>
    <s v="Standard Class"/>
    <s v="CG-12040"/>
    <s v="Catherine Glotzbach"/>
    <x v="2"/>
    <x v="0"/>
    <s v="Lebanon"/>
    <x v="18"/>
    <n v="37087"/>
    <x v="0"/>
    <s v="TEC-PH-10001061"/>
    <x v="2"/>
    <x v="7"/>
    <s v="Apple iPhone 5C"/>
    <x v="1977"/>
    <n v="3"/>
    <n v="0.2"/>
    <x v="5148"/>
    <x v="0"/>
    <x v="0"/>
  </r>
  <r>
    <n v="6288"/>
    <s v="CA-2016-100090"/>
    <x v="1001"/>
    <d v="2016-07-12T00:00:00"/>
    <s v="Standard Class"/>
    <s v="EB-13705"/>
    <s v="Ed Braxton"/>
    <x v="1"/>
    <x v="0"/>
    <s v="San Francisco"/>
    <x v="1"/>
    <n v="94122"/>
    <x v="1"/>
    <s v="FUR-TA-10003715"/>
    <x v="0"/>
    <x v="3"/>
    <s v="Hon 2111 Invitation Series Corner Table"/>
    <x v="4388"/>
    <n v="3"/>
    <n v="0.2"/>
    <x v="5149"/>
    <x v="1"/>
    <x v="0"/>
  </r>
  <r>
    <n v="6289"/>
    <s v="CA-2016-100090"/>
    <x v="1001"/>
    <d v="2016-07-12T00:00:00"/>
    <s v="Standard Class"/>
    <s v="EB-13705"/>
    <s v="Ed Braxton"/>
    <x v="1"/>
    <x v="0"/>
    <s v="San Francisco"/>
    <x v="1"/>
    <n v="94122"/>
    <x v="1"/>
    <s v="OFF-BI-10001597"/>
    <x v="1"/>
    <x v="8"/>
    <s v="Wilson Jones Ledger-Size, Piano-Hinge Binder, 2&quot;, Blue"/>
    <x v="4389"/>
    <n v="6"/>
    <n v="0.2"/>
    <x v="5150"/>
    <x v="1"/>
    <x v="0"/>
  </r>
  <r>
    <n v="6290"/>
    <s v="US-2017-139675"/>
    <x v="649"/>
    <d v="2017-03-18T00:00:00"/>
    <s v="Second Class"/>
    <s v="NF-18595"/>
    <s v="Nicole Fjeld"/>
    <x v="2"/>
    <x v="0"/>
    <s v="Chico"/>
    <x v="1"/>
    <n v="95928"/>
    <x v="1"/>
    <s v="FUR-CH-10004063"/>
    <x v="0"/>
    <x v="1"/>
    <s v="Global Deluxe High-Back Manager's Chair"/>
    <x v="4390"/>
    <n v="4"/>
    <n v="0.2"/>
    <x v="5151"/>
    <x v="1"/>
    <x v="0"/>
  </r>
  <r>
    <n v="6291"/>
    <s v="US-2017-139675"/>
    <x v="649"/>
    <d v="2017-03-18T00:00:00"/>
    <s v="Second Class"/>
    <s v="NF-18595"/>
    <s v="Nicole Fjeld"/>
    <x v="2"/>
    <x v="0"/>
    <s v="Chico"/>
    <x v="1"/>
    <n v="95928"/>
    <x v="1"/>
    <s v="FUR-FU-10001979"/>
    <x v="0"/>
    <x v="5"/>
    <s v="Dana Halogen Swing-Arm Architect Lamp"/>
    <x v="568"/>
    <n v="8"/>
    <n v="0"/>
    <x v="577"/>
    <x v="1"/>
    <x v="0"/>
  </r>
  <r>
    <n v="6292"/>
    <s v="CA-2019-143756"/>
    <x v="574"/>
    <d v="2019-12-05T00:00:00"/>
    <s v="First Class"/>
    <s v="ME-17725"/>
    <s v="Max Engle"/>
    <x v="0"/>
    <x v="0"/>
    <s v="Salem"/>
    <x v="17"/>
    <n v="24153"/>
    <x v="0"/>
    <s v="FUR-CH-10001854"/>
    <x v="0"/>
    <x v="1"/>
    <s v="Office Star - Professional Matrix Back Chair with 2-to-1 Synchro Tilt and Mesh Fabric Seat"/>
    <x v="4391"/>
    <n v="2"/>
    <n v="0"/>
    <x v="5152"/>
    <x v="0"/>
    <x v="0"/>
  </r>
  <r>
    <n v="6293"/>
    <s v="CA-2017-151253"/>
    <x v="1100"/>
    <d v="2017-04-26T00:00:00"/>
    <s v="Standard Class"/>
    <s v="AZ-10750"/>
    <s v="Annie Zypern"/>
    <x v="0"/>
    <x v="0"/>
    <s v="Los Angeles"/>
    <x v="1"/>
    <n v="90008"/>
    <x v="1"/>
    <s v="TEC-PH-10002923"/>
    <x v="2"/>
    <x v="7"/>
    <s v="Logitech B530 USB Headset - headset - Full size, Binaural"/>
    <x v="2550"/>
    <n v="3"/>
    <n v="0.2"/>
    <x v="2795"/>
    <x v="1"/>
    <x v="0"/>
  </r>
  <r>
    <n v="6294"/>
    <s v="CA-2017-151253"/>
    <x v="1100"/>
    <d v="2017-04-26T00:00:00"/>
    <s v="Standard Class"/>
    <s v="AZ-10750"/>
    <s v="Annie Zypern"/>
    <x v="0"/>
    <x v="0"/>
    <s v="Los Angeles"/>
    <x v="1"/>
    <n v="90008"/>
    <x v="1"/>
    <s v="OFF-AR-10004691"/>
    <x v="1"/>
    <x v="6"/>
    <s v="Boston 1730 StandUp Electric Pencil Sharpener"/>
    <x v="2202"/>
    <n v="3"/>
    <n v="0"/>
    <x v="2374"/>
    <x v="1"/>
    <x v="0"/>
  </r>
  <r>
    <n v="6295"/>
    <s v="CA-2016-141152"/>
    <x v="1101"/>
    <d v="2016-09-19T00:00:00"/>
    <s v="First Class"/>
    <s v="RF-19345"/>
    <s v="Randy Ferguson"/>
    <x v="1"/>
    <x v="0"/>
    <s v="New York City"/>
    <x v="15"/>
    <n v="10024"/>
    <x v="3"/>
    <s v="OFF-BI-10002931"/>
    <x v="1"/>
    <x v="8"/>
    <s v="Avery Trapezoid Extra Heavy Duty 4&quot; Binders"/>
    <x v="4392"/>
    <n v="1"/>
    <n v="0.2"/>
    <x v="5153"/>
    <x v="3"/>
    <x v="0"/>
  </r>
  <r>
    <n v="6296"/>
    <s v="CA-2016-141313"/>
    <x v="129"/>
    <d v="2017-01-01T00:00:00"/>
    <s v="Standard Class"/>
    <s v="AJ-10780"/>
    <s v="Anthony Jacobs"/>
    <x v="1"/>
    <x v="0"/>
    <s v="Beverly"/>
    <x v="31"/>
    <n v="1915"/>
    <x v="3"/>
    <s v="OFF-AP-10002651"/>
    <x v="1"/>
    <x v="9"/>
    <s v="Hoover Upright Vacuum With Dirt Cup"/>
    <x v="4393"/>
    <n v="6"/>
    <n v="0"/>
    <x v="5154"/>
    <x v="3"/>
    <x v="0"/>
  </r>
  <r>
    <n v="6297"/>
    <s v="CA-2016-141313"/>
    <x v="129"/>
    <d v="2017-01-01T00:00:00"/>
    <s v="Standard Class"/>
    <s v="AJ-10780"/>
    <s v="Anthony Jacobs"/>
    <x v="1"/>
    <x v="0"/>
    <s v="Beverly"/>
    <x v="31"/>
    <n v="1915"/>
    <x v="3"/>
    <s v="OFF-ST-10000689"/>
    <x v="1"/>
    <x v="4"/>
    <s v="Fellowes Strictly Business Drawer File, Letter/Legal Size"/>
    <x v="457"/>
    <n v="5"/>
    <n v="0"/>
    <x v="468"/>
    <x v="3"/>
    <x v="0"/>
  </r>
  <r>
    <n v="6298"/>
    <s v="CA-2016-141313"/>
    <x v="129"/>
    <d v="2017-01-01T00:00:00"/>
    <s v="Standard Class"/>
    <s v="AJ-10780"/>
    <s v="Anthony Jacobs"/>
    <x v="1"/>
    <x v="0"/>
    <s v="Beverly"/>
    <x v="31"/>
    <n v="1915"/>
    <x v="3"/>
    <s v="OFF-PA-10003302"/>
    <x v="1"/>
    <x v="10"/>
    <s v="Xerox 1906"/>
    <x v="275"/>
    <n v="4"/>
    <n v="0"/>
    <x v="5155"/>
    <x v="3"/>
    <x v="0"/>
  </r>
  <r>
    <n v="6299"/>
    <s v="CA-2016-169852"/>
    <x v="618"/>
    <d v="2016-10-26T00:00:00"/>
    <s v="Standard Class"/>
    <s v="SF-20965"/>
    <s v="Sylvia Foulston"/>
    <x v="1"/>
    <x v="0"/>
    <s v="San Diego"/>
    <x v="1"/>
    <n v="92024"/>
    <x v="1"/>
    <s v="OFF-BI-10001460"/>
    <x v="1"/>
    <x v="8"/>
    <s v="Plastic Binding Combs"/>
    <x v="4394"/>
    <n v="3"/>
    <n v="0.2"/>
    <x v="5156"/>
    <x v="1"/>
    <x v="0"/>
  </r>
  <r>
    <n v="6300"/>
    <s v="CA-2019-107314"/>
    <x v="329"/>
    <d v="2019-12-03T00:00:00"/>
    <s v="First Class"/>
    <s v="MZ-17335"/>
    <s v="Maria Zettner"/>
    <x v="2"/>
    <x v="0"/>
    <s v="San Francisco"/>
    <x v="1"/>
    <n v="94109"/>
    <x v="1"/>
    <s v="FUR-FU-10003489"/>
    <x v="0"/>
    <x v="5"/>
    <s v="Contemporary Borderless Frame"/>
    <x v="4395"/>
    <n v="3"/>
    <n v="0"/>
    <x v="5157"/>
    <x v="1"/>
    <x v="0"/>
  </r>
  <r>
    <n v="6301"/>
    <s v="US-2016-161305"/>
    <x v="571"/>
    <d v="2016-06-12T00:00:00"/>
    <s v="Standard Class"/>
    <s v="SB-20170"/>
    <s v="Sarah Bern"/>
    <x v="0"/>
    <x v="0"/>
    <s v="Chicago"/>
    <x v="10"/>
    <n v="60623"/>
    <x v="2"/>
    <s v="OFF-BI-10002794"/>
    <x v="1"/>
    <x v="8"/>
    <s v="Avery Trapezoid Ring Binder, 3&quot; Capacity, Black, 1040 sheets"/>
    <x v="4396"/>
    <n v="3"/>
    <n v="0.8"/>
    <x v="5158"/>
    <x v="2"/>
    <x v="0"/>
  </r>
  <r>
    <n v="6302"/>
    <s v="US-2016-161305"/>
    <x v="571"/>
    <d v="2016-06-12T00:00:00"/>
    <s v="Standard Class"/>
    <s v="SB-20170"/>
    <s v="Sarah Bern"/>
    <x v="0"/>
    <x v="0"/>
    <s v="Chicago"/>
    <x v="10"/>
    <n v="60623"/>
    <x v="2"/>
    <s v="OFF-EN-10000461"/>
    <x v="1"/>
    <x v="12"/>
    <s v="#10- 4 1/8&quot; x 9 1/2&quot; Recycled Envelopes"/>
    <x v="4397"/>
    <n v="2"/>
    <n v="0.2"/>
    <x v="5159"/>
    <x v="2"/>
    <x v="0"/>
  </r>
  <r>
    <n v="6303"/>
    <s v="CA-2019-166919"/>
    <x v="51"/>
    <d v="2019-11-27T00:00:00"/>
    <s v="Standard Class"/>
    <s v="AH-10210"/>
    <s v="Alan Hwang"/>
    <x v="0"/>
    <x v="0"/>
    <s v="Dallas"/>
    <x v="5"/>
    <n v="75220"/>
    <x v="2"/>
    <s v="TEC-PH-10001305"/>
    <x v="2"/>
    <x v="7"/>
    <s v="Panasonic KX TS208W Corded phone"/>
    <x v="4398"/>
    <n v="5"/>
    <n v="0.2"/>
    <x v="5160"/>
    <x v="2"/>
    <x v="0"/>
  </r>
  <r>
    <n v="6304"/>
    <s v="CA-2019-162712"/>
    <x v="978"/>
    <d v="2019-06-20T00:00:00"/>
    <s v="Second Class"/>
    <s v="NK-18490"/>
    <s v="Neil Knudson"/>
    <x v="2"/>
    <x v="0"/>
    <s v="Corpus Christi"/>
    <x v="5"/>
    <n v="78415"/>
    <x v="2"/>
    <s v="OFF-PA-10000167"/>
    <x v="1"/>
    <x v="10"/>
    <s v="Xerox 1925"/>
    <x v="1355"/>
    <n v="3"/>
    <n v="0.2"/>
    <x v="1419"/>
    <x v="2"/>
    <x v="0"/>
  </r>
  <r>
    <n v="6305"/>
    <s v="CA-2019-107552"/>
    <x v="1024"/>
    <d v="2019-05-05T00:00:00"/>
    <s v="Same Day"/>
    <s v="AI-10855"/>
    <s v="Arianne Irving"/>
    <x v="0"/>
    <x v="0"/>
    <s v="New York City"/>
    <x v="15"/>
    <n v="10035"/>
    <x v="3"/>
    <s v="OFF-PA-10002947"/>
    <x v="1"/>
    <x v="10"/>
    <s v="Xerox 1923"/>
    <x v="3890"/>
    <n v="1"/>
    <n v="0"/>
    <x v="5161"/>
    <x v="3"/>
    <x v="0"/>
  </r>
  <r>
    <n v="6306"/>
    <s v="CA-2018-163328"/>
    <x v="254"/>
    <d v="2018-11-06T00:00:00"/>
    <s v="Second Class"/>
    <s v="TP-21565"/>
    <s v="Tracy Poddar"/>
    <x v="1"/>
    <x v="0"/>
    <s v="Eugene"/>
    <x v="21"/>
    <n v="97405"/>
    <x v="1"/>
    <s v="OFF-SU-10002301"/>
    <x v="1"/>
    <x v="14"/>
    <s v="Serrated Blade or Curved Handle Hand Letter Openers"/>
    <x v="4399"/>
    <n v="7"/>
    <n v="0.2"/>
    <x v="5162"/>
    <x v="1"/>
    <x v="0"/>
  </r>
  <r>
    <n v="6307"/>
    <s v="CA-2018-163328"/>
    <x v="254"/>
    <d v="2018-11-06T00:00:00"/>
    <s v="Second Class"/>
    <s v="TP-21565"/>
    <s v="Tracy Poddar"/>
    <x v="1"/>
    <x v="0"/>
    <s v="Eugene"/>
    <x v="21"/>
    <n v="97405"/>
    <x v="1"/>
    <s v="FUR-CH-10003298"/>
    <x v="0"/>
    <x v="1"/>
    <s v="Office Star - Contemporary Task Swivel chair with Loop Arms, Charcoal"/>
    <x v="4400"/>
    <n v="1"/>
    <n v="0.2"/>
    <x v="5163"/>
    <x v="1"/>
    <x v="0"/>
  </r>
  <r>
    <n v="6308"/>
    <s v="CA-2018-163328"/>
    <x v="254"/>
    <d v="2018-11-06T00:00:00"/>
    <s v="Second Class"/>
    <s v="TP-21565"/>
    <s v="Tracy Poddar"/>
    <x v="1"/>
    <x v="0"/>
    <s v="Eugene"/>
    <x v="21"/>
    <n v="97405"/>
    <x v="1"/>
    <s v="OFF-PA-10004353"/>
    <x v="1"/>
    <x v="10"/>
    <s v="Southworth 25% Cotton Premium Laser Paper and Envelopes"/>
    <x v="1107"/>
    <n v="3"/>
    <n v="0.2"/>
    <x v="5164"/>
    <x v="1"/>
    <x v="0"/>
  </r>
  <r>
    <n v="6309"/>
    <s v="CA-2018-163328"/>
    <x v="254"/>
    <d v="2018-11-06T00:00:00"/>
    <s v="Second Class"/>
    <s v="TP-21565"/>
    <s v="Tracy Poddar"/>
    <x v="1"/>
    <x v="0"/>
    <s v="Eugene"/>
    <x v="21"/>
    <n v="97405"/>
    <x v="1"/>
    <s v="FUR-CH-10000229"/>
    <x v="0"/>
    <x v="1"/>
    <s v="Global Enterprise Series Seating High-Back Swivel/Tilt Chairs"/>
    <x v="4401"/>
    <n v="3"/>
    <n v="0.2"/>
    <x v="5165"/>
    <x v="1"/>
    <x v="0"/>
  </r>
  <r>
    <n v="6310"/>
    <s v="CA-2018-163328"/>
    <x v="254"/>
    <d v="2018-11-06T00:00:00"/>
    <s v="Second Class"/>
    <s v="TP-21565"/>
    <s v="Tracy Poddar"/>
    <x v="1"/>
    <x v="0"/>
    <s v="Eugene"/>
    <x v="21"/>
    <n v="97405"/>
    <x v="1"/>
    <s v="OFF-LA-10003930"/>
    <x v="1"/>
    <x v="2"/>
    <s v="Dot Matrix Printer Tape Reel Labels, White, 5000/Box"/>
    <x v="4402"/>
    <n v="8"/>
    <n v="0.2"/>
    <x v="5166"/>
    <x v="1"/>
    <x v="0"/>
  </r>
  <r>
    <n v="6311"/>
    <s v="CA-2018-163328"/>
    <x v="254"/>
    <d v="2018-11-06T00:00:00"/>
    <s v="Second Class"/>
    <s v="TP-21565"/>
    <s v="Tracy Poddar"/>
    <x v="1"/>
    <x v="0"/>
    <s v="Eugene"/>
    <x v="21"/>
    <n v="97405"/>
    <x v="1"/>
    <s v="OFF-PA-10000176"/>
    <x v="1"/>
    <x v="10"/>
    <s v="Xerox 1887"/>
    <x v="4403"/>
    <n v="1"/>
    <n v="0.2"/>
    <x v="5167"/>
    <x v="1"/>
    <x v="0"/>
  </r>
  <r>
    <n v="6312"/>
    <s v="CA-2016-112837"/>
    <x v="1102"/>
    <d v="2016-09-16T00:00:00"/>
    <s v="Standard Class"/>
    <s v="LW-17125"/>
    <s v="Liz Willingham"/>
    <x v="0"/>
    <x v="0"/>
    <s v="Oxnard"/>
    <x v="1"/>
    <n v="93030"/>
    <x v="1"/>
    <s v="FUR-FU-10004006"/>
    <x v="0"/>
    <x v="5"/>
    <s v="Deflect-o DuraMat Lighweight, Studded, Beveled Mat for Low Pile Carpeting"/>
    <x v="4180"/>
    <n v="3"/>
    <n v="0"/>
    <x v="4864"/>
    <x v="1"/>
    <x v="0"/>
  </r>
  <r>
    <n v="6313"/>
    <s v="CA-2019-120019"/>
    <x v="911"/>
    <d v="2019-02-21T00:00:00"/>
    <s v="Standard Class"/>
    <s v="NG-18355"/>
    <s v="Nat Gilpin"/>
    <x v="1"/>
    <x v="0"/>
    <s v="Fairfield"/>
    <x v="29"/>
    <n v="6824"/>
    <x v="3"/>
    <s v="OFF-ST-10001932"/>
    <x v="1"/>
    <x v="4"/>
    <s v="Fellowes Staxonsteel Drawer Files"/>
    <x v="4404"/>
    <n v="3"/>
    <n v="0"/>
    <x v="5168"/>
    <x v="3"/>
    <x v="0"/>
  </r>
  <r>
    <n v="6314"/>
    <s v="CA-2019-120019"/>
    <x v="911"/>
    <d v="2019-02-21T00:00:00"/>
    <s v="Standard Class"/>
    <s v="NG-18355"/>
    <s v="Nat Gilpin"/>
    <x v="1"/>
    <x v="0"/>
    <s v="Fairfield"/>
    <x v="29"/>
    <n v="6824"/>
    <x v="3"/>
    <s v="TEC-PH-10000923"/>
    <x v="2"/>
    <x v="7"/>
    <s v="Belkin SportFit Armband For iPhone 5s/5c, Fuchsia"/>
    <x v="4405"/>
    <n v="1"/>
    <n v="0"/>
    <x v="5169"/>
    <x v="3"/>
    <x v="0"/>
  </r>
  <r>
    <n v="6315"/>
    <s v="CA-2016-100762"/>
    <x v="156"/>
    <d v="2016-11-29T00:00:00"/>
    <s v="Standard Class"/>
    <s v="NG-18355"/>
    <s v="Nat Gilpin"/>
    <x v="1"/>
    <x v="0"/>
    <s v="Jackson"/>
    <x v="12"/>
    <n v="49201"/>
    <x v="2"/>
    <s v="OFF-AR-10000380"/>
    <x v="1"/>
    <x v="6"/>
    <s v="Hunt PowerHouse Electric Pencil Sharpener, Blue"/>
    <x v="4406"/>
    <n v="4"/>
    <n v="0"/>
    <x v="5170"/>
    <x v="2"/>
    <x v="1"/>
  </r>
  <r>
    <n v="6316"/>
    <s v="CA-2016-100762"/>
    <x v="156"/>
    <d v="2016-11-29T00:00:00"/>
    <s v="Standard Class"/>
    <s v="NG-18355"/>
    <s v="Nat Gilpin"/>
    <x v="1"/>
    <x v="0"/>
    <s v="Jackson"/>
    <x v="12"/>
    <n v="49201"/>
    <x v="2"/>
    <s v="OFF-LA-10003930"/>
    <x v="1"/>
    <x v="2"/>
    <s v="Dot Matrix Printer Tape Reel Labels, White, 5000/Box"/>
    <x v="1461"/>
    <n v="2"/>
    <n v="0"/>
    <x v="1540"/>
    <x v="2"/>
    <x v="1"/>
  </r>
  <r>
    <n v="6317"/>
    <s v="CA-2016-100762"/>
    <x v="156"/>
    <d v="2016-11-29T00:00:00"/>
    <s v="Standard Class"/>
    <s v="NG-18355"/>
    <s v="Nat Gilpin"/>
    <x v="1"/>
    <x v="0"/>
    <s v="Jackson"/>
    <x v="12"/>
    <n v="49201"/>
    <x v="2"/>
    <s v="OFF-PA-10001815"/>
    <x v="1"/>
    <x v="10"/>
    <s v="Xerox 1885"/>
    <x v="3803"/>
    <n v="3"/>
    <n v="0"/>
    <x v="4367"/>
    <x v="2"/>
    <x v="1"/>
  </r>
  <r>
    <n v="6318"/>
    <s v="CA-2016-100762"/>
    <x v="156"/>
    <d v="2016-11-29T00:00:00"/>
    <s v="Standard Class"/>
    <s v="NG-18355"/>
    <s v="Nat Gilpin"/>
    <x v="1"/>
    <x v="0"/>
    <s v="Jackson"/>
    <x v="12"/>
    <n v="49201"/>
    <x v="2"/>
    <s v="OFF-PA-10004082"/>
    <x v="1"/>
    <x v="10"/>
    <s v="Adams Telephone Message Book w/Frequently-Called Numbers Space, 400 Messages per Book"/>
    <x v="3888"/>
    <n v="2"/>
    <n v="0"/>
    <x v="4477"/>
    <x v="2"/>
    <x v="1"/>
  </r>
  <r>
    <n v="6319"/>
    <s v="CA-2019-161459"/>
    <x v="920"/>
    <d v="2019-11-29T00:00:00"/>
    <s v="Second Class"/>
    <s v="EB-13750"/>
    <s v="Edward Becker"/>
    <x v="1"/>
    <x v="0"/>
    <s v="Laguna Niguel"/>
    <x v="1"/>
    <n v="92677"/>
    <x v="1"/>
    <s v="TEC-PH-10004071"/>
    <x v="2"/>
    <x v="7"/>
    <s v="PayAnywhere Card Reader"/>
    <x v="1409"/>
    <n v="5"/>
    <n v="0.2"/>
    <x v="5171"/>
    <x v="1"/>
    <x v="1"/>
  </r>
  <r>
    <n v="6320"/>
    <s v="CA-2019-161459"/>
    <x v="920"/>
    <d v="2019-11-29T00:00:00"/>
    <s v="Second Class"/>
    <s v="EB-13750"/>
    <s v="Edward Becker"/>
    <x v="1"/>
    <x v="0"/>
    <s v="Laguna Niguel"/>
    <x v="1"/>
    <n v="92677"/>
    <x v="1"/>
    <s v="OFF-PA-10002377"/>
    <x v="1"/>
    <x v="10"/>
    <s v="Adams Telephone Message Book W/Dividers/Space For Phone Numbers, 5 1/4&quot;X8 1/2&quot;, 200/Messages"/>
    <x v="3229"/>
    <n v="6"/>
    <n v="0"/>
    <x v="5172"/>
    <x v="1"/>
    <x v="1"/>
  </r>
  <r>
    <n v="6321"/>
    <s v="CA-2019-160017"/>
    <x v="394"/>
    <d v="2019-10-02T00:00:00"/>
    <s v="Standard Class"/>
    <s v="SP-20860"/>
    <s v="Sung Pak"/>
    <x v="1"/>
    <x v="0"/>
    <s v="Jacksonville"/>
    <x v="2"/>
    <n v="32216"/>
    <x v="0"/>
    <s v="OFF-PA-10001800"/>
    <x v="1"/>
    <x v="10"/>
    <s v="Xerox 220"/>
    <x v="563"/>
    <n v="2"/>
    <n v="0.2"/>
    <x v="572"/>
    <x v="0"/>
    <x v="0"/>
  </r>
  <r>
    <n v="6322"/>
    <s v="CA-2016-123316"/>
    <x v="303"/>
    <d v="2016-10-17T00:00:00"/>
    <s v="Standard Class"/>
    <s v="SP-20545"/>
    <s v="Sibella Parks"/>
    <x v="1"/>
    <x v="0"/>
    <s v="Mount Vernon"/>
    <x v="15"/>
    <n v="10550"/>
    <x v="3"/>
    <s v="OFF-BI-10002764"/>
    <x v="1"/>
    <x v="8"/>
    <s v="Recycled Pressboard Report Cover with Reinforced Top Hinge"/>
    <x v="3294"/>
    <n v="3"/>
    <n v="0.2"/>
    <x v="3717"/>
    <x v="3"/>
    <x v="0"/>
  </r>
  <r>
    <n v="6323"/>
    <s v="CA-2016-141299"/>
    <x v="561"/>
    <d v="2016-06-07T00:00:00"/>
    <s v="Second Class"/>
    <s v="RB-19795"/>
    <s v="Ross Baird"/>
    <x v="2"/>
    <x v="0"/>
    <s v="Midland"/>
    <x v="12"/>
    <n v="48640"/>
    <x v="2"/>
    <s v="OFF-EN-10004459"/>
    <x v="1"/>
    <x v="12"/>
    <s v="Security-Tint Envelopes"/>
    <x v="770"/>
    <n v="2"/>
    <n v="0"/>
    <x v="792"/>
    <x v="2"/>
    <x v="0"/>
  </r>
  <r>
    <n v="6324"/>
    <s v="CA-2016-104402"/>
    <x v="1103"/>
    <d v="2016-06-23T00:00:00"/>
    <s v="Standard Class"/>
    <s v="DB-13660"/>
    <s v="Duane Benoit"/>
    <x v="0"/>
    <x v="0"/>
    <s v="Newark"/>
    <x v="13"/>
    <n v="19711"/>
    <x v="3"/>
    <s v="TEC-MA-10000423"/>
    <x v="2"/>
    <x v="15"/>
    <s v="Texas Instruments TI-34 Scientific Calculator"/>
    <x v="4407"/>
    <n v="3"/>
    <n v="0"/>
    <x v="5173"/>
    <x v="3"/>
    <x v="0"/>
  </r>
  <r>
    <n v="6325"/>
    <s v="CA-2017-110289"/>
    <x v="1104"/>
    <d v="2017-11-02T00:00:00"/>
    <s v="Standard Class"/>
    <s v="NB-18655"/>
    <s v="Nona Balk"/>
    <x v="1"/>
    <x v="0"/>
    <s v="San Francisco"/>
    <x v="1"/>
    <n v="94109"/>
    <x v="1"/>
    <s v="OFF-PA-10002986"/>
    <x v="1"/>
    <x v="10"/>
    <s v="Xerox 1898"/>
    <x v="657"/>
    <n v="5"/>
    <n v="0"/>
    <x v="669"/>
    <x v="1"/>
    <x v="0"/>
  </r>
  <r>
    <n v="6326"/>
    <s v="CA-2017-110289"/>
    <x v="1104"/>
    <d v="2017-11-02T00:00:00"/>
    <s v="Standard Class"/>
    <s v="NB-18655"/>
    <s v="Nona Balk"/>
    <x v="1"/>
    <x v="0"/>
    <s v="San Francisco"/>
    <x v="1"/>
    <n v="94109"/>
    <x v="1"/>
    <s v="OFF-EN-10001434"/>
    <x v="1"/>
    <x v="12"/>
    <s v="Strathmore #10 Envelopes, Ultimate White"/>
    <x v="4408"/>
    <n v="4"/>
    <n v="0"/>
    <x v="5174"/>
    <x v="1"/>
    <x v="0"/>
  </r>
  <r>
    <n v="6327"/>
    <s v="CA-2016-167927"/>
    <x v="407"/>
    <d v="2016-01-26T00:00:00"/>
    <s v="Standard Class"/>
    <s v="XP-21865"/>
    <s v="Xylona Preis"/>
    <x v="0"/>
    <x v="0"/>
    <s v="Westland"/>
    <x v="12"/>
    <n v="48185"/>
    <x v="2"/>
    <s v="OFF-ST-10000760"/>
    <x v="1"/>
    <x v="4"/>
    <s v="Eldon Fold 'N Roll Cart System"/>
    <x v="62"/>
    <n v="1"/>
    <n v="0"/>
    <x v="5175"/>
    <x v="2"/>
    <x v="0"/>
  </r>
  <r>
    <n v="6328"/>
    <s v="CA-2016-167927"/>
    <x v="407"/>
    <d v="2016-01-26T00:00:00"/>
    <s v="Standard Class"/>
    <s v="XP-21865"/>
    <s v="Xylona Preis"/>
    <x v="0"/>
    <x v="0"/>
    <s v="Westland"/>
    <x v="12"/>
    <n v="48185"/>
    <x v="2"/>
    <s v="FUR-FU-10002918"/>
    <x v="0"/>
    <x v="5"/>
    <s v="Eldon ClusterMat Chair Mat with Cordless Antistatic Protection"/>
    <x v="1050"/>
    <n v="3"/>
    <n v="0"/>
    <x v="3994"/>
    <x v="2"/>
    <x v="0"/>
  </r>
  <r>
    <n v="6329"/>
    <s v="CA-2016-167927"/>
    <x v="407"/>
    <d v="2016-01-26T00:00:00"/>
    <s v="Standard Class"/>
    <s v="XP-21865"/>
    <s v="Xylona Preis"/>
    <x v="0"/>
    <x v="0"/>
    <s v="Westland"/>
    <x v="12"/>
    <n v="48185"/>
    <x v="2"/>
    <s v="OFF-BI-10000605"/>
    <x v="1"/>
    <x v="8"/>
    <s v="Acco Pressboard Covers with Storage Hooks, 9 1/2&quot; x 11&quot;, Executive Red"/>
    <x v="4409"/>
    <n v="5"/>
    <n v="0"/>
    <x v="5176"/>
    <x v="2"/>
    <x v="0"/>
  </r>
  <r>
    <n v="6330"/>
    <s v="CA-2016-167927"/>
    <x v="407"/>
    <d v="2016-01-26T00:00:00"/>
    <s v="Standard Class"/>
    <s v="XP-21865"/>
    <s v="Xylona Preis"/>
    <x v="0"/>
    <x v="0"/>
    <s v="Westland"/>
    <x v="12"/>
    <n v="48185"/>
    <x v="2"/>
    <s v="OFF-AP-10002311"/>
    <x v="1"/>
    <x v="9"/>
    <s v="Holmes Replacement Filter for HEPA Air Cleaner, Very Large Room, HEPA Filter"/>
    <x v="4410"/>
    <n v="4"/>
    <n v="0.1"/>
    <x v="5177"/>
    <x v="2"/>
    <x v="0"/>
  </r>
  <r>
    <n v="6331"/>
    <s v="CA-2016-167927"/>
    <x v="407"/>
    <d v="2016-01-26T00:00:00"/>
    <s v="Standard Class"/>
    <s v="XP-21865"/>
    <s v="Xylona Preis"/>
    <x v="0"/>
    <x v="0"/>
    <s v="Westland"/>
    <x v="12"/>
    <n v="48185"/>
    <x v="2"/>
    <s v="OFF-ST-10003123"/>
    <x v="1"/>
    <x v="4"/>
    <s v="Fellowes Bases and Tops For Staxonsteel/High-Stak Systems"/>
    <x v="4411"/>
    <n v="2"/>
    <n v="0"/>
    <x v="5178"/>
    <x v="2"/>
    <x v="0"/>
  </r>
  <r>
    <n v="6332"/>
    <s v="CA-2016-167927"/>
    <x v="407"/>
    <d v="2016-01-26T00:00:00"/>
    <s v="Standard Class"/>
    <s v="XP-21865"/>
    <s v="Xylona Preis"/>
    <x v="0"/>
    <x v="0"/>
    <s v="Westland"/>
    <x v="12"/>
    <n v="48185"/>
    <x v="2"/>
    <s v="OFF-AR-10004456"/>
    <x v="1"/>
    <x v="6"/>
    <s v="Panasonic KP-4ABK Battery-Operated Pencil Sharpener"/>
    <x v="2911"/>
    <n v="3"/>
    <n v="0"/>
    <x v="5179"/>
    <x v="2"/>
    <x v="0"/>
  </r>
  <r>
    <n v="6333"/>
    <s v="CA-2016-167927"/>
    <x v="407"/>
    <d v="2016-01-26T00:00:00"/>
    <s v="Standard Class"/>
    <s v="XP-21865"/>
    <s v="Xylona Preis"/>
    <x v="0"/>
    <x v="0"/>
    <s v="Westland"/>
    <x v="12"/>
    <n v="48185"/>
    <x v="2"/>
    <s v="FUR-FU-10002268"/>
    <x v="0"/>
    <x v="5"/>
    <s v="Ultra Door Push Plate"/>
    <x v="1674"/>
    <n v="3"/>
    <n v="0"/>
    <x v="1772"/>
    <x v="2"/>
    <x v="0"/>
  </r>
  <r>
    <n v="6334"/>
    <s v="CA-2016-167927"/>
    <x v="407"/>
    <d v="2016-01-26T00:00:00"/>
    <s v="Standard Class"/>
    <s v="XP-21865"/>
    <s v="Xylona Preis"/>
    <x v="0"/>
    <x v="0"/>
    <s v="Westland"/>
    <x v="12"/>
    <n v="48185"/>
    <x v="2"/>
    <s v="OFF-BI-10004364"/>
    <x v="1"/>
    <x v="8"/>
    <s v="Storex Dura Pro Binders"/>
    <x v="1286"/>
    <n v="5"/>
    <n v="0"/>
    <x v="1338"/>
    <x v="2"/>
    <x v="0"/>
  </r>
  <r>
    <n v="6335"/>
    <s v="CA-2016-133305"/>
    <x v="384"/>
    <d v="2016-07-15T00:00:00"/>
    <s v="Standard Class"/>
    <s v="MH-17455"/>
    <s v="Mark Hamilton"/>
    <x v="0"/>
    <x v="0"/>
    <s v="New York City"/>
    <x v="15"/>
    <n v="10011"/>
    <x v="3"/>
    <s v="OFF-PA-10001970"/>
    <x v="1"/>
    <x v="10"/>
    <s v="Xerox 1881"/>
    <x v="338"/>
    <n v="4"/>
    <n v="0"/>
    <x v="346"/>
    <x v="3"/>
    <x v="0"/>
  </r>
  <r>
    <n v="6336"/>
    <s v="CA-2016-133305"/>
    <x v="384"/>
    <d v="2016-07-15T00:00:00"/>
    <s v="Standard Class"/>
    <s v="MH-17455"/>
    <s v="Mark Hamilton"/>
    <x v="0"/>
    <x v="0"/>
    <s v="New York City"/>
    <x v="15"/>
    <n v="10011"/>
    <x v="3"/>
    <s v="OFF-BI-10002954"/>
    <x v="1"/>
    <x v="8"/>
    <s v="Newell 3-Hole Punched Plastic Slotted Magazine Holders for Binders"/>
    <x v="723"/>
    <n v="5"/>
    <n v="0.2"/>
    <x v="5180"/>
    <x v="3"/>
    <x v="0"/>
  </r>
  <r>
    <n v="6337"/>
    <s v="CA-2018-165995"/>
    <x v="133"/>
    <d v="2018-09-06T00:00:00"/>
    <s v="Standard Class"/>
    <s v="BG-11740"/>
    <s v="Bruce Geld"/>
    <x v="0"/>
    <x v="0"/>
    <s v="Los Angeles"/>
    <x v="1"/>
    <n v="90008"/>
    <x v="1"/>
    <s v="FUR-FU-10000672"/>
    <x v="0"/>
    <x v="5"/>
    <s v="Executive Impressions 10&quot; Spectator Wall Clock"/>
    <x v="116"/>
    <n v="4"/>
    <n v="0"/>
    <x v="5181"/>
    <x v="1"/>
    <x v="0"/>
  </r>
  <r>
    <n v="6338"/>
    <s v="CA-2018-165995"/>
    <x v="133"/>
    <d v="2018-09-06T00:00:00"/>
    <s v="Standard Class"/>
    <s v="BG-11740"/>
    <s v="Bruce Geld"/>
    <x v="0"/>
    <x v="0"/>
    <s v="Los Angeles"/>
    <x v="1"/>
    <n v="90008"/>
    <x v="1"/>
    <s v="TEC-PH-10004908"/>
    <x v="2"/>
    <x v="7"/>
    <s v="Panasonic KX TS3282W Corded phone"/>
    <x v="107"/>
    <n v="5"/>
    <n v="0.2"/>
    <x v="5182"/>
    <x v="1"/>
    <x v="0"/>
  </r>
  <r>
    <n v="6339"/>
    <s v="CA-2019-143112"/>
    <x v="361"/>
    <d v="2019-10-09T00:00:00"/>
    <s v="Standard Class"/>
    <s v="TS-21370"/>
    <s v="Todd Sumrall"/>
    <x v="1"/>
    <x v="0"/>
    <s v="New York City"/>
    <x v="15"/>
    <n v="10035"/>
    <x v="3"/>
    <s v="TEC-PH-10003095"/>
    <x v="2"/>
    <x v="7"/>
    <s v="Samsung HM1900 Bluetooth Headset"/>
    <x v="4412"/>
    <n v="4"/>
    <n v="0"/>
    <x v="5183"/>
    <x v="3"/>
    <x v="0"/>
  </r>
  <r>
    <n v="6340"/>
    <s v="CA-2019-143112"/>
    <x v="361"/>
    <d v="2019-10-09T00:00:00"/>
    <s v="Standard Class"/>
    <s v="TS-21370"/>
    <s v="Todd Sumrall"/>
    <x v="1"/>
    <x v="0"/>
    <s v="New York City"/>
    <x v="15"/>
    <n v="10035"/>
    <x v="3"/>
    <s v="FUR-CH-10002880"/>
    <x v="0"/>
    <x v="1"/>
    <s v="Global High-Back Leather Tilter, Burgundy"/>
    <x v="4413"/>
    <n v="2"/>
    <n v="0.1"/>
    <x v="5184"/>
    <x v="3"/>
    <x v="0"/>
  </r>
  <r>
    <n v="6341"/>
    <s v="CA-2019-143112"/>
    <x v="361"/>
    <d v="2019-10-09T00:00:00"/>
    <s v="Standard Class"/>
    <s v="TS-21370"/>
    <s v="Todd Sumrall"/>
    <x v="1"/>
    <x v="0"/>
    <s v="New York City"/>
    <x v="15"/>
    <n v="10035"/>
    <x v="3"/>
    <s v="TEC-MA-10001047"/>
    <x v="2"/>
    <x v="15"/>
    <s v="3D Systems Cube Printer, 2nd Generation, Magenta"/>
    <x v="4414"/>
    <n v="4"/>
    <n v="0"/>
    <x v="5185"/>
    <x v="3"/>
    <x v="0"/>
  </r>
  <r>
    <n v="6342"/>
    <s v="US-2018-105830"/>
    <x v="413"/>
    <d v="2019-01-02T00:00:00"/>
    <s v="First Class"/>
    <s v="DB-13660"/>
    <s v="Duane Benoit"/>
    <x v="0"/>
    <x v="0"/>
    <s v="Lancaster"/>
    <x v="24"/>
    <n v="43130"/>
    <x v="3"/>
    <s v="OFF-ST-10002554"/>
    <x v="1"/>
    <x v="4"/>
    <s v="Tennsco Industrial Shelving"/>
    <x v="4415"/>
    <n v="4"/>
    <n v="0.2"/>
    <x v="5186"/>
    <x v="3"/>
    <x v="0"/>
  </r>
  <r>
    <n v="6343"/>
    <s v="CA-2017-146255"/>
    <x v="1105"/>
    <d v="2017-03-10T00:00:00"/>
    <s v="First Class"/>
    <s v="EM-14140"/>
    <s v="Eugene Moren"/>
    <x v="2"/>
    <x v="0"/>
    <s v="Newark"/>
    <x v="13"/>
    <n v="19711"/>
    <x v="3"/>
    <s v="TEC-AC-10004469"/>
    <x v="2"/>
    <x v="11"/>
    <s v="Microsoft Sculpt Comfort Mouse"/>
    <x v="4416"/>
    <n v="3"/>
    <n v="0"/>
    <x v="5187"/>
    <x v="3"/>
    <x v="1"/>
  </r>
  <r>
    <n v="6344"/>
    <s v="CA-2017-146255"/>
    <x v="1105"/>
    <d v="2017-03-10T00:00:00"/>
    <s v="First Class"/>
    <s v="EM-14140"/>
    <s v="Eugene Moren"/>
    <x v="2"/>
    <x v="0"/>
    <s v="Newark"/>
    <x v="13"/>
    <n v="19711"/>
    <x v="3"/>
    <s v="OFF-BI-10000309"/>
    <x v="1"/>
    <x v="8"/>
    <s v="GBC Twin Loop Wire Binding Elements, 9/16&quot; Spine, Black"/>
    <x v="2690"/>
    <n v="2"/>
    <n v="0"/>
    <x v="5188"/>
    <x v="3"/>
    <x v="1"/>
  </r>
  <r>
    <n v="6345"/>
    <s v="CA-2017-146255"/>
    <x v="1105"/>
    <d v="2017-03-10T00:00:00"/>
    <s v="First Class"/>
    <s v="EM-14140"/>
    <s v="Eugene Moren"/>
    <x v="2"/>
    <x v="0"/>
    <s v="Newark"/>
    <x v="13"/>
    <n v="19711"/>
    <x v="3"/>
    <s v="OFF-BI-10001765"/>
    <x v="1"/>
    <x v="8"/>
    <s v="Wilson Jones Heavy-Duty Casebound Ring Binders with Metal Hinges"/>
    <x v="4417"/>
    <n v="2"/>
    <n v="0"/>
    <x v="5189"/>
    <x v="3"/>
    <x v="1"/>
  </r>
  <r>
    <n v="6346"/>
    <s v="CA-2017-146255"/>
    <x v="1105"/>
    <d v="2017-03-10T00:00:00"/>
    <s v="First Class"/>
    <s v="EM-14140"/>
    <s v="Eugene Moren"/>
    <x v="2"/>
    <x v="0"/>
    <s v="Newark"/>
    <x v="13"/>
    <n v="19711"/>
    <x v="3"/>
    <s v="TEC-PH-10001619"/>
    <x v="2"/>
    <x v="7"/>
    <s v="LG G3"/>
    <x v="2173"/>
    <n v="3"/>
    <n v="0"/>
    <x v="3565"/>
    <x v="3"/>
    <x v="1"/>
  </r>
  <r>
    <n v="6347"/>
    <s v="CA-2019-104822"/>
    <x v="179"/>
    <d v="2019-10-20T00:00:00"/>
    <s v="Same Day"/>
    <s v="RB-19465"/>
    <s v="Rick Bensley"/>
    <x v="2"/>
    <x v="0"/>
    <s v="New York City"/>
    <x v="15"/>
    <n v="10024"/>
    <x v="3"/>
    <s v="OFF-LA-10002034"/>
    <x v="1"/>
    <x v="2"/>
    <s v="Avery 478"/>
    <x v="4418"/>
    <n v="5"/>
    <n v="0"/>
    <x v="5190"/>
    <x v="3"/>
    <x v="0"/>
  </r>
  <r>
    <n v="6348"/>
    <s v="CA-2017-104486"/>
    <x v="489"/>
    <d v="2017-05-06T00:00:00"/>
    <s v="Standard Class"/>
    <s v="PO-18850"/>
    <s v="Patrick O'Brill"/>
    <x v="0"/>
    <x v="0"/>
    <s v="San Francisco"/>
    <x v="1"/>
    <n v="94109"/>
    <x v="1"/>
    <s v="OFF-BI-10000309"/>
    <x v="1"/>
    <x v="8"/>
    <s v="GBC Twin Loop Wire Binding Elements, 9/16&quot; Spine, Black"/>
    <x v="4419"/>
    <n v="1"/>
    <n v="0.2"/>
    <x v="5191"/>
    <x v="1"/>
    <x v="0"/>
  </r>
  <r>
    <n v="6349"/>
    <s v="CA-2017-104486"/>
    <x v="489"/>
    <d v="2017-05-06T00:00:00"/>
    <s v="Standard Class"/>
    <s v="PO-18850"/>
    <s v="Patrick O'Brill"/>
    <x v="0"/>
    <x v="0"/>
    <s v="San Francisco"/>
    <x v="1"/>
    <n v="94109"/>
    <x v="1"/>
    <s v="OFF-ST-10000876"/>
    <x v="1"/>
    <x v="4"/>
    <s v="Eldon Simplefile Box Office"/>
    <x v="2191"/>
    <n v="3"/>
    <n v="0"/>
    <x v="2361"/>
    <x v="1"/>
    <x v="0"/>
  </r>
  <r>
    <n v="6350"/>
    <s v="CA-2017-104486"/>
    <x v="489"/>
    <d v="2017-05-06T00:00:00"/>
    <s v="Standard Class"/>
    <s v="PO-18850"/>
    <s v="Patrick O'Brill"/>
    <x v="0"/>
    <x v="0"/>
    <s v="San Francisco"/>
    <x v="1"/>
    <n v="94109"/>
    <x v="1"/>
    <s v="OFF-SU-10002573"/>
    <x v="1"/>
    <x v="14"/>
    <s v="Acme 10&quot; Easy Grip Assistive Scissors"/>
    <x v="1530"/>
    <n v="2"/>
    <n v="0"/>
    <x v="1617"/>
    <x v="1"/>
    <x v="0"/>
  </r>
  <r>
    <n v="6351"/>
    <s v="CA-2019-161557"/>
    <x v="213"/>
    <d v="2019-09-08T00:00:00"/>
    <s v="Standard Class"/>
    <s v="AG-10900"/>
    <s v="Arthur Gainer"/>
    <x v="0"/>
    <x v="0"/>
    <s v="Dallas"/>
    <x v="5"/>
    <n v="75217"/>
    <x v="2"/>
    <s v="FUR-FU-10004622"/>
    <x v="0"/>
    <x v="5"/>
    <s v="Eldon Advantage Foldable Chair Mats for Low Pile Carpets"/>
    <x v="4420"/>
    <n v="5"/>
    <n v="0.6"/>
    <x v="5192"/>
    <x v="2"/>
    <x v="1"/>
  </r>
  <r>
    <n v="6352"/>
    <s v="CA-2019-161130"/>
    <x v="132"/>
    <d v="2019-11-08T00:00:00"/>
    <s v="Standard Class"/>
    <s v="BF-11275"/>
    <s v="Beth Fritzler"/>
    <x v="1"/>
    <x v="0"/>
    <s v="Miami"/>
    <x v="2"/>
    <n v="33178"/>
    <x v="0"/>
    <s v="TEC-PH-10002549"/>
    <x v="2"/>
    <x v="7"/>
    <s v="Polycom SoundPoint IP 450 VoIP phone"/>
    <x v="3348"/>
    <n v="2"/>
    <n v="0.2"/>
    <x v="3782"/>
    <x v="0"/>
    <x v="0"/>
  </r>
  <r>
    <n v="6353"/>
    <s v="US-2017-161347"/>
    <x v="1023"/>
    <d v="2017-09-19T00:00:00"/>
    <s v="Standard Class"/>
    <s v="HG-14845"/>
    <s v="Harry Greene"/>
    <x v="0"/>
    <x v="0"/>
    <s v="Philadelphia"/>
    <x v="9"/>
    <n v="19120"/>
    <x v="3"/>
    <s v="OFF-BI-10004209"/>
    <x v="1"/>
    <x v="8"/>
    <s v="Fellowes Twister Kit, Gray/Clear, 3/pkg"/>
    <x v="4421"/>
    <n v="1"/>
    <n v="0.7"/>
    <x v="5193"/>
    <x v="3"/>
    <x v="0"/>
  </r>
  <r>
    <n v="6354"/>
    <s v="US-2017-109015"/>
    <x v="684"/>
    <d v="2017-09-12T00:00:00"/>
    <s v="Standard Class"/>
    <s v="BS-11590"/>
    <s v="Brendan Sweed"/>
    <x v="1"/>
    <x v="0"/>
    <s v="New York City"/>
    <x v="15"/>
    <n v="10011"/>
    <x v="3"/>
    <s v="OFF-AP-10001962"/>
    <x v="1"/>
    <x v="9"/>
    <s v="Black &amp; Decker Filter for Double Action Dustbuster Cordless Vac BLDV7210"/>
    <x v="4422"/>
    <n v="1"/>
    <n v="0"/>
    <x v="5194"/>
    <x v="3"/>
    <x v="0"/>
  </r>
  <r>
    <n v="6355"/>
    <s v="US-2017-109015"/>
    <x v="684"/>
    <d v="2017-09-12T00:00:00"/>
    <s v="Standard Class"/>
    <s v="BS-11590"/>
    <s v="Brendan Sweed"/>
    <x v="1"/>
    <x v="0"/>
    <s v="New York City"/>
    <x v="15"/>
    <n v="10011"/>
    <x v="3"/>
    <s v="TEC-PH-10002922"/>
    <x v="2"/>
    <x v="7"/>
    <s v="ShoreTel ShorePhone IP 230 VoIP phone"/>
    <x v="4423"/>
    <n v="2"/>
    <n v="0"/>
    <x v="5195"/>
    <x v="3"/>
    <x v="0"/>
  </r>
  <r>
    <n v="6356"/>
    <s v="CA-2016-110611"/>
    <x v="191"/>
    <d v="2016-10-13T00:00:00"/>
    <s v="Standard Class"/>
    <s v="JD-16015"/>
    <s v="Joy Daniels"/>
    <x v="0"/>
    <x v="0"/>
    <s v="Philadelphia"/>
    <x v="9"/>
    <n v="19120"/>
    <x v="3"/>
    <s v="OFF-ST-10000642"/>
    <x v="1"/>
    <x v="4"/>
    <s v="Tennsco Lockers, Gray"/>
    <x v="2067"/>
    <n v="5"/>
    <n v="0.2"/>
    <x v="5196"/>
    <x v="3"/>
    <x v="0"/>
  </r>
  <r>
    <n v="6357"/>
    <s v="CA-2019-139080"/>
    <x v="205"/>
    <d v="2019-01-28T00:00:00"/>
    <s v="Standard Class"/>
    <s v="CS-12250"/>
    <s v="Chris Selesnick"/>
    <x v="1"/>
    <x v="0"/>
    <s v="Seattle"/>
    <x v="4"/>
    <n v="98103"/>
    <x v="1"/>
    <s v="OFF-BI-10001757"/>
    <x v="1"/>
    <x v="8"/>
    <s v="Pressboard Hanging Data Binders for Unburst Sheets"/>
    <x v="1209"/>
    <n v="5"/>
    <n v="0.2"/>
    <x v="5197"/>
    <x v="1"/>
    <x v="0"/>
  </r>
  <r>
    <n v="6358"/>
    <s v="CA-2019-139080"/>
    <x v="205"/>
    <d v="2019-01-28T00:00:00"/>
    <s v="Standard Class"/>
    <s v="CS-12250"/>
    <s v="Chris Selesnick"/>
    <x v="1"/>
    <x v="0"/>
    <s v="Seattle"/>
    <x v="4"/>
    <n v="98103"/>
    <x v="1"/>
    <s v="OFF-PA-10004621"/>
    <x v="1"/>
    <x v="10"/>
    <s v="Xerox 212"/>
    <x v="243"/>
    <n v="4"/>
    <n v="0"/>
    <x v="245"/>
    <x v="1"/>
    <x v="0"/>
  </r>
  <r>
    <n v="6359"/>
    <s v="CA-2019-139080"/>
    <x v="205"/>
    <d v="2019-01-28T00:00:00"/>
    <s v="Standard Class"/>
    <s v="CS-12250"/>
    <s v="Chris Selesnick"/>
    <x v="1"/>
    <x v="0"/>
    <s v="Seattle"/>
    <x v="4"/>
    <n v="98103"/>
    <x v="1"/>
    <s v="OFF-PA-10002262"/>
    <x v="1"/>
    <x v="10"/>
    <s v="Xerox 192"/>
    <x v="90"/>
    <n v="1"/>
    <n v="0"/>
    <x v="90"/>
    <x v="1"/>
    <x v="0"/>
  </r>
  <r>
    <n v="6360"/>
    <s v="CA-2019-139080"/>
    <x v="205"/>
    <d v="2019-01-28T00:00:00"/>
    <s v="Standard Class"/>
    <s v="CS-12250"/>
    <s v="Chris Selesnick"/>
    <x v="1"/>
    <x v="0"/>
    <s v="Seattle"/>
    <x v="4"/>
    <n v="98103"/>
    <x v="1"/>
    <s v="TEC-PH-10004100"/>
    <x v="2"/>
    <x v="7"/>
    <s v="Griffin GC17055 Auxiliary Audio Cable"/>
    <x v="1146"/>
    <n v="6"/>
    <n v="0.2"/>
    <x v="5198"/>
    <x v="1"/>
    <x v="0"/>
  </r>
  <r>
    <n v="6361"/>
    <s v="CA-2017-115693"/>
    <x v="895"/>
    <d v="2017-12-15T00:00:00"/>
    <s v="Standard Class"/>
    <s v="FC-14245"/>
    <s v="Frank Carlisle"/>
    <x v="2"/>
    <x v="0"/>
    <s v="Los Angeles"/>
    <x v="1"/>
    <n v="90032"/>
    <x v="1"/>
    <s v="OFF-AR-10003582"/>
    <x v="1"/>
    <x v="6"/>
    <s v="Boston Electric Pencil Sharpener, Model 1818, Charcoal Black"/>
    <x v="2471"/>
    <n v="2"/>
    <n v="0"/>
    <x v="2704"/>
    <x v="1"/>
    <x v="0"/>
  </r>
  <r>
    <n v="6362"/>
    <s v="US-2016-107993"/>
    <x v="641"/>
    <d v="2016-11-30T00:00:00"/>
    <s v="Standard Class"/>
    <s v="SE-20110"/>
    <s v="Sanjit Engle"/>
    <x v="0"/>
    <x v="0"/>
    <s v="Springfield"/>
    <x v="21"/>
    <n v="97477"/>
    <x v="1"/>
    <s v="OFF-AR-10003179"/>
    <x v="1"/>
    <x v="6"/>
    <s v="Dixon Ticonderoga Core-Lock Colored Pencils"/>
    <x v="4348"/>
    <n v="7"/>
    <n v="0.2"/>
    <x v="5199"/>
    <x v="1"/>
    <x v="0"/>
  </r>
  <r>
    <n v="6363"/>
    <s v="CA-2019-110443"/>
    <x v="610"/>
    <d v="2019-11-25T00:00:00"/>
    <s v="Standard Class"/>
    <s v="CK-12205"/>
    <s v="Chloris Kastensmidt"/>
    <x v="0"/>
    <x v="0"/>
    <s v="Renton"/>
    <x v="4"/>
    <n v="98059"/>
    <x v="1"/>
    <s v="OFF-BI-10001670"/>
    <x v="1"/>
    <x v="8"/>
    <s v="Vinyl Sectional Post Binders"/>
    <x v="4424"/>
    <n v="5"/>
    <n v="0.2"/>
    <x v="5200"/>
    <x v="1"/>
    <x v="0"/>
  </r>
  <r>
    <n v="6364"/>
    <s v="CA-2019-110443"/>
    <x v="610"/>
    <d v="2019-11-25T00:00:00"/>
    <s v="Standard Class"/>
    <s v="CK-12205"/>
    <s v="Chloris Kastensmidt"/>
    <x v="0"/>
    <x v="0"/>
    <s v="Renton"/>
    <x v="4"/>
    <n v="98059"/>
    <x v="1"/>
    <s v="TEC-MA-10002073"/>
    <x v="2"/>
    <x v="15"/>
    <s v="3D Systems Cube Printer, 2nd Generation, White"/>
    <x v="4425"/>
    <n v="1"/>
    <n v="0.2"/>
    <x v="5201"/>
    <x v="1"/>
    <x v="0"/>
  </r>
  <r>
    <n v="6365"/>
    <s v="CA-2019-110443"/>
    <x v="610"/>
    <d v="2019-11-25T00:00:00"/>
    <s v="Standard Class"/>
    <s v="CK-12205"/>
    <s v="Chloris Kastensmidt"/>
    <x v="0"/>
    <x v="0"/>
    <s v="Renton"/>
    <x v="4"/>
    <n v="98059"/>
    <x v="1"/>
    <s v="OFF-PA-10003797"/>
    <x v="1"/>
    <x v="10"/>
    <s v="Xerox 209"/>
    <x v="187"/>
    <n v="8"/>
    <n v="0"/>
    <x v="189"/>
    <x v="1"/>
    <x v="0"/>
  </r>
  <r>
    <n v="6366"/>
    <s v="CA-2019-144848"/>
    <x v="1095"/>
    <d v="2019-04-05T00:00:00"/>
    <s v="First Class"/>
    <s v="DS-13030"/>
    <s v="Darrin Sayre"/>
    <x v="2"/>
    <x v="0"/>
    <s v="New York City"/>
    <x v="15"/>
    <n v="10009"/>
    <x v="3"/>
    <s v="TEC-PH-10004006"/>
    <x v="2"/>
    <x v="7"/>
    <s v="Panasonic KX - TS880B Telephone"/>
    <x v="4426"/>
    <n v="1"/>
    <n v="0"/>
    <x v="5202"/>
    <x v="3"/>
    <x v="0"/>
  </r>
  <r>
    <n v="6367"/>
    <s v="CA-2019-144848"/>
    <x v="1095"/>
    <d v="2019-04-05T00:00:00"/>
    <s v="First Class"/>
    <s v="DS-13030"/>
    <s v="Darrin Sayre"/>
    <x v="2"/>
    <x v="0"/>
    <s v="New York City"/>
    <x v="15"/>
    <n v="10009"/>
    <x v="3"/>
    <s v="OFF-SU-10000646"/>
    <x v="1"/>
    <x v="14"/>
    <s v="Premier Automatic Letter Opener"/>
    <x v="4427"/>
    <n v="1"/>
    <n v="0"/>
    <x v="5203"/>
    <x v="3"/>
    <x v="0"/>
  </r>
  <r>
    <n v="6368"/>
    <s v="CA-2019-144848"/>
    <x v="1095"/>
    <d v="2019-04-05T00:00:00"/>
    <s v="First Class"/>
    <s v="DS-13030"/>
    <s v="Darrin Sayre"/>
    <x v="2"/>
    <x v="0"/>
    <s v="New York City"/>
    <x v="15"/>
    <n v="10009"/>
    <x v="3"/>
    <s v="TEC-PH-10002262"/>
    <x v="2"/>
    <x v="7"/>
    <s v="LG Electronics Tone+ HBS-730 Bluetooth Headset"/>
    <x v="4428"/>
    <n v="2"/>
    <n v="0"/>
    <x v="5204"/>
    <x v="3"/>
    <x v="0"/>
  </r>
  <r>
    <n v="6369"/>
    <s v="US-2019-147998"/>
    <x v="240"/>
    <d v="2019-05-24T00:00:00"/>
    <s v="Standard Class"/>
    <s v="SA-20830"/>
    <s v="Sue Ann Reed"/>
    <x v="0"/>
    <x v="0"/>
    <s v="San Jose"/>
    <x v="1"/>
    <n v="95123"/>
    <x v="1"/>
    <s v="OFF-BI-10002082"/>
    <x v="1"/>
    <x v="8"/>
    <s v="GBC Twin Loop Wire Binding Elements"/>
    <x v="4429"/>
    <n v="5"/>
    <n v="0.2"/>
    <x v="5205"/>
    <x v="1"/>
    <x v="1"/>
  </r>
  <r>
    <n v="6370"/>
    <s v="CA-2018-103919"/>
    <x v="339"/>
    <d v="2018-10-07T00:00:00"/>
    <s v="Standard Class"/>
    <s v="TP-21565"/>
    <s v="Tracy Poddar"/>
    <x v="1"/>
    <x v="0"/>
    <s v="Grand Prairie"/>
    <x v="5"/>
    <n v="75051"/>
    <x v="2"/>
    <s v="FUR-FU-10001756"/>
    <x v="0"/>
    <x v="5"/>
    <s v="Eldon Expressions Desk Accessory, Wood Photo Frame, Mahogany"/>
    <x v="4430"/>
    <n v="5"/>
    <n v="0.6"/>
    <x v="5206"/>
    <x v="2"/>
    <x v="0"/>
  </r>
  <r>
    <n v="6371"/>
    <s v="CA-2018-113425"/>
    <x v="831"/>
    <d v="2018-11-21T00:00:00"/>
    <s v="Same Day"/>
    <s v="JK-16120"/>
    <s v="Julie Kriz"/>
    <x v="2"/>
    <x v="0"/>
    <s v="New York City"/>
    <x v="15"/>
    <n v="10009"/>
    <x v="3"/>
    <s v="FUR-BO-10002598"/>
    <x v="0"/>
    <x v="0"/>
    <s v="Hon Metal Bookcases, Putty"/>
    <x v="394"/>
    <n v="2"/>
    <n v="0.2"/>
    <x v="5207"/>
    <x v="3"/>
    <x v="0"/>
  </r>
  <r>
    <n v="6372"/>
    <s v="CA-2019-143035"/>
    <x v="621"/>
    <d v="2019-10-05T00:00:00"/>
    <s v="Second Class"/>
    <s v="CC-12430"/>
    <s v="Chuck Clark"/>
    <x v="2"/>
    <x v="0"/>
    <s v="New York City"/>
    <x v="15"/>
    <n v="10009"/>
    <x v="3"/>
    <s v="FUR-FU-10001934"/>
    <x v="0"/>
    <x v="5"/>
    <s v="Magnifier Swing Arm Lamp"/>
    <x v="202"/>
    <n v="4"/>
    <n v="0"/>
    <x v="5208"/>
    <x v="3"/>
    <x v="0"/>
  </r>
  <r>
    <n v="6373"/>
    <s v="CA-2019-143035"/>
    <x v="621"/>
    <d v="2019-10-05T00:00:00"/>
    <s v="Second Class"/>
    <s v="CC-12430"/>
    <s v="Chuck Clark"/>
    <x v="2"/>
    <x v="0"/>
    <s v="New York City"/>
    <x v="15"/>
    <n v="10009"/>
    <x v="3"/>
    <s v="OFF-AR-10001130"/>
    <x v="1"/>
    <x v="6"/>
    <s v="Quartet Alpha White Chalk, 12/Pack"/>
    <x v="153"/>
    <n v="3"/>
    <n v="0"/>
    <x v="5209"/>
    <x v="3"/>
    <x v="0"/>
  </r>
  <r>
    <n v="6374"/>
    <s v="CA-2019-143035"/>
    <x v="621"/>
    <d v="2019-10-05T00:00:00"/>
    <s v="Second Class"/>
    <s v="CC-12430"/>
    <s v="Chuck Clark"/>
    <x v="2"/>
    <x v="0"/>
    <s v="New York City"/>
    <x v="15"/>
    <n v="10009"/>
    <x v="3"/>
    <s v="TEC-AC-10002049"/>
    <x v="2"/>
    <x v="11"/>
    <s v="Logitech G19 Programmable Gaming Keyboard"/>
    <x v="810"/>
    <n v="3"/>
    <n v="0"/>
    <x v="836"/>
    <x v="3"/>
    <x v="0"/>
  </r>
  <r>
    <n v="6375"/>
    <s v="CA-2016-107811"/>
    <x v="333"/>
    <d v="2016-05-03T00:00:00"/>
    <s v="Standard Class"/>
    <s v="LA-16780"/>
    <s v="Laura Armstrong"/>
    <x v="1"/>
    <x v="0"/>
    <s v="Memphis"/>
    <x v="18"/>
    <n v="38109"/>
    <x v="0"/>
    <s v="FUR-CH-10001394"/>
    <x v="0"/>
    <x v="1"/>
    <s v="Global Leather Executive Chair"/>
    <x v="4431"/>
    <n v="2"/>
    <n v="0.2"/>
    <x v="5210"/>
    <x v="0"/>
    <x v="0"/>
  </r>
  <r>
    <n v="6376"/>
    <s v="CA-2016-107811"/>
    <x v="333"/>
    <d v="2016-05-03T00:00:00"/>
    <s v="Standard Class"/>
    <s v="LA-16780"/>
    <s v="Laura Armstrong"/>
    <x v="1"/>
    <x v="0"/>
    <s v="Memphis"/>
    <x v="18"/>
    <n v="38109"/>
    <x v="0"/>
    <s v="OFF-ST-10000798"/>
    <x v="1"/>
    <x v="4"/>
    <s v="2300 Heavy-Duty Transfer File Systems by Perma"/>
    <x v="4432"/>
    <n v="5"/>
    <n v="0.2"/>
    <x v="5211"/>
    <x v="0"/>
    <x v="0"/>
  </r>
  <r>
    <n v="6377"/>
    <s v="CA-2018-163216"/>
    <x v="877"/>
    <d v="2018-10-10T00:00:00"/>
    <s v="First Class"/>
    <s v="AW-10930"/>
    <s v="Arthur Wiediger"/>
    <x v="2"/>
    <x v="0"/>
    <s v="Philadelphia"/>
    <x v="9"/>
    <n v="19143"/>
    <x v="3"/>
    <s v="OFF-LA-10000134"/>
    <x v="1"/>
    <x v="2"/>
    <s v="Avery 511"/>
    <x v="1268"/>
    <n v="2"/>
    <n v="0.2"/>
    <x v="5212"/>
    <x v="3"/>
    <x v="0"/>
  </r>
  <r>
    <n v="6378"/>
    <s v="US-2018-116442"/>
    <x v="272"/>
    <d v="2018-12-22T00:00:00"/>
    <s v="Standard Class"/>
    <s v="BP-11230"/>
    <s v="Benjamin Patterson"/>
    <x v="0"/>
    <x v="0"/>
    <s v="Los Angeles"/>
    <x v="1"/>
    <n v="90004"/>
    <x v="1"/>
    <s v="FUR-FU-10002364"/>
    <x v="0"/>
    <x v="5"/>
    <s v="Eldon Expressions Wood Desk Accessories, Oak"/>
    <x v="1816"/>
    <n v="2"/>
    <n v="0"/>
    <x v="3642"/>
    <x v="1"/>
    <x v="0"/>
  </r>
  <r>
    <n v="6379"/>
    <s v="CA-2019-150623"/>
    <x v="318"/>
    <d v="2019-04-14T00:00:00"/>
    <s v="Standard Class"/>
    <s v="DB-13360"/>
    <s v="Dennis Bolton"/>
    <x v="2"/>
    <x v="0"/>
    <s v="Waterbury"/>
    <x v="29"/>
    <n v="6708"/>
    <x v="3"/>
    <s v="TEC-AC-10004571"/>
    <x v="2"/>
    <x v="11"/>
    <s v="Logitech G700s Rechargeable Gaming Mouse"/>
    <x v="313"/>
    <n v="1"/>
    <n v="0"/>
    <x v="5213"/>
    <x v="3"/>
    <x v="0"/>
  </r>
  <r>
    <n v="6380"/>
    <s v="CA-2019-150623"/>
    <x v="318"/>
    <d v="2019-04-14T00:00:00"/>
    <s v="Standard Class"/>
    <s v="DB-13360"/>
    <s v="Dennis Bolton"/>
    <x v="2"/>
    <x v="0"/>
    <s v="Waterbury"/>
    <x v="29"/>
    <n v="6708"/>
    <x v="3"/>
    <s v="OFF-ST-10003692"/>
    <x v="1"/>
    <x v="4"/>
    <s v="Recycled Steel Personal File for Hanging File Folders"/>
    <x v="4433"/>
    <n v="5"/>
    <n v="0"/>
    <x v="5214"/>
    <x v="3"/>
    <x v="0"/>
  </r>
  <r>
    <n v="6381"/>
    <s v="US-2016-163797"/>
    <x v="918"/>
    <d v="2016-04-13T00:00:00"/>
    <s v="Standard Class"/>
    <s v="PC-19000"/>
    <s v="Pauline Chand"/>
    <x v="2"/>
    <x v="0"/>
    <s v="Chandler"/>
    <x v="16"/>
    <n v="85224"/>
    <x v="1"/>
    <s v="OFF-FA-10001883"/>
    <x v="1"/>
    <x v="13"/>
    <s v="Alliance Super-Size Bands, Assorted Sizes"/>
    <x v="4434"/>
    <n v="8"/>
    <n v="0.2"/>
    <x v="5215"/>
    <x v="1"/>
    <x v="0"/>
  </r>
  <r>
    <n v="6382"/>
    <s v="CA-2018-127236"/>
    <x v="892"/>
    <d v="2018-04-02T00:00:00"/>
    <s v="Standard Class"/>
    <s v="TB-21595"/>
    <s v="Troy Blackwell"/>
    <x v="0"/>
    <x v="0"/>
    <s v="Springfield"/>
    <x v="24"/>
    <n v="45503"/>
    <x v="3"/>
    <s v="FUR-BO-10004015"/>
    <x v="0"/>
    <x v="0"/>
    <s v="Bush Andora Bookcase, Maple/Graphite Gray Finish"/>
    <x v="4435"/>
    <n v="5"/>
    <n v="0.5"/>
    <x v="5216"/>
    <x v="3"/>
    <x v="0"/>
  </r>
  <r>
    <n v="6383"/>
    <s v="CA-2018-127236"/>
    <x v="892"/>
    <d v="2018-04-02T00:00:00"/>
    <s v="Standard Class"/>
    <s v="TB-21595"/>
    <s v="Troy Blackwell"/>
    <x v="0"/>
    <x v="0"/>
    <s v="Springfield"/>
    <x v="24"/>
    <n v="45503"/>
    <x v="3"/>
    <s v="TEC-PH-10000141"/>
    <x v="2"/>
    <x v="7"/>
    <s v="Clearsounds A400"/>
    <x v="3608"/>
    <n v="4"/>
    <n v="0.4"/>
    <x v="5217"/>
    <x v="3"/>
    <x v="0"/>
  </r>
  <r>
    <n v="6384"/>
    <s v="US-2019-104661"/>
    <x v="787"/>
    <d v="2019-01-18T00:00:00"/>
    <s v="First Class"/>
    <s v="TB-21250"/>
    <s v="Tim Brockman"/>
    <x v="0"/>
    <x v="0"/>
    <s v="Austin"/>
    <x v="5"/>
    <n v="78745"/>
    <x v="2"/>
    <s v="OFF-BI-10001597"/>
    <x v="1"/>
    <x v="8"/>
    <s v="Wilson Jones Ledger-Size, Piano-Hinge Binder, 2&quot;, Blue"/>
    <x v="2102"/>
    <n v="4"/>
    <n v="0.8"/>
    <x v="5218"/>
    <x v="2"/>
    <x v="0"/>
  </r>
  <r>
    <n v="6385"/>
    <s v="US-2019-104661"/>
    <x v="787"/>
    <d v="2019-01-18T00:00:00"/>
    <s v="First Class"/>
    <s v="TB-21250"/>
    <s v="Tim Brockman"/>
    <x v="0"/>
    <x v="0"/>
    <s v="Austin"/>
    <x v="5"/>
    <n v="78745"/>
    <x v="2"/>
    <s v="TEC-AC-10003628"/>
    <x v="2"/>
    <x v="11"/>
    <s v="Logitech 910-002974 M325 Wireless Mouse for Web Scrolling"/>
    <x v="736"/>
    <n v="2"/>
    <n v="0.2"/>
    <x v="2929"/>
    <x v="2"/>
    <x v="0"/>
  </r>
  <r>
    <n v="6386"/>
    <s v="US-2019-104661"/>
    <x v="787"/>
    <d v="2019-01-18T00:00:00"/>
    <s v="First Class"/>
    <s v="TB-21250"/>
    <s v="Tim Brockman"/>
    <x v="0"/>
    <x v="0"/>
    <s v="Austin"/>
    <x v="5"/>
    <n v="78745"/>
    <x v="2"/>
    <s v="TEC-AC-10002331"/>
    <x v="2"/>
    <x v="11"/>
    <s v="Maxell 74 Minute CDR, 10/Pack"/>
    <x v="4436"/>
    <n v="8"/>
    <n v="0.2"/>
    <x v="5219"/>
    <x v="2"/>
    <x v="0"/>
  </r>
  <r>
    <n v="6387"/>
    <s v="US-2019-104661"/>
    <x v="787"/>
    <d v="2019-01-18T00:00:00"/>
    <s v="First Class"/>
    <s v="TB-21250"/>
    <s v="Tim Brockman"/>
    <x v="0"/>
    <x v="0"/>
    <s v="Austin"/>
    <x v="5"/>
    <n v="78745"/>
    <x v="2"/>
    <s v="OFF-BI-10001098"/>
    <x v="1"/>
    <x v="8"/>
    <s v="Acco D-Ring Binder w/DublLock"/>
    <x v="4437"/>
    <n v="1"/>
    <n v="0.8"/>
    <x v="5220"/>
    <x v="2"/>
    <x v="0"/>
  </r>
  <r>
    <n v="6388"/>
    <s v="CA-2016-134103"/>
    <x v="1106"/>
    <d v="2016-02-04T00:00:00"/>
    <s v="Standard Class"/>
    <s v="MV-18190"/>
    <s v="Mike Vittorini"/>
    <x v="0"/>
    <x v="0"/>
    <s v="Detroit"/>
    <x v="12"/>
    <n v="48234"/>
    <x v="2"/>
    <s v="OFF-PA-10001204"/>
    <x v="1"/>
    <x v="10"/>
    <s v="Xerox 1972"/>
    <x v="232"/>
    <n v="2"/>
    <n v="0"/>
    <x v="234"/>
    <x v="2"/>
    <x v="0"/>
  </r>
  <r>
    <n v="6389"/>
    <s v="CA-2016-134103"/>
    <x v="1106"/>
    <d v="2016-02-04T00:00:00"/>
    <s v="Standard Class"/>
    <s v="MV-18190"/>
    <s v="Mike Vittorini"/>
    <x v="0"/>
    <x v="0"/>
    <s v="Detroit"/>
    <x v="12"/>
    <n v="48234"/>
    <x v="2"/>
    <s v="OFF-ST-10000991"/>
    <x v="1"/>
    <x v="4"/>
    <s v="Space Solutions HD Industrial Steel Shelving."/>
    <x v="4438"/>
    <n v="2"/>
    <n v="0"/>
    <x v="5221"/>
    <x v="2"/>
    <x v="0"/>
  </r>
  <r>
    <n v="6390"/>
    <s v="CA-2017-147529"/>
    <x v="1107"/>
    <d v="2017-02-11T00:00:00"/>
    <s v="Standard Class"/>
    <s v="DK-12835"/>
    <s v="Damala Kotsonis"/>
    <x v="1"/>
    <x v="0"/>
    <s v="Springfield"/>
    <x v="17"/>
    <n v="22153"/>
    <x v="0"/>
    <s v="OFF-EN-10000056"/>
    <x v="1"/>
    <x v="12"/>
    <s v="Cameo Buff Policy Envelopes"/>
    <x v="4439"/>
    <n v="5"/>
    <n v="0"/>
    <x v="5222"/>
    <x v="0"/>
    <x v="0"/>
  </r>
  <r>
    <n v="6391"/>
    <s v="CA-2017-147529"/>
    <x v="1107"/>
    <d v="2017-02-11T00:00:00"/>
    <s v="Standard Class"/>
    <s v="DK-12835"/>
    <s v="Damala Kotsonis"/>
    <x v="1"/>
    <x v="0"/>
    <s v="Springfield"/>
    <x v="17"/>
    <n v="22153"/>
    <x v="0"/>
    <s v="OFF-PA-10003349"/>
    <x v="1"/>
    <x v="10"/>
    <s v="Xerox 1957"/>
    <x v="91"/>
    <n v="2"/>
    <n v="0"/>
    <x v="2056"/>
    <x v="0"/>
    <x v="0"/>
  </r>
  <r>
    <n v="6392"/>
    <s v="CA-2018-129126"/>
    <x v="882"/>
    <d v="2018-12-19T00:00:00"/>
    <s v="Standard Class"/>
    <s v="PK-19075"/>
    <s v="Pete Kriz"/>
    <x v="0"/>
    <x v="0"/>
    <s v="New York City"/>
    <x v="15"/>
    <n v="10011"/>
    <x v="3"/>
    <s v="OFF-PA-10001471"/>
    <x v="1"/>
    <x v="10"/>
    <s v="Strathmore Photo Frame Cards"/>
    <x v="2"/>
    <n v="2"/>
    <n v="0"/>
    <x v="5223"/>
    <x v="3"/>
    <x v="0"/>
  </r>
  <r>
    <n v="6393"/>
    <s v="CA-2018-129126"/>
    <x v="882"/>
    <d v="2018-12-19T00:00:00"/>
    <s v="Standard Class"/>
    <s v="PK-19075"/>
    <s v="Pete Kriz"/>
    <x v="0"/>
    <x v="0"/>
    <s v="New York City"/>
    <x v="15"/>
    <n v="10011"/>
    <x v="3"/>
    <s v="OFF-LA-10003190"/>
    <x v="1"/>
    <x v="2"/>
    <s v="Avery 474"/>
    <x v="1784"/>
    <n v="2"/>
    <n v="0"/>
    <x v="2167"/>
    <x v="3"/>
    <x v="0"/>
  </r>
  <r>
    <n v="6394"/>
    <s v="CA-2018-129126"/>
    <x v="882"/>
    <d v="2018-12-19T00:00:00"/>
    <s v="Standard Class"/>
    <s v="PK-19075"/>
    <s v="Pete Kriz"/>
    <x v="0"/>
    <x v="0"/>
    <s v="New York City"/>
    <x v="15"/>
    <n v="10011"/>
    <x v="3"/>
    <s v="OFF-FA-10000621"/>
    <x v="1"/>
    <x v="13"/>
    <s v="OIC Colored Binder Clips, Assorted Sizes"/>
    <x v="1385"/>
    <n v="6"/>
    <n v="0"/>
    <x v="5224"/>
    <x v="3"/>
    <x v="0"/>
  </r>
  <r>
    <n v="6395"/>
    <s v="CA-2018-129126"/>
    <x v="882"/>
    <d v="2018-12-19T00:00:00"/>
    <s v="Standard Class"/>
    <s v="PK-19075"/>
    <s v="Pete Kriz"/>
    <x v="0"/>
    <x v="0"/>
    <s v="New York City"/>
    <x v="15"/>
    <n v="10011"/>
    <x v="3"/>
    <s v="FUR-FU-10002937"/>
    <x v="0"/>
    <x v="5"/>
    <s v="GE 48&quot; Fluorescent Tube, Cool White Energy Saver, 34 Watts, 30/Box"/>
    <x v="4440"/>
    <n v="4"/>
    <n v="0"/>
    <x v="5225"/>
    <x v="3"/>
    <x v="0"/>
  </r>
  <r>
    <n v="6396"/>
    <s v="CA-2018-129126"/>
    <x v="882"/>
    <d v="2018-12-19T00:00:00"/>
    <s v="Standard Class"/>
    <s v="PK-19075"/>
    <s v="Pete Kriz"/>
    <x v="0"/>
    <x v="0"/>
    <s v="New York City"/>
    <x v="15"/>
    <n v="10011"/>
    <x v="3"/>
    <s v="OFF-ST-10004507"/>
    <x v="1"/>
    <x v="4"/>
    <s v="Advantus Rolling Storage Box"/>
    <x v="4441"/>
    <n v="1"/>
    <n v="0"/>
    <x v="5226"/>
    <x v="3"/>
    <x v="0"/>
  </r>
  <r>
    <n v="6397"/>
    <s v="CA-2018-129126"/>
    <x v="882"/>
    <d v="2018-12-19T00:00:00"/>
    <s v="Standard Class"/>
    <s v="PK-19075"/>
    <s v="Pete Kriz"/>
    <x v="0"/>
    <x v="0"/>
    <s v="New York City"/>
    <x v="15"/>
    <n v="10011"/>
    <x v="3"/>
    <s v="OFF-BI-10000279"/>
    <x v="1"/>
    <x v="8"/>
    <s v="Acco Recycled 2&quot; Capacity Laser Printer Hanging Data Binders"/>
    <x v="1071"/>
    <n v="2"/>
    <n v="0.2"/>
    <x v="5227"/>
    <x v="3"/>
    <x v="0"/>
  </r>
  <r>
    <n v="6398"/>
    <s v="CA-2019-131632"/>
    <x v="1108"/>
    <d v="2019-11-04T00:00:00"/>
    <s v="Standard Class"/>
    <s v="AH-10120"/>
    <s v="Adrian Hane"/>
    <x v="2"/>
    <x v="0"/>
    <s v="Dallas"/>
    <x v="5"/>
    <n v="75217"/>
    <x v="2"/>
    <s v="OFF-AR-10003651"/>
    <x v="1"/>
    <x v="6"/>
    <s v="Newell 350"/>
    <x v="797"/>
    <n v="2"/>
    <n v="0.2"/>
    <x v="822"/>
    <x v="2"/>
    <x v="0"/>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x v="4442"/>
    <n v="5"/>
    <n v="0"/>
    <x v="5228"/>
    <x v="3"/>
    <x v="0"/>
  </r>
  <r>
    <n v="6400"/>
    <s v="CA-2019-151981"/>
    <x v="634"/>
    <d v="2019-08-12T00:00:00"/>
    <s v="Standard Class"/>
    <s v="GM-14455"/>
    <s v="Gary Mitchum"/>
    <x v="2"/>
    <x v="0"/>
    <s v="Concord"/>
    <x v="38"/>
    <n v="3301"/>
    <x v="3"/>
    <s v="OFF-LA-10002195"/>
    <x v="1"/>
    <x v="2"/>
    <s v="Avery 481"/>
    <x v="4443"/>
    <n v="8"/>
    <n v="0"/>
    <x v="5229"/>
    <x v="3"/>
    <x v="0"/>
  </r>
  <r>
    <n v="6401"/>
    <s v="CA-2019-151981"/>
    <x v="634"/>
    <d v="2019-08-12T00:00:00"/>
    <s v="Standard Class"/>
    <s v="GM-14455"/>
    <s v="Gary Mitchum"/>
    <x v="2"/>
    <x v="0"/>
    <s v="Concord"/>
    <x v="38"/>
    <n v="3301"/>
    <x v="3"/>
    <s v="OFF-AR-10000380"/>
    <x v="1"/>
    <x v="6"/>
    <s v="Hunt PowerHouse Electric Pencil Sharpener, Blue"/>
    <x v="4444"/>
    <n v="6"/>
    <n v="0"/>
    <x v="5230"/>
    <x v="3"/>
    <x v="0"/>
  </r>
  <r>
    <n v="6402"/>
    <s v="CA-2019-125472"/>
    <x v="1109"/>
    <d v="2019-05-31T00:00:00"/>
    <s v="First Class"/>
    <s v="BD-11725"/>
    <s v="Bruce Degenhardt"/>
    <x v="0"/>
    <x v="0"/>
    <s v="Lafayette"/>
    <x v="28"/>
    <n v="70506"/>
    <x v="0"/>
    <s v="FUR-BO-10000330"/>
    <x v="0"/>
    <x v="0"/>
    <s v="Sauder Camden County Barrister Bookcase, Planked Cherry Finish"/>
    <x v="1805"/>
    <n v="2"/>
    <n v="0"/>
    <x v="5231"/>
    <x v="0"/>
    <x v="0"/>
  </r>
  <r>
    <n v="6403"/>
    <s v="CA-2019-125472"/>
    <x v="1109"/>
    <d v="2019-05-31T00:00:00"/>
    <s v="First Class"/>
    <s v="BD-11725"/>
    <s v="Bruce Degenhardt"/>
    <x v="0"/>
    <x v="0"/>
    <s v="Lafayette"/>
    <x v="28"/>
    <n v="70506"/>
    <x v="0"/>
    <s v="OFF-BI-10000591"/>
    <x v="1"/>
    <x v="8"/>
    <s v="Avery Binder Labels"/>
    <x v="3857"/>
    <n v="1"/>
    <n v="0"/>
    <x v="5232"/>
    <x v="0"/>
    <x v="0"/>
  </r>
  <r>
    <n v="6404"/>
    <s v="CA-2019-125472"/>
    <x v="1109"/>
    <d v="2019-05-31T00:00:00"/>
    <s v="First Class"/>
    <s v="BD-11725"/>
    <s v="Bruce Degenhardt"/>
    <x v="0"/>
    <x v="0"/>
    <s v="Lafayette"/>
    <x v="28"/>
    <n v="70506"/>
    <x v="0"/>
    <s v="FUR-FU-10001731"/>
    <x v="0"/>
    <x v="5"/>
    <s v="Acrylic Self-Standing Desk Frames"/>
    <x v="4445"/>
    <n v="3"/>
    <n v="0"/>
    <x v="5233"/>
    <x v="0"/>
    <x v="0"/>
  </r>
  <r>
    <n v="6405"/>
    <s v="CA-2017-156328"/>
    <x v="672"/>
    <d v="2017-12-05T00:00:00"/>
    <s v="Standard Class"/>
    <s v="RM-19375"/>
    <s v="Raymond Messe"/>
    <x v="0"/>
    <x v="0"/>
    <s v="Raleigh"/>
    <x v="3"/>
    <n v="27604"/>
    <x v="0"/>
    <s v="TEC-PH-10001198"/>
    <x v="2"/>
    <x v="7"/>
    <s v="Avaya 4621SW VoIP phone"/>
    <x v="1665"/>
    <n v="3"/>
    <n v="0.2"/>
    <x v="1763"/>
    <x v="0"/>
    <x v="0"/>
  </r>
  <r>
    <n v="6406"/>
    <s v="CA-2019-154074"/>
    <x v="515"/>
    <d v="2019-09-02T00:00:00"/>
    <s v="Second Class"/>
    <s v="BW-11110"/>
    <s v="Bart Watters"/>
    <x v="1"/>
    <x v="0"/>
    <s v="Spokane"/>
    <x v="4"/>
    <n v="99207"/>
    <x v="1"/>
    <s v="FUR-CH-10002331"/>
    <x v="0"/>
    <x v="1"/>
    <s v="Hon 4700 Series Mobuis Mid-Back Task Chairs with Adjustable Arms"/>
    <x v="4446"/>
    <n v="2"/>
    <n v="0.2"/>
    <x v="5234"/>
    <x v="1"/>
    <x v="1"/>
  </r>
  <r>
    <n v="6407"/>
    <s v="CA-2019-154074"/>
    <x v="515"/>
    <d v="2019-09-02T00:00:00"/>
    <s v="Second Class"/>
    <s v="BW-11110"/>
    <s v="Bart Watters"/>
    <x v="1"/>
    <x v="0"/>
    <s v="Spokane"/>
    <x v="4"/>
    <n v="99207"/>
    <x v="1"/>
    <s v="OFF-ST-10002370"/>
    <x v="1"/>
    <x v="4"/>
    <s v="Sortfiler Multipurpose Personal File Organizer, Black"/>
    <x v="4447"/>
    <n v="7"/>
    <n v="0"/>
    <x v="5235"/>
    <x v="1"/>
    <x v="1"/>
  </r>
  <r>
    <n v="6408"/>
    <s v="CA-2019-161774"/>
    <x v="304"/>
    <d v="2019-05-15T00:00:00"/>
    <s v="First Class"/>
    <s v="GT-14710"/>
    <s v="Greg Tran"/>
    <x v="0"/>
    <x v="0"/>
    <s v="Houston"/>
    <x v="5"/>
    <n v="77041"/>
    <x v="2"/>
    <s v="FUR-CH-10003981"/>
    <x v="0"/>
    <x v="1"/>
    <s v="Global Commerce Series Low-Back Swivel/Tilt Chairs"/>
    <x v="4448"/>
    <n v="5"/>
    <n v="0.3"/>
    <x v="5236"/>
    <x v="2"/>
    <x v="0"/>
  </r>
  <r>
    <n v="6409"/>
    <s v="CA-2019-161774"/>
    <x v="304"/>
    <d v="2019-05-15T00:00:00"/>
    <s v="First Class"/>
    <s v="GT-14710"/>
    <s v="Greg Tran"/>
    <x v="0"/>
    <x v="0"/>
    <s v="Houston"/>
    <x v="5"/>
    <n v="77041"/>
    <x v="2"/>
    <s v="OFF-AR-10001446"/>
    <x v="1"/>
    <x v="6"/>
    <s v="Newell 309"/>
    <x v="849"/>
    <n v="5"/>
    <n v="0.2"/>
    <x v="5237"/>
    <x v="2"/>
    <x v="0"/>
  </r>
  <r>
    <n v="6410"/>
    <s v="CA-2019-161774"/>
    <x v="304"/>
    <d v="2019-05-15T00:00:00"/>
    <s v="First Class"/>
    <s v="GT-14710"/>
    <s v="Greg Tran"/>
    <x v="0"/>
    <x v="0"/>
    <s v="Houston"/>
    <x v="5"/>
    <n v="77041"/>
    <x v="2"/>
    <s v="OFF-PA-10000300"/>
    <x v="1"/>
    <x v="10"/>
    <s v="Xerox 1936"/>
    <x v="1107"/>
    <n v="3"/>
    <n v="0.2"/>
    <x v="3062"/>
    <x v="2"/>
    <x v="0"/>
  </r>
  <r>
    <n v="6411"/>
    <s v="CA-2019-161774"/>
    <x v="304"/>
    <d v="2019-05-15T00:00:00"/>
    <s v="First Class"/>
    <s v="GT-14710"/>
    <s v="Greg Tran"/>
    <x v="0"/>
    <x v="0"/>
    <s v="Houston"/>
    <x v="5"/>
    <n v="77041"/>
    <x v="2"/>
    <s v="TEC-PH-10004071"/>
    <x v="2"/>
    <x v="7"/>
    <s v="PayAnywhere Card Reader"/>
    <x v="465"/>
    <n v="1"/>
    <n v="0.2"/>
    <x v="5238"/>
    <x v="2"/>
    <x v="0"/>
  </r>
  <r>
    <n v="6412"/>
    <s v="CA-2019-161774"/>
    <x v="304"/>
    <d v="2019-05-15T00:00:00"/>
    <s v="First Class"/>
    <s v="GT-14710"/>
    <s v="Greg Tran"/>
    <x v="0"/>
    <x v="0"/>
    <s v="Houston"/>
    <x v="5"/>
    <n v="77041"/>
    <x v="2"/>
    <s v="OFF-PA-10003134"/>
    <x v="1"/>
    <x v="10"/>
    <s v="Xerox 1937"/>
    <x v="4449"/>
    <n v="2"/>
    <n v="0.2"/>
    <x v="5239"/>
    <x v="2"/>
    <x v="0"/>
  </r>
  <r>
    <n v="6413"/>
    <s v="CA-2019-151211"/>
    <x v="629"/>
    <d v="2019-08-23T00:00:00"/>
    <s v="Standard Class"/>
    <s v="AH-10120"/>
    <s v="Adrian Hane"/>
    <x v="2"/>
    <x v="0"/>
    <s v="Louisville"/>
    <x v="0"/>
    <n v="40214"/>
    <x v="0"/>
    <s v="OFF-BI-10002735"/>
    <x v="1"/>
    <x v="8"/>
    <s v="GBC Prestige Therm-A-Bind Covers"/>
    <x v="4450"/>
    <n v="3"/>
    <n v="0"/>
    <x v="5240"/>
    <x v="0"/>
    <x v="0"/>
  </r>
  <r>
    <n v="6414"/>
    <s v="CA-2019-151211"/>
    <x v="629"/>
    <d v="2019-08-23T00:00:00"/>
    <s v="Standard Class"/>
    <s v="AH-10120"/>
    <s v="Adrian Hane"/>
    <x v="2"/>
    <x v="0"/>
    <s v="Louisville"/>
    <x v="0"/>
    <n v="40214"/>
    <x v="0"/>
    <s v="TEC-AC-10004510"/>
    <x v="2"/>
    <x v="11"/>
    <s v="Logitech Desktop MK120 Mouse and keyboard Combo"/>
    <x v="1548"/>
    <n v="6"/>
    <n v="0"/>
    <x v="1635"/>
    <x v="0"/>
    <x v="0"/>
  </r>
  <r>
    <n v="6415"/>
    <s v="CA-2019-142671"/>
    <x v="468"/>
    <d v="2019-11-14T00:00:00"/>
    <s v="Second Class"/>
    <s v="DR-12940"/>
    <s v="Daniel Raglin"/>
    <x v="2"/>
    <x v="0"/>
    <s v="Hollywood"/>
    <x v="2"/>
    <n v="33021"/>
    <x v="0"/>
    <s v="OFF-BI-10004099"/>
    <x v="1"/>
    <x v="8"/>
    <s v="GBC VeloBinder Strips"/>
    <x v="2828"/>
    <n v="5"/>
    <n v="0.7"/>
    <x v="5241"/>
    <x v="0"/>
    <x v="0"/>
  </r>
  <r>
    <n v="6416"/>
    <s v="CA-2019-144750"/>
    <x v="170"/>
    <d v="2019-08-21T00:00:00"/>
    <s v="Same Day"/>
    <s v="DL-13495"/>
    <s v="Dionis Lloyd"/>
    <x v="1"/>
    <x v="0"/>
    <s v="Chandler"/>
    <x v="16"/>
    <n v="85224"/>
    <x v="1"/>
    <s v="OFF-PA-10003395"/>
    <x v="1"/>
    <x v="10"/>
    <s v="Xerox 1941"/>
    <x v="1148"/>
    <n v="1"/>
    <n v="0.2"/>
    <x v="5242"/>
    <x v="1"/>
    <x v="0"/>
  </r>
  <r>
    <n v="6417"/>
    <s v="CA-2018-111976"/>
    <x v="387"/>
    <d v="2018-03-12T00:00:00"/>
    <s v="Standard Class"/>
    <s v="BD-11620"/>
    <s v="Brian DeCherney"/>
    <x v="0"/>
    <x v="0"/>
    <s v="Philadelphia"/>
    <x v="9"/>
    <n v="19120"/>
    <x v="3"/>
    <s v="TEC-PH-10002890"/>
    <x v="2"/>
    <x v="7"/>
    <s v="AT&amp;T 17929 Lendline Telephone"/>
    <x v="4451"/>
    <n v="4"/>
    <n v="0.4"/>
    <x v="5243"/>
    <x v="3"/>
    <x v="0"/>
  </r>
  <r>
    <n v="6418"/>
    <s v="CA-2018-111976"/>
    <x v="387"/>
    <d v="2018-03-12T00:00:00"/>
    <s v="Standard Class"/>
    <s v="BD-11620"/>
    <s v="Brian DeCherney"/>
    <x v="0"/>
    <x v="0"/>
    <s v="Philadelphia"/>
    <x v="9"/>
    <n v="19120"/>
    <x v="3"/>
    <s v="OFF-FA-10004968"/>
    <x v="1"/>
    <x v="13"/>
    <s v="Rubber Band Ball"/>
    <x v="4452"/>
    <n v="2"/>
    <n v="0.2"/>
    <x v="5244"/>
    <x v="3"/>
    <x v="0"/>
  </r>
  <r>
    <n v="6419"/>
    <s v="CA-2018-140130"/>
    <x v="731"/>
    <d v="2018-11-05T00:00:00"/>
    <s v="Standard Class"/>
    <s v="HW-14935"/>
    <s v="Helen Wasserman"/>
    <x v="1"/>
    <x v="0"/>
    <s v="Tulsa"/>
    <x v="26"/>
    <n v="74133"/>
    <x v="2"/>
    <s v="OFF-SU-10001218"/>
    <x v="1"/>
    <x v="14"/>
    <s v="Fiskars Softgrip Scissors"/>
    <x v="2138"/>
    <n v="2"/>
    <n v="0"/>
    <x v="5245"/>
    <x v="2"/>
    <x v="0"/>
  </r>
  <r>
    <n v="6420"/>
    <s v="CA-2018-140130"/>
    <x v="731"/>
    <d v="2018-11-05T00:00:00"/>
    <s v="Standard Class"/>
    <s v="HW-14935"/>
    <s v="Helen Wasserman"/>
    <x v="1"/>
    <x v="0"/>
    <s v="Tulsa"/>
    <x v="26"/>
    <n v="74133"/>
    <x v="2"/>
    <s v="FUR-CH-10002084"/>
    <x v="0"/>
    <x v="1"/>
    <s v="Hon Mobius Operator's Chair"/>
    <x v="2411"/>
    <n v="3"/>
    <n v="0"/>
    <x v="3285"/>
    <x v="2"/>
    <x v="0"/>
  </r>
  <r>
    <n v="6421"/>
    <s v="CA-2018-140130"/>
    <x v="731"/>
    <d v="2018-11-05T00:00:00"/>
    <s v="Standard Class"/>
    <s v="HW-14935"/>
    <s v="Helen Wasserman"/>
    <x v="1"/>
    <x v="0"/>
    <s v="Tulsa"/>
    <x v="26"/>
    <n v="74133"/>
    <x v="2"/>
    <s v="OFF-AR-10004269"/>
    <x v="1"/>
    <x v="6"/>
    <s v="Newell 31"/>
    <x v="714"/>
    <n v="3"/>
    <n v="0"/>
    <x v="5246"/>
    <x v="2"/>
    <x v="0"/>
  </r>
  <r>
    <n v="6422"/>
    <s v="CA-2018-140130"/>
    <x v="731"/>
    <d v="2018-11-05T00:00:00"/>
    <s v="Standard Class"/>
    <s v="HW-14935"/>
    <s v="Helen Wasserman"/>
    <x v="1"/>
    <x v="0"/>
    <s v="Tulsa"/>
    <x v="26"/>
    <n v="74133"/>
    <x v="2"/>
    <s v="OFF-ST-10001128"/>
    <x v="1"/>
    <x v="4"/>
    <s v="Carina Mini System Audio Rack, Model AR050B"/>
    <x v="743"/>
    <n v="3"/>
    <n v="0"/>
    <x v="5247"/>
    <x v="2"/>
    <x v="0"/>
  </r>
  <r>
    <n v="6423"/>
    <s v="CA-2016-159121"/>
    <x v="711"/>
    <d v="2016-08-01T00:00:00"/>
    <s v="Standard Class"/>
    <s v="JO-15145"/>
    <s v="Jack O'Briant"/>
    <x v="1"/>
    <x v="0"/>
    <s v="Draper"/>
    <x v="7"/>
    <n v="84020"/>
    <x v="1"/>
    <s v="TEC-AC-10002006"/>
    <x v="2"/>
    <x v="11"/>
    <s v="Memorex Micro Travel Drive 16 GB"/>
    <x v="4453"/>
    <n v="7"/>
    <n v="0"/>
    <x v="5248"/>
    <x v="1"/>
    <x v="0"/>
  </r>
  <r>
    <n v="6424"/>
    <s v="CA-2017-149650"/>
    <x v="1040"/>
    <d v="2017-10-27T00:00:00"/>
    <s v="First Class"/>
    <s v="RD-19660"/>
    <s v="Robert Dilbeck"/>
    <x v="2"/>
    <x v="0"/>
    <s v="Oakland"/>
    <x v="1"/>
    <n v="94601"/>
    <x v="1"/>
    <s v="FUR-CH-10003956"/>
    <x v="0"/>
    <x v="1"/>
    <s v="Novimex High-Tech Fabric Mesh Task Chair"/>
    <x v="4454"/>
    <n v="8"/>
    <n v="0.2"/>
    <x v="5249"/>
    <x v="1"/>
    <x v="1"/>
  </r>
  <r>
    <n v="6425"/>
    <s v="CA-2019-115777"/>
    <x v="971"/>
    <d v="2019-08-24T00:00:00"/>
    <s v="Standard Class"/>
    <s v="DO-13645"/>
    <s v="Doug O'Connell"/>
    <x v="0"/>
    <x v="0"/>
    <s v="Lawrence"/>
    <x v="31"/>
    <n v="1841"/>
    <x v="3"/>
    <s v="OFF-PA-10000552"/>
    <x v="1"/>
    <x v="10"/>
    <s v="Xerox 200"/>
    <x v="541"/>
    <n v="3"/>
    <n v="0"/>
    <x v="551"/>
    <x v="3"/>
    <x v="0"/>
  </r>
  <r>
    <n v="6426"/>
    <s v="CA-2018-143714"/>
    <x v="454"/>
    <d v="2018-05-27T00:00:00"/>
    <s v="Standard Class"/>
    <s v="CC-12370"/>
    <s v="Christopher Conant"/>
    <x v="0"/>
    <x v="0"/>
    <s v="Philadelphia"/>
    <x v="9"/>
    <n v="19120"/>
    <x v="3"/>
    <s v="TEC-CO-10004722"/>
    <x v="2"/>
    <x v="16"/>
    <s v="Canon imageCLASS 2200 Advanced Copier"/>
    <x v="4455"/>
    <n v="4"/>
    <n v="0.4"/>
    <x v="5250"/>
    <x v="3"/>
    <x v="0"/>
  </r>
  <r>
    <n v="6427"/>
    <s v="CA-2018-143714"/>
    <x v="454"/>
    <d v="2018-05-27T00:00:00"/>
    <s v="Standard Class"/>
    <s v="CC-12370"/>
    <s v="Christopher Conant"/>
    <x v="0"/>
    <x v="0"/>
    <s v="Philadelphia"/>
    <x v="9"/>
    <n v="19120"/>
    <x v="3"/>
    <s v="OFF-BI-10004308"/>
    <x v="1"/>
    <x v="8"/>
    <s v="Avery Legal 4-Ring Binder"/>
    <x v="4456"/>
    <n v="1"/>
    <n v="0.7"/>
    <x v="5251"/>
    <x v="3"/>
    <x v="0"/>
  </r>
  <r>
    <n v="6428"/>
    <s v="CA-2018-143714"/>
    <x v="454"/>
    <d v="2018-05-27T00:00:00"/>
    <s v="Standard Class"/>
    <s v="CC-12370"/>
    <s v="Christopher Conant"/>
    <x v="0"/>
    <x v="0"/>
    <s v="Philadelphia"/>
    <x v="9"/>
    <n v="19120"/>
    <x v="3"/>
    <s v="OFF-PA-10000029"/>
    <x v="1"/>
    <x v="10"/>
    <s v="Xerox 224"/>
    <x v="563"/>
    <n v="2"/>
    <n v="0.2"/>
    <x v="572"/>
    <x v="3"/>
    <x v="0"/>
  </r>
  <r>
    <n v="6429"/>
    <s v="CA-2018-143714"/>
    <x v="454"/>
    <d v="2018-05-27T00:00:00"/>
    <s v="Standard Class"/>
    <s v="CC-12370"/>
    <s v="Christopher Conant"/>
    <x v="0"/>
    <x v="0"/>
    <s v="Philadelphia"/>
    <x v="9"/>
    <n v="19120"/>
    <x v="3"/>
    <s v="TEC-PH-10004080"/>
    <x v="2"/>
    <x v="7"/>
    <s v="Avaya 5410 Digital phone"/>
    <x v="4457"/>
    <n v="3"/>
    <n v="0.4"/>
    <x v="5252"/>
    <x v="3"/>
    <x v="0"/>
  </r>
  <r>
    <n v="6430"/>
    <s v="CA-2016-165764"/>
    <x v="935"/>
    <d v="2016-11-07T00:00:00"/>
    <s v="Standard Class"/>
    <s v="SH-20395"/>
    <s v="Shahid Hopkins"/>
    <x v="0"/>
    <x v="0"/>
    <s v="Jacksonville"/>
    <x v="3"/>
    <n v="28540"/>
    <x v="0"/>
    <s v="OFF-ST-10001558"/>
    <x v="1"/>
    <x v="4"/>
    <s v="Acco Perma 4000 Stacking Storage Drawers"/>
    <x v="3346"/>
    <n v="2"/>
    <n v="0.2"/>
    <x v="5253"/>
    <x v="0"/>
    <x v="0"/>
  </r>
  <r>
    <n v="6431"/>
    <s v="CA-2016-165764"/>
    <x v="935"/>
    <d v="2016-11-07T00:00:00"/>
    <s v="Standard Class"/>
    <s v="SH-20395"/>
    <s v="Shahid Hopkins"/>
    <x v="0"/>
    <x v="0"/>
    <s v="Jacksonville"/>
    <x v="3"/>
    <n v="28540"/>
    <x v="0"/>
    <s v="FUR-TA-10001768"/>
    <x v="0"/>
    <x v="3"/>
    <s v="Hon Racetrack Conference Tables"/>
    <x v="4458"/>
    <n v="6"/>
    <n v="0.4"/>
    <x v="5254"/>
    <x v="0"/>
    <x v="0"/>
  </r>
  <r>
    <n v="6432"/>
    <s v="CA-2016-165764"/>
    <x v="935"/>
    <d v="2016-11-07T00:00:00"/>
    <s v="Standard Class"/>
    <s v="SH-20395"/>
    <s v="Shahid Hopkins"/>
    <x v="0"/>
    <x v="0"/>
    <s v="Jacksonville"/>
    <x v="3"/>
    <n v="28540"/>
    <x v="0"/>
    <s v="OFF-BI-10002982"/>
    <x v="1"/>
    <x v="8"/>
    <s v="Avery Self-Adhesive Photo Pockets for Polaroid Photos"/>
    <x v="4459"/>
    <n v="7"/>
    <n v="0.7"/>
    <x v="5255"/>
    <x v="0"/>
    <x v="0"/>
  </r>
  <r>
    <n v="6433"/>
    <s v="CA-2016-165764"/>
    <x v="935"/>
    <d v="2016-11-07T00:00:00"/>
    <s v="Standard Class"/>
    <s v="SH-20395"/>
    <s v="Shahid Hopkins"/>
    <x v="0"/>
    <x v="0"/>
    <s v="Jacksonville"/>
    <x v="3"/>
    <n v="28540"/>
    <x v="0"/>
    <s v="FUR-FU-10001468"/>
    <x v="0"/>
    <x v="5"/>
    <s v="Tenex Antistatic Computer Chair Mats"/>
    <x v="4460"/>
    <n v="3"/>
    <n v="0.2"/>
    <x v="5256"/>
    <x v="0"/>
    <x v="0"/>
  </r>
  <r>
    <n v="6434"/>
    <s v="CA-2017-121405"/>
    <x v="1110"/>
    <d v="2017-04-04T00:00:00"/>
    <s v="Standard Class"/>
    <s v="FC-14335"/>
    <s v="Fred Chung"/>
    <x v="1"/>
    <x v="0"/>
    <s v="Chicago"/>
    <x v="10"/>
    <n v="60610"/>
    <x v="2"/>
    <s v="OFF-PA-10001838"/>
    <x v="1"/>
    <x v="10"/>
    <s v="Adams Telephone Message Book W/Dividers/Space For Phone Numbers, 5 1/4&quot;X8 1/2&quot;, 300/Messages"/>
    <x v="4461"/>
    <n v="5"/>
    <n v="0.2"/>
    <x v="5257"/>
    <x v="2"/>
    <x v="0"/>
  </r>
  <r>
    <n v="6435"/>
    <s v="CA-2017-121405"/>
    <x v="1110"/>
    <d v="2017-04-04T00:00:00"/>
    <s v="Standard Class"/>
    <s v="FC-14335"/>
    <s v="Fred Chung"/>
    <x v="1"/>
    <x v="0"/>
    <s v="Chicago"/>
    <x v="10"/>
    <n v="60610"/>
    <x v="2"/>
    <s v="TEC-PH-10002890"/>
    <x v="2"/>
    <x v="7"/>
    <s v="AT&amp;T 17929 Lendline Telephone"/>
    <x v="2171"/>
    <n v="5"/>
    <n v="0.2"/>
    <x v="5258"/>
    <x v="2"/>
    <x v="0"/>
  </r>
  <r>
    <n v="6436"/>
    <s v="US-2019-116897"/>
    <x v="837"/>
    <d v="2019-05-29T00:00:00"/>
    <s v="First Class"/>
    <s v="JG-15160"/>
    <s v="James Galang"/>
    <x v="0"/>
    <x v="0"/>
    <s v="Pocatello"/>
    <x v="45"/>
    <n v="83201"/>
    <x v="1"/>
    <s v="FUR-FU-10004963"/>
    <x v="0"/>
    <x v="5"/>
    <s v="Eldon 400 Class Desk Accessories, Black Carbon"/>
    <x v="768"/>
    <n v="4"/>
    <n v="0"/>
    <x v="5259"/>
    <x v="1"/>
    <x v="0"/>
  </r>
  <r>
    <n v="6437"/>
    <s v="US-2019-116897"/>
    <x v="837"/>
    <d v="2019-05-29T00:00:00"/>
    <s v="First Class"/>
    <s v="JG-15160"/>
    <s v="James Galang"/>
    <x v="0"/>
    <x v="0"/>
    <s v="Pocatello"/>
    <x v="45"/>
    <n v="83201"/>
    <x v="1"/>
    <s v="OFF-ST-10000025"/>
    <x v="1"/>
    <x v="4"/>
    <s v="Fellowes Stor/Drawer Steel Plus Storage Drawers"/>
    <x v="4462"/>
    <n v="5"/>
    <n v="0"/>
    <x v="5260"/>
    <x v="1"/>
    <x v="0"/>
  </r>
  <r>
    <n v="6438"/>
    <s v="US-2019-116897"/>
    <x v="837"/>
    <d v="2019-05-29T00:00:00"/>
    <s v="First Class"/>
    <s v="JG-15160"/>
    <s v="James Galang"/>
    <x v="0"/>
    <x v="0"/>
    <s v="Pocatello"/>
    <x v="45"/>
    <n v="83201"/>
    <x v="1"/>
    <s v="TEC-PH-10004389"/>
    <x v="2"/>
    <x v="7"/>
    <s v="Nokia Lumia 925"/>
    <x v="214"/>
    <n v="3"/>
    <n v="0.2"/>
    <x v="216"/>
    <x v="1"/>
    <x v="0"/>
  </r>
  <r>
    <n v="6439"/>
    <s v="US-2019-113992"/>
    <x v="817"/>
    <d v="2019-12-19T00:00:00"/>
    <s v="Standard Class"/>
    <s v="LC-16885"/>
    <s v="Lena Creighton"/>
    <x v="0"/>
    <x v="0"/>
    <s v="Plano"/>
    <x v="5"/>
    <n v="75023"/>
    <x v="2"/>
    <s v="FUR-TA-10000577"/>
    <x v="0"/>
    <x v="3"/>
    <s v="Bretford CR4500 Series Slim Rectangular Table"/>
    <x v="4463"/>
    <n v="4"/>
    <n v="0.3"/>
    <x v="5261"/>
    <x v="2"/>
    <x v="0"/>
  </r>
  <r>
    <n v="6440"/>
    <s v="CA-2016-166891"/>
    <x v="777"/>
    <d v="2016-10-06T00:00:00"/>
    <s v="First Class"/>
    <s v="CC-12220"/>
    <s v="Chris Cortes"/>
    <x v="0"/>
    <x v="0"/>
    <s v="New York City"/>
    <x v="15"/>
    <n v="10024"/>
    <x v="3"/>
    <s v="FUR-CH-10003298"/>
    <x v="0"/>
    <x v="1"/>
    <s v="Office Star - Contemporary Task Swivel chair with Loop Arms, Charcoal"/>
    <x v="4464"/>
    <n v="5"/>
    <n v="0.1"/>
    <x v="5262"/>
    <x v="3"/>
    <x v="0"/>
  </r>
  <r>
    <n v="6441"/>
    <s v="CA-2018-101161"/>
    <x v="63"/>
    <d v="2018-10-20T00:00:00"/>
    <s v="Standard Class"/>
    <s v="BW-11110"/>
    <s v="Bart Watters"/>
    <x v="1"/>
    <x v="0"/>
    <s v="New York City"/>
    <x v="15"/>
    <n v="10024"/>
    <x v="3"/>
    <s v="OFF-AR-10001860"/>
    <x v="1"/>
    <x v="6"/>
    <s v="BIC Liqua Brite Liner"/>
    <x v="2890"/>
    <n v="5"/>
    <n v="0"/>
    <x v="3213"/>
    <x v="3"/>
    <x v="0"/>
  </r>
  <r>
    <n v="6442"/>
    <s v="CA-2018-101161"/>
    <x v="63"/>
    <d v="2018-10-20T00:00:00"/>
    <s v="Standard Class"/>
    <s v="BW-11110"/>
    <s v="Bart Watters"/>
    <x v="1"/>
    <x v="0"/>
    <s v="New York City"/>
    <x v="15"/>
    <n v="10024"/>
    <x v="3"/>
    <s v="OFF-ST-10003123"/>
    <x v="1"/>
    <x v="4"/>
    <s v="Fellowes Bases and Tops For Staxonsteel/High-Stak Systems"/>
    <x v="4191"/>
    <n v="3"/>
    <n v="0"/>
    <x v="4877"/>
    <x v="3"/>
    <x v="0"/>
  </r>
  <r>
    <n v="6443"/>
    <s v="CA-2018-101161"/>
    <x v="63"/>
    <d v="2018-10-20T00:00:00"/>
    <s v="Standard Class"/>
    <s v="BW-11110"/>
    <s v="Bart Watters"/>
    <x v="1"/>
    <x v="0"/>
    <s v="New York City"/>
    <x v="15"/>
    <n v="10024"/>
    <x v="3"/>
    <s v="OFF-PA-10001295"/>
    <x v="1"/>
    <x v="10"/>
    <s v="Computer Printout Paper with Letter-Trim Perforations"/>
    <x v="2479"/>
    <n v="2"/>
    <n v="0"/>
    <x v="2714"/>
    <x v="3"/>
    <x v="0"/>
  </r>
  <r>
    <n v="6444"/>
    <s v="CA-2018-101161"/>
    <x v="63"/>
    <d v="2018-10-20T00:00:00"/>
    <s v="Standard Class"/>
    <s v="BW-11110"/>
    <s v="Bart Watters"/>
    <x v="1"/>
    <x v="0"/>
    <s v="New York City"/>
    <x v="15"/>
    <n v="10024"/>
    <x v="3"/>
    <s v="OFF-LA-10000407"/>
    <x v="1"/>
    <x v="2"/>
    <s v="Avery White Multi-Purpose Labels"/>
    <x v="1691"/>
    <n v="5"/>
    <n v="0"/>
    <x v="5263"/>
    <x v="3"/>
    <x v="0"/>
  </r>
  <r>
    <n v="6445"/>
    <s v="CA-2018-101161"/>
    <x v="63"/>
    <d v="2018-10-20T00:00:00"/>
    <s v="Standard Class"/>
    <s v="BW-11110"/>
    <s v="Bart Watters"/>
    <x v="1"/>
    <x v="0"/>
    <s v="New York City"/>
    <x v="15"/>
    <n v="10024"/>
    <x v="3"/>
    <s v="FUR-FU-10003535"/>
    <x v="0"/>
    <x v="5"/>
    <s v="Howard Miller Distant Time Traveler Alarm Clock"/>
    <x v="4465"/>
    <n v="3"/>
    <n v="0"/>
    <x v="5264"/>
    <x v="3"/>
    <x v="0"/>
  </r>
  <r>
    <n v="6446"/>
    <s v="CA-2017-151785"/>
    <x v="616"/>
    <d v="2017-03-10T00:00:00"/>
    <s v="Standard Class"/>
    <s v="JJ-15445"/>
    <s v="Jennifer Jackson"/>
    <x v="0"/>
    <x v="0"/>
    <s v="Chicago"/>
    <x v="10"/>
    <n v="60623"/>
    <x v="2"/>
    <s v="OFF-FA-10000611"/>
    <x v="1"/>
    <x v="13"/>
    <s v="Binder Clips by OIC"/>
    <x v="4466"/>
    <n v="6"/>
    <n v="0.2"/>
    <x v="5265"/>
    <x v="2"/>
    <x v="0"/>
  </r>
  <r>
    <n v="6447"/>
    <s v="US-2019-119816"/>
    <x v="168"/>
    <d v="2019-03-06T00:00:00"/>
    <s v="Second Class"/>
    <s v="TT-21460"/>
    <s v="Tonja Turnell"/>
    <x v="2"/>
    <x v="0"/>
    <s v="Houston"/>
    <x v="5"/>
    <n v="77095"/>
    <x v="2"/>
    <s v="FUR-FU-10004848"/>
    <x v="0"/>
    <x v="5"/>
    <s v="Howard Miller 13-3/4&quot; Diameter Brushed Chrome Round Wall Clock"/>
    <x v="4467"/>
    <n v="5"/>
    <n v="0.6"/>
    <x v="5266"/>
    <x v="2"/>
    <x v="0"/>
  </r>
  <r>
    <n v="6448"/>
    <s v="US-2019-119816"/>
    <x v="168"/>
    <d v="2019-03-06T00:00:00"/>
    <s v="Second Class"/>
    <s v="TT-21460"/>
    <s v="Tonja Turnell"/>
    <x v="2"/>
    <x v="0"/>
    <s v="Houston"/>
    <x v="5"/>
    <n v="77095"/>
    <x v="2"/>
    <s v="OFF-LA-10002381"/>
    <x v="1"/>
    <x v="2"/>
    <s v="Avery 497"/>
    <x v="4468"/>
    <n v="1"/>
    <n v="0.2"/>
    <x v="5267"/>
    <x v="2"/>
    <x v="0"/>
  </r>
  <r>
    <n v="6449"/>
    <s v="US-2019-119816"/>
    <x v="168"/>
    <d v="2019-03-06T00:00:00"/>
    <s v="Second Class"/>
    <s v="TT-21460"/>
    <s v="Tonja Turnell"/>
    <x v="2"/>
    <x v="0"/>
    <s v="Houston"/>
    <x v="5"/>
    <n v="77095"/>
    <x v="2"/>
    <s v="OFF-ST-10000918"/>
    <x v="1"/>
    <x v="4"/>
    <s v="Crate-A-Files"/>
    <x v="525"/>
    <n v="1"/>
    <n v="0.2"/>
    <x v="5268"/>
    <x v="2"/>
    <x v="0"/>
  </r>
  <r>
    <n v="6450"/>
    <s v="CA-2017-156510"/>
    <x v="12"/>
    <d v="2017-09-29T00:00:00"/>
    <s v="Standard Class"/>
    <s v="EH-13990"/>
    <s v="Erica Hackney"/>
    <x v="0"/>
    <x v="0"/>
    <s v="Meriden"/>
    <x v="29"/>
    <n v="6450"/>
    <x v="3"/>
    <s v="OFF-BI-10000822"/>
    <x v="1"/>
    <x v="8"/>
    <s v="Acco PRESSTEX Data Binder with Storage Hooks, Light Blue, 9 1/2&quot; X 11&quot;"/>
    <x v="4469"/>
    <n v="2"/>
    <n v="0"/>
    <x v="5269"/>
    <x v="3"/>
    <x v="0"/>
  </r>
  <r>
    <n v="6451"/>
    <s v="CA-2017-156510"/>
    <x v="12"/>
    <d v="2017-09-29T00:00:00"/>
    <s v="Standard Class"/>
    <s v="EH-13990"/>
    <s v="Erica Hackney"/>
    <x v="0"/>
    <x v="0"/>
    <s v="Meriden"/>
    <x v="29"/>
    <n v="6450"/>
    <x v="3"/>
    <s v="OFF-PA-10002222"/>
    <x v="1"/>
    <x v="10"/>
    <s v="Xerox Color Copier Paper, 11&quot; x 17&quot;, Ream"/>
    <x v="1846"/>
    <n v="2"/>
    <n v="0"/>
    <x v="1981"/>
    <x v="3"/>
    <x v="0"/>
  </r>
  <r>
    <n v="6452"/>
    <s v="CA-2017-156510"/>
    <x v="12"/>
    <d v="2017-09-29T00:00:00"/>
    <s v="Standard Class"/>
    <s v="EH-13990"/>
    <s v="Erica Hackney"/>
    <x v="0"/>
    <x v="0"/>
    <s v="Meriden"/>
    <x v="29"/>
    <n v="6450"/>
    <x v="3"/>
    <s v="OFF-AR-10004930"/>
    <x v="1"/>
    <x v="6"/>
    <s v="Turquoise Lead Holder with Pocket Clip"/>
    <x v="4470"/>
    <n v="1"/>
    <n v="0"/>
    <x v="5270"/>
    <x v="3"/>
    <x v="0"/>
  </r>
  <r>
    <n v="6453"/>
    <s v="US-2017-110261"/>
    <x v="546"/>
    <d v="2017-12-23T00:00:00"/>
    <s v="Second Class"/>
    <s v="PR-18880"/>
    <s v="Patrick Ryan"/>
    <x v="0"/>
    <x v="0"/>
    <s v="Glenview"/>
    <x v="10"/>
    <n v="60025"/>
    <x v="2"/>
    <s v="TEC-PH-10001750"/>
    <x v="2"/>
    <x v="7"/>
    <s v="Samsung Rugby III"/>
    <x v="3180"/>
    <n v="3"/>
    <n v="0.2"/>
    <x v="3581"/>
    <x v="2"/>
    <x v="0"/>
  </r>
  <r>
    <n v="6454"/>
    <s v="CA-2017-125710"/>
    <x v="1049"/>
    <d v="2017-10-13T00:00:00"/>
    <s v="Standard Class"/>
    <s v="BT-11680"/>
    <s v="Brian Thompson"/>
    <x v="0"/>
    <x v="0"/>
    <s v="Houston"/>
    <x v="5"/>
    <n v="77036"/>
    <x v="2"/>
    <s v="OFF-AR-10000657"/>
    <x v="1"/>
    <x v="6"/>
    <s v="Binney &amp; Smith inkTank Desk Highlighter, Chisel Tip, Yellow, 12/Box"/>
    <x v="4471"/>
    <n v="2"/>
    <n v="0.2"/>
    <x v="5271"/>
    <x v="2"/>
    <x v="0"/>
  </r>
  <r>
    <n v="6455"/>
    <s v="CA-2019-161102"/>
    <x v="689"/>
    <d v="2019-08-03T00:00:00"/>
    <s v="First Class"/>
    <s v="EC-14050"/>
    <s v="Erin Creighton"/>
    <x v="0"/>
    <x v="0"/>
    <s v="San Francisco"/>
    <x v="1"/>
    <n v="94110"/>
    <x v="1"/>
    <s v="OFF-ST-10003442"/>
    <x v="1"/>
    <x v="4"/>
    <s v="Eldon Portable Mobile Manager"/>
    <x v="403"/>
    <n v="2"/>
    <n v="0"/>
    <x v="2042"/>
    <x v="1"/>
    <x v="0"/>
  </r>
  <r>
    <n v="6456"/>
    <s v="CA-2019-161102"/>
    <x v="689"/>
    <d v="2019-08-03T00:00:00"/>
    <s v="First Class"/>
    <s v="EC-14050"/>
    <s v="Erin Creighton"/>
    <x v="0"/>
    <x v="0"/>
    <s v="San Francisco"/>
    <x v="1"/>
    <n v="94110"/>
    <x v="1"/>
    <s v="FUR-FU-10003142"/>
    <x v="0"/>
    <x v="5"/>
    <s v="Master Big Foot Doorstop, Beige"/>
    <x v="3322"/>
    <n v="7"/>
    <n v="0"/>
    <x v="5272"/>
    <x v="1"/>
    <x v="0"/>
  </r>
  <r>
    <n v="6457"/>
    <s v="CA-2016-110065"/>
    <x v="79"/>
    <d v="2016-08-11T00:00:00"/>
    <s v="Standard Class"/>
    <s v="SP-20650"/>
    <s v="Stephanie Phelps"/>
    <x v="1"/>
    <x v="0"/>
    <s v="New York City"/>
    <x v="15"/>
    <n v="10009"/>
    <x v="3"/>
    <s v="TEC-PH-10002468"/>
    <x v="2"/>
    <x v="7"/>
    <s v="Plantronics CS 50-USB - headset - Convertible, Monaural"/>
    <x v="4472"/>
    <n v="1"/>
    <n v="0"/>
    <x v="5273"/>
    <x v="3"/>
    <x v="0"/>
  </r>
  <r>
    <n v="6458"/>
    <s v="CA-2016-110065"/>
    <x v="79"/>
    <d v="2016-08-11T00:00:00"/>
    <s v="Standard Class"/>
    <s v="SP-20650"/>
    <s v="Stephanie Phelps"/>
    <x v="1"/>
    <x v="0"/>
    <s v="New York City"/>
    <x v="15"/>
    <n v="10009"/>
    <x v="3"/>
    <s v="OFF-AR-10004165"/>
    <x v="1"/>
    <x v="6"/>
    <s v="Binney &amp; Smith inkTank Erasable Pocket Highlighter, Chisel Tip, Yellow"/>
    <x v="4473"/>
    <n v="7"/>
    <n v="0"/>
    <x v="5274"/>
    <x v="3"/>
    <x v="0"/>
  </r>
  <r>
    <n v="6459"/>
    <s v="US-2019-133361"/>
    <x v="304"/>
    <d v="2019-05-17T00:00:00"/>
    <s v="First Class"/>
    <s v="AJ-10780"/>
    <s v="Anthony Jacobs"/>
    <x v="1"/>
    <x v="0"/>
    <s v="Baltimore"/>
    <x v="39"/>
    <n v="21215"/>
    <x v="3"/>
    <s v="OFF-AR-10001919"/>
    <x v="1"/>
    <x v="6"/>
    <s v="OIC #2 Pencils, Medium Soft"/>
    <x v="1061"/>
    <n v="2"/>
    <n v="0"/>
    <x v="1102"/>
    <x v="3"/>
    <x v="0"/>
  </r>
  <r>
    <n v="6460"/>
    <s v="US-2019-133361"/>
    <x v="304"/>
    <d v="2019-05-17T00:00:00"/>
    <s v="First Class"/>
    <s v="AJ-10780"/>
    <s v="Anthony Jacobs"/>
    <x v="1"/>
    <x v="0"/>
    <s v="Baltimore"/>
    <x v="39"/>
    <n v="21215"/>
    <x v="3"/>
    <s v="OFF-AR-10003045"/>
    <x v="1"/>
    <x v="6"/>
    <s v="Prang Colored Pencils"/>
    <x v="456"/>
    <n v="5"/>
    <n v="0"/>
    <x v="467"/>
    <x v="3"/>
    <x v="0"/>
  </r>
  <r>
    <n v="6461"/>
    <s v="US-2019-133361"/>
    <x v="304"/>
    <d v="2019-05-17T00:00:00"/>
    <s v="First Class"/>
    <s v="AJ-10780"/>
    <s v="Anthony Jacobs"/>
    <x v="1"/>
    <x v="0"/>
    <s v="Baltimore"/>
    <x v="39"/>
    <n v="21215"/>
    <x v="3"/>
    <s v="OFF-AR-10003338"/>
    <x v="1"/>
    <x v="6"/>
    <s v="Eberhard Faber 3 1/2&quot; Golf Pencils"/>
    <x v="4474"/>
    <n v="5"/>
    <n v="0"/>
    <x v="5275"/>
    <x v="3"/>
    <x v="0"/>
  </r>
  <r>
    <n v="6462"/>
    <s v="US-2019-133361"/>
    <x v="304"/>
    <d v="2019-05-17T00:00:00"/>
    <s v="First Class"/>
    <s v="AJ-10780"/>
    <s v="Anthony Jacobs"/>
    <x v="1"/>
    <x v="0"/>
    <s v="Baltimore"/>
    <x v="39"/>
    <n v="21215"/>
    <x v="3"/>
    <s v="TEC-AC-10003280"/>
    <x v="2"/>
    <x v="11"/>
    <s v="Belkin F8E887 USB Wired Ergonomic Keyboard"/>
    <x v="1324"/>
    <n v="3"/>
    <n v="0"/>
    <x v="2965"/>
    <x v="3"/>
    <x v="0"/>
  </r>
  <r>
    <n v="6463"/>
    <s v="US-2019-133361"/>
    <x v="304"/>
    <d v="2019-05-17T00:00:00"/>
    <s v="First Class"/>
    <s v="AJ-10780"/>
    <s v="Anthony Jacobs"/>
    <x v="1"/>
    <x v="0"/>
    <s v="Baltimore"/>
    <x v="39"/>
    <n v="21215"/>
    <x v="3"/>
    <s v="FUR-CH-10003298"/>
    <x v="0"/>
    <x v="1"/>
    <s v="Office Star - Contemporary Task Swivel chair with Loop Arms, Charcoal"/>
    <x v="0"/>
    <n v="2"/>
    <n v="0"/>
    <x v="5276"/>
    <x v="3"/>
    <x v="0"/>
  </r>
  <r>
    <n v="6464"/>
    <s v="US-2019-133361"/>
    <x v="304"/>
    <d v="2019-05-17T00:00:00"/>
    <s v="First Class"/>
    <s v="AJ-10780"/>
    <s v="Anthony Jacobs"/>
    <x v="1"/>
    <x v="0"/>
    <s v="Baltimore"/>
    <x v="39"/>
    <n v="21215"/>
    <x v="3"/>
    <s v="OFF-LA-10004544"/>
    <x v="1"/>
    <x v="2"/>
    <s v="Avery 505"/>
    <x v="3066"/>
    <n v="5"/>
    <n v="0"/>
    <x v="3430"/>
    <x v="3"/>
    <x v="0"/>
  </r>
  <r>
    <n v="6465"/>
    <s v="US-2018-155404"/>
    <x v="897"/>
    <d v="2018-09-28T00:00:00"/>
    <s v="Standard Class"/>
    <s v="AS-10630"/>
    <s v="Ann Steele"/>
    <x v="2"/>
    <x v="0"/>
    <s v="Louisville"/>
    <x v="0"/>
    <n v="40214"/>
    <x v="0"/>
    <s v="FUR-FU-10004586"/>
    <x v="0"/>
    <x v="5"/>
    <s v="G.E. Longer-Life Indoor Recessed Floodlight Bulbs"/>
    <x v="2537"/>
    <n v="2"/>
    <n v="0"/>
    <x v="2782"/>
    <x v="0"/>
    <x v="0"/>
  </r>
  <r>
    <n v="6466"/>
    <s v="CA-2017-114503"/>
    <x v="50"/>
    <d v="2017-11-17T00:00:00"/>
    <s v="Standard Class"/>
    <s v="AA-10375"/>
    <s v="Allen Armold"/>
    <x v="0"/>
    <x v="0"/>
    <s v="Lebanon"/>
    <x v="18"/>
    <n v="37087"/>
    <x v="0"/>
    <s v="OFF-ST-10003572"/>
    <x v="1"/>
    <x v="4"/>
    <s v="Portfile Personal File Boxes"/>
    <x v="4475"/>
    <n v="6"/>
    <n v="0.2"/>
    <x v="5277"/>
    <x v="0"/>
    <x v="0"/>
  </r>
  <r>
    <n v="6467"/>
    <s v="CA-2019-153080"/>
    <x v="1053"/>
    <d v="2019-05-25T00:00:00"/>
    <s v="Second Class"/>
    <s v="EH-13945"/>
    <s v="Eric Hoffmann"/>
    <x v="0"/>
    <x v="0"/>
    <s v="Los Angeles"/>
    <x v="1"/>
    <n v="90008"/>
    <x v="1"/>
    <s v="TEC-AC-10002331"/>
    <x v="2"/>
    <x v="11"/>
    <s v="Maxell 74 Minute CDR, 10/Pack"/>
    <x v="3776"/>
    <n v="7"/>
    <n v="0"/>
    <x v="5278"/>
    <x v="1"/>
    <x v="0"/>
  </r>
  <r>
    <n v="6468"/>
    <s v="CA-2018-163804"/>
    <x v="499"/>
    <d v="2018-12-08T00:00:00"/>
    <s v="Standard Class"/>
    <s v="DB-13270"/>
    <s v="Deborah Brumfield"/>
    <x v="2"/>
    <x v="0"/>
    <s v="Providence"/>
    <x v="34"/>
    <n v="2908"/>
    <x v="3"/>
    <s v="OFF-ST-10000142"/>
    <x v="1"/>
    <x v="4"/>
    <s v="Deluxe Rollaway Locking File with Drawer"/>
    <x v="4476"/>
    <n v="5"/>
    <n v="0"/>
    <x v="5279"/>
    <x v="3"/>
    <x v="0"/>
  </r>
  <r>
    <n v="6469"/>
    <s v="CA-2018-163804"/>
    <x v="499"/>
    <d v="2018-12-08T00:00:00"/>
    <s v="Standard Class"/>
    <s v="DB-13270"/>
    <s v="Deborah Brumfield"/>
    <x v="2"/>
    <x v="0"/>
    <s v="Providence"/>
    <x v="34"/>
    <n v="2908"/>
    <x v="3"/>
    <s v="TEC-PH-10000441"/>
    <x v="2"/>
    <x v="7"/>
    <s v="VTech DS6151"/>
    <x v="3211"/>
    <n v="5"/>
    <n v="0"/>
    <x v="5069"/>
    <x v="3"/>
    <x v="0"/>
  </r>
  <r>
    <n v="6470"/>
    <s v="CA-2018-163804"/>
    <x v="499"/>
    <d v="2018-12-08T00:00:00"/>
    <s v="Standard Class"/>
    <s v="DB-13270"/>
    <s v="Deborah Brumfield"/>
    <x v="2"/>
    <x v="0"/>
    <s v="Providence"/>
    <x v="34"/>
    <n v="2908"/>
    <x v="3"/>
    <s v="FUR-FU-10004864"/>
    <x v="0"/>
    <x v="5"/>
    <s v="Eldon 500 Class Desk Accessories"/>
    <x v="4477"/>
    <n v="6"/>
    <n v="0"/>
    <x v="5280"/>
    <x v="3"/>
    <x v="0"/>
  </r>
  <r>
    <n v="6471"/>
    <s v="CA-2017-108532"/>
    <x v="1111"/>
    <d v="2017-09-02T00:00:00"/>
    <s v="Standard Class"/>
    <s v="CC-12100"/>
    <s v="Chad Cunningham"/>
    <x v="2"/>
    <x v="0"/>
    <s v="Detroit"/>
    <x v="12"/>
    <n v="48234"/>
    <x v="2"/>
    <s v="TEC-PH-10001750"/>
    <x v="2"/>
    <x v="7"/>
    <s v="Samsung Rugby III"/>
    <x v="203"/>
    <n v="2"/>
    <n v="0"/>
    <x v="205"/>
    <x v="2"/>
    <x v="0"/>
  </r>
  <r>
    <n v="6472"/>
    <s v="CA-2017-108532"/>
    <x v="1111"/>
    <d v="2017-09-02T00:00:00"/>
    <s v="Standard Class"/>
    <s v="CC-12100"/>
    <s v="Chad Cunningham"/>
    <x v="2"/>
    <x v="0"/>
    <s v="Detroit"/>
    <x v="12"/>
    <n v="48234"/>
    <x v="2"/>
    <s v="TEC-AC-10004510"/>
    <x v="2"/>
    <x v="11"/>
    <s v="Logitech Desktop MK120 Mouse and keyboard Combo"/>
    <x v="4478"/>
    <n v="7"/>
    <n v="0"/>
    <x v="5281"/>
    <x v="2"/>
    <x v="0"/>
  </r>
  <r>
    <n v="6473"/>
    <s v="CA-2016-151897"/>
    <x v="571"/>
    <d v="2016-06-10T00:00:00"/>
    <s v="Standard Class"/>
    <s v="VT-21700"/>
    <s v="Valerie Takahito"/>
    <x v="2"/>
    <x v="0"/>
    <s v="Houston"/>
    <x v="5"/>
    <n v="77070"/>
    <x v="2"/>
    <s v="OFF-LA-10001074"/>
    <x v="1"/>
    <x v="2"/>
    <s v="Round Specialty Laser Printer Labels"/>
    <x v="318"/>
    <n v="10"/>
    <n v="0.2"/>
    <x v="324"/>
    <x v="2"/>
    <x v="0"/>
  </r>
  <r>
    <n v="6474"/>
    <s v="CA-2018-113292"/>
    <x v="196"/>
    <d v="2018-03-20T00:00:00"/>
    <s v="Second Class"/>
    <s v="DB-13060"/>
    <s v="Dave Brooks"/>
    <x v="0"/>
    <x v="0"/>
    <s v="Columbia"/>
    <x v="18"/>
    <n v="38401"/>
    <x v="0"/>
    <s v="OFF-AP-10003590"/>
    <x v="1"/>
    <x v="9"/>
    <s v="Hoover WindTunnel Plus Canister Vacuum"/>
    <x v="4479"/>
    <n v="3"/>
    <n v="0.2"/>
    <x v="5282"/>
    <x v="0"/>
    <x v="0"/>
  </r>
  <r>
    <n v="6475"/>
    <s v="CA-2016-149524"/>
    <x v="1112"/>
    <d v="2016-01-15T00:00:00"/>
    <s v="First Class"/>
    <s v="BS-11590"/>
    <s v="Brendan Sweed"/>
    <x v="1"/>
    <x v="0"/>
    <s v="Philadelphia"/>
    <x v="9"/>
    <n v="19140"/>
    <x v="3"/>
    <s v="FUR-BO-10003433"/>
    <x v="0"/>
    <x v="0"/>
    <s v="Sauder Cornerstone Collection Library"/>
    <x v="1168"/>
    <n v="4"/>
    <n v="0.5"/>
    <x v="5283"/>
    <x v="3"/>
    <x v="0"/>
  </r>
  <r>
    <n v="6476"/>
    <s v="CA-2019-140872"/>
    <x v="95"/>
    <d v="2019-06-10T00:00:00"/>
    <s v="Standard Class"/>
    <s v="NR-18550"/>
    <s v="Nick Radford"/>
    <x v="0"/>
    <x v="0"/>
    <s v="Pembroke Pines"/>
    <x v="2"/>
    <n v="33024"/>
    <x v="0"/>
    <s v="OFF-BI-10002432"/>
    <x v="1"/>
    <x v="8"/>
    <s v="Wilson Jones Standard D-Ring Binders"/>
    <x v="4480"/>
    <n v="3"/>
    <n v="0.7"/>
    <x v="5284"/>
    <x v="0"/>
    <x v="0"/>
  </r>
  <r>
    <n v="6477"/>
    <s v="CA-2019-140872"/>
    <x v="95"/>
    <d v="2019-06-10T00:00:00"/>
    <s v="Standard Class"/>
    <s v="NR-18550"/>
    <s v="Nick Radford"/>
    <x v="0"/>
    <x v="0"/>
    <s v="Pembroke Pines"/>
    <x v="2"/>
    <n v="33024"/>
    <x v="0"/>
    <s v="OFF-AP-10003622"/>
    <x v="1"/>
    <x v="9"/>
    <s v="Bravo II Megaboss 12-Amp Hard Body Upright, Replacement Belts, 2 Belts per Pack"/>
    <x v="4481"/>
    <n v="2"/>
    <n v="0.2"/>
    <x v="5285"/>
    <x v="0"/>
    <x v="0"/>
  </r>
  <r>
    <n v="6478"/>
    <s v="CA-2019-140872"/>
    <x v="95"/>
    <d v="2019-06-10T00:00:00"/>
    <s v="Standard Class"/>
    <s v="NR-18550"/>
    <s v="Nick Radford"/>
    <x v="0"/>
    <x v="0"/>
    <s v="Pembroke Pines"/>
    <x v="2"/>
    <n v="33024"/>
    <x v="0"/>
    <s v="TEC-AC-10003832"/>
    <x v="2"/>
    <x v="11"/>
    <s v="Logitech P710e Mobile Speakerphone"/>
    <x v="4482"/>
    <n v="1"/>
    <n v="0.2"/>
    <x v="5286"/>
    <x v="0"/>
    <x v="0"/>
  </r>
  <r>
    <n v="6479"/>
    <s v="CA-2019-140872"/>
    <x v="95"/>
    <d v="2019-06-10T00:00:00"/>
    <s v="Standard Class"/>
    <s v="NR-18550"/>
    <s v="Nick Radford"/>
    <x v="0"/>
    <x v="0"/>
    <s v="Pembroke Pines"/>
    <x v="2"/>
    <n v="33024"/>
    <x v="0"/>
    <s v="OFF-PA-10000809"/>
    <x v="1"/>
    <x v="10"/>
    <s v="Xerox 206"/>
    <x v="12"/>
    <n v="3"/>
    <n v="0.2"/>
    <x v="12"/>
    <x v="0"/>
    <x v="0"/>
  </r>
  <r>
    <n v="6480"/>
    <s v="CA-2019-140872"/>
    <x v="95"/>
    <d v="2019-06-10T00:00:00"/>
    <s v="Standard Class"/>
    <s v="NR-18550"/>
    <s v="Nick Radford"/>
    <x v="0"/>
    <x v="0"/>
    <s v="Pembroke Pines"/>
    <x v="2"/>
    <n v="33024"/>
    <x v="0"/>
    <s v="TEC-PH-10000441"/>
    <x v="2"/>
    <x v="7"/>
    <s v="VTech DS6151"/>
    <x v="4483"/>
    <n v="5"/>
    <n v="0.2"/>
    <x v="5287"/>
    <x v="0"/>
    <x v="0"/>
  </r>
  <r>
    <n v="6481"/>
    <s v="CA-2019-140872"/>
    <x v="95"/>
    <d v="2019-06-10T00:00:00"/>
    <s v="Standard Class"/>
    <s v="NR-18550"/>
    <s v="Nick Radford"/>
    <x v="0"/>
    <x v="0"/>
    <s v="Pembroke Pines"/>
    <x v="2"/>
    <n v="33024"/>
    <x v="0"/>
    <s v="OFF-AP-10002287"/>
    <x v="1"/>
    <x v="9"/>
    <s v="Eureka Sanitaire  Multi-Pro Heavy-Duty Upright, Disposable Bags"/>
    <x v="4484"/>
    <n v="7"/>
    <n v="0.2"/>
    <x v="5288"/>
    <x v="0"/>
    <x v="0"/>
  </r>
  <r>
    <n v="6482"/>
    <s v="CA-2019-140872"/>
    <x v="95"/>
    <d v="2019-06-10T00:00:00"/>
    <s v="Standard Class"/>
    <s v="NR-18550"/>
    <s v="Nick Radford"/>
    <x v="0"/>
    <x v="0"/>
    <s v="Pembroke Pines"/>
    <x v="2"/>
    <n v="33024"/>
    <x v="0"/>
    <s v="FUR-BO-10002824"/>
    <x v="0"/>
    <x v="0"/>
    <s v="Bush Mission Pointe Library"/>
    <x v="475"/>
    <n v="2"/>
    <n v="0.2"/>
    <x v="232"/>
    <x v="0"/>
    <x v="0"/>
  </r>
  <r>
    <n v="6483"/>
    <s v="CA-2019-140872"/>
    <x v="95"/>
    <d v="2019-06-10T00:00:00"/>
    <s v="Standard Class"/>
    <s v="NR-18550"/>
    <s v="Nick Radford"/>
    <x v="0"/>
    <x v="0"/>
    <s v="Pembroke Pines"/>
    <x v="2"/>
    <n v="33024"/>
    <x v="0"/>
    <s v="TEC-AC-10002942"/>
    <x v="2"/>
    <x v="11"/>
    <s v="WD My Passport Ultra 1TB Portable External Hard Drive"/>
    <x v="4485"/>
    <n v="2"/>
    <n v="0.2"/>
    <x v="5289"/>
    <x v="0"/>
    <x v="0"/>
  </r>
  <r>
    <n v="6484"/>
    <s v="CA-2019-113908"/>
    <x v="95"/>
    <d v="2019-06-09T00:00:00"/>
    <s v="Standard Class"/>
    <s v="KN-16390"/>
    <s v="Katherine Nockton"/>
    <x v="1"/>
    <x v="0"/>
    <s v="New York City"/>
    <x v="15"/>
    <n v="10011"/>
    <x v="3"/>
    <s v="FUR-TA-10001932"/>
    <x v="0"/>
    <x v="3"/>
    <s v="Chromcraft 48&quot; x 96&quot; Racetrack Double Pedestal Table"/>
    <x v="4486"/>
    <n v="2"/>
    <n v="0.4"/>
    <x v="5290"/>
    <x v="3"/>
    <x v="0"/>
  </r>
  <r>
    <n v="6485"/>
    <s v="CA-2019-113908"/>
    <x v="95"/>
    <d v="2019-06-09T00:00:00"/>
    <s v="Standard Class"/>
    <s v="KN-16390"/>
    <s v="Katherine Nockton"/>
    <x v="1"/>
    <x v="0"/>
    <s v="New York City"/>
    <x v="15"/>
    <n v="10011"/>
    <x v="3"/>
    <s v="TEC-MA-10003173"/>
    <x v="2"/>
    <x v="15"/>
    <s v="Hewlett-Packard 300S Scientific Calculator"/>
    <x v="4487"/>
    <n v="6"/>
    <n v="0"/>
    <x v="5291"/>
    <x v="3"/>
    <x v="0"/>
  </r>
  <r>
    <n v="6486"/>
    <s v="CA-2019-113908"/>
    <x v="95"/>
    <d v="2019-06-09T00:00:00"/>
    <s v="Standard Class"/>
    <s v="KN-16390"/>
    <s v="Katherine Nockton"/>
    <x v="1"/>
    <x v="0"/>
    <s v="New York City"/>
    <x v="15"/>
    <n v="10011"/>
    <x v="3"/>
    <s v="OFF-PA-10004156"/>
    <x v="1"/>
    <x v="10"/>
    <s v="Xerox 188"/>
    <x v="1568"/>
    <n v="4"/>
    <n v="0"/>
    <x v="4882"/>
    <x v="3"/>
    <x v="0"/>
  </r>
  <r>
    <n v="6487"/>
    <s v="CA-2017-120621"/>
    <x v="1113"/>
    <d v="2017-03-26T00:00:00"/>
    <s v="Standard Class"/>
    <s v="JW-16075"/>
    <s v="Julia West"/>
    <x v="0"/>
    <x v="0"/>
    <s v="Jacksonville"/>
    <x v="3"/>
    <n v="28540"/>
    <x v="0"/>
    <s v="OFF-AP-10002945"/>
    <x v="1"/>
    <x v="9"/>
    <s v="Honeywell Enviracaire Portable HEPA Air Cleaner for 17' x 22' Room"/>
    <x v="4488"/>
    <n v="4"/>
    <n v="0.2"/>
    <x v="5292"/>
    <x v="0"/>
    <x v="0"/>
  </r>
  <r>
    <n v="6488"/>
    <s v="CA-2017-120621"/>
    <x v="1113"/>
    <d v="2017-03-26T00:00:00"/>
    <s v="Standard Class"/>
    <s v="JW-16075"/>
    <s v="Julia West"/>
    <x v="0"/>
    <x v="0"/>
    <s v="Jacksonville"/>
    <x v="3"/>
    <n v="28540"/>
    <x v="0"/>
    <s v="OFF-BI-10000948"/>
    <x v="1"/>
    <x v="8"/>
    <s v="GBC Laser Imprintable Binding System Covers, Desert Sand"/>
    <x v="4489"/>
    <n v="3"/>
    <n v="0.7"/>
    <x v="5293"/>
    <x v="0"/>
    <x v="0"/>
  </r>
  <r>
    <n v="6489"/>
    <s v="CA-2017-120621"/>
    <x v="1113"/>
    <d v="2017-03-26T00:00:00"/>
    <s v="Standard Class"/>
    <s v="JW-16075"/>
    <s v="Julia West"/>
    <x v="0"/>
    <x v="0"/>
    <s v="Jacksonville"/>
    <x v="3"/>
    <n v="28540"/>
    <x v="0"/>
    <s v="OFF-PA-10002254"/>
    <x v="1"/>
    <x v="10"/>
    <s v="Xerox 1883"/>
    <x v="4490"/>
    <n v="14"/>
    <n v="0.2"/>
    <x v="5294"/>
    <x v="0"/>
    <x v="0"/>
  </r>
  <r>
    <n v="6490"/>
    <s v="US-2019-148866"/>
    <x v="20"/>
    <d v="2019-09-24T00:00:00"/>
    <s v="Standard Class"/>
    <s v="JM-15535"/>
    <s v="Jessica Myrick"/>
    <x v="0"/>
    <x v="0"/>
    <s v="New York City"/>
    <x v="15"/>
    <n v="10011"/>
    <x v="3"/>
    <s v="OFF-PA-10004782"/>
    <x v="1"/>
    <x v="10"/>
    <s v="Xerox 228"/>
    <x v="56"/>
    <n v="5"/>
    <n v="0"/>
    <x v="56"/>
    <x v="3"/>
    <x v="0"/>
  </r>
  <r>
    <n v="6491"/>
    <s v="CA-2016-149594"/>
    <x v="1114"/>
    <d v="2016-09-19T00:00:00"/>
    <s v="Standard Class"/>
    <s v="MF-18250"/>
    <s v="Monica Federle"/>
    <x v="1"/>
    <x v="0"/>
    <s v="Philadelphia"/>
    <x v="9"/>
    <n v="19120"/>
    <x v="3"/>
    <s v="FUR-FU-10000222"/>
    <x v="0"/>
    <x v="5"/>
    <s v="Seth Thomas 16&quot; Steel Case Clock"/>
    <x v="4491"/>
    <n v="4"/>
    <n v="0.2"/>
    <x v="5295"/>
    <x v="3"/>
    <x v="0"/>
  </r>
  <r>
    <n v="6492"/>
    <s v="CA-2018-113845"/>
    <x v="73"/>
    <d v="2018-11-25T00:00:00"/>
    <s v="Standard Class"/>
    <s v="FA-14230"/>
    <s v="Frank Atkinson"/>
    <x v="1"/>
    <x v="0"/>
    <s v="Orlando"/>
    <x v="2"/>
    <n v="32839"/>
    <x v="0"/>
    <s v="FUR-BO-10004695"/>
    <x v="0"/>
    <x v="0"/>
    <s v="O'Sullivan 2-Door Barrister Bookcase in Odessa Pine"/>
    <x v="4492"/>
    <n v="2"/>
    <n v="0.2"/>
    <x v="5296"/>
    <x v="0"/>
    <x v="0"/>
  </r>
  <r>
    <n v="6493"/>
    <s v="CA-2018-113845"/>
    <x v="73"/>
    <d v="2018-11-25T00:00:00"/>
    <s v="Standard Class"/>
    <s v="FA-14230"/>
    <s v="Frank Atkinson"/>
    <x v="1"/>
    <x v="0"/>
    <s v="Orlando"/>
    <x v="2"/>
    <n v="32839"/>
    <x v="0"/>
    <s v="OFF-ST-10003327"/>
    <x v="1"/>
    <x v="4"/>
    <s v="Akro-Mils 12-Gallon Tote"/>
    <x v="4493"/>
    <n v="5"/>
    <n v="0.2"/>
    <x v="5297"/>
    <x v="0"/>
    <x v="0"/>
  </r>
  <r>
    <n v="6494"/>
    <s v="CA-2018-113845"/>
    <x v="73"/>
    <d v="2018-11-25T00:00:00"/>
    <s v="Standard Class"/>
    <s v="FA-14230"/>
    <s v="Frank Atkinson"/>
    <x v="1"/>
    <x v="0"/>
    <s v="Orlando"/>
    <x v="2"/>
    <n v="32839"/>
    <x v="0"/>
    <s v="TEC-PH-10003357"/>
    <x v="2"/>
    <x v="7"/>
    <s v="Grandstream GXP2100 Mainstream Business Phone"/>
    <x v="4494"/>
    <n v="4"/>
    <n v="0.2"/>
    <x v="5298"/>
    <x v="0"/>
    <x v="0"/>
  </r>
  <r>
    <n v="6495"/>
    <s v="CA-2019-111262"/>
    <x v="960"/>
    <d v="2019-11-01T00:00:00"/>
    <s v="Second Class"/>
    <s v="KH-16510"/>
    <s v="Keith Herrera"/>
    <x v="0"/>
    <x v="0"/>
    <s v="Houston"/>
    <x v="5"/>
    <n v="77095"/>
    <x v="2"/>
    <s v="TEC-AC-10002167"/>
    <x v="2"/>
    <x v="11"/>
    <s v="Imation 8gb Micro Traveldrive Usb 2.0 Flash Drive"/>
    <x v="734"/>
    <n v="2"/>
    <n v="0.2"/>
    <x v="752"/>
    <x v="2"/>
    <x v="0"/>
  </r>
  <r>
    <n v="6496"/>
    <s v="CA-2019-111262"/>
    <x v="960"/>
    <d v="2019-11-01T00:00:00"/>
    <s v="Second Class"/>
    <s v="KH-16510"/>
    <s v="Keith Herrera"/>
    <x v="0"/>
    <x v="0"/>
    <s v="Houston"/>
    <x v="5"/>
    <n v="77095"/>
    <x v="2"/>
    <s v="OFF-PA-10001937"/>
    <x v="1"/>
    <x v="10"/>
    <s v="Xerox 21"/>
    <x v="12"/>
    <n v="3"/>
    <n v="0.2"/>
    <x v="12"/>
    <x v="2"/>
    <x v="0"/>
  </r>
  <r>
    <n v="6497"/>
    <s v="CA-2019-111262"/>
    <x v="960"/>
    <d v="2019-11-01T00:00:00"/>
    <s v="Second Class"/>
    <s v="KH-16510"/>
    <s v="Keith Herrera"/>
    <x v="0"/>
    <x v="0"/>
    <s v="Houston"/>
    <x v="5"/>
    <n v="77095"/>
    <x v="2"/>
    <s v="TEC-AC-10004510"/>
    <x v="2"/>
    <x v="11"/>
    <s v="Logitech Desktop MK120 Mouse and keyboard Combo"/>
    <x v="2689"/>
    <n v="2"/>
    <n v="0.2"/>
    <x v="2972"/>
    <x v="2"/>
    <x v="0"/>
  </r>
  <r>
    <n v="6498"/>
    <s v="CA-2017-103135"/>
    <x v="1115"/>
    <d v="2017-07-28T00:00:00"/>
    <s v="Standard Class"/>
    <s v="SS-20515"/>
    <s v="Shirley Schmidt"/>
    <x v="2"/>
    <x v="0"/>
    <s v="Louisville"/>
    <x v="0"/>
    <n v="40214"/>
    <x v="0"/>
    <s v="FUR-FU-10001487"/>
    <x v="0"/>
    <x v="5"/>
    <s v="Eldon Expressions Wood and Plastic Desk Accessories, Cherry Wood"/>
    <x v="167"/>
    <n v="3"/>
    <n v="0"/>
    <x v="2821"/>
    <x v="0"/>
    <x v="0"/>
  </r>
  <r>
    <n v="6499"/>
    <s v="CA-2017-103135"/>
    <x v="1115"/>
    <d v="2017-07-28T00:00:00"/>
    <s v="Standard Class"/>
    <s v="SS-20515"/>
    <s v="Shirley Schmidt"/>
    <x v="2"/>
    <x v="0"/>
    <s v="Louisville"/>
    <x v="0"/>
    <n v="40214"/>
    <x v="0"/>
    <s v="OFF-BI-10000069"/>
    <x v="1"/>
    <x v="8"/>
    <s v="GBC Prepunched Paper, 19-Hole, for Binding Systems, 24-lb"/>
    <x v="4495"/>
    <n v="9"/>
    <n v="0"/>
    <x v="5299"/>
    <x v="0"/>
    <x v="0"/>
  </r>
  <r>
    <n v="6500"/>
    <s v="CA-2017-103135"/>
    <x v="1115"/>
    <d v="2017-07-28T00:00:00"/>
    <s v="Standard Class"/>
    <s v="SS-20515"/>
    <s v="Shirley Schmidt"/>
    <x v="2"/>
    <x v="0"/>
    <s v="Louisville"/>
    <x v="0"/>
    <n v="40214"/>
    <x v="0"/>
    <s v="TEC-AC-10003289"/>
    <x v="2"/>
    <x v="11"/>
    <s v="Anker Ultra-Slim Mini Bluetooth 3.0 Wireless Keyboard"/>
    <x v="4496"/>
    <n v="14"/>
    <n v="0"/>
    <x v="5300"/>
    <x v="0"/>
    <x v="0"/>
  </r>
  <r>
    <n v="6501"/>
    <s v="CA-2017-103135"/>
    <x v="1115"/>
    <d v="2017-07-28T00:00:00"/>
    <s v="Standard Class"/>
    <s v="SS-20515"/>
    <s v="Shirley Schmidt"/>
    <x v="2"/>
    <x v="0"/>
    <s v="Louisville"/>
    <x v="0"/>
    <n v="40214"/>
    <x v="0"/>
    <s v="OFF-BI-10000069"/>
    <x v="1"/>
    <x v="8"/>
    <s v="GBC Prepunched Paper, 19-Hole, for Binding Systems, 24-lb"/>
    <x v="4497"/>
    <n v="6"/>
    <n v="0"/>
    <x v="5301"/>
    <x v="0"/>
    <x v="0"/>
  </r>
  <r>
    <n v="6502"/>
    <s v="CA-2016-129147"/>
    <x v="981"/>
    <d v="2016-11-06T00:00:00"/>
    <s v="Standard Class"/>
    <s v="LC-17050"/>
    <s v="Liz Carlisle"/>
    <x v="0"/>
    <x v="0"/>
    <s v="Medina"/>
    <x v="24"/>
    <n v="44256"/>
    <x v="3"/>
    <s v="TEC-PH-10001299"/>
    <x v="2"/>
    <x v="7"/>
    <s v="Polycom CX300 Desktop Phone USB VoIP phone"/>
    <x v="2651"/>
    <n v="6"/>
    <n v="0.4"/>
    <x v="2923"/>
    <x v="3"/>
    <x v="0"/>
  </r>
  <r>
    <n v="6503"/>
    <s v="CA-2016-129147"/>
    <x v="981"/>
    <d v="2016-11-06T00:00:00"/>
    <s v="Standard Class"/>
    <s v="LC-17050"/>
    <s v="Liz Carlisle"/>
    <x v="0"/>
    <x v="0"/>
    <s v="Medina"/>
    <x v="24"/>
    <n v="44256"/>
    <x v="3"/>
    <s v="TEC-PH-10001552"/>
    <x v="2"/>
    <x v="7"/>
    <s v="I Need's 3d Hello Kitty Hybrid Silicone Case Cover for HTC One X 4g with 3d Hello Kitty Stylus Pen Green/pink"/>
    <x v="4498"/>
    <n v="7"/>
    <n v="0.4"/>
    <x v="5302"/>
    <x v="3"/>
    <x v="0"/>
  </r>
  <r>
    <n v="6504"/>
    <s v="CA-2016-129147"/>
    <x v="981"/>
    <d v="2016-11-06T00:00:00"/>
    <s v="Standard Class"/>
    <s v="LC-17050"/>
    <s v="Liz Carlisle"/>
    <x v="0"/>
    <x v="0"/>
    <s v="Medina"/>
    <x v="24"/>
    <n v="44256"/>
    <x v="3"/>
    <s v="OFF-BI-10001098"/>
    <x v="1"/>
    <x v="8"/>
    <s v="Acco D-Ring Binder w/DublLock"/>
    <x v="4499"/>
    <n v="3"/>
    <n v="0.7"/>
    <x v="5303"/>
    <x v="3"/>
    <x v="0"/>
  </r>
  <r>
    <n v="6505"/>
    <s v="CA-2019-128265"/>
    <x v="701"/>
    <d v="2019-11-22T00:00:00"/>
    <s v="Second Class"/>
    <s v="VW-21775"/>
    <s v="Victoria Wilson"/>
    <x v="1"/>
    <x v="0"/>
    <s v="New York City"/>
    <x v="15"/>
    <n v="10011"/>
    <x v="3"/>
    <s v="OFF-ST-10000142"/>
    <x v="1"/>
    <x v="4"/>
    <s v="Deluxe Rollaway Locking File with Drawer"/>
    <x v="1439"/>
    <n v="3"/>
    <n v="0"/>
    <x v="1515"/>
    <x v="3"/>
    <x v="0"/>
  </r>
  <r>
    <n v="6506"/>
    <s v="CA-2018-152331"/>
    <x v="190"/>
    <d v="2018-06-30T00:00:00"/>
    <s v="Standard Class"/>
    <s v="LD-16855"/>
    <s v="Lela Donovan"/>
    <x v="1"/>
    <x v="0"/>
    <s v="Chicago"/>
    <x v="10"/>
    <n v="60653"/>
    <x v="2"/>
    <s v="OFF-AR-10001547"/>
    <x v="1"/>
    <x v="6"/>
    <s v="Newell 311"/>
    <x v="4500"/>
    <n v="3"/>
    <n v="0.2"/>
    <x v="5304"/>
    <x v="2"/>
    <x v="0"/>
  </r>
  <r>
    <n v="6507"/>
    <s v="US-2018-128909"/>
    <x v="790"/>
    <d v="2018-10-11T00:00:00"/>
    <s v="Second Class"/>
    <s v="SP-20545"/>
    <s v="Sibella Parks"/>
    <x v="1"/>
    <x v="0"/>
    <s v="Philadelphia"/>
    <x v="9"/>
    <n v="19143"/>
    <x v="3"/>
    <s v="OFF-PA-10001593"/>
    <x v="1"/>
    <x v="10"/>
    <s v="Xerox 1947"/>
    <x v="4501"/>
    <n v="4"/>
    <n v="0.2"/>
    <x v="5305"/>
    <x v="3"/>
    <x v="0"/>
  </r>
  <r>
    <n v="6508"/>
    <s v="US-2018-128909"/>
    <x v="790"/>
    <d v="2018-10-11T00:00:00"/>
    <s v="Second Class"/>
    <s v="SP-20545"/>
    <s v="Sibella Parks"/>
    <x v="1"/>
    <x v="0"/>
    <s v="Philadelphia"/>
    <x v="9"/>
    <n v="19143"/>
    <x v="3"/>
    <s v="FUR-FU-10004071"/>
    <x v="0"/>
    <x v="5"/>
    <s v="Luxo Professional Magnifying Clamp-On Fluorescent Lamps"/>
    <x v="4502"/>
    <n v="4"/>
    <n v="0.2"/>
    <x v="5306"/>
    <x v="3"/>
    <x v="0"/>
  </r>
  <r>
    <n v="6509"/>
    <s v="CA-2019-102197"/>
    <x v="698"/>
    <d v="2019-12-26T00:00:00"/>
    <s v="Standard Class"/>
    <s v="DK-13150"/>
    <s v="David Kendrick"/>
    <x v="1"/>
    <x v="0"/>
    <s v="New York City"/>
    <x v="15"/>
    <n v="10009"/>
    <x v="3"/>
    <s v="OFF-PA-10001970"/>
    <x v="1"/>
    <x v="10"/>
    <s v="Xerox 1908"/>
    <x v="1007"/>
    <n v="5"/>
    <n v="0"/>
    <x v="1046"/>
    <x v="3"/>
    <x v="0"/>
  </r>
  <r>
    <n v="6510"/>
    <s v="CA-2019-102197"/>
    <x v="698"/>
    <d v="2019-12-26T00:00:00"/>
    <s v="Standard Class"/>
    <s v="DK-13150"/>
    <s v="David Kendrick"/>
    <x v="1"/>
    <x v="0"/>
    <s v="New York City"/>
    <x v="15"/>
    <n v="10009"/>
    <x v="3"/>
    <s v="OFF-BI-10001524"/>
    <x v="1"/>
    <x v="8"/>
    <s v="GBC Premium Transparent Covers with Diagonal Lined Pattern"/>
    <x v="4503"/>
    <n v="3"/>
    <n v="0.2"/>
    <x v="5307"/>
    <x v="3"/>
    <x v="0"/>
  </r>
  <r>
    <n v="6511"/>
    <s v="CA-2019-102197"/>
    <x v="698"/>
    <d v="2019-12-26T00:00:00"/>
    <s v="Standard Class"/>
    <s v="DK-13150"/>
    <s v="David Kendrick"/>
    <x v="1"/>
    <x v="0"/>
    <s v="New York City"/>
    <x v="15"/>
    <n v="10009"/>
    <x v="3"/>
    <s v="OFF-PA-10004156"/>
    <x v="1"/>
    <x v="10"/>
    <s v="Xerox 188"/>
    <x v="887"/>
    <n v="3"/>
    <n v="0"/>
    <x v="920"/>
    <x v="3"/>
    <x v="0"/>
  </r>
  <r>
    <n v="6512"/>
    <s v="CA-2019-167640"/>
    <x v="904"/>
    <d v="2019-03-10T00:00:00"/>
    <s v="Standard Class"/>
    <s v="FC-14245"/>
    <s v="Frank Carlisle"/>
    <x v="2"/>
    <x v="0"/>
    <s v="San Francisco"/>
    <x v="1"/>
    <n v="94109"/>
    <x v="1"/>
    <s v="OFF-AR-10003158"/>
    <x v="1"/>
    <x v="6"/>
    <s v="Fluorescent Highlighters by Dixon"/>
    <x v="1708"/>
    <n v="6"/>
    <n v="0"/>
    <x v="5308"/>
    <x v="1"/>
    <x v="0"/>
  </r>
  <r>
    <n v="6513"/>
    <s v="CA-2019-167640"/>
    <x v="904"/>
    <d v="2019-03-10T00:00:00"/>
    <s v="Standard Class"/>
    <s v="FC-14245"/>
    <s v="Frank Carlisle"/>
    <x v="2"/>
    <x v="0"/>
    <s v="San Francisco"/>
    <x v="1"/>
    <n v="94109"/>
    <x v="1"/>
    <s v="OFF-LA-10004559"/>
    <x v="1"/>
    <x v="2"/>
    <s v="Avery 49"/>
    <x v="132"/>
    <n v="4"/>
    <n v="0"/>
    <x v="2084"/>
    <x v="1"/>
    <x v="0"/>
  </r>
  <r>
    <n v="6514"/>
    <s v="CA-2019-167640"/>
    <x v="904"/>
    <d v="2019-03-10T00:00:00"/>
    <s v="Standard Class"/>
    <s v="FC-14245"/>
    <s v="Frank Carlisle"/>
    <x v="2"/>
    <x v="0"/>
    <s v="San Francisco"/>
    <x v="1"/>
    <n v="94109"/>
    <x v="1"/>
    <s v="OFF-PA-10001033"/>
    <x v="1"/>
    <x v="10"/>
    <s v="Xerox 1893"/>
    <x v="2357"/>
    <n v="7"/>
    <n v="0"/>
    <x v="2561"/>
    <x v="1"/>
    <x v="0"/>
  </r>
  <r>
    <n v="6515"/>
    <s v="CA-2019-167640"/>
    <x v="904"/>
    <d v="2019-03-10T00:00:00"/>
    <s v="Standard Class"/>
    <s v="FC-14245"/>
    <s v="Frank Carlisle"/>
    <x v="2"/>
    <x v="0"/>
    <s v="San Francisco"/>
    <x v="1"/>
    <n v="94109"/>
    <x v="1"/>
    <s v="TEC-PH-10001336"/>
    <x v="2"/>
    <x v="7"/>
    <s v="Digium D40 VoIP phone"/>
    <x v="4504"/>
    <n v="2"/>
    <n v="0.2"/>
    <x v="5309"/>
    <x v="1"/>
    <x v="0"/>
  </r>
  <r>
    <n v="6516"/>
    <s v="US-2019-116652"/>
    <x v="175"/>
    <d v="2019-09-19T00:00:00"/>
    <s v="Standard Class"/>
    <s v="RD-19480"/>
    <s v="Rick Duston"/>
    <x v="0"/>
    <x v="0"/>
    <s v="San Francisco"/>
    <x v="1"/>
    <n v="94122"/>
    <x v="1"/>
    <s v="FUR-CH-10002961"/>
    <x v="0"/>
    <x v="1"/>
    <s v="Leather Task Chair, Black"/>
    <x v="287"/>
    <n v="3"/>
    <n v="0.2"/>
    <x v="232"/>
    <x v="1"/>
    <x v="0"/>
  </r>
  <r>
    <n v="6517"/>
    <s v="US-2019-116652"/>
    <x v="175"/>
    <d v="2019-09-19T00:00:00"/>
    <s v="Standard Class"/>
    <s v="RD-19480"/>
    <s v="Rick Duston"/>
    <x v="0"/>
    <x v="0"/>
    <s v="San Francisco"/>
    <x v="1"/>
    <n v="94122"/>
    <x v="1"/>
    <s v="FUR-FU-10001488"/>
    <x v="0"/>
    <x v="5"/>
    <s v="Tenex 46&quot; x 60&quot; Computer Anti-Static Chairmat, Rectangular Shaped"/>
    <x v="4505"/>
    <n v="5"/>
    <n v="0"/>
    <x v="5310"/>
    <x v="1"/>
    <x v="0"/>
  </r>
  <r>
    <n v="6518"/>
    <s v="US-2019-116652"/>
    <x v="175"/>
    <d v="2019-09-19T00:00:00"/>
    <s v="Standard Class"/>
    <s v="RD-19480"/>
    <s v="Rick Duston"/>
    <x v="0"/>
    <x v="0"/>
    <s v="San Francisco"/>
    <x v="1"/>
    <n v="94122"/>
    <x v="1"/>
    <s v="OFF-AR-10001915"/>
    <x v="1"/>
    <x v="6"/>
    <s v="Peel-Off China Markers"/>
    <x v="4506"/>
    <n v="10"/>
    <n v="0"/>
    <x v="5311"/>
    <x v="1"/>
    <x v="0"/>
  </r>
  <r>
    <n v="6519"/>
    <s v="US-2019-116652"/>
    <x v="175"/>
    <d v="2019-09-19T00:00:00"/>
    <s v="Standard Class"/>
    <s v="RD-19480"/>
    <s v="Rick Duston"/>
    <x v="0"/>
    <x v="0"/>
    <s v="San Francisco"/>
    <x v="1"/>
    <n v="94122"/>
    <x v="1"/>
    <s v="OFF-AP-10001205"/>
    <x v="1"/>
    <x v="9"/>
    <s v="Belkin 5 Outlet SurgeMaster Power Centers"/>
    <x v="4507"/>
    <n v="2"/>
    <n v="0"/>
    <x v="5312"/>
    <x v="1"/>
    <x v="0"/>
  </r>
  <r>
    <n v="6520"/>
    <s v="US-2019-116652"/>
    <x v="175"/>
    <d v="2019-09-19T00:00:00"/>
    <s v="Standard Class"/>
    <s v="RD-19480"/>
    <s v="Rick Duston"/>
    <x v="0"/>
    <x v="0"/>
    <s v="San Francisco"/>
    <x v="1"/>
    <n v="94122"/>
    <x v="1"/>
    <s v="OFF-BI-10004528"/>
    <x v="1"/>
    <x v="8"/>
    <s v="Cardinal Poly Pocket Divider Pockets for Ring Binders"/>
    <x v="3794"/>
    <n v="1"/>
    <n v="0.2"/>
    <x v="4353"/>
    <x v="1"/>
    <x v="0"/>
  </r>
  <r>
    <n v="6521"/>
    <s v="CA-2019-138289"/>
    <x v="1034"/>
    <d v="2019-01-18T00:00:00"/>
    <s v="Second Class"/>
    <s v="AR-10540"/>
    <s v="Andy Reiter"/>
    <x v="0"/>
    <x v="0"/>
    <s v="Jackson"/>
    <x v="12"/>
    <n v="49201"/>
    <x v="2"/>
    <s v="OFF-BI-10004995"/>
    <x v="1"/>
    <x v="8"/>
    <s v="GBC DocuBind P400 Electric Binding System"/>
    <x v="4508"/>
    <n v="4"/>
    <n v="0"/>
    <x v="5313"/>
    <x v="2"/>
    <x v="0"/>
  </r>
  <r>
    <n v="6522"/>
    <s v="CA-2019-138289"/>
    <x v="1034"/>
    <d v="2019-01-18T00:00:00"/>
    <s v="Second Class"/>
    <s v="AR-10540"/>
    <s v="Andy Reiter"/>
    <x v="0"/>
    <x v="0"/>
    <s v="Jackson"/>
    <x v="12"/>
    <n v="49201"/>
    <x v="2"/>
    <s v="FUR-CH-10004626"/>
    <x v="0"/>
    <x v="1"/>
    <s v="Office Star Flex Back Scooter Chair with Aluminum Finish Frame"/>
    <x v="3722"/>
    <n v="3"/>
    <n v="0"/>
    <x v="4257"/>
    <x v="2"/>
    <x v="0"/>
  </r>
  <r>
    <n v="6523"/>
    <s v="CA-2019-138289"/>
    <x v="1034"/>
    <d v="2019-01-18T00:00:00"/>
    <s v="Second Class"/>
    <s v="AR-10540"/>
    <s v="Andy Reiter"/>
    <x v="0"/>
    <x v="0"/>
    <s v="Jackson"/>
    <x v="12"/>
    <n v="49201"/>
    <x v="2"/>
    <s v="OFF-PA-10001260"/>
    <x v="1"/>
    <x v="10"/>
    <s v="TOPS Money Receipt Book, Consecutively Numbered in Red,"/>
    <x v="4509"/>
    <n v="7"/>
    <n v="0"/>
    <x v="5314"/>
    <x v="2"/>
    <x v="0"/>
  </r>
  <r>
    <n v="6524"/>
    <s v="CA-2018-129308"/>
    <x v="274"/>
    <d v="2018-07-13T00:00:00"/>
    <s v="Standard Class"/>
    <s v="CC-12100"/>
    <s v="Chad Cunningham"/>
    <x v="2"/>
    <x v="0"/>
    <s v="Philadelphia"/>
    <x v="9"/>
    <n v="19120"/>
    <x v="3"/>
    <s v="OFF-LA-10002945"/>
    <x v="1"/>
    <x v="2"/>
    <s v="Permanent Self-Adhesive File Folder Labels for Typewriters, 1 1/8 x 3 1/2, White"/>
    <x v="1973"/>
    <n v="2"/>
    <n v="0.2"/>
    <x v="5315"/>
    <x v="3"/>
    <x v="0"/>
  </r>
  <r>
    <n v="6525"/>
    <s v="CA-2018-129308"/>
    <x v="274"/>
    <d v="2018-07-13T00:00:00"/>
    <s v="Standard Class"/>
    <s v="CC-12100"/>
    <s v="Chad Cunningham"/>
    <x v="2"/>
    <x v="0"/>
    <s v="Philadelphia"/>
    <x v="9"/>
    <n v="19120"/>
    <x v="3"/>
    <s v="TEC-PH-10002310"/>
    <x v="2"/>
    <x v="7"/>
    <s v="Panasonic KX T7731-B Digital phone"/>
    <x v="4510"/>
    <n v="1"/>
    <n v="0.4"/>
    <x v="4641"/>
    <x v="3"/>
    <x v="0"/>
  </r>
  <r>
    <n v="6526"/>
    <s v="CA-2018-129308"/>
    <x v="274"/>
    <d v="2018-07-13T00:00:00"/>
    <s v="Standard Class"/>
    <s v="CC-12100"/>
    <s v="Chad Cunningham"/>
    <x v="2"/>
    <x v="0"/>
    <s v="Philadelphia"/>
    <x v="9"/>
    <n v="19120"/>
    <x v="3"/>
    <s v="OFF-BI-10001525"/>
    <x v="1"/>
    <x v="8"/>
    <s v="Acco Pressboard Covers with Storage Hooks, 14 7/8&quot; x 11&quot;, Executive Red"/>
    <x v="3517"/>
    <n v="5"/>
    <n v="0.7"/>
    <x v="4004"/>
    <x v="3"/>
    <x v="0"/>
  </r>
  <r>
    <n v="6527"/>
    <s v="CA-2018-129308"/>
    <x v="274"/>
    <d v="2018-07-13T00:00:00"/>
    <s v="Standard Class"/>
    <s v="CC-12100"/>
    <s v="Chad Cunningham"/>
    <x v="2"/>
    <x v="0"/>
    <s v="Philadelphia"/>
    <x v="9"/>
    <n v="19120"/>
    <x v="3"/>
    <s v="OFF-BI-10001308"/>
    <x v="1"/>
    <x v="8"/>
    <s v="GBC Standard Plastic Binding Systems' Combs"/>
    <x v="4511"/>
    <n v="5"/>
    <n v="0.7"/>
    <x v="5316"/>
    <x v="3"/>
    <x v="0"/>
  </r>
  <r>
    <n v="6528"/>
    <s v="CA-2018-157791"/>
    <x v="443"/>
    <d v="2018-12-28T00:00:00"/>
    <s v="Second Class"/>
    <s v="CA-11965"/>
    <s v="Carol Adams"/>
    <x v="1"/>
    <x v="0"/>
    <s v="Warwick"/>
    <x v="34"/>
    <n v="2886"/>
    <x v="3"/>
    <s v="TEC-CO-10002095"/>
    <x v="2"/>
    <x v="16"/>
    <s v="Hewlett Packard 610 Color Digital Copier / Printer"/>
    <x v="4117"/>
    <n v="4"/>
    <n v="0"/>
    <x v="5317"/>
    <x v="3"/>
    <x v="0"/>
  </r>
  <r>
    <n v="6529"/>
    <s v="CA-2016-146864"/>
    <x v="1091"/>
    <d v="2016-12-26T00:00:00"/>
    <s v="Standard Class"/>
    <s v="BT-11530"/>
    <s v="Bradley Talbott"/>
    <x v="2"/>
    <x v="0"/>
    <s v="New York City"/>
    <x v="15"/>
    <n v="10024"/>
    <x v="3"/>
    <s v="OFF-ST-10004946"/>
    <x v="1"/>
    <x v="4"/>
    <s v="Desktop 3-Pocket Hot File"/>
    <x v="4512"/>
    <n v="4"/>
    <n v="0"/>
    <x v="5318"/>
    <x v="3"/>
    <x v="0"/>
  </r>
  <r>
    <n v="6530"/>
    <s v="CA-2016-103744"/>
    <x v="1116"/>
    <d v="2016-02-27T00:00:00"/>
    <s v="Standard Class"/>
    <s v="MG-17875"/>
    <s v="Michael Grace"/>
    <x v="2"/>
    <x v="0"/>
    <s v="El Paso"/>
    <x v="5"/>
    <n v="79907"/>
    <x v="2"/>
    <s v="OFF-LA-10004425"/>
    <x v="1"/>
    <x v="2"/>
    <s v="Staple-on labels"/>
    <x v="4513"/>
    <n v="3"/>
    <n v="0.2"/>
    <x v="5319"/>
    <x v="2"/>
    <x v="1"/>
  </r>
  <r>
    <n v="6531"/>
    <s v="CA-2016-103744"/>
    <x v="1116"/>
    <d v="2016-02-27T00:00:00"/>
    <s v="Standard Class"/>
    <s v="MG-17875"/>
    <s v="Michael Grace"/>
    <x v="2"/>
    <x v="0"/>
    <s v="El Paso"/>
    <x v="5"/>
    <n v="79907"/>
    <x v="2"/>
    <s v="OFF-BI-10000320"/>
    <x v="1"/>
    <x v="8"/>
    <s v="GBC Plastic Binding Combs"/>
    <x v="4514"/>
    <n v="3"/>
    <n v="0.8"/>
    <x v="5320"/>
    <x v="2"/>
    <x v="1"/>
  </r>
  <r>
    <n v="6532"/>
    <s v="US-2019-107384"/>
    <x v="769"/>
    <d v="2019-12-08T00:00:00"/>
    <s v="Standard Class"/>
    <s v="TP-21130"/>
    <s v="Theone Pippenger"/>
    <x v="0"/>
    <x v="0"/>
    <s v="Rochester"/>
    <x v="11"/>
    <n v="55901"/>
    <x v="2"/>
    <s v="OFF-AR-10001315"/>
    <x v="1"/>
    <x v="6"/>
    <s v="Newell 310"/>
    <x v="3454"/>
    <n v="5"/>
    <n v="0"/>
    <x v="5321"/>
    <x v="2"/>
    <x v="0"/>
  </r>
  <r>
    <n v="6533"/>
    <s v="US-2019-107384"/>
    <x v="769"/>
    <d v="2019-12-08T00:00:00"/>
    <s v="Standard Class"/>
    <s v="TP-21130"/>
    <s v="Theone Pippenger"/>
    <x v="0"/>
    <x v="0"/>
    <s v="Rochester"/>
    <x v="11"/>
    <n v="55901"/>
    <x v="2"/>
    <s v="TEC-AC-10004595"/>
    <x v="2"/>
    <x v="11"/>
    <s v="First Data TMFD35 PIN Pad"/>
    <x v="4515"/>
    <n v="1"/>
    <n v="0"/>
    <x v="5322"/>
    <x v="2"/>
    <x v="0"/>
  </r>
  <r>
    <n v="6534"/>
    <s v="US-2019-107384"/>
    <x v="769"/>
    <d v="2019-12-08T00:00:00"/>
    <s v="Standard Class"/>
    <s v="TP-21130"/>
    <s v="Theone Pippenger"/>
    <x v="0"/>
    <x v="0"/>
    <s v="Rochester"/>
    <x v="11"/>
    <n v="55901"/>
    <x v="2"/>
    <s v="TEC-AC-10001539"/>
    <x v="2"/>
    <x v="11"/>
    <s v="Logitech G430 Surround Sound Gaming Headset with Dolby 7.1 Technology"/>
    <x v="4516"/>
    <n v="5"/>
    <n v="0"/>
    <x v="5323"/>
    <x v="2"/>
    <x v="0"/>
  </r>
  <r>
    <n v="6535"/>
    <s v="CA-2016-128209"/>
    <x v="664"/>
    <d v="2016-11-22T00:00:00"/>
    <s v="Standard Class"/>
    <s v="GT-14710"/>
    <s v="Greg Tran"/>
    <x v="0"/>
    <x v="0"/>
    <s v="Buffalo"/>
    <x v="15"/>
    <n v="14215"/>
    <x v="3"/>
    <s v="OFF-BI-10001359"/>
    <x v="1"/>
    <x v="8"/>
    <s v="GBC DocuBind TL300 Electric Binding System"/>
    <x v="4517"/>
    <n v="3"/>
    <n v="0.2"/>
    <x v="5324"/>
    <x v="3"/>
    <x v="0"/>
  </r>
  <r>
    <n v="6536"/>
    <s v="CA-2016-128209"/>
    <x v="664"/>
    <d v="2016-11-22T00:00:00"/>
    <s v="Standard Class"/>
    <s v="GT-14710"/>
    <s v="Greg Tran"/>
    <x v="0"/>
    <x v="0"/>
    <s v="Buffalo"/>
    <x v="15"/>
    <n v="14215"/>
    <x v="3"/>
    <s v="FUR-BO-10002213"/>
    <x v="0"/>
    <x v="0"/>
    <s v="DMI Eclipse Executive Suite Bookcases"/>
    <x v="4518"/>
    <n v="10"/>
    <n v="0.2"/>
    <x v="5325"/>
    <x v="3"/>
    <x v="0"/>
  </r>
  <r>
    <n v="6537"/>
    <s v="CA-2016-169684"/>
    <x v="22"/>
    <d v="2016-10-23T00:00:00"/>
    <s v="First Class"/>
    <s v="FH-14365"/>
    <s v="Fred Hopkins"/>
    <x v="1"/>
    <x v="0"/>
    <s v="Knoxville"/>
    <x v="18"/>
    <n v="37918"/>
    <x v="0"/>
    <s v="FUR-TA-10003008"/>
    <x v="0"/>
    <x v="3"/>
    <s v="Lesro Round Back Collection Coffee Table, End Table"/>
    <x v="4238"/>
    <n v="3"/>
    <n v="0.4"/>
    <x v="4946"/>
    <x v="0"/>
    <x v="0"/>
  </r>
  <r>
    <n v="6538"/>
    <s v="CA-2016-169684"/>
    <x v="22"/>
    <d v="2016-10-23T00:00:00"/>
    <s v="First Class"/>
    <s v="FH-14365"/>
    <s v="Fred Hopkins"/>
    <x v="1"/>
    <x v="0"/>
    <s v="Knoxville"/>
    <x v="18"/>
    <n v="37918"/>
    <x v="0"/>
    <s v="OFF-ST-10000934"/>
    <x v="1"/>
    <x v="4"/>
    <s v="Contico 72&quot;H Heavy-Duty Storage System"/>
    <x v="2066"/>
    <n v="3"/>
    <n v="0.2"/>
    <x v="5326"/>
    <x v="0"/>
    <x v="0"/>
  </r>
  <r>
    <n v="6539"/>
    <s v="CA-2017-109862"/>
    <x v="969"/>
    <d v="2017-10-30T00:00:00"/>
    <s v="Standard Class"/>
    <s v="HK-14890"/>
    <s v="Heather Kirkland"/>
    <x v="1"/>
    <x v="0"/>
    <s v="Newark"/>
    <x v="13"/>
    <n v="19711"/>
    <x v="3"/>
    <s v="TEC-PH-10004042"/>
    <x v="2"/>
    <x v="7"/>
    <s v="ClearOne Communications CHAT 70 OC Speaker Phone"/>
    <x v="4519"/>
    <n v="1"/>
    <n v="0"/>
    <x v="5327"/>
    <x v="3"/>
    <x v="0"/>
  </r>
  <r>
    <n v="6540"/>
    <s v="CA-2017-109862"/>
    <x v="969"/>
    <d v="2017-10-30T00:00:00"/>
    <s v="Standard Class"/>
    <s v="HK-14890"/>
    <s v="Heather Kirkland"/>
    <x v="1"/>
    <x v="0"/>
    <s v="Newark"/>
    <x v="13"/>
    <n v="19711"/>
    <x v="3"/>
    <s v="FUR-CH-10002439"/>
    <x v="0"/>
    <x v="1"/>
    <s v="Iceberg Nesting Folding Chair, 19w x 6d x 43h"/>
    <x v="4520"/>
    <n v="5"/>
    <n v="0"/>
    <x v="5328"/>
    <x v="3"/>
    <x v="0"/>
  </r>
  <r>
    <n v="6541"/>
    <s v="US-2019-107888"/>
    <x v="673"/>
    <d v="2019-11-19T00:00:00"/>
    <s v="First Class"/>
    <s v="CC-12220"/>
    <s v="Chris Cortes"/>
    <x v="0"/>
    <x v="0"/>
    <s v="Seattle"/>
    <x v="4"/>
    <n v="98103"/>
    <x v="1"/>
    <s v="OFF-PA-10001363"/>
    <x v="1"/>
    <x v="10"/>
    <s v="Xerox 1933"/>
    <x v="4521"/>
    <n v="6"/>
    <n v="0"/>
    <x v="5329"/>
    <x v="1"/>
    <x v="1"/>
  </r>
  <r>
    <n v="6542"/>
    <s v="US-2019-107888"/>
    <x v="673"/>
    <d v="2019-11-19T00:00:00"/>
    <s v="First Class"/>
    <s v="CC-12220"/>
    <s v="Chris Cortes"/>
    <x v="0"/>
    <x v="0"/>
    <s v="Seattle"/>
    <x v="4"/>
    <n v="98103"/>
    <x v="1"/>
    <s v="FUR-FU-10003394"/>
    <x v="0"/>
    <x v="5"/>
    <s v="Tenex &quot;The Solids&quot; Textured Chair Mats"/>
    <x v="1839"/>
    <n v="2"/>
    <n v="0"/>
    <x v="5330"/>
    <x v="1"/>
    <x v="1"/>
  </r>
  <r>
    <n v="6543"/>
    <s v="US-2019-107888"/>
    <x v="673"/>
    <d v="2019-11-19T00:00:00"/>
    <s v="First Class"/>
    <s v="CC-12220"/>
    <s v="Chris Cortes"/>
    <x v="0"/>
    <x v="0"/>
    <s v="Seattle"/>
    <x v="4"/>
    <n v="98103"/>
    <x v="1"/>
    <s v="TEC-PH-10003171"/>
    <x v="2"/>
    <x v="7"/>
    <s v="Plantronics Encore H101 Dual Earpieces Headset"/>
    <x v="4220"/>
    <n v="3"/>
    <n v="0.2"/>
    <x v="4923"/>
    <x v="1"/>
    <x v="1"/>
  </r>
  <r>
    <n v="6544"/>
    <s v="US-2019-107888"/>
    <x v="673"/>
    <d v="2019-11-19T00:00:00"/>
    <s v="First Class"/>
    <s v="CC-12220"/>
    <s v="Chris Cortes"/>
    <x v="0"/>
    <x v="0"/>
    <s v="Seattle"/>
    <x v="4"/>
    <n v="98103"/>
    <x v="1"/>
    <s v="OFF-ST-10003123"/>
    <x v="1"/>
    <x v="4"/>
    <s v="Fellowes Bases and Tops For Staxonsteel/High-Stak Systems"/>
    <x v="3304"/>
    <n v="1"/>
    <n v="0"/>
    <x v="3729"/>
    <x v="1"/>
    <x v="1"/>
  </r>
  <r>
    <n v="6545"/>
    <s v="US-2019-154872"/>
    <x v="304"/>
    <d v="2019-05-18T00:00:00"/>
    <s v="Standard Class"/>
    <s v="DP-13000"/>
    <s v="Darren Powers"/>
    <x v="0"/>
    <x v="0"/>
    <s v="Cleveland"/>
    <x v="24"/>
    <n v="44105"/>
    <x v="3"/>
    <s v="OFF-BI-10003007"/>
    <x v="1"/>
    <x v="8"/>
    <s v="Premium Transparent Presentation Covers, No Pattern/Clear, 8 1/2&quot; x 11&quot;"/>
    <x v="4522"/>
    <n v="5"/>
    <n v="0.7"/>
    <x v="5331"/>
    <x v="3"/>
    <x v="0"/>
  </r>
  <r>
    <n v="6546"/>
    <s v="US-2019-154872"/>
    <x v="304"/>
    <d v="2019-05-18T00:00:00"/>
    <s v="Standard Class"/>
    <s v="DP-13000"/>
    <s v="Darren Powers"/>
    <x v="0"/>
    <x v="0"/>
    <s v="Cleveland"/>
    <x v="24"/>
    <n v="44105"/>
    <x v="3"/>
    <s v="OFF-LA-10000973"/>
    <x v="1"/>
    <x v="2"/>
    <s v="Avery 502"/>
    <x v="1325"/>
    <n v="2"/>
    <n v="0.2"/>
    <x v="1382"/>
    <x v="3"/>
    <x v="0"/>
  </r>
  <r>
    <n v="6547"/>
    <s v="US-2019-154872"/>
    <x v="304"/>
    <d v="2019-05-18T00:00:00"/>
    <s v="Standard Class"/>
    <s v="DP-13000"/>
    <s v="Darren Powers"/>
    <x v="0"/>
    <x v="0"/>
    <s v="Cleveland"/>
    <x v="24"/>
    <n v="44105"/>
    <x v="3"/>
    <s v="OFF-PA-10000483"/>
    <x v="1"/>
    <x v="10"/>
    <s v="Xerox 19"/>
    <x v="1636"/>
    <n v="1"/>
    <n v="0.2"/>
    <x v="1733"/>
    <x v="3"/>
    <x v="0"/>
  </r>
  <r>
    <n v="6548"/>
    <s v="CA-2016-113880"/>
    <x v="72"/>
    <d v="2016-03-05T00:00:00"/>
    <s v="Standard Class"/>
    <s v="VF-21715"/>
    <s v="Vicky Freymann"/>
    <x v="2"/>
    <x v="0"/>
    <s v="Elmhurst"/>
    <x v="10"/>
    <n v="60126"/>
    <x v="2"/>
    <s v="FUR-CH-10000863"/>
    <x v="0"/>
    <x v="1"/>
    <s v="Novimex Swivel Fabric Task Chair"/>
    <x v="4523"/>
    <n v="6"/>
    <n v="0.3"/>
    <x v="5332"/>
    <x v="2"/>
    <x v="0"/>
  </r>
  <r>
    <n v="6549"/>
    <s v="CA-2016-113880"/>
    <x v="72"/>
    <d v="2016-03-05T00:00:00"/>
    <s v="Standard Class"/>
    <s v="VF-21715"/>
    <s v="Vicky Freymann"/>
    <x v="2"/>
    <x v="0"/>
    <s v="Elmhurst"/>
    <x v="10"/>
    <n v="60126"/>
    <x v="2"/>
    <s v="OFF-PA-10003036"/>
    <x v="1"/>
    <x v="10"/>
    <s v="Black Print Carbonless 8 1/2&quot; x 8 1/4&quot; Rapid Memo Book"/>
    <x v="1133"/>
    <n v="3"/>
    <n v="0.2"/>
    <x v="4654"/>
    <x v="2"/>
    <x v="0"/>
  </r>
  <r>
    <n v="6550"/>
    <s v="US-2017-164966"/>
    <x v="117"/>
    <d v="2017-08-01T00:00:00"/>
    <s v="First Class"/>
    <s v="GH-14410"/>
    <s v="Gary Hansen"/>
    <x v="2"/>
    <x v="0"/>
    <s v="Lakeville"/>
    <x v="11"/>
    <n v="55044"/>
    <x v="2"/>
    <s v="FUR-CH-10002304"/>
    <x v="0"/>
    <x v="1"/>
    <s v="Global Stack Chair without Arms, Black"/>
    <x v="4524"/>
    <n v="6"/>
    <n v="0"/>
    <x v="5333"/>
    <x v="2"/>
    <x v="0"/>
  </r>
  <r>
    <n v="6551"/>
    <s v="CA-2017-126739"/>
    <x v="549"/>
    <d v="2017-11-03T00:00:00"/>
    <s v="Second Class"/>
    <s v="JH-16180"/>
    <s v="Justin Hirsh"/>
    <x v="0"/>
    <x v="0"/>
    <s v="New York City"/>
    <x v="15"/>
    <n v="10035"/>
    <x v="3"/>
    <s v="FUR-CH-10000422"/>
    <x v="0"/>
    <x v="1"/>
    <s v="Global Highback Leather Tilter in Burgundy"/>
    <x v="4525"/>
    <n v="4"/>
    <n v="0.1"/>
    <x v="5334"/>
    <x v="3"/>
    <x v="0"/>
  </r>
  <r>
    <n v="6552"/>
    <s v="CA-2019-161578"/>
    <x v="819"/>
    <d v="2019-12-21T00:00:00"/>
    <s v="Second Class"/>
    <s v="RB-19465"/>
    <s v="Rick Bensley"/>
    <x v="2"/>
    <x v="0"/>
    <s v="Los Angeles"/>
    <x v="1"/>
    <n v="90036"/>
    <x v="1"/>
    <s v="OFF-PA-10002986"/>
    <x v="1"/>
    <x v="10"/>
    <s v="Xerox 1898"/>
    <x v="522"/>
    <n v="2"/>
    <n v="0"/>
    <x v="534"/>
    <x v="1"/>
    <x v="0"/>
  </r>
  <r>
    <n v="6553"/>
    <s v="CA-2019-161578"/>
    <x v="819"/>
    <d v="2019-12-21T00:00:00"/>
    <s v="Second Class"/>
    <s v="RB-19465"/>
    <s v="Rick Bensley"/>
    <x v="2"/>
    <x v="0"/>
    <s v="Los Angeles"/>
    <x v="1"/>
    <n v="90036"/>
    <x v="1"/>
    <s v="OFF-ST-10002289"/>
    <x v="1"/>
    <x v="4"/>
    <s v="Safco Wire Cube Shelving System, For Use as 4 or 5 14&quot; Cubes, Black"/>
    <x v="1237"/>
    <n v="5"/>
    <n v="0"/>
    <x v="1284"/>
    <x v="1"/>
    <x v="0"/>
  </r>
  <r>
    <n v="6554"/>
    <s v="CA-2016-137092"/>
    <x v="22"/>
    <d v="2016-10-22T00:00:00"/>
    <s v="Second Class"/>
    <s v="LS-16975"/>
    <s v="Lindsay Shagiari"/>
    <x v="2"/>
    <x v="0"/>
    <s v="Chicago"/>
    <x v="10"/>
    <n v="60653"/>
    <x v="2"/>
    <s v="TEC-AC-10001606"/>
    <x v="2"/>
    <x v="11"/>
    <s v="Logitech Wireless Performance Mouse MX for PC and Mac"/>
    <x v="1895"/>
    <n v="4"/>
    <n v="0.2"/>
    <x v="5335"/>
    <x v="2"/>
    <x v="0"/>
  </r>
  <r>
    <n v="6555"/>
    <s v="CA-2016-137092"/>
    <x v="22"/>
    <d v="2016-10-22T00:00:00"/>
    <s v="Second Class"/>
    <s v="LS-16975"/>
    <s v="Lindsay Shagiari"/>
    <x v="2"/>
    <x v="0"/>
    <s v="Chicago"/>
    <x v="10"/>
    <n v="60653"/>
    <x v="2"/>
    <s v="OFF-ST-10003805"/>
    <x v="1"/>
    <x v="4"/>
    <s v="24 Capacity Maxi Data Binder Racks, Pearl"/>
    <x v="4526"/>
    <n v="3"/>
    <n v="0.2"/>
    <x v="5336"/>
    <x v="2"/>
    <x v="0"/>
  </r>
  <r>
    <n v="6556"/>
    <s v="CA-2016-137092"/>
    <x v="22"/>
    <d v="2016-10-22T00:00:00"/>
    <s v="Second Class"/>
    <s v="LS-16975"/>
    <s v="Lindsay Shagiari"/>
    <x v="2"/>
    <x v="0"/>
    <s v="Chicago"/>
    <x v="10"/>
    <n v="60653"/>
    <x v="2"/>
    <s v="OFF-PA-10002109"/>
    <x v="1"/>
    <x v="10"/>
    <s v="Wirebound Voice Message Log Book"/>
    <x v="4527"/>
    <n v="1"/>
    <n v="0.2"/>
    <x v="5337"/>
    <x v="2"/>
    <x v="0"/>
  </r>
  <r>
    <n v="6557"/>
    <s v="CA-2016-137092"/>
    <x v="22"/>
    <d v="2016-10-22T00:00:00"/>
    <s v="Second Class"/>
    <s v="LS-16975"/>
    <s v="Lindsay Shagiari"/>
    <x v="2"/>
    <x v="0"/>
    <s v="Chicago"/>
    <x v="10"/>
    <n v="60653"/>
    <x v="2"/>
    <s v="OFF-BI-10000632"/>
    <x v="1"/>
    <x v="8"/>
    <s v="Satellite Sectional Post Binders"/>
    <x v="4528"/>
    <n v="1"/>
    <n v="0.8"/>
    <x v="5338"/>
    <x v="2"/>
    <x v="0"/>
  </r>
  <r>
    <n v="6558"/>
    <s v="CA-2016-137092"/>
    <x v="22"/>
    <d v="2016-10-22T00:00:00"/>
    <s v="Second Class"/>
    <s v="LS-16975"/>
    <s v="Lindsay Shagiari"/>
    <x v="2"/>
    <x v="0"/>
    <s v="Chicago"/>
    <x v="10"/>
    <n v="60653"/>
    <x v="2"/>
    <s v="OFF-LA-10003510"/>
    <x v="1"/>
    <x v="2"/>
    <s v="Avery 4027 File Folder Labels for Dot Matrix Printers, 5000 Labels per Box, White"/>
    <x v="4529"/>
    <n v="1"/>
    <n v="0.2"/>
    <x v="5339"/>
    <x v="2"/>
    <x v="0"/>
  </r>
  <r>
    <n v="6559"/>
    <s v="CA-2017-166947"/>
    <x v="1117"/>
    <d v="2017-06-10T00:00:00"/>
    <s v="Standard Class"/>
    <s v="EB-13750"/>
    <s v="Edward Becker"/>
    <x v="1"/>
    <x v="0"/>
    <s v="Buffalo"/>
    <x v="15"/>
    <n v="14215"/>
    <x v="3"/>
    <s v="FUR-CH-10004997"/>
    <x v="0"/>
    <x v="1"/>
    <s v="Hon Every-Day Series Multi-Task Chairs"/>
    <x v="4530"/>
    <n v="9"/>
    <n v="0.1"/>
    <x v="5340"/>
    <x v="3"/>
    <x v="0"/>
  </r>
  <r>
    <n v="6560"/>
    <s v="CA-2018-160941"/>
    <x v="658"/>
    <d v="2018-07-26T00:00:00"/>
    <s v="Standard Class"/>
    <s v="DK-12835"/>
    <s v="Damala Kotsonis"/>
    <x v="1"/>
    <x v="0"/>
    <s v="Roseville"/>
    <x v="1"/>
    <n v="95661"/>
    <x v="1"/>
    <s v="OFF-EN-10003001"/>
    <x v="1"/>
    <x v="12"/>
    <s v="Ames Color-File Green Diamond Border X-ray Mailers"/>
    <x v="4531"/>
    <n v="5"/>
    <n v="0"/>
    <x v="5341"/>
    <x v="1"/>
    <x v="0"/>
  </r>
  <r>
    <n v="6561"/>
    <s v="CA-2018-160941"/>
    <x v="658"/>
    <d v="2018-07-26T00:00:00"/>
    <s v="Standard Class"/>
    <s v="DK-12835"/>
    <s v="Damala Kotsonis"/>
    <x v="1"/>
    <x v="0"/>
    <s v="Roseville"/>
    <x v="1"/>
    <n v="95661"/>
    <x v="1"/>
    <s v="OFF-LA-10003766"/>
    <x v="1"/>
    <x v="2"/>
    <s v="Self-Adhesive Removable Labels"/>
    <x v="982"/>
    <n v="1"/>
    <n v="0"/>
    <x v="1020"/>
    <x v="1"/>
    <x v="0"/>
  </r>
  <r>
    <n v="6562"/>
    <s v="CA-2019-144680"/>
    <x v="185"/>
    <d v="2019-04-02T00:00:00"/>
    <s v="First Class"/>
    <s v="SC-20260"/>
    <s v="Scott Cohen"/>
    <x v="1"/>
    <x v="0"/>
    <s v="Arlington"/>
    <x v="5"/>
    <n v="76017"/>
    <x v="2"/>
    <s v="OFF-AP-10003040"/>
    <x v="1"/>
    <x v="9"/>
    <s v="Fellowes 8 Outlet Superior Workstation Surge Protector w/o Phone/Fax/Modem Protection"/>
    <x v="4532"/>
    <n v="5"/>
    <n v="0.8"/>
    <x v="5342"/>
    <x v="2"/>
    <x v="0"/>
  </r>
  <r>
    <n v="6563"/>
    <s v="CA-2016-166086"/>
    <x v="1118"/>
    <d v="2016-05-12T00:00:00"/>
    <s v="Standard Class"/>
    <s v="CT-11995"/>
    <s v="Carol Triggs"/>
    <x v="0"/>
    <x v="0"/>
    <s v="Lawrence"/>
    <x v="31"/>
    <n v="1841"/>
    <x v="3"/>
    <s v="OFF-BI-10001078"/>
    <x v="1"/>
    <x v="8"/>
    <s v="Acco PRESSTEX Data Binder with Storage Hooks, Dark Blue, 14 7/8&quot; X 11&quot;"/>
    <x v="4533"/>
    <n v="3"/>
    <n v="0"/>
    <x v="5343"/>
    <x v="3"/>
    <x v="0"/>
  </r>
  <r>
    <n v="6564"/>
    <s v="CA-2016-166086"/>
    <x v="1118"/>
    <d v="2016-05-12T00:00:00"/>
    <s v="Standard Class"/>
    <s v="CT-11995"/>
    <s v="Carol Triggs"/>
    <x v="0"/>
    <x v="0"/>
    <s v="Lawrence"/>
    <x v="31"/>
    <n v="1841"/>
    <x v="3"/>
    <s v="FUR-TA-10003469"/>
    <x v="0"/>
    <x v="3"/>
    <s v="Balt Split Level Computer Training Table"/>
    <x v="4534"/>
    <n v="2"/>
    <n v="0.3"/>
    <x v="5344"/>
    <x v="3"/>
    <x v="0"/>
  </r>
  <r>
    <n v="6565"/>
    <s v="CA-2016-166086"/>
    <x v="1118"/>
    <d v="2016-05-12T00:00:00"/>
    <s v="Standard Class"/>
    <s v="CT-11995"/>
    <s v="Carol Triggs"/>
    <x v="0"/>
    <x v="0"/>
    <s v="Lawrence"/>
    <x v="31"/>
    <n v="1841"/>
    <x v="3"/>
    <s v="OFF-AR-10002578"/>
    <x v="1"/>
    <x v="6"/>
    <s v="Newell 335"/>
    <x v="880"/>
    <n v="3"/>
    <n v="0"/>
    <x v="1032"/>
    <x v="3"/>
    <x v="0"/>
  </r>
  <r>
    <n v="6566"/>
    <s v="CA-2016-166086"/>
    <x v="1118"/>
    <d v="2016-05-12T00:00:00"/>
    <s v="Standard Class"/>
    <s v="CT-11995"/>
    <s v="Carol Triggs"/>
    <x v="0"/>
    <x v="0"/>
    <s v="Lawrence"/>
    <x v="31"/>
    <n v="1841"/>
    <x v="3"/>
    <s v="FUR-CH-10004675"/>
    <x v="0"/>
    <x v="1"/>
    <s v="Lifetime Advantage Folding Chairs, 4/Carton"/>
    <x v="1739"/>
    <n v="4"/>
    <n v="0"/>
    <x v="1846"/>
    <x v="3"/>
    <x v="0"/>
  </r>
  <r>
    <n v="6567"/>
    <s v="CA-2019-131282"/>
    <x v="1119"/>
    <d v="2019-02-08T00:00:00"/>
    <s v="Second Class"/>
    <s v="CB-12025"/>
    <s v="Cassandra Brandow"/>
    <x v="0"/>
    <x v="0"/>
    <s v="Waco"/>
    <x v="5"/>
    <n v="76706"/>
    <x v="2"/>
    <s v="OFF-BI-10004632"/>
    <x v="1"/>
    <x v="8"/>
    <s v="Ibico Hi-Tech Manual Binding System"/>
    <x v="4535"/>
    <n v="4"/>
    <n v="0.8"/>
    <x v="5345"/>
    <x v="2"/>
    <x v="0"/>
  </r>
  <r>
    <n v="6568"/>
    <s v="CA-2019-131282"/>
    <x v="1119"/>
    <d v="2019-02-08T00:00:00"/>
    <s v="Second Class"/>
    <s v="CB-12025"/>
    <s v="Cassandra Brandow"/>
    <x v="0"/>
    <x v="0"/>
    <s v="Waco"/>
    <x v="5"/>
    <n v="76706"/>
    <x v="2"/>
    <s v="OFF-AR-10003087"/>
    <x v="1"/>
    <x v="6"/>
    <s v="Staples in misc. colors"/>
    <x v="4536"/>
    <n v="5"/>
    <n v="0.2"/>
    <x v="5346"/>
    <x v="2"/>
    <x v="0"/>
  </r>
  <r>
    <n v="6569"/>
    <s v="CA-2016-100678"/>
    <x v="891"/>
    <d v="2016-04-22T00:00:00"/>
    <s v="Standard Class"/>
    <s v="KM-16720"/>
    <s v="Kunst Miller"/>
    <x v="0"/>
    <x v="0"/>
    <s v="Houston"/>
    <x v="5"/>
    <n v="77095"/>
    <x v="2"/>
    <s v="OFF-AR-10001868"/>
    <x v="1"/>
    <x v="6"/>
    <s v="Prang Dustless Chalk Sticks"/>
    <x v="3794"/>
    <n v="2"/>
    <n v="0.2"/>
    <x v="5347"/>
    <x v="2"/>
    <x v="0"/>
  </r>
  <r>
    <n v="6570"/>
    <s v="CA-2016-100678"/>
    <x v="891"/>
    <d v="2016-04-22T00:00:00"/>
    <s v="Standard Class"/>
    <s v="KM-16720"/>
    <s v="Kunst Miller"/>
    <x v="0"/>
    <x v="0"/>
    <s v="Houston"/>
    <x v="5"/>
    <n v="77095"/>
    <x v="2"/>
    <s v="FUR-CH-10002602"/>
    <x v="0"/>
    <x v="1"/>
    <s v="DMI Arturo Collection Mission-style Design Wood Chair"/>
    <x v="2613"/>
    <n v="3"/>
    <n v="0.3"/>
    <x v="2877"/>
    <x v="2"/>
    <x v="0"/>
  </r>
  <r>
    <n v="6571"/>
    <s v="CA-2016-100678"/>
    <x v="891"/>
    <d v="2016-04-22T00:00:00"/>
    <s v="Standard Class"/>
    <s v="KM-16720"/>
    <s v="Kunst Miller"/>
    <x v="0"/>
    <x v="0"/>
    <s v="Houston"/>
    <x v="5"/>
    <n v="77095"/>
    <x v="2"/>
    <s v="OFF-EN-10000056"/>
    <x v="1"/>
    <x v="12"/>
    <s v="Cameo Buff Policy Envelopes"/>
    <x v="842"/>
    <n v="3"/>
    <n v="0.2"/>
    <x v="873"/>
    <x v="2"/>
    <x v="0"/>
  </r>
  <r>
    <n v="6572"/>
    <s v="CA-2016-100678"/>
    <x v="891"/>
    <d v="2016-04-22T00:00:00"/>
    <s v="Standard Class"/>
    <s v="KM-16720"/>
    <s v="Kunst Miller"/>
    <x v="0"/>
    <x v="0"/>
    <s v="Houston"/>
    <x v="5"/>
    <n v="77095"/>
    <x v="2"/>
    <s v="TEC-AC-10000474"/>
    <x v="2"/>
    <x v="11"/>
    <s v="Kensington Expert Mouse Optical USB Trackball for PC or Mac"/>
    <x v="2671"/>
    <n v="3"/>
    <n v="0.2"/>
    <x v="2948"/>
    <x v="2"/>
    <x v="0"/>
  </r>
  <r>
    <n v="6573"/>
    <s v="CA-2018-161543"/>
    <x v="1120"/>
    <d v="2018-05-16T00:00:00"/>
    <s v="Standard Class"/>
    <s v="RD-19720"/>
    <s v="Roger Demir"/>
    <x v="0"/>
    <x v="0"/>
    <s v="Seattle"/>
    <x v="4"/>
    <n v="98105"/>
    <x v="1"/>
    <s v="OFF-PA-10003971"/>
    <x v="1"/>
    <x v="10"/>
    <s v="Xerox 1965"/>
    <x v="493"/>
    <n v="2"/>
    <n v="0"/>
    <x v="2181"/>
    <x v="1"/>
    <x v="0"/>
  </r>
  <r>
    <n v="6574"/>
    <s v="CA-2018-160535"/>
    <x v="881"/>
    <d v="2018-11-30T00:00:00"/>
    <s v="Standard Class"/>
    <s v="BP-11050"/>
    <s v="Barry Pond"/>
    <x v="1"/>
    <x v="0"/>
    <s v="Plainfield"/>
    <x v="30"/>
    <n v="7060"/>
    <x v="3"/>
    <s v="OFF-ST-10000689"/>
    <x v="1"/>
    <x v="4"/>
    <s v="Fellowes Strictly Business Drawer File, Letter/Legal Size"/>
    <x v="1626"/>
    <n v="4"/>
    <n v="0"/>
    <x v="1723"/>
    <x v="3"/>
    <x v="0"/>
  </r>
  <r>
    <n v="6575"/>
    <s v="CA-2018-160535"/>
    <x v="881"/>
    <d v="2018-11-30T00:00:00"/>
    <s v="Standard Class"/>
    <s v="BP-11050"/>
    <s v="Barry Pond"/>
    <x v="1"/>
    <x v="0"/>
    <s v="Plainfield"/>
    <x v="30"/>
    <n v="7060"/>
    <x v="3"/>
    <s v="TEC-MA-10004255"/>
    <x v="2"/>
    <x v="15"/>
    <s v="Konica Minolta magicolor 1690MF Multifunction Printer"/>
    <x v="4537"/>
    <n v="8"/>
    <n v="0"/>
    <x v="5348"/>
    <x v="3"/>
    <x v="0"/>
  </r>
  <r>
    <n v="6576"/>
    <s v="CA-2019-123085"/>
    <x v="448"/>
    <d v="2019-03-08T00:00:00"/>
    <s v="Standard Class"/>
    <s v="EJ-13720"/>
    <s v="Ed Jacobs"/>
    <x v="0"/>
    <x v="0"/>
    <s v="Los Angeles"/>
    <x v="1"/>
    <n v="90008"/>
    <x v="1"/>
    <s v="TEC-AC-10000990"/>
    <x v="2"/>
    <x v="11"/>
    <s v="Imation Bio 2GB USB Flash Drive Imation Corp"/>
    <x v="4538"/>
    <n v="8"/>
    <n v="0"/>
    <x v="5349"/>
    <x v="1"/>
    <x v="1"/>
  </r>
  <r>
    <n v="6577"/>
    <s v="CA-2019-123085"/>
    <x v="448"/>
    <d v="2019-03-08T00:00:00"/>
    <s v="Standard Class"/>
    <s v="EJ-13720"/>
    <s v="Ed Jacobs"/>
    <x v="0"/>
    <x v="0"/>
    <s v="Los Angeles"/>
    <x v="1"/>
    <n v="90008"/>
    <x v="1"/>
    <s v="FUR-CH-10003968"/>
    <x v="0"/>
    <x v="1"/>
    <s v="Novimex Turbo Task Chair"/>
    <x v="3011"/>
    <n v="3"/>
    <n v="0.2"/>
    <x v="4362"/>
    <x v="1"/>
    <x v="1"/>
  </r>
  <r>
    <n v="6578"/>
    <s v="CA-2017-153752"/>
    <x v="401"/>
    <d v="2017-12-11T00:00:00"/>
    <s v="Second Class"/>
    <s v="RO-19780"/>
    <s v="Rose O'Brian"/>
    <x v="0"/>
    <x v="0"/>
    <s v="Arlington"/>
    <x v="17"/>
    <n v="22204"/>
    <x v="0"/>
    <s v="TEC-PH-10001615"/>
    <x v="2"/>
    <x v="7"/>
    <s v="AT&amp;T CL82213"/>
    <x v="2131"/>
    <n v="6"/>
    <n v="0"/>
    <x v="5350"/>
    <x v="0"/>
    <x v="0"/>
  </r>
  <r>
    <n v="6579"/>
    <s v="CA-2016-103660"/>
    <x v="55"/>
    <d v="2016-08-30T00:00:00"/>
    <s v="Standard Class"/>
    <s v="MW-18220"/>
    <s v="Mitch Webber"/>
    <x v="0"/>
    <x v="0"/>
    <s v="Seattle"/>
    <x v="4"/>
    <n v="98103"/>
    <x v="1"/>
    <s v="TEC-PH-10000895"/>
    <x v="2"/>
    <x v="7"/>
    <s v="Polycom VVX 310 VoIP phone"/>
    <x v="4539"/>
    <n v="7"/>
    <n v="0.2"/>
    <x v="5351"/>
    <x v="1"/>
    <x v="0"/>
  </r>
  <r>
    <n v="6580"/>
    <s v="CA-2018-169887"/>
    <x v="332"/>
    <d v="2018-10-22T00:00:00"/>
    <s v="Same Day"/>
    <s v="MS-17530"/>
    <s v="MaryBeth Skach"/>
    <x v="0"/>
    <x v="0"/>
    <s v="Seattle"/>
    <x v="4"/>
    <n v="98105"/>
    <x v="1"/>
    <s v="OFF-PA-10003001"/>
    <x v="1"/>
    <x v="10"/>
    <s v="Xerox 1986"/>
    <x v="3890"/>
    <n v="1"/>
    <n v="0"/>
    <x v="5161"/>
    <x v="1"/>
    <x v="0"/>
  </r>
  <r>
    <n v="6581"/>
    <s v="CA-2018-169887"/>
    <x v="332"/>
    <d v="2018-10-22T00:00:00"/>
    <s v="Same Day"/>
    <s v="MS-17530"/>
    <s v="MaryBeth Skach"/>
    <x v="0"/>
    <x v="0"/>
    <s v="Seattle"/>
    <x v="4"/>
    <n v="98105"/>
    <x v="1"/>
    <s v="OFF-AR-10002766"/>
    <x v="1"/>
    <x v="6"/>
    <s v="Prang Drawing Pencil Set"/>
    <x v="484"/>
    <n v="3"/>
    <n v="0"/>
    <x v="5352"/>
    <x v="1"/>
    <x v="0"/>
  </r>
  <r>
    <n v="6582"/>
    <s v="CA-2018-169887"/>
    <x v="332"/>
    <d v="2018-10-22T00:00:00"/>
    <s v="Same Day"/>
    <s v="MS-17530"/>
    <s v="MaryBeth Skach"/>
    <x v="0"/>
    <x v="0"/>
    <s v="Seattle"/>
    <x v="4"/>
    <n v="98105"/>
    <x v="1"/>
    <s v="FUR-FU-10003095"/>
    <x v="0"/>
    <x v="5"/>
    <s v="Linden 12&quot; Wall Clock With Oak Frame"/>
    <x v="3113"/>
    <n v="3"/>
    <n v="0"/>
    <x v="5353"/>
    <x v="1"/>
    <x v="0"/>
  </r>
  <r>
    <n v="6583"/>
    <s v="CA-2018-148516"/>
    <x v="1121"/>
    <d v="2018-08-11T00:00:00"/>
    <s v="Standard Class"/>
    <s v="DW-13585"/>
    <s v="Dorothy Wardle"/>
    <x v="1"/>
    <x v="0"/>
    <s v="Edmonds"/>
    <x v="4"/>
    <n v="98026"/>
    <x v="1"/>
    <s v="TEC-AC-10003610"/>
    <x v="2"/>
    <x v="11"/>
    <s v="Logitech Illuminated - Keyboard"/>
    <x v="690"/>
    <n v="3"/>
    <n v="0"/>
    <x v="704"/>
    <x v="1"/>
    <x v="0"/>
  </r>
  <r>
    <n v="6584"/>
    <s v="CA-2019-104731"/>
    <x v="246"/>
    <d v="2019-07-27T00:00:00"/>
    <s v="Standard Class"/>
    <s v="AM-10705"/>
    <s v="Anne McFarland"/>
    <x v="0"/>
    <x v="0"/>
    <s v="Salem"/>
    <x v="17"/>
    <n v="24153"/>
    <x v="0"/>
    <s v="OFF-AR-10003727"/>
    <x v="1"/>
    <x v="6"/>
    <s v="Berol Giant Pencil Sharpener"/>
    <x v="3113"/>
    <n v="6"/>
    <n v="0"/>
    <x v="5354"/>
    <x v="0"/>
    <x v="0"/>
  </r>
  <r>
    <n v="6585"/>
    <s v="CA-2019-104731"/>
    <x v="246"/>
    <d v="2019-07-27T00:00:00"/>
    <s v="Standard Class"/>
    <s v="AM-10705"/>
    <s v="Anne McFarland"/>
    <x v="0"/>
    <x v="0"/>
    <s v="Salem"/>
    <x v="17"/>
    <n v="24153"/>
    <x v="0"/>
    <s v="TEC-PH-10002660"/>
    <x v="2"/>
    <x v="7"/>
    <s v="Nortel Networks T7316 E Nt8 B27"/>
    <x v="1081"/>
    <n v="4"/>
    <n v="0"/>
    <x v="5355"/>
    <x v="0"/>
    <x v="0"/>
  </r>
  <r>
    <n v="6586"/>
    <s v="CA-2019-104731"/>
    <x v="246"/>
    <d v="2019-07-27T00:00:00"/>
    <s v="Standard Class"/>
    <s v="AM-10705"/>
    <s v="Anne McFarland"/>
    <x v="0"/>
    <x v="0"/>
    <s v="Salem"/>
    <x v="17"/>
    <n v="24153"/>
    <x v="0"/>
    <s v="FUR-FU-10003274"/>
    <x v="0"/>
    <x v="5"/>
    <s v="Regeneration Desk Collection"/>
    <x v="3454"/>
    <n v="5"/>
    <n v="0"/>
    <x v="5356"/>
    <x v="0"/>
    <x v="0"/>
  </r>
  <r>
    <n v="6587"/>
    <s v="CA-2019-104731"/>
    <x v="246"/>
    <d v="2019-07-27T00:00:00"/>
    <s v="Standard Class"/>
    <s v="AM-10705"/>
    <s v="Anne McFarland"/>
    <x v="0"/>
    <x v="0"/>
    <s v="Salem"/>
    <x v="17"/>
    <n v="24153"/>
    <x v="0"/>
    <s v="OFF-AR-10003829"/>
    <x v="1"/>
    <x v="6"/>
    <s v="Newell 35"/>
    <x v="1209"/>
    <n v="6"/>
    <n v="0"/>
    <x v="1254"/>
    <x v="0"/>
    <x v="0"/>
  </r>
  <r>
    <n v="6588"/>
    <s v="CA-2019-104731"/>
    <x v="246"/>
    <d v="2019-07-27T00:00:00"/>
    <s v="Standard Class"/>
    <s v="AM-10705"/>
    <s v="Anne McFarland"/>
    <x v="0"/>
    <x v="0"/>
    <s v="Salem"/>
    <x v="17"/>
    <n v="24153"/>
    <x v="0"/>
    <s v="FUR-BO-10003441"/>
    <x v="0"/>
    <x v="0"/>
    <s v="Bush Westfield Collection Bookcases, Fully Assembled"/>
    <x v="3367"/>
    <n v="3"/>
    <n v="0"/>
    <x v="5357"/>
    <x v="0"/>
    <x v="0"/>
  </r>
  <r>
    <n v="6589"/>
    <s v="CA-2019-104731"/>
    <x v="246"/>
    <d v="2019-07-27T00:00:00"/>
    <s v="Standard Class"/>
    <s v="AM-10705"/>
    <s v="Anne McFarland"/>
    <x v="0"/>
    <x v="0"/>
    <s v="Salem"/>
    <x v="17"/>
    <n v="24153"/>
    <x v="0"/>
    <s v="OFF-BI-10003355"/>
    <x v="1"/>
    <x v="8"/>
    <s v="Cardinal Holdit Business Card Pockets"/>
    <x v="1830"/>
    <n v="3"/>
    <n v="0"/>
    <x v="5358"/>
    <x v="0"/>
    <x v="0"/>
  </r>
  <r>
    <n v="6590"/>
    <s v="CA-2019-104731"/>
    <x v="246"/>
    <d v="2019-07-27T00:00:00"/>
    <s v="Standard Class"/>
    <s v="AM-10705"/>
    <s v="Anne McFarland"/>
    <x v="0"/>
    <x v="0"/>
    <s v="Salem"/>
    <x v="17"/>
    <n v="24153"/>
    <x v="0"/>
    <s v="OFF-SU-10003505"/>
    <x v="1"/>
    <x v="14"/>
    <s v="Premier Electric Letter Opener"/>
    <x v="4540"/>
    <n v="2"/>
    <n v="0"/>
    <x v="5359"/>
    <x v="0"/>
    <x v="0"/>
  </r>
  <r>
    <n v="6591"/>
    <s v="CA-2016-164749"/>
    <x v="893"/>
    <d v="2016-03-26T00:00:00"/>
    <s v="First Class"/>
    <s v="BG-11740"/>
    <s v="Bruce Geld"/>
    <x v="0"/>
    <x v="0"/>
    <s v="Delray Beach"/>
    <x v="2"/>
    <n v="33445"/>
    <x v="0"/>
    <s v="OFF-LA-10004484"/>
    <x v="1"/>
    <x v="2"/>
    <s v="Avery 476"/>
    <x v="4541"/>
    <n v="3"/>
    <n v="0.2"/>
    <x v="5360"/>
    <x v="0"/>
    <x v="0"/>
  </r>
  <r>
    <n v="6592"/>
    <s v="CA-2017-103716"/>
    <x v="28"/>
    <d v="2017-05-06T00:00:00"/>
    <s v="Standard Class"/>
    <s v="KB-16585"/>
    <s v="Ken Black"/>
    <x v="1"/>
    <x v="0"/>
    <s v="San Francisco"/>
    <x v="1"/>
    <n v="94110"/>
    <x v="1"/>
    <s v="OFF-AR-10000658"/>
    <x v="1"/>
    <x v="6"/>
    <s v="Newell 324"/>
    <x v="1637"/>
    <n v="3"/>
    <n v="0"/>
    <x v="5361"/>
    <x v="1"/>
    <x v="1"/>
  </r>
  <r>
    <n v="6593"/>
    <s v="CA-2017-103716"/>
    <x v="28"/>
    <d v="2017-05-06T00:00:00"/>
    <s v="Standard Class"/>
    <s v="KB-16585"/>
    <s v="Ken Black"/>
    <x v="1"/>
    <x v="0"/>
    <s v="San Francisco"/>
    <x v="1"/>
    <n v="94110"/>
    <x v="1"/>
    <s v="TEC-PH-10000347"/>
    <x v="2"/>
    <x v="7"/>
    <s v="Cush Cases Heavy Duty Rugged Cover Case for Samsung Galaxy S5 - Purple"/>
    <x v="4542"/>
    <n v="5"/>
    <n v="0.2"/>
    <x v="5362"/>
    <x v="1"/>
    <x v="1"/>
  </r>
  <r>
    <n v="6594"/>
    <s v="CA-2018-126795"/>
    <x v="900"/>
    <d v="2018-06-16T00:00:00"/>
    <s v="Second Class"/>
    <s v="GT-14710"/>
    <s v="Greg Tran"/>
    <x v="0"/>
    <x v="0"/>
    <s v="New York City"/>
    <x v="15"/>
    <n v="10024"/>
    <x v="3"/>
    <s v="OFF-BI-10001989"/>
    <x v="1"/>
    <x v="8"/>
    <s v="Premium Transparent Presentation Covers by GBC"/>
    <x v="3295"/>
    <n v="2"/>
    <n v="0.2"/>
    <x v="3718"/>
    <x v="3"/>
    <x v="0"/>
  </r>
  <r>
    <n v="6595"/>
    <s v="CA-2017-146290"/>
    <x v="124"/>
    <d v="2017-05-11T00:00:00"/>
    <s v="Standard Class"/>
    <s v="SV-20815"/>
    <s v="Stuart Van"/>
    <x v="1"/>
    <x v="0"/>
    <s v="Indianapolis"/>
    <x v="14"/>
    <n v="46203"/>
    <x v="2"/>
    <s v="OFF-AR-10001897"/>
    <x v="1"/>
    <x v="6"/>
    <s v="Model L Table or Wall-Mount Pencil Sharpener"/>
    <x v="4543"/>
    <n v="7"/>
    <n v="0"/>
    <x v="5363"/>
    <x v="2"/>
    <x v="0"/>
  </r>
  <r>
    <n v="6596"/>
    <s v="CA-2019-157112"/>
    <x v="756"/>
    <d v="2019-04-26T00:00:00"/>
    <s v="First Class"/>
    <s v="GG-14650"/>
    <s v="Greg Guthrie"/>
    <x v="1"/>
    <x v="0"/>
    <s v="Columbus"/>
    <x v="24"/>
    <n v="43229"/>
    <x v="3"/>
    <s v="OFF-BI-10000285"/>
    <x v="1"/>
    <x v="8"/>
    <s v="XtraLife ClearVue Slant-D Ring Binders by Cardinal"/>
    <x v="4544"/>
    <n v="5"/>
    <n v="0.7"/>
    <x v="5364"/>
    <x v="3"/>
    <x v="0"/>
  </r>
  <r>
    <n v="6597"/>
    <s v="CA-2019-157112"/>
    <x v="756"/>
    <d v="2019-04-26T00:00:00"/>
    <s v="First Class"/>
    <s v="GG-14650"/>
    <s v="Greg Guthrie"/>
    <x v="1"/>
    <x v="0"/>
    <s v="Columbus"/>
    <x v="24"/>
    <n v="43229"/>
    <x v="3"/>
    <s v="OFF-PA-10001804"/>
    <x v="1"/>
    <x v="10"/>
    <s v="Xerox 195"/>
    <x v="758"/>
    <n v="1"/>
    <n v="0.2"/>
    <x v="781"/>
    <x v="3"/>
    <x v="0"/>
  </r>
  <r>
    <n v="6598"/>
    <s v="CA-2016-169257"/>
    <x v="571"/>
    <d v="2016-06-12T00:00:00"/>
    <s v="Standard Class"/>
    <s v="SV-20785"/>
    <s v="Stewart Visinsky"/>
    <x v="0"/>
    <x v="0"/>
    <s v="Jacksonville"/>
    <x v="2"/>
    <n v="32216"/>
    <x v="0"/>
    <s v="OFF-BI-10002557"/>
    <x v="1"/>
    <x v="8"/>
    <s v="Presstex Flexible Ring Binders"/>
    <x v="4545"/>
    <n v="1"/>
    <n v="0.7"/>
    <x v="5365"/>
    <x v="0"/>
    <x v="0"/>
  </r>
  <r>
    <n v="6599"/>
    <s v="CA-2016-169257"/>
    <x v="571"/>
    <d v="2016-06-12T00:00:00"/>
    <s v="Standard Class"/>
    <s v="SV-20785"/>
    <s v="Stewart Visinsky"/>
    <x v="0"/>
    <x v="0"/>
    <s v="Jacksonville"/>
    <x v="2"/>
    <n v="32216"/>
    <x v="0"/>
    <s v="OFF-PA-10002319"/>
    <x v="1"/>
    <x v="10"/>
    <s v="Xerox 1944"/>
    <x v="4546"/>
    <n v="2"/>
    <n v="0.2"/>
    <x v="5366"/>
    <x v="0"/>
    <x v="0"/>
  </r>
  <r>
    <n v="6600"/>
    <s v="CA-2016-154095"/>
    <x v="266"/>
    <d v="2016-12-07T00:00:00"/>
    <s v="Standard Class"/>
    <s v="ON-18715"/>
    <s v="Odella Nelson"/>
    <x v="1"/>
    <x v="0"/>
    <s v="Clinton"/>
    <x v="39"/>
    <n v="20735"/>
    <x v="3"/>
    <s v="FUR-FU-10003849"/>
    <x v="0"/>
    <x v="5"/>
    <s v="DAX Metal Frame, Desktop, Stepped-Edge"/>
    <x v="3318"/>
    <n v="3"/>
    <n v="0"/>
    <x v="5367"/>
    <x v="3"/>
    <x v="0"/>
  </r>
  <r>
    <n v="6601"/>
    <s v="CA-2016-154095"/>
    <x v="266"/>
    <d v="2016-12-07T00:00:00"/>
    <s v="Standard Class"/>
    <s v="ON-18715"/>
    <s v="Odella Nelson"/>
    <x v="1"/>
    <x v="0"/>
    <s v="Clinton"/>
    <x v="39"/>
    <n v="20735"/>
    <x v="3"/>
    <s v="OFF-PA-10002923"/>
    <x v="1"/>
    <x v="10"/>
    <s v="Xerox 1942"/>
    <x v="678"/>
    <n v="3"/>
    <n v="0"/>
    <x v="691"/>
    <x v="3"/>
    <x v="0"/>
  </r>
  <r>
    <n v="6602"/>
    <s v="CA-2016-154095"/>
    <x v="266"/>
    <d v="2016-12-07T00:00:00"/>
    <s v="Standard Class"/>
    <s v="ON-18715"/>
    <s v="Odella Nelson"/>
    <x v="1"/>
    <x v="0"/>
    <s v="Clinton"/>
    <x v="39"/>
    <n v="20735"/>
    <x v="3"/>
    <s v="FUR-CH-10004754"/>
    <x v="0"/>
    <x v="1"/>
    <s v="Global Stack Chair with Arms, Black"/>
    <x v="4547"/>
    <n v="8"/>
    <n v="0"/>
    <x v="5368"/>
    <x v="3"/>
    <x v="0"/>
  </r>
  <r>
    <n v="6603"/>
    <s v="CA-2016-154095"/>
    <x v="266"/>
    <d v="2016-12-07T00:00:00"/>
    <s v="Standard Class"/>
    <s v="ON-18715"/>
    <s v="Odella Nelson"/>
    <x v="1"/>
    <x v="0"/>
    <s v="Clinton"/>
    <x v="39"/>
    <n v="20735"/>
    <x v="3"/>
    <s v="OFF-LA-10000634"/>
    <x v="1"/>
    <x v="2"/>
    <s v="Avery 509"/>
    <x v="1203"/>
    <n v="6"/>
    <n v="0"/>
    <x v="5369"/>
    <x v="3"/>
    <x v="0"/>
  </r>
  <r>
    <n v="6604"/>
    <s v="CA-2019-146346"/>
    <x v="46"/>
    <d v="2019-06-20T00:00:00"/>
    <s v="First Class"/>
    <s v="RA-19945"/>
    <s v="Ryan Akin"/>
    <x v="0"/>
    <x v="0"/>
    <s v="Commerce City"/>
    <x v="22"/>
    <n v="80022"/>
    <x v="1"/>
    <s v="OFF-ST-10001418"/>
    <x v="1"/>
    <x v="4"/>
    <s v="Carina Media Storage Towers in Natural &amp; Black"/>
    <x v="1770"/>
    <n v="3"/>
    <n v="0.2"/>
    <x v="5370"/>
    <x v="1"/>
    <x v="0"/>
  </r>
  <r>
    <n v="6605"/>
    <s v="CA-2018-148852"/>
    <x v="439"/>
    <d v="2018-05-31T00:00:00"/>
    <s v="Standard Class"/>
    <s v="SV-20785"/>
    <s v="Stewart Visinsky"/>
    <x v="0"/>
    <x v="0"/>
    <s v="Santa Ana"/>
    <x v="1"/>
    <n v="92704"/>
    <x v="1"/>
    <s v="OFF-FA-10003467"/>
    <x v="1"/>
    <x v="13"/>
    <s v="Alliance Big Bands Rubber Bands, 12/Pack"/>
    <x v="4095"/>
    <n v="3"/>
    <n v="0"/>
    <x v="232"/>
    <x v="1"/>
    <x v="0"/>
  </r>
  <r>
    <n v="6606"/>
    <s v="CA-2018-148852"/>
    <x v="439"/>
    <d v="2018-05-31T00:00:00"/>
    <s v="Standard Class"/>
    <s v="SV-20785"/>
    <s v="Stewart Visinsky"/>
    <x v="0"/>
    <x v="0"/>
    <s v="Santa Ana"/>
    <x v="1"/>
    <n v="92704"/>
    <x v="1"/>
    <s v="OFF-PA-10001293"/>
    <x v="1"/>
    <x v="10"/>
    <s v="Xerox 1946"/>
    <x v="1568"/>
    <n v="7"/>
    <n v="0"/>
    <x v="1657"/>
    <x v="1"/>
    <x v="0"/>
  </r>
  <r>
    <n v="6607"/>
    <s v="CA-2018-148852"/>
    <x v="439"/>
    <d v="2018-05-31T00:00:00"/>
    <s v="Standard Class"/>
    <s v="SV-20785"/>
    <s v="Stewart Visinsky"/>
    <x v="0"/>
    <x v="0"/>
    <s v="Santa Ana"/>
    <x v="1"/>
    <n v="92704"/>
    <x v="1"/>
    <s v="TEC-PH-10003885"/>
    <x v="2"/>
    <x v="7"/>
    <s v="Cisco SPA508G"/>
    <x v="2005"/>
    <n v="4"/>
    <n v="0.2"/>
    <x v="5371"/>
    <x v="1"/>
    <x v="0"/>
  </r>
  <r>
    <n v="6608"/>
    <s v="CA-2018-148852"/>
    <x v="439"/>
    <d v="2018-05-31T00:00:00"/>
    <s v="Standard Class"/>
    <s v="SV-20785"/>
    <s v="Stewart Visinsky"/>
    <x v="0"/>
    <x v="0"/>
    <s v="Santa Ana"/>
    <x v="1"/>
    <n v="92704"/>
    <x v="1"/>
    <s v="FUR-CH-10004860"/>
    <x v="0"/>
    <x v="1"/>
    <s v="Global Low Back Tilter Chair"/>
    <x v="4548"/>
    <n v="6"/>
    <n v="0.2"/>
    <x v="5372"/>
    <x v="1"/>
    <x v="0"/>
  </r>
  <r>
    <n v="6609"/>
    <s v="CA-2018-148852"/>
    <x v="439"/>
    <d v="2018-05-31T00:00:00"/>
    <s v="Standard Class"/>
    <s v="SV-20785"/>
    <s v="Stewart Visinsky"/>
    <x v="0"/>
    <x v="0"/>
    <s v="Santa Ana"/>
    <x v="1"/>
    <n v="92704"/>
    <x v="1"/>
    <s v="TEC-MA-10002428"/>
    <x v="2"/>
    <x v="15"/>
    <s v="Fellowes Powershred HS-440 4-Sheet High Security Shredder"/>
    <x v="4549"/>
    <n v="3"/>
    <n v="0.2"/>
    <x v="5373"/>
    <x v="1"/>
    <x v="0"/>
  </r>
  <r>
    <n v="6610"/>
    <s v="US-2017-118906"/>
    <x v="366"/>
    <d v="2017-03-10T00:00:00"/>
    <s v="Same Day"/>
    <s v="KB-16585"/>
    <s v="Ken Black"/>
    <x v="1"/>
    <x v="0"/>
    <s v="Clinton"/>
    <x v="39"/>
    <n v="20735"/>
    <x v="3"/>
    <s v="OFF-ST-10002406"/>
    <x v="1"/>
    <x v="4"/>
    <s v="Pizazz Global Quick File"/>
    <x v="4550"/>
    <n v="6"/>
    <n v="0"/>
    <x v="5374"/>
    <x v="3"/>
    <x v="0"/>
  </r>
  <r>
    <n v="6611"/>
    <s v="CA-2018-168921"/>
    <x v="201"/>
    <d v="2018-10-22T00:00:00"/>
    <s v="First Class"/>
    <s v="AG-10495"/>
    <s v="Andrew Gjertsen"/>
    <x v="1"/>
    <x v="0"/>
    <s v="Los Angeles"/>
    <x v="1"/>
    <n v="90049"/>
    <x v="1"/>
    <s v="OFF-BI-10004209"/>
    <x v="1"/>
    <x v="8"/>
    <s v="Fellowes Twister Kit, Gray/Clear, 3/pkg"/>
    <x v="1768"/>
    <n v="3"/>
    <n v="0.2"/>
    <x v="1882"/>
    <x v="1"/>
    <x v="1"/>
  </r>
  <r>
    <n v="6612"/>
    <s v="CA-2017-107678"/>
    <x v="1122"/>
    <d v="2017-04-28T00:00:00"/>
    <s v="Standard Class"/>
    <s v="JK-16090"/>
    <s v="Juliana Krohn"/>
    <x v="0"/>
    <x v="0"/>
    <s v="Louisville"/>
    <x v="0"/>
    <n v="40214"/>
    <x v="0"/>
    <s v="FUR-CH-10001891"/>
    <x v="0"/>
    <x v="1"/>
    <s v="Global Deluxe Office Fabric Chairs"/>
    <x v="2843"/>
    <n v="2"/>
    <n v="0"/>
    <x v="5375"/>
    <x v="0"/>
    <x v="1"/>
  </r>
  <r>
    <n v="6613"/>
    <s v="CA-2017-107678"/>
    <x v="1122"/>
    <d v="2017-04-28T00:00:00"/>
    <s v="Standard Class"/>
    <s v="JK-16090"/>
    <s v="Juliana Krohn"/>
    <x v="0"/>
    <x v="0"/>
    <s v="Louisville"/>
    <x v="0"/>
    <n v="40214"/>
    <x v="0"/>
    <s v="OFF-BI-10002215"/>
    <x v="1"/>
    <x v="8"/>
    <s v="Wilson Jones Hanging View Binder, White, 1&quot;"/>
    <x v="4039"/>
    <n v="3"/>
    <n v="0"/>
    <x v="5376"/>
    <x v="0"/>
    <x v="1"/>
  </r>
  <r>
    <n v="6614"/>
    <s v="CA-2017-107678"/>
    <x v="1122"/>
    <d v="2017-04-28T00:00:00"/>
    <s v="Standard Class"/>
    <s v="JK-16090"/>
    <s v="Juliana Krohn"/>
    <x v="0"/>
    <x v="0"/>
    <s v="Louisville"/>
    <x v="0"/>
    <n v="40214"/>
    <x v="0"/>
    <s v="TEC-PH-10002103"/>
    <x v="2"/>
    <x v="7"/>
    <s v="Jabra SPEAK 410"/>
    <x v="4551"/>
    <n v="5"/>
    <n v="0"/>
    <x v="5377"/>
    <x v="0"/>
    <x v="1"/>
  </r>
  <r>
    <n v="6615"/>
    <s v="CA-2017-107678"/>
    <x v="1122"/>
    <d v="2017-04-28T00:00:00"/>
    <s v="Standard Class"/>
    <s v="JK-16090"/>
    <s v="Juliana Krohn"/>
    <x v="0"/>
    <x v="0"/>
    <s v="Louisville"/>
    <x v="0"/>
    <n v="40214"/>
    <x v="0"/>
    <s v="FUR-FU-10003394"/>
    <x v="0"/>
    <x v="5"/>
    <s v="Tenex &quot;The Solids&quot; Textured Chair Mats"/>
    <x v="664"/>
    <n v="3"/>
    <n v="0"/>
    <x v="676"/>
    <x v="0"/>
    <x v="1"/>
  </r>
  <r>
    <n v="6616"/>
    <s v="CA-2018-123512"/>
    <x v="26"/>
    <d v="2018-06-19T00:00:00"/>
    <s v="First Class"/>
    <s v="MV-18190"/>
    <s v="Mike Vittorini"/>
    <x v="0"/>
    <x v="0"/>
    <s v="Los Angeles"/>
    <x v="1"/>
    <n v="90045"/>
    <x v="1"/>
    <s v="FUR-BO-10004218"/>
    <x v="0"/>
    <x v="0"/>
    <s v="Bush Heritage Pine Collection 5-Shelf Bookcase, Albany Pine Finish, *Special Order"/>
    <x v="4175"/>
    <n v="2"/>
    <n v="0.15"/>
    <x v="4857"/>
    <x v="1"/>
    <x v="0"/>
  </r>
  <r>
    <n v="6617"/>
    <s v="CA-2018-123512"/>
    <x v="26"/>
    <d v="2018-06-19T00:00:00"/>
    <s v="First Class"/>
    <s v="MV-18190"/>
    <s v="Mike Vittorini"/>
    <x v="0"/>
    <x v="0"/>
    <s v="Los Angeles"/>
    <x v="1"/>
    <n v="90045"/>
    <x v="1"/>
    <s v="OFF-LA-10000081"/>
    <x v="1"/>
    <x v="2"/>
    <s v="Avery 496"/>
    <x v="3923"/>
    <n v="6"/>
    <n v="0"/>
    <x v="4526"/>
    <x v="1"/>
    <x v="0"/>
  </r>
  <r>
    <n v="6618"/>
    <s v="CA-2018-123512"/>
    <x v="26"/>
    <d v="2018-06-19T00:00:00"/>
    <s v="First Class"/>
    <s v="MV-18190"/>
    <s v="Mike Vittorini"/>
    <x v="0"/>
    <x v="0"/>
    <s v="Los Angeles"/>
    <x v="1"/>
    <n v="90045"/>
    <x v="1"/>
    <s v="OFF-PA-10001497"/>
    <x v="1"/>
    <x v="10"/>
    <s v="Xerox 1914"/>
    <x v="1547"/>
    <n v="4"/>
    <n v="0"/>
    <x v="1634"/>
    <x v="1"/>
    <x v="0"/>
  </r>
  <r>
    <n v="6619"/>
    <s v="US-2019-167402"/>
    <x v="1123"/>
    <d v="2019-01-18T00:00:00"/>
    <s v="Second Class"/>
    <s v="CP-12085"/>
    <s v="Cathy Prescott"/>
    <x v="1"/>
    <x v="0"/>
    <s v="Springfield"/>
    <x v="25"/>
    <n v="65807"/>
    <x v="2"/>
    <s v="OFF-PA-10004983"/>
    <x v="1"/>
    <x v="10"/>
    <s v="Xerox 23"/>
    <x v="56"/>
    <n v="5"/>
    <n v="0"/>
    <x v="56"/>
    <x v="2"/>
    <x v="0"/>
  </r>
  <r>
    <n v="6620"/>
    <s v="US-2019-167402"/>
    <x v="1123"/>
    <d v="2019-01-18T00:00:00"/>
    <s v="Second Class"/>
    <s v="CP-12085"/>
    <s v="Cathy Prescott"/>
    <x v="1"/>
    <x v="0"/>
    <s v="Springfield"/>
    <x v="25"/>
    <n v="65807"/>
    <x v="2"/>
    <s v="OFF-AR-10004010"/>
    <x v="1"/>
    <x v="6"/>
    <s v="Hunt Boston Vacuum Mount KS Pencil Sharpener"/>
    <x v="4552"/>
    <n v="6"/>
    <n v="0"/>
    <x v="5378"/>
    <x v="2"/>
    <x v="0"/>
  </r>
  <r>
    <n v="6621"/>
    <s v="US-2019-167402"/>
    <x v="1123"/>
    <d v="2019-01-18T00:00:00"/>
    <s v="Second Class"/>
    <s v="CP-12085"/>
    <s v="Cathy Prescott"/>
    <x v="1"/>
    <x v="0"/>
    <s v="Springfield"/>
    <x v="25"/>
    <n v="65807"/>
    <x v="2"/>
    <s v="OFF-SU-10002881"/>
    <x v="1"/>
    <x v="14"/>
    <s v="Martin Yale Chadless Opener Electric Letter Opener"/>
    <x v="2635"/>
    <n v="5"/>
    <n v="0"/>
    <x v="2905"/>
    <x v="2"/>
    <x v="0"/>
  </r>
  <r>
    <n v="6622"/>
    <s v="US-2019-167402"/>
    <x v="1123"/>
    <d v="2019-01-18T00:00:00"/>
    <s v="Second Class"/>
    <s v="CP-12085"/>
    <s v="Cathy Prescott"/>
    <x v="1"/>
    <x v="0"/>
    <s v="Springfield"/>
    <x v="25"/>
    <n v="65807"/>
    <x v="2"/>
    <s v="FUR-BO-10001608"/>
    <x v="0"/>
    <x v="0"/>
    <s v="Hon Metal Bookcases, Black"/>
    <x v="3724"/>
    <n v="3"/>
    <n v="0"/>
    <x v="5379"/>
    <x v="2"/>
    <x v="0"/>
  </r>
  <r>
    <n v="6623"/>
    <s v="CA-2016-130449"/>
    <x v="1124"/>
    <d v="2016-09-09T00:00:00"/>
    <s v="First Class"/>
    <s v="VP-21760"/>
    <s v="Victoria Pisteka"/>
    <x v="1"/>
    <x v="0"/>
    <s v="San Francisco"/>
    <x v="1"/>
    <n v="94109"/>
    <x v="1"/>
    <s v="FUR-FU-10001487"/>
    <x v="0"/>
    <x v="5"/>
    <s v="Eldon Expressions Wood and Plastic Desk Accessories, Cherry Wood"/>
    <x v="3739"/>
    <n v="6"/>
    <n v="0"/>
    <x v="5380"/>
    <x v="1"/>
    <x v="0"/>
  </r>
  <r>
    <n v="6624"/>
    <s v="CA-2016-130449"/>
    <x v="1124"/>
    <d v="2016-09-09T00:00:00"/>
    <s v="First Class"/>
    <s v="VP-21760"/>
    <s v="Victoria Pisteka"/>
    <x v="1"/>
    <x v="0"/>
    <s v="San Francisco"/>
    <x v="1"/>
    <n v="94109"/>
    <x v="1"/>
    <s v="OFF-LA-10001934"/>
    <x v="1"/>
    <x v="2"/>
    <s v="Avery 516"/>
    <x v="2037"/>
    <n v="8"/>
    <n v="0"/>
    <x v="2195"/>
    <x v="1"/>
    <x v="0"/>
  </r>
  <r>
    <n v="6625"/>
    <s v="CA-2017-141250"/>
    <x v="1125"/>
    <d v="2017-01-23T00:00:00"/>
    <s v="Standard Class"/>
    <s v="PM-18940"/>
    <s v="Paul MacIntyre"/>
    <x v="0"/>
    <x v="0"/>
    <s v="Texas City"/>
    <x v="5"/>
    <n v="77590"/>
    <x v="2"/>
    <s v="FUR-TA-10002855"/>
    <x v="0"/>
    <x v="3"/>
    <s v="Bevis Round Conference Table Top &amp; Single Column Base"/>
    <x v="4553"/>
    <n v="1"/>
    <n v="0.3"/>
    <x v="5381"/>
    <x v="2"/>
    <x v="0"/>
  </r>
  <r>
    <n v="6626"/>
    <s v="CA-2017-141250"/>
    <x v="1125"/>
    <d v="2017-01-23T00:00:00"/>
    <s v="Standard Class"/>
    <s v="PM-18940"/>
    <s v="Paul MacIntyre"/>
    <x v="0"/>
    <x v="0"/>
    <s v="Texas City"/>
    <x v="5"/>
    <n v="77590"/>
    <x v="2"/>
    <s v="FUR-CH-10004875"/>
    <x v="0"/>
    <x v="1"/>
    <s v="Harbour Creations 67200 Series Stacking Chairs"/>
    <x v="4554"/>
    <n v="4"/>
    <n v="0.3"/>
    <x v="5382"/>
    <x v="2"/>
    <x v="0"/>
  </r>
  <r>
    <n v="6627"/>
    <s v="CA-2016-145541"/>
    <x v="637"/>
    <d v="2016-12-21T00:00:00"/>
    <s v="Standard Class"/>
    <s v="TB-21400"/>
    <s v="Tom Boeckenhauer"/>
    <x v="0"/>
    <x v="0"/>
    <s v="New York City"/>
    <x v="15"/>
    <n v="10024"/>
    <x v="3"/>
    <s v="TEC-MA-10001127"/>
    <x v="2"/>
    <x v="15"/>
    <s v="HP Designjet T520 Inkjet Large Format Printer - 24&quot; Color"/>
    <x v="4555"/>
    <n v="4"/>
    <n v="0"/>
    <x v="5383"/>
    <x v="3"/>
    <x v="0"/>
  </r>
  <r>
    <n v="6628"/>
    <s v="CA-2016-138513"/>
    <x v="235"/>
    <d v="2016-05-27T00:00:00"/>
    <s v="Standard Class"/>
    <s v="EH-13990"/>
    <s v="Erica Hackney"/>
    <x v="0"/>
    <x v="0"/>
    <s v="Bellevue"/>
    <x v="4"/>
    <n v="98006"/>
    <x v="1"/>
    <s v="OFF-PA-10003177"/>
    <x v="1"/>
    <x v="10"/>
    <s v="Xerox 1999"/>
    <x v="91"/>
    <n v="2"/>
    <n v="0"/>
    <x v="91"/>
    <x v="1"/>
    <x v="0"/>
  </r>
  <r>
    <n v="6629"/>
    <s v="CA-2017-135489"/>
    <x v="444"/>
    <d v="2017-09-22T00:00:00"/>
    <s v="Second Class"/>
    <s v="GW-14605"/>
    <s v="Giulietta Weimer"/>
    <x v="0"/>
    <x v="0"/>
    <s v="New York City"/>
    <x v="15"/>
    <n v="10024"/>
    <x v="3"/>
    <s v="TEC-PH-10000011"/>
    <x v="2"/>
    <x v="7"/>
    <s v="PureGear Roll-On Screen Protector"/>
    <x v="4496"/>
    <n v="14"/>
    <n v="0"/>
    <x v="5384"/>
    <x v="3"/>
    <x v="0"/>
  </r>
  <r>
    <n v="6630"/>
    <s v="CA-2017-125696"/>
    <x v="653"/>
    <d v="2017-10-06T00:00:00"/>
    <s v="Standard Class"/>
    <s v="NP-18685"/>
    <s v="Nora Pelletier"/>
    <x v="2"/>
    <x v="0"/>
    <s v="Wilson"/>
    <x v="3"/>
    <n v="27893"/>
    <x v="0"/>
    <s v="OFF-BI-10001757"/>
    <x v="1"/>
    <x v="8"/>
    <s v="Pressboard Hanging Data Binders for Unburst Sheets"/>
    <x v="4556"/>
    <n v="5"/>
    <n v="0.7"/>
    <x v="5385"/>
    <x v="0"/>
    <x v="0"/>
  </r>
  <r>
    <n v="6631"/>
    <s v="CA-2018-105081"/>
    <x v="591"/>
    <d v="2018-12-30T00:00:00"/>
    <s v="Standard Class"/>
    <s v="JE-15715"/>
    <s v="Joe Elijah"/>
    <x v="0"/>
    <x v="0"/>
    <s v="Seattle"/>
    <x v="4"/>
    <n v="98115"/>
    <x v="1"/>
    <s v="FUR-CH-10000847"/>
    <x v="0"/>
    <x v="1"/>
    <s v="Global Executive Mid-Back Manager's Chair"/>
    <x v="327"/>
    <n v="3"/>
    <n v="0.2"/>
    <x v="5386"/>
    <x v="1"/>
    <x v="1"/>
  </r>
  <r>
    <n v="6632"/>
    <s v="CA-2018-105081"/>
    <x v="591"/>
    <d v="2018-12-30T00:00:00"/>
    <s v="Standard Class"/>
    <s v="JE-15715"/>
    <s v="Joe Elijah"/>
    <x v="0"/>
    <x v="0"/>
    <s v="Seattle"/>
    <x v="4"/>
    <n v="98115"/>
    <x v="1"/>
    <s v="FUR-TA-10001307"/>
    <x v="0"/>
    <x v="3"/>
    <s v="SAFCO PlanMaster Heigh-Adjustable Drafting Table Base, 43w x 30d x 30-37h, Black"/>
    <x v="4557"/>
    <n v="5"/>
    <n v="0"/>
    <x v="5387"/>
    <x v="1"/>
    <x v="1"/>
  </r>
  <r>
    <n v="6633"/>
    <s v="US-2018-146857"/>
    <x v="715"/>
    <d v="2018-05-08T00:00:00"/>
    <s v="Second Class"/>
    <s v="BE-11455"/>
    <s v="Brad Eason"/>
    <x v="2"/>
    <x v="0"/>
    <s v="Springfield"/>
    <x v="25"/>
    <n v="65807"/>
    <x v="2"/>
    <s v="OFF-AP-10001205"/>
    <x v="1"/>
    <x v="9"/>
    <s v="Belkin 5 Outlet SurgeMaster Power Centers"/>
    <x v="4558"/>
    <n v="1"/>
    <n v="0"/>
    <x v="5388"/>
    <x v="2"/>
    <x v="0"/>
  </r>
  <r>
    <n v="6634"/>
    <s v="CA-2018-166275"/>
    <x v="1057"/>
    <d v="2018-10-24T00:00:00"/>
    <s v="Same Day"/>
    <s v="SS-20590"/>
    <s v="Sonia Sunley"/>
    <x v="0"/>
    <x v="0"/>
    <s v="San Francisco"/>
    <x v="1"/>
    <n v="94109"/>
    <x v="1"/>
    <s v="TEC-AC-10001838"/>
    <x v="2"/>
    <x v="11"/>
    <s v="Razer Tiamat Over Ear 7.1 Surround Sound PC Gaming Headset"/>
    <x v="4559"/>
    <n v="1"/>
    <n v="0"/>
    <x v="5389"/>
    <x v="1"/>
    <x v="1"/>
  </r>
  <r>
    <n v="6635"/>
    <s v="CA-2019-144498"/>
    <x v="636"/>
    <d v="2019-05-06T00:00:00"/>
    <s v="Same Day"/>
    <s v="MB-18085"/>
    <s v="Mick Brown"/>
    <x v="0"/>
    <x v="0"/>
    <s v="Charlotte"/>
    <x v="3"/>
    <n v="28205"/>
    <x v="0"/>
    <s v="OFF-BI-10003982"/>
    <x v="1"/>
    <x v="8"/>
    <s v="Wilson Jones Century Plastic Molded Ring Binders"/>
    <x v="4560"/>
    <n v="11"/>
    <n v="0.7"/>
    <x v="5390"/>
    <x v="0"/>
    <x v="0"/>
  </r>
  <r>
    <n v="6636"/>
    <s v="CA-2019-144498"/>
    <x v="636"/>
    <d v="2019-05-06T00:00:00"/>
    <s v="Same Day"/>
    <s v="MB-18085"/>
    <s v="Mick Brown"/>
    <x v="0"/>
    <x v="0"/>
    <s v="Charlotte"/>
    <x v="3"/>
    <n v="28205"/>
    <x v="0"/>
    <s v="TEC-PH-10004977"/>
    <x v="2"/>
    <x v="7"/>
    <s v="GE 30524EE4"/>
    <x v="2536"/>
    <n v="4"/>
    <n v="0.2"/>
    <x v="2781"/>
    <x v="0"/>
    <x v="0"/>
  </r>
  <r>
    <n v="6637"/>
    <s v="CA-2019-144498"/>
    <x v="636"/>
    <d v="2019-05-06T00:00:00"/>
    <s v="Same Day"/>
    <s v="MB-18085"/>
    <s v="Mick Brown"/>
    <x v="0"/>
    <x v="0"/>
    <s v="Charlotte"/>
    <x v="3"/>
    <n v="28205"/>
    <x v="0"/>
    <s v="OFF-LA-10003510"/>
    <x v="1"/>
    <x v="2"/>
    <s v="Avery 4027 File Folder Labels for Dot Matrix Printers, 5000 Labels per Box, White"/>
    <x v="4561"/>
    <n v="5"/>
    <n v="0.2"/>
    <x v="5391"/>
    <x v="0"/>
    <x v="0"/>
  </r>
  <r>
    <n v="6638"/>
    <s v="CA-2019-103352"/>
    <x v="344"/>
    <d v="2019-11-30T00:00:00"/>
    <s v="Second Class"/>
    <s v="RP-19390"/>
    <s v="Resi Pölking"/>
    <x v="0"/>
    <x v="0"/>
    <s v="New York City"/>
    <x v="15"/>
    <n v="10011"/>
    <x v="3"/>
    <s v="OFF-AR-10001573"/>
    <x v="1"/>
    <x v="6"/>
    <s v="American Pencil"/>
    <x v="4562"/>
    <n v="3"/>
    <n v="0"/>
    <x v="5392"/>
    <x v="3"/>
    <x v="0"/>
  </r>
  <r>
    <n v="6639"/>
    <s v="CA-2019-103352"/>
    <x v="344"/>
    <d v="2019-11-30T00:00:00"/>
    <s v="Second Class"/>
    <s v="RP-19390"/>
    <s v="Resi Pölking"/>
    <x v="0"/>
    <x v="0"/>
    <s v="New York City"/>
    <x v="15"/>
    <n v="10011"/>
    <x v="3"/>
    <s v="OFF-BI-10001196"/>
    <x v="1"/>
    <x v="8"/>
    <s v="Avery Flip-Chart Easel Binder, Black"/>
    <x v="588"/>
    <n v="6"/>
    <n v="0.2"/>
    <x v="5393"/>
    <x v="3"/>
    <x v="0"/>
  </r>
  <r>
    <n v="6640"/>
    <s v="CA-2016-108609"/>
    <x v="656"/>
    <d v="2016-11-02T00:00:00"/>
    <s v="Second Class"/>
    <s v="AJ-10780"/>
    <s v="Anthony Jacobs"/>
    <x v="1"/>
    <x v="0"/>
    <s v="Lorain"/>
    <x v="24"/>
    <n v="44052"/>
    <x v="3"/>
    <s v="FUR-TA-10003954"/>
    <x v="0"/>
    <x v="3"/>
    <s v="Hon 94000 Series Round Tables"/>
    <x v="4563"/>
    <n v="8"/>
    <n v="0.4"/>
    <x v="5394"/>
    <x v="3"/>
    <x v="1"/>
  </r>
  <r>
    <n v="6641"/>
    <s v="CA-2019-128328"/>
    <x v="485"/>
    <d v="2019-08-09T00:00:00"/>
    <s v="Standard Class"/>
    <s v="PO-18865"/>
    <s v="Patrick O'Donnell"/>
    <x v="0"/>
    <x v="0"/>
    <s v="Indianapolis"/>
    <x v="14"/>
    <n v="46203"/>
    <x v="2"/>
    <s v="OFF-BI-10001989"/>
    <x v="1"/>
    <x v="8"/>
    <s v="Premium Transparent Presentation Covers by GBC"/>
    <x v="4564"/>
    <n v="6"/>
    <n v="0"/>
    <x v="5395"/>
    <x v="2"/>
    <x v="0"/>
  </r>
  <r>
    <n v="6642"/>
    <s v="CA-2019-128328"/>
    <x v="485"/>
    <d v="2019-08-09T00:00:00"/>
    <s v="Standard Class"/>
    <s v="PO-18865"/>
    <s v="Patrick O'Donnell"/>
    <x v="0"/>
    <x v="0"/>
    <s v="Indianapolis"/>
    <x v="14"/>
    <n v="46203"/>
    <x v="2"/>
    <s v="TEC-AC-10001714"/>
    <x v="2"/>
    <x v="11"/>
    <s v="Logitech MX Performance Wireless Mouse"/>
    <x v="4565"/>
    <n v="2"/>
    <n v="0"/>
    <x v="5396"/>
    <x v="2"/>
    <x v="0"/>
  </r>
  <r>
    <n v="6643"/>
    <s v="CA-2019-128328"/>
    <x v="485"/>
    <d v="2019-08-09T00:00:00"/>
    <s v="Standard Class"/>
    <s v="PO-18865"/>
    <s v="Patrick O'Donnell"/>
    <x v="0"/>
    <x v="0"/>
    <s v="Indianapolis"/>
    <x v="14"/>
    <n v="46203"/>
    <x v="2"/>
    <s v="OFF-LA-10003498"/>
    <x v="1"/>
    <x v="2"/>
    <s v="Avery 475"/>
    <x v="4566"/>
    <n v="9"/>
    <n v="0"/>
    <x v="5397"/>
    <x v="2"/>
    <x v="0"/>
  </r>
  <r>
    <n v="6644"/>
    <s v="US-2017-156496"/>
    <x v="544"/>
    <d v="2017-08-16T00:00:00"/>
    <s v="Standard Class"/>
    <s v="WB-21850"/>
    <s v="William Brown"/>
    <x v="0"/>
    <x v="0"/>
    <s v="Redmond"/>
    <x v="21"/>
    <n v="97756"/>
    <x v="1"/>
    <s v="TEC-PH-10000576"/>
    <x v="2"/>
    <x v="7"/>
    <s v="AT&amp;T 1080 Corded phone"/>
    <x v="2313"/>
    <n v="4"/>
    <n v="0.2"/>
    <x v="2505"/>
    <x v="1"/>
    <x v="0"/>
  </r>
  <r>
    <n v="6645"/>
    <s v="US-2017-156496"/>
    <x v="544"/>
    <d v="2017-08-16T00:00:00"/>
    <s v="Standard Class"/>
    <s v="WB-21850"/>
    <s v="William Brown"/>
    <x v="0"/>
    <x v="0"/>
    <s v="Redmond"/>
    <x v="21"/>
    <n v="97756"/>
    <x v="1"/>
    <s v="TEC-PH-10004188"/>
    <x v="2"/>
    <x v="7"/>
    <s v="OtterBox Commuter Series Case - Samsung Galaxy S4"/>
    <x v="4567"/>
    <n v="7"/>
    <n v="0.2"/>
    <x v="5398"/>
    <x v="1"/>
    <x v="0"/>
  </r>
  <r>
    <n v="6646"/>
    <s v="US-2017-156496"/>
    <x v="544"/>
    <d v="2017-08-16T00:00:00"/>
    <s v="Standard Class"/>
    <s v="WB-21850"/>
    <s v="William Brown"/>
    <x v="0"/>
    <x v="0"/>
    <s v="Redmond"/>
    <x v="21"/>
    <n v="97756"/>
    <x v="1"/>
    <s v="OFF-AP-10001469"/>
    <x v="1"/>
    <x v="9"/>
    <s v="Fellowes 8 Outlet Superior Workstation Surge Protector"/>
    <x v="4568"/>
    <n v="4"/>
    <n v="0.2"/>
    <x v="5399"/>
    <x v="1"/>
    <x v="0"/>
  </r>
  <r>
    <n v="6647"/>
    <s v="US-2018-127334"/>
    <x v="272"/>
    <d v="2018-12-21T00:00:00"/>
    <s v="Standard Class"/>
    <s v="MP-18175"/>
    <s v="Mike Pelletier"/>
    <x v="2"/>
    <x v="0"/>
    <s v="Springfield"/>
    <x v="21"/>
    <n v="97477"/>
    <x v="1"/>
    <s v="FUR-TA-10003473"/>
    <x v="0"/>
    <x v="3"/>
    <s v="Bretford Rectangular Conference Table Tops"/>
    <x v="4569"/>
    <n v="3"/>
    <n v="0.5"/>
    <x v="5400"/>
    <x v="1"/>
    <x v="0"/>
  </r>
  <r>
    <n v="6648"/>
    <s v="US-2018-127334"/>
    <x v="272"/>
    <d v="2018-12-21T00:00:00"/>
    <s v="Standard Class"/>
    <s v="MP-18175"/>
    <s v="Mike Pelletier"/>
    <x v="2"/>
    <x v="0"/>
    <s v="Springfield"/>
    <x v="21"/>
    <n v="97477"/>
    <x v="1"/>
    <s v="OFF-AP-10001205"/>
    <x v="1"/>
    <x v="9"/>
    <s v="Belkin 5 Outlet SurgeMaster Power Centers"/>
    <x v="2802"/>
    <n v="2"/>
    <n v="0.2"/>
    <x v="4818"/>
    <x v="1"/>
    <x v="0"/>
  </r>
  <r>
    <n v="6649"/>
    <s v="US-2019-124779"/>
    <x v="565"/>
    <d v="2019-09-11T00:00:00"/>
    <s v="First Class"/>
    <s v="BF-11020"/>
    <s v="Barry Französisch"/>
    <x v="1"/>
    <x v="0"/>
    <s v="Arlington"/>
    <x v="5"/>
    <n v="76017"/>
    <x v="2"/>
    <s v="OFF-BI-10002429"/>
    <x v="1"/>
    <x v="8"/>
    <s v="Premier Elliptical Ring Binder, Black"/>
    <x v="511"/>
    <n v="7"/>
    <n v="0.8"/>
    <x v="523"/>
    <x v="2"/>
    <x v="0"/>
  </r>
  <r>
    <n v="6650"/>
    <s v="US-2019-124779"/>
    <x v="565"/>
    <d v="2019-09-11T00:00:00"/>
    <s v="First Class"/>
    <s v="BF-11020"/>
    <s v="Barry Französisch"/>
    <x v="1"/>
    <x v="0"/>
    <s v="Arlington"/>
    <x v="5"/>
    <n v="76017"/>
    <x v="2"/>
    <s v="TEC-CO-10001943"/>
    <x v="2"/>
    <x v="16"/>
    <s v="Canon PC-428 Personal Copier"/>
    <x v="4570"/>
    <n v="2"/>
    <n v="0.2"/>
    <x v="5401"/>
    <x v="2"/>
    <x v="0"/>
  </r>
  <r>
    <n v="6651"/>
    <s v="US-2019-124779"/>
    <x v="565"/>
    <d v="2019-09-11T00:00:00"/>
    <s v="First Class"/>
    <s v="BF-11020"/>
    <s v="Barry Französisch"/>
    <x v="1"/>
    <x v="0"/>
    <s v="Arlington"/>
    <x v="5"/>
    <n v="76017"/>
    <x v="2"/>
    <s v="OFF-FA-10004854"/>
    <x v="1"/>
    <x v="13"/>
    <s v="Vinyl Coated Wire Paper Clips in Organizer Box, 800/Box"/>
    <x v="1962"/>
    <n v="5"/>
    <n v="0.2"/>
    <x v="5402"/>
    <x v="2"/>
    <x v="0"/>
  </r>
  <r>
    <n v="6652"/>
    <s v="US-2019-124779"/>
    <x v="565"/>
    <d v="2019-09-11T00:00:00"/>
    <s v="First Class"/>
    <s v="BF-11020"/>
    <s v="Barry Französisch"/>
    <x v="1"/>
    <x v="0"/>
    <s v="Arlington"/>
    <x v="5"/>
    <n v="76017"/>
    <x v="2"/>
    <s v="FUR-FU-10001095"/>
    <x v="0"/>
    <x v="5"/>
    <s v="DAX Black Cherry Wood-Tone Poster Frame"/>
    <x v="4571"/>
    <n v="2"/>
    <n v="0.6"/>
    <x v="5403"/>
    <x v="2"/>
    <x v="0"/>
  </r>
  <r>
    <n v="6653"/>
    <s v="US-2019-124779"/>
    <x v="565"/>
    <d v="2019-09-11T00:00:00"/>
    <s v="First Class"/>
    <s v="BF-11020"/>
    <s v="Barry Französisch"/>
    <x v="1"/>
    <x v="0"/>
    <s v="Arlington"/>
    <x v="5"/>
    <n v="76017"/>
    <x v="2"/>
    <s v="OFF-PA-10000061"/>
    <x v="1"/>
    <x v="10"/>
    <s v="Xerox 205"/>
    <x v="561"/>
    <n v="4"/>
    <n v="0.2"/>
    <x v="570"/>
    <x v="2"/>
    <x v="0"/>
  </r>
  <r>
    <n v="6654"/>
    <s v="US-2019-124779"/>
    <x v="565"/>
    <d v="2019-09-11T00:00:00"/>
    <s v="First Class"/>
    <s v="BF-11020"/>
    <s v="Barry Französisch"/>
    <x v="1"/>
    <x v="0"/>
    <s v="Arlington"/>
    <x v="5"/>
    <n v="76017"/>
    <x v="2"/>
    <s v="FUR-CH-10003535"/>
    <x v="0"/>
    <x v="1"/>
    <s v="Global Armless Task Chair, Royal Blue"/>
    <x v="4572"/>
    <n v="5"/>
    <n v="0.3"/>
    <x v="5404"/>
    <x v="2"/>
    <x v="0"/>
  </r>
  <r>
    <n v="6655"/>
    <s v="CA-2019-135937"/>
    <x v="297"/>
    <d v="2019-02-27T00:00:00"/>
    <s v="Standard Class"/>
    <s v="KM-16375"/>
    <s v="Katherine Murray"/>
    <x v="2"/>
    <x v="0"/>
    <s v="Gilbert"/>
    <x v="16"/>
    <n v="85234"/>
    <x v="1"/>
    <s v="TEC-PH-10004447"/>
    <x v="2"/>
    <x v="7"/>
    <s v="Toshiba IPT2010-SD IP Telephone"/>
    <x v="3844"/>
    <n v="3"/>
    <n v="0.2"/>
    <x v="4790"/>
    <x v="1"/>
    <x v="0"/>
  </r>
  <r>
    <n v="6656"/>
    <s v="CA-2019-135937"/>
    <x v="297"/>
    <d v="2019-02-27T00:00:00"/>
    <s v="Standard Class"/>
    <s v="KM-16375"/>
    <s v="Katherine Murray"/>
    <x v="2"/>
    <x v="0"/>
    <s v="Gilbert"/>
    <x v="16"/>
    <n v="85234"/>
    <x v="1"/>
    <s v="TEC-AC-10001114"/>
    <x v="2"/>
    <x v="11"/>
    <s v="Microsoft Wireless Mobile Mouse 4000"/>
    <x v="4573"/>
    <n v="1"/>
    <n v="0.2"/>
    <x v="5405"/>
    <x v="1"/>
    <x v="0"/>
  </r>
  <r>
    <n v="6657"/>
    <s v="CA-2019-135937"/>
    <x v="297"/>
    <d v="2019-02-27T00:00:00"/>
    <s v="Standard Class"/>
    <s v="KM-16375"/>
    <s v="Katherine Murray"/>
    <x v="2"/>
    <x v="0"/>
    <s v="Gilbert"/>
    <x v="16"/>
    <n v="85234"/>
    <x v="1"/>
    <s v="OFF-ST-10000563"/>
    <x v="1"/>
    <x v="4"/>
    <s v="Fellowes Bankers Box Stor/Drawer Steel Plus"/>
    <x v="4351"/>
    <n v="2"/>
    <n v="0.2"/>
    <x v="5091"/>
    <x v="1"/>
    <x v="0"/>
  </r>
  <r>
    <n v="6658"/>
    <s v="CA-2019-135937"/>
    <x v="297"/>
    <d v="2019-02-27T00:00:00"/>
    <s v="Standard Class"/>
    <s v="KM-16375"/>
    <s v="Katherine Murray"/>
    <x v="2"/>
    <x v="0"/>
    <s v="Gilbert"/>
    <x v="16"/>
    <n v="85234"/>
    <x v="1"/>
    <s v="OFF-EN-10004846"/>
    <x v="1"/>
    <x v="12"/>
    <s v="Letter or Legal Size Expandable Poly String Tie Envelopes"/>
    <x v="3024"/>
    <n v="5"/>
    <n v="0.2"/>
    <x v="5406"/>
    <x v="1"/>
    <x v="0"/>
  </r>
  <r>
    <n v="6659"/>
    <s v="CA-2019-135937"/>
    <x v="297"/>
    <d v="2019-02-27T00:00:00"/>
    <s v="Standard Class"/>
    <s v="KM-16375"/>
    <s v="Katherine Murray"/>
    <x v="2"/>
    <x v="0"/>
    <s v="Gilbert"/>
    <x v="16"/>
    <n v="85234"/>
    <x v="1"/>
    <s v="FUR-FU-10002253"/>
    <x v="0"/>
    <x v="5"/>
    <s v="Howard Miller 13&quot; Diameter Pewter Finish Round Wall Clock"/>
    <x v="4574"/>
    <n v="2"/>
    <n v="0.2"/>
    <x v="5407"/>
    <x v="1"/>
    <x v="0"/>
  </r>
  <r>
    <n v="6660"/>
    <s v="CA-2019-135937"/>
    <x v="297"/>
    <d v="2019-02-27T00:00:00"/>
    <s v="Standard Class"/>
    <s v="KM-16375"/>
    <s v="Katherine Murray"/>
    <x v="2"/>
    <x v="0"/>
    <s v="Gilbert"/>
    <x v="16"/>
    <n v="85234"/>
    <x v="1"/>
    <s v="FUR-TA-10001039"/>
    <x v="0"/>
    <x v="3"/>
    <s v="KI Adjustable-Height Table"/>
    <x v="4575"/>
    <n v="9"/>
    <n v="0.5"/>
    <x v="5408"/>
    <x v="1"/>
    <x v="0"/>
  </r>
  <r>
    <n v="6661"/>
    <s v="CA-2017-129322"/>
    <x v="816"/>
    <d v="2017-08-10T00:00:00"/>
    <s v="Second Class"/>
    <s v="DB-13405"/>
    <s v="Denny Blanton"/>
    <x v="0"/>
    <x v="0"/>
    <s v="Lawrence"/>
    <x v="31"/>
    <n v="1841"/>
    <x v="3"/>
    <s v="OFF-AR-10004587"/>
    <x v="1"/>
    <x v="6"/>
    <s v="Boston 1827 Commercial Additional Cutter, Drive Gear &amp; Gear Rack for 1606"/>
    <x v="4576"/>
    <n v="2"/>
    <n v="0"/>
    <x v="5409"/>
    <x v="3"/>
    <x v="0"/>
  </r>
  <r>
    <n v="6662"/>
    <s v="CA-2017-129322"/>
    <x v="816"/>
    <d v="2017-08-10T00:00:00"/>
    <s v="Second Class"/>
    <s v="DB-13405"/>
    <s v="Denny Blanton"/>
    <x v="0"/>
    <x v="0"/>
    <s v="Lawrence"/>
    <x v="31"/>
    <n v="1841"/>
    <x v="3"/>
    <s v="OFF-AP-10004336"/>
    <x v="1"/>
    <x v="9"/>
    <s v="Conquest 14 Commercial Heavy-Duty Upright Vacuum, Collection System, Accessory Kit"/>
    <x v="2009"/>
    <n v="2"/>
    <n v="0"/>
    <x v="5410"/>
    <x v="3"/>
    <x v="0"/>
  </r>
  <r>
    <n v="6663"/>
    <s v="CA-2017-129322"/>
    <x v="816"/>
    <d v="2017-08-10T00:00:00"/>
    <s v="Second Class"/>
    <s v="DB-13405"/>
    <s v="Denny Blanton"/>
    <x v="0"/>
    <x v="0"/>
    <s v="Lawrence"/>
    <x v="31"/>
    <n v="1841"/>
    <x v="3"/>
    <s v="OFF-BI-10001718"/>
    <x v="1"/>
    <x v="8"/>
    <s v="GBC DocuBind P50 Personal Binding Machine"/>
    <x v="2509"/>
    <n v="7"/>
    <n v="0"/>
    <x v="5411"/>
    <x v="3"/>
    <x v="0"/>
  </r>
  <r>
    <n v="6664"/>
    <s v="CA-2019-162173"/>
    <x v="40"/>
    <d v="2019-11-01T00:00:00"/>
    <s v="Standard Class"/>
    <s v="OT-18730"/>
    <s v="Olvera Toch"/>
    <x v="0"/>
    <x v="0"/>
    <s v="Virginia Beach"/>
    <x v="17"/>
    <n v="23464"/>
    <x v="0"/>
    <s v="FUR-TA-10001520"/>
    <x v="0"/>
    <x v="3"/>
    <s v="Lesro Sheffield Collection Coffee Table, End Table, Center Table, Corner Table"/>
    <x v="4577"/>
    <n v="5"/>
    <n v="0"/>
    <x v="5412"/>
    <x v="0"/>
    <x v="0"/>
  </r>
  <r>
    <n v="6665"/>
    <s v="CA-2019-162173"/>
    <x v="40"/>
    <d v="2019-11-01T00:00:00"/>
    <s v="Standard Class"/>
    <s v="OT-18730"/>
    <s v="Olvera Toch"/>
    <x v="0"/>
    <x v="0"/>
    <s v="Virginia Beach"/>
    <x v="17"/>
    <n v="23464"/>
    <x v="0"/>
    <s v="OFF-EN-10002831"/>
    <x v="1"/>
    <x v="12"/>
    <s v="Tyvek  Top-Opening Peel &amp; Seel  Envelopes, Gray"/>
    <x v="4578"/>
    <n v="7"/>
    <n v="0"/>
    <x v="5413"/>
    <x v="0"/>
    <x v="0"/>
  </r>
  <r>
    <n v="6666"/>
    <s v="CA-2018-115483"/>
    <x v="216"/>
    <d v="2018-07-18T00:00:00"/>
    <s v="Second Class"/>
    <s v="JS-15880"/>
    <s v="John Stevenson"/>
    <x v="0"/>
    <x v="0"/>
    <s v="Irving"/>
    <x v="5"/>
    <n v="75061"/>
    <x v="2"/>
    <s v="OFF-PA-10001497"/>
    <x v="1"/>
    <x v="10"/>
    <s v="Xerox 1914"/>
    <x v="4579"/>
    <n v="5"/>
    <n v="0.2"/>
    <x v="5414"/>
    <x v="2"/>
    <x v="0"/>
  </r>
  <r>
    <n v="6667"/>
    <s v="CA-2019-122175"/>
    <x v="605"/>
    <d v="2019-05-14T00:00:00"/>
    <s v="Second Class"/>
    <s v="CA-12775"/>
    <s v="Cynthia Arntzen"/>
    <x v="0"/>
    <x v="0"/>
    <s v="Vineland"/>
    <x v="30"/>
    <n v="8360"/>
    <x v="3"/>
    <s v="FUR-FU-10000719"/>
    <x v="0"/>
    <x v="5"/>
    <s v="DAX Cubicle Frames, 8-1/2 x 11"/>
    <x v="4580"/>
    <n v="5"/>
    <n v="0"/>
    <x v="5415"/>
    <x v="3"/>
    <x v="0"/>
  </r>
  <r>
    <n v="6668"/>
    <s v="CA-2019-122175"/>
    <x v="605"/>
    <d v="2019-05-14T00:00:00"/>
    <s v="Second Class"/>
    <s v="CA-12775"/>
    <s v="Cynthia Arntzen"/>
    <x v="0"/>
    <x v="0"/>
    <s v="Vineland"/>
    <x v="30"/>
    <n v="8360"/>
    <x v="3"/>
    <s v="OFF-LA-10002271"/>
    <x v="1"/>
    <x v="2"/>
    <s v="Smead Alpha-Z Color-Coded Second Alphabetical Labels and Starter Set"/>
    <x v="51"/>
    <n v="2"/>
    <n v="0"/>
    <x v="51"/>
    <x v="3"/>
    <x v="0"/>
  </r>
  <r>
    <n v="6669"/>
    <s v="CA-2019-122175"/>
    <x v="605"/>
    <d v="2019-05-14T00:00:00"/>
    <s v="Second Class"/>
    <s v="CA-12775"/>
    <s v="Cynthia Arntzen"/>
    <x v="0"/>
    <x v="0"/>
    <s v="Vineland"/>
    <x v="30"/>
    <n v="8360"/>
    <x v="3"/>
    <s v="OFF-SU-10004661"/>
    <x v="1"/>
    <x v="14"/>
    <s v="Acme Titanium Bonded Scissors"/>
    <x v="4581"/>
    <n v="2"/>
    <n v="0"/>
    <x v="5416"/>
    <x v="3"/>
    <x v="0"/>
  </r>
  <r>
    <n v="6670"/>
    <s v="CA-2019-122175"/>
    <x v="605"/>
    <d v="2019-05-14T00:00:00"/>
    <s v="Second Class"/>
    <s v="CA-12775"/>
    <s v="Cynthia Arntzen"/>
    <x v="0"/>
    <x v="0"/>
    <s v="Vineland"/>
    <x v="30"/>
    <n v="8360"/>
    <x v="3"/>
    <s v="TEC-AC-10004859"/>
    <x v="2"/>
    <x v="11"/>
    <s v="Maxell Pro 80 Minute CD-R, 10/Pack"/>
    <x v="4582"/>
    <n v="5"/>
    <n v="0"/>
    <x v="5417"/>
    <x v="3"/>
    <x v="0"/>
  </r>
  <r>
    <n v="6671"/>
    <s v="CA-2019-161088"/>
    <x v="1126"/>
    <d v="2019-05-29T00:00:00"/>
    <s v="Standard Class"/>
    <s v="MH-18115"/>
    <s v="Mick Hernandez"/>
    <x v="2"/>
    <x v="0"/>
    <s v="Columbus"/>
    <x v="32"/>
    <n v="31907"/>
    <x v="0"/>
    <s v="OFF-BI-10002824"/>
    <x v="1"/>
    <x v="8"/>
    <s v="Recycled Easel Ring Binders"/>
    <x v="3548"/>
    <n v="2"/>
    <n v="0"/>
    <x v="4041"/>
    <x v="0"/>
    <x v="0"/>
  </r>
  <r>
    <n v="6672"/>
    <s v="CA-2016-154837"/>
    <x v="709"/>
    <d v="2016-08-27T00:00:00"/>
    <s v="Second Class"/>
    <s v="RB-19645"/>
    <s v="Robert Barroso"/>
    <x v="1"/>
    <x v="0"/>
    <s v="Los Angeles"/>
    <x v="1"/>
    <n v="90032"/>
    <x v="1"/>
    <s v="OFF-BI-10001575"/>
    <x v="1"/>
    <x v="8"/>
    <s v="GBC Linen Binding Covers"/>
    <x v="2000"/>
    <n v="2"/>
    <n v="0.2"/>
    <x v="5418"/>
    <x v="1"/>
    <x v="0"/>
  </r>
  <r>
    <n v="6673"/>
    <s v="CA-2017-153794"/>
    <x v="861"/>
    <d v="2017-09-16T00:00:00"/>
    <s v="Standard Class"/>
    <s v="SB-20290"/>
    <s v="Sean Braxton"/>
    <x v="1"/>
    <x v="0"/>
    <s v="San Diego"/>
    <x v="1"/>
    <n v="92024"/>
    <x v="1"/>
    <s v="OFF-AR-10000380"/>
    <x v="1"/>
    <x v="6"/>
    <s v="Hunt PowerHouse Electric Pencil Sharpener, Blue"/>
    <x v="4583"/>
    <n v="7"/>
    <n v="0"/>
    <x v="5419"/>
    <x v="1"/>
    <x v="0"/>
  </r>
  <r>
    <n v="6674"/>
    <s v="CA-2017-135510"/>
    <x v="577"/>
    <d v="2017-09-12T00:00:00"/>
    <s v="Standard Class"/>
    <s v="TW-21025"/>
    <s v="Tamara Willingham"/>
    <x v="2"/>
    <x v="0"/>
    <s v="Charlottesville"/>
    <x v="17"/>
    <n v="22901"/>
    <x v="0"/>
    <s v="FUR-FU-10000820"/>
    <x v="0"/>
    <x v="5"/>
    <s v="Tensor Brushed Steel Torchiere Floor Lamp"/>
    <x v="4584"/>
    <n v="4"/>
    <n v="0"/>
    <x v="616"/>
    <x v="0"/>
    <x v="0"/>
  </r>
  <r>
    <n v="6675"/>
    <s v="CA-2017-109337"/>
    <x v="82"/>
    <d v="2017-11-23T00:00:00"/>
    <s v="Second Class"/>
    <s v="DL-13330"/>
    <s v="Denise Leinenbach"/>
    <x v="0"/>
    <x v="0"/>
    <s v="Lawrence"/>
    <x v="14"/>
    <n v="46226"/>
    <x v="2"/>
    <s v="OFF-AR-10003759"/>
    <x v="1"/>
    <x v="6"/>
    <s v="Crayola Anti Dust Chalk, 12/Pack"/>
    <x v="268"/>
    <n v="6"/>
    <n v="0"/>
    <x v="5420"/>
    <x v="2"/>
    <x v="0"/>
  </r>
  <r>
    <n v="6676"/>
    <s v="CA-2017-109337"/>
    <x v="82"/>
    <d v="2017-11-23T00:00:00"/>
    <s v="Second Class"/>
    <s v="DL-13330"/>
    <s v="Denise Leinenbach"/>
    <x v="0"/>
    <x v="0"/>
    <s v="Lawrence"/>
    <x v="14"/>
    <n v="46226"/>
    <x v="2"/>
    <s v="TEC-MA-10002930"/>
    <x v="2"/>
    <x v="15"/>
    <s v="Ricoh - Ink Collector Unit for GX3000 Series Printers"/>
    <x v="4585"/>
    <n v="2"/>
    <n v="0"/>
    <x v="5421"/>
    <x v="2"/>
    <x v="0"/>
  </r>
  <r>
    <n v="6677"/>
    <s v="CA-2017-109337"/>
    <x v="82"/>
    <d v="2017-11-23T00:00:00"/>
    <s v="Second Class"/>
    <s v="DL-13330"/>
    <s v="Denise Leinenbach"/>
    <x v="0"/>
    <x v="0"/>
    <s v="Lawrence"/>
    <x v="14"/>
    <n v="46226"/>
    <x v="2"/>
    <s v="OFF-AP-10004052"/>
    <x v="1"/>
    <x v="9"/>
    <s v="Hoover Replacement Belts For Soft Guard &amp; Commercial Ltweight Upright Vacs, 2/Pk"/>
    <x v="4586"/>
    <n v="5"/>
    <n v="0"/>
    <x v="5422"/>
    <x v="2"/>
    <x v="0"/>
  </r>
  <r>
    <n v="6678"/>
    <s v="CA-2017-109337"/>
    <x v="82"/>
    <d v="2017-11-23T00:00:00"/>
    <s v="Second Class"/>
    <s v="DL-13330"/>
    <s v="Denise Leinenbach"/>
    <x v="0"/>
    <x v="0"/>
    <s v="Lawrence"/>
    <x v="14"/>
    <n v="46226"/>
    <x v="2"/>
    <s v="TEC-AC-10000990"/>
    <x v="2"/>
    <x v="11"/>
    <s v="Imation Bio 2GB USB Flash Drive Imation Corp"/>
    <x v="4587"/>
    <n v="3"/>
    <n v="0"/>
    <x v="5423"/>
    <x v="2"/>
    <x v="0"/>
  </r>
  <r>
    <n v="6679"/>
    <s v="CA-2016-150329"/>
    <x v="982"/>
    <d v="2016-10-14T00:00:00"/>
    <s v="Standard Class"/>
    <s v="SD-20485"/>
    <s v="Shirley Daniels"/>
    <x v="2"/>
    <x v="0"/>
    <s v="Phoenix"/>
    <x v="16"/>
    <n v="85023"/>
    <x v="1"/>
    <s v="FUR-FU-10003724"/>
    <x v="0"/>
    <x v="5"/>
    <s v="Westinghouse Clip-On Gooseneck Lamps"/>
    <x v="4588"/>
    <n v="7"/>
    <n v="0.2"/>
    <x v="5424"/>
    <x v="1"/>
    <x v="0"/>
  </r>
  <r>
    <n v="6680"/>
    <s v="CA-2019-145037"/>
    <x v="264"/>
    <d v="2019-09-07T00:00:00"/>
    <s v="Second Class"/>
    <s v="TB-21055"/>
    <s v="Ted Butterfield"/>
    <x v="0"/>
    <x v="0"/>
    <s v="Meriden"/>
    <x v="29"/>
    <n v="6450"/>
    <x v="3"/>
    <s v="OFF-ST-10000918"/>
    <x v="1"/>
    <x v="4"/>
    <s v="Crate-A-Files"/>
    <x v="2943"/>
    <n v="1"/>
    <n v="0"/>
    <x v="5425"/>
    <x v="3"/>
    <x v="0"/>
  </r>
  <r>
    <n v="6681"/>
    <s v="CA-2019-145037"/>
    <x v="264"/>
    <d v="2019-09-07T00:00:00"/>
    <s v="Second Class"/>
    <s v="TB-21055"/>
    <s v="Ted Butterfield"/>
    <x v="0"/>
    <x v="0"/>
    <s v="Meriden"/>
    <x v="29"/>
    <n v="6450"/>
    <x v="3"/>
    <s v="OFF-PA-10000157"/>
    <x v="1"/>
    <x v="10"/>
    <s v="Xerox 191"/>
    <x v="710"/>
    <n v="4"/>
    <n v="0"/>
    <x v="5426"/>
    <x v="3"/>
    <x v="0"/>
  </r>
  <r>
    <n v="6682"/>
    <s v="CA-2019-145037"/>
    <x v="264"/>
    <d v="2019-09-07T00:00:00"/>
    <s v="Second Class"/>
    <s v="TB-21055"/>
    <s v="Ted Butterfield"/>
    <x v="0"/>
    <x v="0"/>
    <s v="Meriden"/>
    <x v="29"/>
    <n v="6450"/>
    <x v="3"/>
    <s v="OFF-PA-10002499"/>
    <x v="1"/>
    <x v="10"/>
    <s v="Xerox 1890"/>
    <x v="678"/>
    <n v="3"/>
    <n v="0"/>
    <x v="691"/>
    <x v="3"/>
    <x v="0"/>
  </r>
  <r>
    <n v="6683"/>
    <s v="CA-2019-154466"/>
    <x v="314"/>
    <d v="2019-01-02T00:00:00"/>
    <s v="First Class"/>
    <s v="DP-13390"/>
    <s v="Dennis Pardue"/>
    <x v="2"/>
    <x v="0"/>
    <s v="Franklin"/>
    <x v="6"/>
    <n v="53132"/>
    <x v="2"/>
    <s v="OFF-BI-10002012"/>
    <x v="1"/>
    <x v="8"/>
    <s v="Wilson Jones Easy Flow II Sheet Lifters"/>
    <x v="4589"/>
    <n v="2"/>
    <n v="0"/>
    <x v="5427"/>
    <x v="2"/>
    <x v="0"/>
  </r>
  <r>
    <n v="6684"/>
    <s v="CA-2016-109134"/>
    <x v="1127"/>
    <d v="2016-11-10T00:00:00"/>
    <s v="Standard Class"/>
    <s v="DE-13255"/>
    <s v="Deanra Eno"/>
    <x v="2"/>
    <x v="0"/>
    <s v="Los Angeles"/>
    <x v="1"/>
    <n v="90008"/>
    <x v="1"/>
    <s v="FUR-FU-10000320"/>
    <x v="0"/>
    <x v="5"/>
    <s v="OIC Stacking Trays"/>
    <x v="130"/>
    <n v="6"/>
    <n v="0"/>
    <x v="5428"/>
    <x v="1"/>
    <x v="0"/>
  </r>
  <r>
    <n v="6685"/>
    <s v="US-2017-129637"/>
    <x v="997"/>
    <d v="2017-12-22T00:00:00"/>
    <s v="Standard Class"/>
    <s v="MC-18100"/>
    <s v="Mick Crebagga"/>
    <x v="0"/>
    <x v="0"/>
    <s v="Bloomington"/>
    <x v="10"/>
    <n v="61701"/>
    <x v="2"/>
    <s v="OFF-ST-10003716"/>
    <x v="1"/>
    <x v="4"/>
    <s v="Tennsco Double-Tier Lockers"/>
    <x v="4590"/>
    <n v="1"/>
    <n v="0.2"/>
    <x v="5429"/>
    <x v="2"/>
    <x v="0"/>
  </r>
  <r>
    <n v="6686"/>
    <s v="US-2017-129637"/>
    <x v="997"/>
    <d v="2017-12-22T00:00:00"/>
    <s v="Standard Class"/>
    <s v="MC-18100"/>
    <s v="Mick Crebagga"/>
    <x v="0"/>
    <x v="0"/>
    <s v="Bloomington"/>
    <x v="10"/>
    <n v="61701"/>
    <x v="2"/>
    <s v="FUR-FU-10000965"/>
    <x v="0"/>
    <x v="5"/>
    <s v="Howard Miller 11-1/2&quot; Diameter Ridgewood Wall Clock"/>
    <x v="4591"/>
    <n v="2"/>
    <n v="0.6"/>
    <x v="5430"/>
    <x v="2"/>
    <x v="0"/>
  </r>
  <r>
    <n v="6687"/>
    <s v="US-2017-129637"/>
    <x v="997"/>
    <d v="2017-12-22T00:00:00"/>
    <s v="Standard Class"/>
    <s v="MC-18100"/>
    <s v="Mick Crebagga"/>
    <x v="0"/>
    <x v="0"/>
    <s v="Bloomington"/>
    <x v="10"/>
    <n v="61701"/>
    <x v="2"/>
    <s v="OFF-AR-10003829"/>
    <x v="1"/>
    <x v="6"/>
    <s v="Newell 35"/>
    <x v="1332"/>
    <n v="5"/>
    <n v="0.2"/>
    <x v="1909"/>
    <x v="2"/>
    <x v="0"/>
  </r>
  <r>
    <n v="6688"/>
    <s v="CA-2017-165162"/>
    <x v="263"/>
    <d v="2017-05-21T00:00:00"/>
    <s v="Standard Class"/>
    <s v="HG-15025"/>
    <s v="Hunter Glantz"/>
    <x v="0"/>
    <x v="0"/>
    <s v="Los Angeles"/>
    <x v="1"/>
    <n v="90032"/>
    <x v="1"/>
    <s v="OFF-ST-10003470"/>
    <x v="1"/>
    <x v="4"/>
    <s v="Tennsco Snap-Together Open Shelving Units, Starter Sets and Add-On Units"/>
    <x v="2105"/>
    <n v="4"/>
    <n v="0"/>
    <x v="2269"/>
    <x v="1"/>
    <x v="0"/>
  </r>
  <r>
    <n v="6689"/>
    <s v="CA-2019-140494"/>
    <x v="434"/>
    <d v="2019-03-15T00:00:00"/>
    <s v="Second Class"/>
    <s v="CM-11815"/>
    <s v="Candace McMahon"/>
    <x v="1"/>
    <x v="0"/>
    <s v="San Francisco"/>
    <x v="1"/>
    <n v="94109"/>
    <x v="1"/>
    <s v="TEC-AC-10004568"/>
    <x v="2"/>
    <x v="11"/>
    <s v="Maxell LTO Ultrium - 800 GB"/>
    <x v="1375"/>
    <n v="4"/>
    <n v="0"/>
    <x v="5431"/>
    <x v="1"/>
    <x v="0"/>
  </r>
  <r>
    <n v="6690"/>
    <s v="CA-2019-104108"/>
    <x v="574"/>
    <d v="2019-12-09T00:00:00"/>
    <s v="Standard Class"/>
    <s v="RP-19855"/>
    <s v="Roy Phan"/>
    <x v="1"/>
    <x v="0"/>
    <s v="Houston"/>
    <x v="5"/>
    <n v="77095"/>
    <x v="2"/>
    <s v="OFF-AR-10000817"/>
    <x v="1"/>
    <x v="6"/>
    <s v="Manco Dry-Lighter Erasable Highlighter"/>
    <x v="4592"/>
    <n v="5"/>
    <n v="0.2"/>
    <x v="5432"/>
    <x v="2"/>
    <x v="0"/>
  </r>
  <r>
    <n v="6691"/>
    <s v="US-2019-165869"/>
    <x v="689"/>
    <d v="2019-08-05T00:00:00"/>
    <s v="Standard Class"/>
    <s v="LS-17200"/>
    <s v="Luke Schmidt"/>
    <x v="1"/>
    <x v="0"/>
    <s v="Milwaukee"/>
    <x v="6"/>
    <n v="53209"/>
    <x v="2"/>
    <s v="OFF-BI-10003460"/>
    <x v="1"/>
    <x v="8"/>
    <s v="Acco 3-Hole Punch"/>
    <x v="255"/>
    <n v="4"/>
    <n v="0"/>
    <x v="5433"/>
    <x v="2"/>
    <x v="0"/>
  </r>
  <r>
    <n v="6692"/>
    <s v="US-2019-165869"/>
    <x v="689"/>
    <d v="2019-08-05T00:00:00"/>
    <s v="Standard Class"/>
    <s v="LS-17200"/>
    <s v="Luke Schmidt"/>
    <x v="1"/>
    <x v="0"/>
    <s v="Milwaukee"/>
    <x v="6"/>
    <n v="53209"/>
    <x v="2"/>
    <s v="OFF-AP-10002472"/>
    <x v="1"/>
    <x v="9"/>
    <s v="3M Office Air Cleaner"/>
    <x v="4524"/>
    <n v="6"/>
    <n v="0"/>
    <x v="5434"/>
    <x v="2"/>
    <x v="0"/>
  </r>
  <r>
    <n v="6693"/>
    <s v="CA-2019-160899"/>
    <x v="938"/>
    <d v="2019-08-13T00:00:00"/>
    <s v="Second Class"/>
    <s v="DR-12940"/>
    <s v="Daniel Raglin"/>
    <x v="2"/>
    <x v="0"/>
    <s v="Lake Charles"/>
    <x v="28"/>
    <n v="70601"/>
    <x v="0"/>
    <s v="OFF-BI-10000632"/>
    <x v="1"/>
    <x v="8"/>
    <s v="Satellite Sectional Post Binders"/>
    <x v="4593"/>
    <n v="11"/>
    <n v="0"/>
    <x v="5435"/>
    <x v="0"/>
    <x v="0"/>
  </r>
  <r>
    <n v="6694"/>
    <s v="CA-2019-144225"/>
    <x v="1033"/>
    <d v="2019-10-02T00:00:00"/>
    <s v="Second Class"/>
    <s v="CC-12475"/>
    <s v="Cindy Chapman"/>
    <x v="0"/>
    <x v="0"/>
    <s v="Baltimore"/>
    <x v="39"/>
    <n v="21215"/>
    <x v="3"/>
    <s v="OFF-PA-10000062"/>
    <x v="1"/>
    <x v="10"/>
    <s v="Green Bar Computer Printout Paper"/>
    <x v="2210"/>
    <n v="3"/>
    <n v="0"/>
    <x v="2384"/>
    <x v="3"/>
    <x v="0"/>
  </r>
  <r>
    <n v="6695"/>
    <s v="US-2018-163538"/>
    <x v="370"/>
    <d v="2018-08-30T00:00:00"/>
    <s v="Standard Class"/>
    <s v="SS-20515"/>
    <s v="Shirley Schmidt"/>
    <x v="2"/>
    <x v="0"/>
    <s v="Franklin"/>
    <x v="6"/>
    <n v="53132"/>
    <x v="2"/>
    <s v="TEC-AC-10002006"/>
    <x v="2"/>
    <x v="11"/>
    <s v="Memorex Micro Travel Drive 16 GB"/>
    <x v="4594"/>
    <n v="3"/>
    <n v="0"/>
    <x v="5436"/>
    <x v="2"/>
    <x v="0"/>
  </r>
  <r>
    <n v="6696"/>
    <s v="US-2018-155103"/>
    <x v="499"/>
    <d v="2018-12-07T00:00:00"/>
    <s v="Standard Class"/>
    <s v="JF-15190"/>
    <s v="Jamie Frazer"/>
    <x v="0"/>
    <x v="0"/>
    <s v="New York City"/>
    <x v="15"/>
    <n v="10024"/>
    <x v="3"/>
    <s v="OFF-BI-10004318"/>
    <x v="1"/>
    <x v="8"/>
    <s v="Ibico EB-19 Dual Function Manual Binding System"/>
    <x v="4595"/>
    <n v="3"/>
    <n v="0.2"/>
    <x v="5437"/>
    <x v="3"/>
    <x v="0"/>
  </r>
  <r>
    <n v="6697"/>
    <s v="US-2018-155103"/>
    <x v="499"/>
    <d v="2018-12-07T00:00:00"/>
    <s v="Standard Class"/>
    <s v="JF-15190"/>
    <s v="Jamie Frazer"/>
    <x v="0"/>
    <x v="0"/>
    <s v="New York City"/>
    <x v="15"/>
    <n v="10024"/>
    <x v="3"/>
    <s v="OFF-BI-10004236"/>
    <x v="1"/>
    <x v="8"/>
    <s v="XtraLife ClearVue Slant-D Ring Binder, White, 3&quot;"/>
    <x v="4596"/>
    <n v="3"/>
    <n v="0.2"/>
    <x v="5438"/>
    <x v="3"/>
    <x v="0"/>
  </r>
  <r>
    <n v="6698"/>
    <s v="US-2018-155103"/>
    <x v="499"/>
    <d v="2018-12-07T00:00:00"/>
    <s v="Standard Class"/>
    <s v="JF-15190"/>
    <s v="Jamie Frazer"/>
    <x v="0"/>
    <x v="0"/>
    <s v="New York City"/>
    <x v="15"/>
    <n v="10024"/>
    <x v="3"/>
    <s v="OFF-PA-10000062"/>
    <x v="1"/>
    <x v="10"/>
    <s v="Green Bar Computer Printout Paper"/>
    <x v="3837"/>
    <n v="1"/>
    <n v="0"/>
    <x v="5439"/>
    <x v="3"/>
    <x v="0"/>
  </r>
  <r>
    <n v="6699"/>
    <s v="CA-2019-145429"/>
    <x v="246"/>
    <d v="2019-07-25T00:00:00"/>
    <s v="Standard Class"/>
    <s v="SW-20455"/>
    <s v="Shaun Weien"/>
    <x v="0"/>
    <x v="0"/>
    <s v="San Diego"/>
    <x v="1"/>
    <n v="92024"/>
    <x v="1"/>
    <s v="OFF-PA-10003205"/>
    <x v="1"/>
    <x v="10"/>
    <s v="Wirebound Message Forms, Four 2 3/4 x 5 Forms per Page, Pink Paper"/>
    <x v="4597"/>
    <n v="2"/>
    <n v="0"/>
    <x v="5440"/>
    <x v="1"/>
    <x v="0"/>
  </r>
  <r>
    <n v="6700"/>
    <s v="CA-2019-145429"/>
    <x v="246"/>
    <d v="2019-07-25T00:00:00"/>
    <s v="Standard Class"/>
    <s v="SW-20455"/>
    <s v="Shaun Weien"/>
    <x v="0"/>
    <x v="0"/>
    <s v="San Diego"/>
    <x v="1"/>
    <n v="92024"/>
    <x v="1"/>
    <s v="FUR-CH-10000988"/>
    <x v="0"/>
    <x v="1"/>
    <s v="Hon Olson Stacker Stools"/>
    <x v="2284"/>
    <n v="2"/>
    <n v="0.2"/>
    <x v="2469"/>
    <x v="1"/>
    <x v="0"/>
  </r>
  <r>
    <n v="6701"/>
    <s v="CA-2019-145429"/>
    <x v="246"/>
    <d v="2019-07-25T00:00:00"/>
    <s v="Standard Class"/>
    <s v="SW-20455"/>
    <s v="Shaun Weien"/>
    <x v="0"/>
    <x v="0"/>
    <s v="San Diego"/>
    <x v="1"/>
    <n v="92024"/>
    <x v="1"/>
    <s v="OFF-BI-10001524"/>
    <x v="1"/>
    <x v="8"/>
    <s v="GBC Premium Transparent Covers with Diagonal Lined Pattern"/>
    <x v="4503"/>
    <n v="3"/>
    <n v="0.2"/>
    <x v="5307"/>
    <x v="1"/>
    <x v="0"/>
  </r>
  <r>
    <n v="6702"/>
    <s v="CA-2017-153535"/>
    <x v="1128"/>
    <d v="2017-05-24T00:00:00"/>
    <s v="Standard Class"/>
    <s v="SG-20470"/>
    <s v="Sheri Gordon"/>
    <x v="0"/>
    <x v="0"/>
    <s v="Wilson"/>
    <x v="3"/>
    <n v="27893"/>
    <x v="0"/>
    <s v="FUR-FU-10001986"/>
    <x v="0"/>
    <x v="5"/>
    <s v="Dana Fluorescent Magnifying Lamp, White, 36&quot;"/>
    <x v="4598"/>
    <n v="4"/>
    <n v="0.2"/>
    <x v="5441"/>
    <x v="0"/>
    <x v="0"/>
  </r>
  <r>
    <n v="6703"/>
    <s v="CA-2017-153535"/>
    <x v="1128"/>
    <d v="2017-05-24T00:00:00"/>
    <s v="Standard Class"/>
    <s v="SG-20470"/>
    <s v="Sheri Gordon"/>
    <x v="0"/>
    <x v="0"/>
    <s v="Wilson"/>
    <x v="3"/>
    <n v="27893"/>
    <x v="0"/>
    <s v="OFF-BI-10001031"/>
    <x v="1"/>
    <x v="8"/>
    <s v="Pressboard Data Binders by Wilson Jones"/>
    <x v="1697"/>
    <n v="4"/>
    <n v="0.7"/>
    <x v="5442"/>
    <x v="0"/>
    <x v="0"/>
  </r>
  <r>
    <n v="6704"/>
    <s v="CA-2017-139164"/>
    <x v="537"/>
    <d v="2017-06-28T00:00:00"/>
    <s v="Standard Class"/>
    <s v="CS-12355"/>
    <s v="Christine Sundaresam"/>
    <x v="0"/>
    <x v="0"/>
    <s v="Long Beach"/>
    <x v="1"/>
    <n v="90805"/>
    <x v="1"/>
    <s v="TEC-PH-10002468"/>
    <x v="2"/>
    <x v="7"/>
    <s v="Plantronics CS 50-USB - headset - Convertible, Monaural"/>
    <x v="2075"/>
    <n v="2"/>
    <n v="0.2"/>
    <x v="2926"/>
    <x v="1"/>
    <x v="0"/>
  </r>
  <r>
    <n v="6705"/>
    <s v="CA-2017-139164"/>
    <x v="537"/>
    <d v="2017-06-28T00:00:00"/>
    <s v="Standard Class"/>
    <s v="CS-12355"/>
    <s v="Christine Sundaresam"/>
    <x v="0"/>
    <x v="0"/>
    <s v="Long Beach"/>
    <x v="1"/>
    <n v="90805"/>
    <x v="1"/>
    <s v="OFF-FA-10003059"/>
    <x v="1"/>
    <x v="13"/>
    <s v="Assorted Color Push Pins"/>
    <x v="4599"/>
    <n v="3"/>
    <n v="0"/>
    <x v="5443"/>
    <x v="1"/>
    <x v="0"/>
  </r>
  <r>
    <n v="6706"/>
    <s v="CA-2017-139164"/>
    <x v="537"/>
    <d v="2017-06-28T00:00:00"/>
    <s v="Standard Class"/>
    <s v="CS-12355"/>
    <s v="Christine Sundaresam"/>
    <x v="0"/>
    <x v="0"/>
    <s v="Long Beach"/>
    <x v="1"/>
    <n v="90805"/>
    <x v="1"/>
    <s v="TEC-PH-10003931"/>
    <x v="2"/>
    <x v="7"/>
    <s v="JBL Micro Wireless Portable Bluetooth Speaker"/>
    <x v="166"/>
    <n v="3"/>
    <n v="0.2"/>
    <x v="168"/>
    <x v="1"/>
    <x v="0"/>
  </r>
  <r>
    <n v="6707"/>
    <s v="CA-2018-112277"/>
    <x v="545"/>
    <d v="2018-09-15T00:00:00"/>
    <s v="Standard Class"/>
    <s v="SC-20695"/>
    <s v="Steve Chapman"/>
    <x v="1"/>
    <x v="0"/>
    <s v="Fort Lauderdale"/>
    <x v="2"/>
    <n v="33311"/>
    <x v="0"/>
    <s v="TEC-PH-10003505"/>
    <x v="2"/>
    <x v="7"/>
    <s v="Geemarc AmpliPOWER60"/>
    <x v="4600"/>
    <n v="7"/>
    <n v="0.2"/>
    <x v="5444"/>
    <x v="0"/>
    <x v="0"/>
  </r>
  <r>
    <n v="6708"/>
    <s v="CA-2016-167724"/>
    <x v="138"/>
    <d v="2016-04-18T00:00:00"/>
    <s v="Standard Class"/>
    <s v="BF-11170"/>
    <s v="Ben Ferrer"/>
    <x v="2"/>
    <x v="0"/>
    <s v="Baltimore"/>
    <x v="39"/>
    <n v="21215"/>
    <x v="3"/>
    <s v="OFF-LA-10002368"/>
    <x v="1"/>
    <x v="2"/>
    <s v="Avery 479"/>
    <x v="1507"/>
    <n v="3"/>
    <n v="0"/>
    <x v="1589"/>
    <x v="3"/>
    <x v="0"/>
  </r>
  <r>
    <n v="6709"/>
    <s v="CA-2017-123141"/>
    <x v="717"/>
    <d v="2017-11-19T00:00:00"/>
    <s v="Standard Class"/>
    <s v="GZ-14470"/>
    <s v="Gary Zandusky"/>
    <x v="0"/>
    <x v="0"/>
    <s v="Rio Rancho"/>
    <x v="27"/>
    <n v="87124"/>
    <x v="1"/>
    <s v="FUR-CH-10004287"/>
    <x v="0"/>
    <x v="1"/>
    <s v="SAFCO Arco Folding Chair"/>
    <x v="2214"/>
    <n v="4"/>
    <n v="0.2"/>
    <x v="2388"/>
    <x v="1"/>
    <x v="0"/>
  </r>
  <r>
    <n v="6710"/>
    <s v="CA-2017-123141"/>
    <x v="717"/>
    <d v="2017-11-19T00:00:00"/>
    <s v="Standard Class"/>
    <s v="GZ-14470"/>
    <s v="Gary Zandusky"/>
    <x v="0"/>
    <x v="0"/>
    <s v="Rio Rancho"/>
    <x v="27"/>
    <n v="87124"/>
    <x v="1"/>
    <s v="FUR-CH-10001891"/>
    <x v="0"/>
    <x v="1"/>
    <s v="Global Deluxe Office Fabric Chairs"/>
    <x v="286"/>
    <n v="3"/>
    <n v="0.2"/>
    <x v="291"/>
    <x v="1"/>
    <x v="0"/>
  </r>
  <r>
    <n v="6711"/>
    <s v="CA-2018-149503"/>
    <x v="10"/>
    <d v="2018-12-12T00:00:00"/>
    <s v="First Class"/>
    <s v="SP-20650"/>
    <s v="Stephanie Phelps"/>
    <x v="1"/>
    <x v="0"/>
    <s v="Stockton"/>
    <x v="1"/>
    <n v="95207"/>
    <x v="1"/>
    <s v="OFF-BI-10002133"/>
    <x v="1"/>
    <x v="8"/>
    <s v="Wilson Jones Elliptical Ring 3 1/2&quot; Capacity Binders, 800 sheets"/>
    <x v="4601"/>
    <n v="8"/>
    <n v="0.2"/>
    <x v="5445"/>
    <x v="1"/>
    <x v="0"/>
  </r>
  <r>
    <n v="6712"/>
    <s v="CA-2019-163069"/>
    <x v="238"/>
    <d v="2019-08-21T00:00:00"/>
    <s v="Second Class"/>
    <s v="PJ-19015"/>
    <s v="Pauline Johnson"/>
    <x v="0"/>
    <x v="0"/>
    <s v="Columbus"/>
    <x v="24"/>
    <n v="43229"/>
    <x v="3"/>
    <s v="OFF-AR-10001419"/>
    <x v="1"/>
    <x v="6"/>
    <s v="Newell 325"/>
    <x v="4541"/>
    <n v="3"/>
    <n v="0.2"/>
    <x v="5446"/>
    <x v="3"/>
    <x v="0"/>
  </r>
  <r>
    <n v="6713"/>
    <s v="CA-2019-107629"/>
    <x v="817"/>
    <d v="2019-12-14T00:00:00"/>
    <s v="Same Day"/>
    <s v="DB-13060"/>
    <s v="Dave Brooks"/>
    <x v="0"/>
    <x v="0"/>
    <s v="Skokie"/>
    <x v="10"/>
    <n v="60076"/>
    <x v="2"/>
    <s v="FUR-FU-10002298"/>
    <x v="0"/>
    <x v="5"/>
    <s v="Rubbermaid ClusterMat Chairmats, Mat Size- 66&quot; x 60&quot;, Lip 20&quot; x 11&quot; -90 Degree Angle"/>
    <x v="4602"/>
    <n v="6"/>
    <n v="0.6"/>
    <x v="5447"/>
    <x v="2"/>
    <x v="0"/>
  </r>
  <r>
    <n v="6714"/>
    <s v="CA-2019-107629"/>
    <x v="817"/>
    <d v="2019-12-14T00:00:00"/>
    <s v="Same Day"/>
    <s v="DB-13060"/>
    <s v="Dave Brooks"/>
    <x v="0"/>
    <x v="0"/>
    <s v="Skokie"/>
    <x v="10"/>
    <n v="60076"/>
    <x v="2"/>
    <s v="FUR-FU-10004091"/>
    <x v="0"/>
    <x v="5"/>
    <s v="Howard Miller 13&quot; Diameter Goldtone Round Wall Clock"/>
    <x v="4603"/>
    <n v="3"/>
    <n v="0.6"/>
    <x v="5448"/>
    <x v="2"/>
    <x v="0"/>
  </r>
  <r>
    <n v="6715"/>
    <s v="CA-2019-107629"/>
    <x v="817"/>
    <d v="2019-12-14T00:00:00"/>
    <s v="Same Day"/>
    <s v="DB-13060"/>
    <s v="Dave Brooks"/>
    <x v="0"/>
    <x v="0"/>
    <s v="Skokie"/>
    <x v="10"/>
    <n v="60076"/>
    <x v="2"/>
    <s v="TEC-AC-10004510"/>
    <x v="2"/>
    <x v="11"/>
    <s v="Logitech Desktop MK120 Mouse and keyboard Combo"/>
    <x v="4604"/>
    <n v="3"/>
    <n v="0.2"/>
    <x v="5449"/>
    <x v="2"/>
    <x v="0"/>
  </r>
  <r>
    <n v="6716"/>
    <s v="CA-2019-107629"/>
    <x v="817"/>
    <d v="2019-12-14T00:00:00"/>
    <s v="Same Day"/>
    <s v="DB-13060"/>
    <s v="Dave Brooks"/>
    <x v="0"/>
    <x v="0"/>
    <s v="Skokie"/>
    <x v="10"/>
    <n v="60076"/>
    <x v="2"/>
    <s v="OFF-AR-10002987"/>
    <x v="1"/>
    <x v="6"/>
    <s v="Prismacolor Color Pencil Set"/>
    <x v="4605"/>
    <n v="6"/>
    <n v="0.2"/>
    <x v="5450"/>
    <x v="2"/>
    <x v="0"/>
  </r>
  <r>
    <n v="6717"/>
    <s v="CA-2018-134789"/>
    <x v="143"/>
    <d v="2018-04-15T00:00:00"/>
    <s v="Standard Class"/>
    <s v="CK-12325"/>
    <s v="Christine Kargatis"/>
    <x v="2"/>
    <x v="0"/>
    <s v="Hot Springs"/>
    <x v="36"/>
    <n v="71901"/>
    <x v="0"/>
    <s v="OFF-FA-10002280"/>
    <x v="1"/>
    <x v="13"/>
    <s v="Advantus Plastic Paper Clips"/>
    <x v="59"/>
    <n v="6"/>
    <n v="0"/>
    <x v="3129"/>
    <x v="0"/>
    <x v="0"/>
  </r>
  <r>
    <n v="6718"/>
    <s v="CA-2018-134789"/>
    <x v="143"/>
    <d v="2018-04-15T00:00:00"/>
    <s v="Standard Class"/>
    <s v="CK-12325"/>
    <s v="Christine Kargatis"/>
    <x v="2"/>
    <x v="0"/>
    <s v="Hot Springs"/>
    <x v="36"/>
    <n v="71901"/>
    <x v="0"/>
    <s v="OFF-PA-10001934"/>
    <x v="1"/>
    <x v="10"/>
    <s v="Xerox 1993"/>
    <x v="243"/>
    <n v="4"/>
    <n v="0"/>
    <x v="1683"/>
    <x v="0"/>
    <x v="0"/>
  </r>
  <r>
    <n v="6719"/>
    <s v="CA-2018-134789"/>
    <x v="143"/>
    <d v="2018-04-15T00:00:00"/>
    <s v="Standard Class"/>
    <s v="CK-12325"/>
    <s v="Christine Kargatis"/>
    <x v="2"/>
    <x v="0"/>
    <s v="Hot Springs"/>
    <x v="36"/>
    <n v="71901"/>
    <x v="0"/>
    <s v="FUR-FU-10003268"/>
    <x v="0"/>
    <x v="5"/>
    <s v="Eldon Radial Chair Mat for Low to Medium Pile Carpets"/>
    <x v="4606"/>
    <n v="4"/>
    <n v="0"/>
    <x v="5451"/>
    <x v="0"/>
    <x v="0"/>
  </r>
  <r>
    <n v="6720"/>
    <s v="CA-2018-130442"/>
    <x v="186"/>
    <d v="2018-12-19T00:00:00"/>
    <s v="First Class"/>
    <s v="SF-20065"/>
    <s v="Sandra Flanagan"/>
    <x v="0"/>
    <x v="0"/>
    <s v="Goldsboro"/>
    <x v="3"/>
    <n v="27534"/>
    <x v="0"/>
    <s v="OFF-AP-10004859"/>
    <x v="1"/>
    <x v="9"/>
    <s v="Acco 6 Outlet Guardian Premium Surge Suppressor"/>
    <x v="4337"/>
    <n v="3"/>
    <n v="0.2"/>
    <x v="5452"/>
    <x v="0"/>
    <x v="0"/>
  </r>
  <r>
    <n v="6721"/>
    <s v="CA-2019-102974"/>
    <x v="20"/>
    <d v="2019-09-24T00:00:00"/>
    <s v="Standard Class"/>
    <s v="DP-13105"/>
    <s v="Dave Poirier"/>
    <x v="1"/>
    <x v="0"/>
    <s v="Los Angeles"/>
    <x v="1"/>
    <n v="90032"/>
    <x v="1"/>
    <s v="TEC-AC-10000057"/>
    <x v="2"/>
    <x v="11"/>
    <s v="Microsoft Natural Ergonomic Keyboard 4000"/>
    <x v="179"/>
    <n v="5"/>
    <n v="0"/>
    <x v="5453"/>
    <x v="1"/>
    <x v="0"/>
  </r>
  <r>
    <n v="6722"/>
    <s v="CA-2019-102974"/>
    <x v="20"/>
    <d v="2019-09-24T00:00:00"/>
    <s v="Standard Class"/>
    <s v="DP-13105"/>
    <s v="Dave Poirier"/>
    <x v="1"/>
    <x v="0"/>
    <s v="Los Angeles"/>
    <x v="1"/>
    <n v="90032"/>
    <x v="1"/>
    <s v="OFF-AR-10000914"/>
    <x v="1"/>
    <x v="6"/>
    <s v="Boston 16765 Mini Stand Up Battery Pencil Sharpener"/>
    <x v="4607"/>
    <n v="2"/>
    <n v="0"/>
    <x v="5454"/>
    <x v="1"/>
    <x v="0"/>
  </r>
  <r>
    <n v="6723"/>
    <s v="CA-2019-102974"/>
    <x v="20"/>
    <d v="2019-09-24T00:00:00"/>
    <s v="Standard Class"/>
    <s v="DP-13105"/>
    <s v="Dave Poirier"/>
    <x v="1"/>
    <x v="0"/>
    <s v="Los Angeles"/>
    <x v="1"/>
    <n v="90032"/>
    <x v="1"/>
    <s v="OFF-AR-10004956"/>
    <x v="1"/>
    <x v="6"/>
    <s v="Newell 33"/>
    <x v="80"/>
    <n v="3"/>
    <n v="0"/>
    <x v="5455"/>
    <x v="1"/>
    <x v="0"/>
  </r>
  <r>
    <n v="6724"/>
    <s v="US-2019-166394"/>
    <x v="507"/>
    <d v="2019-09-06T00:00:00"/>
    <s v="Second Class"/>
    <s v="VM-21835"/>
    <s v="Vivian Mathis"/>
    <x v="0"/>
    <x v="0"/>
    <s v="Nashua"/>
    <x v="38"/>
    <n v="3060"/>
    <x v="3"/>
    <s v="OFF-FA-10001843"/>
    <x v="1"/>
    <x v="13"/>
    <s v="Staples"/>
    <x v="1471"/>
    <n v="6"/>
    <n v="0"/>
    <x v="5456"/>
    <x v="3"/>
    <x v="0"/>
  </r>
  <r>
    <n v="6725"/>
    <s v="CA-2018-128811"/>
    <x v="126"/>
    <d v="2018-09-16T00:00:00"/>
    <s v="Standard Class"/>
    <s v="SF-20200"/>
    <s v="Sarah Foster"/>
    <x v="0"/>
    <x v="0"/>
    <s v="Seattle"/>
    <x v="4"/>
    <n v="98103"/>
    <x v="1"/>
    <s v="OFF-FA-10000585"/>
    <x v="1"/>
    <x v="13"/>
    <s v="OIC Bulk Pack Metal Binder Clips"/>
    <x v="4608"/>
    <n v="3"/>
    <n v="0"/>
    <x v="5457"/>
    <x v="1"/>
    <x v="0"/>
  </r>
  <r>
    <n v="6726"/>
    <s v="CA-2018-128811"/>
    <x v="126"/>
    <d v="2018-09-16T00:00:00"/>
    <s v="Standard Class"/>
    <s v="SF-20200"/>
    <s v="Sarah Foster"/>
    <x v="0"/>
    <x v="0"/>
    <s v="Seattle"/>
    <x v="4"/>
    <n v="98103"/>
    <x v="1"/>
    <s v="OFF-LA-10003720"/>
    <x v="1"/>
    <x v="2"/>
    <s v="Avery 487"/>
    <x v="469"/>
    <n v="3"/>
    <n v="0"/>
    <x v="5458"/>
    <x v="1"/>
    <x v="0"/>
  </r>
  <r>
    <n v="6727"/>
    <s v="CA-2018-128811"/>
    <x v="126"/>
    <d v="2018-09-16T00:00:00"/>
    <s v="Standard Class"/>
    <s v="SF-20200"/>
    <s v="Sarah Foster"/>
    <x v="0"/>
    <x v="0"/>
    <s v="Seattle"/>
    <x v="4"/>
    <n v="98103"/>
    <x v="1"/>
    <s v="OFF-BI-10000301"/>
    <x v="1"/>
    <x v="8"/>
    <s v="GBC Instant Report Kit"/>
    <x v="4609"/>
    <n v="4"/>
    <n v="0.2"/>
    <x v="5459"/>
    <x v="1"/>
    <x v="0"/>
  </r>
  <r>
    <n v="6728"/>
    <s v="CA-2019-145443"/>
    <x v="682"/>
    <d v="2019-08-15T00:00:00"/>
    <s v="Second Class"/>
    <s v="SC-20695"/>
    <s v="Steve Chapman"/>
    <x v="1"/>
    <x v="0"/>
    <s v="Richmond"/>
    <x v="14"/>
    <n v="47374"/>
    <x v="2"/>
    <s v="OFF-PA-10003302"/>
    <x v="1"/>
    <x v="10"/>
    <s v="Xerox 1906"/>
    <x v="932"/>
    <n v="5"/>
    <n v="0"/>
    <x v="966"/>
    <x v="2"/>
    <x v="0"/>
  </r>
  <r>
    <n v="6729"/>
    <s v="CA-2018-165827"/>
    <x v="254"/>
    <d v="2018-11-09T00:00:00"/>
    <s v="Standard Class"/>
    <s v="MF-17665"/>
    <s v="Maureen Fritzler"/>
    <x v="1"/>
    <x v="0"/>
    <s v="Miami"/>
    <x v="2"/>
    <n v="33180"/>
    <x v="0"/>
    <s v="FUR-FU-10001889"/>
    <x v="0"/>
    <x v="5"/>
    <s v="Ultra Door Pull Handle"/>
    <x v="4610"/>
    <n v="6"/>
    <n v="0.2"/>
    <x v="5460"/>
    <x v="0"/>
    <x v="0"/>
  </r>
  <r>
    <n v="6730"/>
    <s v="CA-2017-156734"/>
    <x v="652"/>
    <d v="2017-06-20T00:00:00"/>
    <s v="First Class"/>
    <s v="BV-11245"/>
    <s v="Benjamin Venier"/>
    <x v="1"/>
    <x v="0"/>
    <s v="Smyrna"/>
    <x v="18"/>
    <n v="37167"/>
    <x v="0"/>
    <s v="OFF-BI-10002982"/>
    <x v="1"/>
    <x v="8"/>
    <s v="Avery Self-Adhesive Photo Pockets for Polaroid Photos"/>
    <x v="4611"/>
    <n v="3"/>
    <n v="0.7"/>
    <x v="5461"/>
    <x v="0"/>
    <x v="0"/>
  </r>
  <r>
    <n v="6731"/>
    <s v="CA-2017-156734"/>
    <x v="652"/>
    <d v="2017-06-20T00:00:00"/>
    <s v="First Class"/>
    <s v="BV-11245"/>
    <s v="Benjamin Venier"/>
    <x v="1"/>
    <x v="0"/>
    <s v="Smyrna"/>
    <x v="18"/>
    <n v="37167"/>
    <x v="0"/>
    <s v="FUR-CH-10002965"/>
    <x v="0"/>
    <x v="1"/>
    <s v="Global Leather Highback Executive Chair with Pneumatic Height Adjustment, Black"/>
    <x v="4612"/>
    <n v="4"/>
    <n v="0.2"/>
    <x v="5462"/>
    <x v="0"/>
    <x v="0"/>
  </r>
  <r>
    <n v="6732"/>
    <s v="CA-2017-156734"/>
    <x v="652"/>
    <d v="2017-06-20T00:00:00"/>
    <s v="First Class"/>
    <s v="BV-11245"/>
    <s v="Benjamin Venier"/>
    <x v="1"/>
    <x v="0"/>
    <s v="Smyrna"/>
    <x v="18"/>
    <n v="37167"/>
    <x v="0"/>
    <s v="OFF-PA-10001937"/>
    <x v="1"/>
    <x v="10"/>
    <s v="Xerox 21"/>
    <x v="561"/>
    <n v="4"/>
    <n v="0.2"/>
    <x v="570"/>
    <x v="0"/>
    <x v="0"/>
  </r>
  <r>
    <n v="6733"/>
    <s v="CA-2016-120096"/>
    <x v="1129"/>
    <d v="2016-07-07T00:00:00"/>
    <s v="First Class"/>
    <s v="KE-16420"/>
    <s v="Katrina Edelman"/>
    <x v="1"/>
    <x v="0"/>
    <s v="Aurora"/>
    <x v="22"/>
    <n v="80013"/>
    <x v="1"/>
    <s v="OFF-PA-10001977"/>
    <x v="1"/>
    <x v="10"/>
    <s v="Xerox 194"/>
    <x v="3479"/>
    <n v="4"/>
    <n v="0.2"/>
    <x v="3954"/>
    <x v="1"/>
    <x v="0"/>
  </r>
  <r>
    <n v="6734"/>
    <s v="CA-2016-120096"/>
    <x v="1129"/>
    <d v="2016-07-07T00:00:00"/>
    <s v="First Class"/>
    <s v="KE-16420"/>
    <s v="Katrina Edelman"/>
    <x v="1"/>
    <x v="0"/>
    <s v="Aurora"/>
    <x v="22"/>
    <n v="80013"/>
    <x v="1"/>
    <s v="OFF-AP-10000692"/>
    <x v="1"/>
    <x v="9"/>
    <s v="Fellowes Mighty 8 Compact Surge Protector"/>
    <x v="4613"/>
    <n v="2"/>
    <n v="0.2"/>
    <x v="5463"/>
    <x v="1"/>
    <x v="0"/>
  </r>
  <r>
    <n v="6735"/>
    <s v="CA-2017-141754"/>
    <x v="139"/>
    <d v="2017-12-25T00:00:00"/>
    <s v="Standard Class"/>
    <s v="EM-14200"/>
    <s v="Evan Minnotte"/>
    <x v="2"/>
    <x v="0"/>
    <s v="Miami"/>
    <x v="2"/>
    <n v="33142"/>
    <x v="0"/>
    <s v="OFF-LA-10004093"/>
    <x v="1"/>
    <x v="2"/>
    <s v="Avery 486"/>
    <x v="3280"/>
    <n v="2"/>
    <n v="0.2"/>
    <x v="3702"/>
    <x v="0"/>
    <x v="0"/>
  </r>
  <r>
    <n v="6736"/>
    <s v="CA-2018-123358"/>
    <x v="342"/>
    <d v="2018-04-17T00:00:00"/>
    <s v="Standard Class"/>
    <s v="BT-11680"/>
    <s v="Brian Thompson"/>
    <x v="0"/>
    <x v="0"/>
    <s v="San Francisco"/>
    <x v="1"/>
    <n v="94122"/>
    <x v="1"/>
    <s v="OFF-AP-10004980"/>
    <x v="1"/>
    <x v="9"/>
    <s v="3M Replacement Filter for Office Air Cleaner for 20' x 33' Room"/>
    <x v="4614"/>
    <n v="3"/>
    <n v="0"/>
    <x v="5464"/>
    <x v="1"/>
    <x v="0"/>
  </r>
  <r>
    <n v="6737"/>
    <s v="CA-2018-123358"/>
    <x v="342"/>
    <d v="2018-04-17T00:00:00"/>
    <s v="Standard Class"/>
    <s v="BT-11680"/>
    <s v="Brian Thompson"/>
    <x v="0"/>
    <x v="0"/>
    <s v="San Francisco"/>
    <x v="1"/>
    <n v="94122"/>
    <x v="1"/>
    <s v="OFF-ST-10001932"/>
    <x v="1"/>
    <x v="4"/>
    <s v="Fellowes Staxonsteel Drawer Files"/>
    <x v="4404"/>
    <n v="3"/>
    <n v="0"/>
    <x v="5168"/>
    <x v="1"/>
    <x v="0"/>
  </r>
  <r>
    <n v="6738"/>
    <s v="CA-2018-123358"/>
    <x v="342"/>
    <d v="2018-04-17T00:00:00"/>
    <s v="Standard Class"/>
    <s v="BT-11680"/>
    <s v="Brian Thompson"/>
    <x v="0"/>
    <x v="0"/>
    <s v="San Francisco"/>
    <x v="1"/>
    <n v="94122"/>
    <x v="1"/>
    <s v="OFF-ST-10000636"/>
    <x v="1"/>
    <x v="4"/>
    <s v="Rogers Profile Extra Capacity Storage Tub"/>
    <x v="4615"/>
    <n v="9"/>
    <n v="0"/>
    <x v="5465"/>
    <x v="1"/>
    <x v="0"/>
  </r>
  <r>
    <n v="6739"/>
    <s v="CA-2018-123358"/>
    <x v="342"/>
    <d v="2018-04-17T00:00:00"/>
    <s v="Standard Class"/>
    <s v="BT-11680"/>
    <s v="Brian Thompson"/>
    <x v="0"/>
    <x v="0"/>
    <s v="San Francisco"/>
    <x v="1"/>
    <n v="94122"/>
    <x v="1"/>
    <s v="OFF-BI-10000069"/>
    <x v="1"/>
    <x v="8"/>
    <s v="GBC Prepunched Paper, 19-Hole, for Binding Systems, 24-lb"/>
    <x v="4616"/>
    <n v="4"/>
    <n v="0.2"/>
    <x v="5466"/>
    <x v="1"/>
    <x v="0"/>
  </r>
  <r>
    <n v="6740"/>
    <s v="CA-2016-144029"/>
    <x v="542"/>
    <d v="2016-05-31T00:00:00"/>
    <s v="Standard Class"/>
    <s v="MM-18055"/>
    <s v="Michelle Moray"/>
    <x v="0"/>
    <x v="0"/>
    <s v="Chicago"/>
    <x v="10"/>
    <n v="60623"/>
    <x v="2"/>
    <s v="OFF-ST-10001837"/>
    <x v="1"/>
    <x v="4"/>
    <s v="SAFCO Mobile Desk Side File, Wire Frame"/>
    <x v="4617"/>
    <n v="3"/>
    <n v="0.2"/>
    <x v="5467"/>
    <x v="2"/>
    <x v="0"/>
  </r>
  <r>
    <n v="6741"/>
    <s v="CA-2016-144029"/>
    <x v="542"/>
    <d v="2016-05-31T00:00:00"/>
    <s v="Standard Class"/>
    <s v="MM-18055"/>
    <s v="Michelle Moray"/>
    <x v="0"/>
    <x v="0"/>
    <s v="Chicago"/>
    <x v="10"/>
    <n v="60623"/>
    <x v="2"/>
    <s v="FUR-CH-10003981"/>
    <x v="0"/>
    <x v="1"/>
    <s v="Global Commerce Series Low-Back Swivel/Tilt Chairs"/>
    <x v="4618"/>
    <n v="2"/>
    <n v="0.3"/>
    <x v="5468"/>
    <x v="2"/>
    <x v="0"/>
  </r>
  <r>
    <n v="6742"/>
    <s v="CA-2016-144029"/>
    <x v="542"/>
    <d v="2016-05-31T00:00:00"/>
    <s v="Standard Class"/>
    <s v="MM-18055"/>
    <s v="Michelle Moray"/>
    <x v="0"/>
    <x v="0"/>
    <s v="Chicago"/>
    <x v="10"/>
    <n v="60623"/>
    <x v="2"/>
    <s v="OFF-AR-10000716"/>
    <x v="1"/>
    <x v="6"/>
    <s v="DIXON Ticonderoga Erasable Checking Pencils"/>
    <x v="2569"/>
    <n v="3"/>
    <n v="0.2"/>
    <x v="4615"/>
    <x v="2"/>
    <x v="0"/>
  </r>
  <r>
    <n v="6743"/>
    <s v="US-2019-101784"/>
    <x v="91"/>
    <d v="2019-07-11T00:00:00"/>
    <s v="Standard Class"/>
    <s v="PO-18850"/>
    <s v="Patrick O'Brill"/>
    <x v="0"/>
    <x v="0"/>
    <s v="Los Angeles"/>
    <x v="1"/>
    <n v="90008"/>
    <x v="1"/>
    <s v="FUR-CH-10001146"/>
    <x v="0"/>
    <x v="1"/>
    <s v="Global Task Chair, Black"/>
    <x v="4619"/>
    <n v="3"/>
    <n v="0.2"/>
    <x v="5469"/>
    <x v="1"/>
    <x v="0"/>
  </r>
  <r>
    <n v="6744"/>
    <s v="CA-2017-156923"/>
    <x v="1130"/>
    <d v="2017-02-20T00:00:00"/>
    <s v="Standard Class"/>
    <s v="SP-20860"/>
    <s v="Sung Pak"/>
    <x v="1"/>
    <x v="0"/>
    <s v="Dover"/>
    <x v="38"/>
    <n v="3820"/>
    <x v="3"/>
    <s v="OFF-PA-10002751"/>
    <x v="1"/>
    <x v="10"/>
    <s v="Xerox 1920"/>
    <x v="1211"/>
    <n v="6"/>
    <n v="0"/>
    <x v="5470"/>
    <x v="3"/>
    <x v="0"/>
  </r>
  <r>
    <n v="6745"/>
    <s v="CA-2019-111269"/>
    <x v="114"/>
    <d v="2019-06-18T00:00:00"/>
    <s v="Second Class"/>
    <s v="CS-12355"/>
    <s v="Christine Sundaresam"/>
    <x v="0"/>
    <x v="0"/>
    <s v="Dublin"/>
    <x v="24"/>
    <n v="43017"/>
    <x v="3"/>
    <s v="TEC-AC-10001606"/>
    <x v="2"/>
    <x v="11"/>
    <s v="Logitech Wireless Performance Mouse MX for PC and Mac"/>
    <x v="4620"/>
    <n v="6"/>
    <n v="0.2"/>
    <x v="5471"/>
    <x v="3"/>
    <x v="0"/>
  </r>
  <r>
    <n v="6746"/>
    <s v="CA-2019-111269"/>
    <x v="114"/>
    <d v="2019-06-18T00:00:00"/>
    <s v="Second Class"/>
    <s v="CS-12355"/>
    <s v="Christine Sundaresam"/>
    <x v="0"/>
    <x v="0"/>
    <s v="Dublin"/>
    <x v="24"/>
    <n v="43017"/>
    <x v="3"/>
    <s v="OFF-AR-10001427"/>
    <x v="1"/>
    <x v="6"/>
    <s v="Newell 330"/>
    <x v="100"/>
    <n v="5"/>
    <n v="0.2"/>
    <x v="5472"/>
    <x v="3"/>
    <x v="0"/>
  </r>
  <r>
    <n v="6747"/>
    <s v="CA-2019-159156"/>
    <x v="38"/>
    <d v="2019-11-16T00:00:00"/>
    <s v="First Class"/>
    <s v="KB-16600"/>
    <s v="Ken Brennan"/>
    <x v="1"/>
    <x v="0"/>
    <s v="New York City"/>
    <x v="15"/>
    <n v="10009"/>
    <x v="3"/>
    <s v="TEC-PH-10004389"/>
    <x v="2"/>
    <x v="7"/>
    <s v="Nokia Lumia 925"/>
    <x v="3211"/>
    <n v="5"/>
    <n v="0"/>
    <x v="3619"/>
    <x v="3"/>
    <x v="0"/>
  </r>
  <r>
    <n v="6748"/>
    <s v="CA-2019-100230"/>
    <x v="157"/>
    <d v="2019-12-15T00:00:00"/>
    <s v="Standard Class"/>
    <s v="AA-10375"/>
    <s v="Allen Armold"/>
    <x v="0"/>
    <x v="0"/>
    <s v="New York City"/>
    <x v="15"/>
    <n v="10035"/>
    <x v="3"/>
    <s v="OFF-BI-10002498"/>
    <x v="1"/>
    <x v="8"/>
    <s v="Clear Mylar Reinforcing Strips"/>
    <x v="3652"/>
    <n v="1"/>
    <n v="0.2"/>
    <x v="5473"/>
    <x v="3"/>
    <x v="0"/>
  </r>
  <r>
    <n v="6749"/>
    <s v="CA-2019-100230"/>
    <x v="157"/>
    <d v="2019-12-15T00:00:00"/>
    <s v="Standard Class"/>
    <s v="AA-10375"/>
    <s v="Allen Armold"/>
    <x v="0"/>
    <x v="0"/>
    <s v="New York City"/>
    <x v="15"/>
    <n v="10035"/>
    <x v="3"/>
    <s v="OFF-PA-10002245"/>
    <x v="1"/>
    <x v="10"/>
    <s v="Xerox 1895"/>
    <x v="1465"/>
    <n v="3"/>
    <n v="0"/>
    <x v="2695"/>
    <x v="3"/>
    <x v="0"/>
  </r>
  <r>
    <n v="6750"/>
    <s v="CA-2019-100230"/>
    <x v="157"/>
    <d v="2019-12-15T00:00:00"/>
    <s v="Standard Class"/>
    <s v="AA-10375"/>
    <s v="Allen Armold"/>
    <x v="0"/>
    <x v="0"/>
    <s v="New York City"/>
    <x v="15"/>
    <n v="10035"/>
    <x v="3"/>
    <s v="TEC-PH-10004522"/>
    <x v="2"/>
    <x v="7"/>
    <s v="Dexim XPower Skin Super-Thin Power Case for iPhone 5 - Black"/>
    <x v="4621"/>
    <n v="2"/>
    <n v="0"/>
    <x v="5474"/>
    <x v="3"/>
    <x v="0"/>
  </r>
  <r>
    <n v="6751"/>
    <s v="CA-2018-154767"/>
    <x v="931"/>
    <d v="2018-06-30T00:00:00"/>
    <s v="Second Class"/>
    <s v="BP-11155"/>
    <s v="Becky Pak"/>
    <x v="0"/>
    <x v="0"/>
    <s v="Paterson"/>
    <x v="30"/>
    <n v="7501"/>
    <x v="3"/>
    <s v="FUR-CH-10003535"/>
    <x v="0"/>
    <x v="1"/>
    <s v="Global Armless Task Chair, Royal Blue"/>
    <x v="4331"/>
    <n v="2"/>
    <n v="0"/>
    <x v="5475"/>
    <x v="3"/>
    <x v="0"/>
  </r>
  <r>
    <n v="6752"/>
    <s v="CA-2018-154767"/>
    <x v="931"/>
    <d v="2018-06-30T00:00:00"/>
    <s v="Second Class"/>
    <s v="BP-11155"/>
    <s v="Becky Pak"/>
    <x v="0"/>
    <x v="0"/>
    <s v="Paterson"/>
    <x v="30"/>
    <n v="7501"/>
    <x v="3"/>
    <s v="OFF-AP-10000595"/>
    <x v="1"/>
    <x v="9"/>
    <s v="Disposable Triple-Filter Dust Bags"/>
    <x v="4622"/>
    <n v="2"/>
    <n v="0"/>
    <x v="5476"/>
    <x v="3"/>
    <x v="0"/>
  </r>
  <r>
    <n v="6753"/>
    <s v="CA-2018-154767"/>
    <x v="931"/>
    <d v="2018-06-30T00:00:00"/>
    <s v="Second Class"/>
    <s v="BP-11155"/>
    <s v="Becky Pak"/>
    <x v="0"/>
    <x v="0"/>
    <s v="Paterson"/>
    <x v="30"/>
    <n v="7501"/>
    <x v="3"/>
    <s v="OFF-PA-10003039"/>
    <x v="1"/>
    <x v="10"/>
    <s v="Xerox 1960"/>
    <x v="1168"/>
    <n v="2"/>
    <n v="0"/>
    <x v="4027"/>
    <x v="3"/>
    <x v="0"/>
  </r>
  <r>
    <n v="6754"/>
    <s v="CA-2018-154767"/>
    <x v="931"/>
    <d v="2018-06-30T00:00:00"/>
    <s v="Second Class"/>
    <s v="BP-11155"/>
    <s v="Becky Pak"/>
    <x v="0"/>
    <x v="0"/>
    <s v="Paterson"/>
    <x v="30"/>
    <n v="7501"/>
    <x v="3"/>
    <s v="OFF-BI-10002003"/>
    <x v="1"/>
    <x v="8"/>
    <s v="Ibico Presentation Index for Binding Systems"/>
    <x v="4623"/>
    <n v="2"/>
    <n v="0"/>
    <x v="5477"/>
    <x v="3"/>
    <x v="0"/>
  </r>
  <r>
    <n v="6755"/>
    <s v="CA-2018-154767"/>
    <x v="931"/>
    <d v="2018-06-30T00:00:00"/>
    <s v="Second Class"/>
    <s v="BP-11155"/>
    <s v="Becky Pak"/>
    <x v="0"/>
    <x v="0"/>
    <s v="Paterson"/>
    <x v="30"/>
    <n v="7501"/>
    <x v="3"/>
    <s v="OFF-AP-10002311"/>
    <x v="1"/>
    <x v="9"/>
    <s v="Holmes Replacement Filter for HEPA Air Cleaner, Very Large Room, HEPA Filter"/>
    <x v="4624"/>
    <n v="4"/>
    <n v="0"/>
    <x v="5478"/>
    <x v="3"/>
    <x v="0"/>
  </r>
  <r>
    <n v="6756"/>
    <s v="CA-2019-124205"/>
    <x v="175"/>
    <d v="2019-09-19T00:00:00"/>
    <s v="Standard Class"/>
    <s v="TC-21145"/>
    <s v="Theresa Coyne"/>
    <x v="1"/>
    <x v="0"/>
    <s v="Lakewood"/>
    <x v="30"/>
    <n v="8701"/>
    <x v="3"/>
    <s v="FUR-FU-10002445"/>
    <x v="0"/>
    <x v="5"/>
    <s v="DAX Two-Tone Rosewood/Black Document Frame, Desktop, 5 x 7"/>
    <x v="4625"/>
    <n v="5"/>
    <n v="0"/>
    <x v="5479"/>
    <x v="3"/>
    <x v="0"/>
  </r>
  <r>
    <n v="6757"/>
    <s v="CA-2019-124205"/>
    <x v="175"/>
    <d v="2019-09-19T00:00:00"/>
    <s v="Standard Class"/>
    <s v="TC-21145"/>
    <s v="Theresa Coyne"/>
    <x v="1"/>
    <x v="0"/>
    <s v="Lakewood"/>
    <x v="30"/>
    <n v="8701"/>
    <x v="3"/>
    <s v="FUR-CH-10003606"/>
    <x v="0"/>
    <x v="1"/>
    <s v="SAFCO Folding Chair Trolley"/>
    <x v="4626"/>
    <n v="4"/>
    <n v="0"/>
    <x v="5480"/>
    <x v="3"/>
    <x v="0"/>
  </r>
  <r>
    <n v="6758"/>
    <s v="CA-2019-124205"/>
    <x v="175"/>
    <d v="2019-09-19T00:00:00"/>
    <s v="Standard Class"/>
    <s v="TC-21145"/>
    <s v="Theresa Coyne"/>
    <x v="1"/>
    <x v="0"/>
    <s v="Lakewood"/>
    <x v="30"/>
    <n v="8701"/>
    <x v="3"/>
    <s v="TEC-PH-10002115"/>
    <x v="2"/>
    <x v="7"/>
    <s v="Plantronics 81402"/>
    <x v="4627"/>
    <n v="6"/>
    <n v="0"/>
    <x v="5481"/>
    <x v="3"/>
    <x v="0"/>
  </r>
  <r>
    <n v="6759"/>
    <s v="CA-2019-124205"/>
    <x v="175"/>
    <d v="2019-09-19T00:00:00"/>
    <s v="Standard Class"/>
    <s v="TC-21145"/>
    <s v="Theresa Coyne"/>
    <x v="1"/>
    <x v="0"/>
    <s v="Lakewood"/>
    <x v="30"/>
    <n v="8701"/>
    <x v="3"/>
    <s v="OFF-ST-10000934"/>
    <x v="1"/>
    <x v="4"/>
    <s v="Contico 72&quot;H Heavy-Duty Storage System"/>
    <x v="3411"/>
    <n v="2"/>
    <n v="0"/>
    <x v="232"/>
    <x v="3"/>
    <x v="0"/>
  </r>
  <r>
    <n v="6760"/>
    <s v="CA-2019-165715"/>
    <x v="574"/>
    <d v="2019-12-08T00:00:00"/>
    <s v="Standard Class"/>
    <s v="BG-11035"/>
    <s v="Barry Gonzalez"/>
    <x v="0"/>
    <x v="0"/>
    <s v="Greensboro"/>
    <x v="3"/>
    <n v="27405"/>
    <x v="0"/>
    <s v="OFF-AR-10003903"/>
    <x v="1"/>
    <x v="6"/>
    <s v="Sanford 52201 APSCO Electric Pencil Sharpener"/>
    <x v="3388"/>
    <n v="1"/>
    <n v="0.2"/>
    <x v="5482"/>
    <x v="0"/>
    <x v="0"/>
  </r>
  <r>
    <n v="6761"/>
    <s v="CA-2019-100636"/>
    <x v="335"/>
    <d v="2019-06-30T00:00:00"/>
    <s v="Standard Class"/>
    <s v="DO-13435"/>
    <s v="Denny Ordway"/>
    <x v="0"/>
    <x v="0"/>
    <s v="New York City"/>
    <x v="15"/>
    <n v="10035"/>
    <x v="3"/>
    <s v="OFF-ST-10004123"/>
    <x v="1"/>
    <x v="4"/>
    <s v="Safco Industrial Wire Shelving System"/>
    <x v="1050"/>
    <n v="3"/>
    <n v="0"/>
    <x v="232"/>
    <x v="3"/>
    <x v="0"/>
  </r>
  <r>
    <n v="6762"/>
    <s v="CA-2018-162943"/>
    <x v="1131"/>
    <d v="2018-07-26T00:00:00"/>
    <s v="Second Class"/>
    <s v="DB-12970"/>
    <s v="Darren Budd"/>
    <x v="1"/>
    <x v="0"/>
    <s v="New York City"/>
    <x v="15"/>
    <n v="10035"/>
    <x v="3"/>
    <s v="FUR-CH-10001708"/>
    <x v="0"/>
    <x v="1"/>
    <s v="Office Star - Contemporary Swivel Chair with Padded Adjustable Arms and Flex Back"/>
    <x v="4628"/>
    <n v="2"/>
    <n v="0.1"/>
    <x v="5483"/>
    <x v="3"/>
    <x v="0"/>
  </r>
  <r>
    <n v="6763"/>
    <s v="CA-2018-144764"/>
    <x v="476"/>
    <d v="2018-09-08T00:00:00"/>
    <s v="Standard Class"/>
    <s v="RL-19615"/>
    <s v="Rob Lucas"/>
    <x v="0"/>
    <x v="0"/>
    <s v="Chicago"/>
    <x v="10"/>
    <n v="60623"/>
    <x v="2"/>
    <s v="OFF-LA-10000240"/>
    <x v="1"/>
    <x v="2"/>
    <s v="Self-Adhesive Address Labels for Typewriters by Universal"/>
    <x v="3204"/>
    <n v="5"/>
    <n v="0.2"/>
    <x v="3610"/>
    <x v="2"/>
    <x v="0"/>
  </r>
  <r>
    <n v="6764"/>
    <s v="CA-2018-144764"/>
    <x v="476"/>
    <d v="2018-09-08T00:00:00"/>
    <s v="Standard Class"/>
    <s v="RL-19615"/>
    <s v="Rob Lucas"/>
    <x v="0"/>
    <x v="0"/>
    <s v="Chicago"/>
    <x v="10"/>
    <n v="60623"/>
    <x v="2"/>
    <s v="OFF-ST-10002485"/>
    <x v="1"/>
    <x v="4"/>
    <s v="Rogers Deluxe File Chest"/>
    <x v="2083"/>
    <n v="2"/>
    <n v="0.2"/>
    <x v="4313"/>
    <x v="2"/>
    <x v="0"/>
  </r>
  <r>
    <n v="6765"/>
    <s v="CA-2018-144764"/>
    <x v="476"/>
    <d v="2018-09-08T00:00:00"/>
    <s v="Standard Class"/>
    <s v="RL-19615"/>
    <s v="Rob Lucas"/>
    <x v="0"/>
    <x v="0"/>
    <s v="Chicago"/>
    <x v="10"/>
    <n v="60623"/>
    <x v="2"/>
    <s v="TEC-MA-10003230"/>
    <x v="2"/>
    <x v="15"/>
    <s v="Okidata C610n Printer"/>
    <x v="4629"/>
    <n v="3"/>
    <n v="0.3"/>
    <x v="5484"/>
    <x v="2"/>
    <x v="0"/>
  </r>
  <r>
    <n v="6766"/>
    <s v="CA-2019-100615"/>
    <x v="693"/>
    <d v="2019-04-24T00:00:00"/>
    <s v="Standard Class"/>
    <s v="SJ-20215"/>
    <s v="Sarah Jordon"/>
    <x v="0"/>
    <x v="0"/>
    <s v="Chicago"/>
    <x v="10"/>
    <n v="60653"/>
    <x v="2"/>
    <s v="FUR-CH-10002602"/>
    <x v="0"/>
    <x v="1"/>
    <s v="DMI Arturo Collection Mission-style Design Wood Chair"/>
    <x v="2613"/>
    <n v="3"/>
    <n v="0.3"/>
    <x v="2877"/>
    <x v="2"/>
    <x v="0"/>
  </r>
  <r>
    <n v="6767"/>
    <s v="CA-2019-100615"/>
    <x v="693"/>
    <d v="2019-04-24T00:00:00"/>
    <s v="Standard Class"/>
    <s v="SJ-20215"/>
    <s v="Sarah Jordon"/>
    <x v="0"/>
    <x v="0"/>
    <s v="Chicago"/>
    <x v="10"/>
    <n v="60653"/>
    <x v="2"/>
    <s v="OFF-AR-10001683"/>
    <x v="1"/>
    <x v="6"/>
    <s v="Lumber Crayons"/>
    <x v="33"/>
    <n v="2"/>
    <n v="0.2"/>
    <x v="33"/>
    <x v="2"/>
    <x v="0"/>
  </r>
  <r>
    <n v="6768"/>
    <s v="CA-2019-100615"/>
    <x v="693"/>
    <d v="2019-04-24T00:00:00"/>
    <s v="Standard Class"/>
    <s v="SJ-20215"/>
    <s v="Sarah Jordon"/>
    <x v="0"/>
    <x v="0"/>
    <s v="Chicago"/>
    <x v="10"/>
    <n v="60653"/>
    <x v="2"/>
    <s v="FUR-FU-10002456"/>
    <x v="0"/>
    <x v="5"/>
    <s v="Master Caster Door Stop, Large Neon Orange"/>
    <x v="4630"/>
    <n v="5"/>
    <n v="0.6"/>
    <x v="5485"/>
    <x v="2"/>
    <x v="0"/>
  </r>
  <r>
    <n v="6769"/>
    <s v="CA-2016-109302"/>
    <x v="1132"/>
    <d v="2016-08-16T00:00:00"/>
    <s v="Standard Class"/>
    <s v="CS-12175"/>
    <s v="Charles Sheldon"/>
    <x v="1"/>
    <x v="0"/>
    <s v="Lakewood"/>
    <x v="30"/>
    <n v="8701"/>
    <x v="3"/>
    <s v="OFF-BI-10002854"/>
    <x v="1"/>
    <x v="8"/>
    <s v="Performers Binder/Pad Holder, Black"/>
    <x v="4631"/>
    <n v="7"/>
    <n v="0"/>
    <x v="5486"/>
    <x v="3"/>
    <x v="0"/>
  </r>
  <r>
    <n v="6770"/>
    <s v="CA-2019-139787"/>
    <x v="20"/>
    <d v="2019-09-23T00:00:00"/>
    <s v="Standard Class"/>
    <s v="JP-16135"/>
    <s v="Julie Prescott"/>
    <x v="2"/>
    <x v="0"/>
    <s v="Columbus"/>
    <x v="32"/>
    <n v="31907"/>
    <x v="0"/>
    <s v="OFF-AR-10002445"/>
    <x v="1"/>
    <x v="6"/>
    <s v="SANFORD Major Accent Highlighters"/>
    <x v="3826"/>
    <n v="5"/>
    <n v="0"/>
    <x v="4396"/>
    <x v="0"/>
    <x v="0"/>
  </r>
  <r>
    <n v="6771"/>
    <s v="CA-2019-139402"/>
    <x v="34"/>
    <d v="2019-12-13T00:00:00"/>
    <s v="Standard Class"/>
    <s v="NC-18535"/>
    <s v="Nick Crebassa"/>
    <x v="1"/>
    <x v="0"/>
    <s v="Phoenix"/>
    <x v="16"/>
    <n v="85023"/>
    <x v="1"/>
    <s v="OFF-PA-10004359"/>
    <x v="1"/>
    <x v="10"/>
    <s v="Multicolor Computer Printout Paper"/>
    <x v="1257"/>
    <n v="5"/>
    <n v="0.2"/>
    <x v="1306"/>
    <x v="1"/>
    <x v="0"/>
  </r>
  <r>
    <n v="6772"/>
    <s v="CA-2019-139402"/>
    <x v="34"/>
    <d v="2019-12-13T00:00:00"/>
    <s v="Standard Class"/>
    <s v="NC-18535"/>
    <s v="Nick Crebassa"/>
    <x v="1"/>
    <x v="0"/>
    <s v="Phoenix"/>
    <x v="16"/>
    <n v="85023"/>
    <x v="1"/>
    <s v="OFF-BI-10000279"/>
    <x v="1"/>
    <x v="8"/>
    <s v="Acco Recycled 2&quot; Capacity Laser Printer Hanging Data Binders"/>
    <x v="4632"/>
    <n v="3"/>
    <n v="0.7"/>
    <x v="5487"/>
    <x v="1"/>
    <x v="0"/>
  </r>
  <r>
    <n v="6773"/>
    <s v="CA-2018-119018"/>
    <x v="254"/>
    <d v="2018-11-08T00:00:00"/>
    <s v="Standard Class"/>
    <s v="CW-11905"/>
    <s v="Carl Weiss"/>
    <x v="2"/>
    <x v="0"/>
    <s v="Los Angeles"/>
    <x v="1"/>
    <n v="90004"/>
    <x v="1"/>
    <s v="OFF-BI-10003314"/>
    <x v="1"/>
    <x v="8"/>
    <s v="Tuff Stuff Recycled Round Ring Binders"/>
    <x v="326"/>
    <n v="2"/>
    <n v="0.2"/>
    <x v="332"/>
    <x v="1"/>
    <x v="0"/>
  </r>
  <r>
    <n v="6774"/>
    <s v="CA-2018-119018"/>
    <x v="254"/>
    <d v="2018-11-08T00:00:00"/>
    <s v="Standard Class"/>
    <s v="CW-11905"/>
    <s v="Carl Weiss"/>
    <x v="2"/>
    <x v="0"/>
    <s v="Los Angeles"/>
    <x v="1"/>
    <n v="90004"/>
    <x v="1"/>
    <s v="OFF-BI-10000494"/>
    <x v="1"/>
    <x v="8"/>
    <s v="Acco Economy Flexible Poly Round Ring Binder"/>
    <x v="4633"/>
    <n v="1"/>
    <n v="0.2"/>
    <x v="5488"/>
    <x v="1"/>
    <x v="0"/>
  </r>
  <r>
    <n v="6775"/>
    <s v="CA-2018-119018"/>
    <x v="254"/>
    <d v="2018-11-08T00:00:00"/>
    <s v="Standard Class"/>
    <s v="CW-11905"/>
    <s v="Carl Weiss"/>
    <x v="2"/>
    <x v="0"/>
    <s v="Los Angeles"/>
    <x v="1"/>
    <n v="90004"/>
    <x v="1"/>
    <s v="OFF-PA-10000295"/>
    <x v="1"/>
    <x v="10"/>
    <s v="Xerox 229"/>
    <x v="789"/>
    <n v="6"/>
    <n v="0"/>
    <x v="814"/>
    <x v="1"/>
    <x v="0"/>
  </r>
  <r>
    <n v="6776"/>
    <s v="CA-2017-105361"/>
    <x v="368"/>
    <d v="2017-04-04T00:00:00"/>
    <s v="Standard Class"/>
    <s v="CM-12115"/>
    <s v="Chad McGuire"/>
    <x v="0"/>
    <x v="0"/>
    <s v="New York City"/>
    <x v="15"/>
    <n v="10024"/>
    <x v="3"/>
    <s v="OFF-PA-10002615"/>
    <x v="1"/>
    <x v="10"/>
    <s v="Ampad Gold Fibre Wirebound Steno Books, 6&quot; x 9&quot;, Gregg Ruled"/>
    <x v="4634"/>
    <n v="4"/>
    <n v="0"/>
    <x v="5489"/>
    <x v="3"/>
    <x v="0"/>
  </r>
  <r>
    <n v="6777"/>
    <s v="US-2018-152373"/>
    <x v="64"/>
    <d v="2018-09-11T00:00:00"/>
    <s v="Standard Class"/>
    <s v="PT-19090"/>
    <s v="Pete Takahito"/>
    <x v="0"/>
    <x v="0"/>
    <s v="San Antonio"/>
    <x v="5"/>
    <n v="78207"/>
    <x v="2"/>
    <s v="OFF-ST-10003479"/>
    <x v="1"/>
    <x v="4"/>
    <s v="Eldon Base for stackable storage shelf, platinum"/>
    <x v="4635"/>
    <n v="3"/>
    <n v="0.2"/>
    <x v="5490"/>
    <x v="2"/>
    <x v="0"/>
  </r>
  <r>
    <n v="6778"/>
    <s v="US-2019-166037"/>
    <x v="480"/>
    <d v="2019-02-01T00:00:00"/>
    <s v="Standard Class"/>
    <s v="CL-12700"/>
    <s v="Craig Leslie"/>
    <x v="2"/>
    <x v="0"/>
    <s v="New York City"/>
    <x v="15"/>
    <n v="10009"/>
    <x v="3"/>
    <s v="TEC-AC-10002800"/>
    <x v="2"/>
    <x v="11"/>
    <s v="Plantronics Audio 478 Stereo USB Headset"/>
    <x v="4636"/>
    <n v="9"/>
    <n v="0"/>
    <x v="5491"/>
    <x v="3"/>
    <x v="0"/>
  </r>
  <r>
    <n v="6779"/>
    <s v="US-2018-147711"/>
    <x v="323"/>
    <d v="2018-09-08T00:00:00"/>
    <s v="Second Class"/>
    <s v="HF-14995"/>
    <s v="Herbert Flentye"/>
    <x v="0"/>
    <x v="0"/>
    <s v="Baltimore"/>
    <x v="39"/>
    <n v="21215"/>
    <x v="3"/>
    <s v="FUR-BO-10003159"/>
    <x v="0"/>
    <x v="0"/>
    <s v="Sauder Camden County Collection Libraries, Planked Cherry Finish"/>
    <x v="4637"/>
    <n v="3"/>
    <n v="0"/>
    <x v="5492"/>
    <x v="3"/>
    <x v="0"/>
  </r>
  <r>
    <n v="6780"/>
    <s v="US-2018-147711"/>
    <x v="323"/>
    <d v="2018-09-08T00:00:00"/>
    <s v="Second Class"/>
    <s v="HF-14995"/>
    <s v="Herbert Flentye"/>
    <x v="0"/>
    <x v="0"/>
    <s v="Baltimore"/>
    <x v="39"/>
    <n v="21215"/>
    <x v="3"/>
    <s v="FUR-FU-10002364"/>
    <x v="0"/>
    <x v="5"/>
    <s v="Eldon Expressions Wood Desk Accessories, Oak"/>
    <x v="1816"/>
    <n v="2"/>
    <n v="0"/>
    <x v="3642"/>
    <x v="3"/>
    <x v="0"/>
  </r>
  <r>
    <n v="6781"/>
    <s v="US-2018-147711"/>
    <x v="323"/>
    <d v="2018-09-08T00:00:00"/>
    <s v="Second Class"/>
    <s v="HF-14995"/>
    <s v="Herbert Flentye"/>
    <x v="0"/>
    <x v="0"/>
    <s v="Baltimore"/>
    <x v="39"/>
    <n v="21215"/>
    <x v="3"/>
    <s v="OFF-BI-10003350"/>
    <x v="1"/>
    <x v="8"/>
    <s v="Acco Expandable Hanging Binders"/>
    <x v="1030"/>
    <n v="2"/>
    <n v="0"/>
    <x v="1072"/>
    <x v="3"/>
    <x v="0"/>
  </r>
  <r>
    <n v="6782"/>
    <s v="US-2018-147711"/>
    <x v="323"/>
    <d v="2018-09-08T00:00:00"/>
    <s v="Second Class"/>
    <s v="HF-14995"/>
    <s v="Herbert Flentye"/>
    <x v="0"/>
    <x v="0"/>
    <s v="Baltimore"/>
    <x v="39"/>
    <n v="21215"/>
    <x v="3"/>
    <s v="OFF-LA-10004093"/>
    <x v="1"/>
    <x v="2"/>
    <s v="Avery 486"/>
    <x v="2037"/>
    <n v="8"/>
    <n v="0"/>
    <x v="2195"/>
    <x v="3"/>
    <x v="0"/>
  </r>
  <r>
    <n v="6783"/>
    <s v="CA-2019-121293"/>
    <x v="800"/>
    <d v="2019-07-28T00:00:00"/>
    <s v="Second Class"/>
    <s v="JC-15775"/>
    <s v="John Castell"/>
    <x v="0"/>
    <x v="0"/>
    <s v="Philadelphia"/>
    <x v="9"/>
    <n v="19143"/>
    <x v="3"/>
    <s v="FUR-FU-10000732"/>
    <x v="0"/>
    <x v="5"/>
    <s v="Eldon 200 Class Desk Accessories"/>
    <x v="4638"/>
    <n v="4"/>
    <n v="0.2"/>
    <x v="5493"/>
    <x v="3"/>
    <x v="0"/>
  </r>
  <r>
    <n v="6784"/>
    <s v="CA-2019-121293"/>
    <x v="800"/>
    <d v="2019-07-28T00:00:00"/>
    <s v="Second Class"/>
    <s v="JC-15775"/>
    <s v="John Castell"/>
    <x v="0"/>
    <x v="0"/>
    <s v="Philadelphia"/>
    <x v="9"/>
    <n v="19143"/>
    <x v="3"/>
    <s v="OFF-SU-10004884"/>
    <x v="1"/>
    <x v="14"/>
    <s v="Acme Galleria Hot Forged Steel Scissors with Colored Handles"/>
    <x v="4639"/>
    <n v="3"/>
    <n v="0.2"/>
    <x v="5494"/>
    <x v="3"/>
    <x v="0"/>
  </r>
  <r>
    <n v="6785"/>
    <s v="CA-2019-121293"/>
    <x v="800"/>
    <d v="2019-07-28T00:00:00"/>
    <s v="Second Class"/>
    <s v="JC-15775"/>
    <s v="John Castell"/>
    <x v="0"/>
    <x v="0"/>
    <s v="Philadelphia"/>
    <x v="9"/>
    <n v="19143"/>
    <x v="3"/>
    <s v="FUR-TA-10001771"/>
    <x v="0"/>
    <x v="3"/>
    <s v="Bush Cubix Conference Tables, Fully Assembled"/>
    <x v="4640"/>
    <n v="1"/>
    <n v="0.4"/>
    <x v="5495"/>
    <x v="3"/>
    <x v="0"/>
  </r>
  <r>
    <n v="6786"/>
    <s v="CA-2019-121293"/>
    <x v="800"/>
    <d v="2019-07-28T00:00:00"/>
    <s v="Second Class"/>
    <s v="JC-15775"/>
    <s v="John Castell"/>
    <x v="0"/>
    <x v="0"/>
    <s v="Philadelphia"/>
    <x v="9"/>
    <n v="19143"/>
    <x v="3"/>
    <s v="OFF-ST-10000060"/>
    <x v="1"/>
    <x v="4"/>
    <s v="Fellowes Bankers Box Staxonsteel Drawer File/Stacking System"/>
    <x v="4641"/>
    <n v="5"/>
    <n v="0.2"/>
    <x v="5496"/>
    <x v="3"/>
    <x v="0"/>
  </r>
  <r>
    <n v="6787"/>
    <s v="CA-2019-121293"/>
    <x v="800"/>
    <d v="2019-07-28T00:00:00"/>
    <s v="Second Class"/>
    <s v="JC-15775"/>
    <s v="John Castell"/>
    <x v="0"/>
    <x v="0"/>
    <s v="Philadelphia"/>
    <x v="9"/>
    <n v="19143"/>
    <x v="3"/>
    <s v="OFF-PA-10004100"/>
    <x v="1"/>
    <x v="10"/>
    <s v="Xerox 216"/>
    <x v="561"/>
    <n v="4"/>
    <n v="0.2"/>
    <x v="570"/>
    <x v="3"/>
    <x v="0"/>
  </r>
  <r>
    <n v="6788"/>
    <s v="CA-2017-118843"/>
    <x v="1023"/>
    <d v="2017-09-20T00:00:00"/>
    <s v="Standard Class"/>
    <s v="JH-15910"/>
    <s v="Jonathan Howell"/>
    <x v="0"/>
    <x v="0"/>
    <s v="Atlanta"/>
    <x v="32"/>
    <n v="30318"/>
    <x v="0"/>
    <s v="FUR-FU-10003975"/>
    <x v="0"/>
    <x v="5"/>
    <s v="Eldon Advantage Chair Mats for Low to Medium Pile Carpets"/>
    <x v="2110"/>
    <n v="3"/>
    <n v="0"/>
    <x v="2275"/>
    <x v="0"/>
    <x v="0"/>
  </r>
  <r>
    <n v="6789"/>
    <s v="CA-2017-118843"/>
    <x v="1023"/>
    <d v="2017-09-20T00:00:00"/>
    <s v="Standard Class"/>
    <s v="JH-15910"/>
    <s v="Jonathan Howell"/>
    <x v="0"/>
    <x v="0"/>
    <s v="Atlanta"/>
    <x v="32"/>
    <n v="30318"/>
    <x v="0"/>
    <s v="OFF-PA-10001712"/>
    <x v="1"/>
    <x v="10"/>
    <s v="Xerox 1948"/>
    <x v="1570"/>
    <n v="7"/>
    <n v="0"/>
    <x v="5497"/>
    <x v="0"/>
    <x v="0"/>
  </r>
  <r>
    <n v="6790"/>
    <s v="CA-2017-161445"/>
    <x v="67"/>
    <d v="2017-09-09T00:00:00"/>
    <s v="Second Class"/>
    <s v="CC-12610"/>
    <s v="Corey Catlett"/>
    <x v="1"/>
    <x v="0"/>
    <s v="Durham"/>
    <x v="3"/>
    <n v="27707"/>
    <x v="0"/>
    <s v="OFF-AR-10001953"/>
    <x v="1"/>
    <x v="6"/>
    <s v="Boston 1645 Deluxe Heavier-Duty Electric Pencil Sharpener"/>
    <x v="1196"/>
    <n v="4"/>
    <n v="0.2"/>
    <x v="5498"/>
    <x v="0"/>
    <x v="0"/>
  </r>
  <r>
    <n v="6791"/>
    <s v="CA-2018-124527"/>
    <x v="76"/>
    <d v="2018-11-17T00:00:00"/>
    <s v="First Class"/>
    <s v="IM-15055"/>
    <s v="Ionia McGrath"/>
    <x v="0"/>
    <x v="0"/>
    <s v="Roseville"/>
    <x v="1"/>
    <n v="95661"/>
    <x v="1"/>
    <s v="OFF-BI-10004967"/>
    <x v="1"/>
    <x v="8"/>
    <s v="Round Ring Binders"/>
    <x v="1366"/>
    <n v="5"/>
    <n v="0.2"/>
    <x v="5499"/>
    <x v="1"/>
    <x v="1"/>
  </r>
  <r>
    <n v="6792"/>
    <s v="CA-2018-162348"/>
    <x v="338"/>
    <d v="2018-11-15T00:00:00"/>
    <s v="Standard Class"/>
    <s v="BF-11170"/>
    <s v="Ben Ferrer"/>
    <x v="2"/>
    <x v="0"/>
    <s v="Sacramento"/>
    <x v="1"/>
    <n v="95823"/>
    <x v="1"/>
    <s v="FUR-FU-10003731"/>
    <x v="0"/>
    <x v="5"/>
    <s v="Eldon Expressions Wood and Plastic Desk Accessories, Oak"/>
    <x v="4642"/>
    <n v="1"/>
    <n v="0"/>
    <x v="5500"/>
    <x v="1"/>
    <x v="0"/>
  </r>
  <r>
    <n v="6793"/>
    <s v="CA-2016-141005"/>
    <x v="860"/>
    <d v="2016-08-18T00:00:00"/>
    <s v="First Class"/>
    <s v="CS-12355"/>
    <s v="Christine Sundaresam"/>
    <x v="0"/>
    <x v="0"/>
    <s v="Fairfield"/>
    <x v="29"/>
    <n v="6824"/>
    <x v="3"/>
    <s v="OFF-BI-10001989"/>
    <x v="1"/>
    <x v="8"/>
    <s v="Premium Transparent Presentation Covers by GBC"/>
    <x v="2780"/>
    <n v="3"/>
    <n v="0"/>
    <x v="3090"/>
    <x v="3"/>
    <x v="0"/>
  </r>
  <r>
    <n v="6794"/>
    <s v="CA-2017-145394"/>
    <x v="547"/>
    <d v="2017-11-20T00:00:00"/>
    <s v="Standard Class"/>
    <s v="MC-17605"/>
    <s v="Matt Connell"/>
    <x v="1"/>
    <x v="0"/>
    <s v="Chicago"/>
    <x v="10"/>
    <n v="60610"/>
    <x v="2"/>
    <s v="OFF-ST-10000344"/>
    <x v="1"/>
    <x v="4"/>
    <s v="Neat Ideas Personal Hanging Folder Files, Black"/>
    <x v="4643"/>
    <n v="2"/>
    <n v="0.2"/>
    <x v="5501"/>
    <x v="2"/>
    <x v="0"/>
  </r>
  <r>
    <n v="6795"/>
    <s v="CA-2017-145394"/>
    <x v="547"/>
    <d v="2017-11-20T00:00:00"/>
    <s v="Standard Class"/>
    <s v="MC-17605"/>
    <s v="Matt Connell"/>
    <x v="1"/>
    <x v="0"/>
    <s v="Chicago"/>
    <x v="10"/>
    <n v="60610"/>
    <x v="2"/>
    <s v="TEC-PH-10001051"/>
    <x v="2"/>
    <x v="7"/>
    <s v="HTC One"/>
    <x v="1977"/>
    <n v="3"/>
    <n v="0.2"/>
    <x v="5502"/>
    <x v="2"/>
    <x v="0"/>
  </r>
  <r>
    <n v="6796"/>
    <s v="CA-2017-145394"/>
    <x v="547"/>
    <d v="2017-11-20T00:00:00"/>
    <s v="Standard Class"/>
    <s v="MC-17605"/>
    <s v="Matt Connell"/>
    <x v="1"/>
    <x v="0"/>
    <s v="Chicago"/>
    <x v="10"/>
    <n v="60610"/>
    <x v="2"/>
    <s v="FUR-FU-10001215"/>
    <x v="0"/>
    <x v="5"/>
    <s v="Howard Miller 11-1/2&quot; Diameter Brentwood Wall Clock"/>
    <x v="527"/>
    <n v="2"/>
    <n v="0.6"/>
    <x v="5503"/>
    <x v="2"/>
    <x v="0"/>
  </r>
  <r>
    <n v="6797"/>
    <s v="CA-2017-168809"/>
    <x v="767"/>
    <d v="2017-08-25T00:00:00"/>
    <s v="Same Day"/>
    <s v="MC-18100"/>
    <s v="Mick Crebagga"/>
    <x v="0"/>
    <x v="0"/>
    <s v="Houston"/>
    <x v="5"/>
    <n v="77041"/>
    <x v="2"/>
    <s v="FUR-FU-10001473"/>
    <x v="0"/>
    <x v="5"/>
    <s v="Eldon Executive Woodline II Desk Accessories, Mahogany"/>
    <x v="1869"/>
    <n v="2"/>
    <n v="0.6"/>
    <x v="5504"/>
    <x v="2"/>
    <x v="0"/>
  </r>
  <r>
    <n v="6798"/>
    <s v="CA-2017-168809"/>
    <x v="767"/>
    <d v="2017-08-25T00:00:00"/>
    <s v="Same Day"/>
    <s v="MC-18100"/>
    <s v="Mick Crebagga"/>
    <x v="0"/>
    <x v="0"/>
    <s v="Houston"/>
    <x v="5"/>
    <n v="77041"/>
    <x v="2"/>
    <s v="OFF-BI-10000315"/>
    <x v="1"/>
    <x v="8"/>
    <s v="Poly Designer Cover &amp; Back"/>
    <x v="4644"/>
    <n v="1"/>
    <n v="0.8"/>
    <x v="5505"/>
    <x v="2"/>
    <x v="0"/>
  </r>
  <r>
    <n v="6799"/>
    <s v="CA-2017-168809"/>
    <x v="767"/>
    <d v="2017-08-25T00:00:00"/>
    <s v="Same Day"/>
    <s v="MC-18100"/>
    <s v="Mick Crebagga"/>
    <x v="0"/>
    <x v="0"/>
    <s v="Houston"/>
    <x v="5"/>
    <n v="77041"/>
    <x v="2"/>
    <s v="FUR-FU-10002240"/>
    <x v="0"/>
    <x v="5"/>
    <s v="Nu-Dell EZ-Mount Plastic Wall Frames"/>
    <x v="4645"/>
    <n v="5"/>
    <n v="0.6"/>
    <x v="5506"/>
    <x v="2"/>
    <x v="0"/>
  </r>
  <r>
    <n v="6800"/>
    <s v="CA-2018-109827"/>
    <x v="591"/>
    <d v="2019-01-01T00:00:00"/>
    <s v="Standard Class"/>
    <s v="LW-16825"/>
    <s v="Laurel Workman"/>
    <x v="1"/>
    <x v="0"/>
    <s v="Phoenix"/>
    <x v="16"/>
    <n v="85023"/>
    <x v="1"/>
    <s v="FUR-TA-10002607"/>
    <x v="0"/>
    <x v="3"/>
    <s v="KI Conference Tables"/>
    <x v="4646"/>
    <n v="1"/>
    <n v="0.5"/>
    <x v="5507"/>
    <x v="1"/>
    <x v="0"/>
  </r>
  <r>
    <n v="6801"/>
    <s v="CA-2018-109827"/>
    <x v="591"/>
    <d v="2019-01-01T00:00:00"/>
    <s v="Standard Class"/>
    <s v="LW-16825"/>
    <s v="Laurel Workman"/>
    <x v="1"/>
    <x v="0"/>
    <s v="Phoenix"/>
    <x v="16"/>
    <n v="85023"/>
    <x v="1"/>
    <s v="TEC-MA-10003356"/>
    <x v="2"/>
    <x v="15"/>
    <s v="Panasonic KX MC6040 Color Laser Multifunction Printer"/>
    <x v="4647"/>
    <n v="2"/>
    <n v="0.7"/>
    <x v="5508"/>
    <x v="1"/>
    <x v="0"/>
  </r>
  <r>
    <n v="6802"/>
    <s v="CA-2018-109827"/>
    <x v="591"/>
    <d v="2019-01-01T00:00:00"/>
    <s v="Standard Class"/>
    <s v="LW-16825"/>
    <s v="Laurel Workman"/>
    <x v="1"/>
    <x v="0"/>
    <s v="Phoenix"/>
    <x v="16"/>
    <n v="85023"/>
    <x v="1"/>
    <s v="TEC-AC-10002217"/>
    <x v="2"/>
    <x v="11"/>
    <s v="Imation Clip USB flash drive - 8 GB"/>
    <x v="4648"/>
    <n v="3"/>
    <n v="0.2"/>
    <x v="5509"/>
    <x v="1"/>
    <x v="0"/>
  </r>
  <r>
    <n v="6803"/>
    <s v="CA-2018-109827"/>
    <x v="591"/>
    <d v="2019-01-01T00:00:00"/>
    <s v="Standard Class"/>
    <s v="LW-16825"/>
    <s v="Laurel Workman"/>
    <x v="1"/>
    <x v="0"/>
    <s v="Phoenix"/>
    <x v="16"/>
    <n v="85023"/>
    <x v="1"/>
    <s v="TEC-AC-10004353"/>
    <x v="2"/>
    <x v="11"/>
    <s v="Hypercom P1300 Pinpad"/>
    <x v="4649"/>
    <n v="2"/>
    <n v="0.2"/>
    <x v="5510"/>
    <x v="1"/>
    <x v="0"/>
  </r>
  <r>
    <n v="6804"/>
    <s v="CA-2018-109827"/>
    <x v="591"/>
    <d v="2019-01-01T00:00:00"/>
    <s v="Standard Class"/>
    <s v="LW-16825"/>
    <s v="Laurel Workman"/>
    <x v="1"/>
    <x v="0"/>
    <s v="Phoenix"/>
    <x v="16"/>
    <n v="85023"/>
    <x v="1"/>
    <s v="FUR-CH-10004754"/>
    <x v="0"/>
    <x v="1"/>
    <s v="Global Stack Chair with Arms, Black"/>
    <x v="4650"/>
    <n v="2"/>
    <n v="0.2"/>
    <x v="5511"/>
    <x v="1"/>
    <x v="0"/>
  </r>
  <r>
    <n v="6805"/>
    <s v="CA-2016-152233"/>
    <x v="1082"/>
    <d v="2016-10-06T00:00:00"/>
    <s v="First Class"/>
    <s v="KH-16510"/>
    <s v="Keith Herrera"/>
    <x v="0"/>
    <x v="0"/>
    <s v="Pomona"/>
    <x v="1"/>
    <n v="91767"/>
    <x v="1"/>
    <s v="TEC-AC-10002800"/>
    <x v="2"/>
    <x v="11"/>
    <s v="Plantronics Audio 478 Stereo USB Headset"/>
    <x v="2622"/>
    <n v="2"/>
    <n v="0"/>
    <x v="5512"/>
    <x v="1"/>
    <x v="0"/>
  </r>
  <r>
    <n v="6806"/>
    <s v="CA-2016-125682"/>
    <x v="754"/>
    <d v="2016-11-25T00:00:00"/>
    <s v="First Class"/>
    <s v="RB-19645"/>
    <s v="Robert Barroso"/>
    <x v="1"/>
    <x v="0"/>
    <s v="Atlanta"/>
    <x v="32"/>
    <n v="30318"/>
    <x v="0"/>
    <s v="OFF-PA-10001752"/>
    <x v="1"/>
    <x v="10"/>
    <s v="Hammermill CopyPlus Copy Paper (20Lb. and 84 Bright)"/>
    <x v="745"/>
    <n v="2"/>
    <n v="0"/>
    <x v="5513"/>
    <x v="0"/>
    <x v="0"/>
  </r>
  <r>
    <n v="6807"/>
    <s v="CA-2019-162880"/>
    <x v="53"/>
    <d v="2019-12-29T00:00:00"/>
    <s v="Standard Class"/>
    <s v="GD-14590"/>
    <s v="Giulietta Dortch"/>
    <x v="1"/>
    <x v="0"/>
    <s v="Everett"/>
    <x v="4"/>
    <n v="98208"/>
    <x v="1"/>
    <s v="OFF-BI-10003314"/>
    <x v="1"/>
    <x v="8"/>
    <s v="Tuff Stuff Recycled Round Ring Binders"/>
    <x v="4651"/>
    <n v="1"/>
    <n v="0.2"/>
    <x v="5514"/>
    <x v="1"/>
    <x v="0"/>
  </r>
  <r>
    <n v="6808"/>
    <s v="CA-2017-128125"/>
    <x v="1052"/>
    <d v="2017-04-05T00:00:00"/>
    <s v="Standard Class"/>
    <s v="EB-13705"/>
    <s v="Ed Braxton"/>
    <x v="1"/>
    <x v="0"/>
    <s v="Houston"/>
    <x v="5"/>
    <n v="77095"/>
    <x v="2"/>
    <s v="OFF-PA-10000357"/>
    <x v="1"/>
    <x v="10"/>
    <s v="White Dual Perf Computer Printout Paper, 2700 Sheets, 1 Part, Heavyweight, 20 lbs., 14 7/8 x 11"/>
    <x v="4016"/>
    <n v="3"/>
    <n v="0.2"/>
    <x v="4652"/>
    <x v="2"/>
    <x v="0"/>
  </r>
  <r>
    <n v="6809"/>
    <s v="CA-2017-128125"/>
    <x v="1052"/>
    <d v="2017-04-05T00:00:00"/>
    <s v="Standard Class"/>
    <s v="EB-13705"/>
    <s v="Ed Braxton"/>
    <x v="1"/>
    <x v="0"/>
    <s v="Houston"/>
    <x v="5"/>
    <n v="77095"/>
    <x v="2"/>
    <s v="FUR-FU-10001085"/>
    <x v="0"/>
    <x v="5"/>
    <s v="3M Polarizing Light Filter Sleeves"/>
    <x v="1052"/>
    <n v="3"/>
    <n v="0.6"/>
    <x v="5515"/>
    <x v="2"/>
    <x v="0"/>
  </r>
  <r>
    <n v="6810"/>
    <s v="CA-2019-156237"/>
    <x v="32"/>
    <d v="2019-09-15T00:00:00"/>
    <s v="First Class"/>
    <s v="PS-18760"/>
    <s v="Pamela Stobb"/>
    <x v="0"/>
    <x v="0"/>
    <s v="Philadelphia"/>
    <x v="9"/>
    <n v="19140"/>
    <x v="3"/>
    <s v="OFF-BI-10000301"/>
    <x v="1"/>
    <x v="8"/>
    <s v="GBC Instant Report Kit"/>
    <x v="3556"/>
    <n v="2"/>
    <n v="0.7"/>
    <x v="4051"/>
    <x v="3"/>
    <x v="0"/>
  </r>
  <r>
    <n v="6811"/>
    <s v="CA-2019-156237"/>
    <x v="32"/>
    <d v="2019-09-15T00:00:00"/>
    <s v="First Class"/>
    <s v="PS-18760"/>
    <s v="Pamela Stobb"/>
    <x v="0"/>
    <x v="0"/>
    <s v="Philadelphia"/>
    <x v="9"/>
    <n v="19140"/>
    <x v="3"/>
    <s v="TEC-MA-10002930"/>
    <x v="2"/>
    <x v="15"/>
    <s v="Ricoh - Ink Collector Unit for GX3000 Series Printers"/>
    <x v="4652"/>
    <n v="1"/>
    <n v="0.7"/>
    <x v="5516"/>
    <x v="3"/>
    <x v="0"/>
  </r>
  <r>
    <n v="6812"/>
    <s v="CA-2019-156237"/>
    <x v="32"/>
    <d v="2019-09-15T00:00:00"/>
    <s v="First Class"/>
    <s v="PS-18760"/>
    <s v="Pamela Stobb"/>
    <x v="0"/>
    <x v="0"/>
    <s v="Philadelphia"/>
    <x v="9"/>
    <n v="19140"/>
    <x v="3"/>
    <s v="FUR-CH-10002372"/>
    <x v="0"/>
    <x v="1"/>
    <s v="Office Star - Ergonomically Designed Knee Chair"/>
    <x v="4653"/>
    <n v="2"/>
    <n v="0.3"/>
    <x v="5517"/>
    <x v="3"/>
    <x v="0"/>
  </r>
  <r>
    <n v="6813"/>
    <s v="CA-2019-156237"/>
    <x v="32"/>
    <d v="2019-09-15T00:00:00"/>
    <s v="First Class"/>
    <s v="PS-18760"/>
    <s v="Pamela Stobb"/>
    <x v="0"/>
    <x v="0"/>
    <s v="Philadelphia"/>
    <x v="9"/>
    <n v="19140"/>
    <x v="3"/>
    <s v="OFF-BI-10003707"/>
    <x v="1"/>
    <x v="8"/>
    <s v="Aluminum Screw Posts"/>
    <x v="4654"/>
    <n v="4"/>
    <n v="0.7"/>
    <x v="5518"/>
    <x v="3"/>
    <x v="0"/>
  </r>
  <r>
    <n v="6814"/>
    <s v="CA-2019-156237"/>
    <x v="32"/>
    <d v="2019-09-15T00:00:00"/>
    <s v="First Class"/>
    <s v="PS-18760"/>
    <s v="Pamela Stobb"/>
    <x v="0"/>
    <x v="0"/>
    <s v="Philadelphia"/>
    <x v="9"/>
    <n v="19140"/>
    <x v="3"/>
    <s v="FUR-FU-10001057"/>
    <x v="0"/>
    <x v="5"/>
    <s v="Tensor Track Tree Floor Lamp"/>
    <x v="4655"/>
    <n v="8"/>
    <n v="0.2"/>
    <x v="5519"/>
    <x v="3"/>
    <x v="0"/>
  </r>
  <r>
    <n v="6815"/>
    <s v="CA-2019-156237"/>
    <x v="32"/>
    <d v="2019-09-15T00:00:00"/>
    <s v="First Class"/>
    <s v="PS-18760"/>
    <s v="Pamela Stobb"/>
    <x v="0"/>
    <x v="0"/>
    <s v="Philadelphia"/>
    <x v="9"/>
    <n v="19140"/>
    <x v="3"/>
    <s v="TEC-MA-10001681"/>
    <x v="2"/>
    <x v="15"/>
    <s v="Lexmark MarkNet N8150 Wireless Print Server"/>
    <x v="4656"/>
    <n v="2"/>
    <n v="0.7"/>
    <x v="5520"/>
    <x v="3"/>
    <x v="0"/>
  </r>
  <r>
    <n v="6816"/>
    <s v="CA-2016-144414"/>
    <x v="1103"/>
    <d v="2016-06-21T00:00:00"/>
    <s v="Standard Class"/>
    <s v="GH-14425"/>
    <s v="Gary Hwang"/>
    <x v="0"/>
    <x v="0"/>
    <s v="Seattle"/>
    <x v="4"/>
    <n v="98105"/>
    <x v="1"/>
    <s v="FUR-FU-10003981"/>
    <x v="0"/>
    <x v="5"/>
    <s v="Eldon Wave Desk Accessories"/>
    <x v="875"/>
    <n v="3"/>
    <n v="0"/>
    <x v="5118"/>
    <x v="1"/>
    <x v="0"/>
  </r>
  <r>
    <n v="6817"/>
    <s v="CA-2016-144414"/>
    <x v="1103"/>
    <d v="2016-06-21T00:00:00"/>
    <s v="Standard Class"/>
    <s v="GH-14425"/>
    <s v="Gary Hwang"/>
    <x v="0"/>
    <x v="0"/>
    <s v="Seattle"/>
    <x v="4"/>
    <n v="98105"/>
    <x v="1"/>
    <s v="OFF-FA-10000624"/>
    <x v="1"/>
    <x v="13"/>
    <s v="OIC Binder Clips"/>
    <x v="1511"/>
    <n v="5"/>
    <n v="0"/>
    <x v="5521"/>
    <x v="1"/>
    <x v="0"/>
  </r>
  <r>
    <n v="6818"/>
    <s v="CA-2016-144414"/>
    <x v="1103"/>
    <d v="2016-06-21T00:00:00"/>
    <s v="Standard Class"/>
    <s v="GH-14425"/>
    <s v="Gary Hwang"/>
    <x v="0"/>
    <x v="0"/>
    <s v="Seattle"/>
    <x v="4"/>
    <n v="98105"/>
    <x v="1"/>
    <s v="OFF-BI-10004995"/>
    <x v="1"/>
    <x v="8"/>
    <s v="GBC DocuBind P400 Electric Binding System"/>
    <x v="4657"/>
    <n v="3"/>
    <n v="0.2"/>
    <x v="5522"/>
    <x v="1"/>
    <x v="0"/>
  </r>
  <r>
    <n v="6819"/>
    <s v="CA-2019-163860"/>
    <x v="116"/>
    <d v="2020-01-01T00:00:00"/>
    <s v="Standard Class"/>
    <s v="LO-17170"/>
    <s v="Lori Olson"/>
    <x v="1"/>
    <x v="0"/>
    <s v="Peoria"/>
    <x v="10"/>
    <n v="61604"/>
    <x v="2"/>
    <s v="OFF-BI-10003784"/>
    <x v="1"/>
    <x v="8"/>
    <s v="Computer Printout Index Tabs"/>
    <x v="4658"/>
    <n v="5"/>
    <n v="0.8"/>
    <x v="5523"/>
    <x v="2"/>
    <x v="0"/>
  </r>
  <r>
    <n v="6820"/>
    <s v="CA-2019-163860"/>
    <x v="116"/>
    <d v="2020-01-01T00:00:00"/>
    <s v="Standard Class"/>
    <s v="LO-17170"/>
    <s v="Lori Olson"/>
    <x v="1"/>
    <x v="0"/>
    <s v="Peoria"/>
    <x v="10"/>
    <n v="61604"/>
    <x v="2"/>
    <s v="FUR-FU-10004586"/>
    <x v="0"/>
    <x v="5"/>
    <s v="G.E. Longer-Life Indoor Recessed Floodlight Bulbs"/>
    <x v="4659"/>
    <n v="3"/>
    <n v="0.6"/>
    <x v="5524"/>
    <x v="2"/>
    <x v="0"/>
  </r>
  <r>
    <n v="6821"/>
    <s v="CA-2019-163860"/>
    <x v="116"/>
    <d v="2020-01-01T00:00:00"/>
    <s v="Standard Class"/>
    <s v="LO-17170"/>
    <s v="Lori Olson"/>
    <x v="1"/>
    <x v="0"/>
    <s v="Peoria"/>
    <x v="10"/>
    <n v="61604"/>
    <x v="2"/>
    <s v="FUR-CH-10004698"/>
    <x v="0"/>
    <x v="1"/>
    <s v="Padded Folding Chairs, Black, 4/Carton"/>
    <x v="4653"/>
    <n v="2"/>
    <n v="0.3"/>
    <x v="5525"/>
    <x v="2"/>
    <x v="0"/>
  </r>
  <r>
    <n v="6822"/>
    <s v="CA-2019-163860"/>
    <x v="116"/>
    <d v="2020-01-01T00:00:00"/>
    <s v="Standard Class"/>
    <s v="LO-17170"/>
    <s v="Lori Olson"/>
    <x v="1"/>
    <x v="0"/>
    <s v="Peoria"/>
    <x v="10"/>
    <n v="61604"/>
    <x v="2"/>
    <s v="FUR-FU-10001935"/>
    <x v="0"/>
    <x v="5"/>
    <s v="3M Hangers With Command Adhesive"/>
    <x v="369"/>
    <n v="2"/>
    <n v="0.6"/>
    <x v="5526"/>
    <x v="2"/>
    <x v="0"/>
  </r>
  <r>
    <n v="6823"/>
    <s v="US-2019-115609"/>
    <x v="808"/>
    <d v="2019-11-07T00:00:00"/>
    <s v="Standard Class"/>
    <s v="CS-12505"/>
    <s v="Cindy Stewart"/>
    <x v="0"/>
    <x v="0"/>
    <s v="Los Angeles"/>
    <x v="1"/>
    <n v="90036"/>
    <x v="1"/>
    <s v="OFF-AP-10003040"/>
    <x v="1"/>
    <x v="9"/>
    <s v="Fellowes 8 Outlet Superior Workstation Surge Protector w/o Phone/Fax/Modem Protection"/>
    <x v="4660"/>
    <n v="5"/>
    <n v="0"/>
    <x v="5527"/>
    <x v="1"/>
    <x v="0"/>
  </r>
  <r>
    <n v="6824"/>
    <s v="CA-2017-154291"/>
    <x v="395"/>
    <d v="2017-07-29T00:00:00"/>
    <s v="Standard Class"/>
    <s v="YS-21880"/>
    <s v="Yana Sorensen"/>
    <x v="1"/>
    <x v="0"/>
    <s v="Montgomery"/>
    <x v="19"/>
    <n v="36116"/>
    <x v="0"/>
    <s v="OFF-EN-10001335"/>
    <x v="1"/>
    <x v="12"/>
    <s v="White Business Envelopes with Contemporary Seam, Recycled White Business Envelopes"/>
    <x v="4661"/>
    <n v="9"/>
    <n v="0"/>
    <x v="5528"/>
    <x v="0"/>
    <x v="0"/>
  </r>
  <r>
    <n v="6825"/>
    <s v="CA-2017-154291"/>
    <x v="395"/>
    <d v="2017-07-29T00:00:00"/>
    <s v="Standard Class"/>
    <s v="YS-21880"/>
    <s v="Yana Sorensen"/>
    <x v="1"/>
    <x v="0"/>
    <s v="Montgomery"/>
    <x v="19"/>
    <n v="36116"/>
    <x v="0"/>
    <s v="FUR-TA-10002041"/>
    <x v="0"/>
    <x v="3"/>
    <s v="Bevis Round Conference Table Top, X-Base"/>
    <x v="4662"/>
    <n v="2"/>
    <n v="0"/>
    <x v="5529"/>
    <x v="0"/>
    <x v="0"/>
  </r>
  <r>
    <n v="6826"/>
    <s v="CA-2018-118689"/>
    <x v="824"/>
    <d v="2018-10-09T00:00:00"/>
    <s v="Standard Class"/>
    <s v="TC-20980"/>
    <s v="Tamara Chand"/>
    <x v="1"/>
    <x v="0"/>
    <s v="Lafayette"/>
    <x v="14"/>
    <n v="47905"/>
    <x v="2"/>
    <s v="OFF-ST-10001558"/>
    <x v="1"/>
    <x v="4"/>
    <s v="Acco Perma 4000 Stacking Storage Drawers"/>
    <x v="4663"/>
    <n v="2"/>
    <n v="0"/>
    <x v="5530"/>
    <x v="2"/>
    <x v="0"/>
  </r>
  <r>
    <n v="6827"/>
    <s v="CA-2018-118689"/>
    <x v="824"/>
    <d v="2018-10-09T00:00:00"/>
    <s v="Standard Class"/>
    <s v="TC-20980"/>
    <s v="Tamara Chand"/>
    <x v="1"/>
    <x v="0"/>
    <s v="Lafayette"/>
    <x v="14"/>
    <n v="47905"/>
    <x v="2"/>
    <s v="TEC-CO-10004722"/>
    <x v="2"/>
    <x v="16"/>
    <s v="Canon imageCLASS 2200 Advanced Copier"/>
    <x v="4664"/>
    <n v="5"/>
    <n v="0"/>
    <x v="5531"/>
    <x v="2"/>
    <x v="0"/>
  </r>
  <r>
    <n v="6828"/>
    <s v="CA-2018-118689"/>
    <x v="824"/>
    <d v="2018-10-09T00:00:00"/>
    <s v="Standard Class"/>
    <s v="TC-20980"/>
    <s v="Tamara Chand"/>
    <x v="1"/>
    <x v="0"/>
    <s v="Lafayette"/>
    <x v="14"/>
    <n v="47905"/>
    <x v="2"/>
    <s v="OFF-BI-10004600"/>
    <x v="1"/>
    <x v="8"/>
    <s v="Ibico Ibimaster 300 Manual Binding System"/>
    <x v="2556"/>
    <n v="2"/>
    <n v="0"/>
    <x v="2802"/>
    <x v="2"/>
    <x v="0"/>
  </r>
  <r>
    <n v="6829"/>
    <s v="CA-2018-118689"/>
    <x v="824"/>
    <d v="2018-10-09T00:00:00"/>
    <s v="Standard Class"/>
    <s v="TC-20980"/>
    <s v="Tamara Chand"/>
    <x v="1"/>
    <x v="0"/>
    <s v="Lafayette"/>
    <x v="14"/>
    <n v="47905"/>
    <x v="2"/>
    <s v="OFF-BI-10003712"/>
    <x v="1"/>
    <x v="8"/>
    <s v="Acco Pressboard Covers with Storage Hooks, 14 7/8&quot; x 11&quot;, Light Blue"/>
    <x v="4665"/>
    <n v="7"/>
    <n v="0"/>
    <x v="5532"/>
    <x v="2"/>
    <x v="0"/>
  </r>
  <r>
    <n v="6830"/>
    <s v="CA-2018-118689"/>
    <x v="824"/>
    <d v="2018-10-09T00:00:00"/>
    <s v="Standard Class"/>
    <s v="TC-20980"/>
    <s v="Tamara Chand"/>
    <x v="1"/>
    <x v="0"/>
    <s v="Lafayette"/>
    <x v="14"/>
    <n v="47905"/>
    <x v="2"/>
    <s v="OFF-AR-10001958"/>
    <x v="1"/>
    <x v="6"/>
    <s v="Stanley Bostitch Contemporary Electric Pencil Sharpeners"/>
    <x v="2041"/>
    <n v="2"/>
    <n v="0"/>
    <x v="5533"/>
    <x v="2"/>
    <x v="0"/>
  </r>
  <r>
    <n v="6831"/>
    <s v="CA-2018-140438"/>
    <x v="435"/>
    <d v="2018-12-27T00:00:00"/>
    <s v="Second Class"/>
    <s v="PW-19030"/>
    <s v="Pauline Webber"/>
    <x v="1"/>
    <x v="0"/>
    <s v="New York City"/>
    <x v="15"/>
    <n v="10009"/>
    <x v="3"/>
    <s v="TEC-PH-10001750"/>
    <x v="2"/>
    <x v="7"/>
    <s v="Samsung Rugby III"/>
    <x v="933"/>
    <n v="3"/>
    <n v="0"/>
    <x v="5534"/>
    <x v="3"/>
    <x v="0"/>
  </r>
  <r>
    <n v="6832"/>
    <s v="US-2019-123204"/>
    <x v="246"/>
    <d v="2019-07-27T00:00:00"/>
    <s v="Standard Class"/>
    <s v="CS-11860"/>
    <s v="Cari Schnelling"/>
    <x v="0"/>
    <x v="0"/>
    <s v="New York City"/>
    <x v="15"/>
    <n v="10024"/>
    <x v="3"/>
    <s v="OFF-AP-10002287"/>
    <x v="1"/>
    <x v="9"/>
    <s v="Eureka Sanitaire  Multi-Pro Heavy-Duty Upright, Disposable Bags"/>
    <x v="2053"/>
    <n v="4"/>
    <n v="0"/>
    <x v="5535"/>
    <x v="3"/>
    <x v="0"/>
  </r>
  <r>
    <n v="6833"/>
    <s v="CA-2017-112522"/>
    <x v="998"/>
    <d v="2017-10-17T00:00:00"/>
    <s v="Standard Class"/>
    <s v="DP-13165"/>
    <s v="David Philippe"/>
    <x v="0"/>
    <x v="0"/>
    <s v="Chicago"/>
    <x v="10"/>
    <n v="60610"/>
    <x v="2"/>
    <s v="OFF-AR-10003183"/>
    <x v="1"/>
    <x v="6"/>
    <s v="Avery Fluorescent Highlighter Four-Color Set"/>
    <x v="2245"/>
    <n v="3"/>
    <n v="0.2"/>
    <x v="2423"/>
    <x v="2"/>
    <x v="0"/>
  </r>
  <r>
    <n v="6834"/>
    <s v="CA-2018-153101"/>
    <x v="162"/>
    <d v="2018-09-08T00:00:00"/>
    <s v="Same Day"/>
    <s v="PJ-19015"/>
    <s v="Pauline Johnson"/>
    <x v="0"/>
    <x v="0"/>
    <s v="Santa Ana"/>
    <x v="1"/>
    <n v="92704"/>
    <x v="1"/>
    <s v="FUR-TA-10003008"/>
    <x v="0"/>
    <x v="3"/>
    <s v="Lesro Round Back Collection Coffee Table, End Table"/>
    <x v="4666"/>
    <n v="1"/>
    <n v="0.2"/>
    <x v="5536"/>
    <x v="1"/>
    <x v="0"/>
  </r>
  <r>
    <n v="6835"/>
    <s v="CA-2018-142615"/>
    <x v="73"/>
    <d v="2018-11-24T00:00:00"/>
    <s v="Standard Class"/>
    <s v="BM-11575"/>
    <s v="Brendan Murry"/>
    <x v="1"/>
    <x v="0"/>
    <s v="Montebello"/>
    <x v="1"/>
    <n v="90640"/>
    <x v="1"/>
    <s v="TEC-AC-10004803"/>
    <x v="2"/>
    <x v="11"/>
    <s v="Sony Micro Vault Click 4 GB USB 2.0 Flash Drive"/>
    <x v="4667"/>
    <n v="2"/>
    <n v="0"/>
    <x v="5537"/>
    <x v="1"/>
    <x v="0"/>
  </r>
  <r>
    <n v="6836"/>
    <s v="CA-2019-142643"/>
    <x v="453"/>
    <d v="2019-10-20T00:00:00"/>
    <s v="Standard Class"/>
    <s v="DL-13495"/>
    <s v="Dionis Lloyd"/>
    <x v="1"/>
    <x v="0"/>
    <s v="Thousand Oaks"/>
    <x v="1"/>
    <n v="91360"/>
    <x v="1"/>
    <s v="OFF-LA-10003510"/>
    <x v="1"/>
    <x v="2"/>
    <s v="Avery 4027 File Folder Labels for Dot Matrix Printers, 5000 Labels per Box, White"/>
    <x v="4668"/>
    <n v="5"/>
    <n v="0"/>
    <x v="5538"/>
    <x v="1"/>
    <x v="0"/>
  </r>
  <r>
    <n v="6837"/>
    <s v="CA-2019-142643"/>
    <x v="453"/>
    <d v="2019-10-20T00:00:00"/>
    <s v="Standard Class"/>
    <s v="DL-13495"/>
    <s v="Dionis Lloyd"/>
    <x v="1"/>
    <x v="0"/>
    <s v="Thousand Oaks"/>
    <x v="1"/>
    <n v="91360"/>
    <x v="1"/>
    <s v="FUR-FU-10000087"/>
    <x v="0"/>
    <x v="5"/>
    <s v="Executive Impressions 14&quot; Two-Color Numerals Wall Clock"/>
    <x v="20"/>
    <n v="1"/>
    <n v="0"/>
    <x v="5539"/>
    <x v="1"/>
    <x v="0"/>
  </r>
  <r>
    <n v="6838"/>
    <s v="CA-2017-116260"/>
    <x v="380"/>
    <d v="2017-07-12T00:00:00"/>
    <s v="Standard Class"/>
    <s v="BF-10975"/>
    <s v="Barbara Fisher"/>
    <x v="1"/>
    <x v="0"/>
    <s v="Vineland"/>
    <x v="30"/>
    <n v="8360"/>
    <x v="3"/>
    <s v="OFF-AR-10003732"/>
    <x v="1"/>
    <x v="6"/>
    <s v="Newell 333"/>
    <x v="1760"/>
    <n v="4"/>
    <n v="0"/>
    <x v="4704"/>
    <x v="3"/>
    <x v="0"/>
  </r>
  <r>
    <n v="6839"/>
    <s v="CA-2019-107517"/>
    <x v="1119"/>
    <d v="2019-02-09T00:00:00"/>
    <s v="Standard Class"/>
    <s v="FC-14335"/>
    <s v="Fred Chung"/>
    <x v="1"/>
    <x v="0"/>
    <s v="Torrance"/>
    <x v="1"/>
    <n v="90503"/>
    <x v="1"/>
    <s v="OFF-AP-10000275"/>
    <x v="1"/>
    <x v="9"/>
    <s v="Sanyo Counter Height Refrigerator with Crisper, 3.6 Cubic Foot, Stainless Steel/Black"/>
    <x v="3945"/>
    <n v="5"/>
    <n v="0"/>
    <x v="4555"/>
    <x v="1"/>
    <x v="0"/>
  </r>
  <r>
    <n v="6840"/>
    <s v="CA-2019-107517"/>
    <x v="1119"/>
    <d v="2019-02-09T00:00:00"/>
    <s v="Standard Class"/>
    <s v="FC-14335"/>
    <s v="Fred Chung"/>
    <x v="1"/>
    <x v="0"/>
    <s v="Torrance"/>
    <x v="1"/>
    <n v="90503"/>
    <x v="1"/>
    <s v="TEC-PH-10003505"/>
    <x v="2"/>
    <x v="7"/>
    <s v="Geemarc AmpliPOWER60"/>
    <x v="4669"/>
    <n v="5"/>
    <n v="0.2"/>
    <x v="5540"/>
    <x v="1"/>
    <x v="0"/>
  </r>
  <r>
    <n v="6841"/>
    <s v="CA-2017-166338"/>
    <x v="401"/>
    <d v="2017-12-07T00:00:00"/>
    <s v="First Class"/>
    <s v="MP-18175"/>
    <s v="Mike Pelletier"/>
    <x v="2"/>
    <x v="0"/>
    <s v="Troy"/>
    <x v="24"/>
    <n v="45373"/>
    <x v="3"/>
    <s v="OFF-BI-10002852"/>
    <x v="1"/>
    <x v="8"/>
    <s v="Ibico Standard Transparent Covers"/>
    <x v="4670"/>
    <n v="3"/>
    <n v="0.7"/>
    <x v="5541"/>
    <x v="3"/>
    <x v="0"/>
  </r>
  <r>
    <n v="6842"/>
    <s v="CA-2018-123946"/>
    <x v="126"/>
    <d v="2018-09-17T00:00:00"/>
    <s v="Standard Class"/>
    <s v="AJ-10795"/>
    <s v="Anthony Johnson"/>
    <x v="1"/>
    <x v="0"/>
    <s v="Springfield"/>
    <x v="17"/>
    <n v="22153"/>
    <x v="0"/>
    <s v="TEC-AC-10004877"/>
    <x v="2"/>
    <x v="11"/>
    <s v="Imation 30456 USB Flash Drive 8GB"/>
    <x v="4671"/>
    <n v="3"/>
    <n v="0"/>
    <x v="5542"/>
    <x v="0"/>
    <x v="0"/>
  </r>
  <r>
    <n v="6843"/>
    <s v="CA-2018-123946"/>
    <x v="126"/>
    <d v="2018-09-17T00:00:00"/>
    <s v="Standard Class"/>
    <s v="AJ-10795"/>
    <s v="Anthony Johnson"/>
    <x v="1"/>
    <x v="0"/>
    <s v="Springfield"/>
    <x v="17"/>
    <n v="22153"/>
    <x v="0"/>
    <s v="OFF-FA-10002975"/>
    <x v="1"/>
    <x v="13"/>
    <s v="Staples"/>
    <x v="1189"/>
    <n v="3"/>
    <n v="0"/>
    <x v="1878"/>
    <x v="0"/>
    <x v="0"/>
  </r>
  <r>
    <n v="6844"/>
    <s v="CA-2018-123946"/>
    <x v="126"/>
    <d v="2018-09-17T00:00:00"/>
    <s v="Standard Class"/>
    <s v="AJ-10795"/>
    <s v="Anthony Johnson"/>
    <x v="1"/>
    <x v="0"/>
    <s v="Springfield"/>
    <x v="17"/>
    <n v="22153"/>
    <x v="0"/>
    <s v="OFF-ST-10000419"/>
    <x v="1"/>
    <x v="4"/>
    <s v="Rogers Jumbo File, Granite"/>
    <x v="4672"/>
    <n v="5"/>
    <n v="0"/>
    <x v="5543"/>
    <x v="0"/>
    <x v="0"/>
  </r>
  <r>
    <n v="6845"/>
    <s v="CA-2018-123946"/>
    <x v="126"/>
    <d v="2018-09-17T00:00:00"/>
    <s v="Standard Class"/>
    <s v="AJ-10795"/>
    <s v="Anthony Johnson"/>
    <x v="1"/>
    <x v="0"/>
    <s v="Springfield"/>
    <x v="17"/>
    <n v="22153"/>
    <x v="0"/>
    <s v="FUR-CH-10002073"/>
    <x v="0"/>
    <x v="1"/>
    <s v="Hon Olson Stacker Chairs"/>
    <x v="4673"/>
    <n v="4"/>
    <n v="0"/>
    <x v="5544"/>
    <x v="0"/>
    <x v="0"/>
  </r>
  <r>
    <n v="6846"/>
    <s v="CA-2016-147543"/>
    <x v="522"/>
    <d v="2016-07-12T00:00:00"/>
    <s v="Standard Class"/>
    <s v="BC-11125"/>
    <s v="Becky Castell"/>
    <x v="2"/>
    <x v="0"/>
    <s v="El Cajon"/>
    <x v="1"/>
    <n v="92020"/>
    <x v="1"/>
    <s v="FUR-CH-10000155"/>
    <x v="0"/>
    <x v="1"/>
    <s v="Global Comet Stacking Armless Chair"/>
    <x v="1645"/>
    <n v="2"/>
    <n v="0.2"/>
    <x v="1742"/>
    <x v="1"/>
    <x v="0"/>
  </r>
  <r>
    <n v="6847"/>
    <s v="US-2018-159093"/>
    <x v="195"/>
    <d v="2018-05-14T00:00:00"/>
    <s v="Standard Class"/>
    <s v="RS-19420"/>
    <s v="Ricardo Sperren"/>
    <x v="1"/>
    <x v="0"/>
    <s v="Los Angeles"/>
    <x v="1"/>
    <n v="90036"/>
    <x v="1"/>
    <s v="OFF-PA-10001260"/>
    <x v="1"/>
    <x v="10"/>
    <s v="TOPS Money Receipt Book, Consecutively Numbered in Red,"/>
    <x v="4674"/>
    <n v="4"/>
    <n v="0"/>
    <x v="5545"/>
    <x v="1"/>
    <x v="0"/>
  </r>
  <r>
    <n v="6848"/>
    <s v="CA-2018-162110"/>
    <x v="427"/>
    <d v="2018-07-22T00:00:00"/>
    <s v="Standard Class"/>
    <s v="NP-18670"/>
    <s v="Nora Paige"/>
    <x v="0"/>
    <x v="0"/>
    <s v="Phoenix"/>
    <x v="16"/>
    <n v="85023"/>
    <x v="1"/>
    <s v="TEC-PH-10001924"/>
    <x v="2"/>
    <x v="7"/>
    <s v="iHome FM Clock Radio with Lightning Dock"/>
    <x v="684"/>
    <n v="1"/>
    <n v="0.2"/>
    <x v="5546"/>
    <x v="1"/>
    <x v="0"/>
  </r>
  <r>
    <n v="6849"/>
    <s v="US-2018-163461"/>
    <x v="1133"/>
    <d v="2018-06-21T00:00:00"/>
    <s v="First Class"/>
    <s v="BT-11440"/>
    <s v="Bobby Trafton"/>
    <x v="0"/>
    <x v="0"/>
    <s v="Frankfort"/>
    <x v="10"/>
    <n v="60423"/>
    <x v="2"/>
    <s v="OFF-PA-10003134"/>
    <x v="1"/>
    <x v="10"/>
    <s v="Xerox 1937"/>
    <x v="4449"/>
    <n v="2"/>
    <n v="0.2"/>
    <x v="5239"/>
    <x v="2"/>
    <x v="0"/>
  </r>
  <r>
    <n v="6850"/>
    <s v="CA-2016-101462"/>
    <x v="1017"/>
    <d v="2016-04-25T00:00:00"/>
    <s v="Standard Class"/>
    <s v="BP-11230"/>
    <s v="Benjamin Patterson"/>
    <x v="0"/>
    <x v="0"/>
    <s v="Los Angeles"/>
    <x v="1"/>
    <n v="90045"/>
    <x v="1"/>
    <s v="FUR-FU-10000409"/>
    <x v="0"/>
    <x v="5"/>
    <s v="GE 4 Foot Flourescent Tube, 40 Watt"/>
    <x v="3634"/>
    <n v="4"/>
    <n v="0"/>
    <x v="5547"/>
    <x v="1"/>
    <x v="0"/>
  </r>
  <r>
    <n v="6851"/>
    <s v="US-2018-100461"/>
    <x v="1134"/>
    <d v="2018-01-12T00:00:00"/>
    <s v="Standard Class"/>
    <s v="JO-15145"/>
    <s v="Jack O'Briant"/>
    <x v="1"/>
    <x v="0"/>
    <s v="Franklin"/>
    <x v="6"/>
    <n v="53132"/>
    <x v="2"/>
    <s v="FUR-BO-10002545"/>
    <x v="0"/>
    <x v="0"/>
    <s v="Atlantic Metals Mobile 3-Shelf Bookcases, Custom Colors"/>
    <x v="4675"/>
    <n v="6"/>
    <n v="0"/>
    <x v="5548"/>
    <x v="2"/>
    <x v="0"/>
  </r>
  <r>
    <n v="6852"/>
    <s v="US-2018-100461"/>
    <x v="1134"/>
    <d v="2018-01-12T00:00:00"/>
    <s v="Standard Class"/>
    <s v="JO-15145"/>
    <s v="Jack O'Briant"/>
    <x v="1"/>
    <x v="0"/>
    <s v="Franklin"/>
    <x v="6"/>
    <n v="53132"/>
    <x v="2"/>
    <s v="OFF-BI-10001460"/>
    <x v="1"/>
    <x v="8"/>
    <s v="Plastic Binding Combs"/>
    <x v="4676"/>
    <n v="7"/>
    <n v="0"/>
    <x v="5549"/>
    <x v="2"/>
    <x v="0"/>
  </r>
  <r>
    <n v="6853"/>
    <s v="US-2019-162670"/>
    <x v="331"/>
    <d v="2019-12-28T00:00:00"/>
    <s v="Second Class"/>
    <s v="MF-18250"/>
    <s v="Monica Federle"/>
    <x v="1"/>
    <x v="0"/>
    <s v="Little Rock"/>
    <x v="36"/>
    <n v="72209"/>
    <x v="0"/>
    <s v="OFF-ST-10001328"/>
    <x v="1"/>
    <x v="4"/>
    <s v="Personal Filing Tote with Lid, Black/Gray"/>
    <x v="4677"/>
    <n v="4"/>
    <n v="0"/>
    <x v="5550"/>
    <x v="0"/>
    <x v="0"/>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x v="4678"/>
    <n v="3"/>
    <n v="0"/>
    <x v="5551"/>
    <x v="0"/>
    <x v="0"/>
  </r>
  <r>
    <n v="6855"/>
    <s v="US-2019-162670"/>
    <x v="331"/>
    <d v="2019-12-28T00:00:00"/>
    <s v="Second Class"/>
    <s v="MF-18250"/>
    <s v="Monica Federle"/>
    <x v="1"/>
    <x v="0"/>
    <s v="Little Rock"/>
    <x v="36"/>
    <n v="72209"/>
    <x v="0"/>
    <s v="OFF-ST-10001522"/>
    <x v="1"/>
    <x v="4"/>
    <s v="Gould Plastics 18-Pocket Panel Bin, 34w x 5-1/4d x 20-1/2h"/>
    <x v="4679"/>
    <n v="4"/>
    <n v="0"/>
    <x v="5552"/>
    <x v="0"/>
    <x v="0"/>
  </r>
  <r>
    <n v="6856"/>
    <s v="US-2019-162670"/>
    <x v="331"/>
    <d v="2019-12-28T00:00:00"/>
    <s v="Second Class"/>
    <s v="MF-18250"/>
    <s v="Monica Federle"/>
    <x v="1"/>
    <x v="0"/>
    <s v="Little Rock"/>
    <x v="36"/>
    <n v="72209"/>
    <x v="0"/>
    <s v="OFF-PA-10001994"/>
    <x v="1"/>
    <x v="10"/>
    <s v="Ink Jet Note and Greeting Cards, 8-1/2&quot; x 5-1/2&quot; Card Size"/>
    <x v="4680"/>
    <n v="2"/>
    <n v="0"/>
    <x v="5553"/>
    <x v="0"/>
    <x v="0"/>
  </r>
  <r>
    <n v="6857"/>
    <s v="US-2019-162670"/>
    <x v="331"/>
    <d v="2019-12-28T00:00:00"/>
    <s v="Second Class"/>
    <s v="MF-18250"/>
    <s v="Monica Federle"/>
    <x v="1"/>
    <x v="0"/>
    <s v="Little Rock"/>
    <x v="36"/>
    <n v="72209"/>
    <x v="0"/>
    <s v="OFF-EN-10001453"/>
    <x v="1"/>
    <x v="12"/>
    <s v="Tyvek Interoffice Envelopes, 9 1/2&quot; x 12 1/2&quot;, 100/Box"/>
    <x v="1101"/>
    <n v="3"/>
    <n v="0"/>
    <x v="4058"/>
    <x v="0"/>
    <x v="0"/>
  </r>
  <r>
    <n v="6858"/>
    <s v="CA-2019-128965"/>
    <x v="827"/>
    <d v="2019-04-22T00:00:00"/>
    <s v="Standard Class"/>
    <s v="PS-18760"/>
    <s v="Pamela Stobb"/>
    <x v="0"/>
    <x v="0"/>
    <s v="Los Angeles"/>
    <x v="1"/>
    <n v="90008"/>
    <x v="1"/>
    <s v="OFF-PA-10004911"/>
    <x v="1"/>
    <x v="10"/>
    <s v="Rediform S.O.S. 1-Up Phone Message Bk, 4-1/4x3-1/16 Bk, 1 Form/Pg, 40 Messages/Bk, 3/Pk"/>
    <x v="4681"/>
    <n v="3"/>
    <n v="0"/>
    <x v="5554"/>
    <x v="1"/>
    <x v="1"/>
  </r>
  <r>
    <n v="6859"/>
    <s v="CA-2019-128965"/>
    <x v="827"/>
    <d v="2019-04-22T00:00:00"/>
    <s v="Standard Class"/>
    <s v="PS-18760"/>
    <s v="Pamela Stobb"/>
    <x v="0"/>
    <x v="0"/>
    <s v="Los Angeles"/>
    <x v="1"/>
    <n v="90008"/>
    <x v="1"/>
    <s v="OFF-LA-10001404"/>
    <x v="1"/>
    <x v="2"/>
    <s v="Avery 517"/>
    <x v="1576"/>
    <n v="2"/>
    <n v="0"/>
    <x v="1666"/>
    <x v="1"/>
    <x v="1"/>
  </r>
  <r>
    <n v="6860"/>
    <s v="CA-2019-128965"/>
    <x v="827"/>
    <d v="2019-04-22T00:00:00"/>
    <s v="Standard Class"/>
    <s v="PS-18760"/>
    <s v="Pamela Stobb"/>
    <x v="0"/>
    <x v="0"/>
    <s v="Los Angeles"/>
    <x v="1"/>
    <n v="90008"/>
    <x v="1"/>
    <s v="OFF-FA-10001561"/>
    <x v="1"/>
    <x v="13"/>
    <s v="Stockwell Push Pins"/>
    <x v="2943"/>
    <n v="5"/>
    <n v="0"/>
    <x v="4664"/>
    <x v="1"/>
    <x v="1"/>
  </r>
  <r>
    <n v="6861"/>
    <s v="CA-2019-128965"/>
    <x v="827"/>
    <d v="2019-04-22T00:00:00"/>
    <s v="Standard Class"/>
    <s v="PS-18760"/>
    <s v="Pamela Stobb"/>
    <x v="0"/>
    <x v="0"/>
    <s v="Los Angeles"/>
    <x v="1"/>
    <n v="90008"/>
    <x v="1"/>
    <s v="TEC-AC-10001383"/>
    <x v="2"/>
    <x v="11"/>
    <s v="Logitech Wireless Touch Keyboard K400"/>
    <x v="4682"/>
    <n v="11"/>
    <n v="0"/>
    <x v="5555"/>
    <x v="1"/>
    <x v="1"/>
  </r>
  <r>
    <n v="6862"/>
    <s v="CA-2019-128965"/>
    <x v="827"/>
    <d v="2019-04-22T00:00:00"/>
    <s v="Standard Class"/>
    <s v="PS-18760"/>
    <s v="Pamela Stobb"/>
    <x v="0"/>
    <x v="0"/>
    <s v="Los Angeles"/>
    <x v="1"/>
    <n v="90008"/>
    <x v="1"/>
    <s v="OFF-LA-10003190"/>
    <x v="1"/>
    <x v="2"/>
    <s v="Avery 474"/>
    <x v="4173"/>
    <n v="8"/>
    <n v="0"/>
    <x v="5556"/>
    <x v="1"/>
    <x v="1"/>
  </r>
  <r>
    <n v="6863"/>
    <s v="CA-2019-128965"/>
    <x v="827"/>
    <d v="2019-04-22T00:00:00"/>
    <s v="Standard Class"/>
    <s v="PS-18760"/>
    <s v="Pamela Stobb"/>
    <x v="0"/>
    <x v="0"/>
    <s v="Los Angeles"/>
    <x v="1"/>
    <n v="90008"/>
    <x v="1"/>
    <s v="FUR-CH-10003774"/>
    <x v="0"/>
    <x v="1"/>
    <s v="Global Wood Trimmed Manager's Task Chair, Khaki"/>
    <x v="287"/>
    <n v="3"/>
    <n v="0.2"/>
    <x v="4598"/>
    <x v="1"/>
    <x v="1"/>
  </r>
  <r>
    <n v="6864"/>
    <s v="CA-2019-138618"/>
    <x v="96"/>
    <d v="2019-12-08T00:00:00"/>
    <s v="Standard Class"/>
    <s v="MY-17380"/>
    <s v="Maribeth Yedwab"/>
    <x v="1"/>
    <x v="0"/>
    <s v="San Antonio"/>
    <x v="5"/>
    <n v="78207"/>
    <x v="2"/>
    <s v="OFF-PA-10000520"/>
    <x v="1"/>
    <x v="10"/>
    <s v="Xerox 201"/>
    <x v="563"/>
    <n v="2"/>
    <n v="0.2"/>
    <x v="572"/>
    <x v="2"/>
    <x v="0"/>
  </r>
  <r>
    <n v="6865"/>
    <s v="US-2018-126452"/>
    <x v="1036"/>
    <d v="2018-08-28T00:00:00"/>
    <s v="Standard Class"/>
    <s v="SC-20230"/>
    <s v="Scot Coram"/>
    <x v="1"/>
    <x v="0"/>
    <s v="Los Angeles"/>
    <x v="1"/>
    <n v="90004"/>
    <x v="1"/>
    <s v="OFF-BI-10004465"/>
    <x v="1"/>
    <x v="8"/>
    <s v="Avery Durable Slant Ring Binders"/>
    <x v="2538"/>
    <n v="2"/>
    <n v="0.2"/>
    <x v="234"/>
    <x v="1"/>
    <x v="0"/>
  </r>
  <r>
    <n v="6866"/>
    <s v="US-2018-126452"/>
    <x v="1036"/>
    <d v="2018-08-28T00:00:00"/>
    <s v="Standard Class"/>
    <s v="SC-20230"/>
    <s v="Scot Coram"/>
    <x v="1"/>
    <x v="0"/>
    <s v="Los Angeles"/>
    <x v="1"/>
    <n v="90004"/>
    <x v="1"/>
    <s v="TEC-PH-10003555"/>
    <x v="2"/>
    <x v="7"/>
    <s v="Motorola HK250 Universal Bluetooth Headset"/>
    <x v="1377"/>
    <n v="5"/>
    <n v="0.2"/>
    <x v="5557"/>
    <x v="1"/>
    <x v="0"/>
  </r>
  <r>
    <n v="6867"/>
    <s v="US-2018-126452"/>
    <x v="1036"/>
    <d v="2018-08-28T00:00:00"/>
    <s v="Standard Class"/>
    <s v="SC-20230"/>
    <s v="Scot Coram"/>
    <x v="1"/>
    <x v="0"/>
    <s v="Los Angeles"/>
    <x v="1"/>
    <n v="90004"/>
    <x v="1"/>
    <s v="TEC-AC-10000844"/>
    <x v="2"/>
    <x v="11"/>
    <s v="Logitech Gaming G510s - Keyboard"/>
    <x v="2369"/>
    <n v="3"/>
    <n v="0"/>
    <x v="2575"/>
    <x v="1"/>
    <x v="0"/>
  </r>
  <r>
    <n v="6868"/>
    <s v="US-2018-126452"/>
    <x v="1036"/>
    <d v="2018-08-28T00:00:00"/>
    <s v="Standard Class"/>
    <s v="SC-20230"/>
    <s v="Scot Coram"/>
    <x v="1"/>
    <x v="0"/>
    <s v="Los Angeles"/>
    <x v="1"/>
    <n v="90004"/>
    <x v="1"/>
    <s v="TEC-PH-10003187"/>
    <x v="2"/>
    <x v="7"/>
    <s v="Anker Astro Mini 3000mAh Ultra-Compact Portable Charger"/>
    <x v="236"/>
    <n v="2"/>
    <n v="0.2"/>
    <x v="5558"/>
    <x v="1"/>
    <x v="0"/>
  </r>
  <r>
    <n v="6869"/>
    <s v="US-2018-126452"/>
    <x v="1036"/>
    <d v="2018-08-28T00:00:00"/>
    <s v="Standard Class"/>
    <s v="SC-20230"/>
    <s v="Scot Coram"/>
    <x v="1"/>
    <x v="0"/>
    <s v="Los Angeles"/>
    <x v="1"/>
    <n v="90004"/>
    <x v="1"/>
    <s v="FUR-TA-10003569"/>
    <x v="0"/>
    <x v="3"/>
    <s v="Bretford CR8500 Series Meeting Room Furniture"/>
    <x v="4683"/>
    <n v="9"/>
    <n v="0.2"/>
    <x v="5559"/>
    <x v="1"/>
    <x v="0"/>
  </r>
  <r>
    <n v="6870"/>
    <s v="US-2018-126452"/>
    <x v="1036"/>
    <d v="2018-08-28T00:00:00"/>
    <s v="Standard Class"/>
    <s v="SC-20230"/>
    <s v="Scot Coram"/>
    <x v="1"/>
    <x v="0"/>
    <s v="Los Angeles"/>
    <x v="1"/>
    <n v="90004"/>
    <x v="1"/>
    <s v="OFF-PA-10003848"/>
    <x v="1"/>
    <x v="10"/>
    <s v="Xerox 1997"/>
    <x v="91"/>
    <n v="2"/>
    <n v="0"/>
    <x v="91"/>
    <x v="1"/>
    <x v="0"/>
  </r>
  <r>
    <n v="6871"/>
    <s v="US-2018-126452"/>
    <x v="1036"/>
    <d v="2018-08-28T00:00:00"/>
    <s v="Standard Class"/>
    <s v="SC-20230"/>
    <s v="Scot Coram"/>
    <x v="1"/>
    <x v="0"/>
    <s v="Los Angeles"/>
    <x v="1"/>
    <n v="90004"/>
    <x v="1"/>
    <s v="OFF-PA-10002606"/>
    <x v="1"/>
    <x v="10"/>
    <s v="Xerox 1928"/>
    <x v="4021"/>
    <n v="9"/>
    <n v="0"/>
    <x v="5560"/>
    <x v="1"/>
    <x v="0"/>
  </r>
  <r>
    <n v="6872"/>
    <s v="CA-2018-145009"/>
    <x v="5"/>
    <d v="2018-12-08T00:00:00"/>
    <s v="Second Class"/>
    <s v="RF-19345"/>
    <s v="Randy Ferguson"/>
    <x v="1"/>
    <x v="0"/>
    <s v="Chicago"/>
    <x v="10"/>
    <n v="60610"/>
    <x v="2"/>
    <s v="OFF-LA-10004853"/>
    <x v="1"/>
    <x v="2"/>
    <s v="Avery 483"/>
    <x v="1655"/>
    <n v="3"/>
    <n v="0.2"/>
    <x v="1753"/>
    <x v="2"/>
    <x v="0"/>
  </r>
  <r>
    <n v="6873"/>
    <s v="CA-2017-162544"/>
    <x v="1135"/>
    <d v="2017-12-19T00:00:00"/>
    <s v="First Class"/>
    <s v="SG-20080"/>
    <s v="Sandra Glassco"/>
    <x v="0"/>
    <x v="0"/>
    <s v="Seattle"/>
    <x v="4"/>
    <n v="98105"/>
    <x v="1"/>
    <s v="OFF-PA-10004948"/>
    <x v="1"/>
    <x v="10"/>
    <s v="Xerox 190"/>
    <x v="1393"/>
    <n v="1"/>
    <n v="0"/>
    <x v="5561"/>
    <x v="1"/>
    <x v="0"/>
  </r>
  <r>
    <n v="6874"/>
    <s v="CA-2016-124394"/>
    <x v="1136"/>
    <d v="2016-10-22T00:00:00"/>
    <s v="Second Class"/>
    <s v="TB-21520"/>
    <s v="Tracy Blumstein"/>
    <x v="0"/>
    <x v="0"/>
    <s v="Beaumont"/>
    <x v="5"/>
    <n v="77705"/>
    <x v="2"/>
    <s v="OFF-BI-10003676"/>
    <x v="1"/>
    <x v="8"/>
    <s v="GBC Standard Recycled Report Covers, Clear Plastic Sheets"/>
    <x v="999"/>
    <n v="5"/>
    <n v="0.8"/>
    <x v="1038"/>
    <x v="2"/>
    <x v="0"/>
  </r>
  <r>
    <n v="6875"/>
    <s v="CA-2016-124394"/>
    <x v="1136"/>
    <d v="2016-10-22T00:00:00"/>
    <s v="Second Class"/>
    <s v="TB-21520"/>
    <s v="Tracy Blumstein"/>
    <x v="0"/>
    <x v="0"/>
    <s v="Beaumont"/>
    <x v="5"/>
    <n v="77705"/>
    <x v="2"/>
    <s v="TEC-AC-10001314"/>
    <x v="2"/>
    <x v="11"/>
    <s v="Case Logic 2.4GHz Wireless Keyboard"/>
    <x v="2486"/>
    <n v="3"/>
    <n v="0.2"/>
    <x v="2805"/>
    <x v="2"/>
    <x v="0"/>
  </r>
  <r>
    <n v="6876"/>
    <s v="US-2018-121013"/>
    <x v="64"/>
    <d v="2018-09-10T00:00:00"/>
    <s v="Standard Class"/>
    <s v="MM-17920"/>
    <s v="Michael Moore"/>
    <x v="0"/>
    <x v="0"/>
    <s v="Chesapeake"/>
    <x v="17"/>
    <n v="23320"/>
    <x v="0"/>
    <s v="OFF-LA-10004545"/>
    <x v="1"/>
    <x v="2"/>
    <s v="Avery 50"/>
    <x v="2989"/>
    <n v="2"/>
    <n v="0"/>
    <x v="3335"/>
    <x v="0"/>
    <x v="0"/>
  </r>
  <r>
    <n v="6877"/>
    <s v="US-2018-121013"/>
    <x v="64"/>
    <d v="2018-09-10T00:00:00"/>
    <s v="Standard Class"/>
    <s v="MM-17920"/>
    <s v="Michael Moore"/>
    <x v="0"/>
    <x v="0"/>
    <s v="Chesapeake"/>
    <x v="17"/>
    <n v="23320"/>
    <x v="0"/>
    <s v="FUR-TA-10003238"/>
    <x v="0"/>
    <x v="3"/>
    <s v="Chromcraft Bull-Nose Wood 48&quot; x 96&quot; Rectangular Conference Tables"/>
    <x v="679"/>
    <n v="3"/>
    <n v="0"/>
    <x v="5562"/>
    <x v="0"/>
    <x v="0"/>
  </r>
  <r>
    <n v="6878"/>
    <s v="US-2017-123918"/>
    <x v="52"/>
    <d v="2017-10-15T00:00:00"/>
    <s v="Same Day"/>
    <s v="CG-12520"/>
    <s v="Claire Gute"/>
    <x v="0"/>
    <x v="0"/>
    <s v="Dallas"/>
    <x v="5"/>
    <n v="75217"/>
    <x v="2"/>
    <s v="FUR-FU-10004952"/>
    <x v="0"/>
    <x v="5"/>
    <s v="C-Line Cubicle Keepers Polyproplyene Holder w/Velcro Back, 8-1/2x11, 25/Bx"/>
    <x v="4684"/>
    <n v="6"/>
    <n v="0.6"/>
    <x v="5563"/>
    <x v="2"/>
    <x v="0"/>
  </r>
  <r>
    <n v="6879"/>
    <s v="US-2017-123918"/>
    <x v="52"/>
    <d v="2017-10-15T00:00:00"/>
    <s v="Same Day"/>
    <s v="CG-12520"/>
    <s v="Claire Gute"/>
    <x v="0"/>
    <x v="0"/>
    <s v="Dallas"/>
    <x v="5"/>
    <n v="75217"/>
    <x v="2"/>
    <s v="OFF-PA-10003001"/>
    <x v="1"/>
    <x v="10"/>
    <s v="Xerox 1986"/>
    <x v="758"/>
    <n v="1"/>
    <n v="0.2"/>
    <x v="781"/>
    <x v="2"/>
    <x v="0"/>
  </r>
  <r>
    <n v="6880"/>
    <s v="CA-2017-137113"/>
    <x v="494"/>
    <d v="2017-12-05T00:00:00"/>
    <s v="Second Class"/>
    <s v="TW-21025"/>
    <s v="Tamara Willingham"/>
    <x v="2"/>
    <x v="0"/>
    <s v="Seattle"/>
    <x v="4"/>
    <n v="98105"/>
    <x v="1"/>
    <s v="FUR-CH-10001215"/>
    <x v="0"/>
    <x v="1"/>
    <s v="Global Troy Executive Leather Low-Back Tilter"/>
    <x v="4202"/>
    <n v="5"/>
    <n v="0.2"/>
    <x v="5564"/>
    <x v="1"/>
    <x v="0"/>
  </r>
  <r>
    <n v="6881"/>
    <s v="CA-2017-137113"/>
    <x v="494"/>
    <d v="2017-12-05T00:00:00"/>
    <s v="Second Class"/>
    <s v="TW-21025"/>
    <s v="Tamara Willingham"/>
    <x v="2"/>
    <x v="0"/>
    <s v="Seattle"/>
    <x v="4"/>
    <n v="98105"/>
    <x v="1"/>
    <s v="OFF-PA-10004255"/>
    <x v="1"/>
    <x v="10"/>
    <s v="Xerox 219"/>
    <x v="56"/>
    <n v="5"/>
    <n v="0"/>
    <x v="56"/>
    <x v="1"/>
    <x v="0"/>
  </r>
  <r>
    <n v="6882"/>
    <s v="CA-2017-137113"/>
    <x v="494"/>
    <d v="2017-12-05T00:00:00"/>
    <s v="Second Class"/>
    <s v="TW-21025"/>
    <s v="Tamara Willingham"/>
    <x v="2"/>
    <x v="0"/>
    <s v="Seattle"/>
    <x v="4"/>
    <n v="98105"/>
    <x v="1"/>
    <s v="FUR-TA-10001705"/>
    <x v="0"/>
    <x v="3"/>
    <s v="Bush Advantage Collection Round Conference Table"/>
    <x v="4685"/>
    <n v="9"/>
    <n v="0"/>
    <x v="5565"/>
    <x v="1"/>
    <x v="0"/>
  </r>
  <r>
    <n v="6883"/>
    <s v="CA-2017-137113"/>
    <x v="494"/>
    <d v="2017-12-05T00:00:00"/>
    <s v="Second Class"/>
    <s v="TW-21025"/>
    <s v="Tamara Willingham"/>
    <x v="2"/>
    <x v="0"/>
    <s v="Seattle"/>
    <x v="4"/>
    <n v="98105"/>
    <x v="1"/>
    <s v="OFF-ST-10002554"/>
    <x v="1"/>
    <x v="4"/>
    <s v="Tennsco Industrial Shelving"/>
    <x v="64"/>
    <n v="3"/>
    <n v="0"/>
    <x v="5566"/>
    <x v="1"/>
    <x v="0"/>
  </r>
  <r>
    <n v="6884"/>
    <s v="CA-2017-137113"/>
    <x v="494"/>
    <d v="2017-12-05T00:00:00"/>
    <s v="Second Class"/>
    <s v="TW-21025"/>
    <s v="Tamara Willingham"/>
    <x v="2"/>
    <x v="0"/>
    <s v="Seattle"/>
    <x v="4"/>
    <n v="98105"/>
    <x v="1"/>
    <s v="OFF-PA-10002222"/>
    <x v="1"/>
    <x v="10"/>
    <s v="Xerox Color Copier Paper, 11&quot; x 17&quot;, Ream"/>
    <x v="1159"/>
    <n v="5"/>
    <n v="0"/>
    <x v="1203"/>
    <x v="1"/>
    <x v="0"/>
  </r>
  <r>
    <n v="6885"/>
    <s v="CA-2017-120677"/>
    <x v="70"/>
    <d v="2017-06-04T00:00:00"/>
    <s v="Standard Class"/>
    <s v="BD-11320"/>
    <s v="Bill Donatelli"/>
    <x v="0"/>
    <x v="0"/>
    <s v="Minneapolis"/>
    <x v="11"/>
    <n v="55407"/>
    <x v="2"/>
    <s v="FUR-CH-10002320"/>
    <x v="0"/>
    <x v="1"/>
    <s v="Hon Pagoda Stacking Chairs"/>
    <x v="4686"/>
    <n v="8"/>
    <n v="0"/>
    <x v="5567"/>
    <x v="2"/>
    <x v="0"/>
  </r>
  <r>
    <n v="6886"/>
    <s v="CA-2019-123036"/>
    <x v="18"/>
    <d v="2019-09-17T00:00:00"/>
    <s v="Standard Class"/>
    <s v="HA-14905"/>
    <s v="Helen Abelman"/>
    <x v="0"/>
    <x v="0"/>
    <s v="Springfield"/>
    <x v="24"/>
    <n v="45503"/>
    <x v="3"/>
    <s v="TEC-AC-10003499"/>
    <x v="2"/>
    <x v="11"/>
    <s v="Memorex Mini Travel Drive 8 GB USB 2.0 Flash Drive"/>
    <x v="4687"/>
    <n v="4"/>
    <n v="0.2"/>
    <x v="5568"/>
    <x v="3"/>
    <x v="0"/>
  </r>
  <r>
    <n v="6887"/>
    <s v="CA-2019-123036"/>
    <x v="18"/>
    <d v="2019-09-17T00:00:00"/>
    <s v="Standard Class"/>
    <s v="HA-14905"/>
    <s v="Helen Abelman"/>
    <x v="0"/>
    <x v="0"/>
    <s v="Springfield"/>
    <x v="24"/>
    <n v="45503"/>
    <x v="3"/>
    <s v="TEC-PH-10003580"/>
    <x v="2"/>
    <x v="7"/>
    <s v="Cisco IP Phone 7961G-GE VoIP phone"/>
    <x v="4688"/>
    <n v="2"/>
    <n v="0.4"/>
    <x v="5569"/>
    <x v="3"/>
    <x v="0"/>
  </r>
  <r>
    <n v="6888"/>
    <s v="CA-2019-120222"/>
    <x v="1016"/>
    <d v="2019-05-02T00:00:00"/>
    <s v="Standard Class"/>
    <s v="LL-16840"/>
    <s v="Lauren Leatherbury"/>
    <x v="0"/>
    <x v="0"/>
    <s v="Los Angeles"/>
    <x v="1"/>
    <n v="90032"/>
    <x v="1"/>
    <s v="OFF-PA-10004675"/>
    <x v="1"/>
    <x v="10"/>
    <s v="Telephone Message Books with Fax/Mobile Section, 5 1/2&quot; x 3 3/16&quot;"/>
    <x v="71"/>
    <n v="3"/>
    <n v="0"/>
    <x v="71"/>
    <x v="1"/>
    <x v="0"/>
  </r>
  <r>
    <n v="6889"/>
    <s v="CA-2019-120222"/>
    <x v="1016"/>
    <d v="2019-05-02T00:00:00"/>
    <s v="Standard Class"/>
    <s v="LL-16840"/>
    <s v="Lauren Leatherbury"/>
    <x v="0"/>
    <x v="0"/>
    <s v="Los Angeles"/>
    <x v="1"/>
    <n v="90032"/>
    <x v="1"/>
    <s v="OFF-BI-10000666"/>
    <x v="1"/>
    <x v="8"/>
    <s v="Surelock Post Binders"/>
    <x v="4689"/>
    <n v="3"/>
    <n v="0.2"/>
    <x v="5570"/>
    <x v="1"/>
    <x v="0"/>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x v="4690"/>
    <n v="8"/>
    <n v="0"/>
    <x v="5571"/>
    <x v="0"/>
    <x v="0"/>
  </r>
  <r>
    <n v="6891"/>
    <s v="CA-2019-164756"/>
    <x v="65"/>
    <d v="2019-09-22T00:00:00"/>
    <s v="Standard Class"/>
    <s v="SS-20140"/>
    <s v="Saphhira Shifley"/>
    <x v="1"/>
    <x v="0"/>
    <s v="Columbus"/>
    <x v="32"/>
    <n v="31907"/>
    <x v="0"/>
    <s v="OFF-PA-10000673"/>
    <x v="1"/>
    <x v="10"/>
    <s v="Post-it “Important Message” Note Pad, Neon Colors, 50 Sheets/Pad"/>
    <x v="363"/>
    <n v="7"/>
    <n v="0"/>
    <x v="5572"/>
    <x v="0"/>
    <x v="0"/>
  </r>
  <r>
    <n v="6892"/>
    <s v="CA-2019-164756"/>
    <x v="65"/>
    <d v="2019-09-22T00:00:00"/>
    <s v="Standard Class"/>
    <s v="SS-20140"/>
    <s v="Saphhira Shifley"/>
    <x v="1"/>
    <x v="0"/>
    <s v="Columbus"/>
    <x v="32"/>
    <n v="31907"/>
    <x v="0"/>
    <s v="OFF-AR-10000380"/>
    <x v="1"/>
    <x v="6"/>
    <s v="Hunt PowerHouse Electric Pencil Sharpener, Blue"/>
    <x v="3369"/>
    <n v="3"/>
    <n v="0"/>
    <x v="5573"/>
    <x v="0"/>
    <x v="0"/>
  </r>
  <r>
    <n v="6893"/>
    <s v="CA-2019-164756"/>
    <x v="65"/>
    <d v="2019-09-22T00:00:00"/>
    <s v="Standard Class"/>
    <s v="SS-20140"/>
    <s v="Saphhira Shifley"/>
    <x v="1"/>
    <x v="0"/>
    <s v="Columbus"/>
    <x v="32"/>
    <n v="31907"/>
    <x v="0"/>
    <s v="OFF-PA-10003848"/>
    <x v="1"/>
    <x v="10"/>
    <s v="Xerox 1997"/>
    <x v="243"/>
    <n v="4"/>
    <n v="0"/>
    <x v="245"/>
    <x v="0"/>
    <x v="0"/>
  </r>
  <r>
    <n v="6894"/>
    <s v="CA-2019-164756"/>
    <x v="65"/>
    <d v="2019-09-22T00:00:00"/>
    <s v="Standard Class"/>
    <s v="SS-20140"/>
    <s v="Saphhira Shifley"/>
    <x v="1"/>
    <x v="0"/>
    <s v="Columbus"/>
    <x v="32"/>
    <n v="31907"/>
    <x v="0"/>
    <s v="FUR-FU-10002963"/>
    <x v="0"/>
    <x v="5"/>
    <s v="Master Caster Door Stop, Gray"/>
    <x v="2352"/>
    <n v="4"/>
    <n v="0"/>
    <x v="2555"/>
    <x v="0"/>
    <x v="0"/>
  </r>
  <r>
    <n v="6895"/>
    <s v="CA-2019-164756"/>
    <x v="65"/>
    <d v="2019-09-22T00:00:00"/>
    <s v="Standard Class"/>
    <s v="SS-20140"/>
    <s v="Saphhira Shifley"/>
    <x v="1"/>
    <x v="0"/>
    <s v="Columbus"/>
    <x v="32"/>
    <n v="31907"/>
    <x v="0"/>
    <s v="TEC-PH-10002447"/>
    <x v="2"/>
    <x v="7"/>
    <s v="AT&amp;T CL83451 4-Handset Telephone"/>
    <x v="4691"/>
    <n v="2"/>
    <n v="0"/>
    <x v="5574"/>
    <x v="0"/>
    <x v="0"/>
  </r>
  <r>
    <n v="6896"/>
    <s v="CA-2019-164756"/>
    <x v="65"/>
    <d v="2019-09-22T00:00:00"/>
    <s v="Standard Class"/>
    <s v="SS-20140"/>
    <s v="Saphhira Shifley"/>
    <x v="1"/>
    <x v="0"/>
    <s v="Columbus"/>
    <x v="32"/>
    <n v="31907"/>
    <x v="0"/>
    <s v="OFF-SU-10004261"/>
    <x v="1"/>
    <x v="14"/>
    <s v="Fiskars 8&quot; Scissors, 2/Pack"/>
    <x v="4692"/>
    <n v="2"/>
    <n v="0"/>
    <x v="5575"/>
    <x v="0"/>
    <x v="0"/>
  </r>
  <r>
    <n v="6897"/>
    <s v="CA-2019-164756"/>
    <x v="65"/>
    <d v="2019-09-22T00:00:00"/>
    <s v="Standard Class"/>
    <s v="SS-20140"/>
    <s v="Saphhira Shifley"/>
    <x v="1"/>
    <x v="0"/>
    <s v="Columbus"/>
    <x v="32"/>
    <n v="31907"/>
    <x v="0"/>
    <s v="OFF-PA-10003228"/>
    <x v="1"/>
    <x v="10"/>
    <s v="Xerox 1917"/>
    <x v="1672"/>
    <n v="5"/>
    <n v="0"/>
    <x v="1770"/>
    <x v="0"/>
    <x v="0"/>
  </r>
  <r>
    <n v="6898"/>
    <s v="CA-2019-122028"/>
    <x v="238"/>
    <d v="2019-08-25T00:00:00"/>
    <s v="Standard Class"/>
    <s v="CK-12205"/>
    <s v="Chloris Kastensmidt"/>
    <x v="0"/>
    <x v="0"/>
    <s v="Lakewood"/>
    <x v="24"/>
    <n v="44107"/>
    <x v="3"/>
    <s v="OFF-BI-10004817"/>
    <x v="1"/>
    <x v="8"/>
    <s v="GBC Personal VeloBind Strips"/>
    <x v="4693"/>
    <n v="3"/>
    <n v="0.7"/>
    <x v="5576"/>
    <x v="3"/>
    <x v="0"/>
  </r>
  <r>
    <n v="6899"/>
    <s v="US-2017-165512"/>
    <x v="1137"/>
    <d v="2017-05-26T00:00:00"/>
    <s v="Second Class"/>
    <s v="VS-21820"/>
    <s v="Vivek Sundaresam"/>
    <x v="0"/>
    <x v="0"/>
    <s v="Naperville"/>
    <x v="10"/>
    <n v="60540"/>
    <x v="2"/>
    <s v="FUR-CH-10002880"/>
    <x v="0"/>
    <x v="1"/>
    <s v="Global High-Back Leather Tilter, Burgundy"/>
    <x v="4694"/>
    <n v="7"/>
    <n v="0.3"/>
    <x v="5577"/>
    <x v="2"/>
    <x v="0"/>
  </r>
  <r>
    <n v="6900"/>
    <s v="US-2017-165512"/>
    <x v="1137"/>
    <d v="2017-05-26T00:00:00"/>
    <s v="Second Class"/>
    <s v="VS-21820"/>
    <s v="Vivek Sundaresam"/>
    <x v="0"/>
    <x v="0"/>
    <s v="Naperville"/>
    <x v="10"/>
    <n v="60540"/>
    <x v="2"/>
    <s v="OFF-BI-10001249"/>
    <x v="1"/>
    <x v="8"/>
    <s v="Avery Heavy-Duty EZD View Binder with Locking Rings"/>
    <x v="4695"/>
    <n v="6"/>
    <n v="0.8"/>
    <x v="5578"/>
    <x v="2"/>
    <x v="0"/>
  </r>
  <r>
    <n v="6901"/>
    <s v="CA-2017-140557"/>
    <x v="67"/>
    <d v="2017-09-11T00:00:00"/>
    <s v="Standard Class"/>
    <s v="TN-21040"/>
    <s v="Tanja Norvell"/>
    <x v="2"/>
    <x v="0"/>
    <s v="New York City"/>
    <x v="15"/>
    <n v="10009"/>
    <x v="3"/>
    <s v="TEC-AC-10002402"/>
    <x v="2"/>
    <x v="11"/>
    <s v="Razer Kraken PRO Over Ear PC and Music Headset"/>
    <x v="4696"/>
    <n v="7"/>
    <n v="0"/>
    <x v="5579"/>
    <x v="3"/>
    <x v="0"/>
  </r>
  <r>
    <n v="6902"/>
    <s v="US-2019-135013"/>
    <x v="1138"/>
    <d v="2019-07-24T00:00:00"/>
    <s v="Same Day"/>
    <s v="HR-14830"/>
    <s v="Harold Ryan"/>
    <x v="1"/>
    <x v="0"/>
    <s v="Huntington Beach"/>
    <x v="1"/>
    <n v="92646"/>
    <x v="1"/>
    <s v="TEC-CO-10001449"/>
    <x v="2"/>
    <x v="16"/>
    <s v="Hewlett Packard LaserJet 3310 Copier"/>
    <x v="4697"/>
    <n v="5"/>
    <n v="0.2"/>
    <x v="5580"/>
    <x v="1"/>
    <x v="0"/>
  </r>
  <r>
    <n v="6903"/>
    <s v="CA-2019-111220"/>
    <x v="264"/>
    <d v="2019-09-08T00:00:00"/>
    <s v="Standard Class"/>
    <s v="JS-15595"/>
    <s v="Jill Stevenson"/>
    <x v="1"/>
    <x v="0"/>
    <s v="Chicago"/>
    <x v="10"/>
    <n v="60653"/>
    <x v="2"/>
    <s v="OFF-FA-10002280"/>
    <x v="1"/>
    <x v="13"/>
    <s v="Advantus Plastic Paper Clips"/>
    <x v="4698"/>
    <n v="4"/>
    <n v="0.2"/>
    <x v="5581"/>
    <x v="2"/>
    <x v="0"/>
  </r>
  <r>
    <n v="6904"/>
    <s v="CA-2019-111220"/>
    <x v="264"/>
    <d v="2019-09-08T00:00:00"/>
    <s v="Standard Class"/>
    <s v="JS-15595"/>
    <s v="Jill Stevenson"/>
    <x v="1"/>
    <x v="0"/>
    <s v="Chicago"/>
    <x v="10"/>
    <n v="60653"/>
    <x v="2"/>
    <s v="OFF-AP-10003278"/>
    <x v="1"/>
    <x v="9"/>
    <s v="Belkin 7-Outlet SurgeMaster Home Series"/>
    <x v="4699"/>
    <n v="2"/>
    <n v="0.8"/>
    <x v="5582"/>
    <x v="2"/>
    <x v="0"/>
  </r>
  <r>
    <n v="6905"/>
    <s v="CA-2019-111220"/>
    <x v="264"/>
    <d v="2019-09-08T00:00:00"/>
    <s v="Standard Class"/>
    <s v="JS-15595"/>
    <s v="Jill Stevenson"/>
    <x v="1"/>
    <x v="0"/>
    <s v="Chicago"/>
    <x v="10"/>
    <n v="60653"/>
    <x v="2"/>
    <s v="OFF-ST-10003994"/>
    <x v="1"/>
    <x v="4"/>
    <s v="Belkin 19&quot; Center-Weighted Shelf, Gray"/>
    <x v="4700"/>
    <n v="5"/>
    <n v="0.2"/>
    <x v="5583"/>
    <x v="2"/>
    <x v="0"/>
  </r>
  <r>
    <n v="6906"/>
    <s v="US-2019-149006"/>
    <x v="1139"/>
    <d v="2019-12-08T00:00:00"/>
    <s v="Second Class"/>
    <s v="BN-11470"/>
    <s v="Brad Norvell"/>
    <x v="1"/>
    <x v="0"/>
    <s v="Brentwood"/>
    <x v="1"/>
    <n v="94513"/>
    <x v="1"/>
    <s v="OFF-ST-10003221"/>
    <x v="1"/>
    <x v="4"/>
    <s v="Staple magnet"/>
    <x v="3893"/>
    <n v="1"/>
    <n v="0"/>
    <x v="5584"/>
    <x v="1"/>
    <x v="0"/>
  </r>
  <r>
    <n v="6907"/>
    <s v="CA-2019-149468"/>
    <x v="968"/>
    <d v="2019-05-20T00:00:00"/>
    <s v="Same Day"/>
    <s v="AR-10405"/>
    <s v="Allen Rosenblatt"/>
    <x v="1"/>
    <x v="0"/>
    <s v="Trenton"/>
    <x v="12"/>
    <n v="48183"/>
    <x v="2"/>
    <s v="OFF-BI-10002225"/>
    <x v="1"/>
    <x v="8"/>
    <s v="Square Ring Data Binders, Rigid 75 Pt. Covers, 11&quot; x 14-7/8&quot;"/>
    <x v="521"/>
    <n v="2"/>
    <n v="0"/>
    <x v="5585"/>
    <x v="2"/>
    <x v="0"/>
  </r>
  <r>
    <n v="6908"/>
    <s v="CA-2018-140249"/>
    <x v="720"/>
    <d v="2018-10-03T00:00:00"/>
    <s v="Standard Class"/>
    <s v="SW-20455"/>
    <s v="Shaun Weien"/>
    <x v="0"/>
    <x v="0"/>
    <s v="Seattle"/>
    <x v="4"/>
    <n v="98103"/>
    <x v="1"/>
    <s v="TEC-PH-10002584"/>
    <x v="2"/>
    <x v="7"/>
    <s v="Samsung Galaxy S4"/>
    <x v="3796"/>
    <n v="2"/>
    <n v="0.2"/>
    <x v="4357"/>
    <x v="1"/>
    <x v="0"/>
  </r>
  <r>
    <n v="6909"/>
    <s v="US-2019-135503"/>
    <x v="389"/>
    <d v="2019-12-15T00:00:00"/>
    <s v="Standard Class"/>
    <s v="JE-16165"/>
    <s v="Justin Ellison"/>
    <x v="1"/>
    <x v="0"/>
    <s v="North Charleston"/>
    <x v="20"/>
    <n v="29406"/>
    <x v="0"/>
    <s v="FUR-FU-10002364"/>
    <x v="0"/>
    <x v="5"/>
    <s v="Eldon Expressions Wood Desk Accessories, Oak"/>
    <x v="1816"/>
    <n v="2"/>
    <n v="0"/>
    <x v="3642"/>
    <x v="0"/>
    <x v="0"/>
  </r>
  <r>
    <n v="6910"/>
    <s v="CA-2016-126277"/>
    <x v="103"/>
    <d v="2016-09-18T00:00:00"/>
    <s v="Second Class"/>
    <s v="LH-16900"/>
    <s v="Lena Hernandez"/>
    <x v="0"/>
    <x v="0"/>
    <s v="Columbus"/>
    <x v="24"/>
    <n v="43229"/>
    <x v="3"/>
    <s v="OFF-BI-10004022"/>
    <x v="1"/>
    <x v="8"/>
    <s v="Acco Suede Grain Vinyl Round Ring Binder"/>
    <x v="1293"/>
    <n v="3"/>
    <n v="0.7"/>
    <x v="1868"/>
    <x v="3"/>
    <x v="0"/>
  </r>
  <r>
    <n v="6911"/>
    <s v="US-2019-115301"/>
    <x v="570"/>
    <d v="2019-08-02T00:00:00"/>
    <s v="Standard Class"/>
    <s v="VG-21790"/>
    <s v="Vivek Gonzalez"/>
    <x v="0"/>
    <x v="0"/>
    <s v="Seattle"/>
    <x v="4"/>
    <n v="98103"/>
    <x v="1"/>
    <s v="FUR-BO-10004709"/>
    <x v="0"/>
    <x v="0"/>
    <s v="Bush Westfield Collection Bookcases, Medium Cherry Finish"/>
    <x v="4701"/>
    <n v="2"/>
    <n v="0"/>
    <x v="5586"/>
    <x v="1"/>
    <x v="0"/>
  </r>
  <r>
    <n v="6912"/>
    <s v="CA-2019-168942"/>
    <x v="378"/>
    <d v="2019-08-05T00:00:00"/>
    <s v="Second Class"/>
    <s v="EM-13960"/>
    <s v="Eric Murdock"/>
    <x v="0"/>
    <x v="0"/>
    <s v="San Francisco"/>
    <x v="1"/>
    <n v="94109"/>
    <x v="1"/>
    <s v="OFF-ST-10004340"/>
    <x v="1"/>
    <x v="4"/>
    <s v="Fellowes Mobile File Cart, Black"/>
    <x v="4702"/>
    <n v="3"/>
    <n v="0"/>
    <x v="5587"/>
    <x v="1"/>
    <x v="0"/>
  </r>
  <r>
    <n v="6913"/>
    <s v="US-2019-128398"/>
    <x v="743"/>
    <d v="2019-05-05T00:00:00"/>
    <s v="Second Class"/>
    <s v="EM-13825"/>
    <s v="Elizabeth Moffitt"/>
    <x v="1"/>
    <x v="0"/>
    <s v="Los Angeles"/>
    <x v="1"/>
    <n v="90049"/>
    <x v="1"/>
    <s v="TEC-AC-10001714"/>
    <x v="2"/>
    <x v="11"/>
    <s v="Logitech MX Performance Wireless Mouse"/>
    <x v="4703"/>
    <n v="4"/>
    <n v="0"/>
    <x v="5588"/>
    <x v="1"/>
    <x v="0"/>
  </r>
  <r>
    <n v="6914"/>
    <s v="CA-2017-104115"/>
    <x v="821"/>
    <d v="2017-06-16T00:00:00"/>
    <s v="Standard Class"/>
    <s v="JH-15910"/>
    <s v="Jonathan Howell"/>
    <x v="0"/>
    <x v="0"/>
    <s v="West Palm Beach"/>
    <x v="2"/>
    <n v="33407"/>
    <x v="0"/>
    <s v="TEC-PH-10002844"/>
    <x v="2"/>
    <x v="7"/>
    <s v="Speck Products Candyshell Flip Case"/>
    <x v="4029"/>
    <n v="2"/>
    <n v="0.2"/>
    <x v="4672"/>
    <x v="0"/>
    <x v="0"/>
  </r>
  <r>
    <n v="6915"/>
    <s v="CA-2016-142510"/>
    <x v="1091"/>
    <d v="2016-12-29T00:00:00"/>
    <s v="Standard Class"/>
    <s v="NP-18700"/>
    <s v="Nora Preis"/>
    <x v="0"/>
    <x v="0"/>
    <s v="Chicago"/>
    <x v="10"/>
    <n v="60623"/>
    <x v="2"/>
    <s v="OFF-ST-10000585"/>
    <x v="1"/>
    <x v="4"/>
    <s v="Economy Rollaway Files"/>
    <x v="4704"/>
    <n v="1"/>
    <n v="0.2"/>
    <x v="5589"/>
    <x v="2"/>
    <x v="0"/>
  </r>
  <r>
    <n v="6916"/>
    <s v="CA-2016-142510"/>
    <x v="1091"/>
    <d v="2016-12-29T00:00:00"/>
    <s v="Standard Class"/>
    <s v="NP-18700"/>
    <s v="Nora Preis"/>
    <x v="0"/>
    <x v="0"/>
    <s v="Chicago"/>
    <x v="10"/>
    <n v="60623"/>
    <x v="2"/>
    <s v="OFF-BI-10002824"/>
    <x v="1"/>
    <x v="8"/>
    <s v="Recycled Easel Ring Binders"/>
    <x v="4705"/>
    <n v="6"/>
    <n v="0.8"/>
    <x v="5590"/>
    <x v="2"/>
    <x v="0"/>
  </r>
  <r>
    <n v="6917"/>
    <s v="CA-2016-142510"/>
    <x v="1091"/>
    <d v="2016-12-29T00:00:00"/>
    <s v="Standard Class"/>
    <s v="NP-18700"/>
    <s v="Nora Preis"/>
    <x v="0"/>
    <x v="0"/>
    <s v="Chicago"/>
    <x v="10"/>
    <n v="60623"/>
    <x v="2"/>
    <s v="OFF-PA-10001289"/>
    <x v="1"/>
    <x v="10"/>
    <s v="White Computer Printout Paper by Universal"/>
    <x v="4706"/>
    <n v="4"/>
    <n v="0.2"/>
    <x v="5591"/>
    <x v="2"/>
    <x v="0"/>
  </r>
  <r>
    <n v="6918"/>
    <s v="CA-2016-124247"/>
    <x v="757"/>
    <d v="2016-12-21T00:00:00"/>
    <s v="Standard Class"/>
    <s v="SH-20635"/>
    <s v="Stefanie Holloman"/>
    <x v="1"/>
    <x v="0"/>
    <s v="Sacramento"/>
    <x v="1"/>
    <n v="95823"/>
    <x v="1"/>
    <s v="FUR-CH-10001854"/>
    <x v="0"/>
    <x v="1"/>
    <s v="Office Star - Professional Matrix Back Chair with 2-to-1 Synchro Tilt and Mesh Fabric Seat"/>
    <x v="4707"/>
    <n v="5"/>
    <n v="0.2"/>
    <x v="5592"/>
    <x v="1"/>
    <x v="0"/>
  </r>
  <r>
    <n v="6919"/>
    <s v="CA-2018-105473"/>
    <x v="947"/>
    <d v="2018-04-18T00:00:00"/>
    <s v="Second Class"/>
    <s v="BM-11785"/>
    <s v="Bryan Mills"/>
    <x v="0"/>
    <x v="0"/>
    <s v="Seattle"/>
    <x v="4"/>
    <n v="98115"/>
    <x v="1"/>
    <s v="OFF-SU-10003567"/>
    <x v="1"/>
    <x v="14"/>
    <s v="Stiletto Hand Letter Openers"/>
    <x v="4708"/>
    <n v="3"/>
    <n v="0"/>
    <x v="5593"/>
    <x v="1"/>
    <x v="0"/>
  </r>
  <r>
    <n v="6920"/>
    <s v="CA-2017-102806"/>
    <x v="1031"/>
    <d v="2017-05-28T00:00:00"/>
    <s v="Standard Class"/>
    <s v="HG-14965"/>
    <s v="Henry Goldwyn"/>
    <x v="1"/>
    <x v="0"/>
    <s v="Philadelphia"/>
    <x v="9"/>
    <n v="19143"/>
    <x v="3"/>
    <s v="OFF-BI-10001597"/>
    <x v="1"/>
    <x v="8"/>
    <s v="Wilson Jones Ledger-Size, Piano-Hinge Binder, 2&quot;, Blue"/>
    <x v="4709"/>
    <n v="2"/>
    <n v="0.7"/>
    <x v="5594"/>
    <x v="3"/>
    <x v="0"/>
  </r>
  <r>
    <n v="6921"/>
    <s v="CA-2019-121706"/>
    <x v="425"/>
    <d v="2019-03-02T00:00:00"/>
    <s v="Standard Class"/>
    <s v="BM-11140"/>
    <s v="Becky Martin"/>
    <x v="0"/>
    <x v="0"/>
    <s v="Santa Barbara"/>
    <x v="1"/>
    <n v="93101"/>
    <x v="1"/>
    <s v="OFF-AP-10003287"/>
    <x v="1"/>
    <x v="9"/>
    <s v="Tripp Lite TLP810NET Broadband Surge for Modem/Fax"/>
    <x v="4710"/>
    <n v="7"/>
    <n v="0"/>
    <x v="5595"/>
    <x v="1"/>
    <x v="0"/>
  </r>
  <r>
    <n v="6922"/>
    <s v="CA-2019-109211"/>
    <x v="1095"/>
    <d v="2019-04-10T00:00:00"/>
    <s v="Standard Class"/>
    <s v="PS-19045"/>
    <s v="Penelope Sewall"/>
    <x v="2"/>
    <x v="0"/>
    <s v="New York City"/>
    <x v="15"/>
    <n v="10011"/>
    <x v="3"/>
    <s v="OFF-EN-10001532"/>
    <x v="1"/>
    <x v="12"/>
    <s v="Brown Kraft Recycled Envelopes"/>
    <x v="4711"/>
    <n v="1"/>
    <n v="0"/>
    <x v="5596"/>
    <x v="3"/>
    <x v="0"/>
  </r>
  <r>
    <n v="6923"/>
    <s v="CA-2017-134257"/>
    <x v="199"/>
    <d v="2017-03-19T00:00:00"/>
    <s v="Second Class"/>
    <s v="MS-17710"/>
    <s v="Maurice Satty"/>
    <x v="0"/>
    <x v="0"/>
    <s v="Auburn"/>
    <x v="19"/>
    <n v="36830"/>
    <x v="0"/>
    <s v="OFF-LA-10003930"/>
    <x v="1"/>
    <x v="2"/>
    <s v="Dot Matrix Printer Tape Reel Labels, White, 5000/Box"/>
    <x v="4712"/>
    <n v="5"/>
    <n v="0"/>
    <x v="5597"/>
    <x v="0"/>
    <x v="0"/>
  </r>
  <r>
    <n v="6924"/>
    <s v="CA-2017-134257"/>
    <x v="199"/>
    <d v="2017-03-19T00:00:00"/>
    <s v="Second Class"/>
    <s v="MS-17710"/>
    <s v="Maurice Satty"/>
    <x v="0"/>
    <x v="0"/>
    <s v="Auburn"/>
    <x v="19"/>
    <n v="36830"/>
    <x v="0"/>
    <s v="OFF-EN-10003845"/>
    <x v="1"/>
    <x v="12"/>
    <s v="Colored Envelopes"/>
    <x v="1576"/>
    <n v="2"/>
    <n v="0"/>
    <x v="5598"/>
    <x v="0"/>
    <x v="0"/>
  </r>
  <r>
    <n v="6925"/>
    <s v="CA-2017-137925"/>
    <x v="672"/>
    <d v="2017-12-04T00:00:00"/>
    <s v="Standard Class"/>
    <s v="JL-15235"/>
    <s v="Janet Lee"/>
    <x v="0"/>
    <x v="0"/>
    <s v="New York City"/>
    <x v="15"/>
    <n v="10035"/>
    <x v="3"/>
    <s v="OFF-PA-10002659"/>
    <x v="1"/>
    <x v="10"/>
    <s v="Avoid Verbal Orders Carbonless Minifold Book"/>
    <x v="4713"/>
    <n v="7"/>
    <n v="0"/>
    <x v="5599"/>
    <x v="3"/>
    <x v="0"/>
  </r>
  <r>
    <n v="6926"/>
    <s v="CA-2017-137925"/>
    <x v="672"/>
    <d v="2017-12-04T00:00:00"/>
    <s v="Standard Class"/>
    <s v="JL-15235"/>
    <s v="Janet Lee"/>
    <x v="0"/>
    <x v="0"/>
    <s v="New York City"/>
    <x v="15"/>
    <n v="10035"/>
    <x v="3"/>
    <s v="FUR-BO-10001608"/>
    <x v="0"/>
    <x v="0"/>
    <s v="Hon Metal Bookcases, Black"/>
    <x v="2871"/>
    <n v="12"/>
    <n v="0.2"/>
    <x v="3191"/>
    <x v="3"/>
    <x v="0"/>
  </r>
  <r>
    <n v="6927"/>
    <s v="CA-2018-140046"/>
    <x v="1062"/>
    <d v="2018-08-03T00:00:00"/>
    <s v="Standard Class"/>
    <s v="KM-16660"/>
    <s v="Khloe Miller"/>
    <x v="0"/>
    <x v="0"/>
    <s v="Los Angeles"/>
    <x v="1"/>
    <n v="90032"/>
    <x v="1"/>
    <s v="OFF-LA-10000305"/>
    <x v="1"/>
    <x v="2"/>
    <s v="Avery 495"/>
    <x v="1381"/>
    <n v="3"/>
    <n v="0"/>
    <x v="3602"/>
    <x v="1"/>
    <x v="0"/>
  </r>
  <r>
    <n v="6928"/>
    <s v="CA-2018-140382"/>
    <x v="661"/>
    <d v="2018-06-25T00:00:00"/>
    <s v="Second Class"/>
    <s v="RD-19900"/>
    <s v="Ruben Dartt"/>
    <x v="0"/>
    <x v="0"/>
    <s v="San Francisco"/>
    <x v="1"/>
    <n v="94109"/>
    <x v="1"/>
    <s v="OFF-ST-10003638"/>
    <x v="1"/>
    <x v="4"/>
    <s v="Mobile Personal File Cube"/>
    <x v="4714"/>
    <n v="4"/>
    <n v="0"/>
    <x v="5600"/>
    <x v="1"/>
    <x v="0"/>
  </r>
  <r>
    <n v="6929"/>
    <s v="CA-2018-140382"/>
    <x v="661"/>
    <d v="2018-06-25T00:00:00"/>
    <s v="Second Class"/>
    <s v="RD-19900"/>
    <s v="Ruben Dartt"/>
    <x v="0"/>
    <x v="0"/>
    <s v="San Francisco"/>
    <x v="1"/>
    <n v="94109"/>
    <x v="1"/>
    <s v="OFF-LA-10001934"/>
    <x v="1"/>
    <x v="2"/>
    <s v="Avery 516"/>
    <x v="2521"/>
    <n v="3"/>
    <n v="0"/>
    <x v="3635"/>
    <x v="1"/>
    <x v="0"/>
  </r>
  <r>
    <n v="6930"/>
    <s v="CA-2018-140382"/>
    <x v="661"/>
    <d v="2018-06-25T00:00:00"/>
    <s v="Second Class"/>
    <s v="RD-19900"/>
    <s v="Ruben Dartt"/>
    <x v="0"/>
    <x v="0"/>
    <s v="San Francisco"/>
    <x v="1"/>
    <n v="94109"/>
    <x v="1"/>
    <s v="TEC-PH-10003012"/>
    <x v="2"/>
    <x v="7"/>
    <s v="Nortel Meridian M3904 Professional Digital phone"/>
    <x v="4715"/>
    <n v="7"/>
    <n v="0.2"/>
    <x v="5601"/>
    <x v="1"/>
    <x v="0"/>
  </r>
  <r>
    <n v="6931"/>
    <s v="CA-2018-140382"/>
    <x v="661"/>
    <d v="2018-06-25T00:00:00"/>
    <s v="Second Class"/>
    <s v="RD-19900"/>
    <s v="Ruben Dartt"/>
    <x v="0"/>
    <x v="0"/>
    <s v="San Francisco"/>
    <x v="1"/>
    <n v="94109"/>
    <x v="1"/>
    <s v="OFF-PA-10001019"/>
    <x v="1"/>
    <x v="10"/>
    <s v="Xerox 1884"/>
    <x v="1024"/>
    <n v="1"/>
    <n v="0"/>
    <x v="1920"/>
    <x v="1"/>
    <x v="0"/>
  </r>
  <r>
    <n v="6932"/>
    <s v="CA-2016-164182"/>
    <x v="686"/>
    <d v="2016-07-18T00:00:00"/>
    <s v="Standard Class"/>
    <s v="ST-20530"/>
    <s v="Shui Tom"/>
    <x v="0"/>
    <x v="0"/>
    <s v="Philadelphia"/>
    <x v="9"/>
    <n v="19140"/>
    <x v="3"/>
    <s v="TEC-PH-10002070"/>
    <x v="2"/>
    <x v="7"/>
    <s v="Griffin GC36547 PowerJolt SE Lightning Charger"/>
    <x v="4716"/>
    <n v="1"/>
    <n v="0.4"/>
    <x v="5602"/>
    <x v="3"/>
    <x v="0"/>
  </r>
  <r>
    <n v="6933"/>
    <s v="CA-2016-164182"/>
    <x v="686"/>
    <d v="2016-07-18T00:00:00"/>
    <s v="Standard Class"/>
    <s v="ST-20530"/>
    <s v="Shui Tom"/>
    <x v="0"/>
    <x v="0"/>
    <s v="Philadelphia"/>
    <x v="9"/>
    <n v="19140"/>
    <x v="3"/>
    <s v="TEC-PH-10002583"/>
    <x v="2"/>
    <x v="7"/>
    <s v="iOttie HLCRIO102 Car Mount"/>
    <x v="1821"/>
    <n v="2"/>
    <n v="0.4"/>
    <x v="5603"/>
    <x v="3"/>
    <x v="0"/>
  </r>
  <r>
    <n v="6934"/>
    <s v="CA-2016-164182"/>
    <x v="686"/>
    <d v="2016-07-18T00:00:00"/>
    <s v="Standard Class"/>
    <s v="ST-20530"/>
    <s v="Shui Tom"/>
    <x v="0"/>
    <x v="0"/>
    <s v="Philadelphia"/>
    <x v="9"/>
    <n v="19140"/>
    <x v="3"/>
    <s v="FUR-FU-10001057"/>
    <x v="0"/>
    <x v="5"/>
    <s v="Tensor Track Tree Floor Lamp"/>
    <x v="236"/>
    <n v="2"/>
    <n v="0.2"/>
    <x v="4546"/>
    <x v="3"/>
    <x v="0"/>
  </r>
  <r>
    <n v="6935"/>
    <s v="CA-2016-164182"/>
    <x v="686"/>
    <d v="2016-07-18T00:00:00"/>
    <s v="Standard Class"/>
    <s v="ST-20530"/>
    <s v="Shui Tom"/>
    <x v="0"/>
    <x v="0"/>
    <s v="Philadelphia"/>
    <x v="9"/>
    <n v="19140"/>
    <x v="3"/>
    <s v="OFF-AR-10001044"/>
    <x v="1"/>
    <x v="6"/>
    <s v="BOSTON Ranger #55 Pencil Sharpener, Black"/>
    <x v="4717"/>
    <n v="2"/>
    <n v="0.2"/>
    <x v="5604"/>
    <x v="3"/>
    <x v="0"/>
  </r>
  <r>
    <n v="6936"/>
    <s v="CA-2019-137365"/>
    <x v="329"/>
    <d v="2019-12-03T00:00:00"/>
    <s v="Second Class"/>
    <s v="BP-11095"/>
    <s v="Bart Pistole"/>
    <x v="1"/>
    <x v="0"/>
    <s v="El Paso"/>
    <x v="5"/>
    <n v="79907"/>
    <x v="2"/>
    <s v="TEC-AC-10001767"/>
    <x v="2"/>
    <x v="11"/>
    <s v="SanDisk Ultra 64 GB MicroSDHC Class 10 Memory Card"/>
    <x v="98"/>
    <n v="3"/>
    <n v="0.2"/>
    <x v="99"/>
    <x v="2"/>
    <x v="0"/>
  </r>
  <r>
    <n v="6937"/>
    <s v="CA-2018-129847"/>
    <x v="476"/>
    <d v="2018-09-04T00:00:00"/>
    <s v="First Class"/>
    <s v="TA-21385"/>
    <s v="Tom Ashbrook"/>
    <x v="2"/>
    <x v="0"/>
    <s v="Chicago"/>
    <x v="10"/>
    <n v="60653"/>
    <x v="2"/>
    <s v="FUR-FU-10000277"/>
    <x v="0"/>
    <x v="5"/>
    <s v="Deflect-o DuraMat Antistatic Studded Beveled Mat for Medium Pile Carpeting"/>
    <x v="4718"/>
    <n v="2"/>
    <n v="0.6"/>
    <x v="5605"/>
    <x v="2"/>
    <x v="0"/>
  </r>
  <r>
    <n v="6938"/>
    <s v="CA-2016-126963"/>
    <x v="345"/>
    <d v="2016-06-15T00:00:00"/>
    <s v="Same Day"/>
    <s v="PS-18760"/>
    <s v="Pamela Stobb"/>
    <x v="0"/>
    <x v="0"/>
    <s v="El Paso"/>
    <x v="5"/>
    <n v="79907"/>
    <x v="2"/>
    <s v="OFF-PA-10001952"/>
    <x v="1"/>
    <x v="10"/>
    <s v="Xerox 1902"/>
    <x v="4719"/>
    <n v="2"/>
    <n v="0.2"/>
    <x v="5606"/>
    <x v="2"/>
    <x v="0"/>
  </r>
  <r>
    <n v="6939"/>
    <s v="CA-2018-125094"/>
    <x v="732"/>
    <d v="2018-11-09T00:00:00"/>
    <s v="Standard Class"/>
    <s v="NP-18700"/>
    <s v="Nora Preis"/>
    <x v="0"/>
    <x v="0"/>
    <s v="Seattle"/>
    <x v="4"/>
    <n v="98105"/>
    <x v="1"/>
    <s v="TEC-AC-10004420"/>
    <x v="2"/>
    <x v="11"/>
    <s v="Cherry 142-key Programmable Keyboard"/>
    <x v="4720"/>
    <n v="4"/>
    <n v="0"/>
    <x v="5607"/>
    <x v="1"/>
    <x v="0"/>
  </r>
  <r>
    <n v="6940"/>
    <s v="CA-2019-107132"/>
    <x v="335"/>
    <d v="2019-06-30T00:00:00"/>
    <s v="Standard Class"/>
    <s v="SC-20260"/>
    <s v="Scott Cohen"/>
    <x v="1"/>
    <x v="0"/>
    <s v="New York City"/>
    <x v="15"/>
    <n v="10009"/>
    <x v="3"/>
    <s v="OFF-BI-10001071"/>
    <x v="1"/>
    <x v="8"/>
    <s v="GBC ProClick Punch Binding System"/>
    <x v="4721"/>
    <n v="2"/>
    <n v="0.2"/>
    <x v="5608"/>
    <x v="3"/>
    <x v="0"/>
  </r>
  <r>
    <n v="6941"/>
    <s v="CA-2019-107132"/>
    <x v="335"/>
    <d v="2019-06-30T00:00:00"/>
    <s v="Standard Class"/>
    <s v="SC-20260"/>
    <s v="Scott Cohen"/>
    <x v="1"/>
    <x v="0"/>
    <s v="New York City"/>
    <x v="15"/>
    <n v="10009"/>
    <x v="3"/>
    <s v="OFF-SU-10002503"/>
    <x v="1"/>
    <x v="14"/>
    <s v="Acme Preferred Stainless Steel Scissors"/>
    <x v="158"/>
    <n v="5"/>
    <n v="0"/>
    <x v="3288"/>
    <x v="3"/>
    <x v="0"/>
  </r>
  <r>
    <n v="6942"/>
    <s v="CA-2019-107132"/>
    <x v="335"/>
    <d v="2019-06-30T00:00:00"/>
    <s v="Standard Class"/>
    <s v="SC-20260"/>
    <s v="Scott Cohen"/>
    <x v="1"/>
    <x v="0"/>
    <s v="New York City"/>
    <x v="15"/>
    <n v="10009"/>
    <x v="3"/>
    <s v="OFF-ST-10001490"/>
    <x v="1"/>
    <x v="4"/>
    <s v="Hot File 7-Pocket, Floor Stand"/>
    <x v="4722"/>
    <n v="4"/>
    <n v="0"/>
    <x v="5609"/>
    <x v="3"/>
    <x v="0"/>
  </r>
  <r>
    <n v="6943"/>
    <s v="CA-2019-107132"/>
    <x v="335"/>
    <d v="2019-06-30T00:00:00"/>
    <s v="Standard Class"/>
    <s v="SC-20260"/>
    <s v="Scott Cohen"/>
    <x v="1"/>
    <x v="0"/>
    <s v="New York City"/>
    <x v="15"/>
    <n v="10009"/>
    <x v="3"/>
    <s v="OFF-PA-10003790"/>
    <x v="1"/>
    <x v="10"/>
    <s v="Xerox 1991"/>
    <x v="4243"/>
    <n v="3"/>
    <n v="0"/>
    <x v="4951"/>
    <x v="3"/>
    <x v="0"/>
  </r>
  <r>
    <n v="6944"/>
    <s v="CA-2017-139248"/>
    <x v="395"/>
    <d v="2017-07-30T00:00:00"/>
    <s v="Standard Class"/>
    <s v="RD-19930"/>
    <s v="Russell D'Ascenzo"/>
    <x v="0"/>
    <x v="0"/>
    <s v="Los Angeles"/>
    <x v="1"/>
    <n v="90032"/>
    <x v="1"/>
    <s v="TEC-PH-10004094"/>
    <x v="2"/>
    <x v="7"/>
    <s v="Motorola L703CM"/>
    <x v="4723"/>
    <n v="5"/>
    <n v="0.2"/>
    <x v="5610"/>
    <x v="1"/>
    <x v="0"/>
  </r>
  <r>
    <n v="6945"/>
    <s v="CA-2016-148369"/>
    <x v="865"/>
    <d v="2016-09-27T00:00:00"/>
    <s v="Standard Class"/>
    <s v="TH-21115"/>
    <s v="Thea Hudgings"/>
    <x v="1"/>
    <x v="0"/>
    <s v="Newark"/>
    <x v="13"/>
    <n v="19711"/>
    <x v="3"/>
    <s v="OFF-BI-10004876"/>
    <x v="1"/>
    <x v="8"/>
    <s v="Wilson Jones Suede Grain Vinyl Binders"/>
    <x v="1760"/>
    <n v="4"/>
    <n v="0"/>
    <x v="5611"/>
    <x v="3"/>
    <x v="0"/>
  </r>
  <r>
    <n v="6946"/>
    <s v="CA-2018-106243"/>
    <x v="955"/>
    <d v="2018-10-04T00:00:00"/>
    <s v="Standard Class"/>
    <s v="GM-14680"/>
    <s v="Greg Matthias"/>
    <x v="0"/>
    <x v="0"/>
    <s v="New York City"/>
    <x v="15"/>
    <n v="10011"/>
    <x v="3"/>
    <s v="FUR-BO-10003034"/>
    <x v="0"/>
    <x v="0"/>
    <s v="O'Sullivan Elevations Bookcase, Cherry Finish"/>
    <x v="2987"/>
    <n v="5"/>
    <n v="0.2"/>
    <x v="5612"/>
    <x v="3"/>
    <x v="0"/>
  </r>
  <r>
    <n v="6947"/>
    <s v="CA-2017-126466"/>
    <x v="529"/>
    <d v="2017-11-13T00:00:00"/>
    <s v="Standard Class"/>
    <s v="JO-15550"/>
    <s v="Jesus Ocampo"/>
    <x v="2"/>
    <x v="0"/>
    <s v="Roseville"/>
    <x v="1"/>
    <n v="95661"/>
    <x v="1"/>
    <s v="OFF-FA-10000490"/>
    <x v="1"/>
    <x v="13"/>
    <s v="OIC Binder Clips, Mini, 1/4&quot; Capacity, Black"/>
    <x v="4724"/>
    <n v="2"/>
    <n v="0"/>
    <x v="5613"/>
    <x v="1"/>
    <x v="0"/>
  </r>
  <r>
    <n v="6948"/>
    <s v="CA-2017-130365"/>
    <x v="334"/>
    <d v="2017-04-29T00:00:00"/>
    <s v="Standard Class"/>
    <s v="ZC-21910"/>
    <s v="Zuschuss Carroll"/>
    <x v="0"/>
    <x v="0"/>
    <s v="Aurora"/>
    <x v="10"/>
    <n v="60505"/>
    <x v="2"/>
    <s v="OFF-ST-10002574"/>
    <x v="1"/>
    <x v="4"/>
    <s v="SAFCO Commercial Wire Shelving, Black"/>
    <x v="3167"/>
    <n v="2"/>
    <n v="0.2"/>
    <x v="3562"/>
    <x v="2"/>
    <x v="0"/>
  </r>
  <r>
    <n v="6949"/>
    <s v="CA-2017-130365"/>
    <x v="334"/>
    <d v="2017-04-29T00:00:00"/>
    <s v="Standard Class"/>
    <s v="ZC-21910"/>
    <s v="Zuschuss Carroll"/>
    <x v="0"/>
    <x v="0"/>
    <s v="Aurora"/>
    <x v="10"/>
    <n v="60505"/>
    <x v="2"/>
    <s v="FUR-CH-10003535"/>
    <x v="0"/>
    <x v="1"/>
    <s v="Global Armless Task Chair, Royal Blue"/>
    <x v="3391"/>
    <n v="3"/>
    <n v="0.3"/>
    <x v="3837"/>
    <x v="2"/>
    <x v="0"/>
  </r>
  <r>
    <n v="6950"/>
    <s v="CA-2019-143021"/>
    <x v="123"/>
    <d v="2019-11-19T00:00:00"/>
    <s v="Same Day"/>
    <s v="AP-10720"/>
    <s v="Anne Pryor"/>
    <x v="2"/>
    <x v="0"/>
    <s v="New York City"/>
    <x v="15"/>
    <n v="10011"/>
    <x v="3"/>
    <s v="OFF-BI-10001628"/>
    <x v="1"/>
    <x v="8"/>
    <s v="Acco Data Flex Cable Posts For Top &amp; Bottom Load Binders, 6&quot; Capacity"/>
    <x v="4725"/>
    <n v="7"/>
    <n v="0.2"/>
    <x v="5614"/>
    <x v="3"/>
    <x v="0"/>
  </r>
  <r>
    <n v="6951"/>
    <s v="CA-2019-143021"/>
    <x v="123"/>
    <d v="2019-11-19T00:00:00"/>
    <s v="Same Day"/>
    <s v="AP-10720"/>
    <s v="Anne Pryor"/>
    <x v="2"/>
    <x v="0"/>
    <s v="New York City"/>
    <x v="15"/>
    <n v="10011"/>
    <x v="3"/>
    <s v="FUR-TA-10001676"/>
    <x v="0"/>
    <x v="3"/>
    <s v="Hon 61000 Series Interactive Training Tables"/>
    <x v="2620"/>
    <n v="3"/>
    <n v="0.4"/>
    <x v="2885"/>
    <x v="3"/>
    <x v="0"/>
  </r>
  <r>
    <n v="6952"/>
    <s v="CA-2017-161767"/>
    <x v="312"/>
    <d v="2017-11-24T00:00:00"/>
    <s v="Standard Class"/>
    <s v="GK-14620"/>
    <s v="Grace Kelly"/>
    <x v="1"/>
    <x v="0"/>
    <s v="Dallas"/>
    <x v="5"/>
    <n v="75217"/>
    <x v="2"/>
    <s v="TEC-MA-10002790"/>
    <x v="2"/>
    <x v="15"/>
    <s v="NeatDesk Desktop Scanner &amp; Digital Filing System"/>
    <x v="4726"/>
    <n v="2"/>
    <n v="0.4"/>
    <x v="5615"/>
    <x v="2"/>
    <x v="0"/>
  </r>
  <r>
    <n v="6953"/>
    <s v="CA-2017-129917"/>
    <x v="653"/>
    <d v="2017-10-03T00:00:00"/>
    <s v="First Class"/>
    <s v="HM-14980"/>
    <s v="Henry MacAllister"/>
    <x v="0"/>
    <x v="0"/>
    <s v="Los Angeles"/>
    <x v="1"/>
    <n v="90008"/>
    <x v="1"/>
    <s v="OFF-BI-10001757"/>
    <x v="1"/>
    <x v="8"/>
    <s v="Pressboard Hanging Data Binders for Unburst Sheets"/>
    <x v="929"/>
    <n v="3"/>
    <n v="0.2"/>
    <x v="5616"/>
    <x v="1"/>
    <x v="0"/>
  </r>
  <r>
    <n v="6954"/>
    <s v="CA-2017-129917"/>
    <x v="653"/>
    <d v="2017-10-03T00:00:00"/>
    <s v="First Class"/>
    <s v="HM-14980"/>
    <s v="Henry MacAllister"/>
    <x v="0"/>
    <x v="0"/>
    <s v="Los Angeles"/>
    <x v="1"/>
    <n v="90008"/>
    <x v="1"/>
    <s v="OFF-BI-10004828"/>
    <x v="1"/>
    <x v="8"/>
    <s v="GBC Poly Designer Binding Covers"/>
    <x v="4727"/>
    <n v="4"/>
    <n v="0.2"/>
    <x v="5617"/>
    <x v="1"/>
    <x v="0"/>
  </r>
  <r>
    <n v="6955"/>
    <s v="CA-2017-129917"/>
    <x v="653"/>
    <d v="2017-10-03T00:00:00"/>
    <s v="First Class"/>
    <s v="HM-14980"/>
    <s v="Henry MacAllister"/>
    <x v="0"/>
    <x v="0"/>
    <s v="Los Angeles"/>
    <x v="1"/>
    <n v="90008"/>
    <x v="1"/>
    <s v="TEC-PH-10000369"/>
    <x v="2"/>
    <x v="7"/>
    <s v="HTC One Mini"/>
    <x v="4483"/>
    <n v="5"/>
    <n v="0.2"/>
    <x v="5287"/>
    <x v="1"/>
    <x v="0"/>
  </r>
  <r>
    <n v="6956"/>
    <s v="CA-2017-115420"/>
    <x v="334"/>
    <d v="2017-05-02T00:00:00"/>
    <s v="Standard Class"/>
    <s v="LS-16945"/>
    <s v="Linda Southworth"/>
    <x v="1"/>
    <x v="0"/>
    <s v="Los Angeles"/>
    <x v="1"/>
    <n v="90004"/>
    <x v="1"/>
    <s v="OFF-EN-10003862"/>
    <x v="1"/>
    <x v="12"/>
    <s v="Laser &amp; Ink Jet Business Envelopes"/>
    <x v="4728"/>
    <n v="2"/>
    <n v="0"/>
    <x v="5618"/>
    <x v="1"/>
    <x v="0"/>
  </r>
  <r>
    <n v="6957"/>
    <s v="CA-2018-157588"/>
    <x v="216"/>
    <d v="2018-07-19T00:00:00"/>
    <s v="Standard Class"/>
    <s v="AR-10570"/>
    <s v="Anemone Ratner"/>
    <x v="0"/>
    <x v="0"/>
    <s v="Columbus"/>
    <x v="32"/>
    <n v="31907"/>
    <x v="0"/>
    <s v="OFF-BI-10003963"/>
    <x v="1"/>
    <x v="8"/>
    <s v="Cardinal Holdit Data Disk Pockets"/>
    <x v="3441"/>
    <n v="5"/>
    <n v="0"/>
    <x v="5619"/>
    <x v="0"/>
    <x v="0"/>
  </r>
  <r>
    <n v="6958"/>
    <s v="CA-2018-157588"/>
    <x v="216"/>
    <d v="2018-07-19T00:00:00"/>
    <s v="Standard Class"/>
    <s v="AR-10570"/>
    <s v="Anemone Ratner"/>
    <x v="0"/>
    <x v="0"/>
    <s v="Columbus"/>
    <x v="32"/>
    <n v="31907"/>
    <x v="0"/>
    <s v="FUR-FU-10004848"/>
    <x v="0"/>
    <x v="5"/>
    <s v="Howard Miller 13-3/4&quot; Diameter Brushed Chrome Round Wall Clock"/>
    <x v="2678"/>
    <n v="1"/>
    <n v="0"/>
    <x v="1398"/>
    <x v="0"/>
    <x v="0"/>
  </r>
  <r>
    <n v="6959"/>
    <s v="CA-2017-167255"/>
    <x v="874"/>
    <d v="2017-09-29T00:00:00"/>
    <s v="Second Class"/>
    <s v="RH-19510"/>
    <s v="Rick Huthwaite"/>
    <x v="2"/>
    <x v="0"/>
    <s v="San Francisco"/>
    <x v="1"/>
    <n v="94110"/>
    <x v="1"/>
    <s v="OFF-ST-10001328"/>
    <x v="1"/>
    <x v="4"/>
    <s v="Personal Filing Tote with Lid, Black/Gray"/>
    <x v="4729"/>
    <n v="1"/>
    <n v="0"/>
    <x v="5620"/>
    <x v="1"/>
    <x v="0"/>
  </r>
  <r>
    <n v="6960"/>
    <s v="CA-2017-167255"/>
    <x v="874"/>
    <d v="2017-09-29T00:00:00"/>
    <s v="Second Class"/>
    <s v="RH-19510"/>
    <s v="Rick Huthwaite"/>
    <x v="2"/>
    <x v="0"/>
    <s v="San Francisco"/>
    <x v="1"/>
    <n v="94110"/>
    <x v="1"/>
    <s v="OFF-PA-10002377"/>
    <x v="1"/>
    <x v="10"/>
    <s v="Xerox 1916"/>
    <x v="678"/>
    <n v="3"/>
    <n v="0"/>
    <x v="691"/>
    <x v="1"/>
    <x v="0"/>
  </r>
  <r>
    <n v="6961"/>
    <s v="CA-2017-167255"/>
    <x v="874"/>
    <d v="2017-09-29T00:00:00"/>
    <s v="Second Class"/>
    <s v="RH-19510"/>
    <s v="Rick Huthwaite"/>
    <x v="2"/>
    <x v="0"/>
    <s v="San Francisco"/>
    <x v="1"/>
    <n v="94110"/>
    <x v="1"/>
    <s v="OFF-PA-10003441"/>
    <x v="1"/>
    <x v="10"/>
    <s v="Xerox 226"/>
    <x v="91"/>
    <n v="2"/>
    <n v="0"/>
    <x v="91"/>
    <x v="1"/>
    <x v="0"/>
  </r>
  <r>
    <n v="6962"/>
    <s v="CA-2019-162096"/>
    <x v="468"/>
    <d v="2019-11-10T00:00:00"/>
    <s v="Same Day"/>
    <s v="TB-21190"/>
    <s v="Thomas Brumley"/>
    <x v="2"/>
    <x v="0"/>
    <s v="Riverside"/>
    <x v="1"/>
    <n v="92503"/>
    <x v="1"/>
    <s v="OFF-AR-10002221"/>
    <x v="1"/>
    <x v="6"/>
    <s v="12 Colored Short Pencils"/>
    <x v="4730"/>
    <n v="3"/>
    <n v="0"/>
    <x v="5621"/>
    <x v="1"/>
    <x v="0"/>
  </r>
  <r>
    <n v="6963"/>
    <s v="CA-2018-157161"/>
    <x v="87"/>
    <d v="2018-07-20T00:00:00"/>
    <s v="Second Class"/>
    <s v="JD-15895"/>
    <s v="Jonathan Doherty"/>
    <x v="1"/>
    <x v="0"/>
    <s v="Columbia"/>
    <x v="20"/>
    <n v="29203"/>
    <x v="0"/>
    <s v="OFF-EN-10001509"/>
    <x v="1"/>
    <x v="12"/>
    <s v="Poly String Tie Envelopes"/>
    <x v="4731"/>
    <n v="5"/>
    <n v="0"/>
    <x v="5622"/>
    <x v="0"/>
    <x v="0"/>
  </r>
  <r>
    <n v="6964"/>
    <s v="CA-2018-157161"/>
    <x v="87"/>
    <d v="2018-07-20T00:00:00"/>
    <s v="Second Class"/>
    <s v="JD-15895"/>
    <s v="Jonathan Doherty"/>
    <x v="1"/>
    <x v="0"/>
    <s v="Columbia"/>
    <x v="20"/>
    <n v="29203"/>
    <x v="0"/>
    <s v="OFF-AR-10003338"/>
    <x v="1"/>
    <x v="6"/>
    <s v="Eberhard Faber 3 1/2&quot; Golf Pencils"/>
    <x v="4732"/>
    <n v="3"/>
    <n v="0"/>
    <x v="5623"/>
    <x v="0"/>
    <x v="0"/>
  </r>
  <r>
    <n v="6965"/>
    <s v="CA-2018-157161"/>
    <x v="87"/>
    <d v="2018-07-20T00:00:00"/>
    <s v="Second Class"/>
    <s v="JD-15895"/>
    <s v="Jonathan Doherty"/>
    <x v="1"/>
    <x v="0"/>
    <s v="Columbia"/>
    <x v="20"/>
    <n v="29203"/>
    <x v="0"/>
    <s v="OFF-BI-10004728"/>
    <x v="1"/>
    <x v="8"/>
    <s v="Wilson Jones Turn Tabs Binder Tool for Ring Binders"/>
    <x v="906"/>
    <n v="5"/>
    <n v="0"/>
    <x v="5624"/>
    <x v="0"/>
    <x v="0"/>
  </r>
  <r>
    <n v="6966"/>
    <s v="CA-2018-157161"/>
    <x v="87"/>
    <d v="2018-07-20T00:00:00"/>
    <s v="Second Class"/>
    <s v="JD-15895"/>
    <s v="Jonathan Doherty"/>
    <x v="1"/>
    <x v="0"/>
    <s v="Columbia"/>
    <x v="20"/>
    <n v="29203"/>
    <x v="0"/>
    <s v="TEC-AC-10000358"/>
    <x v="2"/>
    <x v="11"/>
    <s v="Imation Secure Drive + Hardware Encrypted USB flash drive - 16 GB"/>
    <x v="4733"/>
    <n v="2"/>
    <n v="0"/>
    <x v="5625"/>
    <x v="0"/>
    <x v="0"/>
  </r>
  <r>
    <n v="6967"/>
    <s v="CA-2018-157161"/>
    <x v="87"/>
    <d v="2018-07-20T00:00:00"/>
    <s v="Second Class"/>
    <s v="JD-15895"/>
    <s v="Jonathan Doherty"/>
    <x v="1"/>
    <x v="0"/>
    <s v="Columbia"/>
    <x v="20"/>
    <n v="29203"/>
    <x v="0"/>
    <s v="OFF-BI-10002764"/>
    <x v="1"/>
    <x v="8"/>
    <s v="Recycled Pressboard Report Cover with Reinforced Top Hinge"/>
    <x v="4734"/>
    <n v="2"/>
    <n v="0"/>
    <x v="5626"/>
    <x v="0"/>
    <x v="0"/>
  </r>
  <r>
    <n v="6968"/>
    <s v="CA-2018-157161"/>
    <x v="87"/>
    <d v="2018-07-20T00:00:00"/>
    <s v="Second Class"/>
    <s v="JD-15895"/>
    <s v="Jonathan Doherty"/>
    <x v="1"/>
    <x v="0"/>
    <s v="Columbia"/>
    <x v="20"/>
    <n v="29203"/>
    <x v="0"/>
    <s v="OFF-PA-10001461"/>
    <x v="1"/>
    <x v="10"/>
    <s v="HP Office Paper (20Lb. and 87 Bright)"/>
    <x v="1847"/>
    <n v="9"/>
    <n v="0"/>
    <x v="1982"/>
    <x v="0"/>
    <x v="0"/>
  </r>
  <r>
    <n v="6969"/>
    <s v="CA-2017-110765"/>
    <x v="1140"/>
    <d v="2017-10-20T00:00:00"/>
    <s v="Second Class"/>
    <s v="MP-17965"/>
    <s v="Michael Paige"/>
    <x v="1"/>
    <x v="0"/>
    <s v="New York City"/>
    <x v="15"/>
    <n v="10011"/>
    <x v="3"/>
    <s v="TEC-PH-10004165"/>
    <x v="2"/>
    <x v="7"/>
    <s v="Mitel MiVoice 5330e IP Phone"/>
    <x v="4735"/>
    <n v="3"/>
    <n v="0"/>
    <x v="5627"/>
    <x v="3"/>
    <x v="0"/>
  </r>
  <r>
    <n v="6970"/>
    <s v="CA-2018-163937"/>
    <x v="994"/>
    <d v="2018-01-13T00:00:00"/>
    <s v="Second Class"/>
    <s v="JB-16000"/>
    <s v="Joy Bell-"/>
    <x v="0"/>
    <x v="0"/>
    <s v="Longview"/>
    <x v="4"/>
    <n v="98632"/>
    <x v="1"/>
    <s v="FUR-FU-10000010"/>
    <x v="0"/>
    <x v="5"/>
    <s v="DAX Value U-Channel Document Frames, Easel Back"/>
    <x v="2615"/>
    <n v="5"/>
    <n v="0"/>
    <x v="5628"/>
    <x v="1"/>
    <x v="0"/>
  </r>
  <r>
    <n v="6971"/>
    <s v="CA-2019-153822"/>
    <x v="20"/>
    <d v="2019-09-25T00:00:00"/>
    <s v="Standard Class"/>
    <s v="AB-10105"/>
    <s v="Adrian Barton"/>
    <x v="0"/>
    <x v="0"/>
    <s v="Phoenix"/>
    <x v="16"/>
    <n v="85023"/>
    <x v="1"/>
    <s v="OFF-ST-10000321"/>
    <x v="1"/>
    <x v="4"/>
    <s v="Akro Stacking Bins"/>
    <x v="1438"/>
    <n v="2"/>
    <n v="0.2"/>
    <x v="5629"/>
    <x v="1"/>
    <x v="1"/>
  </r>
  <r>
    <n v="6972"/>
    <s v="CA-2019-153822"/>
    <x v="20"/>
    <d v="2019-09-25T00:00:00"/>
    <s v="Standard Class"/>
    <s v="AB-10105"/>
    <s v="Adrian Barton"/>
    <x v="0"/>
    <x v="0"/>
    <s v="Phoenix"/>
    <x v="16"/>
    <n v="85023"/>
    <x v="1"/>
    <s v="TEC-AC-10000109"/>
    <x v="2"/>
    <x v="11"/>
    <s v="Sony Micro Vault Click 16 GB USB 2.0 Flash Drive"/>
    <x v="212"/>
    <n v="2"/>
    <n v="0.2"/>
    <x v="214"/>
    <x v="1"/>
    <x v="1"/>
  </r>
  <r>
    <n v="6973"/>
    <s v="CA-2019-153822"/>
    <x v="20"/>
    <d v="2019-09-25T00:00:00"/>
    <s v="Standard Class"/>
    <s v="AB-10105"/>
    <s v="Adrian Barton"/>
    <x v="0"/>
    <x v="0"/>
    <s v="Phoenix"/>
    <x v="16"/>
    <n v="85023"/>
    <x v="1"/>
    <s v="TEC-PH-10002415"/>
    <x v="2"/>
    <x v="7"/>
    <s v="Polycom VoiceStation 500 Conference phone"/>
    <x v="2749"/>
    <n v="2"/>
    <n v="0.2"/>
    <x v="3046"/>
    <x v="1"/>
    <x v="1"/>
  </r>
  <r>
    <n v="6974"/>
    <s v="CA-2019-153822"/>
    <x v="20"/>
    <d v="2019-09-25T00:00:00"/>
    <s v="Standard Class"/>
    <s v="AB-10105"/>
    <s v="Adrian Barton"/>
    <x v="0"/>
    <x v="0"/>
    <s v="Phoenix"/>
    <x v="16"/>
    <n v="85023"/>
    <x v="1"/>
    <s v="OFF-BI-10001460"/>
    <x v="1"/>
    <x v="8"/>
    <s v="Plastic Binding Combs"/>
    <x v="4736"/>
    <n v="4"/>
    <n v="0.7"/>
    <x v="5630"/>
    <x v="1"/>
    <x v="1"/>
  </r>
  <r>
    <n v="6975"/>
    <s v="CA-2019-146185"/>
    <x v="175"/>
    <d v="2019-09-19T00:00:00"/>
    <s v="Standard Class"/>
    <s v="CC-12145"/>
    <s v="Charles Crestani"/>
    <x v="0"/>
    <x v="0"/>
    <s v="Houston"/>
    <x v="5"/>
    <n v="77095"/>
    <x v="2"/>
    <s v="OFF-AR-10002987"/>
    <x v="1"/>
    <x v="6"/>
    <s v="Prismacolor Color Pencil Set"/>
    <x v="4142"/>
    <n v="2"/>
    <n v="0.2"/>
    <x v="3291"/>
    <x v="2"/>
    <x v="0"/>
  </r>
  <r>
    <n v="6976"/>
    <s v="CA-2017-112144"/>
    <x v="1141"/>
    <d v="2017-07-02T00:00:00"/>
    <s v="Standard Class"/>
    <s v="CY-12745"/>
    <s v="Craig Yedwab"/>
    <x v="1"/>
    <x v="0"/>
    <s v="Gilbert"/>
    <x v="16"/>
    <n v="85234"/>
    <x v="1"/>
    <s v="OFF-LA-10000443"/>
    <x v="1"/>
    <x v="2"/>
    <s v="Avery 501"/>
    <x v="2184"/>
    <n v="2"/>
    <n v="0.2"/>
    <x v="2352"/>
    <x v="1"/>
    <x v="1"/>
  </r>
  <r>
    <n v="6977"/>
    <s v="CA-2017-112144"/>
    <x v="1141"/>
    <d v="2017-07-02T00:00:00"/>
    <s v="Standard Class"/>
    <s v="CY-12745"/>
    <s v="Craig Yedwab"/>
    <x v="1"/>
    <x v="0"/>
    <s v="Gilbert"/>
    <x v="16"/>
    <n v="85234"/>
    <x v="1"/>
    <s v="FUR-FU-10004306"/>
    <x v="0"/>
    <x v="5"/>
    <s v="Electrix Halogen Magnifier Lamp"/>
    <x v="4737"/>
    <n v="4"/>
    <n v="0.2"/>
    <x v="5631"/>
    <x v="1"/>
    <x v="1"/>
  </r>
  <r>
    <n v="6978"/>
    <s v="US-2018-119298"/>
    <x v="881"/>
    <d v="2018-11-28T00:00:00"/>
    <s v="First Class"/>
    <s v="EP-13915"/>
    <s v="Emily Phan"/>
    <x v="0"/>
    <x v="0"/>
    <s v="Jonesboro"/>
    <x v="36"/>
    <n v="72401"/>
    <x v="0"/>
    <s v="TEC-PH-10002564"/>
    <x v="2"/>
    <x v="7"/>
    <s v="OtterBox Defender Series Case - Samsung Galaxy S4"/>
    <x v="2830"/>
    <n v="2"/>
    <n v="0"/>
    <x v="5632"/>
    <x v="0"/>
    <x v="0"/>
  </r>
  <r>
    <n v="6979"/>
    <s v="CA-2019-155159"/>
    <x v="920"/>
    <d v="2019-11-29T00:00:00"/>
    <s v="Second Class"/>
    <s v="DL-13315"/>
    <s v="Delfina Latchford"/>
    <x v="0"/>
    <x v="0"/>
    <s v="Atlanta"/>
    <x v="32"/>
    <n v="30318"/>
    <x v="0"/>
    <s v="OFF-PA-10003724"/>
    <x v="1"/>
    <x v="10"/>
    <s v="Wirebound Message Book, 4 per Page"/>
    <x v="4738"/>
    <n v="9"/>
    <n v="0"/>
    <x v="5633"/>
    <x v="0"/>
    <x v="0"/>
  </r>
  <r>
    <n v="6980"/>
    <s v="CA-2019-149076"/>
    <x v="424"/>
    <d v="2019-01-19T00:00:00"/>
    <s v="Standard Class"/>
    <s v="SO-20335"/>
    <s v="Sean O'Donnell"/>
    <x v="0"/>
    <x v="0"/>
    <s v="Los Angeles"/>
    <x v="1"/>
    <n v="90036"/>
    <x v="1"/>
    <s v="OFF-PA-10000483"/>
    <x v="1"/>
    <x v="10"/>
    <s v="Xerox 19"/>
    <x v="901"/>
    <n v="5"/>
    <n v="0"/>
    <x v="934"/>
    <x v="1"/>
    <x v="0"/>
  </r>
  <r>
    <n v="6981"/>
    <s v="CA-2016-146990"/>
    <x v="845"/>
    <d v="2016-11-08T00:00:00"/>
    <s v="First Class"/>
    <s v="BP-11095"/>
    <s v="Bart Pistole"/>
    <x v="1"/>
    <x v="0"/>
    <s v="New York City"/>
    <x v="15"/>
    <n v="10024"/>
    <x v="3"/>
    <s v="OFF-FA-10000611"/>
    <x v="1"/>
    <x v="13"/>
    <s v="Binder Clips by OIC"/>
    <x v="4739"/>
    <n v="4"/>
    <n v="0"/>
    <x v="5634"/>
    <x v="3"/>
    <x v="0"/>
  </r>
  <r>
    <n v="6982"/>
    <s v="CA-2016-146990"/>
    <x v="845"/>
    <d v="2016-11-08T00:00:00"/>
    <s v="First Class"/>
    <s v="BP-11095"/>
    <s v="Bart Pistole"/>
    <x v="1"/>
    <x v="0"/>
    <s v="New York City"/>
    <x v="15"/>
    <n v="10024"/>
    <x v="3"/>
    <s v="OFF-PA-10000246"/>
    <x v="1"/>
    <x v="10"/>
    <s v="Riverleaf Stik-Withit Designer Note Cubes"/>
    <x v="4740"/>
    <n v="3"/>
    <n v="0"/>
    <x v="5635"/>
    <x v="3"/>
    <x v="0"/>
  </r>
  <r>
    <n v="6983"/>
    <s v="CA-2018-116526"/>
    <x v="142"/>
    <d v="2018-09-05T00:00:00"/>
    <s v="Standard Class"/>
    <s v="JA-15970"/>
    <s v="Joseph Airdo"/>
    <x v="0"/>
    <x v="0"/>
    <s v="Detroit"/>
    <x v="12"/>
    <n v="48227"/>
    <x v="2"/>
    <s v="OFF-BI-10004728"/>
    <x v="1"/>
    <x v="8"/>
    <s v="Wilson Jones Turn Tabs Binder Tool for Ring Binders"/>
    <x v="906"/>
    <n v="5"/>
    <n v="0"/>
    <x v="5624"/>
    <x v="2"/>
    <x v="0"/>
  </r>
  <r>
    <n v="6984"/>
    <s v="CA-2018-116526"/>
    <x v="142"/>
    <d v="2018-09-05T00:00:00"/>
    <s v="Standard Class"/>
    <s v="JA-15970"/>
    <s v="Joseph Airdo"/>
    <x v="0"/>
    <x v="0"/>
    <s v="Detroit"/>
    <x v="12"/>
    <n v="48227"/>
    <x v="2"/>
    <s v="TEC-PH-10002365"/>
    <x v="2"/>
    <x v="7"/>
    <s v="Belkin Grip Candy Sheer Case / Cover for iPhone 5 and 5S"/>
    <x v="4741"/>
    <n v="1"/>
    <n v="0"/>
    <x v="5636"/>
    <x v="2"/>
    <x v="0"/>
  </r>
  <r>
    <n v="6985"/>
    <s v="CA-2018-116526"/>
    <x v="142"/>
    <d v="2018-09-05T00:00:00"/>
    <s v="Standard Class"/>
    <s v="JA-15970"/>
    <s v="Joseph Airdo"/>
    <x v="0"/>
    <x v="0"/>
    <s v="Detroit"/>
    <x v="12"/>
    <n v="48227"/>
    <x v="2"/>
    <s v="OFF-AP-10002457"/>
    <x v="1"/>
    <x v="9"/>
    <s v="Eureka The Boss Plus 12-Amp Hard Box Upright Vacuum, Red"/>
    <x v="4742"/>
    <n v="4"/>
    <n v="0.1"/>
    <x v="5637"/>
    <x v="2"/>
    <x v="0"/>
  </r>
  <r>
    <n v="6986"/>
    <s v="CA-2018-116526"/>
    <x v="142"/>
    <d v="2018-09-05T00:00:00"/>
    <s v="Standard Class"/>
    <s v="JA-15970"/>
    <s v="Joseph Airdo"/>
    <x v="0"/>
    <x v="0"/>
    <s v="Detroit"/>
    <x v="12"/>
    <n v="48227"/>
    <x v="2"/>
    <s v="OFF-BI-10000320"/>
    <x v="1"/>
    <x v="8"/>
    <s v="GBC Plastic Binding Combs"/>
    <x v="3520"/>
    <n v="4"/>
    <n v="0"/>
    <x v="4009"/>
    <x v="2"/>
    <x v="0"/>
  </r>
  <r>
    <n v="6987"/>
    <s v="CA-2018-116526"/>
    <x v="142"/>
    <d v="2018-09-05T00:00:00"/>
    <s v="Standard Class"/>
    <s v="JA-15970"/>
    <s v="Joseph Airdo"/>
    <x v="0"/>
    <x v="0"/>
    <s v="Detroit"/>
    <x v="12"/>
    <n v="48227"/>
    <x v="2"/>
    <s v="OFF-AR-10004999"/>
    <x v="1"/>
    <x v="6"/>
    <s v="Newell 315"/>
    <x v="493"/>
    <n v="2"/>
    <n v="0"/>
    <x v="5638"/>
    <x v="2"/>
    <x v="0"/>
  </r>
  <r>
    <n v="6988"/>
    <s v="CA-2018-116526"/>
    <x v="142"/>
    <d v="2018-09-05T00:00:00"/>
    <s v="Standard Class"/>
    <s v="JA-15970"/>
    <s v="Joseph Airdo"/>
    <x v="0"/>
    <x v="0"/>
    <s v="Detroit"/>
    <x v="12"/>
    <n v="48227"/>
    <x v="2"/>
    <s v="OFF-BI-10001116"/>
    <x v="1"/>
    <x v="8"/>
    <s v="Wilson Jones 1&quot; Hanging DublLock Ring Binders"/>
    <x v="1603"/>
    <n v="5"/>
    <n v="0"/>
    <x v="4741"/>
    <x v="2"/>
    <x v="0"/>
  </r>
  <r>
    <n v="6989"/>
    <s v="CA-2019-158561"/>
    <x v="343"/>
    <d v="2019-11-16T00:00:00"/>
    <s v="Second Class"/>
    <s v="BB-11545"/>
    <s v="Brenda Bowman"/>
    <x v="1"/>
    <x v="0"/>
    <s v="Fort Lauderdale"/>
    <x v="2"/>
    <n v="33311"/>
    <x v="0"/>
    <s v="OFF-AP-10002651"/>
    <x v="1"/>
    <x v="9"/>
    <s v="Hoover Upright Vacuum With Dirt Cup"/>
    <x v="4127"/>
    <n v="5"/>
    <n v="0.2"/>
    <x v="5639"/>
    <x v="0"/>
    <x v="0"/>
  </r>
  <r>
    <n v="6990"/>
    <s v="CA-2019-165099"/>
    <x v="157"/>
    <d v="2019-12-13T00:00:00"/>
    <s v="First Class"/>
    <s v="DK-13375"/>
    <s v="Dennis Kane"/>
    <x v="0"/>
    <x v="0"/>
    <s v="Abilene"/>
    <x v="5"/>
    <n v="79605"/>
    <x v="2"/>
    <s v="OFF-AP-10001634"/>
    <x v="1"/>
    <x v="9"/>
    <s v="Hoover Commercial Lightweight Upright Vacuum"/>
    <x v="4743"/>
    <n v="2"/>
    <n v="0.8"/>
    <x v="5640"/>
    <x v="2"/>
    <x v="0"/>
  </r>
  <r>
    <n v="6991"/>
    <s v="CA-2017-109386"/>
    <x v="627"/>
    <d v="2017-11-13T00:00:00"/>
    <s v="Second Class"/>
    <s v="RH-19600"/>
    <s v="Rob Haberlin"/>
    <x v="0"/>
    <x v="0"/>
    <s v="Hampton"/>
    <x v="17"/>
    <n v="23666"/>
    <x v="0"/>
    <s v="OFF-AP-10003266"/>
    <x v="1"/>
    <x v="9"/>
    <s v="Holmes Replacement Filter for HEPA Air Cleaner, Large Room"/>
    <x v="4744"/>
    <n v="3"/>
    <n v="0"/>
    <x v="5641"/>
    <x v="0"/>
    <x v="0"/>
  </r>
  <r>
    <n v="6992"/>
    <s v="CA-2017-109386"/>
    <x v="627"/>
    <d v="2017-11-13T00:00:00"/>
    <s v="Second Class"/>
    <s v="RH-19600"/>
    <s v="Rob Haberlin"/>
    <x v="0"/>
    <x v="0"/>
    <s v="Hampton"/>
    <x v="17"/>
    <n v="23666"/>
    <x v="0"/>
    <s v="TEC-PH-10002890"/>
    <x v="2"/>
    <x v="7"/>
    <s v="AT&amp;T 17929 Lendline Telephone"/>
    <x v="4745"/>
    <n v="5"/>
    <n v="0"/>
    <x v="5642"/>
    <x v="0"/>
    <x v="0"/>
  </r>
  <r>
    <n v="6993"/>
    <s v="CA-2017-109386"/>
    <x v="627"/>
    <d v="2017-11-13T00:00:00"/>
    <s v="Second Class"/>
    <s v="RH-19600"/>
    <s v="Rob Haberlin"/>
    <x v="0"/>
    <x v="0"/>
    <s v="Hampton"/>
    <x v="17"/>
    <n v="23666"/>
    <x v="0"/>
    <s v="FUR-FU-10000308"/>
    <x v="0"/>
    <x v="5"/>
    <s v="Deflect-o Glass Clear Studded Chair Mats"/>
    <x v="4702"/>
    <n v="3"/>
    <n v="0"/>
    <x v="5643"/>
    <x v="0"/>
    <x v="0"/>
  </r>
  <r>
    <n v="6994"/>
    <s v="CA-2017-109386"/>
    <x v="627"/>
    <d v="2017-11-13T00:00:00"/>
    <s v="Second Class"/>
    <s v="RH-19600"/>
    <s v="Rob Haberlin"/>
    <x v="0"/>
    <x v="0"/>
    <s v="Hampton"/>
    <x v="17"/>
    <n v="23666"/>
    <x v="0"/>
    <s v="OFF-AR-10000380"/>
    <x v="1"/>
    <x v="6"/>
    <s v="Hunt PowerHouse Electric Pencil Sharpener, Blue"/>
    <x v="4583"/>
    <n v="7"/>
    <n v="0"/>
    <x v="5419"/>
    <x v="0"/>
    <x v="0"/>
  </r>
  <r>
    <n v="6995"/>
    <s v="CA-2017-109386"/>
    <x v="627"/>
    <d v="2017-11-13T00:00:00"/>
    <s v="Second Class"/>
    <s v="RH-19600"/>
    <s v="Rob Haberlin"/>
    <x v="0"/>
    <x v="0"/>
    <s v="Hampton"/>
    <x v="17"/>
    <n v="23666"/>
    <x v="0"/>
    <s v="OFF-AR-10000122"/>
    <x v="1"/>
    <x v="6"/>
    <s v="Newell 314"/>
    <x v="4746"/>
    <n v="5"/>
    <n v="0"/>
    <x v="5644"/>
    <x v="0"/>
    <x v="0"/>
  </r>
  <r>
    <n v="6996"/>
    <s v="CA-2017-166800"/>
    <x v="902"/>
    <d v="2017-11-26T00:00:00"/>
    <s v="Standard Class"/>
    <s v="AG-10300"/>
    <s v="Aleksandra Gannaway"/>
    <x v="1"/>
    <x v="0"/>
    <s v="Las Vegas"/>
    <x v="33"/>
    <n v="89115"/>
    <x v="1"/>
    <s v="OFF-AP-10004868"/>
    <x v="1"/>
    <x v="9"/>
    <s v="Hoover Commercial Soft Guard Upright Vacuum And Disposable Filtration Bags"/>
    <x v="4747"/>
    <n v="4"/>
    <n v="0"/>
    <x v="5645"/>
    <x v="1"/>
    <x v="0"/>
  </r>
  <r>
    <n v="6997"/>
    <s v="CA-2019-117443"/>
    <x v="331"/>
    <d v="2019-12-25T00:00:00"/>
    <s v="Second Class"/>
    <s v="JB-15400"/>
    <s v="Jennifer Braxton"/>
    <x v="1"/>
    <x v="0"/>
    <s v="Rockford"/>
    <x v="10"/>
    <n v="61107"/>
    <x v="2"/>
    <s v="OFF-BI-10004002"/>
    <x v="1"/>
    <x v="8"/>
    <s v="Wilson Jones International Size A4 Ring Binders"/>
    <x v="4748"/>
    <n v="4"/>
    <n v="0.8"/>
    <x v="5646"/>
    <x v="2"/>
    <x v="0"/>
  </r>
  <r>
    <n v="6998"/>
    <s v="CA-2019-117443"/>
    <x v="331"/>
    <d v="2019-12-25T00:00:00"/>
    <s v="Second Class"/>
    <s v="JB-15400"/>
    <s v="Jennifer Braxton"/>
    <x v="1"/>
    <x v="0"/>
    <s v="Rockford"/>
    <x v="10"/>
    <n v="61107"/>
    <x v="2"/>
    <s v="OFF-PA-10004475"/>
    <x v="1"/>
    <x v="10"/>
    <s v="Xerox 1940"/>
    <x v="4749"/>
    <n v="4"/>
    <n v="0.2"/>
    <x v="5647"/>
    <x v="2"/>
    <x v="0"/>
  </r>
  <r>
    <n v="6999"/>
    <s v="US-2018-134369"/>
    <x v="1142"/>
    <d v="2018-09-22T00:00:00"/>
    <s v="Standard Class"/>
    <s v="BC-11125"/>
    <s v="Becky Castell"/>
    <x v="2"/>
    <x v="0"/>
    <s v="Laguna Niguel"/>
    <x v="1"/>
    <n v="92677"/>
    <x v="1"/>
    <s v="OFF-PA-10002195"/>
    <x v="1"/>
    <x v="10"/>
    <s v="Xerox 1966"/>
    <x v="91"/>
    <n v="2"/>
    <n v="0"/>
    <x v="2056"/>
    <x v="1"/>
    <x v="0"/>
  </r>
  <r>
    <n v="7000"/>
    <s v="CA-2019-123687"/>
    <x v="1143"/>
    <d v="2019-05-29T00:00:00"/>
    <s v="First Class"/>
    <s v="KC-16675"/>
    <s v="Kimberly Carter"/>
    <x v="1"/>
    <x v="0"/>
    <s v="Louisville"/>
    <x v="0"/>
    <n v="40214"/>
    <x v="0"/>
    <s v="OFF-AP-10002670"/>
    <x v="1"/>
    <x v="9"/>
    <s v="Belkin 8-Outlet Premiere SurgeMaster II Surge Protectors"/>
    <x v="4750"/>
    <n v="3"/>
    <n v="0"/>
    <x v="5648"/>
    <x v="0"/>
    <x v="0"/>
  </r>
  <r>
    <n v="7001"/>
    <s v="CA-2019-123687"/>
    <x v="1143"/>
    <d v="2019-05-29T00:00:00"/>
    <s v="First Class"/>
    <s v="KC-16675"/>
    <s v="Kimberly Carter"/>
    <x v="1"/>
    <x v="0"/>
    <s v="Louisville"/>
    <x v="0"/>
    <n v="40214"/>
    <x v="0"/>
    <s v="OFF-SU-10004498"/>
    <x v="1"/>
    <x v="14"/>
    <s v="Martin-Yale Premier Letter Opener"/>
    <x v="4751"/>
    <n v="2"/>
    <n v="0"/>
    <x v="5649"/>
    <x v="0"/>
    <x v="0"/>
  </r>
  <r>
    <n v="7002"/>
    <s v="CA-2017-104871"/>
    <x v="1110"/>
    <d v="2017-04-03T00:00:00"/>
    <s v="Standard Class"/>
    <s v="DR-12940"/>
    <s v="Daniel Raglin"/>
    <x v="2"/>
    <x v="0"/>
    <s v="Normal"/>
    <x v="10"/>
    <n v="61761"/>
    <x v="2"/>
    <s v="FUR-CH-10003298"/>
    <x v="0"/>
    <x v="1"/>
    <s v="Office Star - Contemporary Task Swivel chair with Loop Arms, Charcoal"/>
    <x v="4752"/>
    <n v="4"/>
    <n v="0.3"/>
    <x v="5650"/>
    <x v="2"/>
    <x v="0"/>
  </r>
  <r>
    <n v="7003"/>
    <s v="CA-2016-133158"/>
    <x v="710"/>
    <d v="2016-08-21T00:00:00"/>
    <s v="Second Class"/>
    <s v="DW-13195"/>
    <s v="David Wiener"/>
    <x v="1"/>
    <x v="0"/>
    <s v="Los Angeles"/>
    <x v="1"/>
    <n v="90045"/>
    <x v="1"/>
    <s v="FUR-FU-10000723"/>
    <x v="0"/>
    <x v="5"/>
    <s v="Deflect-o EconoMat Studded, No Bevel Mat for Low Pile Carpeting"/>
    <x v="4753"/>
    <n v="7"/>
    <n v="0"/>
    <x v="5651"/>
    <x v="1"/>
    <x v="0"/>
  </r>
  <r>
    <n v="7004"/>
    <s v="CA-2016-133158"/>
    <x v="710"/>
    <d v="2016-08-21T00:00:00"/>
    <s v="Second Class"/>
    <s v="DW-13195"/>
    <s v="David Wiener"/>
    <x v="1"/>
    <x v="0"/>
    <s v="Los Angeles"/>
    <x v="1"/>
    <n v="90045"/>
    <x v="1"/>
    <s v="OFF-BI-10000632"/>
    <x v="1"/>
    <x v="8"/>
    <s v="Satellite Sectional Post Binders"/>
    <x v="1971"/>
    <n v="2"/>
    <n v="0.2"/>
    <x v="2122"/>
    <x v="1"/>
    <x v="0"/>
  </r>
  <r>
    <n v="7005"/>
    <s v="CA-2016-126333"/>
    <x v="851"/>
    <d v="2016-12-28T00:00:00"/>
    <s v="Standard Class"/>
    <s v="ME-18010"/>
    <s v="Michelle Ellison"/>
    <x v="1"/>
    <x v="0"/>
    <s v="Port Arthur"/>
    <x v="5"/>
    <n v="77642"/>
    <x v="2"/>
    <s v="OFF-PA-10000223"/>
    <x v="1"/>
    <x v="10"/>
    <s v="Xerox 2000"/>
    <x v="1182"/>
    <n v="1"/>
    <n v="0.2"/>
    <x v="1673"/>
    <x v="2"/>
    <x v="0"/>
  </r>
  <r>
    <n v="7006"/>
    <s v="CA-2017-141740"/>
    <x v="549"/>
    <d v="2017-11-05T00:00:00"/>
    <s v="Standard Class"/>
    <s v="JF-15490"/>
    <s v="Jeremy Farry"/>
    <x v="0"/>
    <x v="0"/>
    <s v="New York City"/>
    <x v="15"/>
    <n v="10009"/>
    <x v="3"/>
    <s v="FUR-CH-10001545"/>
    <x v="0"/>
    <x v="1"/>
    <s v="Hon Comfortask Task/Swivel Chairs"/>
    <x v="4754"/>
    <n v="2"/>
    <n v="0.1"/>
    <x v="5652"/>
    <x v="3"/>
    <x v="0"/>
  </r>
  <r>
    <n v="7007"/>
    <s v="CA-2016-119466"/>
    <x v="534"/>
    <d v="2016-12-21T00:00:00"/>
    <s v="Standard Class"/>
    <s v="SP-20860"/>
    <s v="Sung Pak"/>
    <x v="1"/>
    <x v="0"/>
    <s v="Chicago"/>
    <x v="10"/>
    <n v="60623"/>
    <x v="2"/>
    <s v="FUR-FU-10001546"/>
    <x v="0"/>
    <x v="5"/>
    <s v="Dana Swing-Arm Lamps"/>
    <x v="1086"/>
    <n v="2"/>
    <n v="0.6"/>
    <x v="4462"/>
    <x v="2"/>
    <x v="0"/>
  </r>
  <r>
    <n v="7008"/>
    <s v="CA-2017-154823"/>
    <x v="291"/>
    <d v="2017-08-25T00:00:00"/>
    <s v="Standard Class"/>
    <s v="KN-16390"/>
    <s v="Katherine Nockton"/>
    <x v="1"/>
    <x v="0"/>
    <s v="Springfield"/>
    <x v="24"/>
    <n v="45503"/>
    <x v="3"/>
    <s v="OFF-BI-10001098"/>
    <x v="1"/>
    <x v="8"/>
    <s v="Acco D-Ring Binder w/DublLock"/>
    <x v="2253"/>
    <n v="2"/>
    <n v="0.7"/>
    <x v="2433"/>
    <x v="3"/>
    <x v="0"/>
  </r>
  <r>
    <n v="7009"/>
    <s v="CA-2017-154823"/>
    <x v="291"/>
    <d v="2017-08-25T00:00:00"/>
    <s v="Standard Class"/>
    <s v="KN-16390"/>
    <s v="Katherine Nockton"/>
    <x v="1"/>
    <x v="0"/>
    <s v="Springfield"/>
    <x v="24"/>
    <n v="45503"/>
    <x v="3"/>
    <s v="FUR-CH-10003379"/>
    <x v="0"/>
    <x v="1"/>
    <s v="Global Commerce Series High-Back Swivel/Tilt Chairs"/>
    <x v="4755"/>
    <n v="3"/>
    <n v="0.3"/>
    <x v="5653"/>
    <x v="3"/>
    <x v="0"/>
  </r>
  <r>
    <n v="7010"/>
    <s v="CA-2017-154823"/>
    <x v="291"/>
    <d v="2017-08-25T00:00:00"/>
    <s v="Standard Class"/>
    <s v="KN-16390"/>
    <s v="Katherine Nockton"/>
    <x v="1"/>
    <x v="0"/>
    <s v="Springfield"/>
    <x v="24"/>
    <n v="45503"/>
    <x v="3"/>
    <s v="FUR-FU-10000193"/>
    <x v="0"/>
    <x v="5"/>
    <s v="Tenex Chairmats For Use with Hard Floors"/>
    <x v="3346"/>
    <n v="1"/>
    <n v="0.2"/>
    <x v="5654"/>
    <x v="3"/>
    <x v="0"/>
  </r>
  <r>
    <n v="7011"/>
    <s v="US-2016-135881"/>
    <x v="235"/>
    <d v="2016-05-27T00:00:00"/>
    <s v="Standard Class"/>
    <s v="GT-14710"/>
    <s v="Greg Tran"/>
    <x v="0"/>
    <x v="0"/>
    <s v="New York City"/>
    <x v="15"/>
    <n v="10035"/>
    <x v="3"/>
    <s v="OFF-BI-10000829"/>
    <x v="1"/>
    <x v="8"/>
    <s v="Avery Non-Stick Binders"/>
    <x v="2119"/>
    <n v="5"/>
    <n v="0.2"/>
    <x v="5655"/>
    <x v="3"/>
    <x v="0"/>
  </r>
  <r>
    <n v="7012"/>
    <s v="US-2016-135881"/>
    <x v="235"/>
    <d v="2016-05-27T00:00:00"/>
    <s v="Standard Class"/>
    <s v="GT-14710"/>
    <s v="Greg Tran"/>
    <x v="0"/>
    <x v="0"/>
    <s v="New York City"/>
    <x v="15"/>
    <n v="10035"/>
    <x v="3"/>
    <s v="OFF-SU-10003002"/>
    <x v="1"/>
    <x v="14"/>
    <s v="Letter Slitter"/>
    <x v="1325"/>
    <n v="2"/>
    <n v="0"/>
    <x v="3264"/>
    <x v="3"/>
    <x v="0"/>
  </r>
  <r>
    <n v="7013"/>
    <s v="US-2016-135881"/>
    <x v="235"/>
    <d v="2016-05-27T00:00:00"/>
    <s v="Standard Class"/>
    <s v="GT-14710"/>
    <s v="Greg Tran"/>
    <x v="0"/>
    <x v="0"/>
    <s v="New York City"/>
    <x v="15"/>
    <n v="10035"/>
    <x v="3"/>
    <s v="OFF-AP-10002118"/>
    <x v="1"/>
    <x v="9"/>
    <s v="1.7 Cubic Foot Compact &quot;Cube&quot; Office Refrigerators"/>
    <x v="79"/>
    <n v="1"/>
    <n v="0"/>
    <x v="79"/>
    <x v="3"/>
    <x v="0"/>
  </r>
  <r>
    <n v="7014"/>
    <s v="CA-2019-141201"/>
    <x v="34"/>
    <d v="2019-12-11T00:00:00"/>
    <s v="Second Class"/>
    <s v="DB-12910"/>
    <s v="Daniel Byrd"/>
    <x v="2"/>
    <x v="0"/>
    <s v="Salinas"/>
    <x v="1"/>
    <n v="93905"/>
    <x v="1"/>
    <s v="FUR-BO-10001519"/>
    <x v="0"/>
    <x v="0"/>
    <s v="O'Sullivan 3-Shelf Heavy-Duty Bookcases"/>
    <x v="4756"/>
    <n v="3"/>
    <n v="0.15"/>
    <x v="5656"/>
    <x v="1"/>
    <x v="0"/>
  </r>
  <r>
    <n v="7015"/>
    <s v="CA-2016-114790"/>
    <x v="518"/>
    <d v="2016-03-13T00:00:00"/>
    <s v="Second Class"/>
    <s v="FM-14215"/>
    <s v="Filia McAdams"/>
    <x v="1"/>
    <x v="0"/>
    <s v="Richmond"/>
    <x v="0"/>
    <n v="40475"/>
    <x v="0"/>
    <s v="OFF-AP-10002578"/>
    <x v="1"/>
    <x v="9"/>
    <s v="Fellowes Premier Superior Surge Suppressor, 10-Outlet, With Phone and Remote"/>
    <x v="4757"/>
    <n v="3"/>
    <n v="0"/>
    <x v="5657"/>
    <x v="0"/>
    <x v="0"/>
  </r>
  <r>
    <n v="7016"/>
    <s v="CA-2016-114790"/>
    <x v="518"/>
    <d v="2016-03-13T00:00:00"/>
    <s v="Second Class"/>
    <s v="FM-14215"/>
    <s v="Filia McAdams"/>
    <x v="1"/>
    <x v="0"/>
    <s v="Richmond"/>
    <x v="0"/>
    <n v="40475"/>
    <x v="0"/>
    <s v="TEC-AC-10000710"/>
    <x v="2"/>
    <x v="11"/>
    <s v="Maxell DVD-RAM Discs"/>
    <x v="93"/>
    <n v="2"/>
    <n v="0"/>
    <x v="5658"/>
    <x v="0"/>
    <x v="0"/>
  </r>
  <r>
    <n v="7017"/>
    <s v="CA-2016-114790"/>
    <x v="518"/>
    <d v="2016-03-13T00:00:00"/>
    <s v="Second Class"/>
    <s v="FM-14215"/>
    <s v="Filia McAdams"/>
    <x v="1"/>
    <x v="0"/>
    <s v="Richmond"/>
    <x v="0"/>
    <n v="40475"/>
    <x v="0"/>
    <s v="TEC-PH-10000984"/>
    <x v="2"/>
    <x v="7"/>
    <s v="Panasonic KX-TG9471B"/>
    <x v="2173"/>
    <n v="3"/>
    <n v="0"/>
    <x v="5659"/>
    <x v="0"/>
    <x v="0"/>
  </r>
  <r>
    <n v="7018"/>
    <s v="CA-2016-114790"/>
    <x v="518"/>
    <d v="2016-03-13T00:00:00"/>
    <s v="Second Class"/>
    <s v="FM-14215"/>
    <s v="Filia McAdams"/>
    <x v="1"/>
    <x v="0"/>
    <s v="Richmond"/>
    <x v="0"/>
    <n v="40475"/>
    <x v="0"/>
    <s v="OFF-PA-10000213"/>
    <x v="1"/>
    <x v="10"/>
    <s v="Xerox 198"/>
    <x v="1830"/>
    <n v="3"/>
    <n v="0"/>
    <x v="1961"/>
    <x v="0"/>
    <x v="0"/>
  </r>
  <r>
    <n v="7019"/>
    <s v="US-2018-154256"/>
    <x v="661"/>
    <d v="2018-06-27T00:00:00"/>
    <s v="Second Class"/>
    <s v="SM-20005"/>
    <s v="Sally Matthias"/>
    <x v="0"/>
    <x v="0"/>
    <s v="New York City"/>
    <x v="15"/>
    <n v="10035"/>
    <x v="3"/>
    <s v="OFF-LA-10003720"/>
    <x v="1"/>
    <x v="2"/>
    <s v="Avery 487"/>
    <x v="4395"/>
    <n v="7"/>
    <n v="0"/>
    <x v="5660"/>
    <x v="3"/>
    <x v="0"/>
  </r>
  <r>
    <n v="7020"/>
    <s v="CA-2016-124737"/>
    <x v="709"/>
    <d v="2016-08-27T00:00:00"/>
    <s v="Standard Class"/>
    <s v="AP-10915"/>
    <s v="Arthur Prichep"/>
    <x v="0"/>
    <x v="0"/>
    <s v="Denver"/>
    <x v="22"/>
    <n v="80219"/>
    <x v="1"/>
    <s v="OFF-PA-10001837"/>
    <x v="1"/>
    <x v="10"/>
    <s v="Xerox 1976"/>
    <x v="12"/>
    <n v="3"/>
    <n v="0.2"/>
    <x v="12"/>
    <x v="1"/>
    <x v="0"/>
  </r>
  <r>
    <n v="7021"/>
    <s v="CA-2016-124737"/>
    <x v="709"/>
    <d v="2016-08-27T00:00:00"/>
    <s v="Standard Class"/>
    <s v="AP-10915"/>
    <s v="Arthur Prichep"/>
    <x v="0"/>
    <x v="0"/>
    <s v="Denver"/>
    <x v="22"/>
    <n v="80219"/>
    <x v="1"/>
    <s v="OFF-SU-10004661"/>
    <x v="1"/>
    <x v="14"/>
    <s v="Acme Titanium Bonded Scissors"/>
    <x v="4758"/>
    <n v="1"/>
    <n v="0.2"/>
    <x v="5661"/>
    <x v="1"/>
    <x v="0"/>
  </r>
  <r>
    <n v="7022"/>
    <s v="CA-2016-124737"/>
    <x v="709"/>
    <d v="2016-08-27T00:00:00"/>
    <s v="Standard Class"/>
    <s v="AP-10915"/>
    <s v="Arthur Prichep"/>
    <x v="0"/>
    <x v="0"/>
    <s v="Denver"/>
    <x v="22"/>
    <n v="80219"/>
    <x v="1"/>
    <s v="FUR-FU-10003274"/>
    <x v="0"/>
    <x v="5"/>
    <s v="Regeneration Desk Collection"/>
    <x v="1728"/>
    <n v="3"/>
    <n v="0.2"/>
    <x v="5662"/>
    <x v="1"/>
    <x v="0"/>
  </r>
  <r>
    <n v="7023"/>
    <s v="CA-2016-124737"/>
    <x v="709"/>
    <d v="2016-08-27T00:00:00"/>
    <s v="Standard Class"/>
    <s v="AP-10915"/>
    <s v="Arthur Prichep"/>
    <x v="0"/>
    <x v="0"/>
    <s v="Denver"/>
    <x v="22"/>
    <n v="80219"/>
    <x v="1"/>
    <s v="TEC-PH-10000149"/>
    <x v="2"/>
    <x v="7"/>
    <s v="Cisco SPA525G2 IP Phone - Wireless"/>
    <x v="4759"/>
    <n v="9"/>
    <n v="0.2"/>
    <x v="5663"/>
    <x v="1"/>
    <x v="0"/>
  </r>
  <r>
    <n v="7024"/>
    <s v="CA-2016-124737"/>
    <x v="709"/>
    <d v="2016-08-27T00:00:00"/>
    <s v="Standard Class"/>
    <s v="AP-10915"/>
    <s v="Arthur Prichep"/>
    <x v="0"/>
    <x v="0"/>
    <s v="Denver"/>
    <x v="22"/>
    <n v="80219"/>
    <x v="1"/>
    <s v="OFF-PA-10000019"/>
    <x v="1"/>
    <x v="10"/>
    <s v="Xerox 1931"/>
    <x v="277"/>
    <n v="6"/>
    <n v="0.2"/>
    <x v="282"/>
    <x v="1"/>
    <x v="0"/>
  </r>
  <r>
    <n v="7025"/>
    <s v="CA-2016-124737"/>
    <x v="709"/>
    <d v="2016-08-27T00:00:00"/>
    <s v="Standard Class"/>
    <s v="AP-10915"/>
    <s v="Arthur Prichep"/>
    <x v="0"/>
    <x v="0"/>
    <s v="Denver"/>
    <x v="22"/>
    <n v="80219"/>
    <x v="1"/>
    <s v="OFF-PA-10001125"/>
    <x v="1"/>
    <x v="10"/>
    <s v="Xerox 1988"/>
    <x v="1334"/>
    <n v="9"/>
    <n v="0.2"/>
    <x v="1392"/>
    <x v="1"/>
    <x v="0"/>
  </r>
  <r>
    <n v="7026"/>
    <s v="US-2019-101840"/>
    <x v="695"/>
    <d v="2019-02-12T00:00:00"/>
    <s v="Standard Class"/>
    <s v="SP-20545"/>
    <s v="Sibella Parks"/>
    <x v="1"/>
    <x v="0"/>
    <s v="New York City"/>
    <x v="15"/>
    <n v="10024"/>
    <x v="3"/>
    <s v="TEC-PH-10002538"/>
    <x v="2"/>
    <x v="7"/>
    <s v="Grandstream GXP1160 VoIP phone"/>
    <x v="4760"/>
    <n v="6"/>
    <n v="0"/>
    <x v="5664"/>
    <x v="3"/>
    <x v="0"/>
  </r>
  <r>
    <n v="7027"/>
    <s v="US-2019-101840"/>
    <x v="695"/>
    <d v="2019-02-12T00:00:00"/>
    <s v="Standard Class"/>
    <s v="SP-20545"/>
    <s v="Sibella Parks"/>
    <x v="1"/>
    <x v="0"/>
    <s v="New York City"/>
    <x v="15"/>
    <n v="10024"/>
    <x v="3"/>
    <s v="OFF-BI-10000279"/>
    <x v="1"/>
    <x v="8"/>
    <s v="Acco Recycled 2&quot; Capacity Laser Printer Hanging Data Binders"/>
    <x v="4761"/>
    <n v="4"/>
    <n v="0.2"/>
    <x v="5665"/>
    <x v="3"/>
    <x v="0"/>
  </r>
  <r>
    <n v="7028"/>
    <s v="CA-2019-131653"/>
    <x v="926"/>
    <d v="2019-02-05T00:00:00"/>
    <s v="Standard Class"/>
    <s v="RD-19585"/>
    <s v="Rob Dowd"/>
    <x v="0"/>
    <x v="0"/>
    <s v="New York City"/>
    <x v="15"/>
    <n v="10011"/>
    <x v="3"/>
    <s v="OFF-LA-10001045"/>
    <x v="1"/>
    <x v="2"/>
    <s v="Permanent Self-Adhesive File Folder Labels for Typewriters by Universal"/>
    <x v="3691"/>
    <n v="2"/>
    <n v="0"/>
    <x v="4222"/>
    <x v="3"/>
    <x v="0"/>
  </r>
  <r>
    <n v="7029"/>
    <s v="US-2018-157840"/>
    <x v="887"/>
    <d v="2018-12-23T00:00:00"/>
    <s v="Second Class"/>
    <s v="MC-17575"/>
    <s v="Matt Collins"/>
    <x v="0"/>
    <x v="0"/>
    <s v="Fremont"/>
    <x v="8"/>
    <n v="68025"/>
    <x v="2"/>
    <s v="OFF-PA-10003673"/>
    <x v="1"/>
    <x v="10"/>
    <s v="Strathmore Photo Mount Cards"/>
    <x v="1284"/>
    <n v="5"/>
    <n v="0"/>
    <x v="1335"/>
    <x v="2"/>
    <x v="0"/>
  </r>
  <r>
    <n v="7030"/>
    <s v="CA-2018-145548"/>
    <x v="583"/>
    <d v="2018-11-16T00:00:00"/>
    <s v="Standard Class"/>
    <s v="EB-13750"/>
    <s v="Edward Becker"/>
    <x v="1"/>
    <x v="0"/>
    <s v="New York City"/>
    <x v="15"/>
    <n v="10011"/>
    <x v="3"/>
    <s v="OFF-ST-10002562"/>
    <x v="1"/>
    <x v="4"/>
    <s v="Staple magnet"/>
    <x v="4681"/>
    <n v="3"/>
    <n v="0"/>
    <x v="5666"/>
    <x v="3"/>
    <x v="0"/>
  </r>
  <r>
    <n v="7031"/>
    <s v="CA-2018-145548"/>
    <x v="583"/>
    <d v="2018-11-16T00:00:00"/>
    <s v="Standard Class"/>
    <s v="EB-13750"/>
    <s v="Edward Becker"/>
    <x v="1"/>
    <x v="0"/>
    <s v="New York City"/>
    <x v="15"/>
    <n v="10011"/>
    <x v="3"/>
    <s v="TEC-AC-10002305"/>
    <x v="2"/>
    <x v="11"/>
    <s v="KeyTronic E03601U1 - Keyboard - Beige"/>
    <x v="3978"/>
    <n v="2"/>
    <n v="0"/>
    <x v="4592"/>
    <x v="3"/>
    <x v="0"/>
  </r>
  <r>
    <n v="7032"/>
    <s v="CA-2018-145548"/>
    <x v="583"/>
    <d v="2018-11-16T00:00:00"/>
    <s v="Standard Class"/>
    <s v="EB-13750"/>
    <s v="Edward Becker"/>
    <x v="1"/>
    <x v="0"/>
    <s v="New York City"/>
    <x v="15"/>
    <n v="10011"/>
    <x v="3"/>
    <s v="OFF-AR-10003373"/>
    <x v="1"/>
    <x v="6"/>
    <s v="Boston School Pro Electric Pencil Sharpener, 1670"/>
    <x v="1663"/>
    <n v="3"/>
    <n v="0"/>
    <x v="5667"/>
    <x v="3"/>
    <x v="0"/>
  </r>
  <r>
    <n v="7033"/>
    <s v="CA-2018-145548"/>
    <x v="583"/>
    <d v="2018-11-16T00:00:00"/>
    <s v="Standard Class"/>
    <s v="EB-13750"/>
    <s v="Edward Becker"/>
    <x v="1"/>
    <x v="0"/>
    <s v="New York City"/>
    <x v="15"/>
    <n v="10011"/>
    <x v="3"/>
    <s v="FUR-CH-10003774"/>
    <x v="0"/>
    <x v="1"/>
    <s v="Global Wood Trimmed Manager's Task Chair, Khaki"/>
    <x v="4762"/>
    <n v="3"/>
    <n v="0.1"/>
    <x v="5668"/>
    <x v="3"/>
    <x v="0"/>
  </r>
  <r>
    <n v="7034"/>
    <s v="CA-2018-145548"/>
    <x v="583"/>
    <d v="2018-11-16T00:00:00"/>
    <s v="Standard Class"/>
    <s v="EB-13750"/>
    <s v="Edward Becker"/>
    <x v="1"/>
    <x v="0"/>
    <s v="New York City"/>
    <x v="15"/>
    <n v="10011"/>
    <x v="3"/>
    <s v="OFF-BI-10001510"/>
    <x v="1"/>
    <x v="8"/>
    <s v="Deluxe Heavy-Duty Vinyl Round Ring Binder"/>
    <x v="4763"/>
    <n v="3"/>
    <n v="0.2"/>
    <x v="5669"/>
    <x v="3"/>
    <x v="0"/>
  </r>
  <r>
    <n v="7035"/>
    <s v="CA-2018-145548"/>
    <x v="583"/>
    <d v="2018-11-16T00:00:00"/>
    <s v="Standard Class"/>
    <s v="EB-13750"/>
    <s v="Edward Becker"/>
    <x v="1"/>
    <x v="0"/>
    <s v="New York City"/>
    <x v="15"/>
    <n v="10011"/>
    <x v="3"/>
    <s v="OFF-BI-10004236"/>
    <x v="1"/>
    <x v="8"/>
    <s v="XtraLife ClearVue Slant-D Ring Binder, White, 3&quot;"/>
    <x v="4596"/>
    <n v="3"/>
    <n v="0.2"/>
    <x v="5438"/>
    <x v="3"/>
    <x v="0"/>
  </r>
  <r>
    <n v="7036"/>
    <s v="CA-2019-119494"/>
    <x v="45"/>
    <d v="2019-11-13T00:00:00"/>
    <s v="Standard Class"/>
    <s v="JE-15610"/>
    <s v="Jim Epp"/>
    <x v="1"/>
    <x v="0"/>
    <s v="San Diego"/>
    <x v="1"/>
    <n v="92105"/>
    <x v="1"/>
    <s v="FUR-CH-10004675"/>
    <x v="0"/>
    <x v="1"/>
    <s v="Lifetime Advantage Folding Chairs, 4/Carton"/>
    <x v="4764"/>
    <n v="3"/>
    <n v="0.2"/>
    <x v="5670"/>
    <x v="1"/>
    <x v="0"/>
  </r>
  <r>
    <n v="7037"/>
    <s v="CA-2016-124618"/>
    <x v="1073"/>
    <d v="2016-05-04T00:00:00"/>
    <s v="Second Class"/>
    <s v="CS-11860"/>
    <s v="Cari Schnelling"/>
    <x v="0"/>
    <x v="0"/>
    <s v="Lakeland"/>
    <x v="2"/>
    <n v="33801"/>
    <x v="0"/>
    <s v="TEC-CO-10004202"/>
    <x v="2"/>
    <x v="16"/>
    <s v="Brother DCP1000 Digital 3 in 1 Multifunction Machine"/>
    <x v="2006"/>
    <n v="2"/>
    <n v="0.2"/>
    <x v="3911"/>
    <x v="0"/>
    <x v="0"/>
  </r>
  <r>
    <n v="7038"/>
    <s v="CA-2019-161970"/>
    <x v="585"/>
    <d v="2019-09-27T00:00:00"/>
    <s v="Standard Class"/>
    <s v="PB-19105"/>
    <s v="Peter Bühler"/>
    <x v="0"/>
    <x v="0"/>
    <s v="Smyrna"/>
    <x v="32"/>
    <n v="30080"/>
    <x v="0"/>
    <s v="OFF-PA-10004255"/>
    <x v="1"/>
    <x v="10"/>
    <s v="Xerox 219"/>
    <x v="91"/>
    <n v="2"/>
    <n v="0"/>
    <x v="91"/>
    <x v="0"/>
    <x v="0"/>
  </r>
  <r>
    <n v="7039"/>
    <s v="CA-2019-161970"/>
    <x v="585"/>
    <d v="2019-09-27T00:00:00"/>
    <s v="Standard Class"/>
    <s v="PB-19105"/>
    <s v="Peter Bühler"/>
    <x v="0"/>
    <x v="0"/>
    <s v="Smyrna"/>
    <x v="32"/>
    <n v="30080"/>
    <x v="0"/>
    <s v="OFF-AR-10003896"/>
    <x v="1"/>
    <x v="6"/>
    <s v="Stride Job 150 Highlighters, Chisel Tip, Assorted Colors"/>
    <x v="1465"/>
    <n v="3"/>
    <n v="0"/>
    <x v="5671"/>
    <x v="0"/>
    <x v="0"/>
  </r>
  <r>
    <n v="7040"/>
    <s v="CA-2019-103443"/>
    <x v="94"/>
    <d v="2019-12-23T00:00:00"/>
    <s v="Standard Class"/>
    <s v="AT-10735"/>
    <s v="Annie Thurman"/>
    <x v="0"/>
    <x v="0"/>
    <s v="New York City"/>
    <x v="15"/>
    <n v="10009"/>
    <x v="3"/>
    <s v="OFF-ST-10002276"/>
    <x v="1"/>
    <x v="4"/>
    <s v="Safco Steel Mobile File Cart"/>
    <x v="240"/>
    <n v="2"/>
    <n v="0"/>
    <x v="242"/>
    <x v="3"/>
    <x v="0"/>
  </r>
  <r>
    <n v="7041"/>
    <s v="CA-2019-103443"/>
    <x v="94"/>
    <d v="2019-12-23T00:00:00"/>
    <s v="Standard Class"/>
    <s v="AT-10735"/>
    <s v="Annie Thurman"/>
    <x v="0"/>
    <x v="0"/>
    <s v="New York City"/>
    <x v="15"/>
    <n v="10009"/>
    <x v="3"/>
    <s v="OFF-BI-10001617"/>
    <x v="1"/>
    <x v="8"/>
    <s v="GBC Wire Binding Combs"/>
    <x v="176"/>
    <n v="3"/>
    <n v="0.2"/>
    <x v="3029"/>
    <x v="3"/>
    <x v="0"/>
  </r>
  <r>
    <n v="7042"/>
    <s v="CA-2019-103443"/>
    <x v="94"/>
    <d v="2019-12-23T00:00:00"/>
    <s v="Standard Class"/>
    <s v="AT-10735"/>
    <s v="Annie Thurman"/>
    <x v="0"/>
    <x v="0"/>
    <s v="New York City"/>
    <x v="15"/>
    <n v="10009"/>
    <x v="3"/>
    <s v="FUR-FU-10000308"/>
    <x v="0"/>
    <x v="5"/>
    <s v="Deflect-o Glass Clear Studded Chair Mats"/>
    <x v="2259"/>
    <n v="2"/>
    <n v="0"/>
    <x v="2525"/>
    <x v="3"/>
    <x v="0"/>
  </r>
  <r>
    <n v="7043"/>
    <s v="US-2019-165358"/>
    <x v="930"/>
    <d v="2019-07-23T00:00:00"/>
    <s v="Standard Class"/>
    <s v="SV-20365"/>
    <s v="Seth Vernon"/>
    <x v="0"/>
    <x v="0"/>
    <s v="Philadelphia"/>
    <x v="9"/>
    <n v="19134"/>
    <x v="3"/>
    <s v="TEC-CO-10001943"/>
    <x v="2"/>
    <x v="16"/>
    <s v="Canon PC-428 Personal Copier"/>
    <x v="2798"/>
    <n v="5"/>
    <n v="0.4"/>
    <x v="5672"/>
    <x v="3"/>
    <x v="0"/>
  </r>
  <r>
    <n v="7044"/>
    <s v="US-2019-165358"/>
    <x v="930"/>
    <d v="2019-07-23T00:00:00"/>
    <s v="Standard Class"/>
    <s v="SV-20365"/>
    <s v="Seth Vernon"/>
    <x v="0"/>
    <x v="0"/>
    <s v="Philadelphia"/>
    <x v="9"/>
    <n v="19134"/>
    <x v="3"/>
    <s v="FUR-CH-10002647"/>
    <x v="0"/>
    <x v="1"/>
    <s v="Situations Contoured Folding Chairs, 4/Set"/>
    <x v="4765"/>
    <n v="4"/>
    <n v="0.3"/>
    <x v="5673"/>
    <x v="3"/>
    <x v="0"/>
  </r>
  <r>
    <n v="7045"/>
    <s v="US-2019-165358"/>
    <x v="930"/>
    <d v="2019-07-23T00:00:00"/>
    <s v="Standard Class"/>
    <s v="SV-20365"/>
    <s v="Seth Vernon"/>
    <x v="0"/>
    <x v="0"/>
    <s v="Philadelphia"/>
    <x v="9"/>
    <n v="19134"/>
    <x v="3"/>
    <s v="OFF-SU-10004768"/>
    <x v="1"/>
    <x v="14"/>
    <s v="Acme Kleencut Forged Steel Scissors"/>
    <x v="1997"/>
    <n v="2"/>
    <n v="0.2"/>
    <x v="2149"/>
    <x v="3"/>
    <x v="0"/>
  </r>
  <r>
    <n v="7046"/>
    <s v="CA-2018-160136"/>
    <x v="54"/>
    <d v="2018-11-09T00:00:00"/>
    <s v="Standard Class"/>
    <s v="PJ-18835"/>
    <s v="Patrick Jones"/>
    <x v="1"/>
    <x v="0"/>
    <s v="Dallas"/>
    <x v="5"/>
    <n v="75217"/>
    <x v="2"/>
    <s v="OFF-PA-10002160"/>
    <x v="1"/>
    <x v="10"/>
    <s v="Xerox 1978"/>
    <x v="4766"/>
    <n v="2"/>
    <n v="0.2"/>
    <x v="5674"/>
    <x v="2"/>
    <x v="0"/>
  </r>
  <r>
    <n v="7047"/>
    <s v="CA-2016-150581"/>
    <x v="918"/>
    <d v="2016-04-12T00:00:00"/>
    <s v="Standard Class"/>
    <s v="NM-18445"/>
    <s v="Nathan Mautz"/>
    <x v="2"/>
    <x v="0"/>
    <s v="Concord"/>
    <x v="1"/>
    <n v="94521"/>
    <x v="1"/>
    <s v="FUR-TA-10003748"/>
    <x v="0"/>
    <x v="3"/>
    <s v="Bevis 36 x 72 Conference Tables"/>
    <x v="4767"/>
    <n v="1"/>
    <n v="0.2"/>
    <x v="5675"/>
    <x v="1"/>
    <x v="0"/>
  </r>
  <r>
    <n v="7048"/>
    <s v="CA-2016-150581"/>
    <x v="918"/>
    <d v="2016-04-12T00:00:00"/>
    <s v="Standard Class"/>
    <s v="NM-18445"/>
    <s v="Nathan Mautz"/>
    <x v="2"/>
    <x v="0"/>
    <s v="Concord"/>
    <x v="1"/>
    <n v="94521"/>
    <x v="1"/>
    <s v="TEC-AC-10001908"/>
    <x v="2"/>
    <x v="11"/>
    <s v="Logitech Wireless Headset h800"/>
    <x v="4768"/>
    <n v="4"/>
    <n v="0"/>
    <x v="5676"/>
    <x v="1"/>
    <x v="0"/>
  </r>
  <r>
    <n v="7049"/>
    <s v="CA-2018-119515"/>
    <x v="1041"/>
    <d v="2018-08-16T00:00:00"/>
    <s v="First Class"/>
    <s v="TR-21325"/>
    <s v="Toby Ritter"/>
    <x v="0"/>
    <x v="0"/>
    <s v="Nashville"/>
    <x v="18"/>
    <n v="37211"/>
    <x v="0"/>
    <s v="OFF-PA-10000552"/>
    <x v="1"/>
    <x v="10"/>
    <s v="Xerox 200"/>
    <x v="12"/>
    <n v="3"/>
    <n v="0.2"/>
    <x v="12"/>
    <x v="0"/>
    <x v="0"/>
  </r>
  <r>
    <n v="7050"/>
    <s v="CA-2016-141355"/>
    <x v="794"/>
    <d v="2016-09-30T00:00:00"/>
    <s v="Standard Class"/>
    <s v="BF-11005"/>
    <s v="Barry Franz"/>
    <x v="2"/>
    <x v="0"/>
    <s v="Aurora"/>
    <x v="22"/>
    <n v="80013"/>
    <x v="1"/>
    <s v="OFF-AR-10003179"/>
    <x v="1"/>
    <x v="6"/>
    <s v="Dixon Ticonderoga Core-Lock Colored Pencils"/>
    <x v="4769"/>
    <n v="2"/>
    <n v="0.2"/>
    <x v="5677"/>
    <x v="1"/>
    <x v="0"/>
  </r>
  <r>
    <n v="7051"/>
    <s v="CA-2018-165330"/>
    <x v="25"/>
    <d v="2018-12-11T00:00:00"/>
    <s v="Same Day"/>
    <s v="WB-21850"/>
    <s v="William Brown"/>
    <x v="0"/>
    <x v="0"/>
    <s v="Anaheim"/>
    <x v="1"/>
    <n v="92804"/>
    <x v="1"/>
    <s v="OFF-BI-10004593"/>
    <x v="1"/>
    <x v="8"/>
    <s v="Ibico Laser Imprintable Binding System Covers"/>
    <x v="4770"/>
    <n v="5"/>
    <n v="0.2"/>
    <x v="5678"/>
    <x v="1"/>
    <x v="1"/>
  </r>
  <r>
    <n v="7052"/>
    <s v="CA-2018-165330"/>
    <x v="25"/>
    <d v="2018-12-11T00:00:00"/>
    <s v="Same Day"/>
    <s v="WB-21850"/>
    <s v="William Brown"/>
    <x v="0"/>
    <x v="0"/>
    <s v="Anaheim"/>
    <x v="1"/>
    <n v="92804"/>
    <x v="1"/>
    <s v="OFF-AR-10000914"/>
    <x v="1"/>
    <x v="6"/>
    <s v="Boston 16765 Mini Stand Up Battery Pencil Sharpener"/>
    <x v="4607"/>
    <n v="2"/>
    <n v="0"/>
    <x v="5454"/>
    <x v="1"/>
    <x v="1"/>
  </r>
  <r>
    <n v="7053"/>
    <s v="CA-2018-165330"/>
    <x v="25"/>
    <d v="2018-12-11T00:00:00"/>
    <s v="Same Day"/>
    <s v="WB-21850"/>
    <s v="William Brown"/>
    <x v="0"/>
    <x v="0"/>
    <s v="Anaheim"/>
    <x v="1"/>
    <n v="92804"/>
    <x v="1"/>
    <s v="OFF-PA-10000241"/>
    <x v="1"/>
    <x v="10"/>
    <s v="IBM Multi-Purpose Copy Paper, 8 1/2 x 11&quot;, Case"/>
    <x v="4771"/>
    <n v="1"/>
    <n v="0"/>
    <x v="5679"/>
    <x v="1"/>
    <x v="1"/>
  </r>
  <r>
    <n v="7054"/>
    <s v="CA-2018-165330"/>
    <x v="25"/>
    <d v="2018-12-11T00:00:00"/>
    <s v="Same Day"/>
    <s v="WB-21850"/>
    <s v="William Brown"/>
    <x v="0"/>
    <x v="0"/>
    <s v="Anaheim"/>
    <x v="1"/>
    <n v="92804"/>
    <x v="1"/>
    <s v="TEC-AC-10000057"/>
    <x v="2"/>
    <x v="11"/>
    <s v="Microsoft Natural Ergonomic Keyboard 4000"/>
    <x v="668"/>
    <n v="4"/>
    <n v="0"/>
    <x v="5680"/>
    <x v="1"/>
    <x v="1"/>
  </r>
  <r>
    <n v="7055"/>
    <s v="CA-2018-165330"/>
    <x v="25"/>
    <d v="2018-12-11T00:00:00"/>
    <s v="Same Day"/>
    <s v="WB-21850"/>
    <s v="William Brown"/>
    <x v="0"/>
    <x v="0"/>
    <s v="Anaheim"/>
    <x v="1"/>
    <n v="92804"/>
    <x v="1"/>
    <s v="FUR-CH-10003774"/>
    <x v="0"/>
    <x v="1"/>
    <s v="Global Wood Trimmed Manager's Task Chair, Khaki"/>
    <x v="4158"/>
    <n v="5"/>
    <n v="0.2"/>
    <x v="5681"/>
    <x v="1"/>
    <x v="1"/>
  </r>
  <r>
    <n v="7056"/>
    <s v="CA-2018-165330"/>
    <x v="25"/>
    <d v="2018-12-11T00:00:00"/>
    <s v="Same Day"/>
    <s v="WB-21850"/>
    <s v="William Brown"/>
    <x v="0"/>
    <x v="0"/>
    <s v="Anaheim"/>
    <x v="1"/>
    <n v="92804"/>
    <x v="1"/>
    <s v="OFF-BI-10002824"/>
    <x v="1"/>
    <x v="8"/>
    <s v="Recycled Easel Ring Binders"/>
    <x v="2045"/>
    <n v="3"/>
    <n v="0.2"/>
    <x v="5682"/>
    <x v="1"/>
    <x v="1"/>
  </r>
  <r>
    <n v="7057"/>
    <s v="CA-2018-165330"/>
    <x v="25"/>
    <d v="2018-12-11T00:00:00"/>
    <s v="Same Day"/>
    <s v="WB-21850"/>
    <s v="William Brown"/>
    <x v="0"/>
    <x v="0"/>
    <s v="Anaheim"/>
    <x v="1"/>
    <n v="92804"/>
    <x v="1"/>
    <s v="OFF-BI-10004001"/>
    <x v="1"/>
    <x v="8"/>
    <s v="GBC Recycled VeloBinder Covers"/>
    <x v="4772"/>
    <n v="9"/>
    <n v="0.2"/>
    <x v="5683"/>
    <x v="1"/>
    <x v="1"/>
  </r>
  <r>
    <n v="7058"/>
    <s v="CA-2018-165330"/>
    <x v="25"/>
    <d v="2018-12-11T00:00:00"/>
    <s v="Same Day"/>
    <s v="WB-21850"/>
    <s v="William Brown"/>
    <x v="0"/>
    <x v="0"/>
    <s v="Anaheim"/>
    <x v="1"/>
    <n v="92804"/>
    <x v="1"/>
    <s v="FUR-TA-10004619"/>
    <x v="0"/>
    <x v="3"/>
    <s v="Hon Non-Folding Utility Tables"/>
    <x v="4773"/>
    <n v="7"/>
    <n v="0.2"/>
    <x v="5684"/>
    <x v="1"/>
    <x v="1"/>
  </r>
  <r>
    <n v="7059"/>
    <s v="CA-2018-165330"/>
    <x v="25"/>
    <d v="2018-12-11T00:00:00"/>
    <s v="Same Day"/>
    <s v="WB-21850"/>
    <s v="William Brown"/>
    <x v="0"/>
    <x v="0"/>
    <s v="Anaheim"/>
    <x v="1"/>
    <n v="92804"/>
    <x v="1"/>
    <s v="OFF-ST-10000636"/>
    <x v="1"/>
    <x v="4"/>
    <s v="Rogers Profile Extra Capacity Storage Tub"/>
    <x v="4774"/>
    <n v="3"/>
    <n v="0"/>
    <x v="1965"/>
    <x v="1"/>
    <x v="1"/>
  </r>
  <r>
    <n v="7060"/>
    <s v="CA-2018-165330"/>
    <x v="25"/>
    <d v="2018-12-11T00:00:00"/>
    <s v="Same Day"/>
    <s v="WB-21850"/>
    <s v="William Brown"/>
    <x v="0"/>
    <x v="0"/>
    <s v="Anaheim"/>
    <x v="1"/>
    <n v="92804"/>
    <x v="1"/>
    <s v="OFF-AP-10001469"/>
    <x v="1"/>
    <x v="9"/>
    <s v="Fellowes 8 Outlet Superior Workstation Surge Protector"/>
    <x v="4775"/>
    <n v="2"/>
    <n v="0"/>
    <x v="5685"/>
    <x v="1"/>
    <x v="1"/>
  </r>
  <r>
    <n v="7061"/>
    <s v="CA-2018-165330"/>
    <x v="25"/>
    <d v="2018-12-11T00:00:00"/>
    <s v="Same Day"/>
    <s v="WB-21850"/>
    <s v="William Brown"/>
    <x v="0"/>
    <x v="0"/>
    <s v="Anaheim"/>
    <x v="1"/>
    <n v="92804"/>
    <x v="1"/>
    <s v="OFF-BI-10002897"/>
    <x v="1"/>
    <x v="8"/>
    <s v="Black Avery Memo-Size 3-Ring Binder, 5 1/2&quot; x 8 1/2&quot;"/>
    <x v="4776"/>
    <n v="2"/>
    <n v="0.2"/>
    <x v="5686"/>
    <x v="1"/>
    <x v="1"/>
  </r>
  <r>
    <n v="7062"/>
    <s v="CA-2017-132633"/>
    <x v="302"/>
    <d v="2017-02-05T00:00:00"/>
    <s v="Second Class"/>
    <s v="KH-16630"/>
    <s v="Ken Heidel"/>
    <x v="1"/>
    <x v="0"/>
    <s v="Pleasant Grove"/>
    <x v="7"/>
    <n v="84062"/>
    <x v="1"/>
    <s v="OFF-BI-10002432"/>
    <x v="1"/>
    <x v="8"/>
    <s v="Wilson Jones Standard D-Ring Binders"/>
    <x v="4777"/>
    <n v="3"/>
    <n v="0.2"/>
    <x v="5687"/>
    <x v="1"/>
    <x v="0"/>
  </r>
  <r>
    <n v="7063"/>
    <s v="CA-2018-157742"/>
    <x v="723"/>
    <d v="2018-12-31T00:00:00"/>
    <s v="Second Class"/>
    <s v="KL-16645"/>
    <s v="Ken Lonsdale"/>
    <x v="0"/>
    <x v="0"/>
    <s v="Springfield"/>
    <x v="21"/>
    <n v="97477"/>
    <x v="1"/>
    <s v="OFF-EN-10002592"/>
    <x v="1"/>
    <x v="12"/>
    <s v="Peel &amp; Seel Recycled Catalog Envelopes, Brown"/>
    <x v="4778"/>
    <n v="3"/>
    <n v="0.2"/>
    <x v="5688"/>
    <x v="1"/>
    <x v="0"/>
  </r>
  <r>
    <n v="7064"/>
    <s v="CA-2019-127712"/>
    <x v="515"/>
    <d v="2019-09-05T00:00:00"/>
    <s v="Standard Class"/>
    <s v="MG-17890"/>
    <s v="Michael Granlund"/>
    <x v="2"/>
    <x v="0"/>
    <s v="Salem"/>
    <x v="21"/>
    <n v="97301"/>
    <x v="1"/>
    <s v="OFF-SU-10002522"/>
    <x v="1"/>
    <x v="14"/>
    <s v="Acme Kleen Earth Office Shears"/>
    <x v="928"/>
    <n v="2"/>
    <n v="0.2"/>
    <x v="5689"/>
    <x v="1"/>
    <x v="0"/>
  </r>
  <r>
    <n v="7065"/>
    <s v="CA-2019-169474"/>
    <x v="1144"/>
    <d v="2019-02-09T00:00:00"/>
    <s v="Standard Class"/>
    <s v="JF-15355"/>
    <s v="Jay Fein"/>
    <x v="0"/>
    <x v="0"/>
    <s v="Rochester"/>
    <x v="15"/>
    <n v="14609"/>
    <x v="3"/>
    <s v="OFF-AP-10003971"/>
    <x v="1"/>
    <x v="9"/>
    <s v="Belkin 6 Outlet Metallic Surge Strip"/>
    <x v="4779"/>
    <n v="3"/>
    <n v="0"/>
    <x v="5690"/>
    <x v="3"/>
    <x v="0"/>
  </r>
  <r>
    <n v="7066"/>
    <s v="CA-2016-106726"/>
    <x v="776"/>
    <d v="2016-12-08T00:00:00"/>
    <s v="First Class"/>
    <s v="RS-19765"/>
    <s v="Roland Schwarz"/>
    <x v="1"/>
    <x v="0"/>
    <s v="Los Angeles"/>
    <x v="1"/>
    <n v="90008"/>
    <x v="1"/>
    <s v="OFF-ST-10001496"/>
    <x v="1"/>
    <x v="4"/>
    <s v="Standard Rollaway File with Lock"/>
    <x v="4780"/>
    <n v="7"/>
    <n v="0"/>
    <x v="5691"/>
    <x v="1"/>
    <x v="0"/>
  </r>
  <r>
    <n v="7067"/>
    <s v="CA-2018-147473"/>
    <x v="198"/>
    <d v="2018-06-03T00:00:00"/>
    <s v="Standard Class"/>
    <s v="NL-18310"/>
    <s v="Nancy Lomonaco"/>
    <x v="2"/>
    <x v="0"/>
    <s v="Los Angeles"/>
    <x v="1"/>
    <n v="90049"/>
    <x v="1"/>
    <s v="OFF-PA-10004782"/>
    <x v="1"/>
    <x v="10"/>
    <s v="Xerox 228"/>
    <x v="789"/>
    <n v="6"/>
    <n v="0"/>
    <x v="814"/>
    <x v="1"/>
    <x v="0"/>
  </r>
  <r>
    <n v="7068"/>
    <s v="CA-2018-114209"/>
    <x v="206"/>
    <d v="2018-05-26T00:00:00"/>
    <s v="Standard Class"/>
    <s v="AS-10285"/>
    <s v="Alejandro Savely"/>
    <x v="1"/>
    <x v="0"/>
    <s v="Dallas"/>
    <x v="5"/>
    <n v="75081"/>
    <x v="2"/>
    <s v="OFF-BI-10000343"/>
    <x v="1"/>
    <x v="8"/>
    <s v="Pressboard Covers with Storage Hooks, 9 1/2&quot; x 11&quot;, Light Blue"/>
    <x v="3240"/>
    <n v="2"/>
    <n v="0.8"/>
    <x v="3657"/>
    <x v="2"/>
    <x v="0"/>
  </r>
  <r>
    <n v="7069"/>
    <s v="CA-2018-114209"/>
    <x v="206"/>
    <d v="2018-05-26T00:00:00"/>
    <s v="Standard Class"/>
    <s v="AS-10285"/>
    <s v="Alejandro Savely"/>
    <x v="1"/>
    <x v="0"/>
    <s v="Dallas"/>
    <x v="5"/>
    <n v="75081"/>
    <x v="2"/>
    <s v="OFF-PA-10003591"/>
    <x v="1"/>
    <x v="10"/>
    <s v="Southworth 100% Cotton The Best Paper"/>
    <x v="4781"/>
    <n v="9"/>
    <n v="0.2"/>
    <x v="5692"/>
    <x v="2"/>
    <x v="0"/>
  </r>
  <r>
    <n v="7070"/>
    <s v="CA-2016-141901"/>
    <x v="128"/>
    <d v="2016-08-14T00:00:00"/>
    <s v="Standard Class"/>
    <s v="GM-14500"/>
    <s v="Gene McClure"/>
    <x v="0"/>
    <x v="0"/>
    <s v="Fresno"/>
    <x v="1"/>
    <n v="93727"/>
    <x v="1"/>
    <s v="OFF-PA-10001667"/>
    <x v="1"/>
    <x v="10"/>
    <s v="Great White Multi-Use Recycled Paper (20Lb. and 84 Bright)"/>
    <x v="156"/>
    <n v="1"/>
    <n v="0"/>
    <x v="158"/>
    <x v="1"/>
    <x v="0"/>
  </r>
  <r>
    <n v="7071"/>
    <s v="CA-2018-164490"/>
    <x v="64"/>
    <d v="2018-09-10T00:00:00"/>
    <s v="Second Class"/>
    <s v="SU-20665"/>
    <s v="Stephanie Ulpright"/>
    <x v="2"/>
    <x v="0"/>
    <s v="Chicago"/>
    <x v="10"/>
    <n v="60653"/>
    <x v="2"/>
    <s v="OFF-PA-10004971"/>
    <x v="1"/>
    <x v="10"/>
    <s v="Xerox 196"/>
    <x v="4766"/>
    <n v="2"/>
    <n v="0.2"/>
    <x v="5674"/>
    <x v="2"/>
    <x v="0"/>
  </r>
  <r>
    <n v="7072"/>
    <s v="CA-2018-112256"/>
    <x v="310"/>
    <d v="2018-07-28T00:00:00"/>
    <s v="Standard Class"/>
    <s v="CK-12205"/>
    <s v="Chloris Kastensmidt"/>
    <x v="0"/>
    <x v="0"/>
    <s v="Mcallen"/>
    <x v="5"/>
    <n v="78501"/>
    <x v="2"/>
    <s v="OFF-AR-10001216"/>
    <x v="1"/>
    <x v="6"/>
    <s v="Newell 339"/>
    <x v="3079"/>
    <n v="2"/>
    <n v="0.2"/>
    <x v="3450"/>
    <x v="2"/>
    <x v="0"/>
  </r>
  <r>
    <n v="7073"/>
    <s v="CA-2018-112256"/>
    <x v="310"/>
    <d v="2018-07-28T00:00:00"/>
    <s v="Standard Class"/>
    <s v="CK-12205"/>
    <s v="Chloris Kastensmidt"/>
    <x v="0"/>
    <x v="0"/>
    <s v="Mcallen"/>
    <x v="5"/>
    <n v="78501"/>
    <x v="2"/>
    <s v="OFF-PA-10004355"/>
    <x v="1"/>
    <x v="10"/>
    <s v="Xerox 231"/>
    <x v="1182"/>
    <n v="1"/>
    <n v="0.2"/>
    <x v="1673"/>
    <x v="2"/>
    <x v="0"/>
  </r>
  <r>
    <n v="7074"/>
    <s v="CA-2018-112256"/>
    <x v="310"/>
    <d v="2018-07-28T00:00:00"/>
    <s v="Standard Class"/>
    <s v="CK-12205"/>
    <s v="Chloris Kastensmidt"/>
    <x v="0"/>
    <x v="0"/>
    <s v="Mcallen"/>
    <x v="5"/>
    <n v="78501"/>
    <x v="2"/>
    <s v="OFF-AR-10001953"/>
    <x v="1"/>
    <x v="6"/>
    <s v="Boston 1645 Deluxe Heavier-Duty Electric Pencil Sharpener"/>
    <x v="4782"/>
    <n v="5"/>
    <n v="0.2"/>
    <x v="5693"/>
    <x v="2"/>
    <x v="0"/>
  </r>
  <r>
    <n v="7075"/>
    <s v="CA-2018-112256"/>
    <x v="310"/>
    <d v="2018-07-28T00:00:00"/>
    <s v="Standard Class"/>
    <s v="CK-12205"/>
    <s v="Chloris Kastensmidt"/>
    <x v="0"/>
    <x v="0"/>
    <s v="Mcallen"/>
    <x v="5"/>
    <n v="78501"/>
    <x v="2"/>
    <s v="OFF-BI-10004364"/>
    <x v="1"/>
    <x v="8"/>
    <s v="Storex Dura Pro Binders"/>
    <x v="4783"/>
    <n v="4"/>
    <n v="0.8"/>
    <x v="5694"/>
    <x v="2"/>
    <x v="0"/>
  </r>
  <r>
    <n v="7076"/>
    <s v="CA-2018-112256"/>
    <x v="310"/>
    <d v="2018-07-28T00:00:00"/>
    <s v="Standard Class"/>
    <s v="CK-12205"/>
    <s v="Chloris Kastensmidt"/>
    <x v="0"/>
    <x v="0"/>
    <s v="Mcallen"/>
    <x v="5"/>
    <n v="78501"/>
    <x v="2"/>
    <s v="OFF-SU-10001165"/>
    <x v="1"/>
    <x v="14"/>
    <s v="Acme Elite Stainless Steel Scissors"/>
    <x v="4784"/>
    <n v="2"/>
    <n v="0.2"/>
    <x v="5695"/>
    <x v="2"/>
    <x v="0"/>
  </r>
  <r>
    <n v="7077"/>
    <s v="CA-2018-167416"/>
    <x v="536"/>
    <d v="2018-05-17T00:00:00"/>
    <s v="Standard Class"/>
    <s v="JM-15580"/>
    <s v="Jill Matthias"/>
    <x v="0"/>
    <x v="0"/>
    <s v="Seattle"/>
    <x v="4"/>
    <n v="98105"/>
    <x v="1"/>
    <s v="OFF-EN-10001141"/>
    <x v="1"/>
    <x v="12"/>
    <s v="Manila Recycled Extra-Heavyweight Clasp Envelopes, 6&quot; x 9&quot;"/>
    <x v="2803"/>
    <n v="5"/>
    <n v="0"/>
    <x v="5696"/>
    <x v="1"/>
    <x v="0"/>
  </r>
  <r>
    <n v="7078"/>
    <s v="CA-2018-106950"/>
    <x v="476"/>
    <d v="2018-09-06T00:00:00"/>
    <s v="Standard Class"/>
    <s v="JE-15715"/>
    <s v="Joe Elijah"/>
    <x v="0"/>
    <x v="0"/>
    <s v="Charlotte"/>
    <x v="3"/>
    <n v="28205"/>
    <x v="0"/>
    <s v="OFF-BI-10000014"/>
    <x v="1"/>
    <x v="8"/>
    <s v="Heavy-Duty E-Z-D Binders"/>
    <x v="4785"/>
    <n v="7"/>
    <n v="0.7"/>
    <x v="5697"/>
    <x v="0"/>
    <x v="1"/>
  </r>
  <r>
    <n v="7079"/>
    <s v="CA-2018-106950"/>
    <x v="476"/>
    <d v="2018-09-06T00:00:00"/>
    <s v="Standard Class"/>
    <s v="JE-15715"/>
    <s v="Joe Elijah"/>
    <x v="0"/>
    <x v="0"/>
    <s v="Charlotte"/>
    <x v="3"/>
    <n v="28205"/>
    <x v="0"/>
    <s v="OFF-AP-10000159"/>
    <x v="1"/>
    <x v="9"/>
    <s v="Belkin F9M820V08 8 Outlet Surge"/>
    <x v="4786"/>
    <n v="9"/>
    <n v="0.2"/>
    <x v="5698"/>
    <x v="0"/>
    <x v="1"/>
  </r>
  <r>
    <n v="7080"/>
    <s v="CA-2018-106950"/>
    <x v="476"/>
    <d v="2018-09-06T00:00:00"/>
    <s v="Standard Class"/>
    <s v="JE-15715"/>
    <s v="Joe Elijah"/>
    <x v="0"/>
    <x v="0"/>
    <s v="Charlotte"/>
    <x v="3"/>
    <n v="28205"/>
    <x v="0"/>
    <s v="OFF-AR-10003560"/>
    <x v="1"/>
    <x v="6"/>
    <s v="Zebra Zazzle Fluorescent Highlighters"/>
    <x v="530"/>
    <n v="4"/>
    <n v="0.2"/>
    <x v="541"/>
    <x v="0"/>
    <x v="1"/>
  </r>
  <r>
    <n v="7081"/>
    <s v="CA-2018-106950"/>
    <x v="476"/>
    <d v="2018-09-06T00:00:00"/>
    <s v="Standard Class"/>
    <s v="JE-15715"/>
    <s v="Joe Elijah"/>
    <x v="0"/>
    <x v="0"/>
    <s v="Charlotte"/>
    <x v="3"/>
    <n v="28205"/>
    <x v="0"/>
    <s v="FUR-TA-10001768"/>
    <x v="0"/>
    <x v="3"/>
    <s v="Hon Racetrack Conference Tables"/>
    <x v="4787"/>
    <n v="3"/>
    <n v="0.4"/>
    <x v="5699"/>
    <x v="0"/>
    <x v="1"/>
  </r>
  <r>
    <n v="7082"/>
    <s v="CA-2018-106950"/>
    <x v="476"/>
    <d v="2018-09-06T00:00:00"/>
    <s v="Standard Class"/>
    <s v="JE-15715"/>
    <s v="Joe Elijah"/>
    <x v="0"/>
    <x v="0"/>
    <s v="Charlotte"/>
    <x v="3"/>
    <n v="28205"/>
    <x v="0"/>
    <s v="TEC-AC-10002049"/>
    <x v="2"/>
    <x v="11"/>
    <s v="Plantronics Savi W720 Multi-Device Wireless Headset System"/>
    <x v="4788"/>
    <n v="3"/>
    <n v="0.2"/>
    <x v="5700"/>
    <x v="0"/>
    <x v="1"/>
  </r>
  <r>
    <n v="7083"/>
    <s v="CA-2018-106950"/>
    <x v="476"/>
    <d v="2018-09-06T00:00:00"/>
    <s v="Standard Class"/>
    <s v="JE-15715"/>
    <s v="Joe Elijah"/>
    <x v="0"/>
    <x v="0"/>
    <s v="Charlotte"/>
    <x v="3"/>
    <n v="28205"/>
    <x v="0"/>
    <s v="OFF-BI-10003166"/>
    <x v="1"/>
    <x v="8"/>
    <s v="GBC Plasticlear Binding Covers"/>
    <x v="4789"/>
    <n v="5"/>
    <n v="0.7"/>
    <x v="5701"/>
    <x v="0"/>
    <x v="1"/>
  </r>
  <r>
    <n v="7084"/>
    <s v="CA-2019-118724"/>
    <x v="246"/>
    <d v="2019-07-25T00:00:00"/>
    <s v="Second Class"/>
    <s v="AR-10825"/>
    <s v="Anthony Rawles"/>
    <x v="1"/>
    <x v="0"/>
    <s v="Concord"/>
    <x v="1"/>
    <n v="94521"/>
    <x v="1"/>
    <s v="OFF-AR-10003469"/>
    <x v="1"/>
    <x v="6"/>
    <s v="Nontoxic Chalk"/>
    <x v="2872"/>
    <n v="2"/>
    <n v="0"/>
    <x v="5702"/>
    <x v="1"/>
    <x v="0"/>
  </r>
  <r>
    <n v="7085"/>
    <s v="CA-2019-118724"/>
    <x v="246"/>
    <d v="2019-07-25T00:00:00"/>
    <s v="Second Class"/>
    <s v="AR-10825"/>
    <s v="Anthony Rawles"/>
    <x v="1"/>
    <x v="0"/>
    <s v="Concord"/>
    <x v="1"/>
    <n v="94521"/>
    <x v="1"/>
    <s v="TEC-PH-10002549"/>
    <x v="2"/>
    <x v="7"/>
    <s v="Polycom SoundPoint IP 450 VoIP phone"/>
    <x v="4790"/>
    <n v="9"/>
    <n v="0.2"/>
    <x v="5703"/>
    <x v="1"/>
    <x v="0"/>
  </r>
  <r>
    <n v="7086"/>
    <s v="CA-2019-112004"/>
    <x v="145"/>
    <d v="2019-09-28T00:00:00"/>
    <s v="First Class"/>
    <s v="AH-10075"/>
    <s v="Adam Hart"/>
    <x v="1"/>
    <x v="0"/>
    <s v="Chester"/>
    <x v="9"/>
    <n v="19013"/>
    <x v="3"/>
    <s v="OFF-BI-10003476"/>
    <x v="1"/>
    <x v="8"/>
    <s v="Avery Metallic Poly Binders"/>
    <x v="4791"/>
    <n v="5"/>
    <n v="0.7"/>
    <x v="5704"/>
    <x v="3"/>
    <x v="0"/>
  </r>
  <r>
    <n v="7087"/>
    <s v="CA-2019-112004"/>
    <x v="145"/>
    <d v="2019-09-28T00:00:00"/>
    <s v="First Class"/>
    <s v="AH-10075"/>
    <s v="Adam Hart"/>
    <x v="1"/>
    <x v="0"/>
    <s v="Chester"/>
    <x v="9"/>
    <n v="19013"/>
    <x v="3"/>
    <s v="OFF-SU-10000157"/>
    <x v="1"/>
    <x v="14"/>
    <s v="Compact Automatic Electric Letter Opener"/>
    <x v="4792"/>
    <n v="2"/>
    <n v="0.2"/>
    <x v="5705"/>
    <x v="3"/>
    <x v="0"/>
  </r>
  <r>
    <n v="7088"/>
    <s v="US-2019-143175"/>
    <x v="646"/>
    <d v="2019-08-06T00:00:00"/>
    <s v="Second Class"/>
    <s v="GA-14515"/>
    <s v="George Ashbrook"/>
    <x v="0"/>
    <x v="0"/>
    <s v="Los Angeles"/>
    <x v="1"/>
    <n v="90004"/>
    <x v="1"/>
    <s v="OFF-ST-10003123"/>
    <x v="1"/>
    <x v="4"/>
    <s v="Fellowes Bases and Tops For Staxonsteel/High-Stak Systems"/>
    <x v="4191"/>
    <n v="3"/>
    <n v="0"/>
    <x v="4877"/>
    <x v="1"/>
    <x v="0"/>
  </r>
  <r>
    <n v="7089"/>
    <s v="CA-2017-105844"/>
    <x v="969"/>
    <d v="2017-10-27T00:00:00"/>
    <s v="Second Class"/>
    <s v="JF-15415"/>
    <s v="Jennifer Ferguson"/>
    <x v="0"/>
    <x v="0"/>
    <s v="Sparks"/>
    <x v="33"/>
    <n v="89431"/>
    <x v="1"/>
    <s v="OFF-AR-10001955"/>
    <x v="1"/>
    <x v="6"/>
    <s v="Newell 319"/>
    <x v="1378"/>
    <n v="4"/>
    <n v="0"/>
    <x v="3447"/>
    <x v="1"/>
    <x v="0"/>
  </r>
  <r>
    <n v="7090"/>
    <s v="CA-2019-118864"/>
    <x v="140"/>
    <d v="2019-06-19T00:00:00"/>
    <s v="Second Class"/>
    <s v="KH-16690"/>
    <s v="Kristen Hastings"/>
    <x v="1"/>
    <x v="0"/>
    <s v="Los Angeles"/>
    <x v="1"/>
    <n v="90032"/>
    <x v="1"/>
    <s v="TEC-PH-10001809"/>
    <x v="2"/>
    <x v="7"/>
    <s v="Panasonic KX T7736-B Digital phone"/>
    <x v="668"/>
    <n v="1"/>
    <n v="0.2"/>
    <x v="5706"/>
    <x v="1"/>
    <x v="0"/>
  </r>
  <r>
    <n v="7091"/>
    <s v="CA-2017-119480"/>
    <x v="1145"/>
    <d v="2017-01-13T00:00:00"/>
    <s v="Standard Class"/>
    <s v="CC-12685"/>
    <s v="Craig Carroll"/>
    <x v="0"/>
    <x v="0"/>
    <s v="Henderson"/>
    <x v="0"/>
    <n v="42420"/>
    <x v="0"/>
    <s v="OFF-PA-10000474"/>
    <x v="1"/>
    <x v="10"/>
    <s v="Easy-staple paper"/>
    <x v="1938"/>
    <n v="3"/>
    <n v="0"/>
    <x v="2086"/>
    <x v="0"/>
    <x v="0"/>
  </r>
  <r>
    <n v="7092"/>
    <s v="CA-2017-119480"/>
    <x v="1145"/>
    <d v="2017-01-13T00:00:00"/>
    <s v="Standard Class"/>
    <s v="CC-12685"/>
    <s v="Craig Carroll"/>
    <x v="0"/>
    <x v="0"/>
    <s v="Henderson"/>
    <x v="0"/>
    <n v="42420"/>
    <x v="0"/>
    <s v="OFF-AP-10001205"/>
    <x v="1"/>
    <x v="9"/>
    <s v="Belkin 5 Outlet SurgeMaster Power Centers"/>
    <x v="4793"/>
    <n v="3"/>
    <n v="0"/>
    <x v="5707"/>
    <x v="0"/>
    <x v="0"/>
  </r>
  <r>
    <n v="7093"/>
    <s v="CA-2017-119480"/>
    <x v="1145"/>
    <d v="2017-01-13T00:00:00"/>
    <s v="Standard Class"/>
    <s v="CC-12685"/>
    <s v="Craig Carroll"/>
    <x v="0"/>
    <x v="0"/>
    <s v="Henderson"/>
    <x v="0"/>
    <n v="42420"/>
    <x v="0"/>
    <s v="OFF-AR-10004691"/>
    <x v="1"/>
    <x v="6"/>
    <s v="Boston 1730 StandUp Electric Pencil Sharpener"/>
    <x v="3931"/>
    <n v="2"/>
    <n v="0"/>
    <x v="4537"/>
    <x v="0"/>
    <x v="0"/>
  </r>
  <r>
    <n v="7094"/>
    <s v="CA-2017-119480"/>
    <x v="1145"/>
    <d v="2017-01-13T00:00:00"/>
    <s v="Standard Class"/>
    <s v="CC-12685"/>
    <s v="Craig Carroll"/>
    <x v="0"/>
    <x v="0"/>
    <s v="Henderson"/>
    <x v="0"/>
    <n v="42420"/>
    <x v="0"/>
    <s v="OFF-PA-10004996"/>
    <x v="1"/>
    <x v="10"/>
    <s v="Speediset Carbonless Redi-Letter 7&quot; x 8 1/2&quot;"/>
    <x v="3786"/>
    <n v="5"/>
    <n v="0"/>
    <x v="4342"/>
    <x v="0"/>
    <x v="0"/>
  </r>
  <r>
    <n v="7095"/>
    <s v="US-2017-153374"/>
    <x v="97"/>
    <d v="2017-02-13T00:00:00"/>
    <s v="Second Class"/>
    <s v="JF-15565"/>
    <s v="Jill Fjeld"/>
    <x v="0"/>
    <x v="0"/>
    <s v="Decatur"/>
    <x v="10"/>
    <n v="62521"/>
    <x v="2"/>
    <s v="TEC-AC-10001908"/>
    <x v="2"/>
    <x v="11"/>
    <s v="Logitech Wireless Headset h800"/>
    <x v="4620"/>
    <n v="6"/>
    <n v="0.2"/>
    <x v="5708"/>
    <x v="2"/>
    <x v="0"/>
  </r>
  <r>
    <n v="7096"/>
    <s v="CA-2018-101980"/>
    <x v="1146"/>
    <d v="2018-08-20T00:00:00"/>
    <s v="First Class"/>
    <s v="RP-19390"/>
    <s v="Resi Pölking"/>
    <x v="0"/>
    <x v="0"/>
    <s v="New York City"/>
    <x v="15"/>
    <n v="10009"/>
    <x v="3"/>
    <s v="OFF-BI-10000666"/>
    <x v="1"/>
    <x v="8"/>
    <s v="Surelock Post Binders"/>
    <x v="4794"/>
    <n v="6"/>
    <n v="0.2"/>
    <x v="5709"/>
    <x v="3"/>
    <x v="0"/>
  </r>
  <r>
    <n v="7097"/>
    <s v="CA-2018-101980"/>
    <x v="1146"/>
    <d v="2018-08-20T00:00:00"/>
    <s v="First Class"/>
    <s v="RP-19390"/>
    <s v="Resi Pölking"/>
    <x v="0"/>
    <x v="0"/>
    <s v="New York City"/>
    <x v="15"/>
    <n v="10009"/>
    <x v="3"/>
    <s v="OFF-BI-10004318"/>
    <x v="1"/>
    <x v="8"/>
    <s v="Ibico EB-19 Dual Function Manual Binding System"/>
    <x v="4795"/>
    <n v="2"/>
    <n v="0.2"/>
    <x v="5710"/>
    <x v="3"/>
    <x v="0"/>
  </r>
  <r>
    <n v="7098"/>
    <s v="CA-2018-101980"/>
    <x v="1146"/>
    <d v="2018-08-20T00:00:00"/>
    <s v="First Class"/>
    <s v="RP-19390"/>
    <s v="Resi Pölking"/>
    <x v="0"/>
    <x v="0"/>
    <s v="New York City"/>
    <x v="15"/>
    <n v="10009"/>
    <x v="3"/>
    <s v="OFF-BI-10003429"/>
    <x v="1"/>
    <x v="8"/>
    <s v="Cardinal HOLDit! Binder Insert Strips,Extra Strips"/>
    <x v="1046"/>
    <n v="5"/>
    <n v="0.2"/>
    <x v="1087"/>
    <x v="3"/>
    <x v="0"/>
  </r>
  <r>
    <n v="7099"/>
    <s v="CA-2019-144596"/>
    <x v="44"/>
    <d v="2019-11-10T00:00:00"/>
    <s v="Standard Class"/>
    <s v="CD-11980"/>
    <s v="Carol Darley"/>
    <x v="0"/>
    <x v="0"/>
    <s v="New York City"/>
    <x v="15"/>
    <n v="10011"/>
    <x v="3"/>
    <s v="OFF-PA-10003302"/>
    <x v="1"/>
    <x v="10"/>
    <s v="Xerox 1906"/>
    <x v="4796"/>
    <n v="9"/>
    <n v="0"/>
    <x v="5711"/>
    <x v="3"/>
    <x v="0"/>
  </r>
  <r>
    <n v="7100"/>
    <s v="CA-2017-124933"/>
    <x v="207"/>
    <d v="2017-12-30T00:00:00"/>
    <s v="Second Class"/>
    <s v="DF-13135"/>
    <s v="David Flashing"/>
    <x v="0"/>
    <x v="0"/>
    <s v="New York City"/>
    <x v="15"/>
    <n v="10009"/>
    <x v="3"/>
    <s v="OFF-PA-10003302"/>
    <x v="1"/>
    <x v="10"/>
    <s v="Xerox 1906"/>
    <x v="3543"/>
    <n v="6"/>
    <n v="0"/>
    <x v="4036"/>
    <x v="3"/>
    <x v="0"/>
  </r>
  <r>
    <n v="7101"/>
    <s v="CA-2016-159625"/>
    <x v="533"/>
    <d v="2016-11-28T00:00:00"/>
    <s v="Standard Class"/>
    <s v="SM-20005"/>
    <s v="Sally Matthias"/>
    <x v="0"/>
    <x v="0"/>
    <s v="Scottsdale"/>
    <x v="16"/>
    <n v="85254"/>
    <x v="1"/>
    <s v="OFF-EN-10002621"/>
    <x v="1"/>
    <x v="12"/>
    <s v="Staple envelope"/>
    <x v="3032"/>
    <n v="3"/>
    <n v="0.2"/>
    <x v="5712"/>
    <x v="1"/>
    <x v="0"/>
  </r>
  <r>
    <n v="7102"/>
    <s v="CA-2018-144337"/>
    <x v="1147"/>
    <d v="2018-08-05T00:00:00"/>
    <s v="Second Class"/>
    <s v="SG-20890"/>
    <s v="Susan Gilcrest"/>
    <x v="1"/>
    <x v="0"/>
    <s v="Amarillo"/>
    <x v="5"/>
    <n v="79109"/>
    <x v="2"/>
    <s v="OFF-PA-10000249"/>
    <x v="1"/>
    <x v="10"/>
    <s v="Easy-staple paper"/>
    <x v="3073"/>
    <n v="2"/>
    <n v="0.2"/>
    <x v="3442"/>
    <x v="2"/>
    <x v="0"/>
  </r>
  <r>
    <n v="7103"/>
    <s v="CA-2016-117478"/>
    <x v="158"/>
    <d v="2016-09-24T00:00:00"/>
    <s v="First Class"/>
    <s v="LH-16750"/>
    <s v="Larry Hughes"/>
    <x v="0"/>
    <x v="0"/>
    <s v="Philadelphia"/>
    <x v="9"/>
    <n v="19140"/>
    <x v="3"/>
    <s v="OFF-BI-10000050"/>
    <x v="1"/>
    <x v="8"/>
    <s v="Angle-D Binders with Locking Rings, Label Holders"/>
    <x v="4797"/>
    <n v="3"/>
    <n v="0.7"/>
    <x v="5713"/>
    <x v="3"/>
    <x v="0"/>
  </r>
  <r>
    <n v="7104"/>
    <s v="CA-2019-147410"/>
    <x v="507"/>
    <d v="2019-09-08T00:00:00"/>
    <s v="Standard Class"/>
    <s v="EJ-14155"/>
    <s v="Eva Jacobs"/>
    <x v="0"/>
    <x v="0"/>
    <s v="Santa Ana"/>
    <x v="1"/>
    <n v="92704"/>
    <x v="1"/>
    <s v="OFF-ST-10003805"/>
    <x v="1"/>
    <x v="4"/>
    <s v="24 Capacity Maxi Data Binder Racks, Pearl"/>
    <x v="4798"/>
    <n v="2"/>
    <n v="0"/>
    <x v="5714"/>
    <x v="1"/>
    <x v="0"/>
  </r>
  <r>
    <n v="7105"/>
    <s v="CA-2019-128944"/>
    <x v="249"/>
    <d v="2019-06-21T00:00:00"/>
    <s v="Second Class"/>
    <s v="KH-16330"/>
    <s v="Katharine Harms"/>
    <x v="1"/>
    <x v="0"/>
    <s v="Newark"/>
    <x v="24"/>
    <n v="43055"/>
    <x v="3"/>
    <s v="FUR-CH-10000785"/>
    <x v="0"/>
    <x v="1"/>
    <s v="Global Ergonomic Managers Chair"/>
    <x v="4799"/>
    <n v="6"/>
    <n v="0.3"/>
    <x v="5715"/>
    <x v="3"/>
    <x v="0"/>
  </r>
  <r>
    <n v="7106"/>
    <s v="CA-2019-128944"/>
    <x v="249"/>
    <d v="2019-06-21T00:00:00"/>
    <s v="Second Class"/>
    <s v="KH-16330"/>
    <s v="Katharine Harms"/>
    <x v="1"/>
    <x v="0"/>
    <s v="Newark"/>
    <x v="24"/>
    <n v="43055"/>
    <x v="3"/>
    <s v="FUR-FU-10004909"/>
    <x v="0"/>
    <x v="5"/>
    <s v="Contemporary Wood/Metal Frame"/>
    <x v="4800"/>
    <n v="3"/>
    <n v="0.2"/>
    <x v="5716"/>
    <x v="3"/>
    <x v="0"/>
  </r>
  <r>
    <n v="7107"/>
    <s v="CA-2019-128944"/>
    <x v="249"/>
    <d v="2019-06-21T00:00:00"/>
    <s v="Second Class"/>
    <s v="KH-16330"/>
    <s v="Katharine Harms"/>
    <x v="1"/>
    <x v="0"/>
    <s v="Newark"/>
    <x v="24"/>
    <n v="43055"/>
    <x v="3"/>
    <s v="TEC-AC-10001553"/>
    <x v="2"/>
    <x v="11"/>
    <s v="Memorex 25GB 6X Branded Blu-Ray Recordable Disc, 15/Pack"/>
    <x v="4801"/>
    <n v="9"/>
    <n v="0.2"/>
    <x v="5717"/>
    <x v="3"/>
    <x v="0"/>
  </r>
  <r>
    <n v="7108"/>
    <s v="CA-2018-109666"/>
    <x v="475"/>
    <d v="2018-04-26T00:00:00"/>
    <s v="Standard Class"/>
    <s v="KM-16720"/>
    <s v="Kunst Miller"/>
    <x v="0"/>
    <x v="0"/>
    <s v="New York City"/>
    <x v="15"/>
    <n v="10035"/>
    <x v="3"/>
    <s v="TEC-PH-10004774"/>
    <x v="2"/>
    <x v="7"/>
    <s v="Gear Head AU3700S Headset"/>
    <x v="2275"/>
    <n v="2"/>
    <n v="0"/>
    <x v="2666"/>
    <x v="3"/>
    <x v="0"/>
  </r>
  <r>
    <n v="7109"/>
    <s v="CA-2018-109666"/>
    <x v="475"/>
    <d v="2018-04-26T00:00:00"/>
    <s v="Standard Class"/>
    <s v="KM-16720"/>
    <s v="Kunst Miller"/>
    <x v="0"/>
    <x v="0"/>
    <s v="New York City"/>
    <x v="15"/>
    <n v="10035"/>
    <x v="3"/>
    <s v="OFF-AR-10004582"/>
    <x v="1"/>
    <x v="6"/>
    <s v="BIC Brite Liner Grip Highlighters"/>
    <x v="175"/>
    <n v="2"/>
    <n v="0"/>
    <x v="5718"/>
    <x v="3"/>
    <x v="0"/>
  </r>
  <r>
    <n v="7110"/>
    <s v="CA-2018-109666"/>
    <x v="475"/>
    <d v="2018-04-26T00:00:00"/>
    <s v="Standard Class"/>
    <s v="KM-16720"/>
    <s v="Kunst Miller"/>
    <x v="0"/>
    <x v="0"/>
    <s v="New York City"/>
    <x v="15"/>
    <n v="10035"/>
    <x v="3"/>
    <s v="OFF-ST-10000991"/>
    <x v="1"/>
    <x v="4"/>
    <s v="Space Solutions HD Industrial Steel Shelving."/>
    <x v="4802"/>
    <n v="4"/>
    <n v="0"/>
    <x v="5719"/>
    <x v="3"/>
    <x v="0"/>
  </r>
  <r>
    <n v="7111"/>
    <s v="CA-2018-109666"/>
    <x v="475"/>
    <d v="2018-04-26T00:00:00"/>
    <s v="Standard Class"/>
    <s v="KM-16720"/>
    <s v="Kunst Miller"/>
    <x v="0"/>
    <x v="0"/>
    <s v="New York City"/>
    <x v="15"/>
    <n v="10035"/>
    <x v="3"/>
    <s v="OFF-SU-10002522"/>
    <x v="1"/>
    <x v="14"/>
    <s v="Acme Kleen Earth Office Shears"/>
    <x v="3433"/>
    <n v="2"/>
    <n v="0"/>
    <x v="5720"/>
    <x v="3"/>
    <x v="0"/>
  </r>
  <r>
    <n v="7112"/>
    <s v="CA-2018-109666"/>
    <x v="475"/>
    <d v="2018-04-26T00:00:00"/>
    <s v="Standard Class"/>
    <s v="KM-16720"/>
    <s v="Kunst Miller"/>
    <x v="0"/>
    <x v="0"/>
    <s v="New York City"/>
    <x v="15"/>
    <n v="10035"/>
    <x v="3"/>
    <s v="OFF-AR-10004022"/>
    <x v="1"/>
    <x v="6"/>
    <s v="Panasonic KP-380BK Classic Electric Pencil Sharpener"/>
    <x v="1002"/>
    <n v="2"/>
    <n v="0"/>
    <x v="5721"/>
    <x v="3"/>
    <x v="0"/>
  </r>
  <r>
    <n v="7113"/>
    <s v="CA-2018-109666"/>
    <x v="475"/>
    <d v="2018-04-26T00:00:00"/>
    <s v="Standard Class"/>
    <s v="KM-16720"/>
    <s v="Kunst Miller"/>
    <x v="0"/>
    <x v="0"/>
    <s v="New York City"/>
    <x v="15"/>
    <n v="10035"/>
    <x v="3"/>
    <s v="OFF-SU-10001218"/>
    <x v="1"/>
    <x v="14"/>
    <s v="Fiskars Softgrip Scissors"/>
    <x v="2803"/>
    <n v="5"/>
    <n v="0"/>
    <x v="3114"/>
    <x v="3"/>
    <x v="0"/>
  </r>
  <r>
    <n v="7114"/>
    <s v="CA-2018-109666"/>
    <x v="475"/>
    <d v="2018-04-26T00:00:00"/>
    <s v="Standard Class"/>
    <s v="KM-16720"/>
    <s v="Kunst Miller"/>
    <x v="0"/>
    <x v="0"/>
    <s v="New York City"/>
    <x v="15"/>
    <n v="10035"/>
    <x v="3"/>
    <s v="OFF-BI-10000174"/>
    <x v="1"/>
    <x v="8"/>
    <s v="Wilson Jones Clip &amp; Carry Folder Binder Tool for Ring Binders, Clear"/>
    <x v="4803"/>
    <n v="2"/>
    <n v="0.2"/>
    <x v="5722"/>
    <x v="3"/>
    <x v="0"/>
  </r>
  <r>
    <n v="7115"/>
    <s v="US-2018-102239"/>
    <x v="465"/>
    <d v="2018-05-06T00:00:00"/>
    <s v="First Class"/>
    <s v="LW-16990"/>
    <s v="Lindsay Williams"/>
    <x v="1"/>
    <x v="0"/>
    <s v="Henderson"/>
    <x v="33"/>
    <n v="89015"/>
    <x v="1"/>
    <s v="FUR-TA-10003392"/>
    <x v="0"/>
    <x v="3"/>
    <s v="Global Adaptabilities Conference Tables"/>
    <x v="4804"/>
    <n v="6"/>
    <n v="0"/>
    <x v="5723"/>
    <x v="1"/>
    <x v="0"/>
  </r>
  <r>
    <n v="7116"/>
    <s v="US-2018-102239"/>
    <x v="465"/>
    <d v="2018-05-06T00:00:00"/>
    <s v="First Class"/>
    <s v="LW-16990"/>
    <s v="Lindsay Williams"/>
    <x v="1"/>
    <x v="0"/>
    <s v="Henderson"/>
    <x v="33"/>
    <n v="89015"/>
    <x v="1"/>
    <s v="OFF-BI-10001890"/>
    <x v="1"/>
    <x v="8"/>
    <s v="Avery Poly Binder Pockets"/>
    <x v="4805"/>
    <n v="2"/>
    <n v="0.2"/>
    <x v="5724"/>
    <x v="1"/>
    <x v="0"/>
  </r>
  <r>
    <n v="7117"/>
    <s v="CA-2016-143168"/>
    <x v="638"/>
    <d v="2016-10-23T00:00:00"/>
    <s v="Second Class"/>
    <s v="IG-15085"/>
    <s v="Ivan Gibson"/>
    <x v="0"/>
    <x v="0"/>
    <s v="Seattle"/>
    <x v="4"/>
    <n v="98103"/>
    <x v="1"/>
    <s v="OFF-PA-10000167"/>
    <x v="1"/>
    <x v="10"/>
    <s v="Xerox 1925"/>
    <x v="1168"/>
    <n v="2"/>
    <n v="0"/>
    <x v="4027"/>
    <x v="1"/>
    <x v="0"/>
  </r>
  <r>
    <n v="7118"/>
    <s v="CA-2016-143168"/>
    <x v="638"/>
    <d v="2016-10-23T00:00:00"/>
    <s v="Second Class"/>
    <s v="IG-15085"/>
    <s v="Ivan Gibson"/>
    <x v="0"/>
    <x v="0"/>
    <s v="Seattle"/>
    <x v="4"/>
    <n v="98103"/>
    <x v="1"/>
    <s v="OFF-BI-10003784"/>
    <x v="1"/>
    <x v="8"/>
    <s v="Computer Printout Index Tabs"/>
    <x v="2956"/>
    <n v="1"/>
    <n v="0.2"/>
    <x v="5725"/>
    <x v="1"/>
    <x v="0"/>
  </r>
  <r>
    <n v="7119"/>
    <s v="CA-2019-104906"/>
    <x v="778"/>
    <d v="2019-02-17T00:00:00"/>
    <s v="Standard Class"/>
    <s v="JP-15460"/>
    <s v="Jennifer Patt"/>
    <x v="1"/>
    <x v="0"/>
    <s v="New York City"/>
    <x v="15"/>
    <n v="10009"/>
    <x v="3"/>
    <s v="OFF-PA-10001184"/>
    <x v="1"/>
    <x v="10"/>
    <s v="Xerox 1903"/>
    <x v="1465"/>
    <n v="3"/>
    <n v="0"/>
    <x v="1544"/>
    <x v="3"/>
    <x v="0"/>
  </r>
  <r>
    <n v="7120"/>
    <s v="CA-2019-118122"/>
    <x v="701"/>
    <d v="2019-11-24T00:00:00"/>
    <s v="Standard Class"/>
    <s v="GG-14650"/>
    <s v="Greg Guthrie"/>
    <x v="1"/>
    <x v="0"/>
    <s v="Seattle"/>
    <x v="4"/>
    <n v="98103"/>
    <x v="1"/>
    <s v="OFF-BI-10002103"/>
    <x v="1"/>
    <x v="8"/>
    <s v="Cardinal Slant-D Ring Binder, Heavy Gauge Vinyl"/>
    <x v="1162"/>
    <n v="2"/>
    <n v="0.2"/>
    <x v="1206"/>
    <x v="1"/>
    <x v="1"/>
  </r>
  <r>
    <n v="7121"/>
    <s v="US-2016-147774"/>
    <x v="407"/>
    <d v="2016-01-26T00:00:00"/>
    <s v="Standard Class"/>
    <s v="MM-18280"/>
    <s v="Muhammed MacIntyre"/>
    <x v="1"/>
    <x v="0"/>
    <s v="Smyrna"/>
    <x v="18"/>
    <n v="37167"/>
    <x v="0"/>
    <s v="OFF-BI-10003091"/>
    <x v="1"/>
    <x v="8"/>
    <s v="GBC DocuBind TL200 Manual Binding Machine"/>
    <x v="4806"/>
    <n v="1"/>
    <n v="0.7"/>
    <x v="5726"/>
    <x v="0"/>
    <x v="0"/>
  </r>
  <r>
    <n v="7122"/>
    <s v="CA-2019-166926"/>
    <x v="96"/>
    <d v="2019-12-08T00:00:00"/>
    <s v="Standard Class"/>
    <s v="SO-20335"/>
    <s v="Sean O'Donnell"/>
    <x v="0"/>
    <x v="0"/>
    <s v="Seattle"/>
    <x v="4"/>
    <n v="98105"/>
    <x v="1"/>
    <s v="OFF-PA-10001593"/>
    <x v="1"/>
    <x v="10"/>
    <s v="Xerox 1947"/>
    <x v="1085"/>
    <n v="7"/>
    <n v="0"/>
    <x v="5727"/>
    <x v="1"/>
    <x v="0"/>
  </r>
  <r>
    <n v="7123"/>
    <s v="CA-2019-166926"/>
    <x v="96"/>
    <d v="2019-12-08T00:00:00"/>
    <s v="Standard Class"/>
    <s v="SO-20335"/>
    <s v="Sean O'Donnell"/>
    <x v="0"/>
    <x v="0"/>
    <s v="Seattle"/>
    <x v="4"/>
    <n v="98105"/>
    <x v="1"/>
    <s v="FUR-BO-10002598"/>
    <x v="0"/>
    <x v="0"/>
    <s v="Hon Metal Bookcases, Putty"/>
    <x v="1741"/>
    <n v="2"/>
    <n v="0"/>
    <x v="2979"/>
    <x v="1"/>
    <x v="0"/>
  </r>
  <r>
    <n v="7124"/>
    <s v="CA-2017-128013"/>
    <x v="101"/>
    <d v="2017-08-16T00:00:00"/>
    <s v="Standard Class"/>
    <s v="MF-18250"/>
    <s v="Monica Federle"/>
    <x v="1"/>
    <x v="0"/>
    <s v="New York City"/>
    <x v="15"/>
    <n v="10035"/>
    <x v="3"/>
    <s v="FUR-FU-10000320"/>
    <x v="0"/>
    <x v="5"/>
    <s v="OIC Stacking Trays"/>
    <x v="4807"/>
    <n v="3"/>
    <n v="0"/>
    <x v="5728"/>
    <x v="3"/>
    <x v="0"/>
  </r>
  <r>
    <n v="7125"/>
    <s v="CA-2017-128013"/>
    <x v="101"/>
    <d v="2017-08-16T00:00:00"/>
    <s v="Standard Class"/>
    <s v="MF-18250"/>
    <s v="Monica Federle"/>
    <x v="1"/>
    <x v="0"/>
    <s v="New York City"/>
    <x v="15"/>
    <n v="10035"/>
    <x v="3"/>
    <s v="OFF-PA-10001815"/>
    <x v="1"/>
    <x v="10"/>
    <s v="Xerox 1885"/>
    <x v="3803"/>
    <n v="3"/>
    <n v="0"/>
    <x v="4367"/>
    <x v="3"/>
    <x v="0"/>
  </r>
  <r>
    <n v="7126"/>
    <s v="CA-2018-123176"/>
    <x v="720"/>
    <d v="2018-09-29T00:00:00"/>
    <s v="Second Class"/>
    <s v="JG-15160"/>
    <s v="James Galang"/>
    <x v="0"/>
    <x v="0"/>
    <s v="Atlanta"/>
    <x v="32"/>
    <n v="30318"/>
    <x v="0"/>
    <s v="OFF-PA-10003971"/>
    <x v="1"/>
    <x v="10"/>
    <s v="Xerox 1965"/>
    <x v="1465"/>
    <n v="3"/>
    <n v="0"/>
    <x v="1544"/>
    <x v="0"/>
    <x v="0"/>
  </r>
  <r>
    <n v="7127"/>
    <s v="CA-2018-123176"/>
    <x v="720"/>
    <d v="2018-09-29T00:00:00"/>
    <s v="Second Class"/>
    <s v="JG-15160"/>
    <s v="James Galang"/>
    <x v="0"/>
    <x v="0"/>
    <s v="Atlanta"/>
    <x v="32"/>
    <n v="30318"/>
    <x v="0"/>
    <s v="OFF-AR-10004685"/>
    <x v="1"/>
    <x v="6"/>
    <s v="Binney &amp; Smith Crayola Metallic Colored Pencils, 8-Color Set"/>
    <x v="4808"/>
    <n v="3"/>
    <n v="0"/>
    <x v="5729"/>
    <x v="0"/>
    <x v="0"/>
  </r>
  <r>
    <n v="7128"/>
    <s v="US-2018-117541"/>
    <x v="696"/>
    <d v="2018-11-20T00:00:00"/>
    <s v="Standard Class"/>
    <s v="JM-16195"/>
    <s v="Justin MacKendrick"/>
    <x v="0"/>
    <x v="0"/>
    <s v="Newark"/>
    <x v="13"/>
    <n v="19711"/>
    <x v="3"/>
    <s v="OFF-PA-10001609"/>
    <x v="1"/>
    <x v="10"/>
    <s v="Tops Wirebound Message Log Books"/>
    <x v="4809"/>
    <n v="5"/>
    <n v="0"/>
    <x v="5730"/>
    <x v="3"/>
    <x v="0"/>
  </r>
  <r>
    <n v="7129"/>
    <s v="US-2018-117541"/>
    <x v="696"/>
    <d v="2018-11-20T00:00:00"/>
    <s v="Standard Class"/>
    <s v="JM-16195"/>
    <s v="Justin MacKendrick"/>
    <x v="0"/>
    <x v="0"/>
    <s v="Newark"/>
    <x v="13"/>
    <n v="19711"/>
    <x v="3"/>
    <s v="FUR-FU-10000550"/>
    <x v="0"/>
    <x v="5"/>
    <s v="Stacking Trays by OIC"/>
    <x v="548"/>
    <n v="4"/>
    <n v="0"/>
    <x v="5731"/>
    <x v="3"/>
    <x v="0"/>
  </r>
  <r>
    <n v="7130"/>
    <s v="CA-2018-166282"/>
    <x v="947"/>
    <d v="2018-04-22T00:00:00"/>
    <s v="Standard Class"/>
    <s v="PK-19075"/>
    <s v="Pete Kriz"/>
    <x v="0"/>
    <x v="0"/>
    <s v="Nashville"/>
    <x v="18"/>
    <n v="37211"/>
    <x v="0"/>
    <s v="TEC-AC-10004209"/>
    <x v="2"/>
    <x v="11"/>
    <s v="Memorex Froggy Flash Drive 4 GB"/>
    <x v="2083"/>
    <n v="4"/>
    <n v="0.2"/>
    <x v="4300"/>
    <x v="0"/>
    <x v="0"/>
  </r>
  <r>
    <n v="7131"/>
    <s v="CA-2018-166282"/>
    <x v="947"/>
    <d v="2018-04-22T00:00:00"/>
    <s v="Standard Class"/>
    <s v="PK-19075"/>
    <s v="Pete Kriz"/>
    <x v="0"/>
    <x v="0"/>
    <s v="Nashville"/>
    <x v="18"/>
    <n v="37211"/>
    <x v="0"/>
    <s v="OFF-PA-10003022"/>
    <x v="1"/>
    <x v="10"/>
    <s v="Standard Line “While You Were Out” Hardbound Telephone Message Book"/>
    <x v="4810"/>
    <n v="7"/>
    <n v="0.2"/>
    <x v="5732"/>
    <x v="0"/>
    <x v="0"/>
  </r>
  <r>
    <n v="7132"/>
    <s v="CA-2019-141439"/>
    <x v="200"/>
    <d v="2019-12-01T00:00:00"/>
    <s v="Standard Class"/>
    <s v="TT-21460"/>
    <s v="Tonja Turnell"/>
    <x v="2"/>
    <x v="0"/>
    <s v="Richmond"/>
    <x v="14"/>
    <n v="47374"/>
    <x v="2"/>
    <s v="FUR-TA-10001039"/>
    <x v="0"/>
    <x v="3"/>
    <s v="KI Adjustable-Height Table"/>
    <x v="4811"/>
    <n v="3"/>
    <n v="0"/>
    <x v="5733"/>
    <x v="2"/>
    <x v="0"/>
  </r>
  <r>
    <n v="7133"/>
    <s v="CA-2019-141439"/>
    <x v="200"/>
    <d v="2019-12-01T00:00:00"/>
    <s v="Standard Class"/>
    <s v="TT-21460"/>
    <s v="Tonja Turnell"/>
    <x v="2"/>
    <x v="0"/>
    <s v="Richmond"/>
    <x v="14"/>
    <n v="47374"/>
    <x v="2"/>
    <s v="TEC-PH-10002624"/>
    <x v="2"/>
    <x v="7"/>
    <s v="Samsung Galaxy S4 Mini"/>
    <x v="2135"/>
    <n v="4"/>
    <n v="0"/>
    <x v="5734"/>
    <x v="2"/>
    <x v="0"/>
  </r>
  <r>
    <n v="7134"/>
    <s v="CA-2019-141439"/>
    <x v="200"/>
    <d v="2019-12-01T00:00:00"/>
    <s v="Standard Class"/>
    <s v="TT-21460"/>
    <s v="Tonja Turnell"/>
    <x v="2"/>
    <x v="0"/>
    <s v="Richmond"/>
    <x v="14"/>
    <n v="47374"/>
    <x v="2"/>
    <s v="FUR-FU-10001473"/>
    <x v="0"/>
    <x v="5"/>
    <s v="DAX Wood Document Frame"/>
    <x v="1302"/>
    <n v="2"/>
    <n v="0"/>
    <x v="1357"/>
    <x v="2"/>
    <x v="0"/>
  </r>
  <r>
    <n v="7135"/>
    <s v="CA-2019-141439"/>
    <x v="200"/>
    <d v="2019-12-01T00:00:00"/>
    <s v="Standard Class"/>
    <s v="TT-21460"/>
    <s v="Tonja Turnell"/>
    <x v="2"/>
    <x v="0"/>
    <s v="Richmond"/>
    <x v="14"/>
    <n v="47374"/>
    <x v="2"/>
    <s v="TEC-PH-10001819"/>
    <x v="2"/>
    <x v="7"/>
    <s v="Innergie mMini Combo Duo USB Travel Charging Kit"/>
    <x v="2273"/>
    <n v="2"/>
    <n v="0"/>
    <x v="2456"/>
    <x v="2"/>
    <x v="0"/>
  </r>
  <r>
    <n v="7136"/>
    <s v="CA-2019-141439"/>
    <x v="200"/>
    <d v="2019-12-01T00:00:00"/>
    <s v="Standard Class"/>
    <s v="TT-21460"/>
    <s v="Tonja Turnell"/>
    <x v="2"/>
    <x v="0"/>
    <s v="Richmond"/>
    <x v="14"/>
    <n v="47374"/>
    <x v="2"/>
    <s v="FUR-CH-10004287"/>
    <x v="0"/>
    <x v="1"/>
    <s v="SAFCO Arco Folding Chair"/>
    <x v="4812"/>
    <n v="3"/>
    <n v="0"/>
    <x v="5735"/>
    <x v="2"/>
    <x v="0"/>
  </r>
  <r>
    <n v="7137"/>
    <s v="CA-2017-163965"/>
    <x v="312"/>
    <d v="2017-11-27T00:00:00"/>
    <s v="Standard Class"/>
    <s v="SS-20875"/>
    <s v="Sung Shariari"/>
    <x v="0"/>
    <x v="0"/>
    <s v="Miami"/>
    <x v="2"/>
    <n v="33180"/>
    <x v="0"/>
    <s v="OFF-BI-10004728"/>
    <x v="1"/>
    <x v="8"/>
    <s v="Wilson Jones Turn Tabs Binder Tool for Ring Binders"/>
    <x v="2200"/>
    <n v="5"/>
    <n v="0.7"/>
    <x v="2372"/>
    <x v="0"/>
    <x v="0"/>
  </r>
  <r>
    <n v="7138"/>
    <s v="CA-2017-163965"/>
    <x v="312"/>
    <d v="2017-11-27T00:00:00"/>
    <s v="Standard Class"/>
    <s v="SS-20875"/>
    <s v="Sung Shariari"/>
    <x v="0"/>
    <x v="0"/>
    <s v="Miami"/>
    <x v="2"/>
    <n v="33180"/>
    <x v="0"/>
    <s v="OFF-ST-10000918"/>
    <x v="1"/>
    <x v="4"/>
    <s v="Crate-A-Files"/>
    <x v="4813"/>
    <n v="2"/>
    <n v="0.2"/>
    <x v="5736"/>
    <x v="0"/>
    <x v="0"/>
  </r>
  <r>
    <n v="7139"/>
    <s v="CA-2017-163965"/>
    <x v="312"/>
    <d v="2017-11-27T00:00:00"/>
    <s v="Standard Class"/>
    <s v="SS-20875"/>
    <s v="Sung Shariari"/>
    <x v="0"/>
    <x v="0"/>
    <s v="Miami"/>
    <x v="2"/>
    <n v="33180"/>
    <x v="0"/>
    <s v="OFF-BI-10004593"/>
    <x v="1"/>
    <x v="8"/>
    <s v="Ibico Laser Imprintable Binding System Covers"/>
    <x v="4814"/>
    <n v="4"/>
    <n v="0.7"/>
    <x v="5737"/>
    <x v="0"/>
    <x v="0"/>
  </r>
  <r>
    <n v="7140"/>
    <s v="CA-2017-163965"/>
    <x v="312"/>
    <d v="2017-11-27T00:00:00"/>
    <s v="Standard Class"/>
    <s v="SS-20875"/>
    <s v="Sung Shariari"/>
    <x v="0"/>
    <x v="0"/>
    <s v="Miami"/>
    <x v="2"/>
    <n v="33180"/>
    <x v="0"/>
    <s v="FUR-BO-10001337"/>
    <x v="0"/>
    <x v="0"/>
    <s v="O'Sullivan Living Dimensions 2-Shelf Bookcases"/>
    <x v="4815"/>
    <n v="3"/>
    <n v="0.2"/>
    <x v="5738"/>
    <x v="0"/>
    <x v="0"/>
  </r>
  <r>
    <n v="7141"/>
    <s v="CA-2019-128783"/>
    <x v="210"/>
    <d v="2019-09-07T00:00:00"/>
    <s v="Same Day"/>
    <s v="TG-21640"/>
    <s v="Trudy Glocke"/>
    <x v="0"/>
    <x v="0"/>
    <s v="Saint Charles"/>
    <x v="25"/>
    <n v="63301"/>
    <x v="2"/>
    <s v="TEC-AC-10002473"/>
    <x v="2"/>
    <x v="11"/>
    <s v="Maxell 4.7GB DVD-R"/>
    <x v="4816"/>
    <n v="4"/>
    <n v="0"/>
    <x v="5739"/>
    <x v="2"/>
    <x v="0"/>
  </r>
  <r>
    <n v="7142"/>
    <s v="CA-2019-128783"/>
    <x v="210"/>
    <d v="2019-09-07T00:00:00"/>
    <s v="Same Day"/>
    <s v="TG-21640"/>
    <s v="Trudy Glocke"/>
    <x v="0"/>
    <x v="0"/>
    <s v="Saint Charles"/>
    <x v="25"/>
    <n v="63301"/>
    <x v="2"/>
    <s v="FUR-FU-10003623"/>
    <x v="0"/>
    <x v="5"/>
    <s v="DataProducts Ampli Magnifier Task Lamp, Black,"/>
    <x v="4817"/>
    <n v="5"/>
    <n v="0"/>
    <x v="5740"/>
    <x v="2"/>
    <x v="0"/>
  </r>
  <r>
    <n v="7143"/>
    <s v="CA-2016-122217"/>
    <x v="156"/>
    <d v="2016-11-29T00:00:00"/>
    <s v="Standard Class"/>
    <s v="HP-14815"/>
    <s v="Harold Pawlan"/>
    <x v="2"/>
    <x v="0"/>
    <s v="Virginia Beach"/>
    <x v="17"/>
    <n v="23464"/>
    <x v="0"/>
    <s v="FUR-FU-10002045"/>
    <x v="0"/>
    <x v="5"/>
    <s v="Executive Impressions 14&quot;"/>
    <x v="4818"/>
    <n v="5"/>
    <n v="0"/>
    <x v="5741"/>
    <x v="0"/>
    <x v="0"/>
  </r>
  <r>
    <n v="7144"/>
    <s v="US-2019-141558"/>
    <x v="825"/>
    <d v="2019-03-16T00:00:00"/>
    <s v="Standard Class"/>
    <s v="MH-17290"/>
    <s v="Marc Harrigan"/>
    <x v="2"/>
    <x v="0"/>
    <s v="Philadelphia"/>
    <x v="9"/>
    <n v="19140"/>
    <x v="3"/>
    <s v="TEC-PH-10002555"/>
    <x v="2"/>
    <x v="7"/>
    <s v="Nortel Meridian M5316 Digital phone"/>
    <x v="4819"/>
    <n v="5"/>
    <n v="0.4"/>
    <x v="5742"/>
    <x v="3"/>
    <x v="0"/>
  </r>
  <r>
    <n v="7145"/>
    <s v="US-2019-141558"/>
    <x v="825"/>
    <d v="2019-03-16T00:00:00"/>
    <s v="Standard Class"/>
    <s v="MH-17290"/>
    <s v="Marc Harrigan"/>
    <x v="2"/>
    <x v="0"/>
    <s v="Philadelphia"/>
    <x v="9"/>
    <n v="19140"/>
    <x v="3"/>
    <s v="OFF-BI-10002794"/>
    <x v="1"/>
    <x v="8"/>
    <s v="Avery Trapezoid Ring Binder, 3&quot; Capacity, Black, 1040 sheets"/>
    <x v="4241"/>
    <n v="1"/>
    <n v="0.7"/>
    <x v="4949"/>
    <x v="3"/>
    <x v="0"/>
  </r>
  <r>
    <n v="7146"/>
    <s v="US-2019-141558"/>
    <x v="825"/>
    <d v="2019-03-16T00:00:00"/>
    <s v="Standard Class"/>
    <s v="MH-17290"/>
    <s v="Marc Harrigan"/>
    <x v="2"/>
    <x v="0"/>
    <s v="Philadelphia"/>
    <x v="9"/>
    <n v="19140"/>
    <x v="3"/>
    <s v="FUR-TA-10004086"/>
    <x v="0"/>
    <x v="3"/>
    <s v="KI Adjustable-Height Table"/>
    <x v="1259"/>
    <n v="3"/>
    <n v="0.4"/>
    <x v="5743"/>
    <x v="3"/>
    <x v="0"/>
  </r>
  <r>
    <n v="7147"/>
    <s v="US-2019-141558"/>
    <x v="825"/>
    <d v="2019-03-16T00:00:00"/>
    <s v="Standard Class"/>
    <s v="MH-17290"/>
    <s v="Marc Harrigan"/>
    <x v="2"/>
    <x v="0"/>
    <s v="Philadelphia"/>
    <x v="9"/>
    <n v="19140"/>
    <x v="3"/>
    <s v="OFF-ST-10004946"/>
    <x v="1"/>
    <x v="4"/>
    <s v="Desktop 3-Pocket Hot File"/>
    <x v="4820"/>
    <n v="1"/>
    <n v="0.2"/>
    <x v="5744"/>
    <x v="3"/>
    <x v="0"/>
  </r>
  <r>
    <n v="7148"/>
    <s v="CA-2018-139941"/>
    <x v="1"/>
    <d v="2018-06-17T00:00:00"/>
    <s v="Standard Class"/>
    <s v="CB-12415"/>
    <s v="Christy Brittain"/>
    <x v="0"/>
    <x v="0"/>
    <s v="Long Beach"/>
    <x v="15"/>
    <n v="11561"/>
    <x v="3"/>
    <s v="OFF-PA-10000241"/>
    <x v="1"/>
    <x v="10"/>
    <s v="IBM Multi-Purpose Copy Paper, 8 1/2 x 11&quot;, Case"/>
    <x v="1663"/>
    <n v="3"/>
    <n v="0"/>
    <x v="1761"/>
    <x v="3"/>
    <x v="0"/>
  </r>
  <r>
    <n v="7149"/>
    <s v="CA-2018-139941"/>
    <x v="1"/>
    <d v="2018-06-17T00:00:00"/>
    <s v="Standard Class"/>
    <s v="CB-12415"/>
    <s v="Christy Brittain"/>
    <x v="0"/>
    <x v="0"/>
    <s v="Long Beach"/>
    <x v="15"/>
    <n v="11561"/>
    <x v="3"/>
    <s v="OFF-AP-10004036"/>
    <x v="1"/>
    <x v="9"/>
    <s v="Bionaire 99.97% HEPA Air Cleaner"/>
    <x v="4821"/>
    <n v="3"/>
    <n v="0"/>
    <x v="3407"/>
    <x v="3"/>
    <x v="0"/>
  </r>
  <r>
    <n v="7150"/>
    <s v="CA-2017-166583"/>
    <x v="153"/>
    <d v="2017-06-30T00:00:00"/>
    <s v="Standard Class"/>
    <s v="VD-21670"/>
    <s v="Valerie Dominguez"/>
    <x v="0"/>
    <x v="0"/>
    <s v="Houston"/>
    <x v="5"/>
    <n v="77070"/>
    <x v="2"/>
    <s v="TEC-PH-10001578"/>
    <x v="2"/>
    <x v="7"/>
    <s v="Polycom SoundStation2 EX Conference phone"/>
    <x v="4822"/>
    <n v="3"/>
    <n v="0.2"/>
    <x v="5745"/>
    <x v="2"/>
    <x v="0"/>
  </r>
  <r>
    <n v="7151"/>
    <s v="CA-2019-100412"/>
    <x v="66"/>
    <d v="2019-12-26T00:00:00"/>
    <s v="Standard Class"/>
    <s v="SR-20425"/>
    <s v="Sharelle Roach"/>
    <x v="2"/>
    <x v="0"/>
    <s v="Tuscaloosa"/>
    <x v="19"/>
    <n v="35401"/>
    <x v="0"/>
    <s v="FUR-CH-10002647"/>
    <x v="0"/>
    <x v="1"/>
    <s v="Situations Contoured Folding Chairs, 4/Set"/>
    <x v="1741"/>
    <n v="2"/>
    <n v="0"/>
    <x v="5746"/>
    <x v="0"/>
    <x v="0"/>
  </r>
  <r>
    <n v="7152"/>
    <s v="CA-2019-142909"/>
    <x v="66"/>
    <d v="2019-12-25T00:00:00"/>
    <s v="Second Class"/>
    <s v="AG-10330"/>
    <s v="Alex Grayson"/>
    <x v="0"/>
    <x v="0"/>
    <s v="Mesa"/>
    <x v="16"/>
    <n v="85204"/>
    <x v="1"/>
    <s v="FUR-TA-10003008"/>
    <x v="0"/>
    <x v="3"/>
    <s v="Lesro Round Back Collection Coffee Table, End Table"/>
    <x v="4823"/>
    <n v="2"/>
    <n v="0.5"/>
    <x v="5747"/>
    <x v="1"/>
    <x v="0"/>
  </r>
  <r>
    <n v="7153"/>
    <s v="CA-2016-137911"/>
    <x v="1148"/>
    <d v="2016-10-15T00:00:00"/>
    <s v="Standard Class"/>
    <s v="BP-11095"/>
    <s v="Bart Pistole"/>
    <x v="1"/>
    <x v="0"/>
    <s v="Jacksonville"/>
    <x v="3"/>
    <n v="28540"/>
    <x v="0"/>
    <s v="OFF-PA-10004071"/>
    <x v="1"/>
    <x v="10"/>
    <s v="Eaton Premium Continuous-Feed Paper, 25% Cotton, Letter Size, White, 1000 Shts/Box"/>
    <x v="1666"/>
    <n v="2"/>
    <n v="0.2"/>
    <x v="1764"/>
    <x v="0"/>
    <x v="0"/>
  </r>
  <r>
    <n v="7154"/>
    <s v="CA-2017-106208"/>
    <x v="895"/>
    <d v="2017-12-15T00:00:00"/>
    <s v="Standard Class"/>
    <s v="JW-16075"/>
    <s v="Julia West"/>
    <x v="0"/>
    <x v="0"/>
    <s v="Chicago"/>
    <x v="10"/>
    <n v="60610"/>
    <x v="2"/>
    <s v="OFF-AP-10004980"/>
    <x v="1"/>
    <x v="9"/>
    <s v="3M Replacement Filter for Office Air Cleaner for 20' x 33' Room"/>
    <x v="4824"/>
    <n v="7"/>
    <n v="0.8"/>
    <x v="5748"/>
    <x v="2"/>
    <x v="0"/>
  </r>
  <r>
    <n v="7155"/>
    <s v="US-2017-136749"/>
    <x v="707"/>
    <d v="2017-12-27T00:00:00"/>
    <s v="Second Class"/>
    <s v="LH-16900"/>
    <s v="Lena Hernandez"/>
    <x v="0"/>
    <x v="0"/>
    <s v="Columbus"/>
    <x v="32"/>
    <n v="31907"/>
    <x v="0"/>
    <s v="FUR-FU-10000747"/>
    <x v="0"/>
    <x v="5"/>
    <s v="Tenex B1-RE Series Chair Mats for Low Pile Carpets"/>
    <x v="4825"/>
    <n v="6"/>
    <n v="0"/>
    <x v="5749"/>
    <x v="0"/>
    <x v="1"/>
  </r>
  <r>
    <n v="7156"/>
    <s v="US-2017-136749"/>
    <x v="707"/>
    <d v="2017-12-27T00:00:00"/>
    <s v="Second Class"/>
    <s v="LH-16900"/>
    <s v="Lena Hernandez"/>
    <x v="0"/>
    <x v="0"/>
    <s v="Columbus"/>
    <x v="32"/>
    <n v="31907"/>
    <x v="0"/>
    <s v="OFF-BI-10004492"/>
    <x v="1"/>
    <x v="8"/>
    <s v="Tuf-Vin Binders"/>
    <x v="4826"/>
    <n v="5"/>
    <n v="0"/>
    <x v="5750"/>
    <x v="0"/>
    <x v="1"/>
  </r>
  <r>
    <n v="7157"/>
    <s v="CA-2019-126718"/>
    <x v="568"/>
    <d v="2019-05-04T00:00:00"/>
    <s v="Standard Class"/>
    <s v="KT-16480"/>
    <s v="Kean Thornton"/>
    <x v="0"/>
    <x v="0"/>
    <s v="Orange"/>
    <x v="30"/>
    <n v="7050"/>
    <x v="3"/>
    <s v="OFF-LA-10004055"/>
    <x v="1"/>
    <x v="2"/>
    <s v="Color-Coded Legal Exhibit Labels"/>
    <x v="3358"/>
    <n v="1"/>
    <n v="0"/>
    <x v="5751"/>
    <x v="3"/>
    <x v="0"/>
  </r>
  <r>
    <n v="7158"/>
    <s v="CA-2018-131380"/>
    <x v="463"/>
    <d v="2018-03-31T00:00:00"/>
    <s v="Second Class"/>
    <s v="CC-12220"/>
    <s v="Chris Cortes"/>
    <x v="0"/>
    <x v="0"/>
    <s v="Los Angeles"/>
    <x v="1"/>
    <n v="90032"/>
    <x v="1"/>
    <s v="OFF-ST-10002485"/>
    <x v="1"/>
    <x v="4"/>
    <s v="Rogers Deluxe File Chest"/>
    <x v="1190"/>
    <n v="4"/>
    <n v="0"/>
    <x v="4936"/>
    <x v="1"/>
    <x v="0"/>
  </r>
  <r>
    <n v="7159"/>
    <s v="CA-2018-131380"/>
    <x v="463"/>
    <d v="2018-03-31T00:00:00"/>
    <s v="Second Class"/>
    <s v="CC-12220"/>
    <s v="Chris Cortes"/>
    <x v="0"/>
    <x v="0"/>
    <s v="Los Angeles"/>
    <x v="1"/>
    <n v="90032"/>
    <x v="1"/>
    <s v="OFF-PA-10001243"/>
    <x v="1"/>
    <x v="10"/>
    <s v="Xerox 1983"/>
    <x v="156"/>
    <n v="1"/>
    <n v="0"/>
    <x v="5752"/>
    <x v="1"/>
    <x v="0"/>
  </r>
  <r>
    <n v="7160"/>
    <s v="CA-2017-145835"/>
    <x v="1149"/>
    <d v="2017-05-18T00:00:00"/>
    <s v="Second Class"/>
    <s v="BF-11170"/>
    <s v="Ben Ferrer"/>
    <x v="2"/>
    <x v="0"/>
    <s v="Chicago"/>
    <x v="10"/>
    <n v="60623"/>
    <x v="2"/>
    <s v="TEC-PH-10004447"/>
    <x v="2"/>
    <x v="7"/>
    <s v="Toshiba IPT2010-SD IP Telephone"/>
    <x v="2705"/>
    <n v="2"/>
    <n v="0.2"/>
    <x v="2995"/>
    <x v="2"/>
    <x v="0"/>
  </r>
  <r>
    <n v="7161"/>
    <s v="CA-2017-145835"/>
    <x v="1149"/>
    <d v="2017-05-18T00:00:00"/>
    <s v="Second Class"/>
    <s v="BF-11170"/>
    <s v="Ben Ferrer"/>
    <x v="2"/>
    <x v="0"/>
    <s v="Chicago"/>
    <x v="10"/>
    <n v="60623"/>
    <x v="2"/>
    <s v="OFF-FA-10002280"/>
    <x v="1"/>
    <x v="13"/>
    <s v="Advantus Plastic Paper Clips"/>
    <x v="4698"/>
    <n v="4"/>
    <n v="0.2"/>
    <x v="5581"/>
    <x v="2"/>
    <x v="0"/>
  </r>
  <r>
    <n v="7162"/>
    <s v="CA-2016-138709"/>
    <x v="1129"/>
    <d v="2016-07-09T00:00:00"/>
    <s v="Standard Class"/>
    <s v="MS-17770"/>
    <s v="Maxwell Schwartz"/>
    <x v="0"/>
    <x v="0"/>
    <s v="Richmond"/>
    <x v="17"/>
    <n v="23223"/>
    <x v="0"/>
    <s v="OFF-PA-10004734"/>
    <x v="1"/>
    <x v="10"/>
    <s v="Southworth Structures Collection"/>
    <x v="1388"/>
    <n v="3"/>
    <n v="0"/>
    <x v="5753"/>
    <x v="0"/>
    <x v="0"/>
  </r>
  <r>
    <n v="7163"/>
    <s v="CA-2016-138709"/>
    <x v="1129"/>
    <d v="2016-07-09T00:00:00"/>
    <s v="Standard Class"/>
    <s v="MS-17770"/>
    <s v="Maxwell Schwartz"/>
    <x v="0"/>
    <x v="0"/>
    <s v="Richmond"/>
    <x v="17"/>
    <n v="23223"/>
    <x v="0"/>
    <s v="OFF-BI-10000145"/>
    <x v="1"/>
    <x v="8"/>
    <s v="Zipper Ring Binder Pockets"/>
    <x v="4827"/>
    <n v="5"/>
    <n v="0"/>
    <x v="5754"/>
    <x v="0"/>
    <x v="0"/>
  </r>
  <r>
    <n v="7164"/>
    <s v="CA-2016-122070"/>
    <x v="1150"/>
    <d v="2016-04-24T00:00:00"/>
    <s v="Second Class"/>
    <s v="AH-10030"/>
    <s v="Aaron Hawkins"/>
    <x v="1"/>
    <x v="0"/>
    <s v="Troy"/>
    <x v="15"/>
    <n v="12180"/>
    <x v="3"/>
    <s v="OFF-EN-10004773"/>
    <x v="1"/>
    <x v="12"/>
    <s v="Staple envelope"/>
    <x v="4828"/>
    <n v="8"/>
    <n v="0"/>
    <x v="5755"/>
    <x v="3"/>
    <x v="0"/>
  </r>
  <r>
    <n v="7165"/>
    <s v="CA-2016-122070"/>
    <x v="1150"/>
    <d v="2016-04-24T00:00:00"/>
    <s v="Second Class"/>
    <s v="AH-10030"/>
    <s v="Aaron Hawkins"/>
    <x v="1"/>
    <x v="0"/>
    <s v="Troy"/>
    <x v="15"/>
    <n v="12180"/>
    <x v="3"/>
    <s v="OFF-BI-10004970"/>
    <x v="1"/>
    <x v="8"/>
    <s v="ACCOHIDE 3-Ring Binder, Blue, 1&quot;"/>
    <x v="4541"/>
    <n v="3"/>
    <n v="0.2"/>
    <x v="5756"/>
    <x v="3"/>
    <x v="0"/>
  </r>
  <r>
    <n v="7166"/>
    <s v="CA-2018-158610"/>
    <x v="251"/>
    <d v="2018-09-22T00:00:00"/>
    <s v="First Class"/>
    <s v="CK-12595"/>
    <s v="Clytie Kelty"/>
    <x v="0"/>
    <x v="0"/>
    <s v="Providence"/>
    <x v="34"/>
    <n v="2908"/>
    <x v="3"/>
    <s v="OFF-ST-10000604"/>
    <x v="1"/>
    <x v="4"/>
    <s v="Home/Office Personal File Carts"/>
    <x v="2876"/>
    <n v="2"/>
    <n v="0"/>
    <x v="5140"/>
    <x v="3"/>
    <x v="0"/>
  </r>
  <r>
    <n v="7167"/>
    <s v="CA-2016-117464"/>
    <x v="192"/>
    <d v="2016-07-24T00:00:00"/>
    <s v="Second Class"/>
    <s v="NP-18325"/>
    <s v="Naresj Patel"/>
    <x v="0"/>
    <x v="0"/>
    <s v="San Francisco"/>
    <x v="1"/>
    <n v="94122"/>
    <x v="1"/>
    <s v="OFF-AR-10003190"/>
    <x v="1"/>
    <x v="6"/>
    <s v="Newell 32"/>
    <x v="132"/>
    <n v="4"/>
    <n v="0"/>
    <x v="776"/>
    <x v="1"/>
    <x v="0"/>
  </r>
  <r>
    <n v="7168"/>
    <s v="CA-2016-117464"/>
    <x v="192"/>
    <d v="2016-07-24T00:00:00"/>
    <s v="Second Class"/>
    <s v="NP-18325"/>
    <s v="Naresj Patel"/>
    <x v="0"/>
    <x v="0"/>
    <s v="San Francisco"/>
    <x v="1"/>
    <n v="94122"/>
    <x v="1"/>
    <s v="FUR-CH-10000155"/>
    <x v="0"/>
    <x v="1"/>
    <s v="Global Comet Stacking Armless Chair"/>
    <x v="4829"/>
    <n v="3"/>
    <n v="0.2"/>
    <x v="5757"/>
    <x v="1"/>
    <x v="0"/>
  </r>
  <r>
    <n v="7169"/>
    <s v="CA-2016-117464"/>
    <x v="192"/>
    <d v="2016-07-24T00:00:00"/>
    <s v="Second Class"/>
    <s v="NP-18325"/>
    <s v="Naresj Patel"/>
    <x v="0"/>
    <x v="0"/>
    <s v="San Francisco"/>
    <x v="1"/>
    <n v="94122"/>
    <x v="1"/>
    <s v="OFF-ST-10003058"/>
    <x v="1"/>
    <x v="4"/>
    <s v="Eldon Mobile Mega Data Cart  Mega Stackable  Add-On Trays"/>
    <x v="4830"/>
    <n v="10"/>
    <n v="0"/>
    <x v="5758"/>
    <x v="1"/>
    <x v="0"/>
  </r>
  <r>
    <n v="7170"/>
    <s v="CA-2016-117464"/>
    <x v="192"/>
    <d v="2016-07-24T00:00:00"/>
    <s v="Second Class"/>
    <s v="NP-18325"/>
    <s v="Naresj Patel"/>
    <x v="0"/>
    <x v="0"/>
    <s v="San Francisco"/>
    <x v="1"/>
    <n v="94122"/>
    <x v="1"/>
    <s v="FUR-TA-10004767"/>
    <x v="0"/>
    <x v="3"/>
    <s v="Safco Drafting Table"/>
    <x v="3011"/>
    <n v="3"/>
    <n v="0.2"/>
    <x v="5759"/>
    <x v="1"/>
    <x v="0"/>
  </r>
  <r>
    <n v="7171"/>
    <s v="US-2019-168613"/>
    <x v="1048"/>
    <d v="2019-10-14T00:00:00"/>
    <s v="Standard Class"/>
    <s v="GM-14440"/>
    <s v="Gary McGarr"/>
    <x v="0"/>
    <x v="0"/>
    <s v="New York City"/>
    <x v="15"/>
    <n v="10009"/>
    <x v="3"/>
    <s v="FUR-CH-10002372"/>
    <x v="0"/>
    <x v="1"/>
    <s v="Office Star - Ergonomically Designed Knee Chair"/>
    <x v="3489"/>
    <n v="2"/>
    <n v="0.1"/>
    <x v="5760"/>
    <x v="3"/>
    <x v="0"/>
  </r>
  <r>
    <n v="7172"/>
    <s v="CA-2019-125381"/>
    <x v="1016"/>
    <d v="2019-04-27T00:00:00"/>
    <s v="Second Class"/>
    <s v="SG-20605"/>
    <s v="Speros Goranitis"/>
    <x v="0"/>
    <x v="0"/>
    <s v="San Francisco"/>
    <x v="1"/>
    <n v="94109"/>
    <x v="1"/>
    <s v="TEC-AC-10000158"/>
    <x v="2"/>
    <x v="11"/>
    <s v="Sony 64GB Class 10 Micro SDHC R40 Memory Card"/>
    <x v="3313"/>
    <n v="3"/>
    <n v="0"/>
    <x v="3741"/>
    <x v="1"/>
    <x v="0"/>
  </r>
  <r>
    <n v="7173"/>
    <s v="US-2019-141677"/>
    <x v="606"/>
    <d v="2019-03-30T00:00:00"/>
    <s v="Standard Class"/>
    <s v="HK-14890"/>
    <s v="Heather Kirkland"/>
    <x v="1"/>
    <x v="0"/>
    <s v="Houston"/>
    <x v="5"/>
    <n v="77070"/>
    <x v="2"/>
    <s v="TEC-AC-10000158"/>
    <x v="2"/>
    <x v="11"/>
    <s v="Sony 64GB Class 10 Micro SDHC R40 Memory Card"/>
    <x v="740"/>
    <n v="5"/>
    <n v="0.2"/>
    <x v="5761"/>
    <x v="2"/>
    <x v="0"/>
  </r>
  <r>
    <n v="7174"/>
    <s v="US-2019-141677"/>
    <x v="606"/>
    <d v="2019-03-30T00:00:00"/>
    <s v="Standard Class"/>
    <s v="HK-14890"/>
    <s v="Heather Kirkland"/>
    <x v="1"/>
    <x v="0"/>
    <s v="Houston"/>
    <x v="5"/>
    <n v="77070"/>
    <x v="2"/>
    <s v="TEC-CO-10002313"/>
    <x v="2"/>
    <x v="16"/>
    <s v="Canon PC1080F Personal Copier"/>
    <x v="4697"/>
    <n v="5"/>
    <n v="0.2"/>
    <x v="5762"/>
    <x v="2"/>
    <x v="0"/>
  </r>
  <r>
    <n v="7175"/>
    <s v="US-2019-141677"/>
    <x v="606"/>
    <d v="2019-03-30T00:00:00"/>
    <s v="Standard Class"/>
    <s v="HK-14890"/>
    <s v="Heather Kirkland"/>
    <x v="1"/>
    <x v="0"/>
    <s v="Houston"/>
    <x v="5"/>
    <n v="77070"/>
    <x v="2"/>
    <s v="OFF-PA-10002581"/>
    <x v="1"/>
    <x v="10"/>
    <s v="Xerox 1951"/>
    <x v="1355"/>
    <n v="3"/>
    <n v="0.2"/>
    <x v="1419"/>
    <x v="2"/>
    <x v="0"/>
  </r>
  <r>
    <n v="7176"/>
    <s v="US-2019-141677"/>
    <x v="606"/>
    <d v="2019-03-30T00:00:00"/>
    <s v="Standard Class"/>
    <s v="HK-14890"/>
    <s v="Heather Kirkland"/>
    <x v="1"/>
    <x v="0"/>
    <s v="Houston"/>
    <x v="5"/>
    <n v="77070"/>
    <x v="2"/>
    <s v="OFF-AP-10001205"/>
    <x v="1"/>
    <x v="9"/>
    <s v="Belkin 5 Outlet SurgeMaster Power Centers"/>
    <x v="4831"/>
    <n v="8"/>
    <n v="0.8"/>
    <x v="5763"/>
    <x v="2"/>
    <x v="0"/>
  </r>
  <r>
    <n v="7177"/>
    <s v="US-2019-141677"/>
    <x v="606"/>
    <d v="2019-03-30T00:00:00"/>
    <s v="Standard Class"/>
    <s v="HK-14890"/>
    <s v="Heather Kirkland"/>
    <x v="1"/>
    <x v="0"/>
    <s v="Houston"/>
    <x v="5"/>
    <n v="77070"/>
    <x v="2"/>
    <s v="OFF-ST-10000344"/>
    <x v="1"/>
    <x v="4"/>
    <s v="Neat Ideas Personal Hanging Folder Files, Black"/>
    <x v="4832"/>
    <n v="3"/>
    <n v="0.2"/>
    <x v="5764"/>
    <x v="2"/>
    <x v="0"/>
  </r>
  <r>
    <n v="7178"/>
    <s v="CA-2019-133067"/>
    <x v="464"/>
    <d v="2019-05-10T00:00:00"/>
    <s v="Standard Class"/>
    <s v="MY-18295"/>
    <s v="Muhammed Yedwab"/>
    <x v="1"/>
    <x v="0"/>
    <s v="Philadelphia"/>
    <x v="9"/>
    <n v="19140"/>
    <x v="3"/>
    <s v="OFF-BI-10002897"/>
    <x v="1"/>
    <x v="8"/>
    <s v="Black Avery Memo-Size 3-Ring Binder, 5 1/2&quot; x 8 1/2&quot;"/>
    <x v="4833"/>
    <n v="2"/>
    <n v="0.7"/>
    <x v="5765"/>
    <x v="3"/>
    <x v="0"/>
  </r>
  <r>
    <n v="7179"/>
    <s v="CA-2019-133067"/>
    <x v="464"/>
    <d v="2019-05-10T00:00:00"/>
    <s v="Standard Class"/>
    <s v="MY-18295"/>
    <s v="Muhammed Yedwab"/>
    <x v="1"/>
    <x v="0"/>
    <s v="Philadelphia"/>
    <x v="9"/>
    <n v="19140"/>
    <x v="3"/>
    <s v="OFF-BI-10003694"/>
    <x v="1"/>
    <x v="8"/>
    <s v="Avery 3 1/2&quot; Diskette Storage Pages, 10/Pack"/>
    <x v="4834"/>
    <n v="3"/>
    <n v="0.7"/>
    <x v="5766"/>
    <x v="3"/>
    <x v="0"/>
  </r>
  <r>
    <n v="7180"/>
    <s v="US-2018-144351"/>
    <x v="696"/>
    <d v="2018-11-18T00:00:00"/>
    <s v="Standard Class"/>
    <s v="RC-19960"/>
    <s v="Ryan Crowe"/>
    <x v="0"/>
    <x v="0"/>
    <s v="Baltimore"/>
    <x v="39"/>
    <n v="21215"/>
    <x v="3"/>
    <s v="TEC-PH-10001644"/>
    <x v="2"/>
    <x v="7"/>
    <s v="BlueLounge Milo Smartphone Stand, White/Metallic"/>
    <x v="1324"/>
    <n v="3"/>
    <n v="0"/>
    <x v="5767"/>
    <x v="3"/>
    <x v="0"/>
  </r>
  <r>
    <n v="7181"/>
    <s v="CA-2016-106054"/>
    <x v="1037"/>
    <d v="2016-01-07T00:00:00"/>
    <s v="First Class"/>
    <s v="JO-15145"/>
    <s v="Jack O'Briant"/>
    <x v="1"/>
    <x v="0"/>
    <s v="Athens"/>
    <x v="32"/>
    <n v="30605"/>
    <x v="0"/>
    <s v="OFF-AR-10002399"/>
    <x v="1"/>
    <x v="6"/>
    <s v="Dixon Prang Watercolor Pencils, 10-Color Set with Brush"/>
    <x v="4835"/>
    <n v="3"/>
    <n v="0"/>
    <x v="5768"/>
    <x v="0"/>
    <x v="0"/>
  </r>
  <r>
    <n v="7182"/>
    <s v="CA-2018-138667"/>
    <x v="797"/>
    <d v="2018-12-30T00:00:00"/>
    <s v="Second Class"/>
    <s v="MW-18220"/>
    <s v="Mitch Webber"/>
    <x v="0"/>
    <x v="0"/>
    <s v="Lancaster"/>
    <x v="24"/>
    <n v="43130"/>
    <x v="3"/>
    <s v="TEC-AC-10003063"/>
    <x v="2"/>
    <x v="11"/>
    <s v="Micro Innovations USB RF Wireless Keyboard with Mouse"/>
    <x v="4836"/>
    <n v="2"/>
    <n v="0.2"/>
    <x v="5769"/>
    <x v="3"/>
    <x v="0"/>
  </r>
  <r>
    <n v="7183"/>
    <s v="CA-2019-150609"/>
    <x v="504"/>
    <d v="2019-05-04T00:00:00"/>
    <s v="Standard Class"/>
    <s v="NZ-18565"/>
    <s v="Nick Zandusky"/>
    <x v="2"/>
    <x v="0"/>
    <s v="Los Angeles"/>
    <x v="1"/>
    <n v="90032"/>
    <x v="1"/>
    <s v="OFF-BI-10002071"/>
    <x v="1"/>
    <x v="8"/>
    <s v="Fellowes Black Plastic Comb Bindings"/>
    <x v="4837"/>
    <n v="5"/>
    <n v="0.2"/>
    <x v="5770"/>
    <x v="1"/>
    <x v="1"/>
  </r>
  <r>
    <n v="7184"/>
    <s v="CA-2019-128853"/>
    <x v="81"/>
    <d v="2019-04-23T00:00:00"/>
    <s v="First Class"/>
    <s v="JM-15250"/>
    <s v="Janet Martin"/>
    <x v="0"/>
    <x v="0"/>
    <s v="Baltimore"/>
    <x v="39"/>
    <n v="21215"/>
    <x v="3"/>
    <s v="FUR-CH-10004218"/>
    <x v="0"/>
    <x v="1"/>
    <s v="Global Fabric Manager's Chair, Dark Gray"/>
    <x v="4838"/>
    <n v="9"/>
    <n v="0"/>
    <x v="5771"/>
    <x v="3"/>
    <x v="0"/>
  </r>
  <r>
    <n v="7185"/>
    <s v="CA-2019-133102"/>
    <x v="629"/>
    <d v="2019-08-24T00:00:00"/>
    <s v="Standard Class"/>
    <s v="ED-13885"/>
    <s v="Emily Ducich"/>
    <x v="2"/>
    <x v="0"/>
    <s v="Houston"/>
    <x v="5"/>
    <n v="77095"/>
    <x v="2"/>
    <s v="OFF-SU-10000432"/>
    <x v="1"/>
    <x v="14"/>
    <s v="Acco Side-Punched Conventional Columnar Pads"/>
    <x v="4839"/>
    <n v="2"/>
    <n v="0.2"/>
    <x v="5772"/>
    <x v="2"/>
    <x v="0"/>
  </r>
  <r>
    <n v="7186"/>
    <s v="CA-2019-133102"/>
    <x v="629"/>
    <d v="2019-08-24T00:00:00"/>
    <s v="Standard Class"/>
    <s v="ED-13885"/>
    <s v="Emily Ducich"/>
    <x v="2"/>
    <x v="0"/>
    <s v="Houston"/>
    <x v="5"/>
    <n v="77095"/>
    <x v="2"/>
    <s v="OFF-AR-10003183"/>
    <x v="1"/>
    <x v="6"/>
    <s v="Avery Fluorescent Highlighter Four-Color Set"/>
    <x v="2245"/>
    <n v="3"/>
    <n v="0.2"/>
    <x v="2423"/>
    <x v="2"/>
    <x v="0"/>
  </r>
  <r>
    <n v="7187"/>
    <s v="CA-2019-133102"/>
    <x v="629"/>
    <d v="2019-08-24T00:00:00"/>
    <s v="Standard Class"/>
    <s v="ED-13885"/>
    <s v="Emily Ducich"/>
    <x v="2"/>
    <x v="0"/>
    <s v="Houston"/>
    <x v="5"/>
    <n v="77095"/>
    <x v="2"/>
    <s v="FUR-CH-10002017"/>
    <x v="0"/>
    <x v="1"/>
    <s v="SAFCO Optional Arm Kit for Workspace Cribbage Stacking Chair"/>
    <x v="4840"/>
    <n v="4"/>
    <n v="0.3"/>
    <x v="5773"/>
    <x v="2"/>
    <x v="0"/>
  </r>
  <r>
    <n v="7188"/>
    <s v="CA-2019-133102"/>
    <x v="629"/>
    <d v="2019-08-24T00:00:00"/>
    <s v="Standard Class"/>
    <s v="ED-13885"/>
    <s v="Emily Ducich"/>
    <x v="2"/>
    <x v="0"/>
    <s v="Houston"/>
    <x v="5"/>
    <n v="77095"/>
    <x v="2"/>
    <s v="FUR-FU-10003247"/>
    <x v="0"/>
    <x v="5"/>
    <s v="36X48 HARDFLOOR CHAIRMAT"/>
    <x v="1331"/>
    <n v="2"/>
    <n v="0.6"/>
    <x v="5774"/>
    <x v="2"/>
    <x v="0"/>
  </r>
  <r>
    <n v="7189"/>
    <s v="CA-2019-133102"/>
    <x v="629"/>
    <d v="2019-08-24T00:00:00"/>
    <s v="Standard Class"/>
    <s v="ED-13885"/>
    <s v="Emily Ducich"/>
    <x v="2"/>
    <x v="0"/>
    <s v="Houston"/>
    <x v="5"/>
    <n v="77095"/>
    <x v="2"/>
    <s v="OFF-AP-10001563"/>
    <x v="1"/>
    <x v="9"/>
    <s v="Belkin Premiere Surge Master II 8-outlet surge protector"/>
    <x v="4841"/>
    <n v="4"/>
    <n v="0.8"/>
    <x v="5775"/>
    <x v="2"/>
    <x v="0"/>
  </r>
  <r>
    <n v="7190"/>
    <s v="CA-2018-164399"/>
    <x v="396"/>
    <d v="2018-11-15T00:00:00"/>
    <s v="First Class"/>
    <s v="DW-13480"/>
    <s v="Dianna Wilson"/>
    <x v="2"/>
    <x v="0"/>
    <s v="San Diego"/>
    <x v="1"/>
    <n v="92024"/>
    <x v="1"/>
    <s v="TEC-PH-10004908"/>
    <x v="2"/>
    <x v="7"/>
    <s v="Panasonic KX TS3282W Corded phone"/>
    <x v="4842"/>
    <n v="3"/>
    <n v="0.2"/>
    <x v="5776"/>
    <x v="1"/>
    <x v="0"/>
  </r>
  <r>
    <n v="7191"/>
    <s v="CA-2018-164399"/>
    <x v="396"/>
    <d v="2018-11-15T00:00:00"/>
    <s v="First Class"/>
    <s v="DW-13480"/>
    <s v="Dianna Wilson"/>
    <x v="2"/>
    <x v="0"/>
    <s v="San Diego"/>
    <x v="1"/>
    <n v="92024"/>
    <x v="1"/>
    <s v="FUR-TA-10003392"/>
    <x v="0"/>
    <x v="3"/>
    <s v="Global Adaptabilities Conference Tables"/>
    <x v="3008"/>
    <n v="3"/>
    <n v="0.2"/>
    <x v="5777"/>
    <x v="1"/>
    <x v="0"/>
  </r>
  <r>
    <n v="7192"/>
    <s v="CA-2018-116918"/>
    <x v="393"/>
    <d v="2018-10-06T00:00:00"/>
    <s v="Second Class"/>
    <s v="JK-15205"/>
    <s v="Jamie Kunitz"/>
    <x v="0"/>
    <x v="0"/>
    <s v="Hialeah"/>
    <x v="2"/>
    <n v="33012"/>
    <x v="0"/>
    <s v="OFF-BI-10004140"/>
    <x v="1"/>
    <x v="8"/>
    <s v="Avery Non-Stick Binders"/>
    <x v="4843"/>
    <n v="4"/>
    <n v="0.7"/>
    <x v="5778"/>
    <x v="0"/>
    <x v="0"/>
  </r>
  <r>
    <n v="7193"/>
    <s v="CA-2018-116918"/>
    <x v="393"/>
    <d v="2018-10-06T00:00:00"/>
    <s v="Second Class"/>
    <s v="JK-15205"/>
    <s v="Jamie Kunitz"/>
    <x v="0"/>
    <x v="0"/>
    <s v="Hialeah"/>
    <x v="2"/>
    <n v="33012"/>
    <x v="0"/>
    <s v="OFF-AR-10003631"/>
    <x v="1"/>
    <x v="6"/>
    <s v="Staples in misc. colors"/>
    <x v="4844"/>
    <n v="8"/>
    <n v="0.2"/>
    <x v="5779"/>
    <x v="0"/>
    <x v="0"/>
  </r>
  <r>
    <n v="7194"/>
    <s v="CA-2018-110492"/>
    <x v="1151"/>
    <d v="2018-02-14T00:00:00"/>
    <s v="First Class"/>
    <s v="JS-15880"/>
    <s v="John Stevenson"/>
    <x v="0"/>
    <x v="0"/>
    <s v="Atlanta"/>
    <x v="32"/>
    <n v="30318"/>
    <x v="0"/>
    <s v="OFF-ST-10003716"/>
    <x v="1"/>
    <x v="4"/>
    <s v="Tennsco Double-Tier Lockers"/>
    <x v="4845"/>
    <n v="6"/>
    <n v="0"/>
    <x v="5780"/>
    <x v="0"/>
    <x v="0"/>
  </r>
  <r>
    <n v="7195"/>
    <s v="CA-2018-110492"/>
    <x v="1151"/>
    <d v="2018-02-14T00:00:00"/>
    <s v="First Class"/>
    <s v="JS-15880"/>
    <s v="John Stevenson"/>
    <x v="0"/>
    <x v="0"/>
    <s v="Atlanta"/>
    <x v="32"/>
    <n v="30318"/>
    <x v="0"/>
    <s v="OFF-BI-10003274"/>
    <x v="1"/>
    <x v="8"/>
    <s v="Avery Durable Slant Ring Binders, No Labels"/>
    <x v="204"/>
    <n v="4"/>
    <n v="0"/>
    <x v="206"/>
    <x v="0"/>
    <x v="0"/>
  </r>
  <r>
    <n v="7196"/>
    <s v="CA-2018-147683"/>
    <x v="373"/>
    <d v="2018-11-17T00:00:00"/>
    <s v="Standard Class"/>
    <s v="PO-19180"/>
    <s v="Philisse Overcash"/>
    <x v="2"/>
    <x v="0"/>
    <s v="Seattle"/>
    <x v="4"/>
    <n v="98103"/>
    <x v="1"/>
    <s v="FUR-FU-10004848"/>
    <x v="0"/>
    <x v="5"/>
    <s v="DAX Solid Wood Frames"/>
    <x v="4846"/>
    <n v="2"/>
    <n v="0"/>
    <x v="5781"/>
    <x v="1"/>
    <x v="0"/>
  </r>
  <r>
    <n v="7197"/>
    <s v="CA-2016-116785"/>
    <x v="759"/>
    <d v="2016-04-30T00:00:00"/>
    <s v="Standard Class"/>
    <s v="MH-17290"/>
    <s v="Marc Harrigan"/>
    <x v="2"/>
    <x v="0"/>
    <s v="Los Angeles"/>
    <x v="1"/>
    <n v="90036"/>
    <x v="1"/>
    <s v="OFF-AR-10003504"/>
    <x v="1"/>
    <x v="6"/>
    <s v="Newell 347"/>
    <x v="1591"/>
    <n v="5"/>
    <n v="0"/>
    <x v="1684"/>
    <x v="1"/>
    <x v="1"/>
  </r>
  <r>
    <n v="7198"/>
    <s v="CA-2016-116785"/>
    <x v="759"/>
    <d v="2016-04-30T00:00:00"/>
    <s v="Standard Class"/>
    <s v="MH-17290"/>
    <s v="Marc Harrigan"/>
    <x v="2"/>
    <x v="0"/>
    <s v="Los Angeles"/>
    <x v="1"/>
    <n v="90036"/>
    <x v="1"/>
    <s v="OFF-LA-10000305"/>
    <x v="1"/>
    <x v="2"/>
    <s v="Avery 495"/>
    <x v="2380"/>
    <n v="2"/>
    <n v="0"/>
    <x v="5782"/>
    <x v="1"/>
    <x v="1"/>
  </r>
  <r>
    <n v="7199"/>
    <s v="US-2017-156797"/>
    <x v="1067"/>
    <d v="2017-08-15T00:00:00"/>
    <s v="Standard Class"/>
    <s v="PO-19180"/>
    <s v="Philisse Overcash"/>
    <x v="2"/>
    <x v="0"/>
    <s v="New York City"/>
    <x v="15"/>
    <n v="10035"/>
    <x v="3"/>
    <s v="OFF-AR-10001427"/>
    <x v="1"/>
    <x v="6"/>
    <s v="Newell 330"/>
    <x v="493"/>
    <n v="2"/>
    <n v="0"/>
    <x v="5783"/>
    <x v="3"/>
    <x v="0"/>
  </r>
  <r>
    <n v="7200"/>
    <s v="US-2017-156797"/>
    <x v="1067"/>
    <d v="2017-08-15T00:00:00"/>
    <s v="Standard Class"/>
    <s v="PO-19180"/>
    <s v="Philisse Overcash"/>
    <x v="2"/>
    <x v="0"/>
    <s v="New York City"/>
    <x v="15"/>
    <n v="10035"/>
    <x v="3"/>
    <s v="TEC-PH-10004614"/>
    <x v="2"/>
    <x v="7"/>
    <s v="AT&amp;T 841000 Phone"/>
    <x v="4847"/>
    <n v="2"/>
    <n v="0"/>
    <x v="4930"/>
    <x v="3"/>
    <x v="0"/>
  </r>
  <r>
    <n v="7201"/>
    <s v="CA-2018-104276"/>
    <x v="581"/>
    <d v="2018-12-03T00:00:00"/>
    <s v="Standard Class"/>
    <s v="HF-14995"/>
    <s v="Herbert Flentye"/>
    <x v="0"/>
    <x v="0"/>
    <s v="Fort Lauderdale"/>
    <x v="2"/>
    <n v="33311"/>
    <x v="0"/>
    <s v="TEC-PH-10001944"/>
    <x v="2"/>
    <x v="7"/>
    <s v="Wi-Ex zBoost YX540 Cellular Phone Signal Booster"/>
    <x v="4848"/>
    <n v="1"/>
    <n v="0.2"/>
    <x v="5784"/>
    <x v="0"/>
    <x v="0"/>
  </r>
  <r>
    <n v="7202"/>
    <s v="CA-2018-104276"/>
    <x v="581"/>
    <d v="2018-12-03T00:00:00"/>
    <s v="Standard Class"/>
    <s v="HF-14995"/>
    <s v="Herbert Flentye"/>
    <x v="0"/>
    <x v="0"/>
    <s v="Fort Lauderdale"/>
    <x v="2"/>
    <n v="33311"/>
    <x v="0"/>
    <s v="FUR-TA-10001039"/>
    <x v="0"/>
    <x v="3"/>
    <s v="KI Adjustable-Height Table"/>
    <x v="4849"/>
    <n v="7"/>
    <n v="0.45"/>
    <x v="5785"/>
    <x v="0"/>
    <x v="0"/>
  </r>
  <r>
    <n v="7203"/>
    <s v="CA-2018-120369"/>
    <x v="99"/>
    <d v="2018-10-28T00:00:00"/>
    <s v="Same Day"/>
    <s v="VB-21745"/>
    <s v="Victoria Brennan"/>
    <x v="1"/>
    <x v="0"/>
    <s v="Rochester"/>
    <x v="15"/>
    <n v="14609"/>
    <x v="3"/>
    <s v="FUR-FU-10003806"/>
    <x v="0"/>
    <x v="5"/>
    <s v="Tenex Chairmat w/ Average Lip, 45&quot; x 53&quot;"/>
    <x v="4850"/>
    <n v="5"/>
    <n v="0"/>
    <x v="5786"/>
    <x v="3"/>
    <x v="0"/>
  </r>
  <r>
    <n v="7204"/>
    <s v="CA-2016-118276"/>
    <x v="282"/>
    <d v="2017-01-02T00:00:00"/>
    <s v="Standard Class"/>
    <s v="MG-17890"/>
    <s v="Michael Granlund"/>
    <x v="2"/>
    <x v="0"/>
    <s v="Saint Charles"/>
    <x v="10"/>
    <n v="60174"/>
    <x v="2"/>
    <s v="FUR-FU-10002111"/>
    <x v="0"/>
    <x v="5"/>
    <s v="Master Caster Door Stop, Large Brown"/>
    <x v="4851"/>
    <n v="3"/>
    <n v="0.6"/>
    <x v="5787"/>
    <x v="2"/>
    <x v="0"/>
  </r>
  <r>
    <n v="7205"/>
    <s v="CA-2017-136658"/>
    <x v="229"/>
    <d v="2017-09-17T00:00:00"/>
    <s v="Standard Class"/>
    <s v="BO-11425"/>
    <s v="Bobby Odegard"/>
    <x v="0"/>
    <x v="0"/>
    <s v="New York City"/>
    <x v="15"/>
    <n v="10024"/>
    <x v="3"/>
    <s v="OFF-AR-10000817"/>
    <x v="1"/>
    <x v="6"/>
    <s v="Manco Dry-Lighter Erasable Highlighter"/>
    <x v="2398"/>
    <n v="2"/>
    <n v="0"/>
    <x v="5788"/>
    <x v="3"/>
    <x v="0"/>
  </r>
  <r>
    <n v="7206"/>
    <s v="CA-2019-137414"/>
    <x v="280"/>
    <d v="2019-10-06T00:00:00"/>
    <s v="Standard Class"/>
    <s v="CM-12115"/>
    <s v="Chad McGuire"/>
    <x v="0"/>
    <x v="0"/>
    <s v="San Francisco"/>
    <x v="1"/>
    <n v="94109"/>
    <x v="1"/>
    <s v="FUR-FU-10001424"/>
    <x v="0"/>
    <x v="5"/>
    <s v="Dax Clear Box Frame"/>
    <x v="45"/>
    <n v="2"/>
    <n v="0"/>
    <x v="843"/>
    <x v="1"/>
    <x v="1"/>
  </r>
  <r>
    <n v="7207"/>
    <s v="CA-2019-137414"/>
    <x v="280"/>
    <d v="2019-10-06T00:00:00"/>
    <s v="Standard Class"/>
    <s v="CM-12115"/>
    <s v="Chad McGuire"/>
    <x v="0"/>
    <x v="0"/>
    <s v="San Francisco"/>
    <x v="1"/>
    <n v="94109"/>
    <x v="1"/>
    <s v="TEC-MA-10002930"/>
    <x v="2"/>
    <x v="15"/>
    <s v="Ricoh - Ink Collector Unit for GX3000 Series Printers"/>
    <x v="4852"/>
    <n v="11"/>
    <n v="0.2"/>
    <x v="5789"/>
    <x v="1"/>
    <x v="1"/>
  </r>
  <r>
    <n v="7208"/>
    <s v="CA-2018-143476"/>
    <x v="108"/>
    <d v="2018-09-13T00:00:00"/>
    <s v="First Class"/>
    <s v="LC-16930"/>
    <s v="Linda Cazamias"/>
    <x v="1"/>
    <x v="0"/>
    <s v="Phoenix"/>
    <x v="16"/>
    <n v="85023"/>
    <x v="1"/>
    <s v="OFF-AR-10003759"/>
    <x v="1"/>
    <x v="6"/>
    <s v="Crayola Anti Dust Chalk, 12/Pack"/>
    <x v="2154"/>
    <n v="2"/>
    <n v="0.2"/>
    <x v="2320"/>
    <x v="1"/>
    <x v="0"/>
  </r>
  <r>
    <n v="7209"/>
    <s v="CA-2018-143476"/>
    <x v="108"/>
    <d v="2018-09-13T00:00:00"/>
    <s v="First Class"/>
    <s v="LC-16930"/>
    <s v="Linda Cazamias"/>
    <x v="1"/>
    <x v="0"/>
    <s v="Phoenix"/>
    <x v="16"/>
    <n v="85023"/>
    <x v="1"/>
    <s v="OFF-PA-10001837"/>
    <x v="1"/>
    <x v="10"/>
    <s v="Xerox 1976"/>
    <x v="561"/>
    <n v="4"/>
    <n v="0.2"/>
    <x v="570"/>
    <x v="1"/>
    <x v="0"/>
  </r>
  <r>
    <n v="7210"/>
    <s v="CA-2018-143476"/>
    <x v="108"/>
    <d v="2018-09-13T00:00:00"/>
    <s v="First Class"/>
    <s v="LC-16930"/>
    <s v="Linda Cazamias"/>
    <x v="1"/>
    <x v="0"/>
    <s v="Phoenix"/>
    <x v="16"/>
    <n v="85023"/>
    <x v="1"/>
    <s v="OFF-PA-10001667"/>
    <x v="1"/>
    <x v="10"/>
    <s v="Great White Multi-Use Recycled Paper (20Lb. and 84 Bright)"/>
    <x v="383"/>
    <n v="2"/>
    <n v="0.2"/>
    <x v="3389"/>
    <x v="1"/>
    <x v="0"/>
  </r>
  <r>
    <n v="7211"/>
    <s v="US-2018-119046"/>
    <x v="799"/>
    <d v="2018-06-06T00:00:00"/>
    <s v="Standard Class"/>
    <s v="EH-13765"/>
    <s v="Edward Hooks"/>
    <x v="1"/>
    <x v="0"/>
    <s v="Seattle"/>
    <x v="4"/>
    <n v="98115"/>
    <x v="1"/>
    <s v="OFF-PA-10000246"/>
    <x v="1"/>
    <x v="10"/>
    <s v="Riverleaf Stik-Withit Designer Note Cubes"/>
    <x v="4740"/>
    <n v="3"/>
    <n v="0"/>
    <x v="5635"/>
    <x v="1"/>
    <x v="1"/>
  </r>
  <r>
    <n v="7212"/>
    <s v="US-2018-119046"/>
    <x v="799"/>
    <d v="2018-06-06T00:00:00"/>
    <s v="Standard Class"/>
    <s v="EH-13765"/>
    <s v="Edward Hooks"/>
    <x v="1"/>
    <x v="0"/>
    <s v="Seattle"/>
    <x v="4"/>
    <n v="98115"/>
    <x v="1"/>
    <s v="OFF-BI-10001078"/>
    <x v="1"/>
    <x v="8"/>
    <s v="Acco PRESSTEX Data Binder with Storage Hooks, Dark Blue, 14 7/8&quot; X 11&quot;"/>
    <x v="4853"/>
    <n v="12"/>
    <n v="0.2"/>
    <x v="5790"/>
    <x v="1"/>
    <x v="1"/>
  </r>
  <r>
    <n v="7213"/>
    <s v="US-2018-119046"/>
    <x v="799"/>
    <d v="2018-06-06T00:00:00"/>
    <s v="Standard Class"/>
    <s v="EH-13765"/>
    <s v="Edward Hooks"/>
    <x v="1"/>
    <x v="0"/>
    <s v="Seattle"/>
    <x v="4"/>
    <n v="98115"/>
    <x v="1"/>
    <s v="OFF-BI-10000138"/>
    <x v="1"/>
    <x v="8"/>
    <s v="Acco Translucent Poly Ring Binders"/>
    <x v="3938"/>
    <n v="3"/>
    <n v="0.2"/>
    <x v="4547"/>
    <x v="1"/>
    <x v="1"/>
  </r>
  <r>
    <n v="7214"/>
    <s v="CA-2019-154949"/>
    <x v="453"/>
    <d v="2019-10-19T00:00:00"/>
    <s v="Standard Class"/>
    <s v="MC-17275"/>
    <s v="Marc Crier"/>
    <x v="0"/>
    <x v="0"/>
    <s v="Camarillo"/>
    <x v="1"/>
    <n v="93010"/>
    <x v="1"/>
    <s v="OFF-LA-10002034"/>
    <x v="1"/>
    <x v="2"/>
    <s v="Avery 478"/>
    <x v="1674"/>
    <n v="3"/>
    <n v="0"/>
    <x v="4030"/>
    <x v="1"/>
    <x v="1"/>
  </r>
  <r>
    <n v="7215"/>
    <s v="CA-2017-103072"/>
    <x v="874"/>
    <d v="2017-09-30T00:00:00"/>
    <s v="Second Class"/>
    <s v="HW-14935"/>
    <s v="Helen Wasserman"/>
    <x v="1"/>
    <x v="0"/>
    <s v="Detroit"/>
    <x v="12"/>
    <n v="48205"/>
    <x v="2"/>
    <s v="OFF-AR-10000127"/>
    <x v="1"/>
    <x v="6"/>
    <s v="Newell 321"/>
    <x v="1235"/>
    <n v="5"/>
    <n v="0"/>
    <x v="2074"/>
    <x v="2"/>
    <x v="0"/>
  </r>
  <r>
    <n v="7216"/>
    <s v="CA-2017-103072"/>
    <x v="874"/>
    <d v="2017-09-30T00:00:00"/>
    <s v="Second Class"/>
    <s v="HW-14935"/>
    <s v="Helen Wasserman"/>
    <x v="1"/>
    <x v="0"/>
    <s v="Detroit"/>
    <x v="12"/>
    <n v="48205"/>
    <x v="2"/>
    <s v="OFF-PA-10003172"/>
    <x v="1"/>
    <x v="10"/>
    <s v="Xerox 1996"/>
    <x v="243"/>
    <n v="4"/>
    <n v="0"/>
    <x v="245"/>
    <x v="2"/>
    <x v="0"/>
  </r>
  <r>
    <n v="7217"/>
    <s v="CA-2017-150770"/>
    <x v="910"/>
    <d v="2017-05-06T00:00:00"/>
    <s v="First Class"/>
    <s v="LC-16870"/>
    <s v="Lena Cacioppo"/>
    <x v="0"/>
    <x v="0"/>
    <s v="San Francisco"/>
    <x v="1"/>
    <n v="94109"/>
    <x v="1"/>
    <s v="OFF-AR-10001246"/>
    <x v="1"/>
    <x v="6"/>
    <s v="Newell 317"/>
    <x v="138"/>
    <n v="3"/>
    <n v="0"/>
    <x v="4153"/>
    <x v="1"/>
    <x v="1"/>
  </r>
  <r>
    <n v="7218"/>
    <s v="CA-2017-150770"/>
    <x v="910"/>
    <d v="2017-05-06T00:00:00"/>
    <s v="First Class"/>
    <s v="LC-16870"/>
    <s v="Lena Cacioppo"/>
    <x v="0"/>
    <x v="0"/>
    <s v="San Francisco"/>
    <x v="1"/>
    <n v="94109"/>
    <x v="1"/>
    <s v="OFF-BI-10002026"/>
    <x v="1"/>
    <x v="8"/>
    <s v="Ibico Recycled Linen-Style Covers"/>
    <x v="4854"/>
    <n v="2"/>
    <n v="0.2"/>
    <x v="5791"/>
    <x v="1"/>
    <x v="1"/>
  </r>
  <r>
    <n v="7219"/>
    <s v="CA-2017-150770"/>
    <x v="910"/>
    <d v="2017-05-06T00:00:00"/>
    <s v="First Class"/>
    <s v="LC-16870"/>
    <s v="Lena Cacioppo"/>
    <x v="0"/>
    <x v="0"/>
    <s v="San Francisco"/>
    <x v="1"/>
    <n v="94109"/>
    <x v="1"/>
    <s v="TEC-AC-10000844"/>
    <x v="2"/>
    <x v="11"/>
    <s v="Logitech Gaming G510s - Keyboard"/>
    <x v="2121"/>
    <n v="4"/>
    <n v="0"/>
    <x v="2285"/>
    <x v="1"/>
    <x v="1"/>
  </r>
  <r>
    <n v="7220"/>
    <s v="CA-2017-150770"/>
    <x v="910"/>
    <d v="2017-05-06T00:00:00"/>
    <s v="First Class"/>
    <s v="LC-16870"/>
    <s v="Lena Cacioppo"/>
    <x v="0"/>
    <x v="0"/>
    <s v="San Francisco"/>
    <x v="1"/>
    <n v="94109"/>
    <x v="1"/>
    <s v="OFF-BI-10001575"/>
    <x v="1"/>
    <x v="8"/>
    <s v="GBC Linen Binding Covers"/>
    <x v="2000"/>
    <n v="2"/>
    <n v="0.2"/>
    <x v="5418"/>
    <x v="1"/>
    <x v="1"/>
  </r>
  <r>
    <n v="7221"/>
    <s v="CA-2019-154760"/>
    <x v="1152"/>
    <d v="2019-01-13T00:00:00"/>
    <s v="Standard Class"/>
    <s v="BP-11290"/>
    <s v="Beth Paige"/>
    <x v="0"/>
    <x v="0"/>
    <s v="Philadelphia"/>
    <x v="9"/>
    <n v="19140"/>
    <x v="3"/>
    <s v="OFF-BI-10004632"/>
    <x v="1"/>
    <x v="8"/>
    <s v="Ibico Hi-Tech Manual Binding System"/>
    <x v="4855"/>
    <n v="3"/>
    <n v="0.7"/>
    <x v="5792"/>
    <x v="3"/>
    <x v="0"/>
  </r>
  <r>
    <n v="7222"/>
    <s v="US-2019-104437"/>
    <x v="678"/>
    <d v="2019-01-31T00:00:00"/>
    <s v="Standard Class"/>
    <s v="TG-21310"/>
    <s v="Toby Gnade"/>
    <x v="0"/>
    <x v="0"/>
    <s v="New York City"/>
    <x v="15"/>
    <n v="10035"/>
    <x v="3"/>
    <s v="TEC-PH-10000193"/>
    <x v="2"/>
    <x v="7"/>
    <s v="Jensen SMPS-640 - speaker phone"/>
    <x v="4856"/>
    <n v="3"/>
    <n v="0"/>
    <x v="5793"/>
    <x v="3"/>
    <x v="0"/>
  </r>
  <r>
    <n v="7223"/>
    <s v="CA-2019-113075"/>
    <x v="264"/>
    <d v="2019-09-06T00:00:00"/>
    <s v="Standard Class"/>
    <s v="MC-18100"/>
    <s v="Mick Crebagga"/>
    <x v="0"/>
    <x v="0"/>
    <s v="Chicago"/>
    <x v="10"/>
    <n v="60623"/>
    <x v="2"/>
    <s v="TEC-AC-10003441"/>
    <x v="2"/>
    <x v="11"/>
    <s v="Kingston Digital DataTraveler 32GB USB 2.0"/>
    <x v="1390"/>
    <n v="3"/>
    <n v="0.2"/>
    <x v="5794"/>
    <x v="2"/>
    <x v="0"/>
  </r>
  <r>
    <n v="7224"/>
    <s v="CA-2018-109953"/>
    <x v="216"/>
    <d v="2018-07-18T00:00:00"/>
    <s v="Standard Class"/>
    <s v="RB-19360"/>
    <s v="Raymond Buch"/>
    <x v="0"/>
    <x v="0"/>
    <s v="San Francisco"/>
    <x v="1"/>
    <n v="94122"/>
    <x v="1"/>
    <s v="TEC-PH-10004093"/>
    <x v="2"/>
    <x v="7"/>
    <s v="Panasonic Kx-TS550"/>
    <x v="4360"/>
    <n v="3"/>
    <n v="0.2"/>
    <x v="5795"/>
    <x v="1"/>
    <x v="0"/>
  </r>
  <r>
    <n v="7225"/>
    <s v="CA-2018-109953"/>
    <x v="216"/>
    <d v="2018-07-18T00:00:00"/>
    <s v="Standard Class"/>
    <s v="RB-19360"/>
    <s v="Raymond Buch"/>
    <x v="0"/>
    <x v="0"/>
    <s v="San Francisco"/>
    <x v="1"/>
    <n v="94122"/>
    <x v="1"/>
    <s v="OFF-AP-10002998"/>
    <x v="1"/>
    <x v="9"/>
    <s v="Holmes 99% HEPA Air Purifier"/>
    <x v="4857"/>
    <n v="7"/>
    <n v="0"/>
    <x v="5796"/>
    <x v="1"/>
    <x v="0"/>
  </r>
  <r>
    <n v="7226"/>
    <s v="CA-2018-109953"/>
    <x v="216"/>
    <d v="2018-07-18T00:00:00"/>
    <s v="Standard Class"/>
    <s v="RB-19360"/>
    <s v="Raymond Buch"/>
    <x v="0"/>
    <x v="0"/>
    <s v="San Francisco"/>
    <x v="1"/>
    <n v="94122"/>
    <x v="1"/>
    <s v="FUR-FU-10000073"/>
    <x v="0"/>
    <x v="5"/>
    <s v="Deflect-O Glasstique Clear Desk Accessories"/>
    <x v="4858"/>
    <n v="4"/>
    <n v="0"/>
    <x v="5797"/>
    <x v="1"/>
    <x v="0"/>
  </r>
  <r>
    <n v="7227"/>
    <s v="CA-2019-127397"/>
    <x v="642"/>
    <d v="2019-02-28T00:00:00"/>
    <s v="Standard Class"/>
    <s v="ES-14080"/>
    <s v="Erin Smith"/>
    <x v="1"/>
    <x v="0"/>
    <s v="Philadelphia"/>
    <x v="9"/>
    <n v="19134"/>
    <x v="3"/>
    <s v="OFF-PA-10001125"/>
    <x v="1"/>
    <x v="10"/>
    <s v="Xerox 1988"/>
    <x v="3971"/>
    <n v="5"/>
    <n v="0.2"/>
    <x v="5798"/>
    <x v="3"/>
    <x v="0"/>
  </r>
  <r>
    <n v="7228"/>
    <s v="CA-2019-127397"/>
    <x v="642"/>
    <d v="2019-02-28T00:00:00"/>
    <s v="Standard Class"/>
    <s v="ES-14080"/>
    <s v="Erin Smith"/>
    <x v="1"/>
    <x v="0"/>
    <s v="Philadelphia"/>
    <x v="9"/>
    <n v="19134"/>
    <x v="3"/>
    <s v="TEC-AC-10003033"/>
    <x v="2"/>
    <x v="11"/>
    <s v="Plantronics CS510 - Over-the-Head monaural Wireless Headset System"/>
    <x v="4859"/>
    <n v="5"/>
    <n v="0.2"/>
    <x v="5799"/>
    <x v="3"/>
    <x v="0"/>
  </r>
  <r>
    <n v="7229"/>
    <s v="CA-2016-157546"/>
    <x v="836"/>
    <d v="2016-07-22T00:00:00"/>
    <s v="First Class"/>
    <s v="RD-19720"/>
    <s v="Roger Demir"/>
    <x v="0"/>
    <x v="0"/>
    <s v="San Francisco"/>
    <x v="1"/>
    <n v="94122"/>
    <x v="1"/>
    <s v="OFF-BI-10002498"/>
    <x v="1"/>
    <x v="8"/>
    <s v="Clear Mylar Reinforcing Strips"/>
    <x v="4860"/>
    <n v="6"/>
    <n v="0.2"/>
    <x v="5800"/>
    <x v="1"/>
    <x v="0"/>
  </r>
  <r>
    <n v="7230"/>
    <s v="CA-2016-157546"/>
    <x v="836"/>
    <d v="2016-07-22T00:00:00"/>
    <s v="First Class"/>
    <s v="RD-19720"/>
    <s v="Roger Demir"/>
    <x v="0"/>
    <x v="0"/>
    <s v="San Francisco"/>
    <x v="1"/>
    <n v="94122"/>
    <x v="1"/>
    <s v="OFF-PA-10004569"/>
    <x v="1"/>
    <x v="10"/>
    <s v="Wirebound Message Books, Two 4 1/4&quot; x 5&quot; Forms per Page"/>
    <x v="4861"/>
    <n v="3"/>
    <n v="0"/>
    <x v="5801"/>
    <x v="1"/>
    <x v="0"/>
  </r>
  <r>
    <n v="7231"/>
    <s v="CA-2019-153843"/>
    <x v="677"/>
    <d v="2019-03-15T00:00:00"/>
    <s v="First Class"/>
    <s v="SC-20380"/>
    <s v="Shahid Collister"/>
    <x v="0"/>
    <x v="0"/>
    <s v="Fairfield"/>
    <x v="29"/>
    <n v="6824"/>
    <x v="3"/>
    <s v="OFF-BI-10002353"/>
    <x v="1"/>
    <x v="8"/>
    <s v="GBC VeloBind Cover Sets"/>
    <x v="4862"/>
    <n v="2"/>
    <n v="0"/>
    <x v="5802"/>
    <x v="3"/>
    <x v="0"/>
  </r>
  <r>
    <n v="7232"/>
    <s v="CA-2019-153843"/>
    <x v="677"/>
    <d v="2019-03-15T00:00:00"/>
    <s v="First Class"/>
    <s v="SC-20380"/>
    <s v="Shahid Collister"/>
    <x v="0"/>
    <x v="0"/>
    <s v="Fairfield"/>
    <x v="29"/>
    <n v="6824"/>
    <x v="3"/>
    <s v="OFF-AP-10001564"/>
    <x v="1"/>
    <x v="9"/>
    <s v="Hoover Commercial Lightweight Upright Vacuum with E-Z Empty Dirt Cup"/>
    <x v="4369"/>
    <n v="2"/>
    <n v="0"/>
    <x v="5119"/>
    <x v="3"/>
    <x v="0"/>
  </r>
  <r>
    <n v="7233"/>
    <s v="CA-2019-153843"/>
    <x v="677"/>
    <d v="2019-03-15T00:00:00"/>
    <s v="First Class"/>
    <s v="SC-20380"/>
    <s v="Shahid Collister"/>
    <x v="0"/>
    <x v="0"/>
    <s v="Fairfield"/>
    <x v="29"/>
    <n v="6824"/>
    <x v="3"/>
    <s v="OFF-PA-10003673"/>
    <x v="1"/>
    <x v="10"/>
    <s v="Strathmore Photo Mount Cards"/>
    <x v="3320"/>
    <n v="4"/>
    <n v="0"/>
    <x v="5803"/>
    <x v="3"/>
    <x v="0"/>
  </r>
  <r>
    <n v="7234"/>
    <s v="CA-2018-137337"/>
    <x v="387"/>
    <d v="2018-03-12T00:00:00"/>
    <s v="Standard Class"/>
    <s v="GB-14575"/>
    <s v="Giulietta Baptist"/>
    <x v="0"/>
    <x v="0"/>
    <s v="New York City"/>
    <x v="15"/>
    <n v="10011"/>
    <x v="3"/>
    <s v="FUR-FU-10003347"/>
    <x v="0"/>
    <x v="5"/>
    <s v="Coloredge Poster Frame"/>
    <x v="4863"/>
    <n v="8"/>
    <n v="0"/>
    <x v="5804"/>
    <x v="3"/>
    <x v="0"/>
  </r>
  <r>
    <n v="7235"/>
    <s v="CA-2018-137337"/>
    <x v="387"/>
    <d v="2018-03-12T00:00:00"/>
    <s v="Standard Class"/>
    <s v="GB-14575"/>
    <s v="Giulietta Baptist"/>
    <x v="0"/>
    <x v="0"/>
    <s v="New York City"/>
    <x v="15"/>
    <n v="10011"/>
    <x v="3"/>
    <s v="OFF-PA-10001934"/>
    <x v="1"/>
    <x v="10"/>
    <s v="Xerox 1993"/>
    <x v="91"/>
    <n v="2"/>
    <n v="0"/>
    <x v="2056"/>
    <x v="3"/>
    <x v="0"/>
  </r>
  <r>
    <n v="7236"/>
    <s v="CA-2018-137337"/>
    <x v="387"/>
    <d v="2018-03-12T00:00:00"/>
    <s v="Standard Class"/>
    <s v="GB-14575"/>
    <s v="Giulietta Baptist"/>
    <x v="0"/>
    <x v="0"/>
    <s v="New York City"/>
    <x v="15"/>
    <n v="10011"/>
    <x v="3"/>
    <s v="OFF-BI-10000632"/>
    <x v="1"/>
    <x v="8"/>
    <s v="Satellite Sectional Post Binders"/>
    <x v="1971"/>
    <n v="2"/>
    <n v="0.2"/>
    <x v="2122"/>
    <x v="3"/>
    <x v="0"/>
  </r>
  <r>
    <n v="7237"/>
    <s v="CA-2016-138737"/>
    <x v="1035"/>
    <d v="2016-12-10T00:00:00"/>
    <s v="First Class"/>
    <s v="FP-14320"/>
    <s v="Frank Preis"/>
    <x v="0"/>
    <x v="0"/>
    <s v="Los Angeles"/>
    <x v="1"/>
    <n v="90049"/>
    <x v="1"/>
    <s v="OFF-AR-10003190"/>
    <x v="1"/>
    <x v="6"/>
    <s v="Newell 32"/>
    <x v="880"/>
    <n v="3"/>
    <n v="0"/>
    <x v="5805"/>
    <x v="1"/>
    <x v="0"/>
  </r>
  <r>
    <n v="7238"/>
    <s v="CA-2018-164924"/>
    <x v="212"/>
    <d v="2018-07-10T00:00:00"/>
    <s v="Same Day"/>
    <s v="EA-14035"/>
    <s v="Erin Ashbrook"/>
    <x v="1"/>
    <x v="0"/>
    <s v="Philadelphia"/>
    <x v="9"/>
    <n v="19143"/>
    <x v="3"/>
    <s v="TEC-MA-10000904"/>
    <x v="2"/>
    <x v="15"/>
    <s v="Brother MFC-9340CDW LED All-In-One Printer, Copier Scanner"/>
    <x v="4864"/>
    <n v="3"/>
    <n v="0.7"/>
    <x v="5806"/>
    <x v="3"/>
    <x v="0"/>
  </r>
  <r>
    <n v="7239"/>
    <s v="CA-2018-101651"/>
    <x v="435"/>
    <d v="2018-12-30T00:00:00"/>
    <s v="Standard Class"/>
    <s v="SC-20305"/>
    <s v="Sean Christensen"/>
    <x v="0"/>
    <x v="0"/>
    <s v="San Jose"/>
    <x v="1"/>
    <n v="95123"/>
    <x v="1"/>
    <s v="FUR-FU-10000771"/>
    <x v="0"/>
    <x v="5"/>
    <s v="Eldon 200 Class Desk Accessories, Smoke"/>
    <x v="3384"/>
    <n v="7"/>
    <n v="0"/>
    <x v="5807"/>
    <x v="1"/>
    <x v="0"/>
  </r>
  <r>
    <n v="7240"/>
    <s v="CA-2018-101651"/>
    <x v="435"/>
    <d v="2018-12-30T00:00:00"/>
    <s v="Standard Class"/>
    <s v="SC-20305"/>
    <s v="Sean Christensen"/>
    <x v="0"/>
    <x v="0"/>
    <s v="San Jose"/>
    <x v="1"/>
    <n v="95123"/>
    <x v="1"/>
    <s v="OFF-EN-10001990"/>
    <x v="1"/>
    <x v="12"/>
    <s v="Staple envelope"/>
    <x v="1500"/>
    <n v="7"/>
    <n v="0"/>
    <x v="5808"/>
    <x v="1"/>
    <x v="0"/>
  </r>
  <r>
    <n v="7241"/>
    <s v="CA-2019-136651"/>
    <x v="756"/>
    <d v="2019-04-25T00:00:00"/>
    <s v="Second Class"/>
    <s v="JF-15355"/>
    <s v="Jay Fein"/>
    <x v="0"/>
    <x v="0"/>
    <s v="Pasadena"/>
    <x v="1"/>
    <n v="91104"/>
    <x v="1"/>
    <s v="FUR-FU-10002445"/>
    <x v="0"/>
    <x v="5"/>
    <s v="DAX Two-Tone Rosewood/Black Document Frame, Desktop, 5 x 7"/>
    <x v="3766"/>
    <n v="7"/>
    <n v="0"/>
    <x v="5809"/>
    <x v="1"/>
    <x v="1"/>
  </r>
  <r>
    <n v="7242"/>
    <s v="CA-2019-136651"/>
    <x v="756"/>
    <d v="2019-04-25T00:00:00"/>
    <s v="Second Class"/>
    <s v="JF-15355"/>
    <s v="Jay Fein"/>
    <x v="0"/>
    <x v="0"/>
    <s v="Pasadena"/>
    <x v="1"/>
    <n v="91104"/>
    <x v="1"/>
    <s v="OFF-BI-10003638"/>
    <x v="1"/>
    <x v="8"/>
    <s v="GBC Durable Plastic Covers"/>
    <x v="4865"/>
    <n v="6"/>
    <n v="0.2"/>
    <x v="5810"/>
    <x v="1"/>
    <x v="1"/>
  </r>
  <r>
    <n v="7243"/>
    <s v="CA-2019-136651"/>
    <x v="756"/>
    <d v="2019-04-25T00:00:00"/>
    <s v="Second Class"/>
    <s v="JF-15355"/>
    <s v="Jay Fein"/>
    <x v="0"/>
    <x v="0"/>
    <s v="Pasadena"/>
    <x v="1"/>
    <n v="91104"/>
    <x v="1"/>
    <s v="FUR-FU-10004864"/>
    <x v="0"/>
    <x v="5"/>
    <s v="Eldon 500 Class Desk Accessories"/>
    <x v="4866"/>
    <n v="2"/>
    <n v="0"/>
    <x v="5811"/>
    <x v="1"/>
    <x v="1"/>
  </r>
  <r>
    <n v="7244"/>
    <s v="CA-2019-118892"/>
    <x v="629"/>
    <d v="2019-08-22T00:00:00"/>
    <s v="Second Class"/>
    <s v="TP-21415"/>
    <s v="Tom Prescott"/>
    <x v="0"/>
    <x v="0"/>
    <s v="Philadelphia"/>
    <x v="9"/>
    <n v="19134"/>
    <x v="3"/>
    <s v="FUR-CH-10002024"/>
    <x v="0"/>
    <x v="1"/>
    <s v="HON 5400 Series Task Chairs for Big and Tall"/>
    <x v="4867"/>
    <n v="9"/>
    <n v="0.3"/>
    <x v="5812"/>
    <x v="3"/>
    <x v="0"/>
  </r>
  <r>
    <n v="7245"/>
    <s v="US-2019-151127"/>
    <x v="1053"/>
    <d v="2019-05-25T00:00:00"/>
    <s v="First Class"/>
    <s v="RL-19615"/>
    <s v="Rob Lucas"/>
    <x v="0"/>
    <x v="0"/>
    <s v="Los Angeles"/>
    <x v="1"/>
    <n v="90049"/>
    <x v="1"/>
    <s v="OFF-AR-10002445"/>
    <x v="1"/>
    <x v="6"/>
    <s v="SANFORD Major Accent Highlighters"/>
    <x v="4868"/>
    <n v="7"/>
    <n v="0"/>
    <x v="5813"/>
    <x v="1"/>
    <x v="1"/>
  </r>
  <r>
    <n v="7246"/>
    <s v="CA-2019-145807"/>
    <x v="839"/>
    <d v="2019-02-13T00:00:00"/>
    <s v="Standard Class"/>
    <s v="SB-20170"/>
    <s v="Sarah Bern"/>
    <x v="0"/>
    <x v="0"/>
    <s v="Los Angeles"/>
    <x v="1"/>
    <n v="90032"/>
    <x v="1"/>
    <s v="OFF-ST-10001370"/>
    <x v="1"/>
    <x v="4"/>
    <s v="Sensible Storage WireTech Storage Systems"/>
    <x v="1383"/>
    <n v="5"/>
    <n v="0"/>
    <x v="1449"/>
    <x v="1"/>
    <x v="0"/>
  </r>
  <r>
    <n v="7247"/>
    <s v="US-2016-127978"/>
    <x v="223"/>
    <d v="2016-03-08T00:00:00"/>
    <s v="Standard Class"/>
    <s v="JS-15595"/>
    <s v="Jill Stevenson"/>
    <x v="1"/>
    <x v="0"/>
    <s v="Columbus"/>
    <x v="24"/>
    <n v="43229"/>
    <x v="3"/>
    <s v="OFF-LA-10000305"/>
    <x v="1"/>
    <x v="2"/>
    <s v="Avery 495"/>
    <x v="1150"/>
    <n v="3"/>
    <n v="0.2"/>
    <x v="1192"/>
    <x v="3"/>
    <x v="0"/>
  </r>
  <r>
    <n v="7248"/>
    <s v="US-2016-127978"/>
    <x v="223"/>
    <d v="2016-03-08T00:00:00"/>
    <s v="Standard Class"/>
    <s v="JS-15595"/>
    <s v="Jill Stevenson"/>
    <x v="1"/>
    <x v="0"/>
    <s v="Columbus"/>
    <x v="24"/>
    <n v="43229"/>
    <x v="3"/>
    <s v="FUR-BO-10001972"/>
    <x v="0"/>
    <x v="0"/>
    <s v="O'Sullivan 4-Shelf Bookcase in Odessa Pine"/>
    <x v="4869"/>
    <n v="5"/>
    <n v="0.5"/>
    <x v="5814"/>
    <x v="3"/>
    <x v="0"/>
  </r>
  <r>
    <n v="7249"/>
    <s v="US-2016-127978"/>
    <x v="223"/>
    <d v="2016-03-08T00:00:00"/>
    <s v="Standard Class"/>
    <s v="JS-15595"/>
    <s v="Jill Stevenson"/>
    <x v="1"/>
    <x v="0"/>
    <s v="Columbus"/>
    <x v="24"/>
    <n v="43229"/>
    <x v="3"/>
    <s v="OFF-ST-10002486"/>
    <x v="1"/>
    <x v="4"/>
    <s v="Eldon Shelf Savers Cubes and Bins"/>
    <x v="4870"/>
    <n v="8"/>
    <n v="0.2"/>
    <x v="5815"/>
    <x v="3"/>
    <x v="0"/>
  </r>
  <r>
    <n v="7250"/>
    <s v="CA-2017-158491"/>
    <x v="593"/>
    <d v="2017-06-09T00:00:00"/>
    <s v="Second Class"/>
    <s v="BP-11155"/>
    <s v="Becky Pak"/>
    <x v="0"/>
    <x v="0"/>
    <s v="Los Angeles"/>
    <x v="1"/>
    <n v="90008"/>
    <x v="1"/>
    <s v="TEC-AC-10001874"/>
    <x v="2"/>
    <x v="11"/>
    <s v="Logitech Wireless Anywhere Mouse MX for PC and Mac"/>
    <x v="1006"/>
    <n v="2"/>
    <n v="0"/>
    <x v="5816"/>
    <x v="1"/>
    <x v="0"/>
  </r>
  <r>
    <n v="7251"/>
    <s v="CA-2017-158491"/>
    <x v="593"/>
    <d v="2017-06-09T00:00:00"/>
    <s v="Second Class"/>
    <s v="BP-11155"/>
    <s v="Becky Pak"/>
    <x v="0"/>
    <x v="0"/>
    <s v="Los Angeles"/>
    <x v="1"/>
    <n v="90008"/>
    <x v="1"/>
    <s v="TEC-AC-10003870"/>
    <x v="2"/>
    <x v="11"/>
    <s v="Logitech Z-906 Speaker sys - home theater - 5.1-CH"/>
    <x v="4871"/>
    <n v="3"/>
    <n v="0"/>
    <x v="5817"/>
    <x v="1"/>
    <x v="0"/>
  </r>
  <r>
    <n v="7252"/>
    <s v="CA-2018-116764"/>
    <x v="278"/>
    <d v="2018-09-02T00:00:00"/>
    <s v="Standard Class"/>
    <s v="EM-13825"/>
    <s v="Elizabeth Moffitt"/>
    <x v="1"/>
    <x v="0"/>
    <s v="Hollywood"/>
    <x v="2"/>
    <n v="33021"/>
    <x v="0"/>
    <s v="OFF-LA-10002473"/>
    <x v="1"/>
    <x v="2"/>
    <s v="Avery 484"/>
    <x v="2145"/>
    <n v="4"/>
    <n v="0.2"/>
    <x v="2311"/>
    <x v="0"/>
    <x v="0"/>
  </r>
  <r>
    <n v="7253"/>
    <s v="CA-2018-152457"/>
    <x v="126"/>
    <d v="2018-09-18T00:00:00"/>
    <s v="Standard Class"/>
    <s v="SC-20695"/>
    <s v="Steve Chapman"/>
    <x v="1"/>
    <x v="0"/>
    <s v="Roseville"/>
    <x v="12"/>
    <n v="48066"/>
    <x v="2"/>
    <s v="OFF-PA-10003790"/>
    <x v="1"/>
    <x v="10"/>
    <s v="Xerox 1991"/>
    <x v="4243"/>
    <n v="3"/>
    <n v="0"/>
    <x v="4951"/>
    <x v="2"/>
    <x v="0"/>
  </r>
  <r>
    <n v="7254"/>
    <s v="CA-2018-152730"/>
    <x v="198"/>
    <d v="2018-06-04T00:00:00"/>
    <s v="Standard Class"/>
    <s v="EM-14140"/>
    <s v="Eugene Moren"/>
    <x v="2"/>
    <x v="0"/>
    <s v="Superior"/>
    <x v="6"/>
    <n v="54880"/>
    <x v="2"/>
    <s v="OFF-AP-10002684"/>
    <x v="1"/>
    <x v="9"/>
    <s v="Acco 7-Outlet Masterpiece Power Center, Wihtout Fax/Phone Line Protection"/>
    <x v="4872"/>
    <n v="3"/>
    <n v="0"/>
    <x v="5818"/>
    <x v="2"/>
    <x v="0"/>
  </r>
  <r>
    <n v="7255"/>
    <s v="CA-2018-152730"/>
    <x v="198"/>
    <d v="2018-06-04T00:00:00"/>
    <s v="Standard Class"/>
    <s v="EM-14140"/>
    <s v="Eugene Moren"/>
    <x v="2"/>
    <x v="0"/>
    <s v="Superior"/>
    <x v="6"/>
    <n v="54880"/>
    <x v="2"/>
    <s v="FUR-FU-10001037"/>
    <x v="0"/>
    <x v="5"/>
    <s v="DAX Charcoal/Nickel-Tone Document Frame, 5 x 7"/>
    <x v="4625"/>
    <n v="5"/>
    <n v="0"/>
    <x v="5819"/>
    <x v="2"/>
    <x v="0"/>
  </r>
  <r>
    <n v="7256"/>
    <s v="CA-2018-152730"/>
    <x v="198"/>
    <d v="2018-06-04T00:00:00"/>
    <s v="Standard Class"/>
    <s v="EM-14140"/>
    <s v="Eugene Moren"/>
    <x v="2"/>
    <x v="0"/>
    <s v="Superior"/>
    <x v="6"/>
    <n v="54880"/>
    <x v="2"/>
    <s v="OFF-ST-10000876"/>
    <x v="1"/>
    <x v="4"/>
    <s v="Eldon Simplefile Box Office"/>
    <x v="4873"/>
    <n v="4"/>
    <n v="0"/>
    <x v="5820"/>
    <x v="2"/>
    <x v="0"/>
  </r>
  <r>
    <n v="7257"/>
    <s v="CA-2018-152730"/>
    <x v="198"/>
    <d v="2018-06-04T00:00:00"/>
    <s v="Standard Class"/>
    <s v="EM-14140"/>
    <s v="Eugene Moren"/>
    <x v="2"/>
    <x v="0"/>
    <s v="Superior"/>
    <x v="6"/>
    <n v="54880"/>
    <x v="2"/>
    <s v="OFF-AR-10003732"/>
    <x v="1"/>
    <x v="6"/>
    <s v="Newell 333"/>
    <x v="348"/>
    <n v="2"/>
    <n v="0"/>
    <x v="356"/>
    <x v="2"/>
    <x v="0"/>
  </r>
  <r>
    <n v="7258"/>
    <s v="CA-2018-152730"/>
    <x v="198"/>
    <d v="2018-06-04T00:00:00"/>
    <s v="Standard Class"/>
    <s v="EM-14140"/>
    <s v="Eugene Moren"/>
    <x v="2"/>
    <x v="0"/>
    <s v="Superior"/>
    <x v="6"/>
    <n v="54880"/>
    <x v="2"/>
    <s v="OFF-PA-10000994"/>
    <x v="1"/>
    <x v="10"/>
    <s v="Xerox 1915"/>
    <x v="2713"/>
    <n v="6"/>
    <n v="0"/>
    <x v="3005"/>
    <x v="2"/>
    <x v="0"/>
  </r>
  <r>
    <n v="7259"/>
    <s v="CA-2018-152730"/>
    <x v="198"/>
    <d v="2018-06-04T00:00:00"/>
    <s v="Standard Class"/>
    <s v="EM-14140"/>
    <s v="Eugene Moren"/>
    <x v="2"/>
    <x v="0"/>
    <s v="Superior"/>
    <x v="6"/>
    <n v="54880"/>
    <x v="2"/>
    <s v="OFF-AR-10000940"/>
    <x v="1"/>
    <x v="6"/>
    <s v="Newell 343"/>
    <x v="456"/>
    <n v="5"/>
    <n v="0"/>
    <x v="4274"/>
    <x v="2"/>
    <x v="0"/>
  </r>
  <r>
    <n v="7260"/>
    <s v="CA-2018-152730"/>
    <x v="198"/>
    <d v="2018-06-04T00:00:00"/>
    <s v="Standard Class"/>
    <s v="EM-14140"/>
    <s v="Eugene Moren"/>
    <x v="2"/>
    <x v="0"/>
    <s v="Superior"/>
    <x v="6"/>
    <n v="54880"/>
    <x v="2"/>
    <s v="OFF-PA-10004888"/>
    <x v="1"/>
    <x v="10"/>
    <s v="Xerox 217"/>
    <x v="1568"/>
    <n v="7"/>
    <n v="0"/>
    <x v="1657"/>
    <x v="2"/>
    <x v="0"/>
  </r>
  <r>
    <n v="7261"/>
    <s v="CA-2018-152730"/>
    <x v="198"/>
    <d v="2018-06-04T00:00:00"/>
    <s v="Standard Class"/>
    <s v="EM-14140"/>
    <s v="Eugene Moren"/>
    <x v="2"/>
    <x v="0"/>
    <s v="Superior"/>
    <x v="6"/>
    <n v="54880"/>
    <x v="2"/>
    <s v="TEC-PH-10000441"/>
    <x v="2"/>
    <x v="7"/>
    <s v="VTech DS6151"/>
    <x v="4874"/>
    <n v="1"/>
    <n v="0"/>
    <x v="5821"/>
    <x v="2"/>
    <x v="0"/>
  </r>
  <r>
    <n v="7262"/>
    <s v="CA-2019-137001"/>
    <x v="193"/>
    <d v="2019-06-13T00:00:00"/>
    <s v="Second Class"/>
    <s v="GZ-14545"/>
    <s v="George Zrebassa"/>
    <x v="1"/>
    <x v="0"/>
    <s v="Thousand Oaks"/>
    <x v="1"/>
    <n v="91360"/>
    <x v="1"/>
    <s v="OFF-AR-10001231"/>
    <x v="1"/>
    <x v="6"/>
    <s v="Sanford EarthWrite Recycled Pencils, Medium Soft, #2"/>
    <x v="4875"/>
    <n v="7"/>
    <n v="0"/>
    <x v="5822"/>
    <x v="1"/>
    <x v="0"/>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x v="404"/>
    <n v="5"/>
    <n v="0.4"/>
    <x v="5823"/>
    <x v="3"/>
    <x v="0"/>
  </r>
  <r>
    <n v="7264"/>
    <s v="CA-2019-156363"/>
    <x v="760"/>
    <d v="2019-10-28T00:00:00"/>
    <s v="Standard Class"/>
    <s v="ML-17395"/>
    <s v="Marina Lichtenstein"/>
    <x v="1"/>
    <x v="0"/>
    <s v="Philadelphia"/>
    <x v="9"/>
    <n v="19134"/>
    <x v="3"/>
    <s v="OFF-EN-10003068"/>
    <x v="1"/>
    <x v="12"/>
    <s v="#6 3/4 Gummed Flap White Envelopes"/>
    <x v="2511"/>
    <n v="4"/>
    <n v="0.2"/>
    <x v="5824"/>
    <x v="3"/>
    <x v="0"/>
  </r>
  <r>
    <n v="7265"/>
    <s v="CA-2019-122056"/>
    <x v="487"/>
    <d v="2019-06-17T00:00:00"/>
    <s v="Standard Class"/>
    <s v="PG-18895"/>
    <s v="Paul Gonzalez"/>
    <x v="0"/>
    <x v="0"/>
    <s v="Springfield"/>
    <x v="17"/>
    <n v="22153"/>
    <x v="0"/>
    <s v="OFF-AR-10004260"/>
    <x v="1"/>
    <x v="6"/>
    <s v="Boston 1799 Powerhouse Electric Pencil Sharpener"/>
    <x v="2570"/>
    <n v="7"/>
    <n v="0"/>
    <x v="2818"/>
    <x v="0"/>
    <x v="0"/>
  </r>
  <r>
    <n v="7266"/>
    <s v="US-2016-143721"/>
    <x v="533"/>
    <d v="2016-11-26T00:00:00"/>
    <s v="Second Class"/>
    <s v="DK-12835"/>
    <s v="Damala Kotsonis"/>
    <x v="1"/>
    <x v="0"/>
    <s v="Houston"/>
    <x v="5"/>
    <n v="77095"/>
    <x v="2"/>
    <s v="FUR-CH-10001973"/>
    <x v="0"/>
    <x v="1"/>
    <s v="Office Star Flex Back Scooter Chair with White Frame"/>
    <x v="1177"/>
    <n v="2"/>
    <n v="0.3"/>
    <x v="5825"/>
    <x v="2"/>
    <x v="0"/>
  </r>
  <r>
    <n v="7267"/>
    <s v="CA-2019-122987"/>
    <x v="1153"/>
    <d v="2019-08-16T00:00:00"/>
    <s v="Same Day"/>
    <s v="SJ-20215"/>
    <s v="Sarah Jordon"/>
    <x v="0"/>
    <x v="0"/>
    <s v="Columbia"/>
    <x v="18"/>
    <n v="38401"/>
    <x v="0"/>
    <s v="OFF-BI-10002824"/>
    <x v="1"/>
    <x v="8"/>
    <s v="Recycled Easel Ring Binders"/>
    <x v="4876"/>
    <n v="3"/>
    <n v="0.7"/>
    <x v="5826"/>
    <x v="0"/>
    <x v="0"/>
  </r>
  <r>
    <n v="7268"/>
    <s v="CA-2019-122987"/>
    <x v="1153"/>
    <d v="2019-08-16T00:00:00"/>
    <s v="Same Day"/>
    <s v="SJ-20215"/>
    <s v="Sarah Jordon"/>
    <x v="0"/>
    <x v="0"/>
    <s v="Columbia"/>
    <x v="18"/>
    <n v="38401"/>
    <x v="0"/>
    <s v="OFF-ST-10004950"/>
    <x v="1"/>
    <x v="4"/>
    <s v="Acco Perma 3000 Stacking Storage Drawers"/>
    <x v="1743"/>
    <n v="4"/>
    <n v="0.2"/>
    <x v="5827"/>
    <x v="0"/>
    <x v="0"/>
  </r>
  <r>
    <n v="7269"/>
    <s v="CA-2018-133368"/>
    <x v="1154"/>
    <d v="2018-01-20T00:00:00"/>
    <s v="Standard Class"/>
    <s v="AG-10675"/>
    <s v="Anna Gayman"/>
    <x v="0"/>
    <x v="0"/>
    <s v="Concord"/>
    <x v="3"/>
    <n v="28027"/>
    <x v="0"/>
    <s v="OFF-PA-10004039"/>
    <x v="1"/>
    <x v="10"/>
    <s v="Xerox 1882"/>
    <x v="2879"/>
    <n v="2"/>
    <n v="0.2"/>
    <x v="3201"/>
    <x v="0"/>
    <x v="1"/>
  </r>
  <r>
    <n v="7270"/>
    <s v="CA-2018-133368"/>
    <x v="1154"/>
    <d v="2018-01-20T00:00:00"/>
    <s v="Standard Class"/>
    <s v="AG-10675"/>
    <s v="Anna Gayman"/>
    <x v="0"/>
    <x v="0"/>
    <s v="Concord"/>
    <x v="3"/>
    <n v="28027"/>
    <x v="0"/>
    <s v="FUR-FU-10003374"/>
    <x v="0"/>
    <x v="5"/>
    <s v="Electrix Fluorescent Magnifier Lamps &amp; Weighted Base"/>
    <x v="4877"/>
    <n v="8"/>
    <n v="0.2"/>
    <x v="5828"/>
    <x v="0"/>
    <x v="1"/>
  </r>
  <r>
    <n v="7271"/>
    <s v="CA-2018-123337"/>
    <x v="1142"/>
    <d v="2018-09-22T00:00:00"/>
    <s v="Standard Class"/>
    <s v="KD-16495"/>
    <s v="Keith Dawkins"/>
    <x v="1"/>
    <x v="0"/>
    <s v="San Jose"/>
    <x v="1"/>
    <n v="95123"/>
    <x v="1"/>
    <s v="FUR-BO-10001918"/>
    <x v="0"/>
    <x v="0"/>
    <s v="Sauder Forest Hills Library with Doors, Woodland Oak Finish"/>
    <x v="4878"/>
    <n v="2"/>
    <n v="0.15"/>
    <x v="5829"/>
    <x v="1"/>
    <x v="0"/>
  </r>
  <r>
    <n v="7272"/>
    <s v="CA-2018-123337"/>
    <x v="1142"/>
    <d v="2018-09-22T00:00:00"/>
    <s v="Standard Class"/>
    <s v="KD-16495"/>
    <s v="Keith Dawkins"/>
    <x v="1"/>
    <x v="0"/>
    <s v="San Jose"/>
    <x v="1"/>
    <n v="95123"/>
    <x v="1"/>
    <s v="OFF-AP-10002287"/>
    <x v="1"/>
    <x v="9"/>
    <s v="Eureka Sanitaire  Multi-Pro Heavy-Duty Upright, Disposable Bags"/>
    <x v="2053"/>
    <n v="4"/>
    <n v="0"/>
    <x v="5535"/>
    <x v="1"/>
    <x v="0"/>
  </r>
  <r>
    <n v="7273"/>
    <s v="US-2018-150357"/>
    <x v="1155"/>
    <d v="2018-10-14T00:00:00"/>
    <s v="Standard Class"/>
    <s v="EB-13975"/>
    <s v="Erica Bern"/>
    <x v="1"/>
    <x v="0"/>
    <s v="Greensboro"/>
    <x v="3"/>
    <n v="27405"/>
    <x v="0"/>
    <s v="OFF-SU-10004498"/>
    <x v="1"/>
    <x v="14"/>
    <s v="Martin-Yale Premier Letter Opener"/>
    <x v="4879"/>
    <n v="2"/>
    <n v="0.2"/>
    <x v="5830"/>
    <x v="0"/>
    <x v="0"/>
  </r>
  <r>
    <n v="7274"/>
    <s v="US-2018-150357"/>
    <x v="1155"/>
    <d v="2018-10-14T00:00:00"/>
    <s v="Standard Class"/>
    <s v="EB-13975"/>
    <s v="Erica Bern"/>
    <x v="1"/>
    <x v="0"/>
    <s v="Greensboro"/>
    <x v="3"/>
    <n v="27405"/>
    <x v="0"/>
    <s v="OFF-BI-10002557"/>
    <x v="1"/>
    <x v="8"/>
    <s v="Presstex Flexible Ring Binders"/>
    <x v="4880"/>
    <n v="3"/>
    <n v="0.7"/>
    <x v="5831"/>
    <x v="0"/>
    <x v="0"/>
  </r>
  <r>
    <n v="7275"/>
    <s v="CA-2017-144519"/>
    <x v="50"/>
    <d v="2017-11-17T00:00:00"/>
    <s v="Standard Class"/>
    <s v="AW-10930"/>
    <s v="Arthur Wiediger"/>
    <x v="2"/>
    <x v="0"/>
    <s v="Helena"/>
    <x v="37"/>
    <n v="59601"/>
    <x v="1"/>
    <s v="TEC-PH-10004908"/>
    <x v="2"/>
    <x v="7"/>
    <s v="Panasonic KX TS3282W Corded phone"/>
    <x v="107"/>
    <n v="5"/>
    <n v="0.2"/>
    <x v="5182"/>
    <x v="1"/>
    <x v="0"/>
  </r>
  <r>
    <n v="7276"/>
    <s v="CA-2017-144519"/>
    <x v="50"/>
    <d v="2017-11-17T00:00:00"/>
    <s v="Standard Class"/>
    <s v="AW-10930"/>
    <s v="Arthur Wiediger"/>
    <x v="2"/>
    <x v="0"/>
    <s v="Helena"/>
    <x v="37"/>
    <n v="59601"/>
    <x v="1"/>
    <s v="FUR-FU-10000794"/>
    <x v="0"/>
    <x v="5"/>
    <s v="Eldon Stackable Tray, Side-Load, Legal, Smoke"/>
    <x v="4881"/>
    <n v="7"/>
    <n v="0"/>
    <x v="5832"/>
    <x v="1"/>
    <x v="0"/>
  </r>
  <r>
    <n v="7277"/>
    <s v="CA-2016-120670"/>
    <x v="981"/>
    <d v="2016-11-06T00:00:00"/>
    <s v="Standard Class"/>
    <s v="JK-16120"/>
    <s v="Julie Kriz"/>
    <x v="2"/>
    <x v="0"/>
    <s v="Fort Lauderdale"/>
    <x v="2"/>
    <n v="33311"/>
    <x v="0"/>
    <s v="TEC-AC-10004171"/>
    <x v="2"/>
    <x v="11"/>
    <s v="Razer Kraken 7.1 Surround Sound Over Ear USB Gaming Headset"/>
    <x v="4882"/>
    <n v="10"/>
    <n v="0.2"/>
    <x v="5833"/>
    <x v="0"/>
    <x v="0"/>
  </r>
  <r>
    <n v="7278"/>
    <s v="CA-2018-157217"/>
    <x v="1080"/>
    <d v="2018-07-21T00:00:00"/>
    <s v="First Class"/>
    <s v="TC-21535"/>
    <s v="Tracy Collins"/>
    <x v="2"/>
    <x v="0"/>
    <s v="San Francisco"/>
    <x v="1"/>
    <n v="94110"/>
    <x v="1"/>
    <s v="TEC-PH-10002070"/>
    <x v="2"/>
    <x v="7"/>
    <s v="Griffin GC36547 PowerJolt SE Lightning Charger"/>
    <x v="4883"/>
    <n v="2"/>
    <n v="0.2"/>
    <x v="5834"/>
    <x v="1"/>
    <x v="0"/>
  </r>
  <r>
    <n v="7279"/>
    <s v="CA-2018-157217"/>
    <x v="1080"/>
    <d v="2018-07-21T00:00:00"/>
    <s v="First Class"/>
    <s v="TC-21535"/>
    <s v="Tracy Collins"/>
    <x v="2"/>
    <x v="0"/>
    <s v="San Francisco"/>
    <x v="1"/>
    <n v="94110"/>
    <x v="1"/>
    <s v="TEC-AC-10003095"/>
    <x v="2"/>
    <x v="11"/>
    <s v="Logitech G35 7.1-Channel Surround Sound Headset"/>
    <x v="1948"/>
    <n v="3"/>
    <n v="0"/>
    <x v="2099"/>
    <x v="1"/>
    <x v="0"/>
  </r>
  <r>
    <n v="7280"/>
    <s v="CA-2018-108224"/>
    <x v="675"/>
    <d v="2018-05-14T00:00:00"/>
    <s v="Same Day"/>
    <s v="TH-21235"/>
    <s v="Tiffany House"/>
    <x v="1"/>
    <x v="0"/>
    <s v="Yuma"/>
    <x v="16"/>
    <n v="85364"/>
    <x v="1"/>
    <s v="TEC-AC-10003832"/>
    <x v="2"/>
    <x v="11"/>
    <s v="Imation 16GB Mini TravelDrive USB 2.0 Flash Drive"/>
    <x v="4884"/>
    <n v="7"/>
    <n v="0.2"/>
    <x v="5835"/>
    <x v="1"/>
    <x v="0"/>
  </r>
  <r>
    <n v="7281"/>
    <s v="CA-2017-162782"/>
    <x v="780"/>
    <d v="2017-02-27T00:00:00"/>
    <s v="Standard Class"/>
    <s v="PW-19240"/>
    <s v="Pierre Wener"/>
    <x v="0"/>
    <x v="0"/>
    <s v="Columbia"/>
    <x v="39"/>
    <n v="21044"/>
    <x v="3"/>
    <s v="OFF-BI-10003527"/>
    <x v="1"/>
    <x v="8"/>
    <s v="Fellowes PB500 Electric Punch Plastic Comb Binding Machine with Manual Bind"/>
    <x v="4885"/>
    <n v="2"/>
    <n v="0"/>
    <x v="5836"/>
    <x v="3"/>
    <x v="0"/>
  </r>
  <r>
    <n v="7282"/>
    <s v="CA-2019-159282"/>
    <x v="524"/>
    <d v="2019-10-21T00:00:00"/>
    <s v="Standard Class"/>
    <s v="GH-14410"/>
    <s v="Gary Hansen"/>
    <x v="2"/>
    <x v="0"/>
    <s v="Yuma"/>
    <x v="16"/>
    <n v="85364"/>
    <x v="1"/>
    <s v="TEC-MA-10001148"/>
    <x v="2"/>
    <x v="15"/>
    <s v="Swingline SM12-08 MicroCut Jam Free Shredder"/>
    <x v="4886"/>
    <n v="5"/>
    <n v="0.7"/>
    <x v="5837"/>
    <x v="1"/>
    <x v="0"/>
  </r>
  <r>
    <n v="7283"/>
    <s v="CA-2019-155936"/>
    <x v="738"/>
    <d v="2019-06-29T00:00:00"/>
    <s v="Standard Class"/>
    <s v="JK-15730"/>
    <s v="Joe Kamberova"/>
    <x v="0"/>
    <x v="0"/>
    <s v="Chicago"/>
    <x v="10"/>
    <n v="60653"/>
    <x v="2"/>
    <s v="OFF-BI-10002432"/>
    <x v="1"/>
    <x v="8"/>
    <s v="Wilson Jones Standard D-Ring Binders"/>
    <x v="4887"/>
    <n v="3"/>
    <n v="0.8"/>
    <x v="5838"/>
    <x v="2"/>
    <x v="0"/>
  </r>
  <r>
    <n v="7284"/>
    <s v="CA-2019-169439"/>
    <x v="428"/>
    <d v="2019-09-13T00:00:00"/>
    <s v="Standard Class"/>
    <s v="LC-17140"/>
    <s v="Logan Currie"/>
    <x v="0"/>
    <x v="0"/>
    <s v="Cleveland"/>
    <x v="24"/>
    <n v="44105"/>
    <x v="3"/>
    <s v="OFF-AR-10001374"/>
    <x v="1"/>
    <x v="6"/>
    <s v="BIC Brite Liner Highlighters, Chisel Tip"/>
    <x v="233"/>
    <n v="5"/>
    <n v="0.2"/>
    <x v="5839"/>
    <x v="3"/>
    <x v="0"/>
  </r>
  <r>
    <n v="7285"/>
    <s v="CA-2019-169439"/>
    <x v="428"/>
    <d v="2019-09-13T00:00:00"/>
    <s v="Standard Class"/>
    <s v="LC-17140"/>
    <s v="Logan Currie"/>
    <x v="0"/>
    <x v="0"/>
    <s v="Cleveland"/>
    <x v="24"/>
    <n v="44105"/>
    <x v="3"/>
    <s v="FUR-FU-10000723"/>
    <x v="0"/>
    <x v="5"/>
    <s v="Deflect-o EconoMat Studded, No Bevel Mat for Low Pile Carpeting"/>
    <x v="520"/>
    <n v="2"/>
    <n v="0.2"/>
    <x v="5840"/>
    <x v="3"/>
    <x v="0"/>
  </r>
  <r>
    <n v="7286"/>
    <s v="CA-2019-151183"/>
    <x v="336"/>
    <d v="2019-10-19T00:00:00"/>
    <s v="Standard Class"/>
    <s v="BK-11260"/>
    <s v="Berenike Kampe"/>
    <x v="0"/>
    <x v="0"/>
    <s v="San Francisco"/>
    <x v="1"/>
    <n v="94110"/>
    <x v="1"/>
    <s v="TEC-AC-10003614"/>
    <x v="2"/>
    <x v="11"/>
    <s v="Verbatim 25 GB 6x Blu-ray Single Layer Recordable Disc, 10/Pack"/>
    <x v="4888"/>
    <n v="4"/>
    <n v="0"/>
    <x v="5841"/>
    <x v="1"/>
    <x v="0"/>
  </r>
  <r>
    <n v="7287"/>
    <s v="CA-2018-149965"/>
    <x v="23"/>
    <d v="2018-06-25T00:00:00"/>
    <s v="Standard Class"/>
    <s v="BS-11365"/>
    <s v="Bill Shonely"/>
    <x v="1"/>
    <x v="0"/>
    <s v="Oklahoma City"/>
    <x v="26"/>
    <n v="73120"/>
    <x v="2"/>
    <s v="TEC-AC-10004877"/>
    <x v="2"/>
    <x v="11"/>
    <s v="Imation 30456 USB Flash Drive 8GB"/>
    <x v="4889"/>
    <n v="1"/>
    <n v="0"/>
    <x v="5842"/>
    <x v="2"/>
    <x v="0"/>
  </r>
  <r>
    <n v="7288"/>
    <s v="CA-2018-149965"/>
    <x v="23"/>
    <d v="2018-06-25T00:00:00"/>
    <s v="Standard Class"/>
    <s v="BS-11365"/>
    <s v="Bill Shonely"/>
    <x v="1"/>
    <x v="0"/>
    <s v="Oklahoma City"/>
    <x v="26"/>
    <n v="73120"/>
    <x v="2"/>
    <s v="FUR-FU-10004270"/>
    <x v="0"/>
    <x v="5"/>
    <s v="Executive Impressions 13&quot; Clairmont Wall Clock"/>
    <x v="2206"/>
    <n v="3"/>
    <n v="0"/>
    <x v="2380"/>
    <x v="2"/>
    <x v="0"/>
  </r>
  <r>
    <n v="7289"/>
    <s v="CA-2016-158281"/>
    <x v="814"/>
    <d v="2016-09-07T00:00:00"/>
    <s v="Standard Class"/>
    <s v="AG-10525"/>
    <s v="Andy Gerbode"/>
    <x v="1"/>
    <x v="0"/>
    <s v="Houston"/>
    <x v="5"/>
    <n v="77095"/>
    <x v="2"/>
    <s v="TEC-MA-10002210"/>
    <x v="2"/>
    <x v="15"/>
    <s v="Epson TM-T88V Direct Thermal Printer - Monochrome - Desktop"/>
    <x v="4890"/>
    <n v="3"/>
    <n v="0.4"/>
    <x v="5843"/>
    <x v="2"/>
    <x v="0"/>
  </r>
  <r>
    <n v="7290"/>
    <s v="CA-2018-153661"/>
    <x v="806"/>
    <d v="2018-01-31T00:00:00"/>
    <s v="First Class"/>
    <s v="SC-20725"/>
    <s v="Steven Cartwright"/>
    <x v="0"/>
    <x v="0"/>
    <s v="San Francisco"/>
    <x v="1"/>
    <n v="94122"/>
    <x v="1"/>
    <s v="OFF-ST-10000675"/>
    <x v="1"/>
    <x v="4"/>
    <s v="File Shuttle II and Handi-File, Black"/>
    <x v="2412"/>
    <n v="9"/>
    <n v="0"/>
    <x v="2628"/>
    <x v="1"/>
    <x v="0"/>
  </r>
  <r>
    <n v="7291"/>
    <s v="CA-2018-153661"/>
    <x v="806"/>
    <d v="2018-01-31T00:00:00"/>
    <s v="First Class"/>
    <s v="SC-20725"/>
    <s v="Steven Cartwright"/>
    <x v="0"/>
    <x v="0"/>
    <s v="San Francisco"/>
    <x v="1"/>
    <n v="94122"/>
    <x v="1"/>
    <s v="OFF-BI-10004781"/>
    <x v="1"/>
    <x v="8"/>
    <s v="GBC Wire Binding Strips"/>
    <x v="4891"/>
    <n v="2"/>
    <n v="0.2"/>
    <x v="5844"/>
    <x v="1"/>
    <x v="0"/>
  </r>
  <r>
    <n v="7292"/>
    <s v="CA-2018-153661"/>
    <x v="806"/>
    <d v="2018-01-31T00:00:00"/>
    <s v="First Class"/>
    <s v="SC-20725"/>
    <s v="Steven Cartwright"/>
    <x v="0"/>
    <x v="0"/>
    <s v="San Francisco"/>
    <x v="1"/>
    <n v="94122"/>
    <x v="1"/>
    <s v="OFF-LA-10004689"/>
    <x v="1"/>
    <x v="2"/>
    <s v="Avery 512"/>
    <x v="4892"/>
    <n v="9"/>
    <n v="0"/>
    <x v="5845"/>
    <x v="1"/>
    <x v="0"/>
  </r>
  <r>
    <n v="7293"/>
    <s v="CA-2019-109183"/>
    <x v="769"/>
    <d v="2019-12-09T00:00:00"/>
    <s v="Standard Class"/>
    <s v="LR-16915"/>
    <s v="Lena Radford"/>
    <x v="0"/>
    <x v="0"/>
    <s v="Nashville"/>
    <x v="18"/>
    <n v="37211"/>
    <x v="0"/>
    <s v="TEC-MA-10001856"/>
    <x v="2"/>
    <x v="15"/>
    <s v="Okidata C610n Printer"/>
    <x v="4893"/>
    <n v="2"/>
    <n v="0.5"/>
    <x v="5846"/>
    <x v="0"/>
    <x v="0"/>
  </r>
  <r>
    <n v="7294"/>
    <s v="CA-2018-113656"/>
    <x v="1156"/>
    <d v="2018-01-29T00:00:00"/>
    <s v="Standard Class"/>
    <s v="CB-12415"/>
    <s v="Christy Brittain"/>
    <x v="0"/>
    <x v="0"/>
    <s v="Los Angeles"/>
    <x v="1"/>
    <n v="90036"/>
    <x v="1"/>
    <s v="FUR-FU-10000719"/>
    <x v="0"/>
    <x v="5"/>
    <s v="DAX Cubicle Frames, 8-1/2 x 11"/>
    <x v="4894"/>
    <n v="7"/>
    <n v="0"/>
    <x v="5847"/>
    <x v="1"/>
    <x v="0"/>
  </r>
  <r>
    <n v="7295"/>
    <s v="CA-2017-148964"/>
    <x v="989"/>
    <d v="2017-05-31T00:00:00"/>
    <s v="Standard Class"/>
    <s v="RD-19900"/>
    <s v="Ruben Dartt"/>
    <x v="0"/>
    <x v="0"/>
    <s v="Bellevue"/>
    <x v="4"/>
    <n v="98006"/>
    <x v="1"/>
    <s v="FUR-FU-10003849"/>
    <x v="0"/>
    <x v="5"/>
    <s v="DAX Metal Frame, Desktop, Stepped-Edge"/>
    <x v="4895"/>
    <n v="1"/>
    <n v="0"/>
    <x v="5848"/>
    <x v="1"/>
    <x v="0"/>
  </r>
  <r>
    <n v="7296"/>
    <s v="CA-2016-111899"/>
    <x v="417"/>
    <d v="2016-05-05T00:00:00"/>
    <s v="First Class"/>
    <s v="NC-18340"/>
    <s v="Nat Carroll"/>
    <x v="0"/>
    <x v="0"/>
    <s v="Houston"/>
    <x v="5"/>
    <n v="77036"/>
    <x v="2"/>
    <s v="OFF-AR-10001725"/>
    <x v="1"/>
    <x v="6"/>
    <s v="Boston Home &amp; Office Model 2000 Electric Pencil Sharpeners"/>
    <x v="4896"/>
    <n v="2"/>
    <n v="0.2"/>
    <x v="5849"/>
    <x v="2"/>
    <x v="0"/>
  </r>
  <r>
    <n v="7297"/>
    <s v="CA-2016-111899"/>
    <x v="417"/>
    <d v="2016-05-05T00:00:00"/>
    <s v="First Class"/>
    <s v="NC-18340"/>
    <s v="Nat Carroll"/>
    <x v="0"/>
    <x v="0"/>
    <s v="Houston"/>
    <x v="5"/>
    <n v="77036"/>
    <x v="2"/>
    <s v="OFF-FA-10000840"/>
    <x v="1"/>
    <x v="13"/>
    <s v="OIC Thumb-Tacks"/>
    <x v="3064"/>
    <n v="6"/>
    <n v="0.2"/>
    <x v="5850"/>
    <x v="2"/>
    <x v="0"/>
  </r>
  <r>
    <n v="7298"/>
    <s v="CA-2017-101126"/>
    <x v="1157"/>
    <d v="2017-02-14T00:00:00"/>
    <s v="Second Class"/>
    <s v="NB-18655"/>
    <s v="Nona Balk"/>
    <x v="1"/>
    <x v="0"/>
    <s v="Philadelphia"/>
    <x v="9"/>
    <n v="19143"/>
    <x v="3"/>
    <s v="OFF-ST-10000943"/>
    <x v="1"/>
    <x v="4"/>
    <s v="Eldon ProFile File 'N Store Portable File Tub Letter/Legal Size Black"/>
    <x v="4897"/>
    <n v="5"/>
    <n v="0.2"/>
    <x v="5851"/>
    <x v="3"/>
    <x v="0"/>
  </r>
  <r>
    <n v="7299"/>
    <s v="CA-2016-163468"/>
    <x v="728"/>
    <d v="2016-11-21T00:00:00"/>
    <s v="First Class"/>
    <s v="JK-15730"/>
    <s v="Joe Kamberova"/>
    <x v="0"/>
    <x v="0"/>
    <s v="Des Plaines"/>
    <x v="10"/>
    <n v="60016"/>
    <x v="2"/>
    <s v="FUR-TA-10002533"/>
    <x v="0"/>
    <x v="3"/>
    <s v="BPI Conference Tables"/>
    <x v="4898"/>
    <n v="4"/>
    <n v="0.5"/>
    <x v="5852"/>
    <x v="2"/>
    <x v="0"/>
  </r>
  <r>
    <n v="7300"/>
    <s v="CA-2016-163468"/>
    <x v="728"/>
    <d v="2016-11-21T00:00:00"/>
    <s v="First Class"/>
    <s v="JK-15730"/>
    <s v="Joe Kamberova"/>
    <x v="0"/>
    <x v="0"/>
    <s v="Des Plaines"/>
    <x v="10"/>
    <n v="60016"/>
    <x v="2"/>
    <s v="FUR-FU-10001546"/>
    <x v="0"/>
    <x v="5"/>
    <s v="Dana Swing-Arm Lamps"/>
    <x v="1086"/>
    <n v="2"/>
    <n v="0.6"/>
    <x v="4462"/>
    <x v="2"/>
    <x v="0"/>
  </r>
  <r>
    <n v="7301"/>
    <s v="CA-2016-163468"/>
    <x v="728"/>
    <d v="2016-11-21T00:00:00"/>
    <s v="First Class"/>
    <s v="JK-15730"/>
    <s v="Joe Kamberova"/>
    <x v="0"/>
    <x v="0"/>
    <s v="Des Plaines"/>
    <x v="10"/>
    <n v="60016"/>
    <x v="2"/>
    <s v="FUR-BO-10003546"/>
    <x v="0"/>
    <x v="0"/>
    <s v="Hon 4-Shelf Metal Bookcases"/>
    <x v="4899"/>
    <n v="6"/>
    <n v="0.3"/>
    <x v="5853"/>
    <x v="2"/>
    <x v="0"/>
  </r>
  <r>
    <n v="7302"/>
    <s v="CA-2016-163468"/>
    <x v="728"/>
    <d v="2016-11-21T00:00:00"/>
    <s v="First Class"/>
    <s v="JK-15730"/>
    <s v="Joe Kamberova"/>
    <x v="0"/>
    <x v="0"/>
    <s v="Des Plaines"/>
    <x v="10"/>
    <n v="60016"/>
    <x v="2"/>
    <s v="OFF-BI-10004728"/>
    <x v="1"/>
    <x v="8"/>
    <s v="Wilson Jones Turn Tabs Binder Tool for Ring Binders"/>
    <x v="4900"/>
    <n v="3"/>
    <n v="0.8"/>
    <x v="5854"/>
    <x v="2"/>
    <x v="0"/>
  </r>
  <r>
    <n v="7303"/>
    <s v="CA-2016-163468"/>
    <x v="728"/>
    <d v="2016-11-21T00:00:00"/>
    <s v="First Class"/>
    <s v="JK-15730"/>
    <s v="Joe Kamberova"/>
    <x v="0"/>
    <x v="0"/>
    <s v="Des Plaines"/>
    <x v="10"/>
    <n v="60016"/>
    <x v="2"/>
    <s v="OFF-ST-10000025"/>
    <x v="1"/>
    <x v="4"/>
    <s v="Fellowes Stor/Drawer Steel Plus Storage Drawers"/>
    <x v="4901"/>
    <n v="5"/>
    <n v="0.2"/>
    <x v="5855"/>
    <x v="2"/>
    <x v="0"/>
  </r>
  <r>
    <n v="7304"/>
    <s v="US-2019-117450"/>
    <x v="507"/>
    <d v="2019-09-08T00:00:00"/>
    <s v="Standard Class"/>
    <s v="DO-13645"/>
    <s v="Doug O'Connell"/>
    <x v="0"/>
    <x v="0"/>
    <s v="Boynton Beach"/>
    <x v="2"/>
    <n v="33437"/>
    <x v="0"/>
    <s v="FUR-CH-10003817"/>
    <x v="0"/>
    <x v="1"/>
    <s v="Global Value Steno Chair, Gray"/>
    <x v="2425"/>
    <n v="2"/>
    <n v="0.2"/>
    <x v="2645"/>
    <x v="0"/>
    <x v="0"/>
  </r>
  <r>
    <n v="7305"/>
    <s v="US-2019-117450"/>
    <x v="507"/>
    <d v="2019-09-08T00:00:00"/>
    <s v="Standard Class"/>
    <s v="DO-13645"/>
    <s v="Doug O'Connell"/>
    <x v="0"/>
    <x v="0"/>
    <s v="Boynton Beach"/>
    <x v="2"/>
    <n v="33437"/>
    <x v="0"/>
    <s v="OFF-PA-10000289"/>
    <x v="1"/>
    <x v="10"/>
    <s v="Xerox 213"/>
    <x v="563"/>
    <n v="2"/>
    <n v="0.2"/>
    <x v="572"/>
    <x v="0"/>
    <x v="0"/>
  </r>
  <r>
    <n v="7306"/>
    <s v="CA-2016-137274"/>
    <x v="1158"/>
    <d v="2016-04-02T00:00:00"/>
    <s v="Standard Class"/>
    <s v="MG-18145"/>
    <s v="Mike Gockenbach"/>
    <x v="0"/>
    <x v="0"/>
    <s v="Plano"/>
    <x v="5"/>
    <n v="75023"/>
    <x v="2"/>
    <s v="FUR-TA-10001889"/>
    <x v="0"/>
    <x v="3"/>
    <s v="Bush Advantage Collection Racetrack Conference Table"/>
    <x v="4902"/>
    <n v="3"/>
    <n v="0.3"/>
    <x v="5856"/>
    <x v="2"/>
    <x v="0"/>
  </r>
  <r>
    <n v="7307"/>
    <s v="CA-2018-144092"/>
    <x v="732"/>
    <d v="2018-11-07T00:00:00"/>
    <s v="Second Class"/>
    <s v="LH-17155"/>
    <s v="Logan Haushalter"/>
    <x v="0"/>
    <x v="0"/>
    <s v="San Jose"/>
    <x v="1"/>
    <n v="95123"/>
    <x v="1"/>
    <s v="TEC-AC-10002305"/>
    <x v="2"/>
    <x v="11"/>
    <s v="KeyTronic E03601U1 - Keyboard - Beige"/>
    <x v="2775"/>
    <n v="4"/>
    <n v="0"/>
    <x v="3083"/>
    <x v="1"/>
    <x v="0"/>
  </r>
  <r>
    <n v="7308"/>
    <s v="CA-2018-144092"/>
    <x v="732"/>
    <d v="2018-11-07T00:00:00"/>
    <s v="Second Class"/>
    <s v="LH-17155"/>
    <s v="Logan Haushalter"/>
    <x v="0"/>
    <x v="0"/>
    <s v="San Jose"/>
    <x v="1"/>
    <n v="95123"/>
    <x v="1"/>
    <s v="FUR-CH-10004875"/>
    <x v="0"/>
    <x v="1"/>
    <s v="Harbour Creations 67200 Series Stacking Chairs"/>
    <x v="2417"/>
    <n v="2"/>
    <n v="0.2"/>
    <x v="2635"/>
    <x v="1"/>
    <x v="0"/>
  </r>
  <r>
    <n v="7309"/>
    <s v="CA-2018-144092"/>
    <x v="732"/>
    <d v="2018-11-07T00:00:00"/>
    <s v="Second Class"/>
    <s v="LH-17155"/>
    <s v="Logan Haushalter"/>
    <x v="0"/>
    <x v="0"/>
    <s v="San Jose"/>
    <x v="1"/>
    <n v="95123"/>
    <x v="1"/>
    <s v="OFF-EN-10001434"/>
    <x v="1"/>
    <x v="12"/>
    <s v="Strathmore #10 Envelopes, Ultimate White"/>
    <x v="3820"/>
    <n v="3"/>
    <n v="0"/>
    <x v="4386"/>
    <x v="1"/>
    <x v="0"/>
  </r>
  <r>
    <n v="7310"/>
    <s v="CA-2019-112172"/>
    <x v="193"/>
    <d v="2019-06-14T00:00:00"/>
    <s v="Second Class"/>
    <s v="MM-18280"/>
    <s v="Muhammed MacIntyre"/>
    <x v="1"/>
    <x v="0"/>
    <s v="New York City"/>
    <x v="15"/>
    <n v="10024"/>
    <x v="3"/>
    <s v="OFF-FA-10004395"/>
    <x v="1"/>
    <x v="13"/>
    <s v="Plymouth Boxed Rubber Bands by Plymouth"/>
    <x v="4903"/>
    <n v="3"/>
    <n v="0"/>
    <x v="5857"/>
    <x v="3"/>
    <x v="0"/>
  </r>
  <r>
    <n v="7311"/>
    <s v="CA-2017-121699"/>
    <x v="544"/>
    <d v="2017-08-14T00:00:00"/>
    <s v="Standard Class"/>
    <s v="BD-11320"/>
    <s v="Bill Donatelli"/>
    <x v="0"/>
    <x v="0"/>
    <s v="Detroit"/>
    <x v="12"/>
    <n v="48227"/>
    <x v="2"/>
    <s v="OFF-BI-10004632"/>
    <x v="1"/>
    <x v="8"/>
    <s v="GBC Binding covers"/>
    <x v="4904"/>
    <n v="5"/>
    <n v="0"/>
    <x v="5858"/>
    <x v="2"/>
    <x v="0"/>
  </r>
  <r>
    <n v="7312"/>
    <s v="CA-2017-162761"/>
    <x v="330"/>
    <d v="2017-10-13T00:00:00"/>
    <s v="Standard Class"/>
    <s v="SC-20575"/>
    <s v="Sonia Cooley"/>
    <x v="0"/>
    <x v="0"/>
    <s v="Miami"/>
    <x v="2"/>
    <n v="33178"/>
    <x v="0"/>
    <s v="OFF-BI-10000145"/>
    <x v="1"/>
    <x v="8"/>
    <s v="Zipper Ring Binder Pockets"/>
    <x v="1077"/>
    <n v="2"/>
    <n v="0.7"/>
    <x v="5859"/>
    <x v="0"/>
    <x v="0"/>
  </r>
  <r>
    <n v="7313"/>
    <s v="CA-2017-162761"/>
    <x v="330"/>
    <d v="2017-10-13T00:00:00"/>
    <s v="Standard Class"/>
    <s v="SC-20575"/>
    <s v="Sonia Cooley"/>
    <x v="0"/>
    <x v="0"/>
    <s v="Miami"/>
    <x v="2"/>
    <n v="33178"/>
    <x v="0"/>
    <s v="OFF-BI-10002498"/>
    <x v="1"/>
    <x v="8"/>
    <s v="Clear Mylar Reinforcing Strips"/>
    <x v="4905"/>
    <n v="2"/>
    <n v="0.7"/>
    <x v="5860"/>
    <x v="0"/>
    <x v="0"/>
  </r>
  <r>
    <n v="7314"/>
    <s v="CA-2017-162761"/>
    <x v="330"/>
    <d v="2017-10-13T00:00:00"/>
    <s v="Standard Class"/>
    <s v="SC-20575"/>
    <s v="Sonia Cooley"/>
    <x v="0"/>
    <x v="0"/>
    <s v="Miami"/>
    <x v="2"/>
    <n v="33178"/>
    <x v="0"/>
    <s v="OFF-AR-10001761"/>
    <x v="1"/>
    <x v="6"/>
    <s v="Avery Hi-Liter Smear-Safe Highlighters"/>
    <x v="1886"/>
    <n v="8"/>
    <n v="0.2"/>
    <x v="5861"/>
    <x v="0"/>
    <x v="0"/>
  </r>
  <r>
    <n v="7315"/>
    <s v="CA-2018-121377"/>
    <x v="316"/>
    <d v="2018-06-02T00:00:00"/>
    <s v="Standard Class"/>
    <s v="TN-21040"/>
    <s v="Tanja Norvell"/>
    <x v="2"/>
    <x v="0"/>
    <s v="Park Ridge"/>
    <x v="10"/>
    <n v="60068"/>
    <x v="2"/>
    <s v="TEC-PH-10001817"/>
    <x v="2"/>
    <x v="7"/>
    <s v="Wilson Electronics DB Pro Signal Booster"/>
    <x v="4906"/>
    <n v="1"/>
    <n v="0.2"/>
    <x v="5862"/>
    <x v="2"/>
    <x v="0"/>
  </r>
  <r>
    <n v="7316"/>
    <s v="CA-2019-115322"/>
    <x v="943"/>
    <d v="2019-05-16T00:00:00"/>
    <s v="Second Class"/>
    <s v="ZC-21910"/>
    <s v="Zuschuss Carroll"/>
    <x v="0"/>
    <x v="0"/>
    <s v="New York City"/>
    <x v="15"/>
    <n v="10024"/>
    <x v="3"/>
    <s v="OFF-AR-10004456"/>
    <x v="1"/>
    <x v="6"/>
    <s v="Panasonic KP-4ABK Battery-Operated Pencil Sharpener"/>
    <x v="2911"/>
    <n v="3"/>
    <n v="0"/>
    <x v="5179"/>
    <x v="3"/>
    <x v="0"/>
  </r>
  <r>
    <n v="7317"/>
    <s v="CA-2018-132066"/>
    <x v="1159"/>
    <d v="2018-10-20T00:00:00"/>
    <s v="Standard Class"/>
    <s v="NB-18655"/>
    <s v="Nona Balk"/>
    <x v="1"/>
    <x v="0"/>
    <s v="New York City"/>
    <x v="15"/>
    <n v="10011"/>
    <x v="3"/>
    <s v="FUR-TA-10001539"/>
    <x v="0"/>
    <x v="3"/>
    <s v="Chromcraft Rectangular Conference Tables"/>
    <x v="4907"/>
    <n v="1"/>
    <n v="0.4"/>
    <x v="5863"/>
    <x v="3"/>
    <x v="0"/>
  </r>
  <r>
    <n v="7318"/>
    <s v="CA-2019-158120"/>
    <x v="701"/>
    <d v="2019-11-21T00:00:00"/>
    <s v="Standard Class"/>
    <s v="KH-16330"/>
    <s v="Katharine Harms"/>
    <x v="1"/>
    <x v="0"/>
    <s v="Hillsboro"/>
    <x v="21"/>
    <n v="97123"/>
    <x v="1"/>
    <s v="OFF-PA-10003205"/>
    <x v="1"/>
    <x v="10"/>
    <s v="Wirebound Message Forms, Four 2 3/4 x 5 Forms per Page, Pink Paper"/>
    <x v="4908"/>
    <n v="3"/>
    <n v="0.2"/>
    <x v="5864"/>
    <x v="1"/>
    <x v="0"/>
  </r>
  <r>
    <n v="7319"/>
    <s v="CA-2019-158120"/>
    <x v="701"/>
    <d v="2019-11-21T00:00:00"/>
    <s v="Standard Class"/>
    <s v="KH-16330"/>
    <s v="Katharine Harms"/>
    <x v="1"/>
    <x v="0"/>
    <s v="Hillsboro"/>
    <x v="21"/>
    <n v="97123"/>
    <x v="1"/>
    <s v="OFF-BI-10002813"/>
    <x v="1"/>
    <x v="8"/>
    <s v="Avery Reinforcements for Hole-Punch Pages"/>
    <x v="4909"/>
    <n v="7"/>
    <n v="0.7"/>
    <x v="5865"/>
    <x v="1"/>
    <x v="0"/>
  </r>
  <r>
    <n v="7320"/>
    <s v="CA-2019-100097"/>
    <x v="200"/>
    <d v="2019-11-29T00:00:00"/>
    <s v="Second Class"/>
    <s v="MN-17935"/>
    <s v="Michael Nguyen"/>
    <x v="0"/>
    <x v="0"/>
    <s v="New York City"/>
    <x v="15"/>
    <n v="10009"/>
    <x v="3"/>
    <s v="TEC-PH-10002310"/>
    <x v="2"/>
    <x v="7"/>
    <s v="Plantronics Calisto P620-M USB Wireless Speakerphone System"/>
    <x v="508"/>
    <n v="5"/>
    <n v="0"/>
    <x v="5866"/>
    <x v="3"/>
    <x v="0"/>
  </r>
  <r>
    <n v="7321"/>
    <s v="CA-2019-100097"/>
    <x v="200"/>
    <d v="2019-11-29T00:00:00"/>
    <s v="Second Class"/>
    <s v="MN-17935"/>
    <s v="Michael Nguyen"/>
    <x v="0"/>
    <x v="0"/>
    <s v="New York City"/>
    <x v="15"/>
    <n v="10009"/>
    <x v="3"/>
    <s v="FUR-FU-10003623"/>
    <x v="0"/>
    <x v="5"/>
    <s v="DataProducts Ampli Magnifier Task Lamp, Black,"/>
    <x v="4817"/>
    <n v="5"/>
    <n v="0"/>
    <x v="5740"/>
    <x v="3"/>
    <x v="0"/>
  </r>
  <r>
    <n v="7322"/>
    <s v="CA-2019-167626"/>
    <x v="213"/>
    <d v="2019-09-07T00:00:00"/>
    <s v="Standard Class"/>
    <s v="MY-18295"/>
    <s v="Muhammed Yedwab"/>
    <x v="1"/>
    <x v="0"/>
    <s v="Chicago"/>
    <x v="10"/>
    <n v="60623"/>
    <x v="2"/>
    <s v="OFF-PA-10003424"/>
    <x v="1"/>
    <x v="10"/>
    <s v="&quot;While you Were Out&quot; Message Book, One Form per Page"/>
    <x v="2965"/>
    <n v="3"/>
    <n v="0.2"/>
    <x v="3309"/>
    <x v="2"/>
    <x v="0"/>
  </r>
  <r>
    <n v="7323"/>
    <s v="CA-2019-167626"/>
    <x v="213"/>
    <d v="2019-09-07T00:00:00"/>
    <s v="Standard Class"/>
    <s v="MY-18295"/>
    <s v="Muhammed Yedwab"/>
    <x v="1"/>
    <x v="0"/>
    <s v="Chicago"/>
    <x v="10"/>
    <n v="60623"/>
    <x v="2"/>
    <s v="TEC-AC-10004353"/>
    <x v="2"/>
    <x v="11"/>
    <s v="Hypercom P1300 Pinpad"/>
    <x v="4649"/>
    <n v="2"/>
    <n v="0.2"/>
    <x v="5510"/>
    <x v="2"/>
    <x v="0"/>
  </r>
  <r>
    <n v="7324"/>
    <s v="US-2019-126053"/>
    <x v="256"/>
    <d v="2019-12-08T00:00:00"/>
    <s v="First Class"/>
    <s v="CS-11950"/>
    <s v="Carlos Soltero"/>
    <x v="0"/>
    <x v="0"/>
    <s v="New York City"/>
    <x v="15"/>
    <n v="10024"/>
    <x v="3"/>
    <s v="FUR-FU-10001934"/>
    <x v="0"/>
    <x v="5"/>
    <s v="Magnifier Swing Arm Lamp"/>
    <x v="108"/>
    <n v="2"/>
    <n v="0"/>
    <x v="109"/>
    <x v="3"/>
    <x v="0"/>
  </r>
  <r>
    <n v="7325"/>
    <s v="US-2019-126053"/>
    <x v="256"/>
    <d v="2019-12-08T00:00:00"/>
    <s v="First Class"/>
    <s v="CS-11950"/>
    <s v="Carlos Soltero"/>
    <x v="0"/>
    <x v="0"/>
    <s v="New York City"/>
    <x v="15"/>
    <n v="10024"/>
    <x v="3"/>
    <s v="OFF-LA-10003766"/>
    <x v="1"/>
    <x v="2"/>
    <s v="Self-Adhesive Removable Labels"/>
    <x v="1242"/>
    <n v="3"/>
    <n v="0"/>
    <x v="3120"/>
    <x v="3"/>
    <x v="0"/>
  </r>
  <r>
    <n v="7326"/>
    <s v="US-2019-128447"/>
    <x v="468"/>
    <d v="2019-11-17T00:00:00"/>
    <s v="Standard Class"/>
    <s v="MC-17845"/>
    <s v="Michael Chen"/>
    <x v="0"/>
    <x v="0"/>
    <s v="Pasco"/>
    <x v="4"/>
    <n v="99301"/>
    <x v="1"/>
    <s v="OFF-AP-10004540"/>
    <x v="1"/>
    <x v="9"/>
    <s v="Eureka The Boss Lite 10-Amp Upright Vacuum, Blue"/>
    <x v="4910"/>
    <n v="5"/>
    <n v="0"/>
    <x v="5867"/>
    <x v="1"/>
    <x v="0"/>
  </r>
  <r>
    <n v="7327"/>
    <s v="US-2019-128447"/>
    <x v="468"/>
    <d v="2019-11-17T00:00:00"/>
    <s v="Standard Class"/>
    <s v="MC-17845"/>
    <s v="Michael Chen"/>
    <x v="0"/>
    <x v="0"/>
    <s v="Pasco"/>
    <x v="4"/>
    <n v="99301"/>
    <x v="1"/>
    <s v="OFF-BI-10001543"/>
    <x v="1"/>
    <x v="8"/>
    <s v="GBC VeloBinder Manual Binding System"/>
    <x v="4911"/>
    <n v="1"/>
    <n v="0.2"/>
    <x v="5868"/>
    <x v="1"/>
    <x v="0"/>
  </r>
  <r>
    <n v="7328"/>
    <s v="US-2016-131275"/>
    <x v="772"/>
    <d v="2016-03-24T00:00:00"/>
    <s v="Standard Class"/>
    <s v="SC-20050"/>
    <s v="Sample Company A"/>
    <x v="2"/>
    <x v="0"/>
    <s v="Burbank"/>
    <x v="1"/>
    <n v="91505"/>
    <x v="1"/>
    <s v="FUR-FU-10004597"/>
    <x v="0"/>
    <x v="5"/>
    <s v="Eldon Cleatmat Chair Mats for Medium Pile Carpets"/>
    <x v="4912"/>
    <n v="2"/>
    <n v="0"/>
    <x v="5869"/>
    <x v="1"/>
    <x v="0"/>
  </r>
  <r>
    <n v="7329"/>
    <s v="US-2016-131275"/>
    <x v="772"/>
    <d v="2016-03-24T00:00:00"/>
    <s v="Standard Class"/>
    <s v="SC-20050"/>
    <s v="Sample Company A"/>
    <x v="2"/>
    <x v="0"/>
    <s v="Burbank"/>
    <x v="1"/>
    <n v="91505"/>
    <x v="1"/>
    <s v="TEC-MA-10001148"/>
    <x v="2"/>
    <x v="15"/>
    <s v="Swingline SM12-08 MicroCut Jam Free Shredder"/>
    <x v="4913"/>
    <n v="4"/>
    <n v="0.2"/>
    <x v="5870"/>
    <x v="1"/>
    <x v="0"/>
  </r>
  <r>
    <n v="7330"/>
    <s v="US-2016-131275"/>
    <x v="772"/>
    <d v="2016-03-24T00:00:00"/>
    <s v="Standard Class"/>
    <s v="SC-20050"/>
    <s v="Sample Company A"/>
    <x v="2"/>
    <x v="0"/>
    <s v="Burbank"/>
    <x v="1"/>
    <n v="91505"/>
    <x v="1"/>
    <s v="OFF-ST-10000078"/>
    <x v="1"/>
    <x v="4"/>
    <s v="Tennsco 6- and 18-Compartment Lockers"/>
    <x v="4914"/>
    <n v="7"/>
    <n v="0"/>
    <x v="5871"/>
    <x v="1"/>
    <x v="0"/>
  </r>
  <r>
    <n v="7331"/>
    <s v="CA-2018-149349"/>
    <x v="396"/>
    <d v="2018-11-13T00:00:00"/>
    <s v="First Class"/>
    <s v="SP-20650"/>
    <s v="Stephanie Phelps"/>
    <x v="1"/>
    <x v="0"/>
    <s v="Chicago"/>
    <x v="10"/>
    <n v="60623"/>
    <x v="2"/>
    <s v="FUR-FU-10001037"/>
    <x v="0"/>
    <x v="5"/>
    <s v="DAX Charcoal/Nickel-Tone Document Frame, 5 x 7"/>
    <x v="4915"/>
    <n v="6"/>
    <n v="0.6"/>
    <x v="4782"/>
    <x v="2"/>
    <x v="0"/>
  </r>
  <r>
    <n v="7332"/>
    <s v="CA-2019-115119"/>
    <x v="40"/>
    <d v="2019-10-30T00:00:00"/>
    <s v="Standard Class"/>
    <s v="SC-20440"/>
    <s v="Shaun Chance"/>
    <x v="1"/>
    <x v="0"/>
    <s v="Lancaster"/>
    <x v="9"/>
    <n v="17602"/>
    <x v="3"/>
    <s v="TEC-PH-10001433"/>
    <x v="2"/>
    <x v="7"/>
    <s v="Cisco Small Business SPA 502G VoIP phone"/>
    <x v="4916"/>
    <n v="1"/>
    <n v="0.4"/>
    <x v="5872"/>
    <x v="3"/>
    <x v="0"/>
  </r>
  <r>
    <n v="7333"/>
    <s v="CA-2019-115119"/>
    <x v="40"/>
    <d v="2019-10-30T00:00:00"/>
    <s v="Standard Class"/>
    <s v="SC-20440"/>
    <s v="Shaun Chance"/>
    <x v="1"/>
    <x v="0"/>
    <s v="Lancaster"/>
    <x v="9"/>
    <n v="17602"/>
    <x v="3"/>
    <s v="OFF-BI-10003007"/>
    <x v="1"/>
    <x v="8"/>
    <s v="Premium Transparent Presentation Covers, No Pattern/Clear, 8 1/2&quot; x 11&quot;"/>
    <x v="4917"/>
    <n v="7"/>
    <n v="0.7"/>
    <x v="5873"/>
    <x v="3"/>
    <x v="0"/>
  </r>
  <r>
    <n v="7334"/>
    <s v="CA-2017-125563"/>
    <x v="347"/>
    <d v="2017-04-17T00:00:00"/>
    <s v="Standard Class"/>
    <s v="PR-18880"/>
    <s v="Patrick Ryan"/>
    <x v="0"/>
    <x v="0"/>
    <s v="Tampa"/>
    <x v="2"/>
    <n v="33614"/>
    <x v="0"/>
    <s v="FUR-FU-10001290"/>
    <x v="0"/>
    <x v="5"/>
    <s v="Executive Impressions Supervisor Wall Clock"/>
    <x v="4918"/>
    <n v="2"/>
    <n v="0.2"/>
    <x v="5874"/>
    <x v="0"/>
    <x v="0"/>
  </r>
  <r>
    <n v="7335"/>
    <s v="CA-2017-125563"/>
    <x v="347"/>
    <d v="2017-04-17T00:00:00"/>
    <s v="Standard Class"/>
    <s v="PR-18880"/>
    <s v="Patrick Ryan"/>
    <x v="0"/>
    <x v="0"/>
    <s v="Tampa"/>
    <x v="2"/>
    <n v="33614"/>
    <x v="0"/>
    <s v="FUR-FU-10000087"/>
    <x v="0"/>
    <x v="5"/>
    <s v="Executive Impressions 14&quot; Two-Color Numerals Wall Clock"/>
    <x v="4919"/>
    <n v="3"/>
    <n v="0.2"/>
    <x v="5875"/>
    <x v="0"/>
    <x v="0"/>
  </r>
  <r>
    <n v="7336"/>
    <s v="CA-2017-113152"/>
    <x v="707"/>
    <d v="2017-12-30T00:00:00"/>
    <s v="Standard Class"/>
    <s v="JK-15625"/>
    <s v="Jim Karlsson"/>
    <x v="0"/>
    <x v="0"/>
    <s v="New York City"/>
    <x v="15"/>
    <n v="10024"/>
    <x v="3"/>
    <s v="TEC-AC-10002049"/>
    <x v="2"/>
    <x v="11"/>
    <s v="Plantronics Savi W720 Multi-Device Wireless Headset System"/>
    <x v="4036"/>
    <n v="2"/>
    <n v="0"/>
    <x v="4680"/>
    <x v="3"/>
    <x v="0"/>
  </r>
  <r>
    <n v="7337"/>
    <s v="CA-2017-113152"/>
    <x v="707"/>
    <d v="2017-12-30T00:00:00"/>
    <s v="Standard Class"/>
    <s v="JK-15625"/>
    <s v="Jim Karlsson"/>
    <x v="0"/>
    <x v="0"/>
    <s v="New York City"/>
    <x v="15"/>
    <n v="10024"/>
    <x v="3"/>
    <s v="FUR-BO-10002613"/>
    <x v="0"/>
    <x v="0"/>
    <s v="Atlantic Metals Mobile 4-Shelf Bookcases, Custom Colors"/>
    <x v="4920"/>
    <n v="2"/>
    <n v="0.2"/>
    <x v="5876"/>
    <x v="3"/>
    <x v="0"/>
  </r>
  <r>
    <n v="7338"/>
    <s v="CA-2019-165155"/>
    <x v="296"/>
    <d v="2019-09-23T00:00:00"/>
    <s v="First Class"/>
    <s v="BM-11575"/>
    <s v="Brendan Murry"/>
    <x v="1"/>
    <x v="0"/>
    <s v="Los Angeles"/>
    <x v="1"/>
    <n v="90045"/>
    <x v="1"/>
    <s v="OFF-ST-10004950"/>
    <x v="1"/>
    <x v="4"/>
    <s v="Tenex Personal Filing Tote With Secure Closure Lid, Black/Frost"/>
    <x v="4729"/>
    <n v="1"/>
    <n v="0"/>
    <x v="5877"/>
    <x v="1"/>
    <x v="0"/>
  </r>
  <r>
    <n v="7339"/>
    <s v="CA-2016-163412"/>
    <x v="414"/>
    <d v="2016-12-23T00:00:00"/>
    <s v="Second Class"/>
    <s v="SM-20950"/>
    <s v="Suzanne McNair"/>
    <x v="1"/>
    <x v="0"/>
    <s v="New York City"/>
    <x v="15"/>
    <n v="10035"/>
    <x v="3"/>
    <s v="FUR-CH-10004875"/>
    <x v="0"/>
    <x v="1"/>
    <s v="Harbour Creations 67200 Series Stacking Chairs"/>
    <x v="4921"/>
    <n v="3"/>
    <n v="0.1"/>
    <x v="5878"/>
    <x v="3"/>
    <x v="0"/>
  </r>
  <r>
    <n v="7340"/>
    <s v="CA-2017-159590"/>
    <x v="1074"/>
    <d v="2017-07-21T00:00:00"/>
    <s v="First Class"/>
    <s v="KC-16255"/>
    <s v="Karen Carlisle"/>
    <x v="1"/>
    <x v="0"/>
    <s v="New York City"/>
    <x v="15"/>
    <n v="10009"/>
    <x v="3"/>
    <s v="OFF-AR-10003190"/>
    <x v="1"/>
    <x v="6"/>
    <s v="Newell 32"/>
    <x v="1784"/>
    <n v="2"/>
    <n v="0"/>
    <x v="5879"/>
    <x v="3"/>
    <x v="0"/>
  </r>
  <r>
    <n v="7341"/>
    <s v="CA-2016-116190"/>
    <x v="711"/>
    <d v="2016-08-01T00:00:00"/>
    <s v="Standard Class"/>
    <s v="SG-20470"/>
    <s v="Sheri Gordon"/>
    <x v="0"/>
    <x v="0"/>
    <s v="Atlanta"/>
    <x v="32"/>
    <n v="30318"/>
    <x v="0"/>
    <s v="FUR-CH-10000553"/>
    <x v="0"/>
    <x v="1"/>
    <s v="Metal Folding Chairs, Beige, 4/Carton"/>
    <x v="4922"/>
    <n v="2"/>
    <n v="0"/>
    <x v="5880"/>
    <x v="0"/>
    <x v="0"/>
  </r>
  <r>
    <n v="7342"/>
    <s v="CA-2016-116190"/>
    <x v="711"/>
    <d v="2016-08-01T00:00:00"/>
    <s v="Standard Class"/>
    <s v="SG-20470"/>
    <s v="Sheri Gordon"/>
    <x v="0"/>
    <x v="0"/>
    <s v="Atlanta"/>
    <x v="32"/>
    <n v="30318"/>
    <x v="0"/>
    <s v="OFF-LA-10002762"/>
    <x v="1"/>
    <x v="2"/>
    <s v="Avery 485"/>
    <x v="4923"/>
    <n v="13"/>
    <n v="0"/>
    <x v="5881"/>
    <x v="0"/>
    <x v="0"/>
  </r>
  <r>
    <n v="7343"/>
    <s v="CA-2016-116190"/>
    <x v="711"/>
    <d v="2016-08-01T00:00:00"/>
    <s v="Standard Class"/>
    <s v="SG-20470"/>
    <s v="Sheri Gordon"/>
    <x v="0"/>
    <x v="0"/>
    <s v="Atlanta"/>
    <x v="32"/>
    <n v="30318"/>
    <x v="0"/>
    <s v="FUR-FU-10000719"/>
    <x v="0"/>
    <x v="5"/>
    <s v="DAX Cubicle Frames, 8-1/2 x 11"/>
    <x v="3567"/>
    <n v="3"/>
    <n v="0"/>
    <x v="5882"/>
    <x v="0"/>
    <x v="0"/>
  </r>
  <r>
    <n v="7344"/>
    <s v="CA-2016-168473"/>
    <x v="58"/>
    <d v="2017-01-01T00:00:00"/>
    <s v="Standard Class"/>
    <s v="TB-21520"/>
    <s v="Tracy Blumstein"/>
    <x v="0"/>
    <x v="0"/>
    <s v="New York City"/>
    <x v="15"/>
    <n v="10009"/>
    <x v="3"/>
    <s v="OFF-ST-10000563"/>
    <x v="1"/>
    <x v="4"/>
    <s v="Fellowes Bankers Box Stor/Drawer Steel Plus"/>
    <x v="1643"/>
    <n v="6"/>
    <n v="0"/>
    <x v="1740"/>
    <x v="3"/>
    <x v="0"/>
  </r>
  <r>
    <n v="7345"/>
    <s v="CA-2019-168389"/>
    <x v="157"/>
    <d v="2019-12-17T00:00:00"/>
    <s v="Standard Class"/>
    <s v="DV-13045"/>
    <s v="Darrin Van Huff"/>
    <x v="1"/>
    <x v="0"/>
    <s v="Jacksonville"/>
    <x v="2"/>
    <n v="32216"/>
    <x v="0"/>
    <s v="FUR-TA-10004289"/>
    <x v="0"/>
    <x v="3"/>
    <s v="BoxOffice By Design Rectangular and Half-Moon Meeting Room Tables"/>
    <x v="4924"/>
    <n v="6"/>
    <n v="0.45"/>
    <x v="5883"/>
    <x v="0"/>
    <x v="0"/>
  </r>
  <r>
    <n v="7346"/>
    <s v="CA-2019-168389"/>
    <x v="157"/>
    <d v="2019-12-17T00:00:00"/>
    <s v="Standard Class"/>
    <s v="DV-13045"/>
    <s v="Darrin Van Huff"/>
    <x v="1"/>
    <x v="0"/>
    <s v="Jacksonville"/>
    <x v="2"/>
    <n v="32216"/>
    <x v="0"/>
    <s v="TEC-PH-10003555"/>
    <x v="2"/>
    <x v="7"/>
    <s v="Motorola HK250 Universal Bluetooth Headset"/>
    <x v="4925"/>
    <n v="4"/>
    <n v="0.2"/>
    <x v="5884"/>
    <x v="0"/>
    <x v="0"/>
  </r>
  <r>
    <n v="7347"/>
    <s v="CA-2019-168389"/>
    <x v="157"/>
    <d v="2019-12-17T00:00:00"/>
    <s v="Standard Class"/>
    <s v="DV-13045"/>
    <s v="Darrin Van Huff"/>
    <x v="1"/>
    <x v="0"/>
    <s v="Jacksonville"/>
    <x v="2"/>
    <n v="32216"/>
    <x v="0"/>
    <s v="OFF-AR-10001958"/>
    <x v="1"/>
    <x v="6"/>
    <s v="Stanley Bostitch Contemporary Electric Pencil Sharpeners"/>
    <x v="4926"/>
    <n v="1"/>
    <n v="0.2"/>
    <x v="5885"/>
    <x v="0"/>
    <x v="0"/>
  </r>
  <r>
    <n v="7348"/>
    <s v="CA-2019-168389"/>
    <x v="157"/>
    <d v="2019-12-17T00:00:00"/>
    <s v="Standard Class"/>
    <s v="DV-13045"/>
    <s v="Darrin Van Huff"/>
    <x v="1"/>
    <x v="0"/>
    <s v="Jacksonville"/>
    <x v="2"/>
    <n v="32216"/>
    <x v="0"/>
    <s v="FUR-CH-10000225"/>
    <x v="0"/>
    <x v="1"/>
    <s v="Global Geo Office Task Chair, Gray"/>
    <x v="1466"/>
    <n v="1"/>
    <n v="0.2"/>
    <x v="5886"/>
    <x v="0"/>
    <x v="0"/>
  </r>
  <r>
    <n v="7349"/>
    <s v="CA-2016-130421"/>
    <x v="223"/>
    <d v="2016-03-07T00:00:00"/>
    <s v="Standard Class"/>
    <s v="SC-20020"/>
    <s v="Sam Craven"/>
    <x v="0"/>
    <x v="0"/>
    <s v="Houston"/>
    <x v="5"/>
    <n v="77095"/>
    <x v="2"/>
    <s v="OFF-AP-10002534"/>
    <x v="1"/>
    <x v="9"/>
    <s v="3.6 Cubic Foot Counter Height Office Refrigerator"/>
    <x v="4927"/>
    <n v="3"/>
    <n v="0.8"/>
    <x v="5887"/>
    <x v="2"/>
    <x v="0"/>
  </r>
  <r>
    <n v="7350"/>
    <s v="CA-2019-142125"/>
    <x v="208"/>
    <d v="2019-10-27T00:00:00"/>
    <s v="Standard Class"/>
    <s v="JB-15400"/>
    <s v="Jennifer Braxton"/>
    <x v="1"/>
    <x v="0"/>
    <s v="Milwaukee"/>
    <x v="6"/>
    <n v="53209"/>
    <x v="2"/>
    <s v="OFF-BI-10000301"/>
    <x v="1"/>
    <x v="8"/>
    <s v="GBC Instant Report Kit"/>
    <x v="1120"/>
    <n v="6"/>
    <n v="0"/>
    <x v="5888"/>
    <x v="2"/>
    <x v="0"/>
  </r>
  <r>
    <n v="7351"/>
    <s v="CA-2019-142125"/>
    <x v="208"/>
    <d v="2019-10-27T00:00:00"/>
    <s v="Standard Class"/>
    <s v="JB-15400"/>
    <s v="Jennifer Braxton"/>
    <x v="1"/>
    <x v="0"/>
    <s v="Milwaukee"/>
    <x v="6"/>
    <n v="53209"/>
    <x v="2"/>
    <s v="OFF-BI-10003460"/>
    <x v="1"/>
    <x v="8"/>
    <s v="Acco 3-Hole Punch"/>
    <x v="4928"/>
    <n v="5"/>
    <n v="0"/>
    <x v="3820"/>
    <x v="2"/>
    <x v="0"/>
  </r>
  <r>
    <n v="7352"/>
    <s v="CA-2019-141138"/>
    <x v="468"/>
    <d v="2019-11-16T00:00:00"/>
    <s v="Standard Class"/>
    <s v="GH-14425"/>
    <s v="Gary Hwang"/>
    <x v="0"/>
    <x v="0"/>
    <s v="Modesto"/>
    <x v="1"/>
    <n v="95351"/>
    <x v="1"/>
    <s v="TEC-AC-10001772"/>
    <x v="2"/>
    <x v="11"/>
    <s v="Memorex Mini Travel Drive 16 GB USB 2.0 Flash Drive"/>
    <x v="1829"/>
    <n v="7"/>
    <n v="0"/>
    <x v="1960"/>
    <x v="1"/>
    <x v="0"/>
  </r>
  <r>
    <n v="7353"/>
    <s v="CA-2019-152135"/>
    <x v="633"/>
    <d v="2019-03-18T00:00:00"/>
    <s v="Second Class"/>
    <s v="MG-17650"/>
    <s v="Matthew Grinstein"/>
    <x v="2"/>
    <x v="0"/>
    <s v="Lakewood"/>
    <x v="24"/>
    <n v="44107"/>
    <x v="3"/>
    <s v="TEC-PH-10003505"/>
    <x v="2"/>
    <x v="7"/>
    <s v="Geemarc AmpliPOWER60"/>
    <x v="4929"/>
    <n v="8"/>
    <n v="0.4"/>
    <x v="5889"/>
    <x v="3"/>
    <x v="0"/>
  </r>
  <r>
    <n v="7354"/>
    <s v="CA-2018-151974"/>
    <x v="897"/>
    <d v="2018-09-29T00:00:00"/>
    <s v="Standard Class"/>
    <s v="RD-19660"/>
    <s v="Robert Dilbeck"/>
    <x v="2"/>
    <x v="0"/>
    <s v="Philadelphia"/>
    <x v="9"/>
    <n v="19134"/>
    <x v="3"/>
    <s v="OFF-LA-10004484"/>
    <x v="1"/>
    <x v="2"/>
    <s v="Avery 476"/>
    <x v="1053"/>
    <n v="5"/>
    <n v="0.2"/>
    <x v="5890"/>
    <x v="3"/>
    <x v="0"/>
  </r>
  <r>
    <n v="7355"/>
    <s v="CA-2019-154102"/>
    <x v="695"/>
    <d v="2019-02-13T00:00:00"/>
    <s v="Standard Class"/>
    <s v="SN-20560"/>
    <s v="Skye Norling"/>
    <x v="2"/>
    <x v="0"/>
    <s v="San Francisco"/>
    <x v="1"/>
    <n v="94109"/>
    <x v="1"/>
    <s v="OFF-PA-10001593"/>
    <x v="1"/>
    <x v="10"/>
    <s v="Xerox 1947"/>
    <x v="2744"/>
    <n v="5"/>
    <n v="0"/>
    <x v="4397"/>
    <x v="1"/>
    <x v="0"/>
  </r>
  <r>
    <n v="7356"/>
    <s v="CA-2017-139780"/>
    <x v="620"/>
    <d v="2018-01-02T00:00:00"/>
    <s v="Second Class"/>
    <s v="AH-10690"/>
    <s v="Anna Häberlin"/>
    <x v="1"/>
    <x v="0"/>
    <s v="Detroit"/>
    <x v="12"/>
    <n v="48205"/>
    <x v="2"/>
    <s v="OFF-BI-10004139"/>
    <x v="1"/>
    <x v="8"/>
    <s v="Fellowes Presentation Covers for Comb Binding Machines"/>
    <x v="4930"/>
    <n v="8"/>
    <n v="0"/>
    <x v="5891"/>
    <x v="2"/>
    <x v="0"/>
  </r>
  <r>
    <n v="7357"/>
    <s v="CA-2018-114748"/>
    <x v="790"/>
    <d v="2018-10-14T00:00:00"/>
    <s v="Standard Class"/>
    <s v="MZ-17335"/>
    <s v="Maria Zettner"/>
    <x v="2"/>
    <x v="0"/>
    <s v="Phoenix"/>
    <x v="16"/>
    <n v="85023"/>
    <x v="1"/>
    <s v="OFF-AR-10001315"/>
    <x v="1"/>
    <x v="6"/>
    <s v="Newell 310"/>
    <x v="4931"/>
    <n v="1"/>
    <n v="0.2"/>
    <x v="5892"/>
    <x v="1"/>
    <x v="0"/>
  </r>
  <r>
    <n v="7358"/>
    <s v="CA-2018-114748"/>
    <x v="790"/>
    <d v="2018-10-14T00:00:00"/>
    <s v="Standard Class"/>
    <s v="MZ-17335"/>
    <s v="Maria Zettner"/>
    <x v="2"/>
    <x v="0"/>
    <s v="Phoenix"/>
    <x v="16"/>
    <n v="85023"/>
    <x v="1"/>
    <s v="FUR-FU-10001488"/>
    <x v="0"/>
    <x v="5"/>
    <s v="Tenex 46&quot; x 60&quot; Computer Anti-Static Chairmat, Rectangular Shaped"/>
    <x v="4932"/>
    <n v="2"/>
    <n v="0.2"/>
    <x v="232"/>
    <x v="1"/>
    <x v="0"/>
  </r>
  <r>
    <n v="7359"/>
    <s v="US-2016-115189"/>
    <x v="125"/>
    <d v="2017-01-03T00:00:00"/>
    <s v="Second Class"/>
    <s v="AR-10345"/>
    <s v="Alex Russell"/>
    <x v="1"/>
    <x v="0"/>
    <s v="Philadelphia"/>
    <x v="9"/>
    <n v="19143"/>
    <x v="3"/>
    <s v="TEC-PH-10002170"/>
    <x v="2"/>
    <x v="7"/>
    <s v="ClearSounds CSC500 Amplified Spirit Phone Corded phone"/>
    <x v="4933"/>
    <n v="6"/>
    <n v="0.4"/>
    <x v="5893"/>
    <x v="3"/>
    <x v="0"/>
  </r>
  <r>
    <n v="7360"/>
    <s v="US-2016-115189"/>
    <x v="125"/>
    <d v="2017-01-03T00:00:00"/>
    <s v="Second Class"/>
    <s v="AR-10345"/>
    <s v="Alex Russell"/>
    <x v="1"/>
    <x v="0"/>
    <s v="Philadelphia"/>
    <x v="9"/>
    <n v="19143"/>
    <x v="3"/>
    <s v="FUR-TA-10004575"/>
    <x v="0"/>
    <x v="3"/>
    <s v="Hon 5100 Series Wood Tables"/>
    <x v="2979"/>
    <n v="3"/>
    <n v="0.4"/>
    <x v="3322"/>
    <x v="3"/>
    <x v="0"/>
  </r>
  <r>
    <n v="7361"/>
    <s v="CA-2018-163594"/>
    <x v="408"/>
    <d v="2018-04-14T00:00:00"/>
    <s v="First Class"/>
    <s v="JF-15295"/>
    <s v="Jason Fortune-"/>
    <x v="0"/>
    <x v="0"/>
    <s v="Los Angeles"/>
    <x v="1"/>
    <n v="90036"/>
    <x v="1"/>
    <s v="OFF-PA-10000809"/>
    <x v="1"/>
    <x v="10"/>
    <s v="Xerox 206"/>
    <x v="541"/>
    <n v="3"/>
    <n v="0"/>
    <x v="551"/>
    <x v="1"/>
    <x v="0"/>
  </r>
  <r>
    <n v="7362"/>
    <s v="CA-2018-163594"/>
    <x v="408"/>
    <d v="2018-04-14T00:00:00"/>
    <s v="First Class"/>
    <s v="JF-15295"/>
    <s v="Jason Fortune-"/>
    <x v="0"/>
    <x v="0"/>
    <s v="Los Angeles"/>
    <x v="1"/>
    <n v="90036"/>
    <x v="1"/>
    <s v="FUR-CH-10000225"/>
    <x v="0"/>
    <x v="1"/>
    <s v="Global Geo Office Task Chair, Gray"/>
    <x v="4934"/>
    <n v="3"/>
    <n v="0.2"/>
    <x v="5894"/>
    <x v="1"/>
    <x v="0"/>
  </r>
  <r>
    <n v="7363"/>
    <s v="CA-2018-163594"/>
    <x v="408"/>
    <d v="2018-04-14T00:00:00"/>
    <s v="First Class"/>
    <s v="JF-15295"/>
    <s v="Jason Fortune-"/>
    <x v="0"/>
    <x v="0"/>
    <s v="Los Angeles"/>
    <x v="1"/>
    <n v="90036"/>
    <x v="1"/>
    <s v="OFF-BI-10003707"/>
    <x v="1"/>
    <x v="8"/>
    <s v="Aluminum Screw Posts"/>
    <x v="941"/>
    <n v="3"/>
    <n v="0.2"/>
    <x v="975"/>
    <x v="1"/>
    <x v="0"/>
  </r>
  <r>
    <n v="7364"/>
    <s v="CA-2018-127243"/>
    <x v="85"/>
    <d v="2018-12-04T00:00:00"/>
    <s v="Standard Class"/>
    <s v="DS-13180"/>
    <s v="David Smith"/>
    <x v="1"/>
    <x v="0"/>
    <s v="Philadelphia"/>
    <x v="9"/>
    <n v="19140"/>
    <x v="3"/>
    <s v="TEC-PH-10004539"/>
    <x v="2"/>
    <x v="7"/>
    <s v="Wireless Extenders zBoost YX545 SOHO Signal Booster"/>
    <x v="4935"/>
    <n v="3"/>
    <n v="0.4"/>
    <x v="5895"/>
    <x v="3"/>
    <x v="0"/>
  </r>
  <r>
    <n v="7365"/>
    <s v="CA-2018-127243"/>
    <x v="85"/>
    <d v="2018-12-04T00:00:00"/>
    <s v="Standard Class"/>
    <s v="DS-13180"/>
    <s v="David Smith"/>
    <x v="1"/>
    <x v="0"/>
    <s v="Philadelphia"/>
    <x v="9"/>
    <n v="19140"/>
    <x v="3"/>
    <s v="OFF-FA-10004076"/>
    <x v="1"/>
    <x v="13"/>
    <s v="Translucent Push Pins by OIC"/>
    <x v="2538"/>
    <n v="8"/>
    <n v="0.2"/>
    <x v="5896"/>
    <x v="3"/>
    <x v="0"/>
  </r>
  <r>
    <n v="7366"/>
    <s v="CA-2018-127243"/>
    <x v="85"/>
    <d v="2018-12-04T00:00:00"/>
    <s v="Standard Class"/>
    <s v="DS-13180"/>
    <s v="David Smith"/>
    <x v="1"/>
    <x v="0"/>
    <s v="Philadelphia"/>
    <x v="9"/>
    <n v="19140"/>
    <x v="3"/>
    <s v="OFF-BI-10003166"/>
    <x v="1"/>
    <x v="8"/>
    <s v="GBC Plasticlear Binding Covers"/>
    <x v="4936"/>
    <n v="2"/>
    <n v="0.7"/>
    <x v="5897"/>
    <x v="3"/>
    <x v="0"/>
  </r>
  <r>
    <n v="7367"/>
    <s v="CA-2018-127243"/>
    <x v="85"/>
    <d v="2018-12-04T00:00:00"/>
    <s v="Standard Class"/>
    <s v="DS-13180"/>
    <s v="David Smith"/>
    <x v="1"/>
    <x v="0"/>
    <s v="Philadelphia"/>
    <x v="9"/>
    <n v="19140"/>
    <x v="3"/>
    <s v="OFF-ST-10002301"/>
    <x v="1"/>
    <x v="4"/>
    <s v="Tennsco Commercial Shelving"/>
    <x v="2604"/>
    <n v="2"/>
    <n v="0.2"/>
    <x v="2867"/>
    <x v="3"/>
    <x v="0"/>
  </r>
  <r>
    <n v="7368"/>
    <s v="CA-2018-127243"/>
    <x v="85"/>
    <d v="2018-12-04T00:00:00"/>
    <s v="Standard Class"/>
    <s v="DS-13180"/>
    <s v="David Smith"/>
    <x v="1"/>
    <x v="0"/>
    <s v="Philadelphia"/>
    <x v="9"/>
    <n v="19140"/>
    <x v="3"/>
    <s v="FUR-CH-10002647"/>
    <x v="0"/>
    <x v="1"/>
    <s v="Situations Contoured Folding Chairs, 4/Set"/>
    <x v="2548"/>
    <n v="7"/>
    <n v="0.3"/>
    <x v="2793"/>
    <x v="3"/>
    <x v="0"/>
  </r>
  <r>
    <n v="7369"/>
    <s v="CA-2019-161851"/>
    <x v="4"/>
    <d v="2019-04-17T00:00:00"/>
    <s v="First Class"/>
    <s v="BP-11095"/>
    <s v="Bart Pistole"/>
    <x v="1"/>
    <x v="0"/>
    <s v="Miami"/>
    <x v="2"/>
    <n v="33180"/>
    <x v="0"/>
    <s v="OFF-BI-10004654"/>
    <x v="1"/>
    <x v="8"/>
    <s v="VariCap6 Expandable Binder"/>
    <x v="4937"/>
    <n v="3"/>
    <n v="0.7"/>
    <x v="5898"/>
    <x v="0"/>
    <x v="0"/>
  </r>
  <r>
    <n v="7370"/>
    <s v="CA-2017-110345"/>
    <x v="1000"/>
    <d v="2017-03-11T00:00:00"/>
    <s v="Second Class"/>
    <s v="TG-21310"/>
    <s v="Toby Gnade"/>
    <x v="0"/>
    <x v="0"/>
    <s v="Raleigh"/>
    <x v="3"/>
    <n v="27604"/>
    <x v="0"/>
    <s v="OFF-LA-10001175"/>
    <x v="1"/>
    <x v="2"/>
    <s v="Avery 514"/>
    <x v="877"/>
    <n v="2"/>
    <n v="0.2"/>
    <x v="910"/>
    <x v="0"/>
    <x v="0"/>
  </r>
  <r>
    <n v="7371"/>
    <s v="CA-2016-107769"/>
    <x v="919"/>
    <d v="2016-11-01T00:00:00"/>
    <s v="Standard Class"/>
    <s v="BT-11395"/>
    <s v="Bill Tyler"/>
    <x v="1"/>
    <x v="0"/>
    <s v="Garden City"/>
    <x v="41"/>
    <n v="67846"/>
    <x v="2"/>
    <s v="TEC-PH-10001336"/>
    <x v="2"/>
    <x v="7"/>
    <s v="Digium D40 VoIP phone"/>
    <x v="2052"/>
    <n v="2"/>
    <n v="0"/>
    <x v="2210"/>
    <x v="2"/>
    <x v="0"/>
  </r>
  <r>
    <n v="7372"/>
    <s v="US-2019-123862"/>
    <x v="363"/>
    <d v="2019-01-09T00:00:00"/>
    <s v="Second Class"/>
    <s v="JF-15190"/>
    <s v="Jamie Frazer"/>
    <x v="0"/>
    <x v="0"/>
    <s v="Long Beach"/>
    <x v="1"/>
    <n v="90805"/>
    <x v="1"/>
    <s v="OFF-ST-10000760"/>
    <x v="1"/>
    <x v="4"/>
    <s v="Eldon Fold 'N Roll Cart System"/>
    <x v="4938"/>
    <n v="11"/>
    <n v="0"/>
    <x v="5899"/>
    <x v="1"/>
    <x v="0"/>
  </r>
  <r>
    <n v="7373"/>
    <s v="US-2019-123862"/>
    <x v="363"/>
    <d v="2019-01-09T00:00:00"/>
    <s v="Second Class"/>
    <s v="JF-15190"/>
    <s v="Jamie Frazer"/>
    <x v="0"/>
    <x v="0"/>
    <s v="Long Beach"/>
    <x v="1"/>
    <n v="90805"/>
    <x v="1"/>
    <s v="OFF-ST-10002301"/>
    <x v="1"/>
    <x v="4"/>
    <s v="Tennsco Commercial Shelving"/>
    <x v="4939"/>
    <n v="3"/>
    <n v="0"/>
    <x v="5900"/>
    <x v="1"/>
    <x v="0"/>
  </r>
  <r>
    <n v="7374"/>
    <s v="US-2019-123862"/>
    <x v="363"/>
    <d v="2019-01-09T00:00:00"/>
    <s v="Second Class"/>
    <s v="JF-15190"/>
    <s v="Jamie Frazer"/>
    <x v="0"/>
    <x v="0"/>
    <s v="Long Beach"/>
    <x v="1"/>
    <n v="90805"/>
    <x v="1"/>
    <s v="OFF-SU-10004884"/>
    <x v="1"/>
    <x v="14"/>
    <s v="Acme Galleria Hot Forged Steel Scissors with Colored Handles"/>
    <x v="4940"/>
    <n v="7"/>
    <n v="0"/>
    <x v="5901"/>
    <x v="1"/>
    <x v="0"/>
  </r>
  <r>
    <n v="7375"/>
    <s v="US-2019-123862"/>
    <x v="363"/>
    <d v="2019-01-09T00:00:00"/>
    <s v="Second Class"/>
    <s v="JF-15190"/>
    <s v="Jamie Frazer"/>
    <x v="0"/>
    <x v="0"/>
    <s v="Long Beach"/>
    <x v="1"/>
    <n v="90805"/>
    <x v="1"/>
    <s v="OFF-FA-10003112"/>
    <x v="1"/>
    <x v="13"/>
    <s v="Staples"/>
    <x v="2837"/>
    <n v="1"/>
    <n v="0"/>
    <x v="5902"/>
    <x v="1"/>
    <x v="0"/>
  </r>
  <r>
    <n v="7376"/>
    <s v="CA-2019-100580"/>
    <x v="802"/>
    <d v="2019-08-20T00:00:00"/>
    <s v="Standard Class"/>
    <s v="MK-17905"/>
    <s v="Michael Kennedy"/>
    <x v="1"/>
    <x v="0"/>
    <s v="San Diego"/>
    <x v="1"/>
    <n v="92037"/>
    <x v="1"/>
    <s v="OFF-BI-10000069"/>
    <x v="1"/>
    <x v="8"/>
    <s v="GBC Prepunched Paper, 19-Hole, for Binding Systems, 24-lb"/>
    <x v="4941"/>
    <n v="3"/>
    <n v="0.2"/>
    <x v="5903"/>
    <x v="1"/>
    <x v="0"/>
  </r>
  <r>
    <n v="7377"/>
    <s v="US-2019-145597"/>
    <x v="808"/>
    <d v="2019-11-05T00:00:00"/>
    <s v="First Class"/>
    <s v="GG-14650"/>
    <s v="Greg Guthrie"/>
    <x v="1"/>
    <x v="0"/>
    <s v="Bloomington"/>
    <x v="10"/>
    <n v="61701"/>
    <x v="2"/>
    <s v="OFF-AR-10001958"/>
    <x v="1"/>
    <x v="6"/>
    <s v="Stanley Bostitch Contemporary Electric Pencil Sharpeners"/>
    <x v="4942"/>
    <n v="4"/>
    <n v="0.2"/>
    <x v="5904"/>
    <x v="2"/>
    <x v="0"/>
  </r>
  <r>
    <n v="7378"/>
    <s v="CA-2016-132787"/>
    <x v="111"/>
    <d v="2016-09-23T00:00:00"/>
    <s v="Standard Class"/>
    <s v="MC-18130"/>
    <s v="Mike Caudle"/>
    <x v="1"/>
    <x v="0"/>
    <s v="Seattle"/>
    <x v="4"/>
    <n v="98115"/>
    <x v="1"/>
    <s v="OFF-ST-10001321"/>
    <x v="1"/>
    <x v="4"/>
    <s v="Decoflex Hanging Personal Folder File, Blue"/>
    <x v="451"/>
    <n v="6"/>
    <n v="0"/>
    <x v="462"/>
    <x v="1"/>
    <x v="0"/>
  </r>
  <r>
    <n v="7379"/>
    <s v="CA-2017-136224"/>
    <x v="70"/>
    <d v="2017-05-31T00:00:00"/>
    <s v="Same Day"/>
    <s v="ML-18265"/>
    <s v="Muhammed Lee"/>
    <x v="0"/>
    <x v="0"/>
    <s v="Fayetteville"/>
    <x v="3"/>
    <n v="28314"/>
    <x v="0"/>
    <s v="OFF-AR-10003504"/>
    <x v="1"/>
    <x v="6"/>
    <s v="Newell 347"/>
    <x v="1518"/>
    <n v="3"/>
    <n v="0.2"/>
    <x v="4816"/>
    <x v="0"/>
    <x v="0"/>
  </r>
  <r>
    <n v="7380"/>
    <s v="CA-2018-105732"/>
    <x v="1160"/>
    <d v="2018-09-18T00:00:00"/>
    <s v="Standard Class"/>
    <s v="AG-10270"/>
    <s v="Alejandro Grove"/>
    <x v="0"/>
    <x v="0"/>
    <s v="Omaha"/>
    <x v="8"/>
    <n v="68104"/>
    <x v="2"/>
    <s v="OFF-ST-10000419"/>
    <x v="1"/>
    <x v="4"/>
    <s v="Rogers Jumbo File, Granite"/>
    <x v="1360"/>
    <n v="3"/>
    <n v="0"/>
    <x v="1423"/>
    <x v="2"/>
    <x v="0"/>
  </r>
  <r>
    <n v="7381"/>
    <s v="CA-2018-105732"/>
    <x v="1160"/>
    <d v="2018-09-18T00:00:00"/>
    <s v="Standard Class"/>
    <s v="AG-10270"/>
    <s v="Alejandro Grove"/>
    <x v="0"/>
    <x v="0"/>
    <s v="Omaha"/>
    <x v="8"/>
    <n v="68104"/>
    <x v="2"/>
    <s v="OFF-LA-10004559"/>
    <x v="1"/>
    <x v="2"/>
    <s v="Avery 49"/>
    <x v="936"/>
    <n v="5"/>
    <n v="0"/>
    <x v="970"/>
    <x v="2"/>
    <x v="0"/>
  </r>
  <r>
    <n v="7382"/>
    <s v="CA-2018-105732"/>
    <x v="1160"/>
    <d v="2018-09-18T00:00:00"/>
    <s v="Standard Class"/>
    <s v="AG-10270"/>
    <s v="Alejandro Grove"/>
    <x v="0"/>
    <x v="0"/>
    <s v="Omaha"/>
    <x v="8"/>
    <n v="68104"/>
    <x v="2"/>
    <s v="TEC-PH-10001644"/>
    <x v="2"/>
    <x v="7"/>
    <s v="BlueLounge Milo Smartphone Stand, White/Metallic"/>
    <x v="179"/>
    <n v="5"/>
    <n v="0"/>
    <x v="181"/>
    <x v="2"/>
    <x v="0"/>
  </r>
  <r>
    <n v="7383"/>
    <s v="CA-2018-105732"/>
    <x v="1160"/>
    <d v="2018-09-18T00:00:00"/>
    <s v="Standard Class"/>
    <s v="AG-10270"/>
    <s v="Alejandro Grove"/>
    <x v="0"/>
    <x v="0"/>
    <s v="Omaha"/>
    <x v="8"/>
    <n v="68104"/>
    <x v="2"/>
    <s v="OFF-SU-10004782"/>
    <x v="1"/>
    <x v="14"/>
    <s v="Elite 5&quot; Scissors"/>
    <x v="2952"/>
    <n v="2"/>
    <n v="0"/>
    <x v="3292"/>
    <x v="2"/>
    <x v="0"/>
  </r>
  <r>
    <n v="7384"/>
    <s v="CA-2018-105732"/>
    <x v="1160"/>
    <d v="2018-09-18T00:00:00"/>
    <s v="Standard Class"/>
    <s v="AG-10270"/>
    <s v="Alejandro Grove"/>
    <x v="0"/>
    <x v="0"/>
    <s v="Omaha"/>
    <x v="8"/>
    <n v="68104"/>
    <x v="2"/>
    <s v="OFF-PA-10002250"/>
    <x v="1"/>
    <x v="10"/>
    <s v="Things To Do Today Pad"/>
    <x v="1215"/>
    <n v="3"/>
    <n v="0"/>
    <x v="1260"/>
    <x v="2"/>
    <x v="0"/>
  </r>
  <r>
    <n v="7385"/>
    <s v="CA-2018-105732"/>
    <x v="1160"/>
    <d v="2018-09-18T00:00:00"/>
    <s v="Standard Class"/>
    <s v="AG-10270"/>
    <s v="Alejandro Grove"/>
    <x v="0"/>
    <x v="0"/>
    <s v="Omaha"/>
    <x v="8"/>
    <n v="68104"/>
    <x v="2"/>
    <s v="OFF-AP-10001394"/>
    <x v="1"/>
    <x v="9"/>
    <s v="Harmony Air Purifier"/>
    <x v="4943"/>
    <n v="2"/>
    <n v="0"/>
    <x v="5905"/>
    <x v="2"/>
    <x v="0"/>
  </r>
  <r>
    <n v="7386"/>
    <s v="CA-2018-105732"/>
    <x v="1160"/>
    <d v="2018-09-18T00:00:00"/>
    <s v="Standard Class"/>
    <s v="AG-10270"/>
    <s v="Alejandro Grove"/>
    <x v="0"/>
    <x v="0"/>
    <s v="Omaha"/>
    <x v="8"/>
    <n v="68104"/>
    <x v="2"/>
    <s v="OFF-PA-10001838"/>
    <x v="1"/>
    <x v="10"/>
    <s v="Adams Telephone Message Book W/Dividers/Space For Phone Numbers, 5 1/4&quot;X8 1/2&quot;, 300/Messages"/>
    <x v="4634"/>
    <n v="3"/>
    <n v="0"/>
    <x v="5906"/>
    <x v="2"/>
    <x v="0"/>
  </r>
  <r>
    <n v="7387"/>
    <s v="CA-2018-105732"/>
    <x v="1160"/>
    <d v="2018-09-18T00:00:00"/>
    <s v="Standard Class"/>
    <s v="AG-10270"/>
    <s v="Alejandro Grove"/>
    <x v="0"/>
    <x v="0"/>
    <s v="Omaha"/>
    <x v="8"/>
    <n v="68104"/>
    <x v="2"/>
    <s v="OFF-ST-10004340"/>
    <x v="1"/>
    <x v="4"/>
    <s v="Fellowes Mobile File Cart, Black"/>
    <x v="3106"/>
    <n v="6"/>
    <n v="0"/>
    <x v="5907"/>
    <x v="2"/>
    <x v="0"/>
  </r>
  <r>
    <n v="7388"/>
    <s v="CA-2018-105732"/>
    <x v="1160"/>
    <d v="2018-09-18T00:00:00"/>
    <s v="Standard Class"/>
    <s v="AG-10270"/>
    <s v="Alejandro Grove"/>
    <x v="0"/>
    <x v="0"/>
    <s v="Omaha"/>
    <x v="8"/>
    <n v="68104"/>
    <x v="2"/>
    <s v="FUR-FU-10003664"/>
    <x v="0"/>
    <x v="5"/>
    <s v="Electrix Architect's Clamp-On Swing Arm Lamp, Black"/>
    <x v="4944"/>
    <n v="14"/>
    <n v="0"/>
    <x v="5908"/>
    <x v="2"/>
    <x v="0"/>
  </r>
  <r>
    <n v="7389"/>
    <s v="CA-2018-105732"/>
    <x v="1160"/>
    <d v="2018-09-18T00:00:00"/>
    <s v="Standard Class"/>
    <s v="AG-10270"/>
    <s v="Alejandro Grove"/>
    <x v="0"/>
    <x v="0"/>
    <s v="Omaha"/>
    <x v="8"/>
    <n v="68104"/>
    <x v="2"/>
    <s v="TEC-PH-10004897"/>
    <x v="2"/>
    <x v="7"/>
    <s v="Mediabridge Sport Armband iPhone 5s"/>
    <x v="2065"/>
    <n v="3"/>
    <n v="0"/>
    <x v="5096"/>
    <x v="2"/>
    <x v="0"/>
  </r>
  <r>
    <n v="7390"/>
    <s v="CA-2019-108035"/>
    <x v="1161"/>
    <d v="2019-12-03T00:00:00"/>
    <s v="Standard Class"/>
    <s v="TT-21070"/>
    <s v="Ted Trevino"/>
    <x v="0"/>
    <x v="0"/>
    <s v="Chattanooga"/>
    <x v="18"/>
    <n v="37421"/>
    <x v="0"/>
    <s v="FUR-CH-10000454"/>
    <x v="0"/>
    <x v="1"/>
    <s v="Hon Deluxe Fabric Upholstered Stacking Chairs, Rounded Back"/>
    <x v="4945"/>
    <n v="2"/>
    <n v="0.2"/>
    <x v="5909"/>
    <x v="0"/>
    <x v="0"/>
  </r>
  <r>
    <n v="7391"/>
    <s v="CA-2019-108035"/>
    <x v="1161"/>
    <d v="2019-12-03T00:00:00"/>
    <s v="Standard Class"/>
    <s v="TT-21070"/>
    <s v="Ted Trevino"/>
    <x v="0"/>
    <x v="0"/>
    <s v="Chattanooga"/>
    <x v="18"/>
    <n v="37421"/>
    <x v="0"/>
    <s v="FUR-FU-10004017"/>
    <x v="0"/>
    <x v="5"/>
    <s v="Executive Impressions 13&quot; Chairman Wall Clock"/>
    <x v="4946"/>
    <n v="5"/>
    <n v="0.2"/>
    <x v="5910"/>
    <x v="0"/>
    <x v="0"/>
  </r>
  <r>
    <n v="7392"/>
    <s v="CA-2019-160031"/>
    <x v="769"/>
    <d v="2019-12-07T00:00:00"/>
    <s v="Second Class"/>
    <s v="LT-16765"/>
    <s v="Larry Tron"/>
    <x v="0"/>
    <x v="0"/>
    <s v="Fairfield"/>
    <x v="24"/>
    <n v="45014"/>
    <x v="3"/>
    <s v="OFF-PA-10000241"/>
    <x v="1"/>
    <x v="10"/>
    <s v="IBM Multi-Purpose Copy Paper, 8 1/2 x 11&quot;, Case"/>
    <x v="1355"/>
    <n v="3"/>
    <n v="0.2"/>
    <x v="1419"/>
    <x v="3"/>
    <x v="0"/>
  </r>
  <r>
    <n v="7393"/>
    <s v="CA-2019-147844"/>
    <x v="743"/>
    <d v="2019-05-06T00:00:00"/>
    <s v="Standard Class"/>
    <s v="DD-13570"/>
    <s v="Dorothy Dickinson"/>
    <x v="0"/>
    <x v="0"/>
    <s v="Los Angeles"/>
    <x v="1"/>
    <n v="90049"/>
    <x v="1"/>
    <s v="OFF-PA-10003016"/>
    <x v="1"/>
    <x v="10"/>
    <s v="Adams &quot;While You Were Out&quot; Message Pads"/>
    <x v="2236"/>
    <n v="5"/>
    <n v="0"/>
    <x v="2412"/>
    <x v="1"/>
    <x v="0"/>
  </r>
  <r>
    <n v="7394"/>
    <s v="CA-2019-147844"/>
    <x v="743"/>
    <d v="2019-05-06T00:00:00"/>
    <s v="Standard Class"/>
    <s v="DD-13570"/>
    <s v="Dorothy Dickinson"/>
    <x v="0"/>
    <x v="0"/>
    <s v="Los Angeles"/>
    <x v="1"/>
    <n v="90049"/>
    <x v="1"/>
    <s v="OFF-AR-10001615"/>
    <x v="1"/>
    <x v="6"/>
    <s v="Newell 34"/>
    <x v="426"/>
    <n v="3"/>
    <n v="0"/>
    <x v="436"/>
    <x v="1"/>
    <x v="0"/>
  </r>
  <r>
    <n v="7395"/>
    <s v="CA-2019-147844"/>
    <x v="743"/>
    <d v="2019-05-06T00:00:00"/>
    <s v="Standard Class"/>
    <s v="DD-13570"/>
    <s v="Dorothy Dickinson"/>
    <x v="0"/>
    <x v="0"/>
    <s v="Los Angeles"/>
    <x v="1"/>
    <n v="90049"/>
    <x v="1"/>
    <s v="OFF-PA-10002713"/>
    <x v="1"/>
    <x v="10"/>
    <s v="Adams Phone Message Book, 200 Message Capacity, 8 1/16” x 11”"/>
    <x v="343"/>
    <n v="5"/>
    <n v="0"/>
    <x v="351"/>
    <x v="1"/>
    <x v="0"/>
  </r>
  <r>
    <n v="7396"/>
    <s v="CA-2018-110975"/>
    <x v="591"/>
    <d v="2018-12-30T00:00:00"/>
    <s v="Standard Class"/>
    <s v="DB-12970"/>
    <s v="Darren Budd"/>
    <x v="1"/>
    <x v="0"/>
    <s v="New York City"/>
    <x v="15"/>
    <n v="10024"/>
    <x v="3"/>
    <s v="FUR-TA-10002958"/>
    <x v="0"/>
    <x v="3"/>
    <s v="Bevis Oval Conference Table, Walnut"/>
    <x v="4203"/>
    <n v="2"/>
    <n v="0.4"/>
    <x v="4895"/>
    <x v="3"/>
    <x v="0"/>
  </r>
  <r>
    <n v="7397"/>
    <s v="CA-2018-110975"/>
    <x v="591"/>
    <d v="2018-12-30T00:00:00"/>
    <s v="Standard Class"/>
    <s v="DB-12970"/>
    <s v="Darren Budd"/>
    <x v="1"/>
    <x v="0"/>
    <s v="New York City"/>
    <x v="15"/>
    <n v="10024"/>
    <x v="3"/>
    <s v="FUR-CH-10003746"/>
    <x v="0"/>
    <x v="1"/>
    <s v="Hon 4070 Series Pagoda Round Back Stacking Chairs"/>
    <x v="4947"/>
    <n v="3"/>
    <n v="0.1"/>
    <x v="5911"/>
    <x v="3"/>
    <x v="0"/>
  </r>
  <r>
    <n v="7398"/>
    <s v="CA-2016-141649"/>
    <x v="587"/>
    <d v="2016-09-30T00:00:00"/>
    <s v="Same Day"/>
    <s v="DM-12955"/>
    <s v="Dario Medina"/>
    <x v="1"/>
    <x v="0"/>
    <s v="Fairfield"/>
    <x v="24"/>
    <n v="45014"/>
    <x v="3"/>
    <s v="OFF-AP-10003217"/>
    <x v="1"/>
    <x v="9"/>
    <s v="Eureka Sanitaire  Commercial Upright"/>
    <x v="4948"/>
    <n v="6"/>
    <n v="0.2"/>
    <x v="5912"/>
    <x v="3"/>
    <x v="0"/>
  </r>
  <r>
    <n v="7399"/>
    <s v="CA-2016-124807"/>
    <x v="136"/>
    <d v="2016-07-15T00:00:00"/>
    <s v="Second Class"/>
    <s v="ME-17725"/>
    <s v="Max Engle"/>
    <x v="0"/>
    <x v="0"/>
    <s v="Chicago"/>
    <x v="10"/>
    <n v="60610"/>
    <x v="2"/>
    <s v="OFF-PA-10001526"/>
    <x v="1"/>
    <x v="10"/>
    <s v="Xerox 1949"/>
    <x v="4949"/>
    <n v="9"/>
    <n v="0.2"/>
    <x v="5913"/>
    <x v="2"/>
    <x v="0"/>
  </r>
  <r>
    <n v="7400"/>
    <s v="CA-2016-124807"/>
    <x v="136"/>
    <d v="2016-07-15T00:00:00"/>
    <s v="Second Class"/>
    <s v="ME-17725"/>
    <s v="Max Engle"/>
    <x v="0"/>
    <x v="0"/>
    <s v="Chicago"/>
    <x v="10"/>
    <n v="60610"/>
    <x v="2"/>
    <s v="TEC-AC-10002857"/>
    <x v="2"/>
    <x v="11"/>
    <s v="Verbatim 25 GB 6x Blu-ray Single Layer Recordable Disc, 1/Pack"/>
    <x v="4950"/>
    <n v="4"/>
    <n v="0.2"/>
    <x v="5914"/>
    <x v="2"/>
    <x v="0"/>
  </r>
  <r>
    <n v="7401"/>
    <s v="CA-2018-110009"/>
    <x v="162"/>
    <d v="2018-09-13T00:00:00"/>
    <s v="Standard Class"/>
    <s v="TR-21325"/>
    <s v="Toby Ritter"/>
    <x v="0"/>
    <x v="0"/>
    <s v="Seattle"/>
    <x v="4"/>
    <n v="98103"/>
    <x v="1"/>
    <s v="FUR-FU-10003039"/>
    <x v="0"/>
    <x v="5"/>
    <s v="Howard Miller 11-1/2&quot; Diameter Grantwood Wall Clock"/>
    <x v="3579"/>
    <n v="1"/>
    <n v="0"/>
    <x v="5915"/>
    <x v="1"/>
    <x v="0"/>
  </r>
  <r>
    <n v="7402"/>
    <s v="CA-2018-110009"/>
    <x v="162"/>
    <d v="2018-09-13T00:00:00"/>
    <s v="Standard Class"/>
    <s v="TR-21325"/>
    <s v="Toby Ritter"/>
    <x v="0"/>
    <x v="0"/>
    <s v="Seattle"/>
    <x v="4"/>
    <n v="98103"/>
    <x v="1"/>
    <s v="OFF-PA-10002615"/>
    <x v="1"/>
    <x v="10"/>
    <s v="Ampad Gold Fibre Wirebound Steno Books, 6&quot; x 9&quot;, Gregg Ruled"/>
    <x v="4951"/>
    <n v="7"/>
    <n v="0"/>
    <x v="5916"/>
    <x v="1"/>
    <x v="0"/>
  </r>
  <r>
    <n v="7403"/>
    <s v="CA-2019-168172"/>
    <x v="634"/>
    <d v="2019-08-10T00:00:00"/>
    <s v="Standard Class"/>
    <s v="SH-20395"/>
    <s v="Shahid Hopkins"/>
    <x v="0"/>
    <x v="0"/>
    <s v="New York City"/>
    <x v="15"/>
    <n v="10011"/>
    <x v="3"/>
    <s v="OFF-SU-10002573"/>
    <x v="1"/>
    <x v="14"/>
    <s v="Acme 10&quot; Easy Grip Assistive Scissors"/>
    <x v="378"/>
    <n v="4"/>
    <n v="0"/>
    <x v="387"/>
    <x v="3"/>
    <x v="0"/>
  </r>
  <r>
    <n v="7404"/>
    <s v="CA-2017-100146"/>
    <x v="263"/>
    <d v="2017-05-19T00:00:00"/>
    <s v="Standard Class"/>
    <s v="CB-12535"/>
    <s v="Claudia Bergmann"/>
    <x v="1"/>
    <x v="0"/>
    <s v="Camarillo"/>
    <x v="1"/>
    <n v="93010"/>
    <x v="1"/>
    <s v="FUR-BO-10004015"/>
    <x v="0"/>
    <x v="0"/>
    <s v="Bush Andora Bookcase, Maple/Graphite Gray Finish"/>
    <x v="4952"/>
    <n v="5"/>
    <n v="0.15"/>
    <x v="5917"/>
    <x v="1"/>
    <x v="0"/>
  </r>
  <r>
    <n v="7405"/>
    <s v="CA-2017-100146"/>
    <x v="263"/>
    <d v="2017-05-19T00:00:00"/>
    <s v="Standard Class"/>
    <s v="CB-12535"/>
    <s v="Claudia Bergmann"/>
    <x v="1"/>
    <x v="0"/>
    <s v="Camarillo"/>
    <x v="1"/>
    <n v="93010"/>
    <x v="1"/>
    <s v="FUR-FU-10001979"/>
    <x v="0"/>
    <x v="5"/>
    <s v="Dana Halogen Swing-Arm Architect Lamp"/>
    <x v="4953"/>
    <n v="3"/>
    <n v="0"/>
    <x v="5918"/>
    <x v="1"/>
    <x v="0"/>
  </r>
  <r>
    <n v="7406"/>
    <s v="CA-2017-100146"/>
    <x v="263"/>
    <d v="2017-05-19T00:00:00"/>
    <s v="Standard Class"/>
    <s v="CB-12535"/>
    <s v="Claudia Bergmann"/>
    <x v="1"/>
    <x v="0"/>
    <s v="Camarillo"/>
    <x v="1"/>
    <n v="93010"/>
    <x v="1"/>
    <s v="FUR-CH-10003833"/>
    <x v="0"/>
    <x v="1"/>
    <s v="Novimex Fabric Task Chair"/>
    <x v="1923"/>
    <n v="2"/>
    <n v="0.2"/>
    <x v="2066"/>
    <x v="1"/>
    <x v="0"/>
  </r>
  <r>
    <n v="7407"/>
    <s v="CA-2017-100146"/>
    <x v="263"/>
    <d v="2017-05-19T00:00:00"/>
    <s v="Standard Class"/>
    <s v="CB-12535"/>
    <s v="Claudia Bergmann"/>
    <x v="1"/>
    <x v="0"/>
    <s v="Camarillo"/>
    <x v="1"/>
    <n v="93010"/>
    <x v="1"/>
    <s v="FUR-CH-10004495"/>
    <x v="0"/>
    <x v="1"/>
    <s v="Global Leather and Oak Executive Chair, Black"/>
    <x v="946"/>
    <n v="3"/>
    <n v="0.2"/>
    <x v="5919"/>
    <x v="1"/>
    <x v="0"/>
  </r>
  <r>
    <n v="7408"/>
    <s v="CA-2019-152079"/>
    <x v="176"/>
    <d v="2019-01-21T00:00:00"/>
    <s v="First Class"/>
    <s v="ML-17410"/>
    <s v="Maris LaWare"/>
    <x v="0"/>
    <x v="0"/>
    <s v="Chicago"/>
    <x v="10"/>
    <n v="60653"/>
    <x v="2"/>
    <s v="OFF-LA-10001613"/>
    <x v="1"/>
    <x v="2"/>
    <s v="Avery File Folder Labels"/>
    <x v="132"/>
    <n v="5"/>
    <n v="0.2"/>
    <x v="2045"/>
    <x v="2"/>
    <x v="0"/>
  </r>
  <r>
    <n v="7409"/>
    <s v="CA-2018-129728"/>
    <x v="198"/>
    <d v="2018-06-06T00:00:00"/>
    <s v="Standard Class"/>
    <s v="JG-15310"/>
    <s v="Jason Gross"/>
    <x v="1"/>
    <x v="0"/>
    <s v="Los Angeles"/>
    <x v="1"/>
    <n v="90032"/>
    <x v="1"/>
    <s v="FUR-FU-10003247"/>
    <x v="0"/>
    <x v="5"/>
    <s v="36X48 HARDFLOOR CHAIRMAT"/>
    <x v="4954"/>
    <n v="8"/>
    <n v="0"/>
    <x v="5920"/>
    <x v="1"/>
    <x v="0"/>
  </r>
  <r>
    <n v="7410"/>
    <s v="CA-2016-121769"/>
    <x v="918"/>
    <d v="2016-04-12T00:00:00"/>
    <s v="Standard Class"/>
    <s v="JS-15880"/>
    <s v="John Stevenson"/>
    <x v="0"/>
    <x v="0"/>
    <s v="Toledo"/>
    <x v="24"/>
    <n v="43615"/>
    <x v="3"/>
    <s v="FUR-TA-10004442"/>
    <x v="0"/>
    <x v="3"/>
    <s v="Riverside Furniture Stanwyck Manor Table Series"/>
    <x v="4955"/>
    <n v="1"/>
    <n v="0.4"/>
    <x v="5921"/>
    <x v="3"/>
    <x v="0"/>
  </r>
  <r>
    <n v="7411"/>
    <s v="CA-2016-103058"/>
    <x v="149"/>
    <d v="2016-07-24T00:00:00"/>
    <s v="First Class"/>
    <s v="AG-10270"/>
    <s v="Alejandro Grove"/>
    <x v="0"/>
    <x v="0"/>
    <s v="New York City"/>
    <x v="15"/>
    <n v="10011"/>
    <x v="3"/>
    <s v="TEC-AC-10001314"/>
    <x v="2"/>
    <x v="11"/>
    <s v="Case Logic 2.4GHz Wireless Keyboard"/>
    <x v="2622"/>
    <n v="2"/>
    <n v="0"/>
    <x v="2888"/>
    <x v="3"/>
    <x v="0"/>
  </r>
  <r>
    <n v="7412"/>
    <s v="CA-2019-121125"/>
    <x v="1109"/>
    <d v="2019-06-03T00:00:00"/>
    <s v="Standard Class"/>
    <s v="MG-17890"/>
    <s v="Michael Granlund"/>
    <x v="2"/>
    <x v="0"/>
    <s v="Tigard"/>
    <x v="21"/>
    <n v="97224"/>
    <x v="1"/>
    <s v="TEC-PH-10001619"/>
    <x v="2"/>
    <x v="7"/>
    <s v="LG G3"/>
    <x v="2403"/>
    <n v="1"/>
    <n v="0.2"/>
    <x v="5922"/>
    <x v="1"/>
    <x v="0"/>
  </r>
  <r>
    <n v="7413"/>
    <s v="CA-2019-121125"/>
    <x v="1109"/>
    <d v="2019-06-03T00:00:00"/>
    <s v="Standard Class"/>
    <s v="MG-17890"/>
    <s v="Michael Granlund"/>
    <x v="2"/>
    <x v="0"/>
    <s v="Tigard"/>
    <x v="21"/>
    <n v="97224"/>
    <x v="1"/>
    <s v="TEC-AC-10002323"/>
    <x v="2"/>
    <x v="11"/>
    <s v="SanDisk Ultra 32 GB MicroSDHC Class 10 Memory Card"/>
    <x v="1442"/>
    <n v="2"/>
    <n v="0.2"/>
    <x v="1518"/>
    <x v="1"/>
    <x v="0"/>
  </r>
  <r>
    <n v="7414"/>
    <s v="CA-2019-121125"/>
    <x v="1109"/>
    <d v="2019-06-03T00:00:00"/>
    <s v="Standard Class"/>
    <s v="MG-17890"/>
    <s v="Michael Granlund"/>
    <x v="2"/>
    <x v="0"/>
    <s v="Tigard"/>
    <x v="21"/>
    <n v="97224"/>
    <x v="1"/>
    <s v="FUR-FU-10000820"/>
    <x v="0"/>
    <x v="5"/>
    <s v="Tensor Brushed Steel Torchiere Floor Lamp"/>
    <x v="4956"/>
    <n v="1"/>
    <n v="0.2"/>
    <x v="5923"/>
    <x v="1"/>
    <x v="0"/>
  </r>
  <r>
    <n v="7415"/>
    <s v="US-2018-114013"/>
    <x v="69"/>
    <d v="2018-03-15T00:00:00"/>
    <s v="Second Class"/>
    <s v="SC-20770"/>
    <s v="Stewart Carmichael"/>
    <x v="1"/>
    <x v="0"/>
    <s v="Philadelphia"/>
    <x v="9"/>
    <n v="19134"/>
    <x v="3"/>
    <s v="FUR-CH-10004287"/>
    <x v="0"/>
    <x v="1"/>
    <s v="SAFCO Arco Folding Chair"/>
    <x v="4957"/>
    <n v="2"/>
    <n v="0.3"/>
    <x v="5924"/>
    <x v="3"/>
    <x v="0"/>
  </r>
  <r>
    <n v="7416"/>
    <s v="US-2018-114013"/>
    <x v="69"/>
    <d v="2018-03-15T00:00:00"/>
    <s v="Second Class"/>
    <s v="SC-20770"/>
    <s v="Stewart Carmichael"/>
    <x v="1"/>
    <x v="0"/>
    <s v="Philadelphia"/>
    <x v="9"/>
    <n v="19134"/>
    <x v="3"/>
    <s v="TEC-AC-10000474"/>
    <x v="2"/>
    <x v="11"/>
    <s v="Kensington Expert Mouse Optical USB Trackball for PC or Mac"/>
    <x v="4958"/>
    <n v="5"/>
    <n v="0.2"/>
    <x v="5925"/>
    <x v="3"/>
    <x v="0"/>
  </r>
  <r>
    <n v="7417"/>
    <s v="US-2018-114013"/>
    <x v="69"/>
    <d v="2018-03-15T00:00:00"/>
    <s v="Second Class"/>
    <s v="SC-20770"/>
    <s v="Stewart Carmichael"/>
    <x v="1"/>
    <x v="0"/>
    <s v="Philadelphia"/>
    <x v="9"/>
    <n v="19134"/>
    <x v="3"/>
    <s v="TEC-PH-10001494"/>
    <x v="2"/>
    <x v="7"/>
    <s v="Polycom CX600 IP Phone VoIP phone"/>
    <x v="4959"/>
    <n v="3"/>
    <n v="0.4"/>
    <x v="5926"/>
    <x v="3"/>
    <x v="0"/>
  </r>
  <r>
    <n v="7418"/>
    <s v="US-2018-114013"/>
    <x v="69"/>
    <d v="2018-03-15T00:00:00"/>
    <s v="Second Class"/>
    <s v="SC-20770"/>
    <s v="Stewart Carmichael"/>
    <x v="1"/>
    <x v="0"/>
    <s v="Philadelphia"/>
    <x v="9"/>
    <n v="19134"/>
    <x v="3"/>
    <s v="OFF-PA-10004996"/>
    <x v="1"/>
    <x v="10"/>
    <s v="Speediset Carbonless Redi-Letter 7&quot; x 8 1/2&quot;"/>
    <x v="4960"/>
    <n v="5"/>
    <n v="0.2"/>
    <x v="5927"/>
    <x v="3"/>
    <x v="0"/>
  </r>
  <r>
    <n v="7419"/>
    <s v="US-2018-114013"/>
    <x v="69"/>
    <d v="2018-03-15T00:00:00"/>
    <s v="Second Class"/>
    <s v="SC-20770"/>
    <s v="Stewart Carmichael"/>
    <x v="1"/>
    <x v="0"/>
    <s v="Philadelphia"/>
    <x v="9"/>
    <n v="19134"/>
    <x v="3"/>
    <s v="OFF-BI-10004318"/>
    <x v="1"/>
    <x v="8"/>
    <s v="Ibico EB-19 Dual Function Manual Binding System"/>
    <x v="4961"/>
    <n v="1"/>
    <n v="0.7"/>
    <x v="5928"/>
    <x v="3"/>
    <x v="0"/>
  </r>
  <r>
    <n v="7420"/>
    <s v="US-2018-114013"/>
    <x v="69"/>
    <d v="2018-03-15T00:00:00"/>
    <s v="Second Class"/>
    <s v="SC-20770"/>
    <s v="Stewart Carmichael"/>
    <x v="1"/>
    <x v="0"/>
    <s v="Philadelphia"/>
    <x v="9"/>
    <n v="19134"/>
    <x v="3"/>
    <s v="OFF-ST-10002574"/>
    <x v="1"/>
    <x v="4"/>
    <s v="SAFCO Commercial Wire Shelving, Black"/>
    <x v="1197"/>
    <n v="5"/>
    <n v="0.2"/>
    <x v="5929"/>
    <x v="3"/>
    <x v="0"/>
  </r>
  <r>
    <n v="7421"/>
    <s v="US-2018-114013"/>
    <x v="69"/>
    <d v="2018-03-15T00:00:00"/>
    <s v="Second Class"/>
    <s v="SC-20770"/>
    <s v="Stewart Carmichael"/>
    <x v="1"/>
    <x v="0"/>
    <s v="Philadelphia"/>
    <x v="9"/>
    <n v="19134"/>
    <x v="3"/>
    <s v="OFF-BI-10002353"/>
    <x v="1"/>
    <x v="8"/>
    <s v="GBC VeloBind Cover Sets"/>
    <x v="4962"/>
    <n v="5"/>
    <n v="0.7"/>
    <x v="5930"/>
    <x v="3"/>
    <x v="0"/>
  </r>
  <r>
    <n v="7422"/>
    <s v="US-2018-114013"/>
    <x v="69"/>
    <d v="2018-03-15T00:00:00"/>
    <s v="Second Class"/>
    <s v="SC-20770"/>
    <s v="Stewart Carmichael"/>
    <x v="1"/>
    <x v="0"/>
    <s v="Philadelphia"/>
    <x v="9"/>
    <n v="19134"/>
    <x v="3"/>
    <s v="OFF-ST-10003641"/>
    <x v="1"/>
    <x v="4"/>
    <s v="Space Solutions Industrial Galvanized Steel Shelving."/>
    <x v="4963"/>
    <n v="2"/>
    <n v="0.2"/>
    <x v="5931"/>
    <x v="3"/>
    <x v="0"/>
  </r>
  <r>
    <n v="7423"/>
    <s v="US-2018-114013"/>
    <x v="69"/>
    <d v="2018-03-15T00:00:00"/>
    <s v="Second Class"/>
    <s v="SC-20770"/>
    <s v="Stewart Carmichael"/>
    <x v="1"/>
    <x v="0"/>
    <s v="Philadelphia"/>
    <x v="9"/>
    <n v="19134"/>
    <x v="3"/>
    <s v="TEC-MA-10001148"/>
    <x v="2"/>
    <x v="15"/>
    <s v="Okidata MB491 Multifunction Printer"/>
    <x v="4964"/>
    <n v="3"/>
    <n v="0.7"/>
    <x v="5932"/>
    <x v="3"/>
    <x v="0"/>
  </r>
  <r>
    <n v="7424"/>
    <s v="CA-2019-135069"/>
    <x v="318"/>
    <d v="2019-04-14T00:00:00"/>
    <s v="Standard Class"/>
    <s v="BS-11755"/>
    <s v="Bruce Stewart"/>
    <x v="0"/>
    <x v="0"/>
    <s v="Philadelphia"/>
    <x v="9"/>
    <n v="19143"/>
    <x v="3"/>
    <s v="OFF-AP-10000026"/>
    <x v="1"/>
    <x v="9"/>
    <s v="Tripp Lite Isotel 6 Outlet Surge Protector with Fax/Modem Protection"/>
    <x v="4965"/>
    <n v="4"/>
    <n v="0.2"/>
    <x v="5933"/>
    <x v="3"/>
    <x v="0"/>
  </r>
  <r>
    <n v="7425"/>
    <s v="CA-2019-135069"/>
    <x v="318"/>
    <d v="2019-04-14T00:00:00"/>
    <s v="Standard Class"/>
    <s v="BS-11755"/>
    <s v="Bruce Stewart"/>
    <x v="0"/>
    <x v="0"/>
    <s v="Philadelphia"/>
    <x v="9"/>
    <n v="19143"/>
    <x v="3"/>
    <s v="FUR-FU-10003878"/>
    <x v="0"/>
    <x v="5"/>
    <s v="Linden 10&quot; Round Wall Clock, Black"/>
    <x v="4966"/>
    <n v="3"/>
    <n v="0.2"/>
    <x v="5934"/>
    <x v="3"/>
    <x v="0"/>
  </r>
  <r>
    <n v="7426"/>
    <s v="CA-2018-101693"/>
    <x v="674"/>
    <d v="2018-06-27T00:00:00"/>
    <s v="Second Class"/>
    <s v="LC-17140"/>
    <s v="Logan Currie"/>
    <x v="0"/>
    <x v="0"/>
    <s v="Houston"/>
    <x v="5"/>
    <n v="77070"/>
    <x v="2"/>
    <s v="FUR-CH-10001146"/>
    <x v="0"/>
    <x v="1"/>
    <s v="Global Value Mid-Back Manager's Chair, Gray"/>
    <x v="4967"/>
    <n v="2"/>
    <n v="0.3"/>
    <x v="5935"/>
    <x v="2"/>
    <x v="0"/>
  </r>
  <r>
    <n v="7427"/>
    <s v="CA-2018-101693"/>
    <x v="674"/>
    <d v="2018-06-27T00:00:00"/>
    <s v="Second Class"/>
    <s v="LC-17140"/>
    <s v="Logan Currie"/>
    <x v="0"/>
    <x v="0"/>
    <s v="Houston"/>
    <x v="5"/>
    <n v="77070"/>
    <x v="2"/>
    <s v="FUR-FU-10003919"/>
    <x v="0"/>
    <x v="5"/>
    <s v="Eldon Executive Woodline II Cherry Finish Desk Accessories"/>
    <x v="4968"/>
    <n v="2"/>
    <n v="0.6"/>
    <x v="5936"/>
    <x v="2"/>
    <x v="0"/>
  </r>
  <r>
    <n v="7428"/>
    <s v="US-2016-164763"/>
    <x v="461"/>
    <d v="2016-03-21T00:00:00"/>
    <s v="Standard Class"/>
    <s v="MH-17440"/>
    <s v="Mark Haberlin"/>
    <x v="1"/>
    <x v="0"/>
    <s v="Jackson"/>
    <x v="35"/>
    <n v="39212"/>
    <x v="0"/>
    <s v="OFF-BI-10000605"/>
    <x v="1"/>
    <x v="8"/>
    <s v="Acco Pressboard Covers with Storage Hooks, 9 1/2&quot; x 11&quot;, Executive Red"/>
    <x v="4969"/>
    <n v="3"/>
    <n v="0"/>
    <x v="5937"/>
    <x v="0"/>
    <x v="1"/>
  </r>
  <r>
    <n v="7429"/>
    <s v="US-2016-164763"/>
    <x v="461"/>
    <d v="2016-03-21T00:00:00"/>
    <s v="Standard Class"/>
    <s v="MH-17440"/>
    <s v="Mark Haberlin"/>
    <x v="1"/>
    <x v="0"/>
    <s v="Jackson"/>
    <x v="35"/>
    <n v="39212"/>
    <x v="0"/>
    <s v="OFF-BI-10000309"/>
    <x v="1"/>
    <x v="8"/>
    <s v="GBC Twin Loop Wire Binding Elements, 9/16&quot; Spine, Black"/>
    <x v="2690"/>
    <n v="2"/>
    <n v="0"/>
    <x v="5188"/>
    <x v="0"/>
    <x v="1"/>
  </r>
  <r>
    <n v="7430"/>
    <s v="US-2016-164763"/>
    <x v="461"/>
    <d v="2016-03-21T00:00:00"/>
    <s v="Standard Class"/>
    <s v="MH-17440"/>
    <s v="Mark Haberlin"/>
    <x v="1"/>
    <x v="0"/>
    <s v="Jackson"/>
    <x v="35"/>
    <n v="39212"/>
    <x v="0"/>
    <s v="OFF-PA-10003349"/>
    <x v="1"/>
    <x v="10"/>
    <s v="Xerox 1957"/>
    <x v="91"/>
    <n v="2"/>
    <n v="0"/>
    <x v="2056"/>
    <x v="0"/>
    <x v="1"/>
  </r>
  <r>
    <n v="7431"/>
    <s v="US-2016-164763"/>
    <x v="461"/>
    <d v="2016-03-21T00:00:00"/>
    <s v="Standard Class"/>
    <s v="MH-17440"/>
    <s v="Mark Haberlin"/>
    <x v="1"/>
    <x v="0"/>
    <s v="Jackson"/>
    <x v="35"/>
    <n v="39212"/>
    <x v="0"/>
    <s v="OFF-PA-10003063"/>
    <x v="1"/>
    <x v="10"/>
    <s v="EcoTones Memo Sheets"/>
    <x v="4698"/>
    <n v="4"/>
    <n v="0"/>
    <x v="4543"/>
    <x v="0"/>
    <x v="1"/>
  </r>
  <r>
    <n v="7432"/>
    <s v="US-2016-164763"/>
    <x v="461"/>
    <d v="2016-03-21T00:00:00"/>
    <s v="Standard Class"/>
    <s v="MH-17440"/>
    <s v="Mark Haberlin"/>
    <x v="1"/>
    <x v="0"/>
    <s v="Jackson"/>
    <x v="35"/>
    <n v="39212"/>
    <x v="0"/>
    <s v="OFF-AP-10003971"/>
    <x v="1"/>
    <x v="9"/>
    <s v="Belkin 6 Outlet Metallic Surge Strip"/>
    <x v="4779"/>
    <n v="3"/>
    <n v="0"/>
    <x v="5690"/>
    <x v="0"/>
    <x v="1"/>
  </r>
  <r>
    <n v="7433"/>
    <s v="CA-2016-161249"/>
    <x v="128"/>
    <d v="2016-08-13T00:00:00"/>
    <s v="Standard Class"/>
    <s v="RD-19720"/>
    <s v="Roger Demir"/>
    <x v="0"/>
    <x v="0"/>
    <s v="Phoenix"/>
    <x v="16"/>
    <n v="85023"/>
    <x v="1"/>
    <s v="OFF-FA-10004838"/>
    <x v="1"/>
    <x v="13"/>
    <s v="Super Bands, 12/Pack"/>
    <x v="3870"/>
    <n v="3"/>
    <n v="0.2"/>
    <x v="5938"/>
    <x v="1"/>
    <x v="0"/>
  </r>
  <r>
    <n v="7434"/>
    <s v="CA-2016-161249"/>
    <x v="128"/>
    <d v="2016-08-13T00:00:00"/>
    <s v="Standard Class"/>
    <s v="RD-19720"/>
    <s v="Roger Demir"/>
    <x v="0"/>
    <x v="0"/>
    <s v="Phoenix"/>
    <x v="16"/>
    <n v="85023"/>
    <x v="1"/>
    <s v="OFF-BI-10001097"/>
    <x v="1"/>
    <x v="8"/>
    <s v="Avery Hole Reinforcements"/>
    <x v="4970"/>
    <n v="5"/>
    <n v="0.7"/>
    <x v="5939"/>
    <x v="1"/>
    <x v="0"/>
  </r>
  <r>
    <n v="7435"/>
    <s v="CA-2017-148180"/>
    <x v="353"/>
    <d v="2017-07-31T00:00:00"/>
    <s v="Standard Class"/>
    <s v="BP-11095"/>
    <s v="Bart Pistole"/>
    <x v="1"/>
    <x v="0"/>
    <s v="Oxnard"/>
    <x v="1"/>
    <n v="93030"/>
    <x v="1"/>
    <s v="OFF-BI-10000605"/>
    <x v="1"/>
    <x v="8"/>
    <s v="Acco Pressboard Covers with Storage Hooks, 9 1/2&quot; x 11&quot;, Executive Red"/>
    <x v="1083"/>
    <n v="3"/>
    <n v="0.2"/>
    <x v="2217"/>
    <x v="1"/>
    <x v="0"/>
  </r>
  <r>
    <n v="7436"/>
    <s v="CA-2017-148180"/>
    <x v="353"/>
    <d v="2017-07-31T00:00:00"/>
    <s v="Standard Class"/>
    <s v="BP-11095"/>
    <s v="Bart Pistole"/>
    <x v="1"/>
    <x v="0"/>
    <s v="Oxnard"/>
    <x v="1"/>
    <n v="93030"/>
    <x v="1"/>
    <s v="OFF-BI-10003314"/>
    <x v="1"/>
    <x v="8"/>
    <s v="Tuff Stuff Recycled Round Ring Binders"/>
    <x v="4971"/>
    <n v="6"/>
    <n v="0.2"/>
    <x v="5940"/>
    <x v="1"/>
    <x v="0"/>
  </r>
  <r>
    <n v="7437"/>
    <s v="CA-2017-148180"/>
    <x v="353"/>
    <d v="2017-07-31T00:00:00"/>
    <s v="Standard Class"/>
    <s v="BP-11095"/>
    <s v="Bart Pistole"/>
    <x v="1"/>
    <x v="0"/>
    <s v="Oxnard"/>
    <x v="1"/>
    <n v="93030"/>
    <x v="1"/>
    <s v="OFF-AR-10002067"/>
    <x v="1"/>
    <x v="6"/>
    <s v="Newell 334"/>
    <x v="1618"/>
    <n v="5"/>
    <n v="0"/>
    <x v="1713"/>
    <x v="1"/>
    <x v="0"/>
  </r>
  <r>
    <n v="7438"/>
    <s v="CA-2016-165568"/>
    <x v="1162"/>
    <d v="2016-02-19T00:00:00"/>
    <s v="Standard Class"/>
    <s v="BF-11020"/>
    <s v="Barry Französisch"/>
    <x v="1"/>
    <x v="0"/>
    <s v="Seattle"/>
    <x v="4"/>
    <n v="98105"/>
    <x v="1"/>
    <s v="OFF-BI-10001031"/>
    <x v="1"/>
    <x v="8"/>
    <s v="Pressboard Data Binders by Wilson Jones"/>
    <x v="794"/>
    <n v="5"/>
    <n v="0.2"/>
    <x v="4217"/>
    <x v="1"/>
    <x v="0"/>
  </r>
  <r>
    <n v="7439"/>
    <s v="CA-2017-145457"/>
    <x v="539"/>
    <d v="2017-03-27T00:00:00"/>
    <s v="Second Class"/>
    <s v="CP-12085"/>
    <s v="Cathy Prescott"/>
    <x v="1"/>
    <x v="0"/>
    <s v="Covington"/>
    <x v="4"/>
    <n v="98042"/>
    <x v="1"/>
    <s v="FUR-FU-10003832"/>
    <x v="0"/>
    <x v="5"/>
    <s v="Eldon Expressions Punched Metal &amp; Wood Desk Accessories, Black &amp; Cherry"/>
    <x v="4972"/>
    <n v="5"/>
    <n v="0"/>
    <x v="5941"/>
    <x v="1"/>
    <x v="0"/>
  </r>
  <r>
    <n v="7440"/>
    <s v="US-2019-163657"/>
    <x v="264"/>
    <d v="2019-09-06T00:00:00"/>
    <s v="Standard Class"/>
    <s v="JL-15235"/>
    <s v="Janet Lee"/>
    <x v="0"/>
    <x v="0"/>
    <s v="Los Angeles"/>
    <x v="1"/>
    <n v="90049"/>
    <x v="1"/>
    <s v="OFF-BI-10000138"/>
    <x v="1"/>
    <x v="8"/>
    <s v="Acco Translucent Poly Ring Binders"/>
    <x v="694"/>
    <n v="5"/>
    <n v="0.2"/>
    <x v="708"/>
    <x v="1"/>
    <x v="0"/>
  </r>
  <r>
    <n v="7441"/>
    <s v="US-2019-163657"/>
    <x v="264"/>
    <d v="2019-09-06T00:00:00"/>
    <s v="Standard Class"/>
    <s v="JL-15235"/>
    <s v="Janet Lee"/>
    <x v="0"/>
    <x v="0"/>
    <s v="Los Angeles"/>
    <x v="1"/>
    <n v="90049"/>
    <x v="1"/>
    <s v="FUR-TA-10004607"/>
    <x v="0"/>
    <x v="3"/>
    <s v="Hon 2111 Invitation Series Straight Table"/>
    <x v="4973"/>
    <n v="2"/>
    <n v="0.2"/>
    <x v="5942"/>
    <x v="1"/>
    <x v="0"/>
  </r>
  <r>
    <n v="7442"/>
    <s v="CA-2017-120446"/>
    <x v="547"/>
    <d v="2017-11-18T00:00:00"/>
    <s v="First Class"/>
    <s v="JG-15805"/>
    <s v="John Grady"/>
    <x v="1"/>
    <x v="0"/>
    <s v="San Diego"/>
    <x v="1"/>
    <n v="92105"/>
    <x v="1"/>
    <s v="OFF-LA-10003148"/>
    <x v="1"/>
    <x v="2"/>
    <s v="Avery 51"/>
    <x v="1381"/>
    <n v="3"/>
    <n v="0"/>
    <x v="3602"/>
    <x v="1"/>
    <x v="0"/>
  </r>
  <r>
    <n v="7443"/>
    <s v="CA-2016-109932"/>
    <x v="337"/>
    <d v="2016-12-11T00:00:00"/>
    <s v="First Class"/>
    <s v="VP-21760"/>
    <s v="Victoria Pisteka"/>
    <x v="1"/>
    <x v="0"/>
    <s v="Brownsville"/>
    <x v="5"/>
    <n v="78521"/>
    <x v="2"/>
    <s v="OFF-PA-10001804"/>
    <x v="1"/>
    <x v="10"/>
    <s v="Xerox 195"/>
    <x v="1432"/>
    <n v="2"/>
    <n v="0.2"/>
    <x v="1507"/>
    <x v="2"/>
    <x v="0"/>
  </r>
  <r>
    <n v="7444"/>
    <s v="CA-2016-109932"/>
    <x v="337"/>
    <d v="2016-12-11T00:00:00"/>
    <s v="First Class"/>
    <s v="VP-21760"/>
    <s v="Victoria Pisteka"/>
    <x v="1"/>
    <x v="0"/>
    <s v="Brownsville"/>
    <x v="5"/>
    <n v="78521"/>
    <x v="2"/>
    <s v="OFF-ST-10000036"/>
    <x v="1"/>
    <x v="4"/>
    <s v="Recycled Data-Pak for Archival Bound Computer Printouts, 12-1/2 x 12-1/2 x 16"/>
    <x v="4974"/>
    <n v="3"/>
    <n v="0.2"/>
    <x v="5943"/>
    <x v="2"/>
    <x v="0"/>
  </r>
  <r>
    <n v="7445"/>
    <s v="CA-2019-127474"/>
    <x v="447"/>
    <d v="2019-02-07T00:00:00"/>
    <s v="Second Class"/>
    <s v="RD-19810"/>
    <s v="Ross DeVincentis"/>
    <x v="2"/>
    <x v="0"/>
    <s v="Chicago"/>
    <x v="10"/>
    <n v="60610"/>
    <x v="2"/>
    <s v="OFF-PA-10001166"/>
    <x v="1"/>
    <x v="10"/>
    <s v="Xerox 2"/>
    <x v="1182"/>
    <n v="1"/>
    <n v="0.2"/>
    <x v="1673"/>
    <x v="2"/>
    <x v="0"/>
  </r>
  <r>
    <n v="7446"/>
    <s v="CA-2019-127474"/>
    <x v="447"/>
    <d v="2019-02-07T00:00:00"/>
    <s v="Second Class"/>
    <s v="RD-19810"/>
    <s v="Ross DeVincentis"/>
    <x v="2"/>
    <x v="0"/>
    <s v="Chicago"/>
    <x v="10"/>
    <n v="60610"/>
    <x v="2"/>
    <s v="OFF-PA-10001033"/>
    <x v="1"/>
    <x v="10"/>
    <s v="Xerox 1893"/>
    <x v="4975"/>
    <n v="2"/>
    <n v="0.2"/>
    <x v="5944"/>
    <x v="2"/>
    <x v="0"/>
  </r>
  <r>
    <n v="7447"/>
    <s v="CA-2019-127474"/>
    <x v="447"/>
    <d v="2019-02-07T00:00:00"/>
    <s v="Second Class"/>
    <s v="RD-19810"/>
    <s v="Ross DeVincentis"/>
    <x v="2"/>
    <x v="0"/>
    <s v="Chicago"/>
    <x v="10"/>
    <n v="60610"/>
    <x v="2"/>
    <s v="FUR-FU-10004597"/>
    <x v="0"/>
    <x v="5"/>
    <s v="Eldon Cleatmat Chair Mats for Medium Pile Carpets"/>
    <x v="500"/>
    <n v="1"/>
    <n v="0.6"/>
    <x v="5945"/>
    <x v="2"/>
    <x v="0"/>
  </r>
  <r>
    <n v="7448"/>
    <s v="CA-2019-127474"/>
    <x v="447"/>
    <d v="2019-02-07T00:00:00"/>
    <s v="Second Class"/>
    <s v="RD-19810"/>
    <s v="Ross DeVincentis"/>
    <x v="2"/>
    <x v="0"/>
    <s v="Chicago"/>
    <x v="10"/>
    <n v="60610"/>
    <x v="2"/>
    <s v="OFF-PA-10000418"/>
    <x v="1"/>
    <x v="10"/>
    <s v="Xerox 189"/>
    <x v="1257"/>
    <n v="5"/>
    <n v="0.2"/>
    <x v="1306"/>
    <x v="2"/>
    <x v="0"/>
  </r>
  <r>
    <n v="7449"/>
    <s v="CA-2019-115448"/>
    <x v="343"/>
    <d v="2019-11-14T00:00:00"/>
    <s v="First Class"/>
    <s v="MH-18025"/>
    <s v="Michelle Huthwaite"/>
    <x v="0"/>
    <x v="0"/>
    <s v="Knoxville"/>
    <x v="18"/>
    <n v="37918"/>
    <x v="0"/>
    <s v="FUR-FU-10004090"/>
    <x v="0"/>
    <x v="5"/>
    <s v="Executive Impressions 14&quot; Contract Wall Clock"/>
    <x v="4976"/>
    <n v="5"/>
    <n v="0.2"/>
    <x v="5946"/>
    <x v="0"/>
    <x v="0"/>
  </r>
  <r>
    <n v="7450"/>
    <s v="CA-2019-105669"/>
    <x v="697"/>
    <d v="2019-09-22T00:00:00"/>
    <s v="Second Class"/>
    <s v="SJ-20125"/>
    <s v="Sanjit Jacobs"/>
    <x v="2"/>
    <x v="0"/>
    <s v="Houston"/>
    <x v="5"/>
    <n v="77036"/>
    <x v="2"/>
    <s v="OFF-AR-10000390"/>
    <x v="1"/>
    <x v="6"/>
    <s v="Newell Chalk Holder"/>
    <x v="4541"/>
    <n v="3"/>
    <n v="0.2"/>
    <x v="5360"/>
    <x v="2"/>
    <x v="0"/>
  </r>
  <r>
    <n v="7451"/>
    <s v="CA-2019-105669"/>
    <x v="697"/>
    <d v="2019-09-22T00:00:00"/>
    <s v="Second Class"/>
    <s v="SJ-20125"/>
    <s v="Sanjit Jacobs"/>
    <x v="2"/>
    <x v="0"/>
    <s v="Houston"/>
    <x v="5"/>
    <n v="77036"/>
    <x v="2"/>
    <s v="FUR-CH-10003774"/>
    <x v="0"/>
    <x v="1"/>
    <s v="Global Wood Trimmed Manager's Task Chair, Khaki"/>
    <x v="2608"/>
    <n v="5"/>
    <n v="0.3"/>
    <x v="2872"/>
    <x v="2"/>
    <x v="0"/>
  </r>
  <r>
    <n v="7452"/>
    <s v="CA-2019-105669"/>
    <x v="697"/>
    <d v="2019-09-22T00:00:00"/>
    <s v="Second Class"/>
    <s v="SJ-20125"/>
    <s v="Sanjit Jacobs"/>
    <x v="2"/>
    <x v="0"/>
    <s v="Houston"/>
    <x v="5"/>
    <n v="77036"/>
    <x v="2"/>
    <s v="OFF-BI-10002412"/>
    <x v="1"/>
    <x v="8"/>
    <s v="Wilson Jones “Snap” Scratch Pad Binder Tool for Ring Binders"/>
    <x v="4977"/>
    <n v="5"/>
    <n v="0.8"/>
    <x v="5947"/>
    <x v="2"/>
    <x v="0"/>
  </r>
  <r>
    <n v="7453"/>
    <s v="CA-2019-105669"/>
    <x v="697"/>
    <d v="2019-09-22T00:00:00"/>
    <s v="Second Class"/>
    <s v="SJ-20125"/>
    <s v="Sanjit Jacobs"/>
    <x v="2"/>
    <x v="0"/>
    <s v="Houston"/>
    <x v="5"/>
    <n v="77036"/>
    <x v="2"/>
    <s v="TEC-PH-10002415"/>
    <x v="2"/>
    <x v="7"/>
    <s v="Polycom VoiceStation 500 Conference phone"/>
    <x v="4978"/>
    <n v="6"/>
    <n v="0.2"/>
    <x v="5948"/>
    <x v="2"/>
    <x v="0"/>
  </r>
  <r>
    <n v="7454"/>
    <s v="CA-2019-134796"/>
    <x v="643"/>
    <d v="2019-07-01T00:00:00"/>
    <s v="Standard Class"/>
    <s v="FM-14380"/>
    <s v="Fred McMath"/>
    <x v="0"/>
    <x v="0"/>
    <s v="Bolingbrook"/>
    <x v="10"/>
    <n v="60440"/>
    <x v="2"/>
    <s v="TEC-PH-10003505"/>
    <x v="2"/>
    <x v="7"/>
    <s v="Geemarc AmpliPOWER60"/>
    <x v="1490"/>
    <n v="2"/>
    <n v="0.2"/>
    <x v="1570"/>
    <x v="2"/>
    <x v="0"/>
  </r>
  <r>
    <n v="7455"/>
    <s v="CA-2018-137743"/>
    <x v="679"/>
    <d v="2018-08-04T00:00:00"/>
    <s v="Standard Class"/>
    <s v="KH-16360"/>
    <s v="Katherine Hughes"/>
    <x v="0"/>
    <x v="0"/>
    <s v="Chicago"/>
    <x v="10"/>
    <n v="60623"/>
    <x v="2"/>
    <s v="OFF-LA-10003663"/>
    <x v="1"/>
    <x v="2"/>
    <s v="Avery 498"/>
    <x v="4766"/>
    <n v="4"/>
    <n v="0.2"/>
    <x v="5949"/>
    <x v="2"/>
    <x v="0"/>
  </r>
  <r>
    <n v="7456"/>
    <s v="CA-2018-137743"/>
    <x v="679"/>
    <d v="2018-08-04T00:00:00"/>
    <s v="Standard Class"/>
    <s v="KH-16360"/>
    <s v="Katherine Hughes"/>
    <x v="0"/>
    <x v="0"/>
    <s v="Chicago"/>
    <x v="10"/>
    <n v="60623"/>
    <x v="2"/>
    <s v="OFF-ST-10001780"/>
    <x v="1"/>
    <x v="4"/>
    <s v="Tennsco 16-Compartment Lockers with Coat Rack"/>
    <x v="2532"/>
    <n v="2"/>
    <n v="0.2"/>
    <x v="2777"/>
    <x v="2"/>
    <x v="0"/>
  </r>
  <r>
    <n v="7457"/>
    <s v="CA-2017-137974"/>
    <x v="392"/>
    <d v="2017-04-18T00:00:00"/>
    <s v="First Class"/>
    <s v="LL-16840"/>
    <s v="Lauren Leatherbury"/>
    <x v="0"/>
    <x v="0"/>
    <s v="Waynesboro"/>
    <x v="17"/>
    <n v="22980"/>
    <x v="0"/>
    <s v="TEC-PH-10002033"/>
    <x v="2"/>
    <x v="7"/>
    <s v="Konftel 250 Conference phone - Charcoal black"/>
    <x v="4979"/>
    <n v="2"/>
    <n v="0"/>
    <x v="5950"/>
    <x v="0"/>
    <x v="0"/>
  </r>
  <r>
    <n v="7458"/>
    <s v="CA-2017-137974"/>
    <x v="392"/>
    <d v="2017-04-18T00:00:00"/>
    <s v="First Class"/>
    <s v="LL-16840"/>
    <s v="Lauren Leatherbury"/>
    <x v="0"/>
    <x v="0"/>
    <s v="Waynesboro"/>
    <x v="17"/>
    <n v="22980"/>
    <x v="0"/>
    <s v="OFF-BI-10001036"/>
    <x v="1"/>
    <x v="8"/>
    <s v="Cardinal EasyOpen D-Ring Binders"/>
    <x v="4980"/>
    <n v="1"/>
    <n v="0"/>
    <x v="5951"/>
    <x v="0"/>
    <x v="0"/>
  </r>
  <r>
    <n v="7459"/>
    <s v="CA-2017-137974"/>
    <x v="392"/>
    <d v="2017-04-18T00:00:00"/>
    <s v="First Class"/>
    <s v="LL-16840"/>
    <s v="Lauren Leatherbury"/>
    <x v="0"/>
    <x v="0"/>
    <s v="Waynesboro"/>
    <x v="17"/>
    <n v="22980"/>
    <x v="0"/>
    <s v="FUR-FU-10001468"/>
    <x v="0"/>
    <x v="5"/>
    <s v="Tenex Antistatic Computer Chair Mats"/>
    <x v="4981"/>
    <n v="7"/>
    <n v="0"/>
    <x v="5952"/>
    <x v="0"/>
    <x v="0"/>
  </r>
  <r>
    <n v="7460"/>
    <s v="CA-2017-137974"/>
    <x v="392"/>
    <d v="2017-04-18T00:00:00"/>
    <s v="First Class"/>
    <s v="LL-16840"/>
    <s v="Lauren Leatherbury"/>
    <x v="0"/>
    <x v="0"/>
    <s v="Waynesboro"/>
    <x v="17"/>
    <n v="22980"/>
    <x v="0"/>
    <s v="FUR-BO-10001519"/>
    <x v="0"/>
    <x v="0"/>
    <s v="O'Sullivan 3-Shelf Heavy-Duty Bookcases"/>
    <x v="4982"/>
    <n v="9"/>
    <n v="0"/>
    <x v="5953"/>
    <x v="0"/>
    <x v="0"/>
  </r>
  <r>
    <n v="7461"/>
    <s v="US-2017-136987"/>
    <x v="347"/>
    <d v="2017-04-14T00:00:00"/>
    <s v="Second Class"/>
    <s v="AR-10540"/>
    <s v="Andy Reiter"/>
    <x v="0"/>
    <x v="0"/>
    <s v="Los Angeles"/>
    <x v="1"/>
    <n v="90004"/>
    <x v="1"/>
    <s v="TEC-CO-10001943"/>
    <x v="2"/>
    <x v="16"/>
    <s v="Canon PC-428 Personal Copier"/>
    <x v="4983"/>
    <n v="4"/>
    <n v="0.2"/>
    <x v="5954"/>
    <x v="1"/>
    <x v="1"/>
  </r>
  <r>
    <n v="7462"/>
    <s v="US-2017-136987"/>
    <x v="347"/>
    <d v="2017-04-14T00:00:00"/>
    <s v="Second Class"/>
    <s v="AR-10540"/>
    <s v="Andy Reiter"/>
    <x v="0"/>
    <x v="0"/>
    <s v="Los Angeles"/>
    <x v="1"/>
    <n v="90004"/>
    <x v="1"/>
    <s v="OFF-PA-10003127"/>
    <x v="1"/>
    <x v="10"/>
    <s v="Easy-staple paper"/>
    <x v="4984"/>
    <n v="2"/>
    <n v="0"/>
    <x v="5955"/>
    <x v="1"/>
    <x v="1"/>
  </r>
  <r>
    <n v="7463"/>
    <s v="CA-2017-138485"/>
    <x v="914"/>
    <d v="2017-03-01T00:00:00"/>
    <s v="Second Class"/>
    <s v="NP-18670"/>
    <s v="Nora Paige"/>
    <x v="0"/>
    <x v="0"/>
    <s v="Seattle"/>
    <x v="4"/>
    <n v="98105"/>
    <x v="1"/>
    <s v="TEC-AC-10002076"/>
    <x v="2"/>
    <x v="11"/>
    <s v="Microsoft Natural Keyboard Elite"/>
    <x v="4985"/>
    <n v="9"/>
    <n v="0"/>
    <x v="5956"/>
    <x v="1"/>
    <x v="0"/>
  </r>
  <r>
    <n v="7464"/>
    <s v="CA-2018-103709"/>
    <x v="162"/>
    <d v="2018-09-15T00:00:00"/>
    <s v="Standard Class"/>
    <s v="LP-17095"/>
    <s v="Liz Preis"/>
    <x v="0"/>
    <x v="0"/>
    <s v="Visalia"/>
    <x v="1"/>
    <n v="93277"/>
    <x v="1"/>
    <s v="OFF-AR-10003338"/>
    <x v="1"/>
    <x v="6"/>
    <s v="Eberhard Faber 3 1/2&quot; Golf Pencils"/>
    <x v="3659"/>
    <n v="2"/>
    <n v="0"/>
    <x v="4180"/>
    <x v="1"/>
    <x v="0"/>
  </r>
  <r>
    <n v="7465"/>
    <s v="CA-2018-103709"/>
    <x v="162"/>
    <d v="2018-09-15T00:00:00"/>
    <s v="Standard Class"/>
    <s v="LP-17095"/>
    <s v="Liz Preis"/>
    <x v="0"/>
    <x v="0"/>
    <s v="Visalia"/>
    <x v="1"/>
    <n v="93277"/>
    <x v="1"/>
    <s v="OFF-PA-10004610"/>
    <x v="1"/>
    <x v="10"/>
    <s v="Xerox 1900"/>
    <x v="1369"/>
    <n v="8"/>
    <n v="0"/>
    <x v="5957"/>
    <x v="1"/>
    <x v="0"/>
  </r>
  <r>
    <n v="7466"/>
    <s v="CA-2018-103709"/>
    <x v="162"/>
    <d v="2018-09-15T00:00:00"/>
    <s v="Standard Class"/>
    <s v="LP-17095"/>
    <s v="Liz Preis"/>
    <x v="0"/>
    <x v="0"/>
    <s v="Visalia"/>
    <x v="1"/>
    <n v="93277"/>
    <x v="1"/>
    <s v="OFF-ST-10001272"/>
    <x v="1"/>
    <x v="4"/>
    <s v="Mini 13-1/2 Capacity Data Binder Rack, Pearl"/>
    <x v="2213"/>
    <n v="2"/>
    <n v="0"/>
    <x v="2387"/>
    <x v="1"/>
    <x v="0"/>
  </r>
  <r>
    <n v="7467"/>
    <s v="CA-2018-138282"/>
    <x v="288"/>
    <d v="2018-05-23T00:00:00"/>
    <s v="Standard Class"/>
    <s v="AH-10690"/>
    <s v="Anna Häberlin"/>
    <x v="1"/>
    <x v="0"/>
    <s v="Los Angeles"/>
    <x v="1"/>
    <n v="90008"/>
    <x v="1"/>
    <s v="OFF-AP-10001366"/>
    <x v="1"/>
    <x v="9"/>
    <s v="Staple holder"/>
    <x v="4986"/>
    <n v="8"/>
    <n v="0"/>
    <x v="5958"/>
    <x v="1"/>
    <x v="1"/>
  </r>
  <r>
    <n v="7468"/>
    <s v="CA-2019-148985"/>
    <x v="343"/>
    <d v="2019-11-15T00:00:00"/>
    <s v="Second Class"/>
    <s v="TB-21190"/>
    <s v="Thomas Brumley"/>
    <x v="2"/>
    <x v="0"/>
    <s v="Los Angeles"/>
    <x v="1"/>
    <n v="90045"/>
    <x v="1"/>
    <s v="FUR-FU-10001424"/>
    <x v="0"/>
    <x v="5"/>
    <s v="Dax Clear Box Frame"/>
    <x v="4987"/>
    <n v="4"/>
    <n v="0"/>
    <x v="5959"/>
    <x v="1"/>
    <x v="0"/>
  </r>
  <r>
    <n v="7469"/>
    <s v="CA-2016-138100"/>
    <x v="1114"/>
    <d v="2016-09-20T00:00:00"/>
    <s v="Standard Class"/>
    <s v="AA-10315"/>
    <s v="Alex Avila"/>
    <x v="0"/>
    <x v="0"/>
    <s v="New York City"/>
    <x v="15"/>
    <n v="10011"/>
    <x v="3"/>
    <s v="OFF-PA-10000349"/>
    <x v="1"/>
    <x v="10"/>
    <s v="Easy-staple paper"/>
    <x v="1830"/>
    <n v="3"/>
    <n v="0"/>
    <x v="1961"/>
    <x v="3"/>
    <x v="0"/>
  </r>
  <r>
    <n v="7470"/>
    <s v="CA-2016-138100"/>
    <x v="1114"/>
    <d v="2016-09-20T00:00:00"/>
    <s v="Standard Class"/>
    <s v="AA-10315"/>
    <s v="Alex Avila"/>
    <x v="0"/>
    <x v="0"/>
    <s v="New York City"/>
    <x v="15"/>
    <n v="10011"/>
    <x v="3"/>
    <s v="FUR-FU-10002456"/>
    <x v="0"/>
    <x v="5"/>
    <s v="Master Caster Door Stop, Large Neon Orange"/>
    <x v="58"/>
    <n v="2"/>
    <n v="0"/>
    <x v="3435"/>
    <x v="3"/>
    <x v="0"/>
  </r>
  <r>
    <n v="7471"/>
    <s v="CA-2017-100734"/>
    <x v="426"/>
    <d v="2017-09-20T00:00:00"/>
    <s v="Standard Class"/>
    <s v="AC-10615"/>
    <s v="Ann Chong"/>
    <x v="1"/>
    <x v="0"/>
    <s v="Philadelphia"/>
    <x v="9"/>
    <n v="19143"/>
    <x v="3"/>
    <s v="OFF-BI-10002609"/>
    <x v="1"/>
    <x v="8"/>
    <s v="Avery Hidden Tab Dividers for Binding Systems"/>
    <x v="4988"/>
    <n v="4"/>
    <n v="0.7"/>
    <x v="5960"/>
    <x v="3"/>
    <x v="0"/>
  </r>
  <r>
    <n v="7472"/>
    <s v="CA-2017-100734"/>
    <x v="426"/>
    <d v="2017-09-20T00:00:00"/>
    <s v="Standard Class"/>
    <s v="AC-10615"/>
    <s v="Ann Chong"/>
    <x v="1"/>
    <x v="0"/>
    <s v="Philadelphia"/>
    <x v="9"/>
    <n v="19143"/>
    <x v="3"/>
    <s v="OFF-ST-10001522"/>
    <x v="1"/>
    <x v="4"/>
    <s v="Gould Plastics 18-Pocket Panel Bin, 34w x 5-1/4d x 20-1/2h"/>
    <x v="2772"/>
    <n v="2"/>
    <n v="0.2"/>
    <x v="3078"/>
    <x v="3"/>
    <x v="0"/>
  </r>
  <r>
    <n v="7473"/>
    <s v="CA-2018-139997"/>
    <x v="949"/>
    <d v="2018-07-03T00:00:00"/>
    <s v="First Class"/>
    <s v="EM-14140"/>
    <s v="Eugene Moren"/>
    <x v="2"/>
    <x v="0"/>
    <s v="Lehi"/>
    <x v="7"/>
    <n v="84043"/>
    <x v="1"/>
    <s v="TEC-CO-10000971"/>
    <x v="2"/>
    <x v="16"/>
    <s v="Hewlett Packard 310 Color Digital Copier"/>
    <x v="4989"/>
    <n v="5"/>
    <n v="0"/>
    <x v="5961"/>
    <x v="1"/>
    <x v="0"/>
  </r>
  <r>
    <n v="7474"/>
    <s v="CA-2018-109652"/>
    <x v="342"/>
    <d v="2018-04-15T00:00:00"/>
    <s v="Standard Class"/>
    <s v="QJ-19255"/>
    <s v="Quincy Jones"/>
    <x v="1"/>
    <x v="0"/>
    <s v="Chicago"/>
    <x v="10"/>
    <n v="60653"/>
    <x v="2"/>
    <s v="OFF-AR-10000034"/>
    <x v="1"/>
    <x v="6"/>
    <s v="BIC Brite Liner Grip Highlighters, Assorted, 5/Pack"/>
    <x v="4990"/>
    <n v="4"/>
    <n v="0.2"/>
    <x v="5962"/>
    <x v="2"/>
    <x v="0"/>
  </r>
  <r>
    <n v="7475"/>
    <s v="CA-2016-167199"/>
    <x v="1037"/>
    <d v="2016-01-10T00:00:00"/>
    <s v="Standard Class"/>
    <s v="ME-17320"/>
    <s v="Maria Etezadi"/>
    <x v="2"/>
    <x v="0"/>
    <s v="Henderson"/>
    <x v="0"/>
    <n v="42420"/>
    <x v="0"/>
    <s v="FUR-CH-10004063"/>
    <x v="0"/>
    <x v="1"/>
    <s v="Global Deluxe High-Back Manager's Chair"/>
    <x v="4991"/>
    <n v="9"/>
    <n v="0"/>
    <x v="5963"/>
    <x v="0"/>
    <x v="0"/>
  </r>
  <r>
    <n v="7476"/>
    <s v="CA-2016-167199"/>
    <x v="1037"/>
    <d v="2016-01-10T00:00:00"/>
    <s v="Standard Class"/>
    <s v="ME-17320"/>
    <s v="Maria Etezadi"/>
    <x v="2"/>
    <x v="0"/>
    <s v="Henderson"/>
    <x v="0"/>
    <n v="42420"/>
    <x v="0"/>
    <s v="OFF-BI-10004632"/>
    <x v="1"/>
    <x v="8"/>
    <s v="Ibico Hi-Tech Manual Binding System"/>
    <x v="4992"/>
    <n v="2"/>
    <n v="0"/>
    <x v="5964"/>
    <x v="0"/>
    <x v="0"/>
  </r>
  <r>
    <n v="7477"/>
    <s v="CA-2016-167199"/>
    <x v="1037"/>
    <d v="2016-01-10T00:00:00"/>
    <s v="Standard Class"/>
    <s v="ME-17320"/>
    <s v="Maria Etezadi"/>
    <x v="2"/>
    <x v="0"/>
    <s v="Henderson"/>
    <x v="0"/>
    <n v="42420"/>
    <x v="0"/>
    <s v="OFF-AR-10001662"/>
    <x v="1"/>
    <x v="6"/>
    <s v="Rogers Handheld Barrel Pencil Sharpener"/>
    <x v="4993"/>
    <n v="2"/>
    <n v="0"/>
    <x v="5965"/>
    <x v="0"/>
    <x v="0"/>
  </r>
  <r>
    <n v="7478"/>
    <s v="CA-2016-167199"/>
    <x v="1037"/>
    <d v="2016-01-10T00:00:00"/>
    <s v="Standard Class"/>
    <s v="ME-17320"/>
    <s v="Maria Etezadi"/>
    <x v="2"/>
    <x v="0"/>
    <s v="Henderson"/>
    <x v="0"/>
    <n v="42420"/>
    <x v="0"/>
    <s v="TEC-PH-10004977"/>
    <x v="2"/>
    <x v="7"/>
    <s v="GE 30524EE4"/>
    <x v="3743"/>
    <n v="2"/>
    <n v="0"/>
    <x v="4286"/>
    <x v="0"/>
    <x v="0"/>
  </r>
  <r>
    <n v="7479"/>
    <s v="CA-2016-167199"/>
    <x v="1037"/>
    <d v="2016-01-10T00:00:00"/>
    <s v="Standard Class"/>
    <s v="ME-17320"/>
    <s v="Maria Etezadi"/>
    <x v="2"/>
    <x v="0"/>
    <s v="Henderson"/>
    <x v="0"/>
    <n v="42420"/>
    <x v="0"/>
    <s v="TEC-PH-10004539"/>
    <x v="2"/>
    <x v="7"/>
    <s v="Wireless Extenders zBoost YX545 SOHO Signal Booster"/>
    <x v="4994"/>
    <n v="4"/>
    <n v="0"/>
    <x v="5966"/>
    <x v="0"/>
    <x v="0"/>
  </r>
  <r>
    <n v="7480"/>
    <s v="CA-2016-167199"/>
    <x v="1037"/>
    <d v="2016-01-10T00:00:00"/>
    <s v="Standard Class"/>
    <s v="ME-17320"/>
    <s v="Maria Etezadi"/>
    <x v="2"/>
    <x v="0"/>
    <s v="Henderson"/>
    <x v="0"/>
    <n v="42420"/>
    <x v="0"/>
    <s v="OFF-FA-10001883"/>
    <x v="1"/>
    <x v="13"/>
    <s v="Alliance Super-Size Bands, Assorted Sizes"/>
    <x v="4995"/>
    <n v="4"/>
    <n v="0"/>
    <x v="5967"/>
    <x v="0"/>
    <x v="0"/>
  </r>
  <r>
    <n v="7481"/>
    <s v="CA-2016-167199"/>
    <x v="1037"/>
    <d v="2016-01-10T00:00:00"/>
    <s v="Standard Class"/>
    <s v="ME-17320"/>
    <s v="Maria Etezadi"/>
    <x v="2"/>
    <x v="0"/>
    <s v="Henderson"/>
    <x v="0"/>
    <n v="42420"/>
    <x v="0"/>
    <s v="OFF-PA-10000955"/>
    <x v="1"/>
    <x v="10"/>
    <s v="Southworth 25% Cotton Granite Paper &amp; Envelopes"/>
    <x v="4996"/>
    <n v="1"/>
    <n v="0"/>
    <x v="5968"/>
    <x v="0"/>
    <x v="0"/>
  </r>
  <r>
    <n v="7482"/>
    <s v="CA-2018-124583"/>
    <x v="142"/>
    <d v="2018-09-03T00:00:00"/>
    <s v="Second Class"/>
    <s v="LB-16795"/>
    <s v="Laurel Beltran"/>
    <x v="2"/>
    <x v="0"/>
    <s v="Huntington Beach"/>
    <x v="1"/>
    <n v="92646"/>
    <x v="1"/>
    <s v="OFF-EN-10002500"/>
    <x v="1"/>
    <x v="12"/>
    <s v="Globe Weis Peel &amp; Seel First Class Envelopes"/>
    <x v="4835"/>
    <n v="1"/>
    <n v="0"/>
    <x v="5969"/>
    <x v="1"/>
    <x v="0"/>
  </r>
  <r>
    <n v="7483"/>
    <s v="CA-2016-113964"/>
    <x v="865"/>
    <d v="2016-09-30T00:00:00"/>
    <s v="Standard Class"/>
    <s v="JP-16135"/>
    <s v="Julie Prescott"/>
    <x v="2"/>
    <x v="0"/>
    <s v="New York City"/>
    <x v="15"/>
    <n v="10011"/>
    <x v="3"/>
    <s v="OFF-BI-10004654"/>
    <x v="1"/>
    <x v="8"/>
    <s v="Avery Binding System Hidden Tab Executive Style Index Sets"/>
    <x v="4997"/>
    <n v="4"/>
    <n v="0.2"/>
    <x v="5970"/>
    <x v="3"/>
    <x v="0"/>
  </r>
  <r>
    <n v="7484"/>
    <s v="CA-2016-129938"/>
    <x v="534"/>
    <d v="2016-12-17T00:00:00"/>
    <s v="Second Class"/>
    <s v="EB-13705"/>
    <s v="Ed Braxton"/>
    <x v="1"/>
    <x v="0"/>
    <s v="Philadelphia"/>
    <x v="9"/>
    <n v="19140"/>
    <x v="3"/>
    <s v="FUR-CH-10003774"/>
    <x v="0"/>
    <x v="1"/>
    <s v="Global Wood Trimmed Manager's Task Chair, Khaki"/>
    <x v="4998"/>
    <n v="7"/>
    <n v="0.3"/>
    <x v="5971"/>
    <x v="3"/>
    <x v="0"/>
  </r>
  <r>
    <n v="7485"/>
    <s v="CA-2019-135111"/>
    <x v="116"/>
    <d v="2020-01-02T00:00:00"/>
    <s v="Standard Class"/>
    <s v="CS-12400"/>
    <s v="Christopher Schild"/>
    <x v="2"/>
    <x v="0"/>
    <s v="Fargo"/>
    <x v="46"/>
    <n v="58103"/>
    <x v="2"/>
    <s v="OFF-AR-10004707"/>
    <x v="1"/>
    <x v="6"/>
    <s v="Staples in misc. colors"/>
    <x v="4724"/>
    <n v="1"/>
    <n v="0"/>
    <x v="5972"/>
    <x v="2"/>
    <x v="0"/>
  </r>
  <r>
    <n v="7486"/>
    <s v="CA-2019-135111"/>
    <x v="116"/>
    <d v="2020-01-02T00:00:00"/>
    <s v="Standard Class"/>
    <s v="CS-12400"/>
    <s v="Christopher Schild"/>
    <x v="2"/>
    <x v="0"/>
    <s v="Fargo"/>
    <x v="46"/>
    <n v="58103"/>
    <x v="2"/>
    <s v="OFF-BI-10004040"/>
    <x v="1"/>
    <x v="8"/>
    <s v="Wilson Jones Impact Binders"/>
    <x v="4213"/>
    <n v="5"/>
    <n v="0"/>
    <x v="4911"/>
    <x v="2"/>
    <x v="0"/>
  </r>
  <r>
    <n v="7487"/>
    <s v="US-2017-134558"/>
    <x v="546"/>
    <d v="2017-12-24T00:00:00"/>
    <s v="Second Class"/>
    <s v="PM-19135"/>
    <s v="Peter McVee"/>
    <x v="2"/>
    <x v="0"/>
    <s v="Dover"/>
    <x v="38"/>
    <n v="3820"/>
    <x v="3"/>
    <s v="OFF-PA-10001184"/>
    <x v="1"/>
    <x v="10"/>
    <s v="Xerox 1903"/>
    <x v="2744"/>
    <n v="5"/>
    <n v="0"/>
    <x v="3513"/>
    <x v="3"/>
    <x v="0"/>
  </r>
  <r>
    <n v="7488"/>
    <s v="US-2017-134558"/>
    <x v="546"/>
    <d v="2017-12-24T00:00:00"/>
    <s v="Second Class"/>
    <s v="PM-19135"/>
    <s v="Peter McVee"/>
    <x v="2"/>
    <x v="0"/>
    <s v="Dover"/>
    <x v="38"/>
    <n v="3820"/>
    <x v="3"/>
    <s v="TEC-AC-10004145"/>
    <x v="2"/>
    <x v="11"/>
    <s v="Logitech diNovo Edge Keyboard"/>
    <x v="3633"/>
    <n v="9"/>
    <n v="0"/>
    <x v="4147"/>
    <x v="3"/>
    <x v="0"/>
  </r>
  <r>
    <n v="7489"/>
    <s v="US-2017-134558"/>
    <x v="546"/>
    <d v="2017-12-24T00:00:00"/>
    <s v="Second Class"/>
    <s v="PM-19135"/>
    <s v="Peter McVee"/>
    <x v="2"/>
    <x v="0"/>
    <s v="Dover"/>
    <x v="38"/>
    <n v="3820"/>
    <x v="3"/>
    <s v="FUR-TA-10003473"/>
    <x v="0"/>
    <x v="3"/>
    <s v="Bretford Rectangular Conference Table Tops"/>
    <x v="4999"/>
    <n v="4"/>
    <n v="0.3"/>
    <x v="5973"/>
    <x v="3"/>
    <x v="0"/>
  </r>
  <r>
    <n v="7490"/>
    <s v="CA-2019-157196"/>
    <x v="60"/>
    <d v="2019-11-09T00:00:00"/>
    <s v="Standard Class"/>
    <s v="AA-10645"/>
    <s v="Anna Andreadi"/>
    <x v="0"/>
    <x v="0"/>
    <s v="San Diego"/>
    <x v="1"/>
    <n v="92105"/>
    <x v="1"/>
    <s v="OFF-PA-10003172"/>
    <x v="1"/>
    <x v="10"/>
    <s v="Xerox 1996"/>
    <x v="91"/>
    <n v="2"/>
    <n v="0"/>
    <x v="91"/>
    <x v="1"/>
    <x v="1"/>
  </r>
  <r>
    <n v="7491"/>
    <s v="CA-2017-108672"/>
    <x v="229"/>
    <d v="2017-09-16T00:00:00"/>
    <s v="Standard Class"/>
    <s v="FA-14230"/>
    <s v="Frank Atkinson"/>
    <x v="1"/>
    <x v="0"/>
    <s v="Los Angeles"/>
    <x v="1"/>
    <n v="90032"/>
    <x v="1"/>
    <s v="FUR-FU-10003799"/>
    <x v="0"/>
    <x v="5"/>
    <s v="Seth Thomas 13 1/2&quot; Wall Clock"/>
    <x v="5000"/>
    <n v="6"/>
    <n v="0"/>
    <x v="5974"/>
    <x v="1"/>
    <x v="0"/>
  </r>
  <r>
    <n v="7492"/>
    <s v="US-2019-118598"/>
    <x v="673"/>
    <d v="2019-11-16T00:00:00"/>
    <s v="Same Day"/>
    <s v="CM-12190"/>
    <s v="Charlotte Melton"/>
    <x v="0"/>
    <x v="0"/>
    <s v="Utica"/>
    <x v="15"/>
    <n v="13501"/>
    <x v="3"/>
    <s v="TEC-PH-10002583"/>
    <x v="2"/>
    <x v="7"/>
    <s v="iOttie HLCRIO102 Car Mount"/>
    <x v="5001"/>
    <n v="6"/>
    <n v="0"/>
    <x v="5975"/>
    <x v="3"/>
    <x v="0"/>
  </r>
  <r>
    <n v="7493"/>
    <s v="US-2019-160836"/>
    <x v="220"/>
    <d v="2019-09-16T00:00:00"/>
    <s v="Standard Class"/>
    <s v="CC-12475"/>
    <s v="Cindy Chapman"/>
    <x v="0"/>
    <x v="0"/>
    <s v="Houston"/>
    <x v="5"/>
    <n v="77070"/>
    <x v="2"/>
    <s v="OFF-PA-10004239"/>
    <x v="1"/>
    <x v="10"/>
    <s v="Xerox 1953"/>
    <x v="1518"/>
    <n v="3"/>
    <n v="0.2"/>
    <x v="1603"/>
    <x v="2"/>
    <x v="0"/>
  </r>
  <r>
    <n v="7494"/>
    <s v="US-2019-160836"/>
    <x v="220"/>
    <d v="2019-09-16T00:00:00"/>
    <s v="Standard Class"/>
    <s v="CC-12475"/>
    <s v="Cindy Chapman"/>
    <x v="0"/>
    <x v="0"/>
    <s v="Houston"/>
    <x v="5"/>
    <n v="77070"/>
    <x v="2"/>
    <s v="FUR-TA-10002855"/>
    <x v="0"/>
    <x v="3"/>
    <s v="Bevis Round Conference Table Top &amp; Single Column Base"/>
    <x v="5002"/>
    <n v="5"/>
    <n v="0.3"/>
    <x v="5976"/>
    <x v="2"/>
    <x v="0"/>
  </r>
  <r>
    <n v="7495"/>
    <s v="US-2019-160836"/>
    <x v="220"/>
    <d v="2019-09-16T00:00:00"/>
    <s v="Standard Class"/>
    <s v="CC-12475"/>
    <s v="Cindy Chapman"/>
    <x v="0"/>
    <x v="0"/>
    <s v="Houston"/>
    <x v="5"/>
    <n v="77070"/>
    <x v="2"/>
    <s v="OFF-AP-10001626"/>
    <x v="1"/>
    <x v="9"/>
    <s v="Commercial WindTunnel Clean Air Upright Vacuum, Replacement Belts, Filtration Bags"/>
    <x v="5003"/>
    <n v="2"/>
    <n v="0.8"/>
    <x v="5977"/>
    <x v="2"/>
    <x v="0"/>
  </r>
  <r>
    <n v="7496"/>
    <s v="CA-2019-121048"/>
    <x v="1163"/>
    <d v="2019-07-18T00:00:00"/>
    <s v="Standard Class"/>
    <s v="TC-21295"/>
    <s v="Toby Carlisle"/>
    <x v="0"/>
    <x v="0"/>
    <s v="Westminster"/>
    <x v="1"/>
    <n v="92683"/>
    <x v="1"/>
    <s v="OFF-BI-10004022"/>
    <x v="1"/>
    <x v="8"/>
    <s v="Acco Suede Grain Vinyl Round Ring Binder"/>
    <x v="3079"/>
    <n v="2"/>
    <n v="0.2"/>
    <x v="5978"/>
    <x v="1"/>
    <x v="0"/>
  </r>
  <r>
    <n v="7497"/>
    <s v="CA-2019-121048"/>
    <x v="1163"/>
    <d v="2019-07-18T00:00:00"/>
    <s v="Standard Class"/>
    <s v="TC-21295"/>
    <s v="Toby Carlisle"/>
    <x v="0"/>
    <x v="0"/>
    <s v="Westminster"/>
    <x v="1"/>
    <n v="92683"/>
    <x v="1"/>
    <s v="FUR-FU-10003601"/>
    <x v="0"/>
    <x v="5"/>
    <s v="Deflect-o RollaMat Studded, Beveled Mat for Medium Pile Carpeting"/>
    <x v="3139"/>
    <n v="3"/>
    <n v="0"/>
    <x v="3528"/>
    <x v="1"/>
    <x v="0"/>
  </r>
  <r>
    <n v="7498"/>
    <s v="CA-2019-121048"/>
    <x v="1163"/>
    <d v="2019-07-18T00:00:00"/>
    <s v="Standard Class"/>
    <s v="TC-21295"/>
    <s v="Toby Carlisle"/>
    <x v="0"/>
    <x v="0"/>
    <s v="Westminster"/>
    <x v="1"/>
    <n v="92683"/>
    <x v="1"/>
    <s v="OFF-FA-10000490"/>
    <x v="1"/>
    <x v="13"/>
    <s v="OIC Binder Clips, Mini, 1/4&quot; Capacity, Black"/>
    <x v="328"/>
    <n v="4"/>
    <n v="0"/>
    <x v="334"/>
    <x v="1"/>
    <x v="0"/>
  </r>
  <r>
    <n v="7499"/>
    <s v="CA-2019-121048"/>
    <x v="1163"/>
    <d v="2019-07-18T00:00:00"/>
    <s v="Standard Class"/>
    <s v="TC-21295"/>
    <s v="Toby Carlisle"/>
    <x v="0"/>
    <x v="0"/>
    <s v="Westminster"/>
    <x v="1"/>
    <n v="92683"/>
    <x v="1"/>
    <s v="OFF-AR-10004042"/>
    <x v="1"/>
    <x v="6"/>
    <s v="BOSTON Model 1800 Electric Pencil Sharpeners, Putty/Woodgrain"/>
    <x v="5004"/>
    <n v="4"/>
    <n v="0"/>
    <x v="5979"/>
    <x v="1"/>
    <x v="0"/>
  </r>
  <r>
    <n v="7500"/>
    <s v="CA-2019-121048"/>
    <x v="1163"/>
    <d v="2019-07-18T00:00:00"/>
    <s v="Standard Class"/>
    <s v="TC-21295"/>
    <s v="Toby Carlisle"/>
    <x v="0"/>
    <x v="0"/>
    <s v="Westminster"/>
    <x v="1"/>
    <n v="92683"/>
    <x v="1"/>
    <s v="FUR-FU-10002960"/>
    <x v="0"/>
    <x v="5"/>
    <s v="Eldon 200 Class Desk Accessories, Burgundy"/>
    <x v="609"/>
    <n v="3"/>
    <n v="0"/>
    <x v="2613"/>
    <x v="1"/>
    <x v="0"/>
  </r>
  <r>
    <n v="7501"/>
    <s v="CA-2019-121048"/>
    <x v="1163"/>
    <d v="2019-07-18T00:00:00"/>
    <s v="Standard Class"/>
    <s v="TC-21295"/>
    <s v="Toby Carlisle"/>
    <x v="0"/>
    <x v="0"/>
    <s v="Westminster"/>
    <x v="1"/>
    <n v="92683"/>
    <x v="1"/>
    <s v="TEC-AC-10000991"/>
    <x v="2"/>
    <x v="11"/>
    <s v="Sony Micro Vault Click 8 GB USB 2.0 Flash Drive"/>
    <x v="5005"/>
    <n v="3"/>
    <n v="0"/>
    <x v="5980"/>
    <x v="1"/>
    <x v="0"/>
  </r>
  <r>
    <n v="7502"/>
    <s v="CA-2019-121048"/>
    <x v="1163"/>
    <d v="2019-07-18T00:00:00"/>
    <s v="Standard Class"/>
    <s v="TC-21295"/>
    <s v="Toby Carlisle"/>
    <x v="0"/>
    <x v="0"/>
    <s v="Westminster"/>
    <x v="1"/>
    <n v="92683"/>
    <x v="1"/>
    <s v="TEC-PH-10004977"/>
    <x v="2"/>
    <x v="7"/>
    <s v="GE 30524EE4"/>
    <x v="553"/>
    <n v="3"/>
    <n v="0.2"/>
    <x v="562"/>
    <x v="1"/>
    <x v="0"/>
  </r>
  <r>
    <n v="7503"/>
    <s v="US-2019-120147"/>
    <x v="983"/>
    <d v="2019-03-30T00:00:00"/>
    <s v="Same Day"/>
    <s v="TB-21400"/>
    <s v="Tom Boeckenhauer"/>
    <x v="0"/>
    <x v="0"/>
    <s v="Los Angeles"/>
    <x v="1"/>
    <n v="90036"/>
    <x v="1"/>
    <s v="OFF-AR-10000817"/>
    <x v="1"/>
    <x v="6"/>
    <s v="Manco Dry-Lighter Erasable Highlighter"/>
    <x v="2398"/>
    <n v="2"/>
    <n v="0"/>
    <x v="5788"/>
    <x v="1"/>
    <x v="0"/>
  </r>
  <r>
    <n v="7504"/>
    <s v="US-2019-120147"/>
    <x v="983"/>
    <d v="2019-03-30T00:00:00"/>
    <s v="Same Day"/>
    <s v="TB-21400"/>
    <s v="Tom Boeckenhauer"/>
    <x v="0"/>
    <x v="0"/>
    <s v="Los Angeles"/>
    <x v="1"/>
    <n v="90036"/>
    <x v="1"/>
    <s v="TEC-PH-10002447"/>
    <x v="2"/>
    <x v="7"/>
    <s v="AT&amp;T CL83451 4-Handset Telephone"/>
    <x v="5006"/>
    <n v="1"/>
    <n v="0.2"/>
    <x v="5981"/>
    <x v="1"/>
    <x v="0"/>
  </r>
  <r>
    <n v="7505"/>
    <s v="CA-2018-158043"/>
    <x v="1011"/>
    <d v="2018-02-04T00:00:00"/>
    <s v="Second Class"/>
    <s v="JK-15325"/>
    <s v="Jason Klamczynski"/>
    <x v="1"/>
    <x v="0"/>
    <s v="Atlantic City"/>
    <x v="30"/>
    <n v="8401"/>
    <x v="3"/>
    <s v="OFF-EN-10003134"/>
    <x v="1"/>
    <x v="12"/>
    <s v="Staple envelope"/>
    <x v="371"/>
    <n v="2"/>
    <n v="0"/>
    <x v="5982"/>
    <x v="3"/>
    <x v="0"/>
  </r>
  <r>
    <n v="7506"/>
    <s v="US-2019-106579"/>
    <x v="110"/>
    <d v="2019-06-13T00:00:00"/>
    <s v="Standard Class"/>
    <s v="BW-11200"/>
    <s v="Ben Wallace"/>
    <x v="0"/>
    <x v="0"/>
    <s v="Skokie"/>
    <x v="10"/>
    <n v="60076"/>
    <x v="2"/>
    <s v="OFF-BI-10000309"/>
    <x v="1"/>
    <x v="8"/>
    <s v="GBC Twin Loop Wire Binding Elements, 9/16&quot; Spine, Black"/>
    <x v="362"/>
    <n v="4"/>
    <n v="0.8"/>
    <x v="371"/>
    <x v="2"/>
    <x v="0"/>
  </r>
  <r>
    <n v="7507"/>
    <s v="CA-2016-115889"/>
    <x v="981"/>
    <d v="2016-11-06T00:00:00"/>
    <s v="Standard Class"/>
    <s v="SH-20395"/>
    <s v="Shahid Hopkins"/>
    <x v="0"/>
    <x v="0"/>
    <s v="San Francisco"/>
    <x v="1"/>
    <n v="94122"/>
    <x v="1"/>
    <s v="TEC-PH-10001615"/>
    <x v="2"/>
    <x v="7"/>
    <s v="AT&amp;T CL82213"/>
    <x v="1956"/>
    <n v="2"/>
    <n v="0.2"/>
    <x v="5983"/>
    <x v="1"/>
    <x v="0"/>
  </r>
  <r>
    <n v="7508"/>
    <s v="CA-2016-115889"/>
    <x v="981"/>
    <d v="2016-11-06T00:00:00"/>
    <s v="Standard Class"/>
    <s v="SH-20395"/>
    <s v="Shahid Hopkins"/>
    <x v="0"/>
    <x v="0"/>
    <s v="San Francisco"/>
    <x v="1"/>
    <n v="94122"/>
    <x v="1"/>
    <s v="OFF-ST-10003208"/>
    <x v="1"/>
    <x v="4"/>
    <s v="Adjustable Depth Letter/Legal Cart"/>
    <x v="979"/>
    <n v="2"/>
    <n v="0"/>
    <x v="1017"/>
    <x v="1"/>
    <x v="0"/>
  </r>
  <r>
    <n v="7509"/>
    <s v="US-2019-161935"/>
    <x v="1163"/>
    <d v="2019-07-18T00:00:00"/>
    <s v="Standard Class"/>
    <s v="JL-15835"/>
    <s v="John Lee"/>
    <x v="0"/>
    <x v="0"/>
    <s v="Columbus"/>
    <x v="24"/>
    <n v="43229"/>
    <x v="3"/>
    <s v="OFF-PA-10000605"/>
    <x v="1"/>
    <x v="10"/>
    <s v="Xerox 1950"/>
    <x v="4766"/>
    <n v="2"/>
    <n v="0.2"/>
    <x v="5674"/>
    <x v="3"/>
    <x v="0"/>
  </r>
  <r>
    <n v="7510"/>
    <s v="US-2019-161935"/>
    <x v="1163"/>
    <d v="2019-07-18T00:00:00"/>
    <s v="Standard Class"/>
    <s v="JL-15835"/>
    <s v="John Lee"/>
    <x v="0"/>
    <x v="0"/>
    <s v="Columbus"/>
    <x v="24"/>
    <n v="43229"/>
    <x v="3"/>
    <s v="TEC-PH-10000560"/>
    <x v="2"/>
    <x v="7"/>
    <s v="Samsung Galaxy S III - 16GB - pebble blue (T-Mobile)"/>
    <x v="5007"/>
    <n v="9"/>
    <n v="0.4"/>
    <x v="5984"/>
    <x v="3"/>
    <x v="0"/>
  </r>
  <r>
    <n v="7511"/>
    <s v="US-2019-161935"/>
    <x v="1163"/>
    <d v="2019-07-18T00:00:00"/>
    <s v="Standard Class"/>
    <s v="JL-15835"/>
    <s v="John Lee"/>
    <x v="0"/>
    <x v="0"/>
    <s v="Columbus"/>
    <x v="24"/>
    <n v="43229"/>
    <x v="3"/>
    <s v="OFF-ST-10003455"/>
    <x v="1"/>
    <x v="4"/>
    <s v="Tenex File Box, Personal Filing Tote with Lid, Black"/>
    <x v="5008"/>
    <n v="5"/>
    <n v="0.2"/>
    <x v="5985"/>
    <x v="3"/>
    <x v="0"/>
  </r>
  <r>
    <n v="7512"/>
    <s v="US-2019-161935"/>
    <x v="1163"/>
    <d v="2019-07-18T00:00:00"/>
    <s v="Standard Class"/>
    <s v="JL-15835"/>
    <s v="John Lee"/>
    <x v="0"/>
    <x v="0"/>
    <s v="Columbus"/>
    <x v="24"/>
    <n v="43229"/>
    <x v="3"/>
    <s v="FUR-FU-10002937"/>
    <x v="0"/>
    <x v="5"/>
    <s v="GE 48&quot; Fluorescent Tube, Cool White Energy Saver, 34 Watts, 30/Box"/>
    <x v="5009"/>
    <n v="5"/>
    <n v="0.2"/>
    <x v="5986"/>
    <x v="3"/>
    <x v="0"/>
  </r>
  <r>
    <n v="7513"/>
    <s v="US-2019-161935"/>
    <x v="1163"/>
    <d v="2019-07-18T00:00:00"/>
    <s v="Standard Class"/>
    <s v="JL-15835"/>
    <s v="John Lee"/>
    <x v="0"/>
    <x v="0"/>
    <s v="Columbus"/>
    <x v="24"/>
    <n v="43229"/>
    <x v="3"/>
    <s v="OFF-ST-10001837"/>
    <x v="1"/>
    <x v="4"/>
    <s v="SAFCO Mobile Desk Side File, Wire Frame"/>
    <x v="5010"/>
    <n v="7"/>
    <n v="0.2"/>
    <x v="5987"/>
    <x v="3"/>
    <x v="0"/>
  </r>
  <r>
    <n v="7514"/>
    <s v="US-2019-161935"/>
    <x v="1163"/>
    <d v="2019-07-18T00:00:00"/>
    <s v="Standard Class"/>
    <s v="JL-15835"/>
    <s v="John Lee"/>
    <x v="0"/>
    <x v="0"/>
    <s v="Columbus"/>
    <x v="24"/>
    <n v="43229"/>
    <x v="3"/>
    <s v="OFF-AR-10004757"/>
    <x v="1"/>
    <x v="6"/>
    <s v="Crayola Colored Pencils"/>
    <x v="1332"/>
    <n v="5"/>
    <n v="0.2"/>
    <x v="5988"/>
    <x v="3"/>
    <x v="0"/>
  </r>
  <r>
    <n v="7515"/>
    <s v="US-2019-167920"/>
    <x v="34"/>
    <d v="2019-12-12T00:00:00"/>
    <s v="Second Class"/>
    <s v="JL-15835"/>
    <s v="John Lee"/>
    <x v="0"/>
    <x v="0"/>
    <s v="Richmond"/>
    <x v="0"/>
    <n v="40475"/>
    <x v="0"/>
    <s v="OFF-BI-10004236"/>
    <x v="1"/>
    <x v="8"/>
    <s v="XtraLife ClearVue Slant-D Ring Binder, White, 3&quot;"/>
    <x v="5011"/>
    <n v="2"/>
    <n v="0"/>
    <x v="5989"/>
    <x v="0"/>
    <x v="0"/>
  </r>
  <r>
    <n v="7516"/>
    <s v="US-2019-167920"/>
    <x v="34"/>
    <d v="2019-12-12T00:00:00"/>
    <s v="Second Class"/>
    <s v="JL-15835"/>
    <s v="John Lee"/>
    <x v="0"/>
    <x v="0"/>
    <s v="Richmond"/>
    <x v="0"/>
    <n v="40475"/>
    <x v="0"/>
    <s v="OFF-AP-10000159"/>
    <x v="1"/>
    <x v="9"/>
    <s v="Belkin F9M820V08 8 Outlet Surge"/>
    <x v="5012"/>
    <n v="5"/>
    <n v="0"/>
    <x v="5990"/>
    <x v="0"/>
    <x v="0"/>
  </r>
  <r>
    <n v="7517"/>
    <s v="US-2019-167920"/>
    <x v="34"/>
    <d v="2019-12-12T00:00:00"/>
    <s v="Second Class"/>
    <s v="JL-15835"/>
    <s v="John Lee"/>
    <x v="0"/>
    <x v="0"/>
    <s v="Richmond"/>
    <x v="0"/>
    <n v="40475"/>
    <x v="0"/>
    <s v="OFF-BI-10003274"/>
    <x v="1"/>
    <x v="8"/>
    <s v="Avery Durable Slant Ring Binders, No Labels"/>
    <x v="204"/>
    <n v="4"/>
    <n v="0"/>
    <x v="206"/>
    <x v="0"/>
    <x v="0"/>
  </r>
  <r>
    <n v="7518"/>
    <s v="US-2019-167920"/>
    <x v="34"/>
    <d v="2019-12-12T00:00:00"/>
    <s v="Second Class"/>
    <s v="JL-15835"/>
    <s v="John Lee"/>
    <x v="0"/>
    <x v="0"/>
    <s v="Richmond"/>
    <x v="0"/>
    <n v="40475"/>
    <x v="0"/>
    <s v="TEC-AC-10001013"/>
    <x v="2"/>
    <x v="11"/>
    <s v="Logitech ClearChat Comfort/USB Headset H390"/>
    <x v="5013"/>
    <n v="5"/>
    <n v="0"/>
    <x v="5991"/>
    <x v="0"/>
    <x v="0"/>
  </r>
  <r>
    <n v="7519"/>
    <s v="US-2019-167920"/>
    <x v="34"/>
    <d v="2019-12-12T00:00:00"/>
    <s v="Second Class"/>
    <s v="JL-15835"/>
    <s v="John Lee"/>
    <x v="0"/>
    <x v="0"/>
    <s v="Richmond"/>
    <x v="0"/>
    <n v="40475"/>
    <x v="0"/>
    <s v="OFF-ST-10004963"/>
    <x v="1"/>
    <x v="4"/>
    <s v="Eldon Gobal File Keepers"/>
    <x v="5014"/>
    <n v="1"/>
    <n v="0"/>
    <x v="5992"/>
    <x v="0"/>
    <x v="0"/>
  </r>
  <r>
    <n v="7520"/>
    <s v="US-2019-167920"/>
    <x v="34"/>
    <d v="2019-12-12T00:00:00"/>
    <s v="Second Class"/>
    <s v="JL-15835"/>
    <s v="John Lee"/>
    <x v="0"/>
    <x v="0"/>
    <s v="Richmond"/>
    <x v="0"/>
    <n v="40475"/>
    <x v="0"/>
    <s v="OFF-LA-10004409"/>
    <x v="1"/>
    <x v="2"/>
    <s v="Avery 492"/>
    <x v="1784"/>
    <n v="2"/>
    <n v="0"/>
    <x v="1904"/>
    <x v="0"/>
    <x v="0"/>
  </r>
  <r>
    <n v="7521"/>
    <s v="US-2019-167920"/>
    <x v="34"/>
    <d v="2019-12-12T00:00:00"/>
    <s v="Second Class"/>
    <s v="JL-15835"/>
    <s v="John Lee"/>
    <x v="0"/>
    <x v="0"/>
    <s v="Richmond"/>
    <x v="0"/>
    <n v="40475"/>
    <x v="0"/>
    <s v="TEC-CO-10001046"/>
    <x v="2"/>
    <x v="16"/>
    <s v="Canon Imageclass D680 Copier / Fax"/>
    <x v="5015"/>
    <n v="2"/>
    <n v="0"/>
    <x v="5993"/>
    <x v="0"/>
    <x v="0"/>
  </r>
  <r>
    <n v="7522"/>
    <s v="CA-2018-162383"/>
    <x v="64"/>
    <d v="2018-09-11T00:00:00"/>
    <s v="Standard Class"/>
    <s v="MD-17350"/>
    <s v="Maribeth Dona"/>
    <x v="0"/>
    <x v="0"/>
    <s v="Lancaster"/>
    <x v="24"/>
    <n v="43130"/>
    <x v="3"/>
    <s v="OFF-BI-10002824"/>
    <x v="1"/>
    <x v="8"/>
    <s v="Recycled Easel Ring Binders"/>
    <x v="5016"/>
    <n v="2"/>
    <n v="0.7"/>
    <x v="5994"/>
    <x v="3"/>
    <x v="0"/>
  </r>
  <r>
    <n v="7523"/>
    <s v="CA-2018-162383"/>
    <x v="64"/>
    <d v="2018-09-11T00:00:00"/>
    <s v="Standard Class"/>
    <s v="MD-17350"/>
    <s v="Maribeth Dona"/>
    <x v="0"/>
    <x v="0"/>
    <s v="Lancaster"/>
    <x v="24"/>
    <n v="43130"/>
    <x v="3"/>
    <s v="OFF-BI-10001757"/>
    <x v="1"/>
    <x v="8"/>
    <s v="Pressboard Hanging Data Binders for Unburst Sheets"/>
    <x v="5017"/>
    <n v="6"/>
    <n v="0.7"/>
    <x v="5995"/>
    <x v="3"/>
    <x v="0"/>
  </r>
  <r>
    <n v="7524"/>
    <s v="CA-2018-162383"/>
    <x v="64"/>
    <d v="2018-09-11T00:00:00"/>
    <s v="Standard Class"/>
    <s v="MD-17350"/>
    <s v="Maribeth Dona"/>
    <x v="0"/>
    <x v="0"/>
    <s v="Lancaster"/>
    <x v="24"/>
    <n v="43130"/>
    <x v="3"/>
    <s v="FUR-CH-10004477"/>
    <x v="0"/>
    <x v="1"/>
    <s v="Global Push Button Manager's Chair, Indigo"/>
    <x v="4967"/>
    <n v="2"/>
    <n v="0.3"/>
    <x v="5996"/>
    <x v="3"/>
    <x v="0"/>
  </r>
  <r>
    <n v="7525"/>
    <s v="CA-2016-125731"/>
    <x v="1076"/>
    <d v="2016-09-16T00:00:00"/>
    <s v="Standard Class"/>
    <s v="CL-12565"/>
    <s v="Clay Ludtke"/>
    <x v="0"/>
    <x v="0"/>
    <s v="Gresham"/>
    <x v="21"/>
    <n v="97030"/>
    <x v="1"/>
    <s v="OFF-EN-10003072"/>
    <x v="1"/>
    <x v="12"/>
    <s v="Peel &amp; Seel Envelopes"/>
    <x v="5018"/>
    <n v="7"/>
    <n v="0.2"/>
    <x v="5997"/>
    <x v="1"/>
    <x v="0"/>
  </r>
  <r>
    <n v="7526"/>
    <s v="CA-2016-125731"/>
    <x v="1076"/>
    <d v="2016-09-16T00:00:00"/>
    <s v="Standard Class"/>
    <s v="CL-12565"/>
    <s v="Clay Ludtke"/>
    <x v="0"/>
    <x v="0"/>
    <s v="Gresham"/>
    <x v="21"/>
    <n v="97030"/>
    <x v="1"/>
    <s v="FUR-CH-10003973"/>
    <x v="0"/>
    <x v="1"/>
    <s v="GuestStacker Chair with Chrome Finish Legs"/>
    <x v="3336"/>
    <n v="5"/>
    <n v="0.2"/>
    <x v="3771"/>
    <x v="1"/>
    <x v="0"/>
  </r>
  <r>
    <n v="7527"/>
    <s v="US-2019-106145"/>
    <x v="986"/>
    <d v="2019-09-26T00:00:00"/>
    <s v="Same Day"/>
    <s v="RA-19885"/>
    <s v="Ruben Ausman"/>
    <x v="1"/>
    <x v="0"/>
    <s v="San Francisco"/>
    <x v="1"/>
    <n v="94109"/>
    <x v="1"/>
    <s v="OFF-EN-10001028"/>
    <x v="1"/>
    <x v="12"/>
    <s v="Staple envelope"/>
    <x v="3337"/>
    <n v="6"/>
    <n v="0"/>
    <x v="5998"/>
    <x v="1"/>
    <x v="0"/>
  </r>
  <r>
    <n v="7528"/>
    <s v="US-2019-106145"/>
    <x v="986"/>
    <d v="2019-09-26T00:00:00"/>
    <s v="Same Day"/>
    <s v="RA-19885"/>
    <s v="Ruben Ausman"/>
    <x v="1"/>
    <x v="0"/>
    <s v="San Francisco"/>
    <x v="1"/>
    <n v="94109"/>
    <x v="1"/>
    <s v="FUR-FU-10003829"/>
    <x v="0"/>
    <x v="5"/>
    <s v="Stackable Trays"/>
    <x v="357"/>
    <n v="3"/>
    <n v="0"/>
    <x v="5999"/>
    <x v="1"/>
    <x v="0"/>
  </r>
  <r>
    <n v="7529"/>
    <s v="US-2019-106145"/>
    <x v="986"/>
    <d v="2019-09-26T00:00:00"/>
    <s v="Same Day"/>
    <s v="RA-19885"/>
    <s v="Ruben Ausman"/>
    <x v="1"/>
    <x v="0"/>
    <s v="San Francisco"/>
    <x v="1"/>
    <n v="94109"/>
    <x v="1"/>
    <s v="OFF-PA-10002245"/>
    <x v="1"/>
    <x v="10"/>
    <s v="Xerox 1895"/>
    <x v="1211"/>
    <n v="6"/>
    <n v="0"/>
    <x v="5470"/>
    <x v="1"/>
    <x v="0"/>
  </r>
  <r>
    <n v="7530"/>
    <s v="US-2019-106145"/>
    <x v="986"/>
    <d v="2019-09-26T00:00:00"/>
    <s v="Same Day"/>
    <s v="RA-19885"/>
    <s v="Ruben Ausman"/>
    <x v="1"/>
    <x v="0"/>
    <s v="San Francisco"/>
    <x v="1"/>
    <n v="94109"/>
    <x v="1"/>
    <s v="OFF-BI-10002215"/>
    <x v="1"/>
    <x v="8"/>
    <s v="Wilson Jones Hanging View Binder, White, 1&quot;"/>
    <x v="342"/>
    <n v="3"/>
    <n v="0.2"/>
    <x v="6000"/>
    <x v="1"/>
    <x v="0"/>
  </r>
  <r>
    <n v="7531"/>
    <s v="US-2019-106145"/>
    <x v="986"/>
    <d v="2019-09-26T00:00:00"/>
    <s v="Same Day"/>
    <s v="RA-19885"/>
    <s v="Ruben Ausman"/>
    <x v="1"/>
    <x v="0"/>
    <s v="San Francisco"/>
    <x v="1"/>
    <n v="94109"/>
    <x v="1"/>
    <s v="OFF-BI-10003925"/>
    <x v="1"/>
    <x v="8"/>
    <s v="Fellowes PB300 Plastic Comb Binding Machine"/>
    <x v="2594"/>
    <n v="3"/>
    <n v="0.2"/>
    <x v="2853"/>
    <x v="1"/>
    <x v="0"/>
  </r>
  <r>
    <n v="7532"/>
    <s v="CA-2018-107146"/>
    <x v="26"/>
    <d v="2018-06-19T00:00:00"/>
    <s v="First Class"/>
    <s v="LC-16885"/>
    <s v="Lena Creighton"/>
    <x v="0"/>
    <x v="0"/>
    <s v="Longmont"/>
    <x v="22"/>
    <n v="80501"/>
    <x v="1"/>
    <s v="FUR-FU-10002298"/>
    <x v="0"/>
    <x v="5"/>
    <s v="Rubbermaid ClusterMat Chairmats, Mat Size- 66&quot; x 60&quot;, Lip 20&quot; x 11&quot; -90 Degree Angle"/>
    <x v="4602"/>
    <n v="3"/>
    <n v="0.2"/>
    <x v="6001"/>
    <x v="1"/>
    <x v="0"/>
  </r>
  <r>
    <n v="7533"/>
    <s v="CA-2018-107146"/>
    <x v="26"/>
    <d v="2018-06-19T00:00:00"/>
    <s v="First Class"/>
    <s v="LC-16885"/>
    <s v="Lena Creighton"/>
    <x v="0"/>
    <x v="0"/>
    <s v="Longmont"/>
    <x v="22"/>
    <n v="80501"/>
    <x v="1"/>
    <s v="FUR-CH-10004853"/>
    <x v="0"/>
    <x v="1"/>
    <s v="Global Manager's Adjustable Task Chair, Storm"/>
    <x v="5019"/>
    <n v="4"/>
    <n v="0.2"/>
    <x v="6002"/>
    <x v="1"/>
    <x v="0"/>
  </r>
  <r>
    <n v="7534"/>
    <s v="US-2019-134642"/>
    <x v="906"/>
    <d v="2019-03-01T00:00:00"/>
    <s v="Standard Class"/>
    <s v="SW-20245"/>
    <s v="Scot Wooten"/>
    <x v="0"/>
    <x v="0"/>
    <s v="Greenville"/>
    <x v="3"/>
    <n v="27834"/>
    <x v="0"/>
    <s v="FUR-CH-10002880"/>
    <x v="0"/>
    <x v="1"/>
    <s v="Global High-Back Leather Tilter, Burgundy"/>
    <x v="3263"/>
    <n v="2"/>
    <n v="0.2"/>
    <x v="3683"/>
    <x v="0"/>
    <x v="0"/>
  </r>
  <r>
    <n v="7535"/>
    <s v="US-2019-134642"/>
    <x v="906"/>
    <d v="2019-03-01T00:00:00"/>
    <s v="Standard Class"/>
    <s v="SW-20245"/>
    <s v="Scot Wooten"/>
    <x v="0"/>
    <x v="0"/>
    <s v="Greenville"/>
    <x v="3"/>
    <n v="27834"/>
    <x v="0"/>
    <s v="FUR-BO-10004709"/>
    <x v="0"/>
    <x v="0"/>
    <s v="Bush Westfield Collection Bookcases, Medium Cherry Finish"/>
    <x v="3107"/>
    <n v="5"/>
    <n v="0.2"/>
    <x v="3487"/>
    <x v="0"/>
    <x v="0"/>
  </r>
  <r>
    <n v="7536"/>
    <s v="US-2019-160143"/>
    <x v="185"/>
    <d v="2019-04-07T00:00:00"/>
    <s v="Standard Class"/>
    <s v="HG-14965"/>
    <s v="Henry Goldwyn"/>
    <x v="1"/>
    <x v="0"/>
    <s v="Los Angeles"/>
    <x v="1"/>
    <n v="90004"/>
    <x v="1"/>
    <s v="OFF-SU-10004231"/>
    <x v="1"/>
    <x v="14"/>
    <s v="Acme Tagit Stainless Steel Antibacterial Scissors"/>
    <x v="1286"/>
    <n v="3"/>
    <n v="0"/>
    <x v="1924"/>
    <x v="1"/>
    <x v="0"/>
  </r>
  <r>
    <n v="7537"/>
    <s v="CA-2019-103415"/>
    <x v="734"/>
    <d v="2019-12-08T00:00:00"/>
    <s v="Standard Class"/>
    <s v="MV-17485"/>
    <s v="Mark Van Huff"/>
    <x v="0"/>
    <x v="0"/>
    <s v="Houston"/>
    <x v="5"/>
    <n v="77041"/>
    <x v="2"/>
    <s v="FUR-FU-10000820"/>
    <x v="0"/>
    <x v="5"/>
    <s v="Tensor Brushed Steel Torchiere Floor Lamp"/>
    <x v="4956"/>
    <n v="2"/>
    <n v="0.6"/>
    <x v="6003"/>
    <x v="2"/>
    <x v="0"/>
  </r>
  <r>
    <n v="7538"/>
    <s v="CA-2018-106460"/>
    <x v="317"/>
    <d v="2018-02-22T00:00:00"/>
    <s v="Second Class"/>
    <s v="GT-14710"/>
    <s v="Greg Tran"/>
    <x v="0"/>
    <x v="0"/>
    <s v="San Francisco"/>
    <x v="1"/>
    <n v="94109"/>
    <x v="1"/>
    <s v="OFF-PA-10001736"/>
    <x v="1"/>
    <x v="10"/>
    <s v="Xerox 1880"/>
    <x v="2745"/>
    <n v="2"/>
    <n v="0"/>
    <x v="3042"/>
    <x v="1"/>
    <x v="0"/>
  </r>
  <r>
    <n v="7539"/>
    <s v="US-2019-112347"/>
    <x v="574"/>
    <d v="2019-12-06T00:00:00"/>
    <s v="Standard Class"/>
    <s v="BS-11380"/>
    <s v="Bill Stewart"/>
    <x v="1"/>
    <x v="0"/>
    <s v="Denver"/>
    <x v="22"/>
    <n v="80219"/>
    <x v="1"/>
    <s v="OFF-ST-10003306"/>
    <x v="1"/>
    <x v="4"/>
    <s v="Letter Size Cart"/>
    <x v="5020"/>
    <n v="1"/>
    <n v="0.2"/>
    <x v="6004"/>
    <x v="1"/>
    <x v="0"/>
  </r>
  <r>
    <n v="7540"/>
    <s v="US-2019-112347"/>
    <x v="574"/>
    <d v="2019-12-06T00:00:00"/>
    <s v="Standard Class"/>
    <s v="BS-11380"/>
    <s v="Bill Stewart"/>
    <x v="1"/>
    <x v="0"/>
    <s v="Denver"/>
    <x v="22"/>
    <n v="80219"/>
    <x v="1"/>
    <s v="OFF-BI-10003707"/>
    <x v="1"/>
    <x v="8"/>
    <s v="Aluminum Screw Posts"/>
    <x v="941"/>
    <n v="8"/>
    <n v="0.7"/>
    <x v="6005"/>
    <x v="1"/>
    <x v="0"/>
  </r>
  <r>
    <n v="7541"/>
    <s v="US-2019-112347"/>
    <x v="574"/>
    <d v="2019-12-06T00:00:00"/>
    <s v="Standard Class"/>
    <s v="BS-11380"/>
    <s v="Bill Stewart"/>
    <x v="1"/>
    <x v="0"/>
    <s v="Denver"/>
    <x v="22"/>
    <n v="80219"/>
    <x v="1"/>
    <s v="FUR-BO-10003546"/>
    <x v="0"/>
    <x v="0"/>
    <s v="Hon 4-Shelf Metal Bookcases"/>
    <x v="2516"/>
    <n v="8"/>
    <n v="0.7"/>
    <x v="6006"/>
    <x v="1"/>
    <x v="0"/>
  </r>
  <r>
    <n v="7542"/>
    <s v="US-2019-112347"/>
    <x v="574"/>
    <d v="2019-12-06T00:00:00"/>
    <s v="Standard Class"/>
    <s v="BS-11380"/>
    <s v="Bill Stewart"/>
    <x v="1"/>
    <x v="0"/>
    <s v="Denver"/>
    <x v="22"/>
    <n v="80219"/>
    <x v="1"/>
    <s v="TEC-PH-10000213"/>
    <x v="2"/>
    <x v="7"/>
    <s v="Seidio BD2-HK3IPH5-BK DILEX Case and Holster Combo for Apple iPhone 5/5s - Black"/>
    <x v="5021"/>
    <n v="2"/>
    <n v="0.2"/>
    <x v="6007"/>
    <x v="1"/>
    <x v="0"/>
  </r>
  <r>
    <n v="7543"/>
    <s v="US-2019-112347"/>
    <x v="574"/>
    <d v="2019-12-06T00:00:00"/>
    <s v="Standard Class"/>
    <s v="BS-11380"/>
    <s v="Bill Stewart"/>
    <x v="1"/>
    <x v="0"/>
    <s v="Denver"/>
    <x v="22"/>
    <n v="80219"/>
    <x v="1"/>
    <s v="FUR-FU-10001488"/>
    <x v="0"/>
    <x v="5"/>
    <s v="Tenex 46&quot; x 60&quot; Computer Anti-Static Chairmat, Rectangular Shaped"/>
    <x v="5022"/>
    <n v="6"/>
    <n v="0.2"/>
    <x v="232"/>
    <x v="1"/>
    <x v="0"/>
  </r>
  <r>
    <n v="7544"/>
    <s v="US-2019-112347"/>
    <x v="574"/>
    <d v="2019-12-06T00:00:00"/>
    <s v="Standard Class"/>
    <s v="BS-11380"/>
    <s v="Bill Stewart"/>
    <x v="1"/>
    <x v="0"/>
    <s v="Denver"/>
    <x v="22"/>
    <n v="80219"/>
    <x v="1"/>
    <s v="TEC-PH-10004833"/>
    <x v="2"/>
    <x v="7"/>
    <s v="Macally Suction Cup Mount"/>
    <x v="5023"/>
    <n v="6"/>
    <n v="0.2"/>
    <x v="6008"/>
    <x v="1"/>
    <x v="0"/>
  </r>
  <r>
    <n v="7545"/>
    <s v="US-2019-112347"/>
    <x v="574"/>
    <d v="2019-12-06T00:00:00"/>
    <s v="Standard Class"/>
    <s v="BS-11380"/>
    <s v="Bill Stewart"/>
    <x v="1"/>
    <x v="0"/>
    <s v="Denver"/>
    <x v="22"/>
    <n v="80219"/>
    <x v="1"/>
    <s v="FUR-CH-10002335"/>
    <x v="0"/>
    <x v="1"/>
    <s v="Hon GuestStacker Chair"/>
    <x v="5024"/>
    <n v="5"/>
    <n v="0.2"/>
    <x v="6009"/>
    <x v="1"/>
    <x v="0"/>
  </r>
  <r>
    <n v="7546"/>
    <s v="CA-2016-103492"/>
    <x v="982"/>
    <d v="2016-10-15T00:00:00"/>
    <s v="Standard Class"/>
    <s v="CM-12715"/>
    <s v="Craig Molinari"/>
    <x v="1"/>
    <x v="0"/>
    <s v="Huntsville"/>
    <x v="5"/>
    <n v="77340"/>
    <x v="2"/>
    <s v="TEC-PH-10001128"/>
    <x v="2"/>
    <x v="7"/>
    <s v="Motorola Droid Maxx"/>
    <x v="5025"/>
    <n v="6"/>
    <n v="0.2"/>
    <x v="6010"/>
    <x v="2"/>
    <x v="0"/>
  </r>
  <r>
    <n v="7547"/>
    <s v="CA-2016-103492"/>
    <x v="982"/>
    <d v="2016-10-15T00:00:00"/>
    <s v="Standard Class"/>
    <s v="CM-12715"/>
    <s v="Craig Molinari"/>
    <x v="1"/>
    <x v="0"/>
    <s v="Huntsville"/>
    <x v="5"/>
    <n v="77340"/>
    <x v="2"/>
    <s v="TEC-PH-10004667"/>
    <x v="2"/>
    <x v="7"/>
    <s v="Cisco 8x8 Inc. 6753i IP Business Phone System"/>
    <x v="5026"/>
    <n v="7"/>
    <n v="0.2"/>
    <x v="6011"/>
    <x v="2"/>
    <x v="0"/>
  </r>
  <r>
    <n v="7548"/>
    <s v="CA-2016-103492"/>
    <x v="982"/>
    <d v="2016-10-15T00:00:00"/>
    <s v="Standard Class"/>
    <s v="CM-12715"/>
    <s v="Craig Molinari"/>
    <x v="1"/>
    <x v="0"/>
    <s v="Huntsville"/>
    <x v="5"/>
    <n v="77340"/>
    <x v="2"/>
    <s v="OFF-BI-10004817"/>
    <x v="1"/>
    <x v="8"/>
    <s v="GBC Personal VeloBind Strips"/>
    <x v="5027"/>
    <n v="5"/>
    <n v="0.8"/>
    <x v="6012"/>
    <x v="2"/>
    <x v="0"/>
  </r>
  <r>
    <n v="7549"/>
    <s v="CA-2016-103492"/>
    <x v="982"/>
    <d v="2016-10-15T00:00:00"/>
    <s v="Standard Class"/>
    <s v="CM-12715"/>
    <s v="Craig Molinari"/>
    <x v="1"/>
    <x v="0"/>
    <s v="Huntsville"/>
    <x v="5"/>
    <n v="77340"/>
    <x v="2"/>
    <s v="OFF-BI-10004140"/>
    <x v="1"/>
    <x v="8"/>
    <s v="Avery Non-Stick Binders"/>
    <x v="5028"/>
    <n v="1"/>
    <n v="0.8"/>
    <x v="6013"/>
    <x v="2"/>
    <x v="0"/>
  </r>
  <r>
    <n v="7550"/>
    <s v="CA-2018-136595"/>
    <x v="64"/>
    <d v="2018-09-07T00:00:00"/>
    <s v="First Class"/>
    <s v="EM-13825"/>
    <s v="Elizabeth Moffitt"/>
    <x v="1"/>
    <x v="0"/>
    <s v="Houston"/>
    <x v="5"/>
    <n v="77036"/>
    <x v="2"/>
    <s v="FUR-FU-10004671"/>
    <x v="0"/>
    <x v="5"/>
    <s v="Executive Impressions 12&quot; Wall Clock"/>
    <x v="5029"/>
    <n v="3"/>
    <n v="0.6"/>
    <x v="6014"/>
    <x v="2"/>
    <x v="0"/>
  </r>
  <r>
    <n v="7551"/>
    <s v="CA-2016-140396"/>
    <x v="1164"/>
    <d v="2016-11-25T00:00:00"/>
    <s v="Standard Class"/>
    <s v="KH-16330"/>
    <s v="Katharine Harms"/>
    <x v="1"/>
    <x v="0"/>
    <s v="New York City"/>
    <x v="15"/>
    <n v="10024"/>
    <x v="3"/>
    <s v="OFF-EN-10002592"/>
    <x v="1"/>
    <x v="12"/>
    <s v="Peel &amp; Seel Recycled Catalog Envelopes, Brown"/>
    <x v="5030"/>
    <n v="3"/>
    <n v="0"/>
    <x v="6015"/>
    <x v="3"/>
    <x v="0"/>
  </r>
  <r>
    <n v="7552"/>
    <s v="CA-2016-140396"/>
    <x v="1164"/>
    <d v="2016-11-25T00:00:00"/>
    <s v="Standard Class"/>
    <s v="KH-16330"/>
    <s v="Katharine Harms"/>
    <x v="1"/>
    <x v="0"/>
    <s v="New York City"/>
    <x v="15"/>
    <n v="10024"/>
    <x v="3"/>
    <s v="TEC-PH-10004447"/>
    <x v="2"/>
    <x v="7"/>
    <s v="Toshiba IPT2010-SD IP Telephone"/>
    <x v="5031"/>
    <n v="6"/>
    <n v="0"/>
    <x v="6016"/>
    <x v="3"/>
    <x v="0"/>
  </r>
  <r>
    <n v="7553"/>
    <s v="CA-2016-140396"/>
    <x v="1164"/>
    <d v="2016-11-25T00:00:00"/>
    <s v="Standard Class"/>
    <s v="KH-16330"/>
    <s v="Katharine Harms"/>
    <x v="1"/>
    <x v="0"/>
    <s v="New York City"/>
    <x v="15"/>
    <n v="10024"/>
    <x v="3"/>
    <s v="OFF-BI-10003669"/>
    <x v="1"/>
    <x v="8"/>
    <s v="3M Organizer Strips"/>
    <x v="91"/>
    <n v="3"/>
    <n v="0.2"/>
    <x v="3120"/>
    <x v="3"/>
    <x v="0"/>
  </r>
  <r>
    <n v="7554"/>
    <s v="CA-2016-140396"/>
    <x v="1164"/>
    <d v="2016-11-25T00:00:00"/>
    <s v="Standard Class"/>
    <s v="KH-16330"/>
    <s v="Katharine Harms"/>
    <x v="1"/>
    <x v="0"/>
    <s v="New York City"/>
    <x v="15"/>
    <n v="10024"/>
    <x v="3"/>
    <s v="OFF-PA-10000223"/>
    <x v="1"/>
    <x v="10"/>
    <s v="Xerox 2000"/>
    <x v="243"/>
    <n v="4"/>
    <n v="0"/>
    <x v="245"/>
    <x v="3"/>
    <x v="0"/>
  </r>
  <r>
    <n v="7555"/>
    <s v="CA-2016-114181"/>
    <x v="1025"/>
    <d v="2016-05-14T00:00:00"/>
    <s v="Second Class"/>
    <s v="AF-10885"/>
    <s v="Art Foster"/>
    <x v="0"/>
    <x v="0"/>
    <s v="Philadelphia"/>
    <x v="9"/>
    <n v="19134"/>
    <x v="3"/>
    <s v="FUR-BO-10004467"/>
    <x v="0"/>
    <x v="0"/>
    <s v="Bestar Classic Bookcase"/>
    <x v="5032"/>
    <n v="7"/>
    <n v="0.5"/>
    <x v="6017"/>
    <x v="3"/>
    <x v="0"/>
  </r>
  <r>
    <n v="7556"/>
    <s v="CA-2016-114181"/>
    <x v="1025"/>
    <d v="2016-05-14T00:00:00"/>
    <s v="Second Class"/>
    <s v="AF-10885"/>
    <s v="Art Foster"/>
    <x v="0"/>
    <x v="0"/>
    <s v="Philadelphia"/>
    <x v="9"/>
    <n v="19134"/>
    <x v="3"/>
    <s v="OFF-AR-10000716"/>
    <x v="1"/>
    <x v="6"/>
    <s v="DIXON Ticonderoga Erasable Checking Pencils"/>
    <x v="4732"/>
    <n v="5"/>
    <n v="0.2"/>
    <x v="6018"/>
    <x v="3"/>
    <x v="0"/>
  </r>
  <r>
    <n v="7557"/>
    <s v="CA-2019-159506"/>
    <x v="344"/>
    <d v="2019-12-02T00:00:00"/>
    <s v="Standard Class"/>
    <s v="JR-16210"/>
    <s v="Justin Ritter"/>
    <x v="1"/>
    <x v="0"/>
    <s v="Columbus"/>
    <x v="14"/>
    <n v="47201"/>
    <x v="2"/>
    <s v="OFF-PA-10003641"/>
    <x v="1"/>
    <x v="10"/>
    <s v="Xerox 1909"/>
    <x v="5033"/>
    <n v="6"/>
    <n v="0"/>
    <x v="6019"/>
    <x v="2"/>
    <x v="0"/>
  </r>
  <r>
    <n v="7558"/>
    <s v="CA-2019-159506"/>
    <x v="344"/>
    <d v="2019-12-02T00:00:00"/>
    <s v="Standard Class"/>
    <s v="JR-16210"/>
    <s v="Justin Ritter"/>
    <x v="1"/>
    <x v="0"/>
    <s v="Columbus"/>
    <x v="14"/>
    <n v="47201"/>
    <x v="2"/>
    <s v="OFF-BI-10004519"/>
    <x v="1"/>
    <x v="8"/>
    <s v="GBC DocuBind P100 Manual Binding Machine"/>
    <x v="5034"/>
    <n v="3"/>
    <n v="0"/>
    <x v="6020"/>
    <x v="2"/>
    <x v="0"/>
  </r>
  <r>
    <n v="7559"/>
    <s v="US-2016-137155"/>
    <x v="301"/>
    <d v="2016-11-05T00:00:00"/>
    <s v="Standard Class"/>
    <s v="DL-12925"/>
    <s v="Daniel Lacy"/>
    <x v="0"/>
    <x v="0"/>
    <s v="Long Beach"/>
    <x v="15"/>
    <n v="11561"/>
    <x v="3"/>
    <s v="OFF-AP-10002518"/>
    <x v="1"/>
    <x v="9"/>
    <s v="Kensington 7 Outlet MasterPiece Power Center"/>
    <x v="5035"/>
    <n v="3"/>
    <n v="0"/>
    <x v="6021"/>
    <x v="3"/>
    <x v="0"/>
  </r>
  <r>
    <n v="7560"/>
    <s v="US-2016-137155"/>
    <x v="301"/>
    <d v="2016-11-05T00:00:00"/>
    <s v="Standard Class"/>
    <s v="DL-12925"/>
    <s v="Daniel Lacy"/>
    <x v="0"/>
    <x v="0"/>
    <s v="Long Beach"/>
    <x v="15"/>
    <n v="11561"/>
    <x v="3"/>
    <s v="OFF-PA-10000806"/>
    <x v="1"/>
    <x v="10"/>
    <s v="Xerox 1934"/>
    <x v="3856"/>
    <n v="3"/>
    <n v="0"/>
    <x v="4434"/>
    <x v="3"/>
    <x v="0"/>
  </r>
  <r>
    <n v="7561"/>
    <s v="US-2016-137155"/>
    <x v="301"/>
    <d v="2016-11-05T00:00:00"/>
    <s v="Standard Class"/>
    <s v="DL-12925"/>
    <s v="Daniel Lacy"/>
    <x v="0"/>
    <x v="0"/>
    <s v="Long Beach"/>
    <x v="15"/>
    <n v="11561"/>
    <x v="3"/>
    <s v="FUR-FU-10003142"/>
    <x v="0"/>
    <x v="5"/>
    <s v="Master Big Foot Doorstop, Beige"/>
    <x v="3381"/>
    <n v="6"/>
    <n v="0"/>
    <x v="6022"/>
    <x v="3"/>
    <x v="0"/>
  </r>
  <r>
    <n v="7562"/>
    <s v="CA-2018-105746"/>
    <x v="945"/>
    <d v="2019-01-01T00:00:00"/>
    <s v="First Class"/>
    <s v="BD-11605"/>
    <s v="Brian Dahlen"/>
    <x v="0"/>
    <x v="0"/>
    <s v="Lancaster"/>
    <x v="9"/>
    <n v="17602"/>
    <x v="3"/>
    <s v="FUR-CH-10000454"/>
    <x v="0"/>
    <x v="1"/>
    <s v="Hon Deluxe Fabric Upholstered Stacking Chairs, Rounded Back"/>
    <x v="5036"/>
    <n v="1"/>
    <n v="0.3"/>
    <x v="232"/>
    <x v="3"/>
    <x v="0"/>
  </r>
  <r>
    <n v="7563"/>
    <s v="US-2018-104815"/>
    <x v="323"/>
    <d v="2018-09-07T00:00:00"/>
    <s v="Standard Class"/>
    <s v="RB-19570"/>
    <s v="Rob Beeghly"/>
    <x v="0"/>
    <x v="0"/>
    <s v="Chicago"/>
    <x v="10"/>
    <n v="60610"/>
    <x v="2"/>
    <s v="FUR-BO-10003894"/>
    <x v="0"/>
    <x v="0"/>
    <s v="Safco Value Mate Steel Bookcase, Baked Enamel Finish on Steel, Black"/>
    <x v="4765"/>
    <n v="4"/>
    <n v="0.3"/>
    <x v="232"/>
    <x v="2"/>
    <x v="0"/>
  </r>
  <r>
    <n v="7564"/>
    <s v="CA-2019-157672"/>
    <x v="361"/>
    <d v="2019-10-07T00:00:00"/>
    <s v="First Class"/>
    <s v="RB-19795"/>
    <s v="Ross Baird"/>
    <x v="2"/>
    <x v="0"/>
    <s v="Denver"/>
    <x v="22"/>
    <n v="80219"/>
    <x v="1"/>
    <s v="TEC-AC-10001714"/>
    <x v="2"/>
    <x v="11"/>
    <s v="Logitech MX Performance Wireless Mouse"/>
    <x v="4384"/>
    <n v="2"/>
    <n v="0.2"/>
    <x v="6023"/>
    <x v="1"/>
    <x v="0"/>
  </r>
  <r>
    <n v="7565"/>
    <s v="US-2018-166660"/>
    <x v="806"/>
    <d v="2018-02-01T00:00:00"/>
    <s v="Second Class"/>
    <s v="TB-21250"/>
    <s v="Tim Brockman"/>
    <x v="0"/>
    <x v="0"/>
    <s v="Seattle"/>
    <x v="4"/>
    <n v="98103"/>
    <x v="1"/>
    <s v="FUR-CH-10001190"/>
    <x v="0"/>
    <x v="1"/>
    <s v="Global Deluxe High-Back Office Chair in Storm"/>
    <x v="5037"/>
    <n v="4"/>
    <n v="0.2"/>
    <x v="6024"/>
    <x v="1"/>
    <x v="0"/>
  </r>
  <r>
    <n v="7566"/>
    <s v="US-2018-166660"/>
    <x v="806"/>
    <d v="2018-02-01T00:00:00"/>
    <s v="Second Class"/>
    <s v="TB-21250"/>
    <s v="Tim Brockman"/>
    <x v="0"/>
    <x v="0"/>
    <s v="Seattle"/>
    <x v="4"/>
    <n v="98103"/>
    <x v="1"/>
    <s v="FUR-BO-10000468"/>
    <x v="0"/>
    <x v="0"/>
    <s v="O'Sullivan 2-Shelf Heavy-Duty Bookcases"/>
    <x v="5038"/>
    <n v="1"/>
    <n v="0"/>
    <x v="6025"/>
    <x v="1"/>
    <x v="0"/>
  </r>
  <r>
    <n v="7567"/>
    <s v="CA-2019-140802"/>
    <x v="81"/>
    <d v="2019-04-23T00:00:00"/>
    <s v="First Class"/>
    <s v="KN-16390"/>
    <s v="Katherine Nockton"/>
    <x v="1"/>
    <x v="0"/>
    <s v="Houston"/>
    <x v="5"/>
    <n v="77070"/>
    <x v="2"/>
    <s v="TEC-AC-10001998"/>
    <x v="2"/>
    <x v="11"/>
    <s v="Logitech LS21 Speaker System - PC Multimedia - 2.1-CH - Wired"/>
    <x v="334"/>
    <n v="3"/>
    <n v="0.2"/>
    <x v="6026"/>
    <x v="2"/>
    <x v="0"/>
  </r>
  <r>
    <n v="7568"/>
    <s v="CA-2019-140802"/>
    <x v="81"/>
    <d v="2019-04-23T00:00:00"/>
    <s v="First Class"/>
    <s v="KN-16390"/>
    <s v="Katherine Nockton"/>
    <x v="1"/>
    <x v="0"/>
    <s v="Houston"/>
    <x v="5"/>
    <n v="77070"/>
    <x v="2"/>
    <s v="OFF-PA-10001534"/>
    <x v="1"/>
    <x v="10"/>
    <s v="Xerox 230"/>
    <x v="561"/>
    <n v="4"/>
    <n v="0.2"/>
    <x v="570"/>
    <x v="2"/>
    <x v="0"/>
  </r>
  <r>
    <n v="7569"/>
    <s v="CA-2016-133830"/>
    <x v="29"/>
    <d v="2016-12-10T00:00:00"/>
    <s v="Standard Class"/>
    <s v="RL-19615"/>
    <s v="Rob Lucas"/>
    <x v="0"/>
    <x v="0"/>
    <s v="Los Angeles"/>
    <x v="1"/>
    <n v="90045"/>
    <x v="1"/>
    <s v="OFF-AR-10003045"/>
    <x v="1"/>
    <x v="6"/>
    <s v="Prang Colored Pencils"/>
    <x v="5039"/>
    <n v="9"/>
    <n v="0"/>
    <x v="6027"/>
    <x v="1"/>
    <x v="0"/>
  </r>
  <r>
    <n v="7570"/>
    <s v="CA-2016-133830"/>
    <x v="29"/>
    <d v="2016-12-10T00:00:00"/>
    <s v="Standard Class"/>
    <s v="RL-19615"/>
    <s v="Rob Lucas"/>
    <x v="0"/>
    <x v="0"/>
    <s v="Los Angeles"/>
    <x v="1"/>
    <n v="90045"/>
    <x v="1"/>
    <s v="OFF-PA-10001363"/>
    <x v="1"/>
    <x v="10"/>
    <s v="Xerox 1933"/>
    <x v="338"/>
    <n v="4"/>
    <n v="0"/>
    <x v="346"/>
    <x v="1"/>
    <x v="0"/>
  </r>
  <r>
    <n v="7571"/>
    <s v="CA-2016-133830"/>
    <x v="29"/>
    <d v="2016-12-10T00:00:00"/>
    <s v="Standard Class"/>
    <s v="RL-19615"/>
    <s v="Rob Lucas"/>
    <x v="0"/>
    <x v="0"/>
    <s v="Los Angeles"/>
    <x v="1"/>
    <n v="90045"/>
    <x v="1"/>
    <s v="OFF-FA-10002280"/>
    <x v="1"/>
    <x v="13"/>
    <s v="Advantus Plastic Paper Clips"/>
    <x v="1720"/>
    <n v="3"/>
    <n v="0"/>
    <x v="1824"/>
    <x v="1"/>
    <x v="0"/>
  </r>
  <r>
    <n v="7572"/>
    <s v="CA-2016-100916"/>
    <x v="618"/>
    <d v="2016-10-26T00:00:00"/>
    <s v="Standard Class"/>
    <s v="FH-14275"/>
    <s v="Frank Hawley"/>
    <x v="1"/>
    <x v="0"/>
    <s v="Newport News"/>
    <x v="17"/>
    <n v="23602"/>
    <x v="0"/>
    <s v="OFF-ST-10003479"/>
    <x v="1"/>
    <x v="4"/>
    <s v="Eldon Base for stackable storage shelf, platinum"/>
    <x v="5040"/>
    <n v="5"/>
    <n v="0"/>
    <x v="6028"/>
    <x v="0"/>
    <x v="0"/>
  </r>
  <r>
    <n v="7573"/>
    <s v="CA-2016-100916"/>
    <x v="618"/>
    <d v="2016-10-26T00:00:00"/>
    <s v="Standard Class"/>
    <s v="FH-14275"/>
    <s v="Frank Hawley"/>
    <x v="1"/>
    <x v="0"/>
    <s v="Newport News"/>
    <x v="17"/>
    <n v="23602"/>
    <x v="0"/>
    <s v="FUR-TA-10004607"/>
    <x v="0"/>
    <x v="3"/>
    <s v="Hon 2111 Invitation Series Straight Table"/>
    <x v="5041"/>
    <n v="4"/>
    <n v="0"/>
    <x v="6029"/>
    <x v="0"/>
    <x v="0"/>
  </r>
  <r>
    <n v="7574"/>
    <s v="CA-2016-100916"/>
    <x v="618"/>
    <d v="2016-10-26T00:00:00"/>
    <s v="Standard Class"/>
    <s v="FH-14275"/>
    <s v="Frank Hawley"/>
    <x v="1"/>
    <x v="0"/>
    <s v="Newport News"/>
    <x v="17"/>
    <n v="23602"/>
    <x v="0"/>
    <s v="OFF-AR-10001022"/>
    <x v="1"/>
    <x v="6"/>
    <s v="SANFORD Liquid Accent Tank-Style Highlighters"/>
    <x v="5042"/>
    <n v="1"/>
    <n v="0"/>
    <x v="6030"/>
    <x v="0"/>
    <x v="0"/>
  </r>
  <r>
    <n v="7575"/>
    <s v="CA-2017-129532"/>
    <x v="575"/>
    <d v="2017-12-12T00:00:00"/>
    <s v="Standard Class"/>
    <s v="YS-21880"/>
    <s v="Yana Sorensen"/>
    <x v="1"/>
    <x v="0"/>
    <s v="Los Angeles"/>
    <x v="1"/>
    <n v="90036"/>
    <x v="1"/>
    <s v="OFF-ST-10004186"/>
    <x v="1"/>
    <x v="4"/>
    <s v="Stur-D-Stor Shelving, Vertical 5-Shelf: 72&quot;H x 36&quot;W x 18 1/2&quot;D"/>
    <x v="5043"/>
    <n v="2"/>
    <n v="0"/>
    <x v="6031"/>
    <x v="1"/>
    <x v="0"/>
  </r>
  <r>
    <n v="7576"/>
    <s v="CA-2017-129532"/>
    <x v="575"/>
    <d v="2017-12-12T00:00:00"/>
    <s v="Standard Class"/>
    <s v="YS-21880"/>
    <s v="Yana Sorensen"/>
    <x v="1"/>
    <x v="0"/>
    <s v="Los Angeles"/>
    <x v="1"/>
    <n v="90036"/>
    <x v="1"/>
    <s v="TEC-AC-10000865"/>
    <x v="2"/>
    <x v="11"/>
    <s v="WD My Passport Ultra 500GB Portable External Hard Drive"/>
    <x v="5044"/>
    <n v="4"/>
    <n v="0"/>
    <x v="6032"/>
    <x v="1"/>
    <x v="0"/>
  </r>
  <r>
    <n v="7577"/>
    <s v="CA-2016-134726"/>
    <x v="981"/>
    <d v="2016-11-07T00:00:00"/>
    <s v="Second Class"/>
    <s v="SW-20755"/>
    <s v="Steven Ward"/>
    <x v="1"/>
    <x v="0"/>
    <s v="Seattle"/>
    <x v="4"/>
    <n v="98115"/>
    <x v="1"/>
    <s v="TEC-AC-10000023"/>
    <x v="2"/>
    <x v="11"/>
    <s v="Maxell 74 Minute CD-R Spindle, 50/Pack"/>
    <x v="5045"/>
    <n v="2"/>
    <n v="0"/>
    <x v="6033"/>
    <x v="1"/>
    <x v="1"/>
  </r>
  <r>
    <n v="7578"/>
    <s v="CA-2016-134726"/>
    <x v="981"/>
    <d v="2016-11-07T00:00:00"/>
    <s v="Second Class"/>
    <s v="SW-20755"/>
    <s v="Steven Ward"/>
    <x v="1"/>
    <x v="0"/>
    <s v="Seattle"/>
    <x v="4"/>
    <n v="98115"/>
    <x v="1"/>
    <s v="TEC-PH-10001750"/>
    <x v="2"/>
    <x v="7"/>
    <s v="Samsung Rugby III"/>
    <x v="5046"/>
    <n v="1"/>
    <n v="0.2"/>
    <x v="6034"/>
    <x v="1"/>
    <x v="1"/>
  </r>
  <r>
    <n v="7579"/>
    <s v="CA-2018-138597"/>
    <x v="122"/>
    <d v="2018-12-21T00:00:00"/>
    <s v="First Class"/>
    <s v="PN-18775"/>
    <s v="Parhena Norris"/>
    <x v="2"/>
    <x v="0"/>
    <s v="Omaha"/>
    <x v="8"/>
    <n v="68104"/>
    <x v="2"/>
    <s v="FUR-CH-10004997"/>
    <x v="0"/>
    <x v="1"/>
    <s v="Hon Every-Day Series Multi-Task Chairs"/>
    <x v="3801"/>
    <n v="3"/>
    <n v="0"/>
    <x v="4364"/>
    <x v="2"/>
    <x v="0"/>
  </r>
  <r>
    <n v="7580"/>
    <s v="CA-2017-123113"/>
    <x v="521"/>
    <d v="2017-11-27T00:00:00"/>
    <s v="Second Class"/>
    <s v="AT-10735"/>
    <s v="Annie Thurman"/>
    <x v="0"/>
    <x v="0"/>
    <s v="Morristown"/>
    <x v="30"/>
    <n v="7960"/>
    <x v="3"/>
    <s v="OFF-AP-10000275"/>
    <x v="1"/>
    <x v="9"/>
    <s v="Sanyo Counter Height Refrigerator with Crisper, 3.6 Cubic Foot, Stainless Steel/Black"/>
    <x v="5047"/>
    <n v="8"/>
    <n v="0"/>
    <x v="6035"/>
    <x v="3"/>
    <x v="0"/>
  </r>
  <r>
    <n v="7581"/>
    <s v="CA-2017-123113"/>
    <x v="521"/>
    <d v="2017-11-27T00:00:00"/>
    <s v="Second Class"/>
    <s v="AT-10735"/>
    <s v="Annie Thurman"/>
    <x v="0"/>
    <x v="0"/>
    <s v="Morristown"/>
    <x v="30"/>
    <n v="7960"/>
    <x v="3"/>
    <s v="OFF-AR-10004999"/>
    <x v="1"/>
    <x v="6"/>
    <s v="Newell 315"/>
    <x v="1465"/>
    <n v="3"/>
    <n v="0"/>
    <x v="6036"/>
    <x v="3"/>
    <x v="0"/>
  </r>
  <r>
    <n v="7582"/>
    <s v="CA-2017-169656"/>
    <x v="863"/>
    <d v="2017-08-16T00:00:00"/>
    <s v="First Class"/>
    <s v="EJ-13720"/>
    <s v="Ed Jacobs"/>
    <x v="0"/>
    <x v="0"/>
    <s v="Philadelphia"/>
    <x v="9"/>
    <n v="19143"/>
    <x v="3"/>
    <s v="OFF-ST-10003816"/>
    <x v="1"/>
    <x v="4"/>
    <s v="Fellowes High-Stak Drawer Files"/>
    <x v="5048"/>
    <n v="3"/>
    <n v="0.2"/>
    <x v="6037"/>
    <x v="3"/>
    <x v="0"/>
  </r>
  <r>
    <n v="7583"/>
    <s v="CA-2017-142734"/>
    <x v="392"/>
    <d v="2017-04-21T00:00:00"/>
    <s v="Standard Class"/>
    <s v="DM-13345"/>
    <s v="Denise Monton"/>
    <x v="1"/>
    <x v="0"/>
    <s v="New York City"/>
    <x v="15"/>
    <n v="10024"/>
    <x v="3"/>
    <s v="FUR-CH-10003968"/>
    <x v="0"/>
    <x v="1"/>
    <s v="Novimex Turbo Task Chair"/>
    <x v="4093"/>
    <n v="2"/>
    <n v="0.1"/>
    <x v="6038"/>
    <x v="3"/>
    <x v="0"/>
  </r>
  <r>
    <n v="7584"/>
    <s v="CA-2016-163223"/>
    <x v="90"/>
    <d v="2016-03-25T00:00:00"/>
    <s v="Standard Class"/>
    <s v="KH-16690"/>
    <s v="Kristen Hastings"/>
    <x v="1"/>
    <x v="0"/>
    <s v="Springfield"/>
    <x v="17"/>
    <n v="22153"/>
    <x v="0"/>
    <s v="TEC-PH-10000730"/>
    <x v="2"/>
    <x v="7"/>
    <s v="Samsung Galaxy S4 Active"/>
    <x v="5049"/>
    <n v="7"/>
    <n v="0"/>
    <x v="6039"/>
    <x v="0"/>
    <x v="0"/>
  </r>
  <r>
    <n v="7585"/>
    <s v="CA-2016-163223"/>
    <x v="90"/>
    <d v="2016-03-25T00:00:00"/>
    <s v="Standard Class"/>
    <s v="KH-16690"/>
    <s v="Kristen Hastings"/>
    <x v="1"/>
    <x v="0"/>
    <s v="Springfield"/>
    <x v="17"/>
    <n v="22153"/>
    <x v="0"/>
    <s v="OFF-LA-10004409"/>
    <x v="1"/>
    <x v="2"/>
    <s v="Avery 492"/>
    <x v="936"/>
    <n v="5"/>
    <n v="0"/>
    <x v="6040"/>
    <x v="0"/>
    <x v="0"/>
  </r>
  <r>
    <n v="7586"/>
    <s v="CA-2016-163223"/>
    <x v="90"/>
    <d v="2016-03-25T00:00:00"/>
    <s v="Standard Class"/>
    <s v="KH-16690"/>
    <s v="Kristen Hastings"/>
    <x v="1"/>
    <x v="0"/>
    <s v="Springfield"/>
    <x v="17"/>
    <n v="22153"/>
    <x v="0"/>
    <s v="OFF-PA-10000675"/>
    <x v="1"/>
    <x v="10"/>
    <s v="Xerox 1919"/>
    <x v="1247"/>
    <n v="3"/>
    <n v="0"/>
    <x v="1295"/>
    <x v="0"/>
    <x v="0"/>
  </r>
  <r>
    <n v="7587"/>
    <s v="CA-2016-163223"/>
    <x v="90"/>
    <d v="2016-03-25T00:00:00"/>
    <s v="Standard Class"/>
    <s v="KH-16690"/>
    <s v="Kristen Hastings"/>
    <x v="1"/>
    <x v="0"/>
    <s v="Springfield"/>
    <x v="17"/>
    <n v="22153"/>
    <x v="0"/>
    <s v="OFF-AR-10001573"/>
    <x v="1"/>
    <x v="6"/>
    <s v="American Pencil"/>
    <x v="400"/>
    <n v="4"/>
    <n v="0"/>
    <x v="409"/>
    <x v="0"/>
    <x v="0"/>
  </r>
  <r>
    <n v="7588"/>
    <s v="CA-2016-163223"/>
    <x v="90"/>
    <d v="2016-03-25T00:00:00"/>
    <s v="Standard Class"/>
    <s v="KH-16690"/>
    <s v="Kristen Hastings"/>
    <x v="1"/>
    <x v="0"/>
    <s v="Springfield"/>
    <x v="17"/>
    <n v="22153"/>
    <x v="0"/>
    <s v="OFF-BI-10001597"/>
    <x v="1"/>
    <x v="8"/>
    <s v="Wilson Jones Ledger-Size, Piano-Hinge Binder, 2&quot;, Blue"/>
    <x v="1546"/>
    <n v="3"/>
    <n v="0"/>
    <x v="1633"/>
    <x v="0"/>
    <x v="0"/>
  </r>
  <r>
    <n v="7589"/>
    <s v="CA-2019-122945"/>
    <x v="673"/>
    <d v="2019-11-22T00:00:00"/>
    <s v="Standard Class"/>
    <s v="MB-18085"/>
    <s v="Mick Brown"/>
    <x v="0"/>
    <x v="0"/>
    <s v="Roseville"/>
    <x v="1"/>
    <n v="95661"/>
    <x v="1"/>
    <s v="FUR-FU-10001196"/>
    <x v="0"/>
    <x v="5"/>
    <s v="DAX Cubicle Frames - 8x10"/>
    <x v="1761"/>
    <n v="3"/>
    <n v="0"/>
    <x v="1873"/>
    <x v="1"/>
    <x v="0"/>
  </r>
  <r>
    <n v="7590"/>
    <s v="CA-2017-139738"/>
    <x v="12"/>
    <d v="2017-09-29T00:00:00"/>
    <s v="Standard Class"/>
    <s v="DK-12895"/>
    <s v="Dana Kaydos"/>
    <x v="0"/>
    <x v="0"/>
    <s v="Rockford"/>
    <x v="10"/>
    <n v="61107"/>
    <x v="2"/>
    <s v="OFF-AR-10004602"/>
    <x v="1"/>
    <x v="6"/>
    <s v="Boston KS Multi-Size Manual Pencil Sharpener"/>
    <x v="2019"/>
    <n v="7"/>
    <n v="0.2"/>
    <x v="4504"/>
    <x v="2"/>
    <x v="0"/>
  </r>
  <r>
    <n v="7591"/>
    <s v="CA-2018-158778"/>
    <x v="64"/>
    <d v="2018-09-09T00:00:00"/>
    <s v="Standard Class"/>
    <s v="DB-13210"/>
    <s v="Dean Braden"/>
    <x v="0"/>
    <x v="0"/>
    <s v="Philadelphia"/>
    <x v="9"/>
    <n v="19134"/>
    <x v="3"/>
    <s v="FUR-FU-10000260"/>
    <x v="0"/>
    <x v="5"/>
    <s v="6&quot; Cubicle Wall Clock, Black"/>
    <x v="5050"/>
    <n v="9"/>
    <n v="0.2"/>
    <x v="6041"/>
    <x v="3"/>
    <x v="0"/>
  </r>
  <r>
    <n v="7592"/>
    <s v="CA-2018-158778"/>
    <x v="64"/>
    <d v="2018-09-09T00:00:00"/>
    <s v="Standard Class"/>
    <s v="DB-13210"/>
    <s v="Dean Braden"/>
    <x v="0"/>
    <x v="0"/>
    <s v="Philadelphia"/>
    <x v="9"/>
    <n v="19134"/>
    <x v="3"/>
    <s v="FUR-CH-10001146"/>
    <x v="0"/>
    <x v="1"/>
    <s v="Global Task Chair, Black"/>
    <x v="5051"/>
    <n v="2"/>
    <n v="0.3"/>
    <x v="6042"/>
    <x v="3"/>
    <x v="0"/>
  </r>
  <r>
    <n v="7593"/>
    <s v="CA-2018-158778"/>
    <x v="64"/>
    <d v="2018-09-09T00:00:00"/>
    <s v="Standard Class"/>
    <s v="DB-13210"/>
    <s v="Dean Braden"/>
    <x v="0"/>
    <x v="0"/>
    <s v="Philadelphia"/>
    <x v="9"/>
    <n v="19134"/>
    <x v="3"/>
    <s v="OFF-AR-10000896"/>
    <x v="1"/>
    <x v="6"/>
    <s v="Newell 329"/>
    <x v="964"/>
    <n v="3"/>
    <n v="0.2"/>
    <x v="6043"/>
    <x v="3"/>
    <x v="0"/>
  </r>
  <r>
    <n v="7594"/>
    <s v="CA-2018-158778"/>
    <x v="64"/>
    <d v="2018-09-09T00:00:00"/>
    <s v="Standard Class"/>
    <s v="DB-13210"/>
    <s v="Dean Braden"/>
    <x v="0"/>
    <x v="0"/>
    <s v="Philadelphia"/>
    <x v="9"/>
    <n v="19134"/>
    <x v="3"/>
    <s v="FUR-CH-10000309"/>
    <x v="0"/>
    <x v="1"/>
    <s v="Global Comet Stacking Arm Chair"/>
    <x v="5052"/>
    <n v="3"/>
    <n v="0.3"/>
    <x v="6044"/>
    <x v="3"/>
    <x v="0"/>
  </r>
  <r>
    <n v="7595"/>
    <s v="CA-2019-119655"/>
    <x v="693"/>
    <d v="2019-04-24T00:00:00"/>
    <s v="Standard Class"/>
    <s v="CV-12295"/>
    <s v="Christina VanderZanden"/>
    <x v="0"/>
    <x v="0"/>
    <s v="Detroit"/>
    <x v="12"/>
    <n v="48234"/>
    <x v="2"/>
    <s v="OFF-BI-10001989"/>
    <x v="1"/>
    <x v="8"/>
    <s v="Premium Transparent Presentation Covers by GBC"/>
    <x v="5053"/>
    <n v="7"/>
    <n v="0"/>
    <x v="6045"/>
    <x v="2"/>
    <x v="0"/>
  </r>
  <r>
    <n v="7596"/>
    <s v="CA-2019-119655"/>
    <x v="693"/>
    <d v="2019-04-24T00:00:00"/>
    <s v="Standard Class"/>
    <s v="CV-12295"/>
    <s v="Christina VanderZanden"/>
    <x v="0"/>
    <x v="0"/>
    <s v="Detroit"/>
    <x v="12"/>
    <n v="48234"/>
    <x v="2"/>
    <s v="OFF-BI-10001036"/>
    <x v="1"/>
    <x v="8"/>
    <s v="Cardinal EasyOpen D-Ring Binders"/>
    <x v="3830"/>
    <n v="4"/>
    <n v="0"/>
    <x v="6046"/>
    <x v="2"/>
    <x v="0"/>
  </r>
  <r>
    <n v="7597"/>
    <s v="CA-2017-164567"/>
    <x v="925"/>
    <d v="2017-06-19T00:00:00"/>
    <s v="Standard Class"/>
    <s v="GK-14620"/>
    <s v="Grace Kelly"/>
    <x v="1"/>
    <x v="0"/>
    <s v="Los Angeles"/>
    <x v="1"/>
    <n v="90004"/>
    <x v="1"/>
    <s v="TEC-PH-10002103"/>
    <x v="2"/>
    <x v="7"/>
    <s v="Jabra SPEAK 410"/>
    <x v="5054"/>
    <n v="3"/>
    <n v="0.2"/>
    <x v="6047"/>
    <x v="1"/>
    <x v="0"/>
  </r>
  <r>
    <n v="7598"/>
    <s v="CA-2016-131947"/>
    <x v="328"/>
    <d v="2016-09-22T00:00:00"/>
    <s v="Standard Class"/>
    <s v="JA-15970"/>
    <s v="Joseph Airdo"/>
    <x v="0"/>
    <x v="0"/>
    <s v="Springfield"/>
    <x v="21"/>
    <n v="97477"/>
    <x v="1"/>
    <s v="OFF-AR-10001473"/>
    <x v="1"/>
    <x v="6"/>
    <s v="Newell 313"/>
    <x v="797"/>
    <n v="2"/>
    <n v="0.2"/>
    <x v="6048"/>
    <x v="1"/>
    <x v="0"/>
  </r>
  <r>
    <n v="7599"/>
    <s v="CA-2016-131947"/>
    <x v="328"/>
    <d v="2016-09-22T00:00:00"/>
    <s v="Standard Class"/>
    <s v="JA-15970"/>
    <s v="Joseph Airdo"/>
    <x v="0"/>
    <x v="0"/>
    <s v="Springfield"/>
    <x v="21"/>
    <n v="97477"/>
    <x v="1"/>
    <s v="OFF-AR-10000411"/>
    <x v="1"/>
    <x v="6"/>
    <s v="Boston 16701 Slimline Battery Pencil Sharpener"/>
    <x v="5055"/>
    <n v="3"/>
    <n v="0.2"/>
    <x v="6049"/>
    <x v="1"/>
    <x v="0"/>
  </r>
  <r>
    <n v="7600"/>
    <s v="CA-2016-131947"/>
    <x v="328"/>
    <d v="2016-09-22T00:00:00"/>
    <s v="Standard Class"/>
    <s v="JA-15970"/>
    <s v="Joseph Airdo"/>
    <x v="0"/>
    <x v="0"/>
    <s v="Springfield"/>
    <x v="21"/>
    <n v="97477"/>
    <x v="1"/>
    <s v="OFF-PA-10000246"/>
    <x v="1"/>
    <x v="10"/>
    <s v="Riverleaf Stik-Withit Designer Note Cubes"/>
    <x v="5056"/>
    <n v="5"/>
    <n v="0.2"/>
    <x v="6050"/>
    <x v="1"/>
    <x v="0"/>
  </r>
  <r>
    <n v="7601"/>
    <s v="CA-2016-131947"/>
    <x v="328"/>
    <d v="2016-09-22T00:00:00"/>
    <s v="Standard Class"/>
    <s v="JA-15970"/>
    <s v="Joseph Airdo"/>
    <x v="0"/>
    <x v="0"/>
    <s v="Springfield"/>
    <x v="21"/>
    <n v="97477"/>
    <x v="1"/>
    <s v="TEC-MA-10004086"/>
    <x v="2"/>
    <x v="15"/>
    <s v="Plantronics Single Ear Headset"/>
    <x v="5057"/>
    <n v="5"/>
    <n v="0.7"/>
    <x v="6051"/>
    <x v="1"/>
    <x v="0"/>
  </r>
  <r>
    <n v="7602"/>
    <s v="CA-2016-131947"/>
    <x v="328"/>
    <d v="2016-09-22T00:00:00"/>
    <s v="Standard Class"/>
    <s v="JA-15970"/>
    <s v="Joseph Airdo"/>
    <x v="0"/>
    <x v="0"/>
    <s v="Springfield"/>
    <x v="21"/>
    <n v="97477"/>
    <x v="1"/>
    <s v="OFF-PA-10003039"/>
    <x v="1"/>
    <x v="10"/>
    <s v="Xerox 1960"/>
    <x v="5058"/>
    <n v="6"/>
    <n v="0.2"/>
    <x v="6052"/>
    <x v="1"/>
    <x v="0"/>
  </r>
  <r>
    <n v="7603"/>
    <s v="CA-2016-131947"/>
    <x v="328"/>
    <d v="2016-09-22T00:00:00"/>
    <s v="Standard Class"/>
    <s v="JA-15970"/>
    <s v="Joseph Airdo"/>
    <x v="0"/>
    <x v="0"/>
    <s v="Springfield"/>
    <x v="21"/>
    <n v="97477"/>
    <x v="1"/>
    <s v="TEC-AC-10004633"/>
    <x v="2"/>
    <x v="11"/>
    <s v="Verbatim 25 GB 6x Blu-ray Single Layer Recordable Disc, 3/Pack"/>
    <x v="2336"/>
    <n v="10"/>
    <n v="0.2"/>
    <x v="6053"/>
    <x v="1"/>
    <x v="0"/>
  </r>
  <r>
    <n v="7604"/>
    <s v="CA-2018-152520"/>
    <x v="630"/>
    <d v="2018-07-12T00:00:00"/>
    <s v="Standard Class"/>
    <s v="TH-21115"/>
    <s v="Thea Hudgings"/>
    <x v="1"/>
    <x v="0"/>
    <s v="Providence"/>
    <x v="34"/>
    <n v="2908"/>
    <x v="3"/>
    <s v="OFF-PA-10000289"/>
    <x v="1"/>
    <x v="10"/>
    <s v="Xerox 213"/>
    <x v="91"/>
    <n v="2"/>
    <n v="0"/>
    <x v="91"/>
    <x v="3"/>
    <x v="0"/>
  </r>
  <r>
    <n v="7605"/>
    <s v="CA-2018-101791"/>
    <x v="1022"/>
    <d v="2018-05-31T00:00:00"/>
    <s v="Standard Class"/>
    <s v="BS-11665"/>
    <s v="Brian Stugart"/>
    <x v="0"/>
    <x v="0"/>
    <s v="Chicago"/>
    <x v="10"/>
    <n v="60623"/>
    <x v="2"/>
    <s v="FUR-FU-10003247"/>
    <x v="0"/>
    <x v="5"/>
    <s v="36X48 HARDFLOOR CHAIRMAT"/>
    <x v="5059"/>
    <n v="3"/>
    <n v="0.6"/>
    <x v="6054"/>
    <x v="2"/>
    <x v="0"/>
  </r>
  <r>
    <n v="7606"/>
    <s v="CA-2018-101791"/>
    <x v="1022"/>
    <d v="2018-05-31T00:00:00"/>
    <s v="Standard Class"/>
    <s v="BS-11665"/>
    <s v="Brian Stugart"/>
    <x v="0"/>
    <x v="0"/>
    <s v="Chicago"/>
    <x v="10"/>
    <n v="60623"/>
    <x v="2"/>
    <s v="FUR-FU-10002191"/>
    <x v="0"/>
    <x v="5"/>
    <s v="G.E. Halogen Desk Lamp Bulbs"/>
    <x v="215"/>
    <n v="2"/>
    <n v="0.6"/>
    <x v="6055"/>
    <x v="2"/>
    <x v="0"/>
  </r>
  <r>
    <n v="7607"/>
    <s v="CA-2018-101791"/>
    <x v="1022"/>
    <d v="2018-05-31T00:00:00"/>
    <s v="Standard Class"/>
    <s v="BS-11665"/>
    <s v="Brian Stugart"/>
    <x v="0"/>
    <x v="0"/>
    <s v="Chicago"/>
    <x v="10"/>
    <n v="60623"/>
    <x v="2"/>
    <s v="OFF-ST-10001496"/>
    <x v="1"/>
    <x v="4"/>
    <s v="Standard Rollaway File with Lock"/>
    <x v="5060"/>
    <n v="9"/>
    <n v="0.2"/>
    <x v="6056"/>
    <x v="2"/>
    <x v="0"/>
  </r>
  <r>
    <n v="7608"/>
    <s v="CA-2019-121195"/>
    <x v="165"/>
    <d v="2019-12-27T00:00:00"/>
    <s v="First Class"/>
    <s v="NS-18505"/>
    <s v="Neola Schneider"/>
    <x v="0"/>
    <x v="0"/>
    <s v="Dallas"/>
    <x v="5"/>
    <n v="75220"/>
    <x v="2"/>
    <s v="OFF-ST-10000585"/>
    <x v="1"/>
    <x v="4"/>
    <s v="Economy Rollaway Files"/>
    <x v="2108"/>
    <n v="2"/>
    <n v="0.2"/>
    <x v="2273"/>
    <x v="2"/>
    <x v="0"/>
  </r>
  <r>
    <n v="7609"/>
    <s v="CA-2019-163209"/>
    <x v="898"/>
    <d v="2019-05-07T00:00:00"/>
    <s v="Standard Class"/>
    <s v="MK-18160"/>
    <s v="Mike Kennedy"/>
    <x v="0"/>
    <x v="0"/>
    <s v="San Francisco"/>
    <x v="1"/>
    <n v="94122"/>
    <x v="1"/>
    <s v="OFF-PA-10001166"/>
    <x v="1"/>
    <x v="10"/>
    <s v="Xerox 2"/>
    <x v="243"/>
    <n v="4"/>
    <n v="0"/>
    <x v="245"/>
    <x v="1"/>
    <x v="0"/>
  </r>
  <r>
    <n v="7610"/>
    <s v="CA-2019-163209"/>
    <x v="898"/>
    <d v="2019-05-07T00:00:00"/>
    <s v="Standard Class"/>
    <s v="MK-18160"/>
    <s v="Mike Kennedy"/>
    <x v="0"/>
    <x v="0"/>
    <s v="San Francisco"/>
    <x v="1"/>
    <n v="94122"/>
    <x v="1"/>
    <s v="OFF-AR-10003651"/>
    <x v="1"/>
    <x v="6"/>
    <s v="Newell 350"/>
    <x v="1011"/>
    <n v="7"/>
    <n v="0"/>
    <x v="1050"/>
    <x v="1"/>
    <x v="0"/>
  </r>
  <r>
    <n v="7611"/>
    <s v="CA-2016-133354"/>
    <x v="1165"/>
    <d v="2016-02-24T00:00:00"/>
    <s v="First Class"/>
    <s v="SA-20830"/>
    <s v="Sue Ann Reed"/>
    <x v="0"/>
    <x v="0"/>
    <s v="Moreno Valley"/>
    <x v="1"/>
    <n v="92553"/>
    <x v="1"/>
    <s v="OFF-PA-10001800"/>
    <x v="1"/>
    <x v="10"/>
    <s v="Xerox 220"/>
    <x v="541"/>
    <n v="3"/>
    <n v="0"/>
    <x v="551"/>
    <x v="1"/>
    <x v="0"/>
  </r>
  <r>
    <n v="7612"/>
    <s v="US-2017-130491"/>
    <x v="285"/>
    <d v="2017-02-11T00:00:00"/>
    <s v="First Class"/>
    <s v="BH-11710"/>
    <s v="Brosina Hoffman"/>
    <x v="0"/>
    <x v="0"/>
    <s v="Garden City"/>
    <x v="41"/>
    <n v="67846"/>
    <x v="2"/>
    <s v="OFF-PA-10000791"/>
    <x v="1"/>
    <x v="10"/>
    <s v="Wirebound Message Books, Four 2 3/4 x 5 Forms per Page, 200 Sets per Book"/>
    <x v="5061"/>
    <n v="2"/>
    <n v="0"/>
    <x v="6057"/>
    <x v="2"/>
    <x v="0"/>
  </r>
  <r>
    <n v="7613"/>
    <s v="US-2017-130491"/>
    <x v="285"/>
    <d v="2017-02-11T00:00:00"/>
    <s v="First Class"/>
    <s v="BH-11710"/>
    <s v="Brosina Hoffman"/>
    <x v="0"/>
    <x v="0"/>
    <s v="Garden City"/>
    <x v="41"/>
    <n v="67846"/>
    <x v="2"/>
    <s v="OFF-FA-10000134"/>
    <x v="1"/>
    <x v="13"/>
    <s v="Advantus Push Pins, Aluminum Head"/>
    <x v="5062"/>
    <n v="1"/>
    <n v="0"/>
    <x v="6058"/>
    <x v="2"/>
    <x v="0"/>
  </r>
  <r>
    <n v="7614"/>
    <s v="US-2017-130491"/>
    <x v="285"/>
    <d v="2017-02-11T00:00:00"/>
    <s v="First Class"/>
    <s v="BH-11710"/>
    <s v="Brosina Hoffman"/>
    <x v="0"/>
    <x v="0"/>
    <s v="Garden City"/>
    <x v="41"/>
    <n v="67846"/>
    <x v="2"/>
    <s v="OFF-AR-10001149"/>
    <x v="1"/>
    <x v="6"/>
    <s v="Sanford Colorific Colored Pencils, 12/Box"/>
    <x v="1784"/>
    <n v="2"/>
    <n v="0"/>
    <x v="6059"/>
    <x v="2"/>
    <x v="0"/>
  </r>
  <r>
    <n v="7615"/>
    <s v="CA-2017-113740"/>
    <x v="252"/>
    <d v="2017-08-28T00:00:00"/>
    <s v="Second Class"/>
    <s v="SC-20380"/>
    <s v="Shahid Collister"/>
    <x v="0"/>
    <x v="0"/>
    <s v="New York City"/>
    <x v="15"/>
    <n v="10035"/>
    <x v="3"/>
    <s v="FUR-FU-10000010"/>
    <x v="0"/>
    <x v="5"/>
    <s v="DAX Value U-Channel Document Frames, Easel Back"/>
    <x v="4126"/>
    <n v="3"/>
    <n v="0"/>
    <x v="4793"/>
    <x v="3"/>
    <x v="0"/>
  </r>
  <r>
    <n v="7616"/>
    <s v="CA-2016-148425"/>
    <x v="953"/>
    <d v="2016-12-04T00:00:00"/>
    <s v="Standard Class"/>
    <s v="RF-19345"/>
    <s v="Randy Ferguson"/>
    <x v="1"/>
    <x v="0"/>
    <s v="Orlando"/>
    <x v="2"/>
    <n v="32839"/>
    <x v="0"/>
    <s v="OFF-BI-10000201"/>
    <x v="1"/>
    <x v="8"/>
    <s v="Avery Triangle Shaped Sheet Lifters, Black, 2/Pack"/>
    <x v="5063"/>
    <n v="9"/>
    <n v="0.7"/>
    <x v="6060"/>
    <x v="0"/>
    <x v="0"/>
  </r>
  <r>
    <n v="7617"/>
    <s v="CA-2018-144309"/>
    <x v="107"/>
    <d v="2018-12-16T00:00:00"/>
    <s v="Standard Class"/>
    <s v="CM-12235"/>
    <s v="Chris McAfee"/>
    <x v="0"/>
    <x v="0"/>
    <s v="Watertown"/>
    <x v="15"/>
    <n v="13601"/>
    <x v="3"/>
    <s v="OFF-PA-10001776"/>
    <x v="1"/>
    <x v="10"/>
    <s v="Wirebound Message Books, Four 2 3/4&quot; x 5&quot; Forms per Page, 600 Sets per Book"/>
    <x v="1909"/>
    <n v="2"/>
    <n v="0"/>
    <x v="2051"/>
    <x v="3"/>
    <x v="0"/>
  </r>
  <r>
    <n v="7618"/>
    <s v="CA-2018-144309"/>
    <x v="107"/>
    <d v="2018-12-16T00:00:00"/>
    <s v="Standard Class"/>
    <s v="CM-12235"/>
    <s v="Chris McAfee"/>
    <x v="0"/>
    <x v="0"/>
    <s v="Watertown"/>
    <x v="15"/>
    <n v="13601"/>
    <x v="3"/>
    <s v="OFF-BI-10003656"/>
    <x v="1"/>
    <x v="8"/>
    <s v="Fellowes PB200 Plastic Comb Binding Machine"/>
    <x v="5064"/>
    <n v="5"/>
    <n v="0.2"/>
    <x v="6061"/>
    <x v="3"/>
    <x v="0"/>
  </r>
  <r>
    <n v="7619"/>
    <s v="CA-2019-151225"/>
    <x v="855"/>
    <d v="2019-10-29T00:00:00"/>
    <s v="First Class"/>
    <s v="JM-15655"/>
    <s v="Jim Mitchum"/>
    <x v="1"/>
    <x v="0"/>
    <s v="Los Angeles"/>
    <x v="1"/>
    <n v="90032"/>
    <x v="1"/>
    <s v="FUR-TA-10001539"/>
    <x v="0"/>
    <x v="3"/>
    <s v="Chromcraft Rectangular Conference Tables"/>
    <x v="5065"/>
    <n v="1"/>
    <n v="0.2"/>
    <x v="6062"/>
    <x v="1"/>
    <x v="0"/>
  </r>
  <r>
    <n v="7620"/>
    <s v="CA-2019-151225"/>
    <x v="855"/>
    <d v="2019-10-29T00:00:00"/>
    <s v="First Class"/>
    <s v="JM-15655"/>
    <s v="Jim Mitchum"/>
    <x v="1"/>
    <x v="0"/>
    <s v="Los Angeles"/>
    <x v="1"/>
    <n v="90032"/>
    <x v="1"/>
    <s v="TEC-PH-10004100"/>
    <x v="2"/>
    <x v="7"/>
    <s v="Griffin GC17055 Auxiliary Audio Cable"/>
    <x v="1002"/>
    <n v="5"/>
    <n v="0.2"/>
    <x v="6063"/>
    <x v="1"/>
    <x v="0"/>
  </r>
  <r>
    <n v="7621"/>
    <s v="US-2016-144078"/>
    <x v="641"/>
    <d v="2016-11-29T00:00:00"/>
    <s v="Standard Class"/>
    <s v="RB-19435"/>
    <s v="Richard Bierner"/>
    <x v="0"/>
    <x v="0"/>
    <s v="Los Angeles"/>
    <x v="1"/>
    <n v="90004"/>
    <x v="1"/>
    <s v="TEC-PH-10001580"/>
    <x v="2"/>
    <x v="7"/>
    <s v="Logitech Mobile Speakerphone P710e - speaker phone"/>
    <x v="5066"/>
    <n v="5"/>
    <n v="0.2"/>
    <x v="6064"/>
    <x v="1"/>
    <x v="0"/>
  </r>
  <r>
    <n v="7622"/>
    <s v="US-2016-144078"/>
    <x v="641"/>
    <d v="2016-11-29T00:00:00"/>
    <s v="Standard Class"/>
    <s v="RB-19435"/>
    <s v="Richard Bierner"/>
    <x v="0"/>
    <x v="0"/>
    <s v="Los Angeles"/>
    <x v="1"/>
    <n v="90004"/>
    <x v="1"/>
    <s v="FUR-CH-10002335"/>
    <x v="0"/>
    <x v="1"/>
    <s v="Hon GuestStacker Chair"/>
    <x v="5067"/>
    <n v="4"/>
    <n v="0.2"/>
    <x v="6065"/>
    <x v="1"/>
    <x v="0"/>
  </r>
  <r>
    <n v="7623"/>
    <s v="US-2016-144078"/>
    <x v="641"/>
    <d v="2016-11-29T00:00:00"/>
    <s v="Standard Class"/>
    <s v="RB-19435"/>
    <s v="Richard Bierner"/>
    <x v="0"/>
    <x v="0"/>
    <s v="Los Angeles"/>
    <x v="1"/>
    <n v="90004"/>
    <x v="1"/>
    <s v="OFF-AR-10004707"/>
    <x v="1"/>
    <x v="6"/>
    <s v="Staples in misc. colors"/>
    <x v="5068"/>
    <n v="3"/>
    <n v="0"/>
    <x v="6066"/>
    <x v="1"/>
    <x v="0"/>
  </r>
  <r>
    <n v="7624"/>
    <s v="CA-2016-124464"/>
    <x v="686"/>
    <d v="2016-07-20T00:00:00"/>
    <s v="Standard Class"/>
    <s v="SS-20515"/>
    <s v="Shirley Schmidt"/>
    <x v="2"/>
    <x v="0"/>
    <s v="Newark"/>
    <x v="13"/>
    <n v="19711"/>
    <x v="3"/>
    <s v="OFF-AP-10000576"/>
    <x v="1"/>
    <x v="9"/>
    <s v="Belkin 7 Outlet SurgeMaster II"/>
    <x v="5069"/>
    <n v="1"/>
    <n v="0"/>
    <x v="6067"/>
    <x v="3"/>
    <x v="0"/>
  </r>
  <r>
    <n v="7625"/>
    <s v="CA-2017-136805"/>
    <x v="293"/>
    <d v="2017-05-27T00:00:00"/>
    <s v="Second Class"/>
    <s v="NM-18445"/>
    <s v="Nathan Mautz"/>
    <x v="2"/>
    <x v="0"/>
    <s v="Detroit"/>
    <x v="12"/>
    <n v="48234"/>
    <x v="2"/>
    <s v="OFF-AP-10001394"/>
    <x v="1"/>
    <x v="9"/>
    <s v="Harmony Air Purifier"/>
    <x v="5070"/>
    <n v="5"/>
    <n v="0.1"/>
    <x v="6068"/>
    <x v="2"/>
    <x v="0"/>
  </r>
  <r>
    <n v="7626"/>
    <s v="CA-2017-136805"/>
    <x v="293"/>
    <d v="2017-05-27T00:00:00"/>
    <s v="Second Class"/>
    <s v="NM-18445"/>
    <s v="Nathan Mautz"/>
    <x v="2"/>
    <x v="0"/>
    <s v="Detroit"/>
    <x v="12"/>
    <n v="48234"/>
    <x v="2"/>
    <s v="FUR-FU-10003724"/>
    <x v="0"/>
    <x v="5"/>
    <s v="Westinghouse Clip-On Gooseneck Lamps"/>
    <x v="5071"/>
    <n v="9"/>
    <n v="0"/>
    <x v="6069"/>
    <x v="2"/>
    <x v="0"/>
  </r>
  <r>
    <n v="7627"/>
    <s v="US-2017-159499"/>
    <x v="82"/>
    <d v="2017-11-23T00:00:00"/>
    <s v="Second Class"/>
    <s v="EM-14095"/>
    <s v="Eudokia Martin"/>
    <x v="1"/>
    <x v="0"/>
    <s v="Phoenix"/>
    <x v="16"/>
    <n v="85023"/>
    <x v="1"/>
    <s v="OFF-AP-10002867"/>
    <x v="1"/>
    <x v="9"/>
    <s v="Fellowes Command Center 5-outlet power strip"/>
    <x v="5072"/>
    <n v="6"/>
    <n v="0.2"/>
    <x v="6070"/>
    <x v="1"/>
    <x v="0"/>
  </r>
  <r>
    <n v="7628"/>
    <s v="US-2017-159499"/>
    <x v="82"/>
    <d v="2017-11-23T00:00:00"/>
    <s v="Second Class"/>
    <s v="EM-14095"/>
    <s v="Eudokia Martin"/>
    <x v="1"/>
    <x v="0"/>
    <s v="Phoenix"/>
    <x v="16"/>
    <n v="85023"/>
    <x v="1"/>
    <s v="TEC-AC-10002718"/>
    <x v="2"/>
    <x v="11"/>
    <s v="Belkin Standard 104 key USB Keyboard"/>
    <x v="5073"/>
    <n v="2"/>
    <n v="0.2"/>
    <x v="6071"/>
    <x v="1"/>
    <x v="0"/>
  </r>
  <r>
    <n v="7629"/>
    <s v="US-2017-159499"/>
    <x v="82"/>
    <d v="2017-11-23T00:00:00"/>
    <s v="Second Class"/>
    <s v="EM-14095"/>
    <s v="Eudokia Martin"/>
    <x v="1"/>
    <x v="0"/>
    <s v="Phoenix"/>
    <x v="16"/>
    <n v="85023"/>
    <x v="1"/>
    <s v="OFF-LA-10003121"/>
    <x v="1"/>
    <x v="2"/>
    <s v="Avery 506"/>
    <x v="1053"/>
    <n v="5"/>
    <n v="0.2"/>
    <x v="5890"/>
    <x v="1"/>
    <x v="0"/>
  </r>
  <r>
    <n v="7630"/>
    <s v="CA-2016-162089"/>
    <x v="809"/>
    <d v="2016-04-01T00:00:00"/>
    <s v="First Class"/>
    <s v="MP-17470"/>
    <s v="Mark Packer"/>
    <x v="2"/>
    <x v="0"/>
    <s v="Brownsville"/>
    <x v="5"/>
    <n v="78521"/>
    <x v="2"/>
    <s v="OFF-EN-10002230"/>
    <x v="1"/>
    <x v="12"/>
    <s v="Airmail Envelopes"/>
    <x v="5074"/>
    <n v="5"/>
    <n v="0.2"/>
    <x v="6072"/>
    <x v="2"/>
    <x v="0"/>
  </r>
  <r>
    <n v="7631"/>
    <s v="CA-2016-162089"/>
    <x v="809"/>
    <d v="2016-04-01T00:00:00"/>
    <s v="First Class"/>
    <s v="MP-17470"/>
    <s v="Mark Packer"/>
    <x v="2"/>
    <x v="0"/>
    <s v="Brownsville"/>
    <x v="5"/>
    <n v="78521"/>
    <x v="2"/>
    <s v="TEC-PH-10001819"/>
    <x v="2"/>
    <x v="7"/>
    <s v="Innergie mMini Combo Duo USB Travel Charging Kit"/>
    <x v="5075"/>
    <n v="7"/>
    <n v="0.2"/>
    <x v="6073"/>
    <x v="2"/>
    <x v="0"/>
  </r>
  <r>
    <n v="7632"/>
    <s v="CA-2016-162089"/>
    <x v="809"/>
    <d v="2016-04-01T00:00:00"/>
    <s v="First Class"/>
    <s v="MP-17470"/>
    <s v="Mark Packer"/>
    <x v="2"/>
    <x v="0"/>
    <s v="Brownsville"/>
    <x v="5"/>
    <n v="78521"/>
    <x v="2"/>
    <s v="FUR-CH-10002304"/>
    <x v="0"/>
    <x v="1"/>
    <s v="Global Stack Chair without Arms, Black"/>
    <x v="5076"/>
    <n v="7"/>
    <n v="0.3"/>
    <x v="6074"/>
    <x v="2"/>
    <x v="0"/>
  </r>
  <r>
    <n v="7633"/>
    <s v="US-2019-158526"/>
    <x v="614"/>
    <d v="2020-01-01T00:00:00"/>
    <s v="Second Class"/>
    <s v="KH-16360"/>
    <s v="Katherine Hughes"/>
    <x v="0"/>
    <x v="0"/>
    <s v="Louisville"/>
    <x v="0"/>
    <n v="40214"/>
    <x v="0"/>
    <s v="FUR-CH-10002602"/>
    <x v="0"/>
    <x v="1"/>
    <s v="DMI Arturo Collection Mission-style Design Wood Chair"/>
    <x v="5077"/>
    <n v="8"/>
    <n v="0"/>
    <x v="6075"/>
    <x v="0"/>
    <x v="0"/>
  </r>
  <r>
    <n v="7634"/>
    <s v="US-2019-158526"/>
    <x v="614"/>
    <d v="2020-01-01T00:00:00"/>
    <s v="Second Class"/>
    <s v="KH-16360"/>
    <s v="Katherine Hughes"/>
    <x v="0"/>
    <x v="0"/>
    <s v="Louisville"/>
    <x v="0"/>
    <n v="40214"/>
    <x v="0"/>
    <s v="OFF-BI-10002414"/>
    <x v="1"/>
    <x v="8"/>
    <s v="GBC ProClick Spines for 32-Hole Punch"/>
    <x v="5078"/>
    <n v="1"/>
    <n v="0"/>
    <x v="6076"/>
    <x v="0"/>
    <x v="0"/>
  </r>
  <r>
    <n v="7635"/>
    <s v="US-2019-158526"/>
    <x v="614"/>
    <d v="2020-01-01T00:00:00"/>
    <s v="Second Class"/>
    <s v="KH-16360"/>
    <s v="Katherine Hughes"/>
    <x v="0"/>
    <x v="0"/>
    <s v="Louisville"/>
    <x v="0"/>
    <n v="40214"/>
    <x v="0"/>
    <s v="OFF-AR-10003696"/>
    <x v="1"/>
    <x v="6"/>
    <s v="Panasonic KP-350BK Electric Pencil Sharpener with Auto Stop"/>
    <x v="1835"/>
    <n v="1"/>
    <n v="0"/>
    <x v="1968"/>
    <x v="0"/>
    <x v="0"/>
  </r>
  <r>
    <n v="7636"/>
    <s v="US-2019-158526"/>
    <x v="614"/>
    <d v="2020-01-01T00:00:00"/>
    <s v="Second Class"/>
    <s v="KH-16360"/>
    <s v="Katherine Hughes"/>
    <x v="0"/>
    <x v="0"/>
    <s v="Louisville"/>
    <x v="0"/>
    <n v="40214"/>
    <x v="0"/>
    <s v="FUR-CH-10004495"/>
    <x v="0"/>
    <x v="1"/>
    <s v="Global Leather and Oak Executive Chair, Black"/>
    <x v="5079"/>
    <n v="1"/>
    <n v="0"/>
    <x v="6077"/>
    <x v="0"/>
    <x v="0"/>
  </r>
  <r>
    <n v="7637"/>
    <s v="US-2019-158526"/>
    <x v="614"/>
    <d v="2020-01-01T00:00:00"/>
    <s v="Second Class"/>
    <s v="KH-16360"/>
    <s v="Katherine Hughes"/>
    <x v="0"/>
    <x v="0"/>
    <s v="Louisville"/>
    <x v="0"/>
    <n v="40214"/>
    <x v="0"/>
    <s v="FUR-CH-10001270"/>
    <x v="0"/>
    <x v="1"/>
    <s v="Harbour Creations Steel Folding Chair"/>
    <x v="5080"/>
    <n v="3"/>
    <n v="0"/>
    <x v="6078"/>
    <x v="0"/>
    <x v="0"/>
  </r>
  <r>
    <n v="7638"/>
    <s v="CA-2019-104885"/>
    <x v="580"/>
    <d v="2019-03-08T00:00:00"/>
    <s v="Standard Class"/>
    <s v="DB-13555"/>
    <s v="Dorothy Badders"/>
    <x v="1"/>
    <x v="0"/>
    <s v="Newark"/>
    <x v="13"/>
    <n v="19711"/>
    <x v="3"/>
    <s v="OFF-AR-10001615"/>
    <x v="1"/>
    <x v="6"/>
    <s v="Newell 34"/>
    <x v="426"/>
    <n v="3"/>
    <n v="0"/>
    <x v="436"/>
    <x v="3"/>
    <x v="0"/>
  </r>
  <r>
    <n v="7639"/>
    <s v="CA-2019-104885"/>
    <x v="580"/>
    <d v="2019-03-08T00:00:00"/>
    <s v="Standard Class"/>
    <s v="DB-13555"/>
    <s v="Dorothy Badders"/>
    <x v="1"/>
    <x v="0"/>
    <s v="Newark"/>
    <x v="13"/>
    <n v="19711"/>
    <x v="3"/>
    <s v="OFF-EN-10003286"/>
    <x v="1"/>
    <x v="12"/>
    <s v="Staple envelope"/>
    <x v="4097"/>
    <n v="7"/>
    <n v="0"/>
    <x v="4758"/>
    <x v="3"/>
    <x v="0"/>
  </r>
  <r>
    <n v="7640"/>
    <s v="CA-2019-104885"/>
    <x v="580"/>
    <d v="2019-03-08T00:00:00"/>
    <s v="Standard Class"/>
    <s v="DB-13555"/>
    <s v="Dorothy Badders"/>
    <x v="1"/>
    <x v="0"/>
    <s v="Newark"/>
    <x v="13"/>
    <n v="19711"/>
    <x v="3"/>
    <s v="FUR-BO-10003660"/>
    <x v="0"/>
    <x v="0"/>
    <s v="Bush Cubix Collection Bookcases, Fully Assembled"/>
    <x v="5081"/>
    <n v="2"/>
    <n v="0"/>
    <x v="6079"/>
    <x v="3"/>
    <x v="0"/>
  </r>
  <r>
    <n v="7641"/>
    <s v="CA-2019-104885"/>
    <x v="580"/>
    <d v="2019-03-08T00:00:00"/>
    <s v="Standard Class"/>
    <s v="DB-13555"/>
    <s v="Dorothy Badders"/>
    <x v="1"/>
    <x v="0"/>
    <s v="Newark"/>
    <x v="13"/>
    <n v="19711"/>
    <x v="3"/>
    <s v="OFF-PA-10002764"/>
    <x v="1"/>
    <x v="10"/>
    <s v="Easy-staple paper"/>
    <x v="5082"/>
    <n v="6"/>
    <n v="0"/>
    <x v="6080"/>
    <x v="3"/>
    <x v="0"/>
  </r>
  <r>
    <n v="7642"/>
    <s v="US-2018-157490"/>
    <x v="1099"/>
    <d v="2018-10-07T00:00:00"/>
    <s v="First Class"/>
    <s v="LB-16795"/>
    <s v="Laurel Beltran"/>
    <x v="2"/>
    <x v="0"/>
    <s v="Pueblo"/>
    <x v="22"/>
    <n v="81001"/>
    <x v="1"/>
    <s v="TEC-MA-10001695"/>
    <x v="2"/>
    <x v="15"/>
    <s v="Zebra GK420t Direct Thermal/Thermal Transfer Printer"/>
    <x v="5083"/>
    <n v="6"/>
    <n v="0.7"/>
    <x v="6081"/>
    <x v="1"/>
    <x v="1"/>
  </r>
  <r>
    <n v="7643"/>
    <s v="US-2018-157490"/>
    <x v="1099"/>
    <d v="2018-10-07T00:00:00"/>
    <s v="First Class"/>
    <s v="LB-16795"/>
    <s v="Laurel Beltran"/>
    <x v="2"/>
    <x v="0"/>
    <s v="Pueblo"/>
    <x v="22"/>
    <n v="81001"/>
    <x v="1"/>
    <s v="OFF-BI-10002824"/>
    <x v="1"/>
    <x v="8"/>
    <s v="Recycled Easel Ring Binders"/>
    <x v="5084"/>
    <n v="4"/>
    <n v="0.7"/>
    <x v="6082"/>
    <x v="1"/>
    <x v="1"/>
  </r>
  <r>
    <n v="7644"/>
    <s v="US-2018-157490"/>
    <x v="1099"/>
    <d v="2018-10-07T00:00:00"/>
    <s v="First Class"/>
    <s v="LB-16795"/>
    <s v="Laurel Beltran"/>
    <x v="2"/>
    <x v="0"/>
    <s v="Pueblo"/>
    <x v="22"/>
    <n v="81001"/>
    <x v="1"/>
    <s v="OFF-BI-10002571"/>
    <x v="1"/>
    <x v="8"/>
    <s v="Avery Framed View Binder, EZD Ring (Locking), Navy, 1 1/2&quot;"/>
    <x v="5085"/>
    <n v="4"/>
    <n v="0.7"/>
    <x v="6083"/>
    <x v="1"/>
    <x v="1"/>
  </r>
  <r>
    <n v="7645"/>
    <s v="US-2018-157490"/>
    <x v="1099"/>
    <d v="2018-10-07T00:00:00"/>
    <s v="First Class"/>
    <s v="LB-16795"/>
    <s v="Laurel Beltran"/>
    <x v="2"/>
    <x v="0"/>
    <s v="Pueblo"/>
    <x v="22"/>
    <n v="81001"/>
    <x v="1"/>
    <s v="TEC-AC-10001553"/>
    <x v="2"/>
    <x v="11"/>
    <s v="Memorex 25GB 6X Branded Blu-Ray Recordable Disc, 15/Pack"/>
    <x v="4584"/>
    <n v="5"/>
    <n v="0.2"/>
    <x v="6084"/>
    <x v="1"/>
    <x v="1"/>
  </r>
  <r>
    <n v="7646"/>
    <s v="CA-2017-161452"/>
    <x v="57"/>
    <d v="2017-04-11T00:00:00"/>
    <s v="Standard Class"/>
    <s v="CA-11965"/>
    <s v="Carol Adams"/>
    <x v="1"/>
    <x v="0"/>
    <s v="Los Angeles"/>
    <x v="1"/>
    <n v="90036"/>
    <x v="1"/>
    <s v="FUR-CH-10003973"/>
    <x v="0"/>
    <x v="1"/>
    <s v="GuestStacker Chair with Chrome Finish Legs"/>
    <x v="1069"/>
    <n v="3"/>
    <n v="0.2"/>
    <x v="1110"/>
    <x v="1"/>
    <x v="0"/>
  </r>
  <r>
    <n v="7647"/>
    <s v="US-2016-115196"/>
    <x v="340"/>
    <d v="2016-09-13T00:00:00"/>
    <s v="Standard Class"/>
    <s v="DL-12925"/>
    <s v="Daniel Lacy"/>
    <x v="0"/>
    <x v="0"/>
    <s v="Greenville"/>
    <x v="3"/>
    <n v="27834"/>
    <x v="0"/>
    <s v="TEC-MA-10002073"/>
    <x v="2"/>
    <x v="15"/>
    <s v="3D Systems Cube Printer, 2nd Generation, White"/>
    <x v="5086"/>
    <n v="2"/>
    <n v="0.5"/>
    <x v="6085"/>
    <x v="0"/>
    <x v="0"/>
  </r>
  <r>
    <n v="7648"/>
    <s v="CA-2018-138968"/>
    <x v="543"/>
    <d v="2018-03-16T00:00:00"/>
    <s v="First Class"/>
    <s v="FC-14335"/>
    <s v="Fred Chung"/>
    <x v="1"/>
    <x v="0"/>
    <s v="San Francisco"/>
    <x v="1"/>
    <n v="94110"/>
    <x v="1"/>
    <s v="OFF-BI-10003529"/>
    <x v="1"/>
    <x v="8"/>
    <s v="Avery Round Ring Poly Binders"/>
    <x v="5087"/>
    <n v="2"/>
    <n v="0.2"/>
    <x v="6086"/>
    <x v="1"/>
    <x v="0"/>
  </r>
  <r>
    <n v="7649"/>
    <s v="CA-2018-138968"/>
    <x v="543"/>
    <d v="2018-03-16T00:00:00"/>
    <s v="First Class"/>
    <s v="FC-14335"/>
    <s v="Fred Chung"/>
    <x v="1"/>
    <x v="0"/>
    <s v="San Francisco"/>
    <x v="1"/>
    <n v="94110"/>
    <x v="1"/>
    <s v="FUR-CH-10000309"/>
    <x v="0"/>
    <x v="1"/>
    <s v="Global Comet Stacking Arm Chair"/>
    <x v="5088"/>
    <n v="4"/>
    <n v="0.2"/>
    <x v="6087"/>
    <x v="1"/>
    <x v="0"/>
  </r>
  <r>
    <n v="7650"/>
    <s v="CA-2017-101889"/>
    <x v="17"/>
    <d v="2017-12-31T00:00:00"/>
    <s v="Standard Class"/>
    <s v="DB-13120"/>
    <s v="David Bremer"/>
    <x v="1"/>
    <x v="0"/>
    <s v="Marion"/>
    <x v="24"/>
    <n v="43302"/>
    <x v="3"/>
    <s v="FUR-TA-10004154"/>
    <x v="0"/>
    <x v="3"/>
    <s v="Riverside Furniture Oval Coffee Table, Oval End Table, End Table with Drawer"/>
    <x v="5089"/>
    <n v="9"/>
    <n v="0.4"/>
    <x v="6088"/>
    <x v="3"/>
    <x v="0"/>
  </r>
  <r>
    <n v="7651"/>
    <s v="CA-2017-101889"/>
    <x v="17"/>
    <d v="2017-12-31T00:00:00"/>
    <s v="Standard Class"/>
    <s v="DB-13120"/>
    <s v="David Bremer"/>
    <x v="1"/>
    <x v="0"/>
    <s v="Marion"/>
    <x v="24"/>
    <n v="43302"/>
    <x v="3"/>
    <s v="OFF-EN-10003286"/>
    <x v="1"/>
    <x v="12"/>
    <s v="Staple envelope"/>
    <x v="5090"/>
    <n v="3"/>
    <n v="0.2"/>
    <x v="6089"/>
    <x v="3"/>
    <x v="0"/>
  </r>
  <r>
    <n v="7652"/>
    <s v="CA-2019-110821"/>
    <x v="783"/>
    <d v="2019-08-08T00:00:00"/>
    <s v="First Class"/>
    <s v="CK-12205"/>
    <s v="Chloris Kastensmidt"/>
    <x v="0"/>
    <x v="0"/>
    <s v="Dallas"/>
    <x v="5"/>
    <n v="75081"/>
    <x v="2"/>
    <s v="TEC-AC-10001552"/>
    <x v="2"/>
    <x v="11"/>
    <s v="Logitech K350 2.4Ghz Wireless Keyboard"/>
    <x v="5091"/>
    <n v="3"/>
    <n v="0.2"/>
    <x v="6090"/>
    <x v="2"/>
    <x v="0"/>
  </r>
  <r>
    <n v="7653"/>
    <s v="CA-2019-110821"/>
    <x v="783"/>
    <d v="2019-08-08T00:00:00"/>
    <s v="First Class"/>
    <s v="CK-12205"/>
    <s v="Chloris Kastensmidt"/>
    <x v="0"/>
    <x v="0"/>
    <s v="Dallas"/>
    <x v="5"/>
    <n v="75081"/>
    <x v="2"/>
    <s v="OFF-ST-10002790"/>
    <x v="1"/>
    <x v="4"/>
    <s v="Safco Industrial Shelving"/>
    <x v="5092"/>
    <n v="2"/>
    <n v="0.2"/>
    <x v="6091"/>
    <x v="2"/>
    <x v="0"/>
  </r>
  <r>
    <n v="7654"/>
    <s v="CA-2017-121552"/>
    <x v="204"/>
    <d v="2017-03-27T00:00:00"/>
    <s v="Standard Class"/>
    <s v="FW-14395"/>
    <s v="Fred Wasserman"/>
    <x v="1"/>
    <x v="0"/>
    <s v="Huntsville"/>
    <x v="19"/>
    <n v="35810"/>
    <x v="0"/>
    <s v="OFF-AR-10003217"/>
    <x v="1"/>
    <x v="6"/>
    <s v="Newell 316"/>
    <x v="638"/>
    <n v="4"/>
    <n v="0"/>
    <x v="6092"/>
    <x v="0"/>
    <x v="0"/>
  </r>
  <r>
    <n v="7655"/>
    <s v="CA-2017-107685"/>
    <x v="672"/>
    <d v="2017-12-02T00:00:00"/>
    <s v="Second Class"/>
    <s v="JM-15865"/>
    <s v="John Murray"/>
    <x v="0"/>
    <x v="0"/>
    <s v="Las Vegas"/>
    <x v="33"/>
    <n v="89115"/>
    <x v="1"/>
    <s v="FUR-FU-10002813"/>
    <x v="0"/>
    <x v="5"/>
    <s v="DAX Contemporary Wood Frame with Silver Metal Mat, Desktop, 11 x 14 Size"/>
    <x v="4165"/>
    <n v="4"/>
    <n v="0"/>
    <x v="4846"/>
    <x v="1"/>
    <x v="0"/>
  </r>
  <r>
    <n v="7656"/>
    <s v="CA-2017-107685"/>
    <x v="672"/>
    <d v="2017-12-02T00:00:00"/>
    <s v="Second Class"/>
    <s v="JM-15865"/>
    <s v="John Murray"/>
    <x v="0"/>
    <x v="0"/>
    <s v="Las Vegas"/>
    <x v="33"/>
    <n v="89115"/>
    <x v="1"/>
    <s v="OFF-PA-10003848"/>
    <x v="1"/>
    <x v="10"/>
    <s v="Xerox 1997"/>
    <x v="243"/>
    <n v="4"/>
    <n v="0"/>
    <x v="245"/>
    <x v="1"/>
    <x v="0"/>
  </r>
  <r>
    <n v="7657"/>
    <s v="US-2016-120740"/>
    <x v="1166"/>
    <d v="2016-04-15T00:00:00"/>
    <s v="Same Day"/>
    <s v="PS-18970"/>
    <s v="Paul Stevenson"/>
    <x v="2"/>
    <x v="0"/>
    <s v="Los Angeles"/>
    <x v="1"/>
    <n v="90049"/>
    <x v="1"/>
    <s v="OFF-AP-10000240"/>
    <x v="1"/>
    <x v="9"/>
    <s v="Belkin F9G930V10-GRY 9 Outlet Surge"/>
    <x v="1483"/>
    <n v="2"/>
    <n v="0"/>
    <x v="1562"/>
    <x v="1"/>
    <x v="0"/>
  </r>
  <r>
    <n v="7658"/>
    <s v="US-2016-120740"/>
    <x v="1166"/>
    <d v="2016-04-15T00:00:00"/>
    <s v="Same Day"/>
    <s v="PS-18970"/>
    <s v="Paul Stevenson"/>
    <x v="2"/>
    <x v="0"/>
    <s v="Los Angeles"/>
    <x v="1"/>
    <n v="90049"/>
    <x v="1"/>
    <s v="FUR-FU-10004091"/>
    <x v="0"/>
    <x v="5"/>
    <s v="Howard Miller 13&quot; Diameter Goldtone Round Wall Clock"/>
    <x v="5093"/>
    <n v="4"/>
    <n v="0"/>
    <x v="6093"/>
    <x v="1"/>
    <x v="0"/>
  </r>
  <r>
    <n v="7659"/>
    <s v="CA-2019-155740"/>
    <x v="245"/>
    <d v="2019-08-02T00:00:00"/>
    <s v="First Class"/>
    <s v="TC-21475"/>
    <s v="Tony Chapman"/>
    <x v="2"/>
    <x v="0"/>
    <s v="Lakewood"/>
    <x v="24"/>
    <n v="44107"/>
    <x v="3"/>
    <s v="OFF-BI-10001071"/>
    <x v="1"/>
    <x v="8"/>
    <s v="GBC ProClick Punch Binding System"/>
    <x v="1996"/>
    <n v="4"/>
    <n v="0.7"/>
    <x v="6094"/>
    <x v="3"/>
    <x v="0"/>
  </r>
  <r>
    <n v="7660"/>
    <s v="CA-2019-146493"/>
    <x v="702"/>
    <d v="2019-06-05T00:00:00"/>
    <s v="Standard Class"/>
    <s v="CV-12805"/>
    <s v="Cynthia Voltz"/>
    <x v="1"/>
    <x v="0"/>
    <s v="Fremont"/>
    <x v="8"/>
    <n v="68025"/>
    <x v="2"/>
    <s v="OFF-BI-10003676"/>
    <x v="1"/>
    <x v="8"/>
    <s v="GBC Standard Recycled Report Covers, Clear Plastic Sheets"/>
    <x v="5094"/>
    <n v="5"/>
    <n v="0"/>
    <x v="6095"/>
    <x v="2"/>
    <x v="0"/>
  </r>
  <r>
    <n v="7661"/>
    <s v="CA-2016-105417"/>
    <x v="1167"/>
    <d v="2016-01-12T00:00:00"/>
    <s v="Standard Class"/>
    <s v="VS-21820"/>
    <s v="Vivek Sundaresam"/>
    <x v="0"/>
    <x v="0"/>
    <s v="Huntsville"/>
    <x v="5"/>
    <n v="77340"/>
    <x v="2"/>
    <s v="FUR-FU-10004864"/>
    <x v="0"/>
    <x v="5"/>
    <s v="Howard Miller 14-1/2&quot; Diameter Chrome Round Wall Clock"/>
    <x v="5095"/>
    <n v="3"/>
    <n v="0.6"/>
    <x v="6096"/>
    <x v="2"/>
    <x v="0"/>
  </r>
  <r>
    <n v="7662"/>
    <s v="CA-2016-105417"/>
    <x v="1167"/>
    <d v="2016-01-12T00:00:00"/>
    <s v="Standard Class"/>
    <s v="VS-21820"/>
    <s v="Vivek Sundaresam"/>
    <x v="0"/>
    <x v="0"/>
    <s v="Huntsville"/>
    <x v="5"/>
    <n v="77340"/>
    <x v="2"/>
    <s v="OFF-BI-10003708"/>
    <x v="1"/>
    <x v="8"/>
    <s v="Acco Four Pocket Poly Ring Binder with Label Holder, Smoke, 1&quot;"/>
    <x v="5096"/>
    <n v="7"/>
    <n v="0.8"/>
    <x v="6097"/>
    <x v="2"/>
    <x v="0"/>
  </r>
  <r>
    <n v="7663"/>
    <s v="US-2019-141509"/>
    <x v="365"/>
    <d v="2019-10-01T00:00:00"/>
    <s v="First Class"/>
    <s v="SC-20575"/>
    <s v="Sonia Cooley"/>
    <x v="0"/>
    <x v="0"/>
    <s v="Los Angeles"/>
    <x v="1"/>
    <n v="90036"/>
    <x v="1"/>
    <s v="OFF-AR-10002067"/>
    <x v="1"/>
    <x v="6"/>
    <s v="Newell 334"/>
    <x v="1618"/>
    <n v="5"/>
    <n v="0"/>
    <x v="1713"/>
    <x v="1"/>
    <x v="0"/>
  </r>
  <r>
    <n v="7664"/>
    <s v="CA-2019-139493"/>
    <x v="1168"/>
    <d v="2019-09-19T00:00:00"/>
    <s v="Standard Class"/>
    <s v="SG-20605"/>
    <s v="Speros Goranitis"/>
    <x v="0"/>
    <x v="0"/>
    <s v="Asheville"/>
    <x v="3"/>
    <n v="28806"/>
    <x v="0"/>
    <s v="OFF-AR-10003158"/>
    <x v="1"/>
    <x v="6"/>
    <s v="Fluorescent Highlighters by Dixon"/>
    <x v="482"/>
    <n v="5"/>
    <n v="0.2"/>
    <x v="6098"/>
    <x v="0"/>
    <x v="0"/>
  </r>
  <r>
    <n v="7665"/>
    <s v="CA-2016-151967"/>
    <x v="68"/>
    <d v="2016-10-26T00:00:00"/>
    <s v="Standard Class"/>
    <s v="NB-18580"/>
    <s v="Nicole Brennan"/>
    <x v="1"/>
    <x v="0"/>
    <s v="Bossier City"/>
    <x v="28"/>
    <n v="71111"/>
    <x v="0"/>
    <s v="FUR-FU-10000193"/>
    <x v="0"/>
    <x v="5"/>
    <s v="Tenex Chairmats For Use with Hard Floors"/>
    <x v="681"/>
    <n v="4"/>
    <n v="0"/>
    <x v="2953"/>
    <x v="0"/>
    <x v="0"/>
  </r>
  <r>
    <n v="7666"/>
    <s v="US-2018-140158"/>
    <x v="964"/>
    <d v="2018-10-08T00:00:00"/>
    <s v="Standard Class"/>
    <s v="DR-12940"/>
    <s v="Daniel Raglin"/>
    <x v="2"/>
    <x v="0"/>
    <s v="Providence"/>
    <x v="34"/>
    <n v="2908"/>
    <x v="3"/>
    <s v="OFF-BI-10000977"/>
    <x v="1"/>
    <x v="8"/>
    <s v="Ibico Plastic Spiral Binding Combs"/>
    <x v="3361"/>
    <n v="1"/>
    <n v="0"/>
    <x v="6099"/>
    <x v="3"/>
    <x v="0"/>
  </r>
  <r>
    <n v="7667"/>
    <s v="US-2018-140158"/>
    <x v="964"/>
    <d v="2018-10-08T00:00:00"/>
    <s v="Standard Class"/>
    <s v="DR-12940"/>
    <s v="Daniel Raglin"/>
    <x v="2"/>
    <x v="0"/>
    <s v="Providence"/>
    <x v="34"/>
    <n v="2908"/>
    <x v="3"/>
    <s v="TEC-CO-10001449"/>
    <x v="2"/>
    <x v="16"/>
    <s v="Hewlett Packard LaserJet 3310 Copier"/>
    <x v="5097"/>
    <n v="9"/>
    <n v="0"/>
    <x v="6100"/>
    <x v="3"/>
    <x v="0"/>
  </r>
  <r>
    <n v="7668"/>
    <s v="US-2018-140158"/>
    <x v="964"/>
    <d v="2018-10-08T00:00:00"/>
    <s v="Standard Class"/>
    <s v="DR-12940"/>
    <s v="Daniel Raglin"/>
    <x v="2"/>
    <x v="0"/>
    <s v="Providence"/>
    <x v="34"/>
    <n v="2908"/>
    <x v="3"/>
    <s v="OFF-ST-10000136"/>
    <x v="1"/>
    <x v="4"/>
    <s v="Letter Size File"/>
    <x v="5098"/>
    <n v="3"/>
    <n v="0"/>
    <x v="6101"/>
    <x v="3"/>
    <x v="0"/>
  </r>
  <r>
    <n v="7669"/>
    <s v="CA-2017-130974"/>
    <x v="154"/>
    <d v="2017-11-29T00:00:00"/>
    <s v="Second Class"/>
    <s v="MA-17560"/>
    <s v="Matt Abelman"/>
    <x v="2"/>
    <x v="0"/>
    <s v="Everett"/>
    <x v="31"/>
    <n v="2149"/>
    <x v="3"/>
    <s v="OFF-PA-10000743"/>
    <x v="1"/>
    <x v="10"/>
    <s v="Xerox 1977"/>
    <x v="1598"/>
    <n v="6"/>
    <n v="0"/>
    <x v="1692"/>
    <x v="3"/>
    <x v="0"/>
  </r>
  <r>
    <n v="7670"/>
    <s v="CA-2017-130974"/>
    <x v="154"/>
    <d v="2017-11-29T00:00:00"/>
    <s v="Second Class"/>
    <s v="MA-17560"/>
    <s v="Matt Abelman"/>
    <x v="2"/>
    <x v="0"/>
    <s v="Everett"/>
    <x v="31"/>
    <n v="2149"/>
    <x v="3"/>
    <s v="OFF-PA-10001019"/>
    <x v="1"/>
    <x v="10"/>
    <s v="Xerox 1884"/>
    <x v="731"/>
    <n v="3"/>
    <n v="0"/>
    <x v="749"/>
    <x v="3"/>
    <x v="0"/>
  </r>
  <r>
    <n v="7671"/>
    <s v="CA-2017-130974"/>
    <x v="154"/>
    <d v="2017-11-29T00:00:00"/>
    <s v="Second Class"/>
    <s v="MA-17560"/>
    <s v="Matt Abelman"/>
    <x v="2"/>
    <x v="0"/>
    <s v="Everett"/>
    <x v="31"/>
    <n v="2149"/>
    <x v="3"/>
    <s v="TEC-AC-10003095"/>
    <x v="2"/>
    <x v="11"/>
    <s v="Logitech G35 7.1-Channel Surround Sound Headset"/>
    <x v="5099"/>
    <n v="2"/>
    <n v="0"/>
    <x v="6102"/>
    <x v="3"/>
    <x v="0"/>
  </r>
  <r>
    <n v="7672"/>
    <s v="CA-2017-130974"/>
    <x v="154"/>
    <d v="2017-11-29T00:00:00"/>
    <s v="Second Class"/>
    <s v="MA-17560"/>
    <s v="Matt Abelman"/>
    <x v="2"/>
    <x v="0"/>
    <s v="Everett"/>
    <x v="31"/>
    <n v="2149"/>
    <x v="3"/>
    <s v="FUR-BO-10002916"/>
    <x v="0"/>
    <x v="0"/>
    <s v="Rush Hierlooms Collection 1&quot; Thick Stackable Bookcases"/>
    <x v="5100"/>
    <n v="1"/>
    <n v="0"/>
    <x v="6103"/>
    <x v="3"/>
    <x v="0"/>
  </r>
  <r>
    <n v="7673"/>
    <s v="CA-2017-130974"/>
    <x v="154"/>
    <d v="2017-11-29T00:00:00"/>
    <s v="Second Class"/>
    <s v="MA-17560"/>
    <s v="Matt Abelman"/>
    <x v="2"/>
    <x v="0"/>
    <s v="Everett"/>
    <x v="31"/>
    <n v="2149"/>
    <x v="3"/>
    <s v="FUR-FU-10002506"/>
    <x v="0"/>
    <x v="5"/>
    <s v="Tensor &quot;Hersey Kiss&quot; Styled Floor Lamp"/>
    <x v="2799"/>
    <n v="3"/>
    <n v="0"/>
    <x v="6104"/>
    <x v="3"/>
    <x v="0"/>
  </r>
  <r>
    <n v="7674"/>
    <s v="CA-2017-130974"/>
    <x v="154"/>
    <d v="2017-11-29T00:00:00"/>
    <s v="Second Class"/>
    <s v="MA-17560"/>
    <s v="Matt Abelman"/>
    <x v="2"/>
    <x v="0"/>
    <s v="Everett"/>
    <x v="31"/>
    <n v="2149"/>
    <x v="3"/>
    <s v="OFF-PA-10003823"/>
    <x v="1"/>
    <x v="10"/>
    <s v="Xerox 197"/>
    <x v="901"/>
    <n v="5"/>
    <n v="0"/>
    <x v="934"/>
    <x v="3"/>
    <x v="0"/>
  </r>
  <r>
    <n v="7675"/>
    <s v="CA-2017-130974"/>
    <x v="154"/>
    <d v="2017-11-29T00:00:00"/>
    <s v="Second Class"/>
    <s v="MA-17560"/>
    <s v="Matt Abelman"/>
    <x v="2"/>
    <x v="0"/>
    <s v="Everett"/>
    <x v="31"/>
    <n v="2149"/>
    <x v="3"/>
    <s v="FUR-TA-10004619"/>
    <x v="0"/>
    <x v="3"/>
    <s v="Hon Non-Folding Utility Tables"/>
    <x v="5101"/>
    <n v="4"/>
    <n v="0.3"/>
    <x v="232"/>
    <x v="3"/>
    <x v="0"/>
  </r>
  <r>
    <n v="7676"/>
    <s v="CA-2019-133487"/>
    <x v="636"/>
    <d v="2019-05-09T00:00:00"/>
    <s v="Second Class"/>
    <s v="TS-21655"/>
    <s v="Trudy Schmidt"/>
    <x v="0"/>
    <x v="0"/>
    <s v="Rancho Cucamonga"/>
    <x v="1"/>
    <n v="91730"/>
    <x v="1"/>
    <s v="OFF-AP-10001271"/>
    <x v="1"/>
    <x v="9"/>
    <s v="Eureka The Boss Cordless Rechargeable Stick Vac"/>
    <x v="513"/>
    <n v="3"/>
    <n v="0"/>
    <x v="525"/>
    <x v="1"/>
    <x v="0"/>
  </r>
  <r>
    <n v="7677"/>
    <s v="CA-2016-142951"/>
    <x v="1169"/>
    <d v="2016-10-08T00:00:00"/>
    <s v="Same Day"/>
    <s v="JG-15115"/>
    <s v="Jack Garza"/>
    <x v="0"/>
    <x v="0"/>
    <s v="Charlotte"/>
    <x v="3"/>
    <n v="28205"/>
    <x v="0"/>
    <s v="TEC-AC-10002331"/>
    <x v="2"/>
    <x v="11"/>
    <s v="Maxell 74 Minute CDR, 10/Pack"/>
    <x v="3032"/>
    <n v="3"/>
    <n v="0.2"/>
    <x v="6105"/>
    <x v="0"/>
    <x v="0"/>
  </r>
  <r>
    <n v="7678"/>
    <s v="CA-2016-133592"/>
    <x v="520"/>
    <d v="2017-01-07T00:00:00"/>
    <s v="Standard Class"/>
    <s v="KM-16375"/>
    <s v="Katherine Murray"/>
    <x v="2"/>
    <x v="0"/>
    <s v="Providence"/>
    <x v="34"/>
    <n v="2908"/>
    <x v="3"/>
    <s v="OFF-PA-10003228"/>
    <x v="1"/>
    <x v="10"/>
    <s v="Xerox 1917"/>
    <x v="3589"/>
    <n v="4"/>
    <n v="0"/>
    <x v="4092"/>
    <x v="3"/>
    <x v="0"/>
  </r>
  <r>
    <n v="7679"/>
    <s v="CA-2016-133592"/>
    <x v="520"/>
    <d v="2017-01-07T00:00:00"/>
    <s v="Standard Class"/>
    <s v="KM-16375"/>
    <s v="Katherine Murray"/>
    <x v="2"/>
    <x v="0"/>
    <s v="Providence"/>
    <x v="34"/>
    <n v="2908"/>
    <x v="3"/>
    <s v="OFF-PA-10002586"/>
    <x v="1"/>
    <x v="10"/>
    <s v="Xerox 1970"/>
    <x v="1830"/>
    <n v="3"/>
    <n v="0"/>
    <x v="1961"/>
    <x v="3"/>
    <x v="0"/>
  </r>
  <r>
    <n v="7680"/>
    <s v="CA-2016-133592"/>
    <x v="520"/>
    <d v="2017-01-07T00:00:00"/>
    <s v="Standard Class"/>
    <s v="KM-16375"/>
    <s v="Katherine Murray"/>
    <x v="2"/>
    <x v="0"/>
    <s v="Providence"/>
    <x v="34"/>
    <n v="2908"/>
    <x v="3"/>
    <s v="TEC-AC-10002049"/>
    <x v="2"/>
    <x v="11"/>
    <s v="Plantronics Savi W720 Multi-Device Wireless Headset System"/>
    <x v="2832"/>
    <n v="4"/>
    <n v="0"/>
    <x v="3147"/>
    <x v="3"/>
    <x v="0"/>
  </r>
  <r>
    <n v="7681"/>
    <s v="CA-2016-133592"/>
    <x v="520"/>
    <d v="2017-01-07T00:00:00"/>
    <s v="Standard Class"/>
    <s v="KM-16375"/>
    <s v="Katherine Murray"/>
    <x v="2"/>
    <x v="0"/>
    <s v="Providence"/>
    <x v="34"/>
    <n v="2908"/>
    <x v="3"/>
    <s v="FUR-BO-10000362"/>
    <x v="0"/>
    <x v="0"/>
    <s v="Sauder Inglewood Library Bookcases"/>
    <x v="2661"/>
    <n v="2"/>
    <n v="0"/>
    <x v="6106"/>
    <x v="3"/>
    <x v="0"/>
  </r>
  <r>
    <n v="7682"/>
    <s v="CA-2016-133592"/>
    <x v="520"/>
    <d v="2017-01-07T00:00:00"/>
    <s v="Standard Class"/>
    <s v="KM-16375"/>
    <s v="Katherine Murray"/>
    <x v="2"/>
    <x v="0"/>
    <s v="Providence"/>
    <x v="34"/>
    <n v="2908"/>
    <x v="3"/>
    <s v="FUR-CH-10004218"/>
    <x v="0"/>
    <x v="1"/>
    <s v="Global Fabric Manager's Chair, Dark Gray"/>
    <x v="5102"/>
    <n v="6"/>
    <n v="0"/>
    <x v="6107"/>
    <x v="3"/>
    <x v="0"/>
  </r>
  <r>
    <n v="7683"/>
    <s v="CA-2017-120782"/>
    <x v="152"/>
    <d v="2017-05-01T00:00:00"/>
    <s v="First Class"/>
    <s v="SD-20485"/>
    <s v="Shirley Daniels"/>
    <x v="2"/>
    <x v="0"/>
    <s v="Midland"/>
    <x v="12"/>
    <n v="48640"/>
    <x v="2"/>
    <s v="OFF-AP-10003779"/>
    <x v="1"/>
    <x v="9"/>
    <s v="Kensington 7 Outlet MasterPiece Power Center with Fax/Phone Line Protection"/>
    <x v="5103"/>
    <n v="1"/>
    <n v="0.1"/>
    <x v="6108"/>
    <x v="2"/>
    <x v="0"/>
  </r>
  <r>
    <n v="7684"/>
    <s v="CA-2017-120782"/>
    <x v="152"/>
    <d v="2017-05-01T00:00:00"/>
    <s v="First Class"/>
    <s v="SD-20485"/>
    <s v="Shirley Daniels"/>
    <x v="2"/>
    <x v="0"/>
    <s v="Midland"/>
    <x v="12"/>
    <n v="48640"/>
    <x v="2"/>
    <s v="OFF-BI-10003527"/>
    <x v="1"/>
    <x v="8"/>
    <s v="Fellowes PB500 Electric Punch Plastic Comb Binding Machine with Manual Bind"/>
    <x v="5104"/>
    <n v="3"/>
    <n v="0"/>
    <x v="6109"/>
    <x v="2"/>
    <x v="0"/>
  </r>
  <r>
    <n v="7685"/>
    <s v="CA-2017-116876"/>
    <x v="966"/>
    <d v="2017-02-21T00:00:00"/>
    <s v="Standard Class"/>
    <s v="TT-21070"/>
    <s v="Ted Trevino"/>
    <x v="0"/>
    <x v="0"/>
    <s v="Rochester"/>
    <x v="15"/>
    <n v="14609"/>
    <x v="3"/>
    <s v="OFF-BI-10002897"/>
    <x v="1"/>
    <x v="8"/>
    <s v="Black Avery Memo-Size 3-Ring Binder, 5 1/2&quot; x 8 1/2&quot;"/>
    <x v="5105"/>
    <n v="9"/>
    <n v="0.2"/>
    <x v="6110"/>
    <x v="3"/>
    <x v="0"/>
  </r>
  <r>
    <n v="7686"/>
    <s v="CA-2017-116876"/>
    <x v="966"/>
    <d v="2017-02-21T00:00:00"/>
    <s v="Standard Class"/>
    <s v="TT-21070"/>
    <s v="Ted Trevino"/>
    <x v="0"/>
    <x v="0"/>
    <s v="Rochester"/>
    <x v="15"/>
    <n v="14609"/>
    <x v="3"/>
    <s v="TEC-PH-10002584"/>
    <x v="2"/>
    <x v="7"/>
    <s v="Samsung Galaxy S4"/>
    <x v="5106"/>
    <n v="1"/>
    <n v="0"/>
    <x v="6111"/>
    <x v="3"/>
    <x v="0"/>
  </r>
  <r>
    <n v="7687"/>
    <s v="CA-2018-169838"/>
    <x v="881"/>
    <d v="2018-11-29T00:00:00"/>
    <s v="Standard Class"/>
    <s v="BB-11545"/>
    <s v="Brenda Bowman"/>
    <x v="1"/>
    <x v="0"/>
    <s v="Jackson"/>
    <x v="12"/>
    <n v="49201"/>
    <x v="2"/>
    <s v="FUR-TA-10001095"/>
    <x v="0"/>
    <x v="3"/>
    <s v="Chromcraft Round Conference Tables"/>
    <x v="5107"/>
    <n v="9"/>
    <n v="0"/>
    <x v="6112"/>
    <x v="2"/>
    <x v="0"/>
  </r>
  <r>
    <n v="7688"/>
    <s v="CA-2018-169838"/>
    <x v="881"/>
    <d v="2018-11-29T00:00:00"/>
    <s v="Standard Class"/>
    <s v="BB-11545"/>
    <s v="Brenda Bowman"/>
    <x v="1"/>
    <x v="0"/>
    <s v="Jackson"/>
    <x v="12"/>
    <n v="49201"/>
    <x v="2"/>
    <s v="OFF-BI-10004002"/>
    <x v="1"/>
    <x v="8"/>
    <s v="Wilson Jones International Size A4 Ring Binders"/>
    <x v="5108"/>
    <n v="1"/>
    <n v="0"/>
    <x v="6113"/>
    <x v="2"/>
    <x v="0"/>
  </r>
  <r>
    <n v="7689"/>
    <s v="CA-2018-169838"/>
    <x v="881"/>
    <d v="2018-11-29T00:00:00"/>
    <s v="Standard Class"/>
    <s v="BB-11545"/>
    <s v="Brenda Bowman"/>
    <x v="1"/>
    <x v="0"/>
    <s v="Jackson"/>
    <x v="12"/>
    <n v="49201"/>
    <x v="2"/>
    <s v="TEC-AC-10004518"/>
    <x v="2"/>
    <x v="11"/>
    <s v="Memorex Mini Travel Drive 32 GB USB 2.0 Flash Drive"/>
    <x v="5109"/>
    <n v="8"/>
    <n v="0"/>
    <x v="6114"/>
    <x v="2"/>
    <x v="0"/>
  </r>
  <r>
    <n v="7690"/>
    <s v="US-2019-128951"/>
    <x v="663"/>
    <d v="2019-07-17T00:00:00"/>
    <s v="First Class"/>
    <s v="RS-19420"/>
    <s v="Ricardo Sperren"/>
    <x v="1"/>
    <x v="0"/>
    <s v="Suffolk"/>
    <x v="17"/>
    <n v="23434"/>
    <x v="0"/>
    <s v="OFF-AP-10002191"/>
    <x v="1"/>
    <x v="9"/>
    <s v="Belkin 8 Outlet SurgeMaster II Gold Surge Protector"/>
    <x v="3998"/>
    <n v="3"/>
    <n v="0"/>
    <x v="6115"/>
    <x v="0"/>
    <x v="0"/>
  </r>
  <r>
    <n v="7691"/>
    <s v="US-2019-128951"/>
    <x v="663"/>
    <d v="2019-07-17T00:00:00"/>
    <s v="First Class"/>
    <s v="RS-19420"/>
    <s v="Ricardo Sperren"/>
    <x v="1"/>
    <x v="0"/>
    <s v="Suffolk"/>
    <x v="17"/>
    <n v="23434"/>
    <x v="0"/>
    <s v="FUR-TA-10004575"/>
    <x v="0"/>
    <x v="3"/>
    <s v="Hon 5100 Series Wood Tables"/>
    <x v="1310"/>
    <n v="3"/>
    <n v="0"/>
    <x v="6116"/>
    <x v="0"/>
    <x v="0"/>
  </r>
  <r>
    <n v="7692"/>
    <s v="US-2019-128951"/>
    <x v="663"/>
    <d v="2019-07-17T00:00:00"/>
    <s v="First Class"/>
    <s v="RS-19420"/>
    <s v="Ricardo Sperren"/>
    <x v="1"/>
    <x v="0"/>
    <s v="Suffolk"/>
    <x v="17"/>
    <n v="23434"/>
    <x v="0"/>
    <s v="OFF-PA-10003177"/>
    <x v="1"/>
    <x v="10"/>
    <s v="Xerox 1999"/>
    <x v="91"/>
    <n v="2"/>
    <n v="0"/>
    <x v="91"/>
    <x v="0"/>
    <x v="0"/>
  </r>
  <r>
    <n v="7693"/>
    <s v="CA-2016-102330"/>
    <x v="282"/>
    <d v="2017-01-03T00:00:00"/>
    <s v="Standard Class"/>
    <s v="AI-10855"/>
    <s v="Arianne Irving"/>
    <x v="0"/>
    <x v="0"/>
    <s v="Brentwood"/>
    <x v="1"/>
    <n v="94513"/>
    <x v="1"/>
    <s v="OFF-LA-10003923"/>
    <x v="1"/>
    <x v="2"/>
    <s v="Alphabetical Labels for Top Tab Filing"/>
    <x v="333"/>
    <n v="6"/>
    <n v="0"/>
    <x v="6117"/>
    <x v="1"/>
    <x v="0"/>
  </r>
  <r>
    <n v="7694"/>
    <s v="CA-2016-102330"/>
    <x v="282"/>
    <d v="2017-01-03T00:00:00"/>
    <s v="Standard Class"/>
    <s v="AI-10855"/>
    <s v="Arianne Irving"/>
    <x v="0"/>
    <x v="0"/>
    <s v="Brentwood"/>
    <x v="1"/>
    <n v="94513"/>
    <x v="1"/>
    <s v="TEC-PH-10001051"/>
    <x v="2"/>
    <x v="7"/>
    <s v="HTC One"/>
    <x v="1895"/>
    <n v="4"/>
    <n v="0.2"/>
    <x v="2033"/>
    <x v="1"/>
    <x v="0"/>
  </r>
  <r>
    <n v="7695"/>
    <s v="CA-2018-118899"/>
    <x v="554"/>
    <d v="2018-03-22T00:00:00"/>
    <s v="Same Day"/>
    <s v="MC-17275"/>
    <s v="Marc Crier"/>
    <x v="0"/>
    <x v="0"/>
    <s v="Seattle"/>
    <x v="4"/>
    <n v="98103"/>
    <x v="1"/>
    <s v="FUR-CH-10004754"/>
    <x v="0"/>
    <x v="1"/>
    <s v="Global Stack Chair with Arms, Black"/>
    <x v="5110"/>
    <n v="7"/>
    <n v="0.2"/>
    <x v="6118"/>
    <x v="1"/>
    <x v="1"/>
  </r>
  <r>
    <n v="7696"/>
    <s v="CA-2019-107958"/>
    <x v="1170"/>
    <d v="2019-07-05T00:00:00"/>
    <s v="First Class"/>
    <s v="AH-10120"/>
    <s v="Adrian Hane"/>
    <x v="2"/>
    <x v="0"/>
    <s v="Houston"/>
    <x v="5"/>
    <n v="77036"/>
    <x v="2"/>
    <s v="OFF-PA-10000357"/>
    <x v="1"/>
    <x v="10"/>
    <s v="White Dual Perf Computer Printout Paper, 2700 Sheets, 1 Part, Heavyweight, 20 lbs., 14 7/8 x 11"/>
    <x v="2919"/>
    <n v="5"/>
    <n v="0.2"/>
    <x v="5031"/>
    <x v="2"/>
    <x v="0"/>
  </r>
  <r>
    <n v="7697"/>
    <s v="CA-2019-107958"/>
    <x v="1170"/>
    <d v="2019-07-05T00:00:00"/>
    <s v="First Class"/>
    <s v="AH-10120"/>
    <s v="Adrian Hane"/>
    <x v="2"/>
    <x v="0"/>
    <s v="Houston"/>
    <x v="5"/>
    <n v="77036"/>
    <x v="2"/>
    <s v="OFF-BI-10001787"/>
    <x v="1"/>
    <x v="8"/>
    <s v="Wilson Jones Four-Pocket Poly Binders"/>
    <x v="5111"/>
    <n v="4"/>
    <n v="0.8"/>
    <x v="6119"/>
    <x v="2"/>
    <x v="0"/>
  </r>
  <r>
    <n v="7698"/>
    <s v="CA-2019-151799"/>
    <x v="817"/>
    <d v="2019-12-18T00:00:00"/>
    <s v="Standard Class"/>
    <s v="BF-11170"/>
    <s v="Ben Ferrer"/>
    <x v="2"/>
    <x v="0"/>
    <s v="Lawrence"/>
    <x v="31"/>
    <n v="1841"/>
    <x v="3"/>
    <s v="TEC-CO-10002313"/>
    <x v="2"/>
    <x v="16"/>
    <s v="Canon PC1080F Personal Copier"/>
    <x v="5112"/>
    <n v="2"/>
    <n v="0"/>
    <x v="6120"/>
    <x v="3"/>
    <x v="0"/>
  </r>
  <r>
    <n v="7699"/>
    <s v="CA-2019-151799"/>
    <x v="817"/>
    <d v="2019-12-18T00:00:00"/>
    <s v="Standard Class"/>
    <s v="BF-11170"/>
    <s v="Ben Ferrer"/>
    <x v="2"/>
    <x v="0"/>
    <s v="Lawrence"/>
    <x v="31"/>
    <n v="1841"/>
    <x v="3"/>
    <s v="OFF-ST-10002790"/>
    <x v="1"/>
    <x v="4"/>
    <s v="Safco Industrial Shelving"/>
    <x v="5113"/>
    <n v="1"/>
    <n v="0"/>
    <x v="6121"/>
    <x v="3"/>
    <x v="0"/>
  </r>
  <r>
    <n v="7700"/>
    <s v="CA-2019-151799"/>
    <x v="817"/>
    <d v="2019-12-18T00:00:00"/>
    <s v="Standard Class"/>
    <s v="BF-11170"/>
    <s v="Ben Ferrer"/>
    <x v="2"/>
    <x v="0"/>
    <s v="Lawrence"/>
    <x v="31"/>
    <n v="1841"/>
    <x v="3"/>
    <s v="OFF-SU-10001664"/>
    <x v="1"/>
    <x v="14"/>
    <s v="Acme Office Executive Series Stainless Steel Trimmers"/>
    <x v="3567"/>
    <n v="3"/>
    <n v="0"/>
    <x v="4068"/>
    <x v="3"/>
    <x v="0"/>
  </r>
  <r>
    <n v="7701"/>
    <s v="CA-2019-151799"/>
    <x v="817"/>
    <d v="2019-12-18T00:00:00"/>
    <s v="Standard Class"/>
    <s v="BF-11170"/>
    <s v="Ben Ferrer"/>
    <x v="2"/>
    <x v="0"/>
    <s v="Lawrence"/>
    <x v="31"/>
    <n v="1841"/>
    <x v="3"/>
    <s v="OFF-FA-10001332"/>
    <x v="1"/>
    <x v="13"/>
    <s v="Acco Banker's Clasps, 5 3/4&quot;-Long"/>
    <x v="1315"/>
    <n v="6"/>
    <n v="0"/>
    <x v="6122"/>
    <x v="3"/>
    <x v="0"/>
  </r>
  <r>
    <n v="7702"/>
    <s v="CA-2019-151799"/>
    <x v="817"/>
    <d v="2019-12-18T00:00:00"/>
    <s v="Standard Class"/>
    <s v="BF-11170"/>
    <s v="Ben Ferrer"/>
    <x v="2"/>
    <x v="0"/>
    <s v="Lawrence"/>
    <x v="31"/>
    <n v="1841"/>
    <x v="3"/>
    <s v="FUR-TA-10003473"/>
    <x v="0"/>
    <x v="3"/>
    <s v="Bretford Rectangular Conference Table Tops"/>
    <x v="5114"/>
    <n v="2"/>
    <n v="0.3"/>
    <x v="6123"/>
    <x v="3"/>
    <x v="0"/>
  </r>
  <r>
    <n v="7703"/>
    <s v="CA-2018-114601"/>
    <x v="370"/>
    <d v="2018-09-02T00:00:00"/>
    <s v="Standard Class"/>
    <s v="AA-10480"/>
    <s v="Andrew Allen"/>
    <x v="0"/>
    <x v="0"/>
    <s v="Detroit"/>
    <x v="12"/>
    <n v="48234"/>
    <x v="2"/>
    <s v="OFF-PA-10000605"/>
    <x v="1"/>
    <x v="10"/>
    <s v="Xerox 1950"/>
    <x v="1057"/>
    <n v="2"/>
    <n v="0"/>
    <x v="1302"/>
    <x v="2"/>
    <x v="0"/>
  </r>
  <r>
    <n v="7704"/>
    <s v="CA-2018-114601"/>
    <x v="370"/>
    <d v="2018-09-02T00:00:00"/>
    <s v="Standard Class"/>
    <s v="AA-10480"/>
    <s v="Andrew Allen"/>
    <x v="0"/>
    <x v="0"/>
    <s v="Detroit"/>
    <x v="12"/>
    <n v="48234"/>
    <x v="2"/>
    <s v="TEC-PH-10002170"/>
    <x v="2"/>
    <x v="7"/>
    <s v="ClearSounds CSC500 Amplified Spirit Phone Corded phone"/>
    <x v="2779"/>
    <n v="3"/>
    <n v="0"/>
    <x v="4893"/>
    <x v="2"/>
    <x v="0"/>
  </r>
  <r>
    <n v="7705"/>
    <s v="CA-2018-114601"/>
    <x v="370"/>
    <d v="2018-09-02T00:00:00"/>
    <s v="Standard Class"/>
    <s v="AA-10480"/>
    <s v="Andrew Allen"/>
    <x v="0"/>
    <x v="0"/>
    <s v="Detroit"/>
    <x v="12"/>
    <n v="48234"/>
    <x v="2"/>
    <s v="FUR-TA-10004147"/>
    <x v="0"/>
    <x v="3"/>
    <s v="Hon 4060 Series Tables"/>
    <x v="990"/>
    <n v="4"/>
    <n v="0"/>
    <x v="6124"/>
    <x v="2"/>
    <x v="0"/>
  </r>
  <r>
    <n v="7706"/>
    <s v="CA-2018-114601"/>
    <x v="370"/>
    <d v="2018-09-02T00:00:00"/>
    <s v="Standard Class"/>
    <s v="AA-10480"/>
    <s v="Andrew Allen"/>
    <x v="0"/>
    <x v="0"/>
    <s v="Detroit"/>
    <x v="12"/>
    <n v="48234"/>
    <x v="2"/>
    <s v="TEC-AC-10003911"/>
    <x v="2"/>
    <x v="11"/>
    <s v="NETGEAR AC1750 Dual Band Gigabit Smart WiFi Router"/>
    <x v="651"/>
    <n v="3"/>
    <n v="0"/>
    <x v="663"/>
    <x v="2"/>
    <x v="0"/>
  </r>
  <r>
    <n v="7707"/>
    <s v="CA-2018-114601"/>
    <x v="370"/>
    <d v="2018-09-02T00:00:00"/>
    <s v="Standard Class"/>
    <s v="AA-10480"/>
    <s v="Andrew Allen"/>
    <x v="0"/>
    <x v="0"/>
    <s v="Detroit"/>
    <x v="12"/>
    <n v="48234"/>
    <x v="2"/>
    <s v="OFF-AR-10002578"/>
    <x v="1"/>
    <x v="6"/>
    <s v="Newell 335"/>
    <x v="880"/>
    <n v="3"/>
    <n v="0"/>
    <x v="1032"/>
    <x v="2"/>
    <x v="0"/>
  </r>
  <r>
    <n v="7708"/>
    <s v="CA-2019-100237"/>
    <x v="453"/>
    <d v="2019-10-19T00:00:00"/>
    <s v="Standard Class"/>
    <s v="SV-20815"/>
    <s v="Stuart Van"/>
    <x v="1"/>
    <x v="0"/>
    <s v="Orem"/>
    <x v="7"/>
    <n v="84057"/>
    <x v="1"/>
    <s v="OFF-AR-10001761"/>
    <x v="1"/>
    <x v="6"/>
    <s v="Avery Hi-Liter Smear-Safe Highlighters"/>
    <x v="2643"/>
    <n v="2"/>
    <n v="0"/>
    <x v="2390"/>
    <x v="1"/>
    <x v="0"/>
  </r>
  <r>
    <n v="7709"/>
    <s v="CA-2016-139542"/>
    <x v="1089"/>
    <d v="2016-10-29T00:00:00"/>
    <s v="Standard Class"/>
    <s v="EH-14185"/>
    <s v="Evan Henry"/>
    <x v="0"/>
    <x v="0"/>
    <s v="Philadelphia"/>
    <x v="9"/>
    <n v="19120"/>
    <x v="3"/>
    <s v="TEC-AC-10001553"/>
    <x v="2"/>
    <x v="11"/>
    <s v="Memorex 25GB 6X Branded Blu-Ray Recordable Disc, 15/Pack"/>
    <x v="2868"/>
    <n v="3"/>
    <n v="0.2"/>
    <x v="6125"/>
    <x v="3"/>
    <x v="0"/>
  </r>
  <r>
    <n v="7710"/>
    <s v="CA-2016-139542"/>
    <x v="1089"/>
    <d v="2016-10-29T00:00:00"/>
    <s v="Standard Class"/>
    <s v="EH-14185"/>
    <s v="Evan Henry"/>
    <x v="0"/>
    <x v="0"/>
    <s v="Philadelphia"/>
    <x v="9"/>
    <n v="19120"/>
    <x v="3"/>
    <s v="OFF-BI-10000309"/>
    <x v="1"/>
    <x v="8"/>
    <s v="GBC Twin Loop Wire Binding Elements, 9/16&quot; Spine, Black"/>
    <x v="5115"/>
    <n v="3"/>
    <n v="0.7"/>
    <x v="6126"/>
    <x v="3"/>
    <x v="0"/>
  </r>
  <r>
    <n v="7711"/>
    <s v="US-2017-142811"/>
    <x v="788"/>
    <d v="2017-04-07T00:00:00"/>
    <s v="Standard Class"/>
    <s v="JL-15850"/>
    <s v="John Lucas"/>
    <x v="0"/>
    <x v="0"/>
    <s v="Mesa"/>
    <x v="16"/>
    <n v="85204"/>
    <x v="1"/>
    <s v="TEC-PH-10003095"/>
    <x v="2"/>
    <x v="7"/>
    <s v="Samsung HM1900 Bluetooth Headset"/>
    <x v="4412"/>
    <n v="5"/>
    <n v="0.2"/>
    <x v="6127"/>
    <x v="1"/>
    <x v="0"/>
  </r>
  <r>
    <n v="7712"/>
    <s v="CA-2019-139353"/>
    <x v="960"/>
    <d v="2019-10-30T00:00:00"/>
    <s v="Second Class"/>
    <s v="JM-15250"/>
    <s v="Janet Martin"/>
    <x v="0"/>
    <x v="0"/>
    <s v="Fayetteville"/>
    <x v="3"/>
    <n v="28314"/>
    <x v="0"/>
    <s v="FUR-FU-10001876"/>
    <x v="0"/>
    <x v="5"/>
    <s v="Computer Room Manger, 14&quot;"/>
    <x v="2540"/>
    <n v="3"/>
    <n v="0.2"/>
    <x v="4107"/>
    <x v="0"/>
    <x v="0"/>
  </r>
  <r>
    <n v="7713"/>
    <s v="CA-2019-139353"/>
    <x v="960"/>
    <d v="2019-10-30T00:00:00"/>
    <s v="Second Class"/>
    <s v="JM-15250"/>
    <s v="Janet Martin"/>
    <x v="0"/>
    <x v="0"/>
    <s v="Fayetteville"/>
    <x v="3"/>
    <n v="28314"/>
    <x v="0"/>
    <s v="OFF-ST-10001522"/>
    <x v="1"/>
    <x v="4"/>
    <s v="Gould Plastics 18-Pocket Panel Bin, 34w x 5-1/4d x 20-1/2h"/>
    <x v="2772"/>
    <n v="2"/>
    <n v="0.2"/>
    <x v="3078"/>
    <x v="0"/>
    <x v="0"/>
  </r>
  <r>
    <n v="7714"/>
    <s v="CA-2019-139353"/>
    <x v="960"/>
    <d v="2019-10-30T00:00:00"/>
    <s v="Second Class"/>
    <s v="JM-15250"/>
    <s v="Janet Martin"/>
    <x v="0"/>
    <x v="0"/>
    <s v="Fayetteville"/>
    <x v="3"/>
    <n v="28314"/>
    <x v="0"/>
    <s v="OFF-PA-10000300"/>
    <x v="1"/>
    <x v="10"/>
    <s v="Xerox 1936"/>
    <x v="1107"/>
    <n v="3"/>
    <n v="0.2"/>
    <x v="3062"/>
    <x v="0"/>
    <x v="0"/>
  </r>
  <r>
    <n v="7715"/>
    <s v="CA-2016-150203"/>
    <x v="29"/>
    <d v="2016-12-07T00:00:00"/>
    <s v="First Class"/>
    <s v="JB-15925"/>
    <s v="Joni Blumstein"/>
    <x v="0"/>
    <x v="0"/>
    <s v="Los Angeles"/>
    <x v="1"/>
    <n v="90032"/>
    <x v="1"/>
    <s v="OFF-AP-10001469"/>
    <x v="1"/>
    <x v="9"/>
    <s v="Fellowes 8 Outlet Superior Workstation Surge Protector"/>
    <x v="5116"/>
    <n v="6"/>
    <n v="0"/>
    <x v="6128"/>
    <x v="1"/>
    <x v="0"/>
  </r>
  <r>
    <n v="7716"/>
    <s v="US-2019-101518"/>
    <x v="132"/>
    <d v="2019-11-08T00:00:00"/>
    <s v="Standard Class"/>
    <s v="PB-19105"/>
    <s v="Peter Bühler"/>
    <x v="0"/>
    <x v="0"/>
    <s v="Philadelphia"/>
    <x v="9"/>
    <n v="19140"/>
    <x v="3"/>
    <s v="TEC-AC-10001553"/>
    <x v="2"/>
    <x v="11"/>
    <s v="Memorex 25GB 6X Branded Blu-Ray Recordable Disc, 15/Pack"/>
    <x v="2868"/>
    <n v="3"/>
    <n v="0.2"/>
    <x v="6125"/>
    <x v="3"/>
    <x v="0"/>
  </r>
  <r>
    <n v="7717"/>
    <s v="CA-2017-149636"/>
    <x v="1171"/>
    <d v="2017-01-12T00:00:00"/>
    <s v="Standard Class"/>
    <s v="SP-20620"/>
    <s v="Stefania Perrino"/>
    <x v="1"/>
    <x v="0"/>
    <s v="Colorado Springs"/>
    <x v="22"/>
    <n v="80906"/>
    <x v="1"/>
    <s v="OFF-PA-10004041"/>
    <x v="1"/>
    <x v="10"/>
    <s v="It's Hot Message Books with Stickers, 2 3/4&quot; x 5&quot;"/>
    <x v="5117"/>
    <n v="5"/>
    <n v="0.2"/>
    <x v="6129"/>
    <x v="1"/>
    <x v="1"/>
  </r>
  <r>
    <n v="7718"/>
    <s v="CA-2017-149636"/>
    <x v="1171"/>
    <d v="2017-01-12T00:00:00"/>
    <s v="Standard Class"/>
    <s v="SP-20620"/>
    <s v="Stefania Perrino"/>
    <x v="1"/>
    <x v="0"/>
    <s v="Colorado Springs"/>
    <x v="22"/>
    <n v="80906"/>
    <x v="1"/>
    <s v="OFF-BI-10002764"/>
    <x v="1"/>
    <x v="8"/>
    <s v="Recycled Pressboard Report Cover with Reinforced Top Hinge"/>
    <x v="5118"/>
    <n v="2"/>
    <n v="0.7"/>
    <x v="6130"/>
    <x v="1"/>
    <x v="1"/>
  </r>
  <r>
    <n v="7719"/>
    <s v="US-2019-146213"/>
    <x v="428"/>
    <d v="2019-09-14T00:00:00"/>
    <s v="Standard Class"/>
    <s v="MC-17605"/>
    <s v="Matt Connell"/>
    <x v="1"/>
    <x v="0"/>
    <s v="Los Angeles"/>
    <x v="1"/>
    <n v="90032"/>
    <x v="1"/>
    <s v="TEC-AC-10001114"/>
    <x v="2"/>
    <x v="11"/>
    <s v="Microsoft Wireless Mobile Mouse 4000"/>
    <x v="5119"/>
    <n v="4"/>
    <n v="0"/>
    <x v="6131"/>
    <x v="1"/>
    <x v="0"/>
  </r>
  <r>
    <n v="7720"/>
    <s v="CA-2017-108588"/>
    <x v="956"/>
    <d v="2017-01-10T00:00:00"/>
    <s v="Standard Class"/>
    <s v="BG-11695"/>
    <s v="Brooke Gillingham"/>
    <x v="1"/>
    <x v="0"/>
    <s v="New York City"/>
    <x v="15"/>
    <n v="10009"/>
    <x v="3"/>
    <s v="OFF-AR-10001615"/>
    <x v="1"/>
    <x v="6"/>
    <s v="Newell 34"/>
    <x v="426"/>
    <n v="3"/>
    <n v="0"/>
    <x v="436"/>
    <x v="3"/>
    <x v="0"/>
  </r>
  <r>
    <n v="7721"/>
    <s v="CA-2017-108588"/>
    <x v="956"/>
    <d v="2017-01-10T00:00:00"/>
    <s v="Standard Class"/>
    <s v="BG-11695"/>
    <s v="Brooke Gillingham"/>
    <x v="1"/>
    <x v="0"/>
    <s v="New York City"/>
    <x v="15"/>
    <n v="10009"/>
    <x v="3"/>
    <s v="OFF-EN-10000461"/>
    <x v="1"/>
    <x v="12"/>
    <s v="#10- 4 1/8&quot; x 9 1/2&quot; Recycled Envelopes"/>
    <x v="2053"/>
    <n v="2"/>
    <n v="0"/>
    <x v="2211"/>
    <x v="3"/>
    <x v="0"/>
  </r>
  <r>
    <n v="7722"/>
    <s v="CA-2017-108588"/>
    <x v="956"/>
    <d v="2017-01-10T00:00:00"/>
    <s v="Standard Class"/>
    <s v="BG-11695"/>
    <s v="Brooke Gillingham"/>
    <x v="1"/>
    <x v="0"/>
    <s v="New York City"/>
    <x v="15"/>
    <n v="10009"/>
    <x v="3"/>
    <s v="OFF-BI-10004506"/>
    <x v="1"/>
    <x v="8"/>
    <s v="Wilson Jones data.warehouse D-Ring Binders with DublLock"/>
    <x v="5120"/>
    <n v="2"/>
    <n v="0.2"/>
    <x v="6132"/>
    <x v="3"/>
    <x v="0"/>
  </r>
  <r>
    <n v="7723"/>
    <s v="US-2019-138086"/>
    <x v="513"/>
    <d v="2019-04-20T00:00:00"/>
    <s v="Standard Class"/>
    <s v="JO-15550"/>
    <s v="Jesus Ocampo"/>
    <x v="2"/>
    <x v="0"/>
    <s v="San Francisco"/>
    <x v="1"/>
    <n v="94109"/>
    <x v="1"/>
    <s v="OFF-AP-10000027"/>
    <x v="1"/>
    <x v="9"/>
    <s v="Hoover Commercial SteamVac"/>
    <x v="1360"/>
    <n v="3"/>
    <n v="0"/>
    <x v="6133"/>
    <x v="1"/>
    <x v="0"/>
  </r>
  <r>
    <n v="7724"/>
    <s v="CA-2017-139374"/>
    <x v="229"/>
    <d v="2017-09-14T00:00:00"/>
    <s v="Standard Class"/>
    <s v="AR-10345"/>
    <s v="Alex Russell"/>
    <x v="1"/>
    <x v="0"/>
    <s v="Austin"/>
    <x v="5"/>
    <n v="78745"/>
    <x v="2"/>
    <s v="FUR-CH-10003981"/>
    <x v="0"/>
    <x v="1"/>
    <s v="Global Commerce Series Low-Back Swivel/Tilt Chairs"/>
    <x v="5121"/>
    <n v="1"/>
    <n v="0.3"/>
    <x v="6134"/>
    <x v="2"/>
    <x v="0"/>
  </r>
  <r>
    <n v="7725"/>
    <s v="CA-2018-113978"/>
    <x v="477"/>
    <d v="2018-09-29T00:00:00"/>
    <s v="Standard Class"/>
    <s v="TS-21505"/>
    <s v="Tony Sayre"/>
    <x v="0"/>
    <x v="0"/>
    <s v="Cleveland"/>
    <x v="24"/>
    <n v="44105"/>
    <x v="3"/>
    <s v="OFF-AP-10003849"/>
    <x v="1"/>
    <x v="9"/>
    <s v="Hoover Shoulder Vac Commercial Portable Vacuum"/>
    <x v="5122"/>
    <n v="1"/>
    <n v="0.2"/>
    <x v="6135"/>
    <x v="3"/>
    <x v="0"/>
  </r>
  <r>
    <n v="7726"/>
    <s v="CA-2018-113978"/>
    <x v="477"/>
    <d v="2018-09-29T00:00:00"/>
    <s v="Standard Class"/>
    <s v="TS-21505"/>
    <s v="Tony Sayre"/>
    <x v="0"/>
    <x v="0"/>
    <s v="Cleveland"/>
    <x v="24"/>
    <n v="44105"/>
    <x v="3"/>
    <s v="OFF-ST-10004963"/>
    <x v="1"/>
    <x v="4"/>
    <s v="Eldon Gobal File Keepers"/>
    <x v="5123"/>
    <n v="2"/>
    <n v="0.2"/>
    <x v="6136"/>
    <x v="3"/>
    <x v="0"/>
  </r>
  <r>
    <n v="7727"/>
    <s v="CA-2018-113978"/>
    <x v="477"/>
    <d v="2018-09-29T00:00:00"/>
    <s v="Standard Class"/>
    <s v="TS-21505"/>
    <s v="Tony Sayre"/>
    <x v="0"/>
    <x v="0"/>
    <s v="Cleveland"/>
    <x v="24"/>
    <n v="44105"/>
    <x v="3"/>
    <s v="OFF-ST-10002574"/>
    <x v="1"/>
    <x v="4"/>
    <s v="SAFCO Commercial Wire Shelving, Black"/>
    <x v="4102"/>
    <n v="3"/>
    <n v="0.2"/>
    <x v="4764"/>
    <x v="3"/>
    <x v="0"/>
  </r>
  <r>
    <n v="7728"/>
    <s v="US-2017-150231"/>
    <x v="199"/>
    <d v="2017-03-20T00:00:00"/>
    <s v="Second Class"/>
    <s v="JK-15640"/>
    <s v="Jim Kriz"/>
    <x v="2"/>
    <x v="0"/>
    <s v="New York City"/>
    <x v="15"/>
    <n v="10009"/>
    <x v="3"/>
    <s v="OFF-AR-10001761"/>
    <x v="1"/>
    <x v="6"/>
    <s v="Avery Hi-Liter Smear-Safe Highlighters"/>
    <x v="255"/>
    <n v="3"/>
    <n v="0"/>
    <x v="6137"/>
    <x v="3"/>
    <x v="0"/>
  </r>
  <r>
    <n v="7729"/>
    <s v="CA-2018-106915"/>
    <x v="491"/>
    <d v="2018-12-02T00:00:00"/>
    <s v="Standard Class"/>
    <s v="GA-14515"/>
    <s v="George Ashbrook"/>
    <x v="0"/>
    <x v="0"/>
    <s v="El Paso"/>
    <x v="5"/>
    <n v="79907"/>
    <x v="2"/>
    <s v="OFF-AR-10000716"/>
    <x v="1"/>
    <x v="6"/>
    <s v="DIXON Ticonderoga Erasable Checking Pencils"/>
    <x v="329"/>
    <n v="4"/>
    <n v="0.2"/>
    <x v="6138"/>
    <x v="2"/>
    <x v="0"/>
  </r>
  <r>
    <n v="7730"/>
    <s v="US-2018-109260"/>
    <x v="182"/>
    <d v="2018-10-01T00:00:00"/>
    <s v="Standard Class"/>
    <s v="TN-21040"/>
    <s v="Tanja Norvell"/>
    <x v="2"/>
    <x v="0"/>
    <s v="Tallahassee"/>
    <x v="2"/>
    <n v="32303"/>
    <x v="0"/>
    <s v="TEC-AC-10002637"/>
    <x v="2"/>
    <x v="11"/>
    <s v="Logitech VX Revolution Cordless Laser Mouse for Notebooks (Black)"/>
    <x v="2404"/>
    <n v="3"/>
    <n v="0.2"/>
    <x v="6139"/>
    <x v="0"/>
    <x v="0"/>
  </r>
  <r>
    <n v="7731"/>
    <s v="CA-2019-104850"/>
    <x v="487"/>
    <d v="2019-06-19T00:00:00"/>
    <s v="Standard Class"/>
    <s v="TW-21025"/>
    <s v="Tamara Willingham"/>
    <x v="2"/>
    <x v="0"/>
    <s v="Seattle"/>
    <x v="4"/>
    <n v="98103"/>
    <x v="1"/>
    <s v="FUR-CH-10003774"/>
    <x v="0"/>
    <x v="1"/>
    <s v="Global Wood Trimmed Manager's Task Chair, Khaki"/>
    <x v="5124"/>
    <n v="4"/>
    <n v="0.2"/>
    <x v="6140"/>
    <x v="1"/>
    <x v="0"/>
  </r>
  <r>
    <n v="7732"/>
    <s v="CA-2019-140508"/>
    <x v="65"/>
    <d v="2019-09-21T00:00:00"/>
    <s v="First Class"/>
    <s v="PA-19060"/>
    <s v="Pete Armstrong"/>
    <x v="2"/>
    <x v="0"/>
    <s v="Dallas"/>
    <x v="5"/>
    <n v="75220"/>
    <x v="2"/>
    <s v="OFF-EN-10000927"/>
    <x v="1"/>
    <x v="12"/>
    <s v="Jet-Pak Recycled Peel 'N' Seal Padded Mailers"/>
    <x v="5125"/>
    <n v="4"/>
    <n v="0.2"/>
    <x v="6141"/>
    <x v="2"/>
    <x v="0"/>
  </r>
  <r>
    <n v="7733"/>
    <s v="CA-2019-143294"/>
    <x v="455"/>
    <d v="2019-06-08T00:00:00"/>
    <s v="Standard Class"/>
    <s v="JD-15790"/>
    <s v="John Dryer"/>
    <x v="0"/>
    <x v="0"/>
    <s v="Houston"/>
    <x v="5"/>
    <n v="77070"/>
    <x v="2"/>
    <s v="OFF-PA-10000743"/>
    <x v="1"/>
    <x v="10"/>
    <s v="Xerox 1977"/>
    <x v="1432"/>
    <n v="2"/>
    <n v="0.2"/>
    <x v="1507"/>
    <x v="2"/>
    <x v="0"/>
  </r>
  <r>
    <n v="7734"/>
    <s v="CA-2018-165673"/>
    <x v="666"/>
    <d v="2018-05-19T00:00:00"/>
    <s v="Second Class"/>
    <s v="MN-17935"/>
    <s v="Michael Nguyen"/>
    <x v="0"/>
    <x v="0"/>
    <s v="Springfield"/>
    <x v="24"/>
    <n v="45503"/>
    <x v="3"/>
    <s v="OFF-PA-10000697"/>
    <x v="1"/>
    <x v="10"/>
    <s v="TOPS Voice Message Log Book, Flash Format"/>
    <x v="302"/>
    <n v="4"/>
    <n v="0.2"/>
    <x v="6142"/>
    <x v="3"/>
    <x v="0"/>
  </r>
  <r>
    <n v="7735"/>
    <s v="CA-2019-134418"/>
    <x v="175"/>
    <d v="2019-09-20T00:00:00"/>
    <s v="Standard Class"/>
    <s v="GM-14500"/>
    <s v="Gene McClure"/>
    <x v="0"/>
    <x v="0"/>
    <s v="Seattle"/>
    <x v="4"/>
    <n v="98103"/>
    <x v="1"/>
    <s v="OFF-AR-10004441"/>
    <x v="1"/>
    <x v="6"/>
    <s v="BIC Brite Liner Highlighters"/>
    <x v="2162"/>
    <n v="3"/>
    <n v="0"/>
    <x v="1878"/>
    <x v="1"/>
    <x v="0"/>
  </r>
  <r>
    <n v="7736"/>
    <s v="US-2018-106313"/>
    <x v="250"/>
    <d v="2018-08-26T00:00:00"/>
    <s v="Standard Class"/>
    <s v="DG-13300"/>
    <s v="Deirdre Greer"/>
    <x v="1"/>
    <x v="0"/>
    <s v="Seattle"/>
    <x v="4"/>
    <n v="98105"/>
    <x v="1"/>
    <s v="OFF-PA-10001870"/>
    <x v="1"/>
    <x v="10"/>
    <s v="Xerox 202"/>
    <x v="541"/>
    <n v="3"/>
    <n v="0"/>
    <x v="551"/>
    <x v="1"/>
    <x v="0"/>
  </r>
  <r>
    <n v="7737"/>
    <s v="CA-2016-105872"/>
    <x v="992"/>
    <d v="2016-06-06T00:00:00"/>
    <s v="Standard Class"/>
    <s v="JG-15160"/>
    <s v="James Galang"/>
    <x v="0"/>
    <x v="0"/>
    <s v="New York City"/>
    <x v="15"/>
    <n v="10024"/>
    <x v="3"/>
    <s v="OFF-BI-10003684"/>
    <x v="1"/>
    <x v="8"/>
    <s v="Wilson Jones Legal Size Ring Binders"/>
    <x v="467"/>
    <n v="4"/>
    <n v="0.2"/>
    <x v="6143"/>
    <x v="3"/>
    <x v="0"/>
  </r>
  <r>
    <n v="7738"/>
    <s v="CA-2019-108287"/>
    <x v="404"/>
    <d v="2019-12-20T00:00:00"/>
    <s v="First Class"/>
    <s v="AG-10330"/>
    <s v="Alex Grayson"/>
    <x v="0"/>
    <x v="0"/>
    <s v="Charlotte"/>
    <x v="3"/>
    <n v="28205"/>
    <x v="0"/>
    <s v="OFF-AR-10001315"/>
    <x v="1"/>
    <x v="6"/>
    <s v="Newell 310"/>
    <x v="2538"/>
    <n v="9"/>
    <n v="0.2"/>
    <x v="6144"/>
    <x v="0"/>
    <x v="0"/>
  </r>
  <r>
    <n v="7739"/>
    <s v="CA-2019-141103"/>
    <x v="245"/>
    <d v="2019-08-06T00:00:00"/>
    <s v="Standard Class"/>
    <s v="JF-15355"/>
    <s v="Jay Fein"/>
    <x v="0"/>
    <x v="0"/>
    <s v="Baltimore"/>
    <x v="39"/>
    <n v="21215"/>
    <x v="3"/>
    <s v="TEC-PH-10003589"/>
    <x v="2"/>
    <x v="7"/>
    <s v="invisibleSHIELD by ZAGG Smudge-Free Screen Protector"/>
    <x v="5126"/>
    <n v="5"/>
    <n v="0"/>
    <x v="6145"/>
    <x v="3"/>
    <x v="0"/>
  </r>
  <r>
    <n v="7740"/>
    <s v="CA-2016-154781"/>
    <x v="871"/>
    <d v="2016-11-26T00:00:00"/>
    <s v="Standard Class"/>
    <s v="SC-20680"/>
    <s v="Steve Carroll"/>
    <x v="2"/>
    <x v="0"/>
    <s v="San Francisco"/>
    <x v="1"/>
    <n v="94110"/>
    <x v="1"/>
    <s v="OFF-PA-10001609"/>
    <x v="1"/>
    <x v="10"/>
    <s v="Tops Wirebound Message Log Books"/>
    <x v="1545"/>
    <n v="2"/>
    <n v="0"/>
    <x v="1632"/>
    <x v="1"/>
    <x v="0"/>
  </r>
  <r>
    <n v="7741"/>
    <s v="CA-2016-154781"/>
    <x v="871"/>
    <d v="2016-11-26T00:00:00"/>
    <s v="Standard Class"/>
    <s v="SC-20680"/>
    <s v="Steve Carroll"/>
    <x v="2"/>
    <x v="0"/>
    <s v="San Francisco"/>
    <x v="1"/>
    <n v="94110"/>
    <x v="1"/>
    <s v="TEC-AC-10000474"/>
    <x v="2"/>
    <x v="11"/>
    <s v="Kensington Expert Mouse Optical USB Trackball for PC or Mac"/>
    <x v="5127"/>
    <n v="1"/>
    <n v="0"/>
    <x v="6146"/>
    <x v="1"/>
    <x v="0"/>
  </r>
  <r>
    <n v="7742"/>
    <s v="CA-2017-147816"/>
    <x v="496"/>
    <d v="2017-09-26T00:00:00"/>
    <s v="Second Class"/>
    <s v="CM-11935"/>
    <s v="Carlos Meador"/>
    <x v="0"/>
    <x v="0"/>
    <s v="Tucson"/>
    <x v="16"/>
    <n v="85705"/>
    <x v="1"/>
    <s v="TEC-PH-10003095"/>
    <x v="2"/>
    <x v="7"/>
    <s v="Samsung HM1900 Bluetooth Headset"/>
    <x v="430"/>
    <n v="2"/>
    <n v="0.2"/>
    <x v="6147"/>
    <x v="1"/>
    <x v="0"/>
  </r>
  <r>
    <n v="7743"/>
    <s v="CA-2019-105326"/>
    <x v="648"/>
    <d v="2019-08-27T00:00:00"/>
    <s v="Standard Class"/>
    <s v="KT-16480"/>
    <s v="Kean Thornton"/>
    <x v="0"/>
    <x v="0"/>
    <s v="Los Angeles"/>
    <x v="1"/>
    <n v="90036"/>
    <x v="1"/>
    <s v="OFF-PA-10001639"/>
    <x v="1"/>
    <x v="10"/>
    <s v="Xerox 203"/>
    <x v="243"/>
    <n v="4"/>
    <n v="0"/>
    <x v="245"/>
    <x v="1"/>
    <x v="0"/>
  </r>
  <r>
    <n v="7744"/>
    <s v="CA-2018-133613"/>
    <x v="26"/>
    <d v="2018-06-22T00:00:00"/>
    <s v="Standard Class"/>
    <s v="CP-12340"/>
    <s v="Christine Phan"/>
    <x v="1"/>
    <x v="0"/>
    <s v="Waterbury"/>
    <x v="29"/>
    <n v="6708"/>
    <x v="3"/>
    <s v="OFF-BI-10002003"/>
    <x v="1"/>
    <x v="8"/>
    <s v="Ibico Presentation Index for Binding Systems"/>
    <x v="4623"/>
    <n v="2"/>
    <n v="0"/>
    <x v="5477"/>
    <x v="3"/>
    <x v="0"/>
  </r>
  <r>
    <n v="7745"/>
    <s v="CA-2018-133613"/>
    <x v="26"/>
    <d v="2018-06-22T00:00:00"/>
    <s v="Standard Class"/>
    <s v="CP-12340"/>
    <s v="Christine Phan"/>
    <x v="1"/>
    <x v="0"/>
    <s v="Waterbury"/>
    <x v="29"/>
    <n v="6708"/>
    <x v="3"/>
    <s v="TEC-PH-10004539"/>
    <x v="2"/>
    <x v="7"/>
    <s v="Wireless Extenders zBoost YX545 SOHO Signal Booster"/>
    <x v="5128"/>
    <n v="3"/>
    <n v="0"/>
    <x v="6148"/>
    <x v="3"/>
    <x v="0"/>
  </r>
  <r>
    <n v="7746"/>
    <s v="CA-2018-133613"/>
    <x v="26"/>
    <d v="2018-06-22T00:00:00"/>
    <s v="Standard Class"/>
    <s v="CP-12340"/>
    <s v="Christine Phan"/>
    <x v="1"/>
    <x v="0"/>
    <s v="Waterbury"/>
    <x v="29"/>
    <n v="6708"/>
    <x v="3"/>
    <s v="OFF-AR-10003829"/>
    <x v="1"/>
    <x v="6"/>
    <s v="Newell 35"/>
    <x v="296"/>
    <n v="3"/>
    <n v="0"/>
    <x v="301"/>
    <x v="3"/>
    <x v="0"/>
  </r>
  <r>
    <n v="7747"/>
    <s v="CA-2017-109113"/>
    <x v="546"/>
    <d v="2017-12-23T00:00:00"/>
    <s v="Standard Class"/>
    <s v="EK-13795"/>
    <s v="Eileen Kiefer"/>
    <x v="2"/>
    <x v="0"/>
    <s v="Chicago"/>
    <x v="10"/>
    <n v="60610"/>
    <x v="2"/>
    <s v="TEC-AC-10004761"/>
    <x v="2"/>
    <x v="11"/>
    <s v="Maxell 4.7GB DVD+RW 3/Pack"/>
    <x v="2116"/>
    <n v="2"/>
    <n v="0.2"/>
    <x v="6149"/>
    <x v="2"/>
    <x v="0"/>
  </r>
  <r>
    <n v="7748"/>
    <s v="CA-2017-156153"/>
    <x v="70"/>
    <d v="2017-06-02T00:00:00"/>
    <s v="Second Class"/>
    <s v="CW-11905"/>
    <s v="Carl Weiss"/>
    <x v="2"/>
    <x v="0"/>
    <s v="Long Beach"/>
    <x v="15"/>
    <n v="11561"/>
    <x v="3"/>
    <s v="OFF-FA-10003472"/>
    <x v="1"/>
    <x v="13"/>
    <s v="Bagged Rubber Bands"/>
    <x v="262"/>
    <n v="6"/>
    <n v="0"/>
    <x v="264"/>
    <x v="3"/>
    <x v="0"/>
  </r>
  <r>
    <n v="7749"/>
    <s v="CA-2017-133242"/>
    <x v="652"/>
    <d v="2017-06-24T00:00:00"/>
    <s v="Standard Class"/>
    <s v="KH-16510"/>
    <s v="Keith Herrera"/>
    <x v="0"/>
    <x v="0"/>
    <s v="Arlington"/>
    <x v="17"/>
    <n v="22204"/>
    <x v="0"/>
    <s v="FUR-FU-10003464"/>
    <x v="0"/>
    <x v="5"/>
    <s v="Seth Thomas 8 1/2&quot; Cubicle Clock"/>
    <x v="4053"/>
    <n v="3"/>
    <n v="0"/>
    <x v="6150"/>
    <x v="0"/>
    <x v="0"/>
  </r>
  <r>
    <n v="7750"/>
    <s v="CA-2017-133242"/>
    <x v="652"/>
    <d v="2017-06-24T00:00:00"/>
    <s v="Standard Class"/>
    <s v="KH-16510"/>
    <s v="Keith Herrera"/>
    <x v="0"/>
    <x v="0"/>
    <s v="Arlington"/>
    <x v="17"/>
    <n v="22204"/>
    <x v="0"/>
    <s v="OFF-ST-10003716"/>
    <x v="1"/>
    <x v="4"/>
    <s v="Tennsco Double-Tier Lockers"/>
    <x v="5129"/>
    <n v="2"/>
    <n v="0"/>
    <x v="6151"/>
    <x v="0"/>
    <x v="0"/>
  </r>
  <r>
    <n v="7751"/>
    <s v="CA-2017-133242"/>
    <x v="652"/>
    <d v="2017-06-24T00:00:00"/>
    <s v="Standard Class"/>
    <s v="KH-16510"/>
    <s v="Keith Herrera"/>
    <x v="0"/>
    <x v="0"/>
    <s v="Arlington"/>
    <x v="17"/>
    <n v="22204"/>
    <x v="0"/>
    <s v="OFF-BI-10004002"/>
    <x v="1"/>
    <x v="8"/>
    <s v="Wilson Jones International Size A4 Ring Binders"/>
    <x v="5130"/>
    <n v="2"/>
    <n v="0"/>
    <x v="6152"/>
    <x v="0"/>
    <x v="0"/>
  </r>
  <r>
    <n v="7752"/>
    <s v="CA-2017-133242"/>
    <x v="652"/>
    <d v="2017-06-24T00:00:00"/>
    <s v="Standard Class"/>
    <s v="KH-16510"/>
    <s v="Keith Herrera"/>
    <x v="0"/>
    <x v="0"/>
    <s v="Arlington"/>
    <x v="17"/>
    <n v="22204"/>
    <x v="0"/>
    <s v="TEC-PH-10002496"/>
    <x v="2"/>
    <x v="7"/>
    <s v="Cisco SPA301"/>
    <x v="5131"/>
    <n v="3"/>
    <n v="0"/>
    <x v="6153"/>
    <x v="0"/>
    <x v="0"/>
  </r>
  <r>
    <n v="7753"/>
    <s v="CA-2017-133242"/>
    <x v="652"/>
    <d v="2017-06-24T00:00:00"/>
    <s v="Standard Class"/>
    <s v="KH-16510"/>
    <s v="Keith Herrera"/>
    <x v="0"/>
    <x v="0"/>
    <s v="Arlington"/>
    <x v="17"/>
    <n v="22204"/>
    <x v="0"/>
    <s v="OFF-BI-10004826"/>
    <x v="1"/>
    <x v="8"/>
    <s v="JM Magazine Binder"/>
    <x v="5132"/>
    <n v="2"/>
    <n v="0"/>
    <x v="6154"/>
    <x v="0"/>
    <x v="0"/>
  </r>
  <r>
    <n v="7754"/>
    <s v="CA-2017-158323"/>
    <x v="672"/>
    <d v="2017-12-03T00:00:00"/>
    <s v="First Class"/>
    <s v="AB-10600"/>
    <s v="Ann Blume"/>
    <x v="1"/>
    <x v="0"/>
    <s v="Jacksonville"/>
    <x v="3"/>
    <n v="28540"/>
    <x v="0"/>
    <s v="FUR-FU-10001546"/>
    <x v="0"/>
    <x v="5"/>
    <s v="Dana Swing-Arm Lamps"/>
    <x v="1232"/>
    <n v="2"/>
    <n v="0.2"/>
    <x v="2566"/>
    <x v="0"/>
    <x v="0"/>
  </r>
  <r>
    <n v="7755"/>
    <s v="CA-2017-161795"/>
    <x v="379"/>
    <d v="2017-12-23T00:00:00"/>
    <s v="Second Class"/>
    <s v="AH-10075"/>
    <s v="Adam Hart"/>
    <x v="1"/>
    <x v="0"/>
    <s v="Columbus"/>
    <x v="24"/>
    <n v="43229"/>
    <x v="3"/>
    <s v="OFF-AR-10001919"/>
    <x v="1"/>
    <x v="6"/>
    <s v="OIC #2 Pencils, Medium Soft"/>
    <x v="5133"/>
    <n v="2"/>
    <n v="0.2"/>
    <x v="6155"/>
    <x v="3"/>
    <x v="0"/>
  </r>
  <r>
    <n v="7756"/>
    <s v="CA-2019-100902"/>
    <x v="701"/>
    <d v="2019-11-21T00:00:00"/>
    <s v="Standard Class"/>
    <s v="CK-12595"/>
    <s v="Clytie Kelty"/>
    <x v="0"/>
    <x v="0"/>
    <s v="Charlotte"/>
    <x v="3"/>
    <n v="28205"/>
    <x v="0"/>
    <s v="OFF-PA-10002558"/>
    <x v="1"/>
    <x v="10"/>
    <s v="Xerox 1938"/>
    <x v="5134"/>
    <n v="7"/>
    <n v="0.2"/>
    <x v="6156"/>
    <x v="0"/>
    <x v="0"/>
  </r>
  <r>
    <n v="7757"/>
    <s v="CA-2019-100902"/>
    <x v="701"/>
    <d v="2019-11-21T00:00:00"/>
    <s v="Standard Class"/>
    <s v="CK-12595"/>
    <s v="Clytie Kelty"/>
    <x v="0"/>
    <x v="0"/>
    <s v="Charlotte"/>
    <x v="3"/>
    <n v="28205"/>
    <x v="0"/>
    <s v="TEC-AC-10003174"/>
    <x v="2"/>
    <x v="11"/>
    <s v="Plantronics S12 Corded Telephone Headset System"/>
    <x v="5135"/>
    <n v="5"/>
    <n v="0.2"/>
    <x v="6157"/>
    <x v="0"/>
    <x v="0"/>
  </r>
  <r>
    <n v="7758"/>
    <s v="CA-2019-112844"/>
    <x v="38"/>
    <d v="2019-11-16T00:00:00"/>
    <s v="Second Class"/>
    <s v="SP-20620"/>
    <s v="Stefania Perrino"/>
    <x v="1"/>
    <x v="0"/>
    <s v="Buffalo"/>
    <x v="15"/>
    <n v="14215"/>
    <x v="3"/>
    <s v="TEC-PH-10003988"/>
    <x v="2"/>
    <x v="7"/>
    <s v="LF Elite 3D Dazzle Designer Hard Case Cover, Lf Stylus Pen and Wiper For Apple Iphone 5c Mini Lite"/>
    <x v="3582"/>
    <n v="4"/>
    <n v="0"/>
    <x v="6158"/>
    <x v="3"/>
    <x v="0"/>
  </r>
  <r>
    <n v="7759"/>
    <s v="CA-2019-112844"/>
    <x v="38"/>
    <d v="2019-11-16T00:00:00"/>
    <s v="Second Class"/>
    <s v="SP-20620"/>
    <s v="Stefania Perrino"/>
    <x v="1"/>
    <x v="0"/>
    <s v="Buffalo"/>
    <x v="15"/>
    <n v="14215"/>
    <x v="3"/>
    <s v="FUR-FU-10004845"/>
    <x v="0"/>
    <x v="5"/>
    <s v="Deflect-o EconoMat Nonstudded, No Bevel Mat"/>
    <x v="5136"/>
    <n v="3"/>
    <n v="0"/>
    <x v="6159"/>
    <x v="3"/>
    <x v="0"/>
  </r>
  <r>
    <n v="7760"/>
    <s v="CA-2018-158925"/>
    <x v="1057"/>
    <d v="2018-10-28T00:00:00"/>
    <s v="Standard Class"/>
    <s v="JP-15460"/>
    <s v="Jennifer Patt"/>
    <x v="1"/>
    <x v="0"/>
    <s v="Houston"/>
    <x v="5"/>
    <n v="77041"/>
    <x v="2"/>
    <s v="OFF-PA-10003072"/>
    <x v="1"/>
    <x v="10"/>
    <s v="Eureka Recycled Copy Paper 8 1/2&quot; x 11&quot;, Ream"/>
    <x v="12"/>
    <n v="3"/>
    <n v="0.2"/>
    <x v="12"/>
    <x v="2"/>
    <x v="0"/>
  </r>
  <r>
    <n v="7761"/>
    <s v="CA-2016-155390"/>
    <x v="776"/>
    <d v="2016-12-11T00:00:00"/>
    <s v="Standard Class"/>
    <s v="BG-11035"/>
    <s v="Barry Gonzalez"/>
    <x v="0"/>
    <x v="0"/>
    <s v="Memphis"/>
    <x v="18"/>
    <n v="38109"/>
    <x v="0"/>
    <s v="OFF-PA-10003641"/>
    <x v="1"/>
    <x v="10"/>
    <s v="Xerox 1909"/>
    <x v="5137"/>
    <n v="2"/>
    <n v="0.2"/>
    <x v="6160"/>
    <x v="0"/>
    <x v="0"/>
  </r>
  <r>
    <n v="7762"/>
    <s v="CA-2019-123071"/>
    <x v="734"/>
    <d v="2019-12-06T00:00:00"/>
    <s v="First Class"/>
    <s v="CC-12550"/>
    <s v="Clay Cheatham"/>
    <x v="0"/>
    <x v="0"/>
    <s v="Plano"/>
    <x v="5"/>
    <n v="75023"/>
    <x v="2"/>
    <s v="OFF-PA-10003729"/>
    <x v="1"/>
    <x v="10"/>
    <s v="Xerox 1998"/>
    <x v="563"/>
    <n v="2"/>
    <n v="0.2"/>
    <x v="572"/>
    <x v="2"/>
    <x v="0"/>
  </r>
  <r>
    <n v="7763"/>
    <s v="CA-2019-156391"/>
    <x v="986"/>
    <d v="2019-09-28T00:00:00"/>
    <s v="First Class"/>
    <s v="SL-20155"/>
    <s v="Sara Luxemburg"/>
    <x v="2"/>
    <x v="0"/>
    <s v="Salem"/>
    <x v="21"/>
    <n v="97301"/>
    <x v="1"/>
    <s v="OFF-AR-10003251"/>
    <x v="1"/>
    <x v="6"/>
    <s v="Prang Drawing Pencil Set"/>
    <x v="5138"/>
    <n v="1"/>
    <n v="0.2"/>
    <x v="6161"/>
    <x v="1"/>
    <x v="1"/>
  </r>
  <r>
    <n v="7764"/>
    <s v="CA-2017-103093"/>
    <x v="302"/>
    <d v="2017-02-07T00:00:00"/>
    <s v="Standard Class"/>
    <s v="FO-14305"/>
    <s v="Frank Olsen"/>
    <x v="0"/>
    <x v="0"/>
    <s v="Columbus"/>
    <x v="32"/>
    <n v="31907"/>
    <x v="0"/>
    <s v="OFF-EN-10003286"/>
    <x v="1"/>
    <x v="12"/>
    <s v="Staple envelope"/>
    <x v="5139"/>
    <n v="9"/>
    <n v="0"/>
    <x v="6162"/>
    <x v="0"/>
    <x v="0"/>
  </r>
  <r>
    <n v="7765"/>
    <s v="US-2019-118941"/>
    <x v="801"/>
    <d v="2019-08-12T00:00:00"/>
    <s v="Same Day"/>
    <s v="BB-11545"/>
    <s v="Brenda Bowman"/>
    <x v="1"/>
    <x v="0"/>
    <s v="Columbia"/>
    <x v="39"/>
    <n v="21044"/>
    <x v="3"/>
    <s v="OFF-AR-10004078"/>
    <x v="1"/>
    <x v="6"/>
    <s v="Newell 312"/>
    <x v="255"/>
    <n v="3"/>
    <n v="0"/>
    <x v="2961"/>
    <x v="3"/>
    <x v="0"/>
  </r>
  <r>
    <n v="7766"/>
    <s v="US-2019-118941"/>
    <x v="801"/>
    <d v="2019-08-12T00:00:00"/>
    <s v="Same Day"/>
    <s v="BB-11545"/>
    <s v="Brenda Bowman"/>
    <x v="1"/>
    <x v="0"/>
    <s v="Columbia"/>
    <x v="39"/>
    <n v="21044"/>
    <x v="3"/>
    <s v="FUR-CH-10002331"/>
    <x v="0"/>
    <x v="1"/>
    <s v="Hon 4700 Series Mobuis Mid-Back Task Chairs with Adjustable Arms"/>
    <x v="5140"/>
    <n v="5"/>
    <n v="0"/>
    <x v="6163"/>
    <x v="3"/>
    <x v="0"/>
  </r>
  <r>
    <n v="7767"/>
    <s v="US-2019-118941"/>
    <x v="801"/>
    <d v="2019-08-12T00:00:00"/>
    <s v="Same Day"/>
    <s v="BB-11545"/>
    <s v="Brenda Bowman"/>
    <x v="1"/>
    <x v="0"/>
    <s v="Columbia"/>
    <x v="39"/>
    <n v="21044"/>
    <x v="3"/>
    <s v="OFF-AR-10001953"/>
    <x v="1"/>
    <x v="6"/>
    <s v="Boston 1645 Deluxe Heavier-Duty Electric Pencil Sharpener"/>
    <x v="5141"/>
    <n v="5"/>
    <n v="0"/>
    <x v="6164"/>
    <x v="3"/>
    <x v="0"/>
  </r>
  <r>
    <n v="7768"/>
    <s v="CA-2017-169299"/>
    <x v="252"/>
    <d v="2017-08-26T00:00:00"/>
    <s v="First Class"/>
    <s v="DO-13435"/>
    <s v="Denny Ordway"/>
    <x v="0"/>
    <x v="0"/>
    <s v="Portland"/>
    <x v="21"/>
    <n v="97206"/>
    <x v="1"/>
    <s v="OFF-AR-10002053"/>
    <x v="1"/>
    <x v="6"/>
    <s v="Premium Writing Pencils, Soft, #2 by Central Association for the Blind"/>
    <x v="489"/>
    <n v="3"/>
    <n v="0.2"/>
    <x v="500"/>
    <x v="1"/>
    <x v="0"/>
  </r>
  <r>
    <n v="7769"/>
    <s v="CA-2019-154088"/>
    <x v="105"/>
    <d v="2019-11-17T00:00:00"/>
    <s v="Standard Class"/>
    <s v="LB-16735"/>
    <s v="Larry Blacks"/>
    <x v="0"/>
    <x v="0"/>
    <s v="Tallahassee"/>
    <x v="2"/>
    <n v="32303"/>
    <x v="0"/>
    <s v="OFF-PA-10003651"/>
    <x v="1"/>
    <x v="10"/>
    <s v="Xerox 1968"/>
    <x v="3059"/>
    <n v="5"/>
    <n v="0.2"/>
    <x v="3422"/>
    <x v="0"/>
    <x v="0"/>
  </r>
  <r>
    <n v="7770"/>
    <s v="CA-2018-155978"/>
    <x v="1147"/>
    <d v="2018-08-01T00:00:00"/>
    <s v="Same Day"/>
    <s v="TS-21205"/>
    <s v="Thomas Seio"/>
    <x v="1"/>
    <x v="0"/>
    <s v="Riverside"/>
    <x v="1"/>
    <n v="92503"/>
    <x v="1"/>
    <s v="TEC-PH-10002885"/>
    <x v="2"/>
    <x v="7"/>
    <s v="Apple iPhone 5"/>
    <x v="5142"/>
    <n v="2"/>
    <n v="0.2"/>
    <x v="6165"/>
    <x v="1"/>
    <x v="0"/>
  </r>
  <r>
    <n v="7771"/>
    <s v="CA-2018-155978"/>
    <x v="1147"/>
    <d v="2018-08-01T00:00:00"/>
    <s v="Same Day"/>
    <s v="TS-21205"/>
    <s v="Thomas Seio"/>
    <x v="1"/>
    <x v="0"/>
    <s v="Riverside"/>
    <x v="1"/>
    <n v="92503"/>
    <x v="1"/>
    <s v="OFF-AP-10002892"/>
    <x v="1"/>
    <x v="9"/>
    <s v="Belkin F5C206VTEL 6 Outlet Surge"/>
    <x v="5143"/>
    <n v="2"/>
    <n v="0"/>
    <x v="6166"/>
    <x v="1"/>
    <x v="0"/>
  </r>
  <r>
    <n v="7772"/>
    <s v="CA-2018-108196"/>
    <x v="881"/>
    <d v="2018-12-02T00:00:00"/>
    <s v="Standard Class"/>
    <s v="CS-12505"/>
    <s v="Cindy Stewart"/>
    <x v="0"/>
    <x v="0"/>
    <s v="Lancaster"/>
    <x v="24"/>
    <n v="43130"/>
    <x v="3"/>
    <s v="OFF-BI-10000545"/>
    <x v="1"/>
    <x v="8"/>
    <s v="GBC Ibimaster 500 Manual ProClick Binding System"/>
    <x v="5144"/>
    <n v="2"/>
    <n v="0.7"/>
    <x v="6167"/>
    <x v="3"/>
    <x v="0"/>
  </r>
  <r>
    <n v="7773"/>
    <s v="CA-2018-108196"/>
    <x v="881"/>
    <d v="2018-12-02T00:00:00"/>
    <s v="Standard Class"/>
    <s v="CS-12505"/>
    <s v="Cindy Stewart"/>
    <x v="0"/>
    <x v="0"/>
    <s v="Lancaster"/>
    <x v="24"/>
    <n v="43130"/>
    <x v="3"/>
    <s v="TEC-MA-10000418"/>
    <x v="2"/>
    <x v="15"/>
    <s v="Cubify CubeX 3D Printer Double Head Print"/>
    <x v="5145"/>
    <n v="5"/>
    <n v="0.7"/>
    <x v="6168"/>
    <x v="3"/>
    <x v="0"/>
  </r>
  <r>
    <n v="7774"/>
    <s v="CA-2018-108196"/>
    <x v="881"/>
    <d v="2018-12-02T00:00:00"/>
    <s v="Standard Class"/>
    <s v="CS-12505"/>
    <s v="Cindy Stewart"/>
    <x v="0"/>
    <x v="0"/>
    <s v="Lancaster"/>
    <x v="24"/>
    <n v="43130"/>
    <x v="3"/>
    <s v="TEC-AC-10000926"/>
    <x v="2"/>
    <x v="11"/>
    <s v="NETGEAR RangeMax WNR1000 Wireless Router"/>
    <x v="5146"/>
    <n v="3"/>
    <n v="0.2"/>
    <x v="2974"/>
    <x v="3"/>
    <x v="0"/>
  </r>
  <r>
    <n v="7775"/>
    <s v="CA-2018-152800"/>
    <x v="1172"/>
    <d v="2018-04-15T00:00:00"/>
    <s v="First Class"/>
    <s v="SP-20920"/>
    <s v="Susan Pistek"/>
    <x v="0"/>
    <x v="0"/>
    <s v="San Francisco"/>
    <x v="1"/>
    <n v="94109"/>
    <x v="1"/>
    <s v="OFF-EN-10001509"/>
    <x v="1"/>
    <x v="12"/>
    <s v="Poly String Tie Envelopes"/>
    <x v="5147"/>
    <n v="3"/>
    <n v="0"/>
    <x v="6169"/>
    <x v="1"/>
    <x v="0"/>
  </r>
  <r>
    <n v="7776"/>
    <s v="CA-2016-166961"/>
    <x v="422"/>
    <d v="2016-12-31T00:00:00"/>
    <s v="Standard Class"/>
    <s v="CD-12790"/>
    <s v="Cynthia Delaney"/>
    <x v="2"/>
    <x v="0"/>
    <s v="Moreno Valley"/>
    <x v="1"/>
    <n v="92553"/>
    <x v="1"/>
    <s v="OFF-AP-10001366"/>
    <x v="1"/>
    <x v="9"/>
    <s v="Staple holder"/>
    <x v="5148"/>
    <n v="1"/>
    <n v="0"/>
    <x v="6170"/>
    <x v="1"/>
    <x v="0"/>
  </r>
  <r>
    <n v="7777"/>
    <s v="CA-2016-166961"/>
    <x v="422"/>
    <d v="2016-12-31T00:00:00"/>
    <s v="Standard Class"/>
    <s v="CD-12790"/>
    <s v="Cynthia Delaney"/>
    <x v="2"/>
    <x v="0"/>
    <s v="Moreno Valley"/>
    <x v="1"/>
    <n v="92553"/>
    <x v="1"/>
    <s v="OFF-FA-10003485"/>
    <x v="1"/>
    <x v="13"/>
    <s v="Staples"/>
    <x v="2007"/>
    <n v="3"/>
    <n v="0"/>
    <x v="6171"/>
    <x v="1"/>
    <x v="0"/>
  </r>
  <r>
    <n v="7778"/>
    <s v="CA-2016-166961"/>
    <x v="422"/>
    <d v="2016-12-31T00:00:00"/>
    <s v="Standard Class"/>
    <s v="CD-12790"/>
    <s v="Cynthia Delaney"/>
    <x v="2"/>
    <x v="0"/>
    <s v="Moreno Valley"/>
    <x v="1"/>
    <n v="92553"/>
    <x v="1"/>
    <s v="OFF-ST-10004507"/>
    <x v="1"/>
    <x v="4"/>
    <s v="Advantus Rolling Storage Box"/>
    <x v="492"/>
    <n v="3"/>
    <n v="0"/>
    <x v="503"/>
    <x v="1"/>
    <x v="0"/>
  </r>
  <r>
    <n v="7779"/>
    <s v="CA-2016-166961"/>
    <x v="422"/>
    <d v="2016-12-31T00:00:00"/>
    <s v="Standard Class"/>
    <s v="CD-12790"/>
    <s v="Cynthia Delaney"/>
    <x v="2"/>
    <x v="0"/>
    <s v="Moreno Valley"/>
    <x v="1"/>
    <n v="92553"/>
    <x v="1"/>
    <s v="OFF-BI-10002353"/>
    <x v="1"/>
    <x v="8"/>
    <s v="GBC VeloBind Cover Sets"/>
    <x v="5149"/>
    <n v="3"/>
    <n v="0.2"/>
    <x v="6172"/>
    <x v="1"/>
    <x v="0"/>
  </r>
  <r>
    <n v="7780"/>
    <s v="CA-2018-139381"/>
    <x v="724"/>
    <d v="2018-04-22T00:00:00"/>
    <s v="Standard Class"/>
    <s v="RF-19840"/>
    <s v="Roy Französisch"/>
    <x v="0"/>
    <x v="0"/>
    <s v="Chesapeake"/>
    <x v="17"/>
    <n v="23320"/>
    <x v="0"/>
    <s v="OFF-AP-10001271"/>
    <x v="1"/>
    <x v="9"/>
    <s v="Eureka The Boss Cordless Rechargeable Stick Vac"/>
    <x v="2631"/>
    <n v="4"/>
    <n v="0"/>
    <x v="6173"/>
    <x v="0"/>
    <x v="0"/>
  </r>
  <r>
    <n v="7781"/>
    <s v="CA-2018-139381"/>
    <x v="724"/>
    <d v="2018-04-22T00:00:00"/>
    <s v="Standard Class"/>
    <s v="RF-19840"/>
    <s v="Roy Französisch"/>
    <x v="0"/>
    <x v="0"/>
    <s v="Chesapeake"/>
    <x v="17"/>
    <n v="23320"/>
    <x v="0"/>
    <s v="TEC-PH-10004924"/>
    <x v="2"/>
    <x v="7"/>
    <s v="SKILCRAFT Telephone Shoulder Rest, 2&quot; x 6.5&quot; x 2.5&quot;, Black"/>
    <x v="5150"/>
    <n v="4"/>
    <n v="0"/>
    <x v="6174"/>
    <x v="0"/>
    <x v="0"/>
  </r>
  <r>
    <n v="7782"/>
    <s v="CA-2017-132136"/>
    <x v="936"/>
    <d v="2017-03-12T00:00:00"/>
    <s v="Standard Class"/>
    <s v="FO-14305"/>
    <s v="Frank Olsen"/>
    <x v="0"/>
    <x v="0"/>
    <s v="Chicago"/>
    <x v="10"/>
    <n v="60623"/>
    <x v="2"/>
    <s v="OFF-BI-10002706"/>
    <x v="1"/>
    <x v="8"/>
    <s v="Avery Premier Heavy-Duty Binder with Round Locking Rings"/>
    <x v="841"/>
    <n v="3"/>
    <n v="0.8"/>
    <x v="872"/>
    <x v="2"/>
    <x v="0"/>
  </r>
  <r>
    <n v="7783"/>
    <s v="CA-2018-162236"/>
    <x v="254"/>
    <d v="2018-11-06T00:00:00"/>
    <s v="Second Class"/>
    <s v="ER-13855"/>
    <s v="Elpida Rittenbach"/>
    <x v="1"/>
    <x v="0"/>
    <s v="Charlotte"/>
    <x v="3"/>
    <n v="28205"/>
    <x v="0"/>
    <s v="OFF-ST-10003442"/>
    <x v="1"/>
    <x v="4"/>
    <s v="Eldon Portable Mobile Manager"/>
    <x v="3496"/>
    <n v="2"/>
    <n v="0.2"/>
    <x v="3978"/>
    <x v="0"/>
    <x v="0"/>
  </r>
  <r>
    <n v="7784"/>
    <s v="CA-2018-162236"/>
    <x v="254"/>
    <d v="2018-11-06T00:00:00"/>
    <s v="Second Class"/>
    <s v="ER-13855"/>
    <s v="Elpida Rittenbach"/>
    <x v="1"/>
    <x v="0"/>
    <s v="Charlotte"/>
    <x v="3"/>
    <n v="28205"/>
    <x v="0"/>
    <s v="FUR-TA-10002533"/>
    <x v="0"/>
    <x v="3"/>
    <s v="BPI Conference Tables"/>
    <x v="5151"/>
    <n v="10"/>
    <n v="0.4"/>
    <x v="6175"/>
    <x v="0"/>
    <x v="0"/>
  </r>
  <r>
    <n v="7785"/>
    <s v="CA-2018-162236"/>
    <x v="254"/>
    <d v="2018-11-06T00:00:00"/>
    <s v="Second Class"/>
    <s v="ER-13855"/>
    <s v="Elpida Rittenbach"/>
    <x v="1"/>
    <x v="0"/>
    <s v="Charlotte"/>
    <x v="3"/>
    <n v="28205"/>
    <x v="0"/>
    <s v="OFF-SU-10003505"/>
    <x v="1"/>
    <x v="14"/>
    <s v="Premier Electric Letter Opener"/>
    <x v="442"/>
    <n v="2"/>
    <n v="0.2"/>
    <x v="453"/>
    <x v="0"/>
    <x v="0"/>
  </r>
  <r>
    <n v="7786"/>
    <s v="US-2016-111353"/>
    <x v="503"/>
    <d v="2016-12-06T00:00:00"/>
    <s v="Standard Class"/>
    <s v="PB-19150"/>
    <s v="Philip Brown"/>
    <x v="0"/>
    <x v="0"/>
    <s v="New York City"/>
    <x v="15"/>
    <n v="10009"/>
    <x v="3"/>
    <s v="OFF-LA-10002762"/>
    <x v="1"/>
    <x v="2"/>
    <s v="Avery 485"/>
    <x v="2989"/>
    <n v="2"/>
    <n v="0"/>
    <x v="3335"/>
    <x v="3"/>
    <x v="0"/>
  </r>
  <r>
    <n v="7787"/>
    <s v="US-2018-117037"/>
    <x v="624"/>
    <d v="2018-05-20T00:00:00"/>
    <s v="First Class"/>
    <s v="LW-17215"/>
    <s v="Luke Weiss"/>
    <x v="0"/>
    <x v="0"/>
    <s v="Chicago"/>
    <x v="10"/>
    <n v="60653"/>
    <x v="2"/>
    <s v="OFF-BI-10000279"/>
    <x v="1"/>
    <x v="8"/>
    <s v="Acco Recycled 2&quot; Capacity Laser Printer Hanging Data Binders"/>
    <x v="5152"/>
    <n v="1"/>
    <n v="0.8"/>
    <x v="6176"/>
    <x v="2"/>
    <x v="0"/>
  </r>
  <r>
    <n v="7788"/>
    <s v="US-2018-117037"/>
    <x v="624"/>
    <d v="2018-05-20T00:00:00"/>
    <s v="First Class"/>
    <s v="LW-17215"/>
    <s v="Luke Weiss"/>
    <x v="0"/>
    <x v="0"/>
    <s v="Chicago"/>
    <x v="10"/>
    <n v="60653"/>
    <x v="2"/>
    <s v="OFF-FA-10000936"/>
    <x v="1"/>
    <x v="13"/>
    <s v="Acco Hot Clips Clips to Go"/>
    <x v="5153"/>
    <n v="3"/>
    <n v="0.2"/>
    <x v="6177"/>
    <x v="2"/>
    <x v="0"/>
  </r>
  <r>
    <n v="7789"/>
    <s v="US-2018-117037"/>
    <x v="624"/>
    <d v="2018-05-20T00:00:00"/>
    <s v="First Class"/>
    <s v="LW-17215"/>
    <s v="Luke Weiss"/>
    <x v="0"/>
    <x v="0"/>
    <s v="Chicago"/>
    <x v="10"/>
    <n v="60653"/>
    <x v="2"/>
    <s v="FUR-FU-10004973"/>
    <x v="0"/>
    <x v="5"/>
    <s v="Flat Face Poster Frame"/>
    <x v="1832"/>
    <n v="3"/>
    <n v="0.6"/>
    <x v="1963"/>
    <x v="2"/>
    <x v="0"/>
  </r>
  <r>
    <n v="7790"/>
    <s v="US-2018-117037"/>
    <x v="624"/>
    <d v="2018-05-20T00:00:00"/>
    <s v="First Class"/>
    <s v="LW-17215"/>
    <s v="Luke Weiss"/>
    <x v="0"/>
    <x v="0"/>
    <s v="Chicago"/>
    <x v="10"/>
    <n v="60653"/>
    <x v="2"/>
    <s v="OFF-PA-10000791"/>
    <x v="1"/>
    <x v="10"/>
    <s v="Wirebound Message Books, Four 2 3/4 x 5 Forms per Page, 200 Sets per Book"/>
    <x v="5154"/>
    <n v="8"/>
    <n v="0.2"/>
    <x v="6178"/>
    <x v="2"/>
    <x v="0"/>
  </r>
  <r>
    <n v="7791"/>
    <s v="CA-2019-160801"/>
    <x v="20"/>
    <d v="2019-09-19T00:00:00"/>
    <s v="Same Day"/>
    <s v="FG-14260"/>
    <s v="Frank Gastineau"/>
    <x v="2"/>
    <x v="0"/>
    <s v="Philadelphia"/>
    <x v="9"/>
    <n v="19120"/>
    <x v="3"/>
    <s v="OFF-BI-10001132"/>
    <x v="1"/>
    <x v="8"/>
    <s v="Acco PRESSTEX Data Binder with Storage Hooks, Dark Blue, 9 1/2&quot; X 11&quot;"/>
    <x v="5155"/>
    <n v="3"/>
    <n v="0.7"/>
    <x v="6179"/>
    <x v="3"/>
    <x v="0"/>
  </r>
  <r>
    <n v="7792"/>
    <s v="CA-2018-108364"/>
    <x v="1054"/>
    <d v="2018-12-24T00:00:00"/>
    <s v="Standard Class"/>
    <s v="BP-11050"/>
    <s v="Barry Pond"/>
    <x v="1"/>
    <x v="0"/>
    <s v="Chicago"/>
    <x v="10"/>
    <n v="60623"/>
    <x v="2"/>
    <s v="OFF-BI-10002012"/>
    <x v="1"/>
    <x v="8"/>
    <s v="Wilson Jones Easy Flow II Sheet Lifters"/>
    <x v="5156"/>
    <n v="5"/>
    <n v="0.8"/>
    <x v="6180"/>
    <x v="2"/>
    <x v="0"/>
  </r>
  <r>
    <n v="7793"/>
    <s v="CA-2019-169362"/>
    <x v="386"/>
    <d v="2019-10-15T00:00:00"/>
    <s v="First Class"/>
    <s v="SP-20860"/>
    <s v="Sung Pak"/>
    <x v="1"/>
    <x v="0"/>
    <s v="Dallas"/>
    <x v="5"/>
    <n v="75217"/>
    <x v="2"/>
    <s v="TEC-AC-10001383"/>
    <x v="2"/>
    <x v="11"/>
    <s v="Logitech Wireless Touch Keyboard K400"/>
    <x v="3936"/>
    <n v="2"/>
    <n v="0.2"/>
    <x v="6181"/>
    <x v="2"/>
    <x v="0"/>
  </r>
  <r>
    <n v="7794"/>
    <s v="CA-2017-127481"/>
    <x v="295"/>
    <d v="2017-12-15T00:00:00"/>
    <s v="Second Class"/>
    <s v="JD-15895"/>
    <s v="Jonathan Doherty"/>
    <x v="1"/>
    <x v="0"/>
    <s v="Las Vegas"/>
    <x v="33"/>
    <n v="89115"/>
    <x v="1"/>
    <s v="OFF-PA-10002036"/>
    <x v="1"/>
    <x v="10"/>
    <s v="Xerox 1930"/>
    <x v="56"/>
    <n v="5"/>
    <n v="0"/>
    <x v="6182"/>
    <x v="1"/>
    <x v="0"/>
  </r>
  <r>
    <n v="7795"/>
    <s v="CA-2017-127481"/>
    <x v="295"/>
    <d v="2017-12-15T00:00:00"/>
    <s v="Second Class"/>
    <s v="JD-15895"/>
    <s v="Jonathan Doherty"/>
    <x v="1"/>
    <x v="0"/>
    <s v="Las Vegas"/>
    <x v="33"/>
    <n v="89115"/>
    <x v="1"/>
    <s v="OFF-PA-10002377"/>
    <x v="1"/>
    <x v="10"/>
    <s v="Xerox 1916"/>
    <x v="3118"/>
    <n v="2"/>
    <n v="0"/>
    <x v="3500"/>
    <x v="1"/>
    <x v="0"/>
  </r>
  <r>
    <n v="7796"/>
    <s v="CA-2017-112711"/>
    <x v="984"/>
    <d v="2017-07-18T00:00:00"/>
    <s v="Standard Class"/>
    <s v="FM-14380"/>
    <s v="Fred McMath"/>
    <x v="0"/>
    <x v="0"/>
    <s v="Amarillo"/>
    <x v="5"/>
    <n v="79109"/>
    <x v="2"/>
    <s v="TEC-PH-10000526"/>
    <x v="2"/>
    <x v="7"/>
    <s v="Vtech CS6719"/>
    <x v="5157"/>
    <n v="4"/>
    <n v="0.2"/>
    <x v="6183"/>
    <x v="2"/>
    <x v="0"/>
  </r>
  <r>
    <n v="7797"/>
    <s v="US-2017-145121"/>
    <x v="653"/>
    <d v="2017-10-06T00:00:00"/>
    <s v="Standard Class"/>
    <s v="MP-17965"/>
    <s v="Michael Paige"/>
    <x v="1"/>
    <x v="0"/>
    <s v="Middletown"/>
    <x v="29"/>
    <n v="6457"/>
    <x v="3"/>
    <s v="OFF-BI-10001078"/>
    <x v="1"/>
    <x v="8"/>
    <s v="Acco PRESSTEX Data Binder with Storage Hooks, Dark Blue, 14 7/8&quot; X 11&quot;"/>
    <x v="5158"/>
    <n v="5"/>
    <n v="0"/>
    <x v="6184"/>
    <x v="3"/>
    <x v="0"/>
  </r>
  <r>
    <n v="7798"/>
    <s v="CA-2019-166184"/>
    <x v="668"/>
    <d v="2019-03-27T00:00:00"/>
    <s v="First Class"/>
    <s v="HR-14830"/>
    <s v="Harold Ryan"/>
    <x v="1"/>
    <x v="0"/>
    <s v="New York City"/>
    <x v="15"/>
    <n v="10035"/>
    <x v="3"/>
    <s v="OFF-EN-10004483"/>
    <x v="1"/>
    <x v="12"/>
    <s v="#10 White Business Envelopes,4 1/8 x 9 1/2"/>
    <x v="5159"/>
    <n v="3"/>
    <n v="0"/>
    <x v="6185"/>
    <x v="3"/>
    <x v="0"/>
  </r>
  <r>
    <n v="7799"/>
    <s v="CA-2019-166184"/>
    <x v="668"/>
    <d v="2019-03-27T00:00:00"/>
    <s v="First Class"/>
    <s v="HR-14830"/>
    <s v="Harold Ryan"/>
    <x v="1"/>
    <x v="0"/>
    <s v="New York City"/>
    <x v="15"/>
    <n v="10035"/>
    <x v="3"/>
    <s v="TEC-PH-10002624"/>
    <x v="2"/>
    <x v="7"/>
    <s v="Samsung Galaxy S4 Mini"/>
    <x v="5160"/>
    <n v="1"/>
    <n v="0"/>
    <x v="6186"/>
    <x v="3"/>
    <x v="0"/>
  </r>
  <r>
    <n v="7800"/>
    <s v="CA-2019-166184"/>
    <x v="668"/>
    <d v="2019-03-27T00:00:00"/>
    <s v="First Class"/>
    <s v="HR-14830"/>
    <s v="Harold Ryan"/>
    <x v="1"/>
    <x v="0"/>
    <s v="New York City"/>
    <x v="15"/>
    <n v="10035"/>
    <x v="3"/>
    <s v="FUR-CH-10003396"/>
    <x v="0"/>
    <x v="1"/>
    <s v="Global Deluxe Steno Chair"/>
    <x v="418"/>
    <n v="3"/>
    <n v="0.1"/>
    <x v="428"/>
    <x v="3"/>
    <x v="0"/>
  </r>
  <r>
    <n v="7801"/>
    <s v="CA-2019-157413"/>
    <x v="702"/>
    <d v="2019-06-06T00:00:00"/>
    <s v="Standard Class"/>
    <s v="BW-11065"/>
    <s v="Barry Weirich"/>
    <x v="0"/>
    <x v="0"/>
    <s v="Philadelphia"/>
    <x v="9"/>
    <n v="19120"/>
    <x v="3"/>
    <s v="OFF-ST-10002756"/>
    <x v="1"/>
    <x v="4"/>
    <s v="Tennsco Stur-D-Stor Boltless Shelving, 5 Shelves, 24&quot; Deep, Sand"/>
    <x v="5161"/>
    <n v="3"/>
    <n v="0.2"/>
    <x v="6187"/>
    <x v="3"/>
    <x v="0"/>
  </r>
  <r>
    <n v="7802"/>
    <s v="CA-2016-143637"/>
    <x v="977"/>
    <d v="2016-03-29T00:00:00"/>
    <s v="Second Class"/>
    <s v="MS-17710"/>
    <s v="Maurice Satty"/>
    <x v="0"/>
    <x v="0"/>
    <s v="Fresno"/>
    <x v="1"/>
    <n v="93727"/>
    <x v="1"/>
    <s v="FUR-FU-10002813"/>
    <x v="0"/>
    <x v="5"/>
    <s v="DAX Contemporary Wood Frame with Silver Metal Mat, Desktop, 11 x 14 Size"/>
    <x v="586"/>
    <n v="2"/>
    <n v="0"/>
    <x v="6188"/>
    <x v="1"/>
    <x v="0"/>
  </r>
  <r>
    <n v="7803"/>
    <s v="CA-2017-102260"/>
    <x v="357"/>
    <d v="2017-09-26T00:00:00"/>
    <s v="Standard Class"/>
    <s v="SJ-20125"/>
    <s v="Sanjit Jacobs"/>
    <x v="2"/>
    <x v="0"/>
    <s v="Franklin"/>
    <x v="18"/>
    <n v="37064"/>
    <x v="0"/>
    <s v="OFF-LA-10003714"/>
    <x v="1"/>
    <x v="2"/>
    <s v="Avery 510"/>
    <x v="5162"/>
    <n v="4"/>
    <n v="0.2"/>
    <x v="6189"/>
    <x v="0"/>
    <x v="0"/>
  </r>
  <r>
    <n v="7804"/>
    <s v="CA-2017-102260"/>
    <x v="357"/>
    <d v="2017-09-26T00:00:00"/>
    <s v="Standard Class"/>
    <s v="SJ-20125"/>
    <s v="Sanjit Jacobs"/>
    <x v="2"/>
    <x v="0"/>
    <s v="Franklin"/>
    <x v="18"/>
    <n v="37064"/>
    <x v="0"/>
    <s v="OFF-ST-10003716"/>
    <x v="1"/>
    <x v="4"/>
    <s v="Tennsco Double-Tier Lockers"/>
    <x v="2966"/>
    <n v="4"/>
    <n v="0.2"/>
    <x v="3310"/>
    <x v="0"/>
    <x v="0"/>
  </r>
  <r>
    <n v="7805"/>
    <s v="CA-2017-102260"/>
    <x v="357"/>
    <d v="2017-09-26T00:00:00"/>
    <s v="Standard Class"/>
    <s v="SJ-20125"/>
    <s v="Sanjit Jacobs"/>
    <x v="2"/>
    <x v="0"/>
    <s v="Franklin"/>
    <x v="18"/>
    <n v="37064"/>
    <x v="0"/>
    <s v="OFF-ST-10002289"/>
    <x v="1"/>
    <x v="4"/>
    <s v="Safco Wire Cube Shelving System, For Use as 4 or 5 14&quot; Cubes, Black"/>
    <x v="5163"/>
    <n v="1"/>
    <n v="0.2"/>
    <x v="6190"/>
    <x v="0"/>
    <x v="0"/>
  </r>
  <r>
    <n v="7806"/>
    <s v="CA-2017-102260"/>
    <x v="357"/>
    <d v="2017-09-26T00:00:00"/>
    <s v="Standard Class"/>
    <s v="SJ-20125"/>
    <s v="Sanjit Jacobs"/>
    <x v="2"/>
    <x v="0"/>
    <s v="Franklin"/>
    <x v="18"/>
    <n v="37064"/>
    <x v="0"/>
    <s v="OFF-AR-10001315"/>
    <x v="1"/>
    <x v="6"/>
    <s v="Newell 310"/>
    <x v="1881"/>
    <n v="2"/>
    <n v="0.2"/>
    <x v="6191"/>
    <x v="0"/>
    <x v="0"/>
  </r>
  <r>
    <n v="7807"/>
    <s v="CA-2017-102260"/>
    <x v="357"/>
    <d v="2017-09-26T00:00:00"/>
    <s v="Standard Class"/>
    <s v="SJ-20125"/>
    <s v="Sanjit Jacobs"/>
    <x v="2"/>
    <x v="0"/>
    <s v="Franklin"/>
    <x v="18"/>
    <n v="37064"/>
    <x v="0"/>
    <s v="OFF-BI-10000042"/>
    <x v="1"/>
    <x v="8"/>
    <s v="Pressboard Data Binder, Crimson, 12&quot; X 8 1/2&quot;"/>
    <x v="2234"/>
    <n v="2"/>
    <n v="0.7"/>
    <x v="6192"/>
    <x v="0"/>
    <x v="0"/>
  </r>
  <r>
    <n v="7808"/>
    <s v="US-2018-137295"/>
    <x v="1134"/>
    <d v="2018-01-13T00:00:00"/>
    <s v="Standard Class"/>
    <s v="VS-21820"/>
    <s v="Vivek Sundaresam"/>
    <x v="0"/>
    <x v="0"/>
    <s v="Raleigh"/>
    <x v="3"/>
    <n v="27604"/>
    <x v="0"/>
    <s v="OFF-BI-10004236"/>
    <x v="1"/>
    <x v="8"/>
    <s v="XtraLife ClearVue Slant-D Ring Binder, White, 3&quot;"/>
    <x v="5164"/>
    <n v="7"/>
    <n v="0.7"/>
    <x v="6193"/>
    <x v="0"/>
    <x v="0"/>
  </r>
  <r>
    <n v="7809"/>
    <s v="US-2018-137295"/>
    <x v="1134"/>
    <d v="2018-01-13T00:00:00"/>
    <s v="Standard Class"/>
    <s v="VS-21820"/>
    <s v="Vivek Sundaresam"/>
    <x v="0"/>
    <x v="0"/>
    <s v="Raleigh"/>
    <x v="3"/>
    <n v="27604"/>
    <x v="0"/>
    <s v="OFF-AR-10001955"/>
    <x v="1"/>
    <x v="6"/>
    <s v="Newell 319"/>
    <x v="1662"/>
    <n v="3"/>
    <n v="0.2"/>
    <x v="6194"/>
    <x v="0"/>
    <x v="0"/>
  </r>
  <r>
    <n v="7810"/>
    <s v="US-2018-137295"/>
    <x v="1134"/>
    <d v="2018-01-13T00:00:00"/>
    <s v="Standard Class"/>
    <s v="VS-21820"/>
    <s v="Vivek Sundaresam"/>
    <x v="0"/>
    <x v="0"/>
    <s v="Raleigh"/>
    <x v="3"/>
    <n v="27604"/>
    <x v="0"/>
    <s v="TEC-PH-10004080"/>
    <x v="2"/>
    <x v="7"/>
    <s v="Avaya 5410 Digital phone"/>
    <x v="3034"/>
    <n v="2"/>
    <n v="0.2"/>
    <x v="6195"/>
    <x v="0"/>
    <x v="0"/>
  </r>
  <r>
    <n v="7811"/>
    <s v="CA-2018-134334"/>
    <x v="1173"/>
    <d v="2018-02-15T00:00:00"/>
    <s v="First Class"/>
    <s v="DK-13090"/>
    <s v="Dave Kipp"/>
    <x v="0"/>
    <x v="0"/>
    <s v="Clinton"/>
    <x v="39"/>
    <n v="20735"/>
    <x v="3"/>
    <s v="OFF-PA-10000791"/>
    <x v="1"/>
    <x v="10"/>
    <s v="Wirebound Message Books, Four 2 3/4 x 5 Forms per Page, 200 Sets per Book"/>
    <x v="5165"/>
    <n v="1"/>
    <n v="0"/>
    <x v="6196"/>
    <x v="3"/>
    <x v="0"/>
  </r>
  <r>
    <n v="7812"/>
    <s v="CA-2018-134334"/>
    <x v="1173"/>
    <d v="2018-02-15T00:00:00"/>
    <s v="First Class"/>
    <s v="DK-13090"/>
    <s v="Dave Kipp"/>
    <x v="0"/>
    <x v="0"/>
    <s v="Clinton"/>
    <x v="39"/>
    <n v="20735"/>
    <x v="3"/>
    <s v="OFF-AR-10001770"/>
    <x v="1"/>
    <x v="6"/>
    <s v="Economy #2 Pencils"/>
    <x v="3373"/>
    <n v="3"/>
    <n v="0"/>
    <x v="3812"/>
    <x v="3"/>
    <x v="0"/>
  </r>
  <r>
    <n v="7813"/>
    <s v="CA-2018-134334"/>
    <x v="1173"/>
    <d v="2018-02-15T00:00:00"/>
    <s v="First Class"/>
    <s v="DK-13090"/>
    <s v="Dave Kipp"/>
    <x v="0"/>
    <x v="0"/>
    <s v="Clinton"/>
    <x v="39"/>
    <n v="20735"/>
    <x v="3"/>
    <s v="FUR-TA-10002356"/>
    <x v="0"/>
    <x v="3"/>
    <s v="Bevis Boat-Shaped Conference Table"/>
    <x v="5166"/>
    <n v="3"/>
    <n v="0.3"/>
    <x v="6197"/>
    <x v="3"/>
    <x v="0"/>
  </r>
  <r>
    <n v="7814"/>
    <s v="CA-2018-134334"/>
    <x v="1173"/>
    <d v="2018-02-15T00:00:00"/>
    <s v="First Class"/>
    <s v="DK-13090"/>
    <s v="Dave Kipp"/>
    <x v="0"/>
    <x v="0"/>
    <s v="Clinton"/>
    <x v="39"/>
    <n v="20735"/>
    <x v="3"/>
    <s v="FUR-FU-10003274"/>
    <x v="0"/>
    <x v="5"/>
    <s v="Regeneration Desk Collection"/>
    <x v="232"/>
    <n v="6"/>
    <n v="0"/>
    <x v="6198"/>
    <x v="3"/>
    <x v="0"/>
  </r>
  <r>
    <n v="7815"/>
    <s v="US-2019-109316"/>
    <x v="110"/>
    <d v="2019-06-10T00:00:00"/>
    <s v="First Class"/>
    <s v="MG-17680"/>
    <s v="Maureen Gastineau"/>
    <x v="2"/>
    <x v="0"/>
    <s v="Los Angeles"/>
    <x v="1"/>
    <n v="90049"/>
    <x v="1"/>
    <s v="FUR-BO-10004834"/>
    <x v="0"/>
    <x v="0"/>
    <s v="Riverside Palais Royal Lawyers Bookcase, Royale Cherry Finish"/>
    <x v="5167"/>
    <n v="2"/>
    <n v="0.15"/>
    <x v="6199"/>
    <x v="1"/>
    <x v="0"/>
  </r>
  <r>
    <n v="7816"/>
    <s v="US-2019-109316"/>
    <x v="110"/>
    <d v="2019-06-10T00:00:00"/>
    <s v="First Class"/>
    <s v="MG-17680"/>
    <s v="Maureen Gastineau"/>
    <x v="2"/>
    <x v="0"/>
    <s v="Los Angeles"/>
    <x v="1"/>
    <n v="90049"/>
    <x v="1"/>
    <s v="TEC-PH-10000307"/>
    <x v="2"/>
    <x v="7"/>
    <s v="Shocksock Galaxy S4 Armband"/>
    <x v="255"/>
    <n v="2"/>
    <n v="0.2"/>
    <x v="6200"/>
    <x v="1"/>
    <x v="0"/>
  </r>
  <r>
    <n v="7817"/>
    <s v="CA-2018-138478"/>
    <x v="147"/>
    <d v="2018-10-26T00:00:00"/>
    <s v="Second Class"/>
    <s v="DP-13390"/>
    <s v="Dennis Pardue"/>
    <x v="2"/>
    <x v="0"/>
    <s v="North Las Vegas"/>
    <x v="33"/>
    <n v="89031"/>
    <x v="1"/>
    <s v="OFF-AR-10002240"/>
    <x v="1"/>
    <x v="6"/>
    <s v="Panasonic KP-150 Electric Pencil Sharpener"/>
    <x v="5168"/>
    <n v="3"/>
    <n v="0"/>
    <x v="6201"/>
    <x v="1"/>
    <x v="0"/>
  </r>
  <r>
    <n v="7818"/>
    <s v="CA-2018-138478"/>
    <x v="147"/>
    <d v="2018-10-26T00:00:00"/>
    <s v="Second Class"/>
    <s v="DP-13390"/>
    <s v="Dennis Pardue"/>
    <x v="2"/>
    <x v="0"/>
    <s v="North Las Vegas"/>
    <x v="33"/>
    <n v="89031"/>
    <x v="1"/>
    <s v="OFF-PA-10001801"/>
    <x v="1"/>
    <x v="10"/>
    <s v="Xerox 193"/>
    <x v="1211"/>
    <n v="6"/>
    <n v="0"/>
    <x v="4746"/>
    <x v="1"/>
    <x v="0"/>
  </r>
  <r>
    <n v="7819"/>
    <s v="CA-2018-138478"/>
    <x v="147"/>
    <d v="2018-10-26T00:00:00"/>
    <s v="Second Class"/>
    <s v="DP-13390"/>
    <s v="Dennis Pardue"/>
    <x v="2"/>
    <x v="0"/>
    <s v="North Las Vegas"/>
    <x v="33"/>
    <n v="89031"/>
    <x v="1"/>
    <s v="OFF-BI-10001120"/>
    <x v="1"/>
    <x v="8"/>
    <s v="Ibico EPK-21 Electric Binding System"/>
    <x v="5169"/>
    <n v="3"/>
    <n v="0.2"/>
    <x v="6202"/>
    <x v="1"/>
    <x v="0"/>
  </r>
  <r>
    <n v="7820"/>
    <s v="CA-2019-150469"/>
    <x v="795"/>
    <d v="2019-01-30T00:00:00"/>
    <s v="Standard Class"/>
    <s v="CJ-12010"/>
    <s v="Caroline Jumper"/>
    <x v="0"/>
    <x v="0"/>
    <s v="San Francisco"/>
    <x v="1"/>
    <n v="94109"/>
    <x v="1"/>
    <s v="OFF-FA-10000611"/>
    <x v="1"/>
    <x v="13"/>
    <s v="Binder Clips by OIC"/>
    <x v="5170"/>
    <n v="8"/>
    <n v="0"/>
    <x v="6203"/>
    <x v="1"/>
    <x v="0"/>
  </r>
  <r>
    <n v="7821"/>
    <s v="CA-2019-152436"/>
    <x v="166"/>
    <d v="2019-12-10T00:00:00"/>
    <s v="Second Class"/>
    <s v="CW-11905"/>
    <s v="Carl Weiss"/>
    <x v="2"/>
    <x v="0"/>
    <s v="Cranston"/>
    <x v="34"/>
    <n v="2920"/>
    <x v="3"/>
    <s v="OFF-ST-10000036"/>
    <x v="1"/>
    <x v="4"/>
    <s v="Recycled Data-Pak for Archival Bound Computer Printouts, 12-1/2 x 12-1/2 x 16"/>
    <x v="5171"/>
    <n v="6"/>
    <n v="0"/>
    <x v="6204"/>
    <x v="3"/>
    <x v="0"/>
  </r>
  <r>
    <n v="7822"/>
    <s v="CA-2018-169334"/>
    <x v="147"/>
    <d v="2018-10-24T00:00:00"/>
    <s v="Second Class"/>
    <s v="GW-14605"/>
    <s v="Giulietta Weimer"/>
    <x v="0"/>
    <x v="0"/>
    <s v="Jackson"/>
    <x v="18"/>
    <n v="38301"/>
    <x v="0"/>
    <s v="OFF-ST-10004950"/>
    <x v="1"/>
    <x v="4"/>
    <s v="Tenex Personal Filing Tote With Secure Closure Lid, Black/Frost"/>
    <x v="2699"/>
    <n v="9"/>
    <n v="0.2"/>
    <x v="2988"/>
    <x v="0"/>
    <x v="0"/>
  </r>
  <r>
    <n v="7823"/>
    <s v="US-2016-115413"/>
    <x v="86"/>
    <d v="2016-09-01T00:00:00"/>
    <s v="Standard Class"/>
    <s v="PP-18955"/>
    <s v="Paul Prost"/>
    <x v="2"/>
    <x v="0"/>
    <s v="Newark"/>
    <x v="13"/>
    <n v="19711"/>
    <x v="3"/>
    <s v="OFF-AR-10003770"/>
    <x v="1"/>
    <x v="6"/>
    <s v="Newell 340"/>
    <x v="880"/>
    <n v="3"/>
    <n v="0"/>
    <x v="1032"/>
    <x v="3"/>
    <x v="0"/>
  </r>
  <r>
    <n v="7824"/>
    <s v="US-2016-115413"/>
    <x v="86"/>
    <d v="2016-09-01T00:00:00"/>
    <s v="Standard Class"/>
    <s v="PP-18955"/>
    <s v="Paul Prost"/>
    <x v="2"/>
    <x v="0"/>
    <s v="Newark"/>
    <x v="13"/>
    <n v="19711"/>
    <x v="3"/>
    <s v="TEC-AC-10002800"/>
    <x v="2"/>
    <x v="11"/>
    <s v="Plantronics Audio 478 Stereo USB Headset"/>
    <x v="145"/>
    <n v="3"/>
    <n v="0"/>
    <x v="2852"/>
    <x v="3"/>
    <x v="0"/>
  </r>
  <r>
    <n v="7825"/>
    <s v="CA-2016-125150"/>
    <x v="1174"/>
    <d v="2016-05-23T00:00:00"/>
    <s v="Standard Class"/>
    <s v="PW-19030"/>
    <s v="Pauline Webber"/>
    <x v="1"/>
    <x v="0"/>
    <s v="Los Angeles"/>
    <x v="1"/>
    <n v="90036"/>
    <x v="1"/>
    <s v="FUR-CH-10002439"/>
    <x v="0"/>
    <x v="1"/>
    <s v="Iceberg Nesting Folding Chair, 19w x 6d x 43h"/>
    <x v="3127"/>
    <n v="5"/>
    <n v="0.2"/>
    <x v="6205"/>
    <x v="1"/>
    <x v="0"/>
  </r>
  <r>
    <n v="7826"/>
    <s v="CA-2017-127327"/>
    <x v="302"/>
    <d v="2017-02-07T00:00:00"/>
    <s v="Standard Class"/>
    <s v="PW-19030"/>
    <s v="Pauline Webber"/>
    <x v="1"/>
    <x v="0"/>
    <s v="Rome"/>
    <x v="15"/>
    <n v="13440"/>
    <x v="3"/>
    <s v="FUR-CH-10004218"/>
    <x v="0"/>
    <x v="1"/>
    <s v="Global Fabric Manager's Chair, Dark Gray"/>
    <x v="5172"/>
    <n v="1"/>
    <n v="0.1"/>
    <x v="6206"/>
    <x v="3"/>
    <x v="0"/>
  </r>
  <r>
    <n v="7827"/>
    <s v="CA-2019-117114"/>
    <x v="1108"/>
    <d v="2019-11-05T00:00:00"/>
    <s v="Standard Class"/>
    <s v="CY-12745"/>
    <s v="Craig Yedwab"/>
    <x v="1"/>
    <x v="0"/>
    <s v="Chicago"/>
    <x v="10"/>
    <n v="60610"/>
    <x v="2"/>
    <s v="TEC-PH-10004042"/>
    <x v="2"/>
    <x v="7"/>
    <s v="ClearOne Communications CHAT 70 OC Speaker Phone"/>
    <x v="5173"/>
    <n v="4"/>
    <n v="0.2"/>
    <x v="5657"/>
    <x v="2"/>
    <x v="0"/>
  </r>
  <r>
    <n v="7828"/>
    <s v="CA-2019-117114"/>
    <x v="1108"/>
    <d v="2019-11-05T00:00:00"/>
    <s v="Standard Class"/>
    <s v="CY-12745"/>
    <s v="Craig Yedwab"/>
    <x v="1"/>
    <x v="0"/>
    <s v="Chicago"/>
    <x v="10"/>
    <n v="60610"/>
    <x v="2"/>
    <s v="OFF-EN-10001137"/>
    <x v="1"/>
    <x v="12"/>
    <s v="#10 Gummed Flap White Envelopes, 100/Box"/>
    <x v="4541"/>
    <n v="3"/>
    <n v="0.2"/>
    <x v="5360"/>
    <x v="2"/>
    <x v="0"/>
  </r>
  <r>
    <n v="7829"/>
    <s v="CA-2017-137302"/>
    <x v="33"/>
    <d v="2017-05-01T00:00:00"/>
    <s v="Standard Class"/>
    <s v="BW-11110"/>
    <s v="Bart Watters"/>
    <x v="1"/>
    <x v="0"/>
    <s v="San Diego"/>
    <x v="1"/>
    <n v="92105"/>
    <x v="1"/>
    <s v="FUR-CH-10002017"/>
    <x v="0"/>
    <x v="1"/>
    <s v="SAFCO Optional Arm Kit for Workspace Cribbage Stacking Chair"/>
    <x v="2869"/>
    <n v="3"/>
    <n v="0.2"/>
    <x v="6207"/>
    <x v="1"/>
    <x v="0"/>
  </r>
  <r>
    <n v="7830"/>
    <s v="CA-2017-137302"/>
    <x v="33"/>
    <d v="2017-05-01T00:00:00"/>
    <s v="Standard Class"/>
    <s v="BW-11110"/>
    <s v="Bart Watters"/>
    <x v="1"/>
    <x v="0"/>
    <s v="San Diego"/>
    <x v="1"/>
    <n v="92105"/>
    <x v="1"/>
    <s v="OFF-AR-10000588"/>
    <x v="1"/>
    <x v="6"/>
    <s v="Newell 345"/>
    <x v="426"/>
    <n v="3"/>
    <n v="0"/>
    <x v="436"/>
    <x v="1"/>
    <x v="0"/>
  </r>
  <r>
    <n v="7831"/>
    <s v="CA-2017-137302"/>
    <x v="33"/>
    <d v="2017-05-01T00:00:00"/>
    <s v="Standard Class"/>
    <s v="BW-11110"/>
    <s v="Bart Watters"/>
    <x v="1"/>
    <x v="0"/>
    <s v="San Diego"/>
    <x v="1"/>
    <n v="92105"/>
    <x v="1"/>
    <s v="TEC-PH-10003174"/>
    <x v="2"/>
    <x v="7"/>
    <s v="RCA ViSYS 25825 Wireless digital phone"/>
    <x v="3057"/>
    <n v="3"/>
    <n v="0.2"/>
    <x v="6208"/>
    <x v="1"/>
    <x v="0"/>
  </r>
  <r>
    <n v="7832"/>
    <s v="CA-2017-137302"/>
    <x v="33"/>
    <d v="2017-05-01T00:00:00"/>
    <s v="Standard Class"/>
    <s v="BW-11110"/>
    <s v="Bart Watters"/>
    <x v="1"/>
    <x v="0"/>
    <s v="San Diego"/>
    <x v="1"/>
    <n v="92105"/>
    <x v="1"/>
    <s v="OFF-BI-10001524"/>
    <x v="1"/>
    <x v="8"/>
    <s v="GBC Premium Transparent Covers with Diagonal Lined Pattern"/>
    <x v="4503"/>
    <n v="3"/>
    <n v="0.2"/>
    <x v="5307"/>
    <x v="1"/>
    <x v="0"/>
  </r>
  <r>
    <n v="7833"/>
    <s v="CA-2018-112382"/>
    <x v="195"/>
    <d v="2018-05-13T00:00:00"/>
    <s v="Standard Class"/>
    <s v="MB-18085"/>
    <s v="Mick Brown"/>
    <x v="0"/>
    <x v="0"/>
    <s v="Houston"/>
    <x v="5"/>
    <n v="77036"/>
    <x v="2"/>
    <s v="TEC-PH-10001552"/>
    <x v="2"/>
    <x v="7"/>
    <s v="I Need's 3d Hello Kitty Hybrid Silicone Case Cover for HTC One X 4g with 3d Hello Kitty Stylus Pen Green/pink"/>
    <x v="4501"/>
    <n v="2"/>
    <n v="0.2"/>
    <x v="6209"/>
    <x v="2"/>
    <x v="0"/>
  </r>
  <r>
    <n v="7834"/>
    <s v="CA-2017-128958"/>
    <x v="1175"/>
    <d v="2017-01-28T00:00:00"/>
    <s v="Standard Class"/>
    <s v="CR-12820"/>
    <s v="Cyra Reiten"/>
    <x v="2"/>
    <x v="0"/>
    <s v="West Palm Beach"/>
    <x v="2"/>
    <n v="33407"/>
    <x v="0"/>
    <s v="OFF-AR-10004757"/>
    <x v="1"/>
    <x v="6"/>
    <s v="Crayola Colored Pencils"/>
    <x v="1332"/>
    <n v="5"/>
    <n v="0.2"/>
    <x v="5988"/>
    <x v="0"/>
    <x v="0"/>
  </r>
  <r>
    <n v="7835"/>
    <s v="CA-2017-106257"/>
    <x v="657"/>
    <d v="2017-04-17T00:00:00"/>
    <s v="Second Class"/>
    <s v="EB-14110"/>
    <s v="Eugene Barchas"/>
    <x v="0"/>
    <x v="0"/>
    <s v="Los Angeles"/>
    <x v="1"/>
    <n v="90045"/>
    <x v="1"/>
    <s v="FUR-TA-10002530"/>
    <x v="0"/>
    <x v="3"/>
    <s v="Iceberg OfficeWorks 42&quot; Round Tables"/>
    <x v="475"/>
    <n v="2"/>
    <n v="0.2"/>
    <x v="6210"/>
    <x v="1"/>
    <x v="0"/>
  </r>
  <r>
    <n v="7836"/>
    <s v="CA-2017-106257"/>
    <x v="657"/>
    <d v="2017-04-17T00:00:00"/>
    <s v="Second Class"/>
    <s v="EB-14110"/>
    <s v="Eugene Barchas"/>
    <x v="0"/>
    <x v="0"/>
    <s v="Los Angeles"/>
    <x v="1"/>
    <n v="90045"/>
    <x v="1"/>
    <s v="TEC-PH-10001494"/>
    <x v="2"/>
    <x v="7"/>
    <s v="Polycom CX600 IP Phone VoIP phone"/>
    <x v="5174"/>
    <n v="2"/>
    <n v="0.2"/>
    <x v="6211"/>
    <x v="1"/>
    <x v="0"/>
  </r>
  <r>
    <n v="7837"/>
    <s v="CA-2017-149083"/>
    <x v="12"/>
    <d v="2017-09-30T00:00:00"/>
    <s v="Standard Class"/>
    <s v="SH-19975"/>
    <s v="Sally Hughsby"/>
    <x v="1"/>
    <x v="0"/>
    <s v="Seattle"/>
    <x v="4"/>
    <n v="98103"/>
    <x v="1"/>
    <s v="FUR-CH-10004289"/>
    <x v="0"/>
    <x v="1"/>
    <s v="Global Super Steno Chair"/>
    <x v="396"/>
    <n v="4"/>
    <n v="0.2"/>
    <x v="6212"/>
    <x v="1"/>
    <x v="0"/>
  </r>
  <r>
    <n v="7838"/>
    <s v="CA-2017-149083"/>
    <x v="12"/>
    <d v="2017-09-30T00:00:00"/>
    <s v="Standard Class"/>
    <s v="SH-19975"/>
    <s v="Sally Hughsby"/>
    <x v="1"/>
    <x v="0"/>
    <s v="Seattle"/>
    <x v="4"/>
    <n v="98103"/>
    <x v="1"/>
    <s v="OFF-LA-10002945"/>
    <x v="1"/>
    <x v="2"/>
    <s v="Permanent Self-Adhesive File Folder Labels for Typewriters, 1 1/8 x 3 1/2, White"/>
    <x v="2380"/>
    <n v="2"/>
    <n v="0"/>
    <x v="5782"/>
    <x v="1"/>
    <x v="0"/>
  </r>
  <r>
    <n v="7839"/>
    <s v="CA-2017-149083"/>
    <x v="12"/>
    <d v="2017-09-30T00:00:00"/>
    <s v="Standard Class"/>
    <s v="SH-19975"/>
    <s v="Sally Hughsby"/>
    <x v="1"/>
    <x v="0"/>
    <s v="Seattle"/>
    <x v="4"/>
    <n v="98103"/>
    <x v="1"/>
    <s v="TEC-AC-10002567"/>
    <x v="2"/>
    <x v="11"/>
    <s v="Logitech G602 Wireless Gaming Mouse"/>
    <x v="460"/>
    <n v="2"/>
    <n v="0"/>
    <x v="471"/>
    <x v="1"/>
    <x v="0"/>
  </r>
  <r>
    <n v="7840"/>
    <s v="US-2016-137869"/>
    <x v="1176"/>
    <d v="2016-04-02T00:00:00"/>
    <s v="Standard Class"/>
    <s v="CV-12295"/>
    <s v="Christina VanderZanden"/>
    <x v="0"/>
    <x v="0"/>
    <s v="Des Moines"/>
    <x v="23"/>
    <n v="50315"/>
    <x v="2"/>
    <s v="OFF-EN-10001509"/>
    <x v="1"/>
    <x v="12"/>
    <s v="Poly String Tie Envelopes"/>
    <x v="5147"/>
    <n v="3"/>
    <n v="0"/>
    <x v="6169"/>
    <x v="2"/>
    <x v="0"/>
  </r>
  <r>
    <n v="7841"/>
    <s v="US-2016-137869"/>
    <x v="1176"/>
    <d v="2016-04-02T00:00:00"/>
    <s v="Standard Class"/>
    <s v="CV-12295"/>
    <s v="Christina VanderZanden"/>
    <x v="0"/>
    <x v="0"/>
    <s v="Des Moines"/>
    <x v="23"/>
    <n v="50315"/>
    <x v="2"/>
    <s v="FUR-TA-10003954"/>
    <x v="0"/>
    <x v="3"/>
    <s v="Hon 94000 Series Round Tables"/>
    <x v="5175"/>
    <n v="4"/>
    <n v="0"/>
    <x v="6213"/>
    <x v="2"/>
    <x v="0"/>
  </r>
  <r>
    <n v="7842"/>
    <s v="CA-2018-116603"/>
    <x v="19"/>
    <d v="2018-07-22T00:00:00"/>
    <s v="Standard Class"/>
    <s v="AT-10735"/>
    <s v="Annie Thurman"/>
    <x v="0"/>
    <x v="0"/>
    <s v="New York City"/>
    <x v="15"/>
    <n v="10024"/>
    <x v="3"/>
    <s v="OFF-AP-10002892"/>
    <x v="1"/>
    <x v="9"/>
    <s v="Belkin F5C206VTEL 6 Outlet Surge"/>
    <x v="5143"/>
    <n v="2"/>
    <n v="0"/>
    <x v="6166"/>
    <x v="3"/>
    <x v="0"/>
  </r>
  <r>
    <n v="7843"/>
    <s v="CA-2016-158470"/>
    <x v="987"/>
    <d v="2016-04-23T00:00:00"/>
    <s v="Second Class"/>
    <s v="AG-10390"/>
    <s v="Allen Goldenen"/>
    <x v="0"/>
    <x v="0"/>
    <s v="Arlington"/>
    <x v="17"/>
    <n v="22204"/>
    <x v="0"/>
    <s v="OFF-BI-10003638"/>
    <x v="1"/>
    <x v="8"/>
    <s v="GBC Durable Plastic Covers"/>
    <x v="706"/>
    <n v="3"/>
    <n v="0"/>
    <x v="720"/>
    <x v="0"/>
    <x v="0"/>
  </r>
  <r>
    <n v="7844"/>
    <s v="CA-2016-158470"/>
    <x v="987"/>
    <d v="2016-04-23T00:00:00"/>
    <s v="Second Class"/>
    <s v="AG-10390"/>
    <s v="Allen Goldenen"/>
    <x v="0"/>
    <x v="0"/>
    <s v="Arlington"/>
    <x v="17"/>
    <n v="22204"/>
    <x v="0"/>
    <s v="OFF-PA-10001569"/>
    <x v="1"/>
    <x v="10"/>
    <s v="Xerox 232"/>
    <x v="4362"/>
    <n v="11"/>
    <n v="0"/>
    <x v="5108"/>
    <x v="0"/>
    <x v="0"/>
  </r>
  <r>
    <n v="7845"/>
    <s v="US-2019-123834"/>
    <x v="246"/>
    <d v="2019-07-25T00:00:00"/>
    <s v="Standard Class"/>
    <s v="GM-14500"/>
    <s v="Gene McClure"/>
    <x v="0"/>
    <x v="0"/>
    <s v="Pharr"/>
    <x v="5"/>
    <n v="78577"/>
    <x v="2"/>
    <s v="FUR-TA-10001676"/>
    <x v="0"/>
    <x v="3"/>
    <s v="Hon 61000 Series Interactive Training Tables"/>
    <x v="5176"/>
    <n v="4"/>
    <n v="0.3"/>
    <x v="6214"/>
    <x v="2"/>
    <x v="1"/>
  </r>
  <r>
    <n v="7846"/>
    <s v="CA-2017-125976"/>
    <x v="874"/>
    <d v="2017-10-02T00:00:00"/>
    <s v="Standard Class"/>
    <s v="JK-15205"/>
    <s v="Jamie Kunitz"/>
    <x v="0"/>
    <x v="0"/>
    <s v="Arlington"/>
    <x v="17"/>
    <n v="22204"/>
    <x v="0"/>
    <s v="OFF-PA-10001125"/>
    <x v="1"/>
    <x v="10"/>
    <s v="Xerox 1988"/>
    <x v="901"/>
    <n v="5"/>
    <n v="0"/>
    <x v="934"/>
    <x v="0"/>
    <x v="0"/>
  </r>
  <r>
    <n v="7847"/>
    <s v="CA-2017-125976"/>
    <x v="874"/>
    <d v="2017-10-02T00:00:00"/>
    <s v="Standard Class"/>
    <s v="JK-15205"/>
    <s v="Jamie Kunitz"/>
    <x v="0"/>
    <x v="0"/>
    <s v="Arlington"/>
    <x v="17"/>
    <n v="22204"/>
    <x v="0"/>
    <s v="TEC-PH-10002496"/>
    <x v="2"/>
    <x v="7"/>
    <s v="Cisco SPA301"/>
    <x v="5177"/>
    <n v="12"/>
    <n v="0"/>
    <x v="6215"/>
    <x v="0"/>
    <x v="0"/>
  </r>
  <r>
    <n v="7848"/>
    <s v="CA-2018-128706"/>
    <x v="535"/>
    <d v="2018-03-02T00:00:00"/>
    <s v="Standard Class"/>
    <s v="DW-13540"/>
    <s v="Don Weiss"/>
    <x v="0"/>
    <x v="0"/>
    <s v="Houston"/>
    <x v="5"/>
    <n v="77070"/>
    <x v="2"/>
    <s v="FUR-FU-10004053"/>
    <x v="0"/>
    <x v="5"/>
    <s v="DAX Two-Tone Silver Metal Document Frame"/>
    <x v="2738"/>
    <n v="2"/>
    <n v="0.6"/>
    <x v="6216"/>
    <x v="2"/>
    <x v="0"/>
  </r>
  <r>
    <n v="7849"/>
    <s v="CA-2018-104311"/>
    <x v="440"/>
    <d v="2018-05-06T00:00:00"/>
    <s v="Standard Class"/>
    <s v="AS-10090"/>
    <s v="Adam Shillingsburg"/>
    <x v="0"/>
    <x v="0"/>
    <s v="Irving"/>
    <x v="5"/>
    <n v="75061"/>
    <x v="2"/>
    <s v="OFF-ST-10000321"/>
    <x v="1"/>
    <x v="4"/>
    <s v="Akro Stacking Bins"/>
    <x v="2247"/>
    <n v="3"/>
    <n v="0.2"/>
    <x v="6217"/>
    <x v="2"/>
    <x v="0"/>
  </r>
  <r>
    <n v="7850"/>
    <s v="CA-2018-104311"/>
    <x v="440"/>
    <d v="2018-05-06T00:00:00"/>
    <s v="Standard Class"/>
    <s v="AS-10090"/>
    <s v="Adam Shillingsburg"/>
    <x v="0"/>
    <x v="0"/>
    <s v="Irving"/>
    <x v="5"/>
    <n v="75061"/>
    <x v="2"/>
    <s v="OFF-ST-10002957"/>
    <x v="1"/>
    <x v="4"/>
    <s v="Sterilite Show Offs Storage Containers"/>
    <x v="2538"/>
    <n v="3"/>
    <n v="0.2"/>
    <x v="2831"/>
    <x v="2"/>
    <x v="0"/>
  </r>
  <r>
    <n v="7851"/>
    <s v="CA-2018-104311"/>
    <x v="440"/>
    <d v="2018-05-06T00:00:00"/>
    <s v="Standard Class"/>
    <s v="AS-10090"/>
    <s v="Adam Shillingsburg"/>
    <x v="0"/>
    <x v="0"/>
    <s v="Irving"/>
    <x v="5"/>
    <n v="75061"/>
    <x v="2"/>
    <s v="OFF-LA-10000973"/>
    <x v="1"/>
    <x v="2"/>
    <s v="Avery 502"/>
    <x v="1325"/>
    <n v="2"/>
    <n v="0.2"/>
    <x v="1382"/>
    <x v="2"/>
    <x v="0"/>
  </r>
  <r>
    <n v="7852"/>
    <s v="CA-2016-169649"/>
    <x v="337"/>
    <d v="2016-12-15T00:00:00"/>
    <s v="Standard Class"/>
    <s v="TS-21205"/>
    <s v="Thomas Seio"/>
    <x v="1"/>
    <x v="0"/>
    <s v="Chicago"/>
    <x v="10"/>
    <n v="60653"/>
    <x v="2"/>
    <s v="OFF-PA-10000143"/>
    <x v="1"/>
    <x v="10"/>
    <s v="Astroparche Fine Business Paper"/>
    <x v="582"/>
    <n v="2"/>
    <n v="0.2"/>
    <x v="1525"/>
    <x v="2"/>
    <x v="0"/>
  </r>
  <r>
    <n v="7853"/>
    <s v="CA-2016-169649"/>
    <x v="337"/>
    <d v="2016-12-15T00:00:00"/>
    <s v="Standard Class"/>
    <s v="TS-21205"/>
    <s v="Thomas Seio"/>
    <x v="1"/>
    <x v="0"/>
    <s v="Chicago"/>
    <x v="10"/>
    <n v="60653"/>
    <x v="2"/>
    <s v="OFF-AP-10003287"/>
    <x v="1"/>
    <x v="9"/>
    <s v="Tripp Lite TLP810NET Broadband Surge for Modem/Fax"/>
    <x v="5178"/>
    <n v="2"/>
    <n v="0.8"/>
    <x v="6218"/>
    <x v="2"/>
    <x v="0"/>
  </r>
  <r>
    <n v="7854"/>
    <s v="CA-2017-144890"/>
    <x v="707"/>
    <d v="2017-12-29T00:00:00"/>
    <s v="Standard Class"/>
    <s v="SM-20320"/>
    <s v="Sean Miller"/>
    <x v="2"/>
    <x v="0"/>
    <s v="Los Angeles"/>
    <x v="1"/>
    <n v="90049"/>
    <x v="1"/>
    <s v="OFF-PA-10001526"/>
    <x v="1"/>
    <x v="10"/>
    <s v="Xerox 1949"/>
    <x v="745"/>
    <n v="2"/>
    <n v="0"/>
    <x v="5513"/>
    <x v="1"/>
    <x v="0"/>
  </r>
  <r>
    <n v="7855"/>
    <s v="CA-2019-135587"/>
    <x v="226"/>
    <d v="2019-12-12T00:00:00"/>
    <s v="Standard Class"/>
    <s v="BH-11710"/>
    <s v="Brosina Hoffman"/>
    <x v="0"/>
    <x v="0"/>
    <s v="Hattiesburg"/>
    <x v="35"/>
    <n v="39401"/>
    <x v="0"/>
    <s v="OFF-AP-10004540"/>
    <x v="1"/>
    <x v="9"/>
    <s v="Eureka The Boss Lite 10-Amp Upright Vacuum, Blue"/>
    <x v="5179"/>
    <n v="4"/>
    <n v="0"/>
    <x v="6219"/>
    <x v="0"/>
    <x v="0"/>
  </r>
  <r>
    <n v="7856"/>
    <s v="CA-2019-135587"/>
    <x v="226"/>
    <d v="2019-12-12T00:00:00"/>
    <s v="Standard Class"/>
    <s v="BH-11710"/>
    <s v="Brosina Hoffman"/>
    <x v="0"/>
    <x v="0"/>
    <s v="Hattiesburg"/>
    <x v="35"/>
    <n v="39401"/>
    <x v="0"/>
    <s v="TEC-AC-10001266"/>
    <x v="2"/>
    <x v="11"/>
    <s v="Memorex Micro Travel Drive 8 GB"/>
    <x v="5180"/>
    <n v="4"/>
    <n v="0"/>
    <x v="6220"/>
    <x v="0"/>
    <x v="0"/>
  </r>
  <r>
    <n v="7857"/>
    <s v="CA-2016-103429"/>
    <x v="992"/>
    <d v="2016-06-01T00:00:00"/>
    <s v="First Class"/>
    <s v="LW-16825"/>
    <s v="Laurel Workman"/>
    <x v="1"/>
    <x v="0"/>
    <s v="New York City"/>
    <x v="15"/>
    <n v="10024"/>
    <x v="3"/>
    <s v="OFF-BI-10004233"/>
    <x v="1"/>
    <x v="8"/>
    <s v="GBC Pre-Punched Binding Paper, Plastic, White, 8-1/2&quot; x 11&quot;"/>
    <x v="2212"/>
    <n v="2"/>
    <n v="0.2"/>
    <x v="2386"/>
    <x v="3"/>
    <x v="0"/>
  </r>
  <r>
    <n v="7858"/>
    <s v="CA-2016-103429"/>
    <x v="992"/>
    <d v="2016-06-01T00:00:00"/>
    <s v="First Class"/>
    <s v="LW-16825"/>
    <s v="Laurel Workman"/>
    <x v="1"/>
    <x v="0"/>
    <s v="New York City"/>
    <x v="15"/>
    <n v="10024"/>
    <x v="3"/>
    <s v="TEC-PH-10003505"/>
    <x v="2"/>
    <x v="7"/>
    <s v="Geemarc AmpliPOWER60"/>
    <x v="5181"/>
    <n v="5"/>
    <n v="0"/>
    <x v="6221"/>
    <x v="3"/>
    <x v="0"/>
  </r>
  <r>
    <n v="7859"/>
    <s v="CA-2016-103429"/>
    <x v="992"/>
    <d v="2016-06-01T00:00:00"/>
    <s v="First Class"/>
    <s v="LW-16825"/>
    <s v="Laurel Workman"/>
    <x v="1"/>
    <x v="0"/>
    <s v="New York City"/>
    <x v="15"/>
    <n v="10024"/>
    <x v="3"/>
    <s v="OFF-AP-10001005"/>
    <x v="1"/>
    <x v="9"/>
    <s v="Honeywell Quietcare HEPA Air Cleaner"/>
    <x v="5182"/>
    <n v="3"/>
    <n v="0"/>
    <x v="6222"/>
    <x v="3"/>
    <x v="0"/>
  </r>
  <r>
    <n v="7860"/>
    <s v="CA-2016-103429"/>
    <x v="992"/>
    <d v="2016-06-01T00:00:00"/>
    <s v="First Class"/>
    <s v="LW-16825"/>
    <s v="Laurel Workman"/>
    <x v="1"/>
    <x v="0"/>
    <s v="New York City"/>
    <x v="15"/>
    <n v="10024"/>
    <x v="3"/>
    <s v="OFF-PA-10001712"/>
    <x v="1"/>
    <x v="10"/>
    <s v="Xerox 1948"/>
    <x v="792"/>
    <n v="4"/>
    <n v="0"/>
    <x v="1339"/>
    <x v="3"/>
    <x v="0"/>
  </r>
  <r>
    <n v="7861"/>
    <s v="CA-2019-152261"/>
    <x v="580"/>
    <d v="2019-03-06T00:00:00"/>
    <s v="Standard Class"/>
    <s v="JA-15970"/>
    <s v="Joseph Airdo"/>
    <x v="0"/>
    <x v="0"/>
    <s v="Cuyahoga Falls"/>
    <x v="24"/>
    <n v="44221"/>
    <x v="3"/>
    <s v="OFF-BI-10002353"/>
    <x v="1"/>
    <x v="8"/>
    <s v="GBC VeloBind Cover Sets"/>
    <x v="5183"/>
    <n v="4"/>
    <n v="0.7"/>
    <x v="6223"/>
    <x v="3"/>
    <x v="0"/>
  </r>
  <r>
    <n v="7862"/>
    <s v="CA-2017-142993"/>
    <x v="88"/>
    <d v="2017-10-17T00:00:00"/>
    <s v="Standard Class"/>
    <s v="KA-16525"/>
    <s v="Kelly Andreada"/>
    <x v="0"/>
    <x v="0"/>
    <s v="Seattle"/>
    <x v="4"/>
    <n v="98103"/>
    <x v="1"/>
    <s v="TEC-AC-10003038"/>
    <x v="2"/>
    <x v="11"/>
    <s v="Kingston Digital DataTraveler 16GB USB 2.0"/>
    <x v="1511"/>
    <n v="2"/>
    <n v="0"/>
    <x v="1595"/>
    <x v="1"/>
    <x v="0"/>
  </r>
  <r>
    <n v="7863"/>
    <s v="CA-2017-142993"/>
    <x v="88"/>
    <d v="2017-10-17T00:00:00"/>
    <s v="Standard Class"/>
    <s v="KA-16525"/>
    <s v="Kelly Andreada"/>
    <x v="0"/>
    <x v="0"/>
    <s v="Seattle"/>
    <x v="4"/>
    <n v="98103"/>
    <x v="1"/>
    <s v="OFF-ST-10000934"/>
    <x v="1"/>
    <x v="4"/>
    <s v="Contico 72&quot;H Heavy-Duty Storage System"/>
    <x v="3411"/>
    <n v="2"/>
    <n v="0"/>
    <x v="232"/>
    <x v="1"/>
    <x v="0"/>
  </r>
  <r>
    <n v="7864"/>
    <s v="CA-2017-143364"/>
    <x v="1177"/>
    <d v="2017-07-19T00:00:00"/>
    <s v="Second Class"/>
    <s v="TG-21310"/>
    <s v="Toby Gnade"/>
    <x v="0"/>
    <x v="0"/>
    <s v="Mesa"/>
    <x v="16"/>
    <n v="85204"/>
    <x v="1"/>
    <s v="OFF-ST-10002743"/>
    <x v="1"/>
    <x v="4"/>
    <s v="SAFCO Boltless Steel Shelving"/>
    <x v="697"/>
    <n v="3"/>
    <n v="0.2"/>
    <x v="711"/>
    <x v="1"/>
    <x v="0"/>
  </r>
  <r>
    <n v="7865"/>
    <s v="CA-2017-143364"/>
    <x v="1177"/>
    <d v="2017-07-19T00:00:00"/>
    <s v="Second Class"/>
    <s v="TG-21310"/>
    <s v="Toby Gnade"/>
    <x v="0"/>
    <x v="0"/>
    <s v="Mesa"/>
    <x v="16"/>
    <n v="85204"/>
    <x v="1"/>
    <s v="OFF-PA-10001846"/>
    <x v="1"/>
    <x v="10"/>
    <s v="Xerox 1899"/>
    <x v="282"/>
    <n v="4"/>
    <n v="0.2"/>
    <x v="6224"/>
    <x v="1"/>
    <x v="0"/>
  </r>
  <r>
    <n v="7866"/>
    <s v="CA-2017-143364"/>
    <x v="1177"/>
    <d v="2017-07-19T00:00:00"/>
    <s v="Second Class"/>
    <s v="TG-21310"/>
    <s v="Toby Gnade"/>
    <x v="0"/>
    <x v="0"/>
    <s v="Mesa"/>
    <x v="16"/>
    <n v="85204"/>
    <x v="1"/>
    <s v="FUR-CH-10004287"/>
    <x v="0"/>
    <x v="1"/>
    <s v="SAFCO Arco Folding Chair"/>
    <x v="5184"/>
    <n v="2"/>
    <n v="0.2"/>
    <x v="6225"/>
    <x v="1"/>
    <x v="0"/>
  </r>
  <r>
    <n v="7867"/>
    <s v="CA-2017-143364"/>
    <x v="1177"/>
    <d v="2017-07-19T00:00:00"/>
    <s v="Second Class"/>
    <s v="TG-21310"/>
    <s v="Toby Gnade"/>
    <x v="0"/>
    <x v="0"/>
    <s v="Mesa"/>
    <x v="16"/>
    <n v="85204"/>
    <x v="1"/>
    <s v="FUR-BO-10001608"/>
    <x v="0"/>
    <x v="0"/>
    <s v="Hon Metal Bookcases, Black"/>
    <x v="5185"/>
    <n v="6"/>
    <n v="0.7"/>
    <x v="6226"/>
    <x v="1"/>
    <x v="0"/>
  </r>
  <r>
    <n v="7868"/>
    <s v="CA-2016-100972"/>
    <x v="84"/>
    <d v="2016-11-24T00:00:00"/>
    <s v="Second Class"/>
    <s v="DB-13360"/>
    <s v="Dennis Bolton"/>
    <x v="2"/>
    <x v="0"/>
    <s v="Salt Lake City"/>
    <x v="7"/>
    <n v="84106"/>
    <x v="1"/>
    <s v="OFF-PA-10000357"/>
    <x v="1"/>
    <x v="10"/>
    <s v="Xerox 1888"/>
    <x v="1696"/>
    <n v="3"/>
    <n v="0"/>
    <x v="1797"/>
    <x v="1"/>
    <x v="0"/>
  </r>
  <r>
    <n v="7869"/>
    <s v="CA-2018-136994"/>
    <x v="1022"/>
    <d v="2018-06-02T00:00:00"/>
    <s v="Standard Class"/>
    <s v="LS-17245"/>
    <s v="Lynn Smith"/>
    <x v="0"/>
    <x v="0"/>
    <s v="Los Angeles"/>
    <x v="1"/>
    <n v="90045"/>
    <x v="1"/>
    <s v="OFF-PA-10000575"/>
    <x v="1"/>
    <x v="10"/>
    <s v="Wirebound Message Books, Four 2 3/4 x 5 White Forms per Page"/>
    <x v="5186"/>
    <n v="2"/>
    <n v="0"/>
    <x v="6227"/>
    <x v="1"/>
    <x v="0"/>
  </r>
  <r>
    <n v="7870"/>
    <s v="US-2019-166233"/>
    <x v="445"/>
    <d v="2019-07-09T00:00:00"/>
    <s v="Standard Class"/>
    <s v="MO-17950"/>
    <s v="Michael Oakman"/>
    <x v="0"/>
    <x v="0"/>
    <s v="Jacksonville"/>
    <x v="3"/>
    <n v="28540"/>
    <x v="0"/>
    <s v="TEC-AC-10002167"/>
    <x v="2"/>
    <x v="11"/>
    <s v="Imation 8gb Micro Traveldrive Usb 2.0 Flash Drive"/>
    <x v="734"/>
    <n v="2"/>
    <n v="0.2"/>
    <x v="752"/>
    <x v="0"/>
    <x v="0"/>
  </r>
  <r>
    <n v="7871"/>
    <s v="CA-2019-122112"/>
    <x v="145"/>
    <d v="2019-09-29T00:00:00"/>
    <s v="Standard Class"/>
    <s v="CA-11965"/>
    <s v="Carol Adams"/>
    <x v="1"/>
    <x v="0"/>
    <s v="Lakewood"/>
    <x v="24"/>
    <n v="44107"/>
    <x v="3"/>
    <s v="OFF-EN-10004459"/>
    <x v="1"/>
    <x v="12"/>
    <s v="Security-Tint Envelopes"/>
    <x v="671"/>
    <n v="4"/>
    <n v="0.2"/>
    <x v="683"/>
    <x v="3"/>
    <x v="0"/>
  </r>
  <r>
    <n v="7872"/>
    <s v="CA-2018-101672"/>
    <x v="339"/>
    <d v="2018-10-07T00:00:00"/>
    <s v="Standard Class"/>
    <s v="DB-12910"/>
    <s v="Daniel Byrd"/>
    <x v="2"/>
    <x v="0"/>
    <s v="Lake Forest"/>
    <x v="1"/>
    <n v="92630"/>
    <x v="1"/>
    <s v="OFF-LA-10002271"/>
    <x v="1"/>
    <x v="2"/>
    <s v="Smead Alpha-Z Color-Coded Second Alphabetical Labels and Starter Set"/>
    <x v="51"/>
    <n v="2"/>
    <n v="0"/>
    <x v="51"/>
    <x v="1"/>
    <x v="0"/>
  </r>
  <r>
    <n v="7873"/>
    <s v="CA-2018-101672"/>
    <x v="339"/>
    <d v="2018-10-07T00:00:00"/>
    <s v="Standard Class"/>
    <s v="DB-12910"/>
    <s v="Daniel Byrd"/>
    <x v="2"/>
    <x v="0"/>
    <s v="Lake Forest"/>
    <x v="1"/>
    <n v="92630"/>
    <x v="1"/>
    <s v="FUR-CH-10004063"/>
    <x v="0"/>
    <x v="1"/>
    <s v="Global Deluxe High-Back Manager's Chair"/>
    <x v="4390"/>
    <n v="4"/>
    <n v="0.2"/>
    <x v="5151"/>
    <x v="1"/>
    <x v="0"/>
  </r>
  <r>
    <n v="7874"/>
    <s v="CA-2018-101672"/>
    <x v="339"/>
    <d v="2018-10-07T00:00:00"/>
    <s v="Standard Class"/>
    <s v="DB-12910"/>
    <s v="Daniel Byrd"/>
    <x v="2"/>
    <x v="0"/>
    <s v="Lake Forest"/>
    <x v="1"/>
    <n v="92630"/>
    <x v="1"/>
    <s v="OFF-PA-10004610"/>
    <x v="1"/>
    <x v="10"/>
    <s v="Xerox 1900"/>
    <x v="18"/>
    <n v="2"/>
    <n v="0"/>
    <x v="1608"/>
    <x v="1"/>
    <x v="0"/>
  </r>
  <r>
    <n v="7875"/>
    <s v="CA-2018-101672"/>
    <x v="339"/>
    <d v="2018-10-07T00:00:00"/>
    <s v="Standard Class"/>
    <s v="DB-12910"/>
    <s v="Daniel Byrd"/>
    <x v="2"/>
    <x v="0"/>
    <s v="Lake Forest"/>
    <x v="1"/>
    <n v="92630"/>
    <x v="1"/>
    <s v="OFF-PA-10001878"/>
    <x v="1"/>
    <x v="10"/>
    <s v="Xerox 1891"/>
    <x v="619"/>
    <n v="2"/>
    <n v="0"/>
    <x v="630"/>
    <x v="1"/>
    <x v="0"/>
  </r>
  <r>
    <n v="7876"/>
    <s v="CA-2019-168403"/>
    <x v="428"/>
    <d v="2019-09-15T00:00:00"/>
    <s v="Standard Class"/>
    <s v="DK-12835"/>
    <s v="Damala Kotsonis"/>
    <x v="1"/>
    <x v="0"/>
    <s v="Portland"/>
    <x v="21"/>
    <n v="97206"/>
    <x v="1"/>
    <s v="OFF-PA-10002036"/>
    <x v="1"/>
    <x v="10"/>
    <s v="Xerox 1930"/>
    <x v="277"/>
    <n v="6"/>
    <n v="0.2"/>
    <x v="3663"/>
    <x v="1"/>
    <x v="0"/>
  </r>
  <r>
    <n v="7877"/>
    <s v="CA-2019-168403"/>
    <x v="428"/>
    <d v="2019-09-15T00:00:00"/>
    <s v="Standard Class"/>
    <s v="DK-12835"/>
    <s v="Damala Kotsonis"/>
    <x v="1"/>
    <x v="0"/>
    <s v="Portland"/>
    <x v="21"/>
    <n v="97206"/>
    <x v="1"/>
    <s v="OFF-AP-10003278"/>
    <x v="1"/>
    <x v="9"/>
    <s v="Belkin 7-Outlet SurgeMaster Home Series"/>
    <x v="5187"/>
    <n v="1"/>
    <n v="0.2"/>
    <x v="6228"/>
    <x v="1"/>
    <x v="0"/>
  </r>
  <r>
    <n v="7878"/>
    <s v="CA-2017-148705"/>
    <x v="899"/>
    <d v="2017-03-18T00:00:00"/>
    <s v="Standard Class"/>
    <s v="EB-14170"/>
    <s v="Evan Bailliet"/>
    <x v="0"/>
    <x v="0"/>
    <s v="Charlotte"/>
    <x v="3"/>
    <n v="28205"/>
    <x v="0"/>
    <s v="OFF-LA-10001641"/>
    <x v="1"/>
    <x v="2"/>
    <s v="Avery 518"/>
    <x v="1325"/>
    <n v="2"/>
    <n v="0.2"/>
    <x v="1382"/>
    <x v="0"/>
    <x v="0"/>
  </r>
  <r>
    <n v="7879"/>
    <s v="CA-2018-160241"/>
    <x v="896"/>
    <d v="2018-12-04T00:00:00"/>
    <s v="Second Class"/>
    <s v="DR-12940"/>
    <s v="Daniel Raglin"/>
    <x v="2"/>
    <x v="0"/>
    <s v="Aurora"/>
    <x v="10"/>
    <n v="60505"/>
    <x v="2"/>
    <s v="FUR-FU-10003806"/>
    <x v="0"/>
    <x v="5"/>
    <s v="Tenex Chairmat w/ Average Lip, 45&quot; x 53&quot;"/>
    <x v="5188"/>
    <n v="4"/>
    <n v="0.6"/>
    <x v="6229"/>
    <x v="2"/>
    <x v="0"/>
  </r>
  <r>
    <n v="7880"/>
    <s v="CA-2018-155747"/>
    <x v="403"/>
    <d v="2018-06-21T00:00:00"/>
    <s v="Standard Class"/>
    <s v="JS-15685"/>
    <s v="Jim Sink"/>
    <x v="1"/>
    <x v="0"/>
    <s v="Philadelphia"/>
    <x v="9"/>
    <n v="19140"/>
    <x v="3"/>
    <s v="FUR-TA-10003392"/>
    <x v="0"/>
    <x v="3"/>
    <s v="Global Adaptabilities Conference Tables"/>
    <x v="5189"/>
    <n v="2"/>
    <n v="0.4"/>
    <x v="6230"/>
    <x v="3"/>
    <x v="0"/>
  </r>
  <r>
    <n v="7881"/>
    <s v="CA-2019-118017"/>
    <x v="734"/>
    <d v="2019-12-06T00:00:00"/>
    <s v="Second Class"/>
    <s v="LC-16870"/>
    <s v="Lena Cacioppo"/>
    <x v="0"/>
    <x v="0"/>
    <s v="Thornton"/>
    <x v="22"/>
    <n v="80229"/>
    <x v="1"/>
    <s v="OFF-AR-10003856"/>
    <x v="1"/>
    <x v="6"/>
    <s v="Newell 344"/>
    <x v="3963"/>
    <n v="6"/>
    <n v="0.2"/>
    <x v="5695"/>
    <x v="1"/>
    <x v="0"/>
  </r>
  <r>
    <n v="7882"/>
    <s v="CA-2019-118017"/>
    <x v="734"/>
    <d v="2019-12-06T00:00:00"/>
    <s v="Second Class"/>
    <s v="LC-16870"/>
    <s v="Lena Cacioppo"/>
    <x v="0"/>
    <x v="0"/>
    <s v="Thornton"/>
    <x v="22"/>
    <n v="80229"/>
    <x v="1"/>
    <s v="TEC-AC-10002006"/>
    <x v="2"/>
    <x v="11"/>
    <s v="Memorex Micro Travel Drive 16 GB"/>
    <x v="3499"/>
    <n v="6"/>
    <n v="0.2"/>
    <x v="6231"/>
    <x v="1"/>
    <x v="0"/>
  </r>
  <r>
    <n v="7883"/>
    <s v="CA-2019-118017"/>
    <x v="734"/>
    <d v="2019-12-06T00:00:00"/>
    <s v="Second Class"/>
    <s v="LC-16870"/>
    <s v="Lena Cacioppo"/>
    <x v="0"/>
    <x v="0"/>
    <s v="Thornton"/>
    <x v="22"/>
    <n v="80229"/>
    <x v="1"/>
    <s v="TEC-AC-10002006"/>
    <x v="2"/>
    <x v="11"/>
    <s v="Memorex Micro Travel Drive 16 GB"/>
    <x v="1141"/>
    <n v="8"/>
    <n v="0.2"/>
    <x v="6232"/>
    <x v="1"/>
    <x v="0"/>
  </r>
  <r>
    <n v="7884"/>
    <s v="CA-2019-118017"/>
    <x v="734"/>
    <d v="2019-12-06T00:00:00"/>
    <s v="Second Class"/>
    <s v="LC-16870"/>
    <s v="Lena Cacioppo"/>
    <x v="0"/>
    <x v="0"/>
    <s v="Thornton"/>
    <x v="22"/>
    <n v="80229"/>
    <x v="1"/>
    <s v="OFF-PA-10002246"/>
    <x v="1"/>
    <x v="10"/>
    <s v="Wirebound Four 2-3/4 x 5 Forms per Page, 400 Sets per Book"/>
    <x v="5190"/>
    <n v="2"/>
    <n v="0.2"/>
    <x v="6233"/>
    <x v="1"/>
    <x v="0"/>
  </r>
  <r>
    <n v="7885"/>
    <s v="CA-2019-118017"/>
    <x v="734"/>
    <d v="2019-12-06T00:00:00"/>
    <s v="Second Class"/>
    <s v="LC-16870"/>
    <s v="Lena Cacioppo"/>
    <x v="0"/>
    <x v="0"/>
    <s v="Thornton"/>
    <x v="22"/>
    <n v="80229"/>
    <x v="1"/>
    <s v="OFF-SU-10004782"/>
    <x v="1"/>
    <x v="14"/>
    <s v="Elite 5&quot; Scissors"/>
    <x v="5191"/>
    <n v="7"/>
    <n v="0.2"/>
    <x v="6234"/>
    <x v="1"/>
    <x v="0"/>
  </r>
  <r>
    <n v="7886"/>
    <s v="CA-2019-118017"/>
    <x v="734"/>
    <d v="2019-12-06T00:00:00"/>
    <s v="Second Class"/>
    <s v="LC-16870"/>
    <s v="Lena Cacioppo"/>
    <x v="0"/>
    <x v="0"/>
    <s v="Thornton"/>
    <x v="22"/>
    <n v="80229"/>
    <x v="1"/>
    <s v="FUR-FU-10004351"/>
    <x v="0"/>
    <x v="5"/>
    <s v="Staple-based wall hangings"/>
    <x v="5192"/>
    <n v="3"/>
    <n v="0.2"/>
    <x v="6235"/>
    <x v="1"/>
    <x v="0"/>
  </r>
  <r>
    <n v="7887"/>
    <s v="CA-2019-118017"/>
    <x v="734"/>
    <d v="2019-12-06T00:00:00"/>
    <s v="Second Class"/>
    <s v="LC-16870"/>
    <s v="Lena Cacioppo"/>
    <x v="0"/>
    <x v="0"/>
    <s v="Thornton"/>
    <x v="22"/>
    <n v="80229"/>
    <x v="1"/>
    <s v="FUR-FU-10004270"/>
    <x v="0"/>
    <x v="5"/>
    <s v="Eldon Image Series Desk Accessories, Burgundy"/>
    <x v="2474"/>
    <n v="5"/>
    <n v="0.2"/>
    <x v="2707"/>
    <x v="1"/>
    <x v="0"/>
  </r>
  <r>
    <n v="7888"/>
    <s v="CA-2019-118017"/>
    <x v="734"/>
    <d v="2019-12-06T00:00:00"/>
    <s v="Second Class"/>
    <s v="LC-16870"/>
    <s v="Lena Cacioppo"/>
    <x v="0"/>
    <x v="0"/>
    <s v="Thornton"/>
    <x v="22"/>
    <n v="80229"/>
    <x v="1"/>
    <s v="FUR-FU-10004053"/>
    <x v="0"/>
    <x v="5"/>
    <s v="DAX Two-Tone Silver Metal Document Frame"/>
    <x v="2738"/>
    <n v="1"/>
    <n v="0.2"/>
    <x v="6236"/>
    <x v="1"/>
    <x v="0"/>
  </r>
  <r>
    <n v="7889"/>
    <s v="CA-2018-113117"/>
    <x v="765"/>
    <d v="2018-08-22T00:00:00"/>
    <s v="Standard Class"/>
    <s v="JP-15520"/>
    <s v="Jeremy Pistek"/>
    <x v="0"/>
    <x v="0"/>
    <s v="Davis"/>
    <x v="1"/>
    <n v="95616"/>
    <x v="1"/>
    <s v="OFF-PA-10000019"/>
    <x v="1"/>
    <x v="10"/>
    <s v="Xerox 1931"/>
    <x v="56"/>
    <n v="5"/>
    <n v="0"/>
    <x v="56"/>
    <x v="1"/>
    <x v="0"/>
  </r>
  <r>
    <n v="7890"/>
    <s v="CA-2018-148684"/>
    <x v="591"/>
    <d v="2018-12-29T00:00:00"/>
    <s v="Standard Class"/>
    <s v="TS-21655"/>
    <s v="Trudy Schmidt"/>
    <x v="0"/>
    <x v="0"/>
    <s v="Fayetteville"/>
    <x v="36"/>
    <n v="72701"/>
    <x v="0"/>
    <s v="OFF-AR-10003811"/>
    <x v="1"/>
    <x v="6"/>
    <s v="Newell 327"/>
    <x v="5193"/>
    <n v="9"/>
    <n v="0"/>
    <x v="6237"/>
    <x v="0"/>
    <x v="0"/>
  </r>
  <r>
    <n v="7891"/>
    <s v="CA-2018-148684"/>
    <x v="591"/>
    <d v="2018-12-29T00:00:00"/>
    <s v="Standard Class"/>
    <s v="TS-21655"/>
    <s v="Trudy Schmidt"/>
    <x v="0"/>
    <x v="0"/>
    <s v="Fayetteville"/>
    <x v="36"/>
    <n v="72701"/>
    <x v="0"/>
    <s v="TEC-AC-10001838"/>
    <x v="2"/>
    <x v="11"/>
    <s v="Razer Tiamat Over Ear 7.1 Surround Sound PC Gaming Headset"/>
    <x v="5194"/>
    <n v="2"/>
    <n v="0"/>
    <x v="6238"/>
    <x v="0"/>
    <x v="0"/>
  </r>
  <r>
    <n v="7892"/>
    <s v="CA-2018-148684"/>
    <x v="591"/>
    <d v="2018-12-29T00:00:00"/>
    <s v="Standard Class"/>
    <s v="TS-21655"/>
    <s v="Trudy Schmidt"/>
    <x v="0"/>
    <x v="0"/>
    <s v="Fayetteville"/>
    <x v="36"/>
    <n v="72701"/>
    <x v="0"/>
    <s v="FUR-FU-10003553"/>
    <x v="0"/>
    <x v="5"/>
    <s v="Howard Miller 13-1/2&quot; Diameter Rosebrook Wall Clock"/>
    <x v="5195"/>
    <n v="5"/>
    <n v="0"/>
    <x v="6239"/>
    <x v="0"/>
    <x v="0"/>
  </r>
  <r>
    <n v="7893"/>
    <s v="CA-2018-148684"/>
    <x v="591"/>
    <d v="2018-12-29T00:00:00"/>
    <s v="Standard Class"/>
    <s v="TS-21655"/>
    <s v="Trudy Schmidt"/>
    <x v="0"/>
    <x v="0"/>
    <s v="Fayetteville"/>
    <x v="36"/>
    <n v="72701"/>
    <x v="0"/>
    <s v="OFF-PA-10003302"/>
    <x v="1"/>
    <x v="10"/>
    <s v="Xerox 1906"/>
    <x v="1938"/>
    <n v="3"/>
    <n v="0"/>
    <x v="2086"/>
    <x v="0"/>
    <x v="0"/>
  </r>
  <r>
    <n v="7894"/>
    <s v="CA-2019-125367"/>
    <x v="283"/>
    <d v="2019-07-30T00:00:00"/>
    <s v="Standard Class"/>
    <s v="NM-18445"/>
    <s v="Nathan Mautz"/>
    <x v="2"/>
    <x v="0"/>
    <s v="New York City"/>
    <x v="15"/>
    <n v="10011"/>
    <x v="3"/>
    <s v="OFF-BI-10002412"/>
    <x v="1"/>
    <x v="8"/>
    <s v="Wilson Jones “Snap” Scratch Pad Binder Tool for Ring Binders"/>
    <x v="4107"/>
    <n v="3"/>
    <n v="0.2"/>
    <x v="6240"/>
    <x v="3"/>
    <x v="0"/>
  </r>
  <r>
    <n v="7895"/>
    <s v="CA-2019-124744"/>
    <x v="548"/>
    <d v="2019-06-25T00:00:00"/>
    <s v="Standard Class"/>
    <s v="EH-14125"/>
    <s v="Eugene Hildebrand"/>
    <x v="2"/>
    <x v="0"/>
    <s v="Wheeling"/>
    <x v="48"/>
    <n v="26003"/>
    <x v="3"/>
    <s v="OFF-BI-10002852"/>
    <x v="1"/>
    <x v="8"/>
    <s v="Ibico Standard Transparent Covers"/>
    <x v="5196"/>
    <n v="5"/>
    <n v="0"/>
    <x v="6241"/>
    <x v="3"/>
    <x v="0"/>
  </r>
  <r>
    <n v="7896"/>
    <s v="CA-2019-124744"/>
    <x v="548"/>
    <d v="2019-06-25T00:00:00"/>
    <s v="Standard Class"/>
    <s v="EH-14125"/>
    <s v="Eugene Hildebrand"/>
    <x v="2"/>
    <x v="0"/>
    <s v="Wheeling"/>
    <x v="48"/>
    <n v="26003"/>
    <x v="3"/>
    <s v="OFF-BI-10000145"/>
    <x v="1"/>
    <x v="8"/>
    <s v="Zipper Ring Binder Pockets"/>
    <x v="875"/>
    <n v="2"/>
    <n v="0"/>
    <x v="908"/>
    <x v="3"/>
    <x v="0"/>
  </r>
  <r>
    <n v="7897"/>
    <s v="CA-2019-124744"/>
    <x v="548"/>
    <d v="2019-06-25T00:00:00"/>
    <s v="Standard Class"/>
    <s v="EH-14125"/>
    <s v="Eugene Hildebrand"/>
    <x v="2"/>
    <x v="0"/>
    <s v="Wheeling"/>
    <x v="48"/>
    <n v="26003"/>
    <x v="3"/>
    <s v="OFF-PA-10001970"/>
    <x v="1"/>
    <x v="10"/>
    <s v="Xerox 1908"/>
    <x v="990"/>
    <n v="8"/>
    <n v="0"/>
    <x v="1281"/>
    <x v="3"/>
    <x v="0"/>
  </r>
  <r>
    <n v="7898"/>
    <s v="CA-2019-128363"/>
    <x v="802"/>
    <d v="2019-08-18T00:00:00"/>
    <s v="Standard Class"/>
    <s v="DC-12850"/>
    <s v="Dan Campbell"/>
    <x v="0"/>
    <x v="0"/>
    <s v="Memphis"/>
    <x v="18"/>
    <n v="38109"/>
    <x v="0"/>
    <s v="OFF-AP-10001563"/>
    <x v="1"/>
    <x v="9"/>
    <s v="Belkin Premiere Surge Master II 8-outlet surge protector"/>
    <x v="5197"/>
    <n v="7"/>
    <n v="0.2"/>
    <x v="6242"/>
    <x v="0"/>
    <x v="0"/>
  </r>
  <r>
    <n v="7899"/>
    <s v="CA-2019-128363"/>
    <x v="802"/>
    <d v="2019-08-18T00:00:00"/>
    <s v="Standard Class"/>
    <s v="DC-12850"/>
    <s v="Dan Campbell"/>
    <x v="0"/>
    <x v="0"/>
    <s v="Memphis"/>
    <x v="18"/>
    <n v="38109"/>
    <x v="0"/>
    <s v="OFF-BI-10001359"/>
    <x v="1"/>
    <x v="8"/>
    <s v="GBC DocuBind TL300 Electric Binding System"/>
    <x v="5198"/>
    <n v="6"/>
    <n v="0.7"/>
    <x v="6243"/>
    <x v="0"/>
    <x v="0"/>
  </r>
  <r>
    <n v="7900"/>
    <s v="CA-2019-128363"/>
    <x v="802"/>
    <d v="2019-08-18T00:00:00"/>
    <s v="Standard Class"/>
    <s v="DC-12850"/>
    <s v="Dan Campbell"/>
    <x v="0"/>
    <x v="0"/>
    <s v="Memphis"/>
    <x v="18"/>
    <n v="38109"/>
    <x v="0"/>
    <s v="OFF-FA-10003495"/>
    <x v="1"/>
    <x v="13"/>
    <s v="Staples"/>
    <x v="2426"/>
    <n v="5"/>
    <n v="0.2"/>
    <x v="6244"/>
    <x v="0"/>
    <x v="0"/>
  </r>
  <r>
    <n v="7901"/>
    <s v="CA-2019-128363"/>
    <x v="802"/>
    <d v="2019-08-18T00:00:00"/>
    <s v="Standard Class"/>
    <s v="DC-12850"/>
    <s v="Dan Campbell"/>
    <x v="0"/>
    <x v="0"/>
    <s v="Memphis"/>
    <x v="18"/>
    <n v="38109"/>
    <x v="0"/>
    <s v="TEC-AC-10003709"/>
    <x v="2"/>
    <x v="11"/>
    <s v="Maxell 4.7GB DVD-R 5/Pack"/>
    <x v="5199"/>
    <n v="2"/>
    <n v="0.2"/>
    <x v="6245"/>
    <x v="0"/>
    <x v="0"/>
  </r>
  <r>
    <n v="7902"/>
    <s v="CA-2019-128363"/>
    <x v="802"/>
    <d v="2019-08-18T00:00:00"/>
    <s v="Standard Class"/>
    <s v="DC-12850"/>
    <s v="Dan Campbell"/>
    <x v="0"/>
    <x v="0"/>
    <s v="Memphis"/>
    <x v="18"/>
    <n v="38109"/>
    <x v="0"/>
    <s v="FUR-FU-10003268"/>
    <x v="0"/>
    <x v="5"/>
    <s v="Eldon Radial Chair Mat for Low to Medium Pile Carpets"/>
    <x v="236"/>
    <n v="1"/>
    <n v="0.2"/>
    <x v="232"/>
    <x v="0"/>
    <x v="0"/>
  </r>
  <r>
    <n v="7903"/>
    <s v="CA-2019-128363"/>
    <x v="802"/>
    <d v="2019-08-18T00:00:00"/>
    <s v="Standard Class"/>
    <s v="DC-12850"/>
    <s v="Dan Campbell"/>
    <x v="0"/>
    <x v="0"/>
    <s v="Memphis"/>
    <x v="18"/>
    <n v="38109"/>
    <x v="0"/>
    <s v="OFF-EN-10003845"/>
    <x v="1"/>
    <x v="12"/>
    <s v="Colored Envelopes"/>
    <x v="1816"/>
    <n v="5"/>
    <n v="0.2"/>
    <x v="6246"/>
    <x v="0"/>
    <x v="0"/>
  </r>
  <r>
    <n v="7904"/>
    <s v="CA-2019-128363"/>
    <x v="802"/>
    <d v="2019-08-18T00:00:00"/>
    <s v="Standard Class"/>
    <s v="DC-12850"/>
    <s v="Dan Campbell"/>
    <x v="0"/>
    <x v="0"/>
    <s v="Memphis"/>
    <x v="18"/>
    <n v="38109"/>
    <x v="0"/>
    <s v="FUR-CH-10002073"/>
    <x v="0"/>
    <x v="1"/>
    <s v="Hon Olson Stacker Chairs"/>
    <x v="5200"/>
    <n v="2"/>
    <n v="0.2"/>
    <x v="6247"/>
    <x v="0"/>
    <x v="0"/>
  </r>
  <r>
    <n v="7905"/>
    <s v="CA-2017-126669"/>
    <x v="209"/>
    <d v="2017-11-13T00:00:00"/>
    <s v="Standard Class"/>
    <s v="DO-13645"/>
    <s v="Doug O'Connell"/>
    <x v="0"/>
    <x v="0"/>
    <s v="Houston"/>
    <x v="5"/>
    <n v="77036"/>
    <x v="2"/>
    <s v="OFF-PA-10001357"/>
    <x v="1"/>
    <x v="10"/>
    <s v="Xerox 1886"/>
    <x v="5201"/>
    <n v="2"/>
    <n v="0.2"/>
    <x v="6248"/>
    <x v="2"/>
    <x v="0"/>
  </r>
  <r>
    <n v="7906"/>
    <s v="US-2017-118766"/>
    <x v="52"/>
    <d v="2017-10-22T00:00:00"/>
    <s v="Standard Class"/>
    <s v="LS-16975"/>
    <s v="Lindsay Shagiari"/>
    <x v="2"/>
    <x v="0"/>
    <s v="Dallas"/>
    <x v="5"/>
    <n v="75217"/>
    <x v="2"/>
    <s v="OFF-EN-10001415"/>
    <x v="1"/>
    <x v="12"/>
    <s v="Staple envelope"/>
    <x v="3870"/>
    <n v="1"/>
    <n v="0.2"/>
    <x v="6249"/>
    <x v="2"/>
    <x v="0"/>
  </r>
  <r>
    <n v="7907"/>
    <s v="US-2017-118766"/>
    <x v="52"/>
    <d v="2017-10-22T00:00:00"/>
    <s v="Standard Class"/>
    <s v="LS-16975"/>
    <s v="Lindsay Shagiari"/>
    <x v="2"/>
    <x v="0"/>
    <s v="Dallas"/>
    <x v="5"/>
    <n v="75217"/>
    <x v="2"/>
    <s v="OFF-BI-10002813"/>
    <x v="1"/>
    <x v="8"/>
    <s v="Avery Reinforcements for Hole-Punch Pages"/>
    <x v="5202"/>
    <n v="10"/>
    <n v="0.8"/>
    <x v="6250"/>
    <x v="2"/>
    <x v="0"/>
  </r>
  <r>
    <n v="7908"/>
    <s v="CA-2018-112585"/>
    <x v="679"/>
    <d v="2018-08-02T00:00:00"/>
    <s v="First Class"/>
    <s v="RW-19630"/>
    <s v="Rob Williams"/>
    <x v="1"/>
    <x v="0"/>
    <s v="San Francisco"/>
    <x v="1"/>
    <n v="94122"/>
    <x v="1"/>
    <s v="OFF-AP-10003849"/>
    <x v="1"/>
    <x v="9"/>
    <s v="Hoover Shoulder Vac Commercial Portable Vacuum"/>
    <x v="4169"/>
    <n v="2"/>
    <n v="0"/>
    <x v="4850"/>
    <x v="1"/>
    <x v="0"/>
  </r>
  <r>
    <n v="7909"/>
    <s v="CA-2018-149762"/>
    <x v="275"/>
    <d v="2018-12-07T00:00:00"/>
    <s v="Standard Class"/>
    <s v="RD-19720"/>
    <s v="Roger Demir"/>
    <x v="0"/>
    <x v="0"/>
    <s v="Morgan Hill"/>
    <x v="1"/>
    <n v="95037"/>
    <x v="1"/>
    <s v="FUR-TA-10004147"/>
    <x v="0"/>
    <x v="3"/>
    <s v="Hon 4060 Series Tables"/>
    <x v="5203"/>
    <n v="3"/>
    <n v="0.2"/>
    <x v="6251"/>
    <x v="1"/>
    <x v="0"/>
  </r>
  <r>
    <n v="7910"/>
    <s v="CA-2018-149762"/>
    <x v="275"/>
    <d v="2018-12-07T00:00:00"/>
    <s v="Standard Class"/>
    <s v="RD-19720"/>
    <s v="Roger Demir"/>
    <x v="0"/>
    <x v="0"/>
    <s v="Morgan Hill"/>
    <x v="1"/>
    <n v="95037"/>
    <x v="1"/>
    <s v="OFF-AR-10001662"/>
    <x v="1"/>
    <x v="6"/>
    <s v="Rogers Handheld Barrel Pencil Sharpener"/>
    <x v="5204"/>
    <n v="8"/>
    <n v="0"/>
    <x v="6252"/>
    <x v="1"/>
    <x v="0"/>
  </r>
  <r>
    <n v="7911"/>
    <s v="CA-2018-149762"/>
    <x v="275"/>
    <d v="2018-12-07T00:00:00"/>
    <s v="Standard Class"/>
    <s v="RD-19720"/>
    <s v="Roger Demir"/>
    <x v="0"/>
    <x v="0"/>
    <s v="Morgan Hill"/>
    <x v="1"/>
    <n v="95037"/>
    <x v="1"/>
    <s v="OFF-ST-10001558"/>
    <x v="1"/>
    <x v="4"/>
    <s v="Acco Perma 4000 Stacking Storage Drawers"/>
    <x v="5205"/>
    <n v="3"/>
    <n v="0"/>
    <x v="6253"/>
    <x v="1"/>
    <x v="0"/>
  </r>
  <r>
    <n v="7912"/>
    <s v="CA-2018-149762"/>
    <x v="275"/>
    <d v="2018-12-07T00:00:00"/>
    <s v="Standard Class"/>
    <s v="RD-19720"/>
    <s v="Roger Demir"/>
    <x v="0"/>
    <x v="0"/>
    <s v="Morgan Hill"/>
    <x v="1"/>
    <n v="95037"/>
    <x v="1"/>
    <s v="FUR-BO-10001337"/>
    <x v="0"/>
    <x v="0"/>
    <s v="O'Sullivan Living Dimensions 2-Shelf Bookcases"/>
    <x v="4308"/>
    <n v="2"/>
    <n v="0.15"/>
    <x v="5036"/>
    <x v="1"/>
    <x v="0"/>
  </r>
  <r>
    <n v="7913"/>
    <s v="CA-2018-167605"/>
    <x v="236"/>
    <d v="2018-04-30T00:00:00"/>
    <s v="Second Class"/>
    <s v="RB-19570"/>
    <s v="Rob Beeghly"/>
    <x v="0"/>
    <x v="0"/>
    <s v="Saint Charles"/>
    <x v="10"/>
    <n v="60174"/>
    <x v="2"/>
    <s v="FUR-FU-10001602"/>
    <x v="0"/>
    <x v="5"/>
    <s v="Eldon Delta Triangular Chair Mat, 52&quot; x 58&quot;, Clear"/>
    <x v="5206"/>
    <n v="2"/>
    <n v="0.6"/>
    <x v="6254"/>
    <x v="2"/>
    <x v="0"/>
  </r>
  <r>
    <n v="7914"/>
    <s v="US-2019-105697"/>
    <x v="326"/>
    <d v="2019-08-27T00:00:00"/>
    <s v="First Class"/>
    <s v="JE-15715"/>
    <s v="Joe Elijah"/>
    <x v="0"/>
    <x v="0"/>
    <s v="Cleveland"/>
    <x v="24"/>
    <n v="44105"/>
    <x v="3"/>
    <s v="OFF-ST-10003996"/>
    <x v="1"/>
    <x v="4"/>
    <s v="Letter/Legal File Tote with Clear Snap-On Lid, Black Granite"/>
    <x v="5207"/>
    <n v="2"/>
    <n v="0.2"/>
    <x v="6255"/>
    <x v="3"/>
    <x v="0"/>
  </r>
  <r>
    <n v="7915"/>
    <s v="CA-2019-165323"/>
    <x v="46"/>
    <d v="2019-06-21T00:00:00"/>
    <s v="Standard Class"/>
    <s v="SR-20740"/>
    <s v="Steven Roelle"/>
    <x v="2"/>
    <x v="0"/>
    <s v="New York City"/>
    <x v="15"/>
    <n v="10024"/>
    <x v="3"/>
    <s v="TEC-MA-10003673"/>
    <x v="2"/>
    <x v="15"/>
    <s v="Hewlett-Packard Desktjet 6988DT Refurbished Printer"/>
    <x v="5208"/>
    <n v="5"/>
    <n v="0"/>
    <x v="6256"/>
    <x v="3"/>
    <x v="0"/>
  </r>
  <r>
    <n v="7916"/>
    <s v="CA-2019-165323"/>
    <x v="46"/>
    <d v="2019-06-21T00:00:00"/>
    <s v="Standard Class"/>
    <s v="SR-20740"/>
    <s v="Steven Roelle"/>
    <x v="2"/>
    <x v="0"/>
    <s v="New York City"/>
    <x v="15"/>
    <n v="10024"/>
    <x v="3"/>
    <s v="TEC-AC-10004992"/>
    <x v="2"/>
    <x v="11"/>
    <s v="Kingston Digital DataTraveler 64GB USB 2.0"/>
    <x v="3933"/>
    <n v="3"/>
    <n v="0"/>
    <x v="4539"/>
    <x v="3"/>
    <x v="0"/>
  </r>
  <r>
    <n v="7917"/>
    <s v="CA-2017-110891"/>
    <x v="312"/>
    <d v="2017-11-24T00:00:00"/>
    <s v="Standard Class"/>
    <s v="PO-19195"/>
    <s v="Phillina Ober"/>
    <x v="2"/>
    <x v="0"/>
    <s v="Philadelphia"/>
    <x v="9"/>
    <n v="19140"/>
    <x v="3"/>
    <s v="FUR-CH-10002880"/>
    <x v="0"/>
    <x v="1"/>
    <s v="Global High-Back Leather Tilter, Burgundy"/>
    <x v="5209"/>
    <n v="4"/>
    <n v="0.3"/>
    <x v="6257"/>
    <x v="3"/>
    <x v="0"/>
  </r>
  <r>
    <n v="7918"/>
    <s v="CA-2019-100783"/>
    <x v="507"/>
    <d v="2019-09-08T00:00:00"/>
    <s v="Second Class"/>
    <s v="JK-16120"/>
    <s v="Julie Kriz"/>
    <x v="2"/>
    <x v="0"/>
    <s v="Garland"/>
    <x v="5"/>
    <n v="75043"/>
    <x v="2"/>
    <s v="OFF-AR-10000380"/>
    <x v="1"/>
    <x v="6"/>
    <s v="Hunt PowerHouse Electric Pencil Sharpener, Blue"/>
    <x v="5210"/>
    <n v="1"/>
    <n v="0.2"/>
    <x v="6258"/>
    <x v="2"/>
    <x v="0"/>
  </r>
  <r>
    <n v="7919"/>
    <s v="CA-2017-152513"/>
    <x v="433"/>
    <d v="2017-07-08T00:00:00"/>
    <s v="Second Class"/>
    <s v="JP-16135"/>
    <s v="Julie Prescott"/>
    <x v="2"/>
    <x v="0"/>
    <s v="San Diego"/>
    <x v="1"/>
    <n v="92024"/>
    <x v="1"/>
    <s v="OFF-BI-10002706"/>
    <x v="1"/>
    <x v="8"/>
    <s v="Avery Premier Heavy-Duty Binder with Round Locking Rings"/>
    <x v="2543"/>
    <n v="2"/>
    <n v="0.2"/>
    <x v="6259"/>
    <x v="1"/>
    <x v="0"/>
  </r>
  <r>
    <n v="7920"/>
    <s v="CA-2019-139822"/>
    <x v="175"/>
    <d v="2019-09-21T00:00:00"/>
    <s v="Standard Class"/>
    <s v="Dp-13240"/>
    <s v="Dean percer"/>
    <x v="2"/>
    <x v="0"/>
    <s v="Waterbury"/>
    <x v="29"/>
    <n v="6708"/>
    <x v="3"/>
    <s v="OFF-ST-10000943"/>
    <x v="1"/>
    <x v="4"/>
    <s v="Eldon ProFile File 'N Store Portable File Tub Letter/Legal Size Black"/>
    <x v="5211"/>
    <n v="2"/>
    <n v="0"/>
    <x v="6260"/>
    <x v="3"/>
    <x v="0"/>
  </r>
  <r>
    <n v="7921"/>
    <s v="CA-2019-139822"/>
    <x v="175"/>
    <d v="2019-09-21T00:00:00"/>
    <s v="Standard Class"/>
    <s v="Dp-13240"/>
    <s v="Dean percer"/>
    <x v="2"/>
    <x v="0"/>
    <s v="Waterbury"/>
    <x v="29"/>
    <n v="6708"/>
    <x v="3"/>
    <s v="TEC-AC-10001090"/>
    <x v="2"/>
    <x v="11"/>
    <s v="Micro Innovations Wireless Classic Keyboard with Mouse"/>
    <x v="2830"/>
    <n v="2"/>
    <n v="0"/>
    <x v="6261"/>
    <x v="3"/>
    <x v="0"/>
  </r>
  <r>
    <n v="7922"/>
    <s v="CA-2019-107713"/>
    <x v="677"/>
    <d v="2019-03-17T00:00:00"/>
    <s v="Standard Class"/>
    <s v="JB-16000"/>
    <s v="Joy Bell-"/>
    <x v="0"/>
    <x v="0"/>
    <s v="Columbia"/>
    <x v="39"/>
    <n v="21044"/>
    <x v="3"/>
    <s v="OFF-BI-10002026"/>
    <x v="1"/>
    <x v="8"/>
    <s v="Avery Arch Ring Binders"/>
    <x v="5212"/>
    <n v="3"/>
    <n v="0"/>
    <x v="6262"/>
    <x v="3"/>
    <x v="0"/>
  </r>
  <r>
    <n v="7923"/>
    <s v="CA-2019-134096"/>
    <x v="241"/>
    <d v="2019-09-29T00:00:00"/>
    <s v="Standard Class"/>
    <s v="PP-18955"/>
    <s v="Paul Prost"/>
    <x v="2"/>
    <x v="0"/>
    <s v="Hollywood"/>
    <x v="2"/>
    <n v="33021"/>
    <x v="0"/>
    <s v="TEC-PH-10000526"/>
    <x v="2"/>
    <x v="7"/>
    <s v="Vtech CS6719"/>
    <x v="3293"/>
    <n v="5"/>
    <n v="0.2"/>
    <x v="3716"/>
    <x v="0"/>
    <x v="0"/>
  </r>
  <r>
    <n v="7924"/>
    <s v="CA-2019-134096"/>
    <x v="241"/>
    <d v="2019-09-29T00:00:00"/>
    <s v="Standard Class"/>
    <s v="PP-18955"/>
    <s v="Paul Prost"/>
    <x v="2"/>
    <x v="0"/>
    <s v="Hollywood"/>
    <x v="2"/>
    <n v="33021"/>
    <x v="0"/>
    <s v="OFF-BI-10004002"/>
    <x v="1"/>
    <x v="8"/>
    <s v="Wilson Jones International Size A4 Ring Binders"/>
    <x v="4937"/>
    <n v="3"/>
    <n v="0.7"/>
    <x v="6263"/>
    <x v="0"/>
    <x v="0"/>
  </r>
  <r>
    <n v="7925"/>
    <s v="CA-2018-125843"/>
    <x v="572"/>
    <d v="2018-08-16T00:00:00"/>
    <s v="First Class"/>
    <s v="RF-19840"/>
    <s v="Roy Französisch"/>
    <x v="0"/>
    <x v="0"/>
    <s v="Springfield"/>
    <x v="17"/>
    <n v="22153"/>
    <x v="0"/>
    <s v="OFF-BI-10002309"/>
    <x v="1"/>
    <x v="8"/>
    <s v="Avery Heavy-Duty EZD  Binder With Locking Rings"/>
    <x v="4732"/>
    <n v="4"/>
    <n v="0"/>
    <x v="6264"/>
    <x v="0"/>
    <x v="0"/>
  </r>
  <r>
    <n v="7926"/>
    <s v="CA-2018-125843"/>
    <x v="572"/>
    <d v="2018-08-16T00:00:00"/>
    <s v="First Class"/>
    <s v="RF-19840"/>
    <s v="Roy Französisch"/>
    <x v="0"/>
    <x v="0"/>
    <s v="Springfield"/>
    <x v="17"/>
    <n v="22153"/>
    <x v="0"/>
    <s v="OFF-LA-10003923"/>
    <x v="1"/>
    <x v="2"/>
    <s v="Alphabetical Labels for Top Tab Filing"/>
    <x v="825"/>
    <n v="7"/>
    <n v="0"/>
    <x v="855"/>
    <x v="0"/>
    <x v="0"/>
  </r>
  <r>
    <n v="7927"/>
    <s v="CA-2019-120404"/>
    <x v="225"/>
    <d v="2019-11-24T00:00:00"/>
    <s v="Second Class"/>
    <s v="KH-16330"/>
    <s v="Katharine Harms"/>
    <x v="1"/>
    <x v="0"/>
    <s v="New York City"/>
    <x v="15"/>
    <n v="10035"/>
    <x v="3"/>
    <s v="TEC-AC-10003433"/>
    <x v="2"/>
    <x v="11"/>
    <s v="Maxell 4.7GB DVD+R 5/Pack"/>
    <x v="2629"/>
    <n v="3"/>
    <n v="0"/>
    <x v="2077"/>
    <x v="3"/>
    <x v="0"/>
  </r>
  <r>
    <n v="7928"/>
    <s v="CA-2019-120404"/>
    <x v="225"/>
    <d v="2019-11-24T00:00:00"/>
    <s v="Second Class"/>
    <s v="KH-16330"/>
    <s v="Katharine Harms"/>
    <x v="1"/>
    <x v="0"/>
    <s v="New York City"/>
    <x v="15"/>
    <n v="10035"/>
    <x v="3"/>
    <s v="TEC-PH-10001363"/>
    <x v="2"/>
    <x v="7"/>
    <s v="Apple iPhone 5S"/>
    <x v="5213"/>
    <n v="1"/>
    <n v="0"/>
    <x v="6265"/>
    <x v="3"/>
    <x v="0"/>
  </r>
  <r>
    <n v="7929"/>
    <s v="CA-2019-120404"/>
    <x v="225"/>
    <d v="2019-11-24T00:00:00"/>
    <s v="Second Class"/>
    <s v="KH-16330"/>
    <s v="Katharine Harms"/>
    <x v="1"/>
    <x v="0"/>
    <s v="New York City"/>
    <x v="15"/>
    <n v="10035"/>
    <x v="3"/>
    <s v="FUR-FU-10000820"/>
    <x v="0"/>
    <x v="5"/>
    <s v="Tensor Brushed Steel Torchiere Floor Lamp"/>
    <x v="4344"/>
    <n v="3"/>
    <n v="0"/>
    <x v="6266"/>
    <x v="3"/>
    <x v="0"/>
  </r>
  <r>
    <n v="7930"/>
    <s v="CA-2019-167549"/>
    <x v="800"/>
    <d v="2019-07-27T00:00:00"/>
    <s v="First Class"/>
    <s v="EM-14200"/>
    <s v="Evan Minnotte"/>
    <x v="2"/>
    <x v="0"/>
    <s v="Dallas"/>
    <x v="5"/>
    <n v="75217"/>
    <x v="2"/>
    <s v="FUR-TA-10004767"/>
    <x v="0"/>
    <x v="3"/>
    <s v="Safco Drafting Table"/>
    <x v="5214"/>
    <n v="6"/>
    <n v="0.3"/>
    <x v="6267"/>
    <x v="2"/>
    <x v="0"/>
  </r>
  <r>
    <n v="7931"/>
    <s v="CA-2018-120082"/>
    <x v="869"/>
    <d v="2018-03-27T00:00:00"/>
    <s v="Second Class"/>
    <s v="DK-12835"/>
    <s v="Damala Kotsonis"/>
    <x v="1"/>
    <x v="0"/>
    <s v="New York City"/>
    <x v="15"/>
    <n v="10024"/>
    <x v="3"/>
    <s v="OFF-AR-10001955"/>
    <x v="1"/>
    <x v="6"/>
    <s v="Newell 319"/>
    <x v="426"/>
    <n v="3"/>
    <n v="0"/>
    <x v="6268"/>
    <x v="3"/>
    <x v="0"/>
  </r>
  <r>
    <n v="7932"/>
    <s v="US-2018-168095"/>
    <x v="692"/>
    <d v="2018-07-20T00:00:00"/>
    <s v="Standard Class"/>
    <s v="MC-17425"/>
    <s v="Mark Cousins"/>
    <x v="1"/>
    <x v="0"/>
    <s v="Portland"/>
    <x v="21"/>
    <n v="97206"/>
    <x v="1"/>
    <s v="FUR-CH-10004886"/>
    <x v="0"/>
    <x v="1"/>
    <s v="Bevis Steel Folding Chairs"/>
    <x v="2186"/>
    <n v="3"/>
    <n v="0.2"/>
    <x v="2355"/>
    <x v="1"/>
    <x v="0"/>
  </r>
  <r>
    <n v="7933"/>
    <s v="US-2018-168095"/>
    <x v="692"/>
    <d v="2018-07-20T00:00:00"/>
    <s v="Standard Class"/>
    <s v="MC-17425"/>
    <s v="Mark Cousins"/>
    <x v="1"/>
    <x v="0"/>
    <s v="Portland"/>
    <x v="21"/>
    <n v="97206"/>
    <x v="1"/>
    <s v="OFF-PA-10003641"/>
    <x v="1"/>
    <x v="10"/>
    <s v="Xerox 1909"/>
    <x v="151"/>
    <n v="5"/>
    <n v="0.2"/>
    <x v="6269"/>
    <x v="1"/>
    <x v="0"/>
  </r>
  <r>
    <n v="7934"/>
    <s v="CA-2019-166093"/>
    <x v="629"/>
    <d v="2019-08-24T00:00:00"/>
    <s v="Standard Class"/>
    <s v="RW-19540"/>
    <s v="Rick Wilson"/>
    <x v="1"/>
    <x v="0"/>
    <s v="Brentwood"/>
    <x v="1"/>
    <n v="94513"/>
    <x v="1"/>
    <s v="OFF-EN-10003134"/>
    <x v="1"/>
    <x v="12"/>
    <s v="Staple envelope"/>
    <x v="371"/>
    <n v="2"/>
    <n v="0"/>
    <x v="5982"/>
    <x v="1"/>
    <x v="1"/>
  </r>
  <r>
    <n v="7935"/>
    <s v="CA-2019-166093"/>
    <x v="629"/>
    <d v="2019-08-24T00:00:00"/>
    <s v="Standard Class"/>
    <s v="RW-19540"/>
    <s v="Rick Wilson"/>
    <x v="1"/>
    <x v="0"/>
    <s v="Brentwood"/>
    <x v="1"/>
    <n v="94513"/>
    <x v="1"/>
    <s v="TEC-PH-10002564"/>
    <x v="2"/>
    <x v="7"/>
    <s v="OtterBox Defender Series Case - Samsung Galaxy S4"/>
    <x v="981"/>
    <n v="3"/>
    <n v="0.2"/>
    <x v="3306"/>
    <x v="1"/>
    <x v="1"/>
  </r>
  <r>
    <n v="7936"/>
    <s v="CA-2019-166093"/>
    <x v="629"/>
    <d v="2019-08-24T00:00:00"/>
    <s v="Standard Class"/>
    <s v="RW-19540"/>
    <s v="Rick Wilson"/>
    <x v="1"/>
    <x v="0"/>
    <s v="Brentwood"/>
    <x v="1"/>
    <n v="94513"/>
    <x v="1"/>
    <s v="OFF-PA-10003893"/>
    <x v="1"/>
    <x v="10"/>
    <s v="Xerox 1962"/>
    <x v="18"/>
    <n v="2"/>
    <n v="0"/>
    <x v="1608"/>
    <x v="1"/>
    <x v="1"/>
  </r>
  <r>
    <n v="7937"/>
    <s v="CA-2019-166093"/>
    <x v="629"/>
    <d v="2019-08-24T00:00:00"/>
    <s v="Standard Class"/>
    <s v="RW-19540"/>
    <s v="Rick Wilson"/>
    <x v="1"/>
    <x v="0"/>
    <s v="Brentwood"/>
    <x v="1"/>
    <n v="94513"/>
    <x v="1"/>
    <s v="OFF-BI-10000174"/>
    <x v="1"/>
    <x v="8"/>
    <s v="Wilson Jones Clip &amp; Carry Folder Binder Tool for Ring Binders, Clear"/>
    <x v="4107"/>
    <n v="3"/>
    <n v="0.2"/>
    <x v="4771"/>
    <x v="1"/>
    <x v="1"/>
  </r>
  <r>
    <n v="7938"/>
    <s v="CA-2019-166093"/>
    <x v="629"/>
    <d v="2019-08-24T00:00:00"/>
    <s v="Standard Class"/>
    <s v="RW-19540"/>
    <s v="Rick Wilson"/>
    <x v="1"/>
    <x v="0"/>
    <s v="Brentwood"/>
    <x v="1"/>
    <n v="94513"/>
    <x v="1"/>
    <s v="OFF-AP-10001058"/>
    <x v="1"/>
    <x v="9"/>
    <s v="Sanyo 2.5 Cubic Foot Mid-Size Office Refrigerators"/>
    <x v="5215"/>
    <n v="9"/>
    <n v="0"/>
    <x v="6270"/>
    <x v="1"/>
    <x v="1"/>
  </r>
  <r>
    <n v="7939"/>
    <s v="CA-2019-166093"/>
    <x v="629"/>
    <d v="2019-08-24T00:00:00"/>
    <s v="Standard Class"/>
    <s v="RW-19540"/>
    <s v="Rick Wilson"/>
    <x v="1"/>
    <x v="0"/>
    <s v="Brentwood"/>
    <x v="1"/>
    <n v="94513"/>
    <x v="1"/>
    <s v="OFF-ST-10001496"/>
    <x v="1"/>
    <x v="4"/>
    <s v="Standard Rollaway File with Lock"/>
    <x v="863"/>
    <n v="3"/>
    <n v="0"/>
    <x v="894"/>
    <x v="1"/>
    <x v="1"/>
  </r>
  <r>
    <n v="7940"/>
    <s v="CA-2019-166093"/>
    <x v="629"/>
    <d v="2019-08-24T00:00:00"/>
    <s v="Standard Class"/>
    <s v="RW-19540"/>
    <s v="Rick Wilson"/>
    <x v="1"/>
    <x v="0"/>
    <s v="Brentwood"/>
    <x v="1"/>
    <n v="94513"/>
    <x v="1"/>
    <s v="OFF-BI-10004230"/>
    <x v="1"/>
    <x v="8"/>
    <s v="GBC Recycled Grain Textured Covers"/>
    <x v="5216"/>
    <n v="8"/>
    <n v="0.2"/>
    <x v="6271"/>
    <x v="1"/>
    <x v="1"/>
  </r>
  <r>
    <n v="7941"/>
    <s v="CA-2018-146325"/>
    <x v="882"/>
    <d v="2018-12-17T00:00:00"/>
    <s v="First Class"/>
    <s v="DS-13180"/>
    <s v="David Smith"/>
    <x v="1"/>
    <x v="0"/>
    <s v="San Diego"/>
    <x v="1"/>
    <n v="92037"/>
    <x v="1"/>
    <s v="FUR-CH-10001146"/>
    <x v="0"/>
    <x v="1"/>
    <s v="Global Task Chair, Black"/>
    <x v="125"/>
    <n v="2"/>
    <n v="0.2"/>
    <x v="127"/>
    <x v="1"/>
    <x v="0"/>
  </r>
  <r>
    <n v="7942"/>
    <s v="CA-2018-146325"/>
    <x v="882"/>
    <d v="2018-12-17T00:00:00"/>
    <s v="First Class"/>
    <s v="DS-13180"/>
    <s v="David Smith"/>
    <x v="1"/>
    <x v="0"/>
    <s v="San Diego"/>
    <x v="1"/>
    <n v="92037"/>
    <x v="1"/>
    <s v="OFF-ST-10001590"/>
    <x v="1"/>
    <x v="4"/>
    <s v="Tenex Personal Project File with Scoop Front Design, Black"/>
    <x v="5217"/>
    <n v="10"/>
    <n v="0"/>
    <x v="6272"/>
    <x v="1"/>
    <x v="0"/>
  </r>
  <r>
    <n v="7943"/>
    <s v="CA-2019-134194"/>
    <x v="53"/>
    <d v="2020-01-01T00:00:00"/>
    <s v="Standard Class"/>
    <s v="GA-14725"/>
    <s v="Guy Armstrong"/>
    <x v="0"/>
    <x v="0"/>
    <s v="Dallas"/>
    <x v="5"/>
    <n v="75081"/>
    <x v="2"/>
    <s v="OFF-BI-10003684"/>
    <x v="1"/>
    <x v="8"/>
    <s v="Wilson Jones Legal Size Ring Binders"/>
    <x v="5218"/>
    <n v="9"/>
    <n v="0.8"/>
    <x v="6273"/>
    <x v="2"/>
    <x v="1"/>
  </r>
  <r>
    <n v="7944"/>
    <s v="CA-2019-134194"/>
    <x v="53"/>
    <d v="2020-01-01T00:00:00"/>
    <s v="Standard Class"/>
    <s v="GA-14725"/>
    <s v="Guy Armstrong"/>
    <x v="0"/>
    <x v="0"/>
    <s v="Dallas"/>
    <x v="5"/>
    <n v="75081"/>
    <x v="2"/>
    <s v="OFF-SU-10000946"/>
    <x v="1"/>
    <x v="14"/>
    <s v="Staple remover"/>
    <x v="5219"/>
    <n v="7"/>
    <n v="0.2"/>
    <x v="6274"/>
    <x v="2"/>
    <x v="1"/>
  </r>
  <r>
    <n v="7945"/>
    <s v="CA-2019-134194"/>
    <x v="53"/>
    <d v="2020-01-01T00:00:00"/>
    <s v="Standard Class"/>
    <s v="GA-14725"/>
    <s v="Guy Armstrong"/>
    <x v="0"/>
    <x v="0"/>
    <s v="Dallas"/>
    <x v="5"/>
    <n v="75081"/>
    <x v="2"/>
    <s v="OFF-AR-10001615"/>
    <x v="1"/>
    <x v="6"/>
    <s v="Newell 34"/>
    <x v="4142"/>
    <n v="2"/>
    <n v="0.2"/>
    <x v="6275"/>
    <x v="2"/>
    <x v="1"/>
  </r>
  <r>
    <n v="7946"/>
    <s v="CA-2019-134194"/>
    <x v="53"/>
    <d v="2020-01-01T00:00:00"/>
    <s v="Standard Class"/>
    <s v="GA-14725"/>
    <s v="Guy Armstrong"/>
    <x v="0"/>
    <x v="0"/>
    <s v="Dallas"/>
    <x v="5"/>
    <n v="75081"/>
    <x v="2"/>
    <s v="OFF-BI-10001597"/>
    <x v="1"/>
    <x v="8"/>
    <s v="Wilson Jones Ledger-Size, Piano-Hinge Binder, 2&quot;, Blue"/>
    <x v="5220"/>
    <n v="5"/>
    <n v="0.8"/>
    <x v="6276"/>
    <x v="2"/>
    <x v="1"/>
  </r>
  <r>
    <n v="7947"/>
    <s v="CA-2019-134194"/>
    <x v="53"/>
    <d v="2020-01-01T00:00:00"/>
    <s v="Standard Class"/>
    <s v="GA-14725"/>
    <s v="Guy Armstrong"/>
    <x v="0"/>
    <x v="0"/>
    <s v="Dallas"/>
    <x v="5"/>
    <n v="75081"/>
    <x v="2"/>
    <s v="OFF-BI-10001116"/>
    <x v="1"/>
    <x v="8"/>
    <s v="Wilson Jones 1&quot; Hanging DublLock Ring Binders"/>
    <x v="2567"/>
    <n v="3"/>
    <n v="0.8"/>
    <x v="6277"/>
    <x v="2"/>
    <x v="1"/>
  </r>
  <r>
    <n v="7948"/>
    <s v="CA-2016-131009"/>
    <x v="72"/>
    <d v="2016-03-05T00:00:00"/>
    <s v="Standard Class"/>
    <s v="SC-20380"/>
    <s v="Shahid Collister"/>
    <x v="0"/>
    <x v="0"/>
    <s v="El Paso"/>
    <x v="5"/>
    <n v="79907"/>
    <x v="2"/>
    <s v="OFF-FA-10004395"/>
    <x v="1"/>
    <x v="13"/>
    <s v="Plymouth Boxed Rubber Bands by Plymouth"/>
    <x v="609"/>
    <n v="5"/>
    <n v="0.2"/>
    <x v="6278"/>
    <x v="2"/>
    <x v="0"/>
  </r>
  <r>
    <n v="7949"/>
    <s v="CA-2016-131009"/>
    <x v="72"/>
    <d v="2016-03-05T00:00:00"/>
    <s v="Standard Class"/>
    <s v="SC-20380"/>
    <s v="Shahid Collister"/>
    <x v="0"/>
    <x v="0"/>
    <s v="El Paso"/>
    <x v="5"/>
    <n v="79907"/>
    <x v="2"/>
    <s v="FUR-CH-10001270"/>
    <x v="0"/>
    <x v="1"/>
    <s v="Harbour Creations Steel Folding Chair"/>
    <x v="5221"/>
    <n v="6"/>
    <n v="0.3"/>
    <x v="232"/>
    <x v="2"/>
    <x v="0"/>
  </r>
  <r>
    <n v="7950"/>
    <s v="CA-2016-131009"/>
    <x v="72"/>
    <d v="2016-03-05T00:00:00"/>
    <s v="Standard Class"/>
    <s v="SC-20380"/>
    <s v="Shahid Collister"/>
    <x v="0"/>
    <x v="0"/>
    <s v="El Paso"/>
    <x v="5"/>
    <n v="79907"/>
    <x v="2"/>
    <s v="FUR-FU-10001095"/>
    <x v="0"/>
    <x v="5"/>
    <s v="DAX Black Cherry Wood-Tone Poster Frame"/>
    <x v="3100"/>
    <n v="6"/>
    <n v="0.6"/>
    <x v="6279"/>
    <x v="2"/>
    <x v="0"/>
  </r>
  <r>
    <n v="7951"/>
    <s v="CA-2016-131009"/>
    <x v="72"/>
    <d v="2016-03-05T00:00:00"/>
    <s v="Standard Class"/>
    <s v="SC-20380"/>
    <s v="Shahid Collister"/>
    <x v="0"/>
    <x v="0"/>
    <s v="El Paso"/>
    <x v="5"/>
    <n v="79907"/>
    <x v="2"/>
    <s v="OFF-ST-10001469"/>
    <x v="1"/>
    <x v="4"/>
    <s v="Fellowes Bankers Box Recycled Super Stor/Drawer"/>
    <x v="5222"/>
    <n v="3"/>
    <n v="0.2"/>
    <x v="6280"/>
    <x v="2"/>
    <x v="0"/>
  </r>
  <r>
    <n v="7952"/>
    <s v="CA-2017-145814"/>
    <x v="902"/>
    <d v="2017-11-24T00:00:00"/>
    <s v="Standard Class"/>
    <s v="KD-16345"/>
    <s v="Katherine Ducich"/>
    <x v="0"/>
    <x v="0"/>
    <s v="New York City"/>
    <x v="15"/>
    <n v="10035"/>
    <x v="3"/>
    <s v="OFF-BI-10003196"/>
    <x v="1"/>
    <x v="8"/>
    <s v="Accohide Poly Flexible Ring Binders"/>
    <x v="4452"/>
    <n v="2"/>
    <n v="0.2"/>
    <x v="6281"/>
    <x v="3"/>
    <x v="0"/>
  </r>
  <r>
    <n v="7953"/>
    <s v="CA-2017-145814"/>
    <x v="902"/>
    <d v="2017-11-24T00:00:00"/>
    <s v="Standard Class"/>
    <s v="KD-16345"/>
    <s v="Katherine Ducich"/>
    <x v="0"/>
    <x v="0"/>
    <s v="New York City"/>
    <x v="15"/>
    <n v="10035"/>
    <x v="3"/>
    <s v="TEC-PH-10002200"/>
    <x v="2"/>
    <x v="7"/>
    <s v="Aastra 6757i CT Wireless VoIP phone"/>
    <x v="5223"/>
    <n v="4"/>
    <n v="0"/>
    <x v="6282"/>
    <x v="3"/>
    <x v="0"/>
  </r>
  <r>
    <n v="7954"/>
    <s v="CA-2016-138359"/>
    <x v="470"/>
    <d v="2016-04-06T00:00:00"/>
    <s v="Standard Class"/>
    <s v="KH-16330"/>
    <s v="Katharine Harms"/>
    <x v="1"/>
    <x v="0"/>
    <s v="Revere"/>
    <x v="31"/>
    <n v="2151"/>
    <x v="3"/>
    <s v="OFF-ST-10000636"/>
    <x v="1"/>
    <x v="4"/>
    <s v="Rogers Profile Extra Capacity Storage Tub"/>
    <x v="5224"/>
    <n v="4"/>
    <n v="0"/>
    <x v="6283"/>
    <x v="3"/>
    <x v="0"/>
  </r>
  <r>
    <n v="7955"/>
    <s v="CA-2016-138359"/>
    <x v="470"/>
    <d v="2016-04-06T00:00:00"/>
    <s v="Standard Class"/>
    <s v="KH-16330"/>
    <s v="Katharine Harms"/>
    <x v="1"/>
    <x v="0"/>
    <s v="Revere"/>
    <x v="31"/>
    <n v="2151"/>
    <x v="3"/>
    <s v="OFF-BI-10000145"/>
    <x v="1"/>
    <x v="8"/>
    <s v="Zipper Ring Binder Pockets"/>
    <x v="875"/>
    <n v="2"/>
    <n v="0"/>
    <x v="908"/>
    <x v="3"/>
    <x v="0"/>
  </r>
  <r>
    <n v="7956"/>
    <s v="CA-2019-131807"/>
    <x v="361"/>
    <d v="2019-10-10T00:00:00"/>
    <s v="Standard Class"/>
    <s v="GG-14650"/>
    <s v="Greg Guthrie"/>
    <x v="1"/>
    <x v="0"/>
    <s v="Chico"/>
    <x v="1"/>
    <n v="95928"/>
    <x v="1"/>
    <s v="FUR-CH-10001190"/>
    <x v="0"/>
    <x v="1"/>
    <s v="Global Deluxe High-Back Office Chair in Storm"/>
    <x v="5037"/>
    <n v="4"/>
    <n v="0.2"/>
    <x v="6024"/>
    <x v="1"/>
    <x v="1"/>
  </r>
  <r>
    <n v="7957"/>
    <s v="CA-2019-131807"/>
    <x v="361"/>
    <d v="2019-10-10T00:00:00"/>
    <s v="Standard Class"/>
    <s v="GG-14650"/>
    <s v="Greg Guthrie"/>
    <x v="1"/>
    <x v="0"/>
    <s v="Chico"/>
    <x v="1"/>
    <n v="95928"/>
    <x v="1"/>
    <s v="OFF-FA-10002780"/>
    <x v="1"/>
    <x v="13"/>
    <s v="Staples"/>
    <x v="81"/>
    <n v="5"/>
    <n v="0"/>
    <x v="6284"/>
    <x v="1"/>
    <x v="1"/>
  </r>
  <r>
    <n v="7958"/>
    <s v="CA-2019-131807"/>
    <x v="361"/>
    <d v="2019-10-10T00:00:00"/>
    <s v="Standard Class"/>
    <s v="GG-14650"/>
    <s v="Greg Guthrie"/>
    <x v="1"/>
    <x v="0"/>
    <s v="Chico"/>
    <x v="1"/>
    <n v="95928"/>
    <x v="1"/>
    <s v="OFF-AP-10004052"/>
    <x v="1"/>
    <x v="9"/>
    <s v="Hoover Replacement Belts For Soft Guard &amp; Commercial Ltweight Upright Vacs, 2/Pk"/>
    <x v="2394"/>
    <n v="4"/>
    <n v="0"/>
    <x v="6285"/>
    <x v="1"/>
    <x v="1"/>
  </r>
  <r>
    <n v="7959"/>
    <s v="CA-2019-131807"/>
    <x v="361"/>
    <d v="2019-10-10T00:00:00"/>
    <s v="Standard Class"/>
    <s v="GG-14650"/>
    <s v="Greg Guthrie"/>
    <x v="1"/>
    <x v="0"/>
    <s v="Chico"/>
    <x v="1"/>
    <n v="95928"/>
    <x v="1"/>
    <s v="FUR-FU-10004666"/>
    <x v="0"/>
    <x v="5"/>
    <s v="DAX Clear Channel Poster Frame"/>
    <x v="5225"/>
    <n v="5"/>
    <n v="0"/>
    <x v="6286"/>
    <x v="1"/>
    <x v="1"/>
  </r>
  <r>
    <n v="7960"/>
    <s v="CA-2019-131807"/>
    <x v="361"/>
    <d v="2019-10-10T00:00:00"/>
    <s v="Standard Class"/>
    <s v="GG-14650"/>
    <s v="Greg Guthrie"/>
    <x v="1"/>
    <x v="0"/>
    <s v="Chico"/>
    <x v="1"/>
    <n v="95928"/>
    <x v="1"/>
    <s v="FUR-TA-10004086"/>
    <x v="0"/>
    <x v="3"/>
    <s v="KI Adjustable-Height Table"/>
    <x v="5226"/>
    <n v="3"/>
    <n v="0.2"/>
    <x v="6287"/>
    <x v="1"/>
    <x v="1"/>
  </r>
  <r>
    <n v="7961"/>
    <s v="CA-2019-131807"/>
    <x v="361"/>
    <d v="2019-10-10T00:00:00"/>
    <s v="Standard Class"/>
    <s v="GG-14650"/>
    <s v="Greg Guthrie"/>
    <x v="1"/>
    <x v="0"/>
    <s v="Chico"/>
    <x v="1"/>
    <n v="95928"/>
    <x v="1"/>
    <s v="TEC-PH-10000702"/>
    <x v="2"/>
    <x v="7"/>
    <s v="Square Credit Card Reader, 4 1/2&quot; x 4 1/2&quot; x 1&quot;, White"/>
    <x v="465"/>
    <n v="1"/>
    <n v="0.2"/>
    <x v="3148"/>
    <x v="1"/>
    <x v="1"/>
  </r>
  <r>
    <n v="7962"/>
    <s v="CA-2019-104864"/>
    <x v="551"/>
    <d v="2019-11-23T00:00:00"/>
    <s v="Second Class"/>
    <s v="JS-15685"/>
    <s v="Jim Sink"/>
    <x v="1"/>
    <x v="0"/>
    <s v="Miramar"/>
    <x v="2"/>
    <n v="33023"/>
    <x v="0"/>
    <s v="OFF-ST-10002301"/>
    <x v="1"/>
    <x v="4"/>
    <s v="Tennsco Commercial Shelving"/>
    <x v="5227"/>
    <n v="5"/>
    <n v="0.2"/>
    <x v="6288"/>
    <x v="0"/>
    <x v="0"/>
  </r>
  <r>
    <n v="7963"/>
    <s v="CA-2019-104864"/>
    <x v="551"/>
    <d v="2019-11-23T00:00:00"/>
    <s v="Second Class"/>
    <s v="JS-15685"/>
    <s v="Jim Sink"/>
    <x v="1"/>
    <x v="0"/>
    <s v="Miramar"/>
    <x v="2"/>
    <n v="33023"/>
    <x v="0"/>
    <s v="OFF-BI-10001636"/>
    <x v="1"/>
    <x v="8"/>
    <s v="Ibico Plastic and Wire Spiral Binding Combs"/>
    <x v="5228"/>
    <n v="8"/>
    <n v="0.7"/>
    <x v="6289"/>
    <x v="0"/>
    <x v="0"/>
  </r>
  <r>
    <n v="7964"/>
    <s v="CA-2019-104864"/>
    <x v="551"/>
    <d v="2019-11-23T00:00:00"/>
    <s v="Second Class"/>
    <s v="JS-15685"/>
    <s v="Jim Sink"/>
    <x v="1"/>
    <x v="0"/>
    <s v="Miramar"/>
    <x v="2"/>
    <n v="33023"/>
    <x v="0"/>
    <s v="OFF-AP-10002684"/>
    <x v="1"/>
    <x v="9"/>
    <s v="Acco 7-Outlet Masterpiece Power Center, Wihtout Fax/Phone Line Protection"/>
    <x v="5229"/>
    <n v="4"/>
    <n v="0.2"/>
    <x v="6290"/>
    <x v="0"/>
    <x v="0"/>
  </r>
  <r>
    <n v="7965"/>
    <s v="CA-2019-104864"/>
    <x v="551"/>
    <d v="2019-11-23T00:00:00"/>
    <s v="Second Class"/>
    <s v="JS-15685"/>
    <s v="Jim Sink"/>
    <x v="1"/>
    <x v="0"/>
    <s v="Miramar"/>
    <x v="2"/>
    <n v="33023"/>
    <x v="0"/>
    <s v="OFF-PA-10004609"/>
    <x v="1"/>
    <x v="10"/>
    <s v="Xerox 221"/>
    <x v="561"/>
    <n v="4"/>
    <n v="0.2"/>
    <x v="570"/>
    <x v="0"/>
    <x v="0"/>
  </r>
  <r>
    <n v="7966"/>
    <s v="CA-2019-104864"/>
    <x v="551"/>
    <d v="2019-11-23T00:00:00"/>
    <s v="Second Class"/>
    <s v="JS-15685"/>
    <s v="Jim Sink"/>
    <x v="1"/>
    <x v="0"/>
    <s v="Miramar"/>
    <x v="2"/>
    <n v="33023"/>
    <x v="0"/>
    <s v="OFF-PA-10003309"/>
    <x v="1"/>
    <x v="10"/>
    <s v="Xerox 211"/>
    <x v="759"/>
    <n v="8"/>
    <n v="0.2"/>
    <x v="782"/>
    <x v="0"/>
    <x v="0"/>
  </r>
  <r>
    <n v="7967"/>
    <s v="CA-2017-138219"/>
    <x v="391"/>
    <d v="2017-03-30T00:00:00"/>
    <s v="Standard Class"/>
    <s v="BP-11095"/>
    <s v="Bart Pistole"/>
    <x v="1"/>
    <x v="0"/>
    <s v="Los Angeles"/>
    <x v="1"/>
    <n v="90049"/>
    <x v="1"/>
    <s v="OFF-PA-10000380"/>
    <x v="1"/>
    <x v="10"/>
    <s v="REDIFORM Incoming/Outgoing Call Register, 11&quot; X 8 1/2&quot;, 100 Messages"/>
    <x v="1735"/>
    <n v="4"/>
    <n v="0"/>
    <x v="6291"/>
    <x v="1"/>
    <x v="0"/>
  </r>
  <r>
    <n v="7968"/>
    <s v="CA-2018-157707"/>
    <x v="1155"/>
    <d v="2018-10-12T00:00:00"/>
    <s v="First Class"/>
    <s v="CC-12610"/>
    <s v="Corey Catlett"/>
    <x v="1"/>
    <x v="0"/>
    <s v="Denver"/>
    <x v="22"/>
    <n v="80219"/>
    <x v="1"/>
    <s v="FUR-BO-10001567"/>
    <x v="0"/>
    <x v="0"/>
    <s v="Bush Westfield Collection Bookcases, Dark Cherry Finish, Fully Assembled"/>
    <x v="5172"/>
    <n v="3"/>
    <n v="0.7"/>
    <x v="6292"/>
    <x v="1"/>
    <x v="0"/>
  </r>
  <r>
    <n v="7969"/>
    <s v="CA-2018-157707"/>
    <x v="1155"/>
    <d v="2018-10-12T00:00:00"/>
    <s v="First Class"/>
    <s v="CC-12610"/>
    <s v="Corey Catlett"/>
    <x v="1"/>
    <x v="0"/>
    <s v="Denver"/>
    <x v="22"/>
    <n v="80219"/>
    <x v="1"/>
    <s v="TEC-PH-10002583"/>
    <x v="2"/>
    <x v="7"/>
    <s v="iOttie HLCRIO102 Car Mount"/>
    <x v="314"/>
    <n v="1"/>
    <n v="0.2"/>
    <x v="6293"/>
    <x v="1"/>
    <x v="0"/>
  </r>
  <r>
    <n v="7970"/>
    <s v="CA-2018-157707"/>
    <x v="1155"/>
    <d v="2018-10-12T00:00:00"/>
    <s v="First Class"/>
    <s v="CC-12610"/>
    <s v="Corey Catlett"/>
    <x v="1"/>
    <x v="0"/>
    <s v="Denver"/>
    <x v="22"/>
    <n v="80219"/>
    <x v="1"/>
    <s v="FUR-CH-10004853"/>
    <x v="0"/>
    <x v="1"/>
    <s v="Global Manager's Adjustable Task Chair, Storm"/>
    <x v="3200"/>
    <n v="1"/>
    <n v="0.2"/>
    <x v="6294"/>
    <x v="1"/>
    <x v="0"/>
  </r>
  <r>
    <n v="7971"/>
    <s v="US-2017-126753"/>
    <x v="748"/>
    <d v="2017-08-20T00:00:00"/>
    <s v="Standard Class"/>
    <s v="SP-20860"/>
    <s v="Sung Pak"/>
    <x v="1"/>
    <x v="0"/>
    <s v="Philadelphia"/>
    <x v="9"/>
    <n v="19134"/>
    <x v="3"/>
    <s v="TEC-PH-10003580"/>
    <x v="2"/>
    <x v="7"/>
    <s v="Cisco IP Phone 7961G-GE VoIP phone"/>
    <x v="5230"/>
    <n v="4"/>
    <n v="0.4"/>
    <x v="6295"/>
    <x v="3"/>
    <x v="0"/>
  </r>
  <r>
    <n v="7972"/>
    <s v="US-2017-126753"/>
    <x v="748"/>
    <d v="2017-08-20T00:00:00"/>
    <s v="Standard Class"/>
    <s v="SP-20860"/>
    <s v="Sung Pak"/>
    <x v="1"/>
    <x v="0"/>
    <s v="Philadelphia"/>
    <x v="9"/>
    <n v="19134"/>
    <x v="3"/>
    <s v="TEC-AC-10004227"/>
    <x v="2"/>
    <x v="11"/>
    <s v="SanDisk Ultra 16 GB MicroSDHC Class 10 Memory Card"/>
    <x v="5231"/>
    <n v="3"/>
    <n v="0.2"/>
    <x v="6296"/>
    <x v="3"/>
    <x v="0"/>
  </r>
  <r>
    <n v="7973"/>
    <s v="US-2017-126753"/>
    <x v="748"/>
    <d v="2017-08-20T00:00:00"/>
    <s v="Standard Class"/>
    <s v="SP-20860"/>
    <s v="Sung Pak"/>
    <x v="1"/>
    <x v="0"/>
    <s v="Philadelphia"/>
    <x v="9"/>
    <n v="19134"/>
    <x v="3"/>
    <s v="OFF-PA-10002787"/>
    <x v="1"/>
    <x v="10"/>
    <s v="Xerox 227"/>
    <x v="563"/>
    <n v="2"/>
    <n v="0.2"/>
    <x v="572"/>
    <x v="3"/>
    <x v="0"/>
  </r>
  <r>
    <n v="7974"/>
    <s v="US-2017-126753"/>
    <x v="748"/>
    <d v="2017-08-20T00:00:00"/>
    <s v="Standard Class"/>
    <s v="SP-20860"/>
    <s v="Sung Pak"/>
    <x v="1"/>
    <x v="0"/>
    <s v="Philadelphia"/>
    <x v="9"/>
    <n v="19134"/>
    <x v="3"/>
    <s v="OFF-BI-10003981"/>
    <x v="1"/>
    <x v="8"/>
    <s v="Avery Durable Plastic 1&quot; Binders"/>
    <x v="5232"/>
    <n v="2"/>
    <n v="0.7"/>
    <x v="6297"/>
    <x v="3"/>
    <x v="0"/>
  </r>
  <r>
    <n v="7975"/>
    <s v="US-2017-126753"/>
    <x v="748"/>
    <d v="2017-08-20T00:00:00"/>
    <s v="Standard Class"/>
    <s v="SP-20860"/>
    <s v="Sung Pak"/>
    <x v="1"/>
    <x v="0"/>
    <s v="Philadelphia"/>
    <x v="9"/>
    <n v="19134"/>
    <x v="3"/>
    <s v="FUR-FU-10001488"/>
    <x v="0"/>
    <x v="5"/>
    <s v="Tenex 46&quot; x 60&quot; Computer Anti-Static Chairmat, Rectangular Shaped"/>
    <x v="1825"/>
    <n v="3"/>
    <n v="0.2"/>
    <x v="232"/>
    <x v="3"/>
    <x v="0"/>
  </r>
  <r>
    <n v="7976"/>
    <s v="US-2017-126753"/>
    <x v="748"/>
    <d v="2017-08-20T00:00:00"/>
    <s v="Standard Class"/>
    <s v="SP-20860"/>
    <s v="Sung Pak"/>
    <x v="1"/>
    <x v="0"/>
    <s v="Philadelphia"/>
    <x v="9"/>
    <n v="19134"/>
    <x v="3"/>
    <s v="OFF-BI-10003727"/>
    <x v="1"/>
    <x v="8"/>
    <s v="Avery Durable Slant Ring Binders With Label Holder"/>
    <x v="5233"/>
    <n v="3"/>
    <n v="0.7"/>
    <x v="6298"/>
    <x v="3"/>
    <x v="0"/>
  </r>
  <r>
    <n v="7977"/>
    <s v="US-2017-126753"/>
    <x v="748"/>
    <d v="2017-08-20T00:00:00"/>
    <s v="Standard Class"/>
    <s v="SP-20860"/>
    <s v="Sung Pak"/>
    <x v="1"/>
    <x v="0"/>
    <s v="Philadelphia"/>
    <x v="9"/>
    <n v="19134"/>
    <x v="3"/>
    <s v="OFF-PA-10000130"/>
    <x v="1"/>
    <x v="10"/>
    <s v="Xerox 199"/>
    <x v="1518"/>
    <n v="3"/>
    <n v="0.2"/>
    <x v="1603"/>
    <x v="3"/>
    <x v="0"/>
  </r>
  <r>
    <n v="7978"/>
    <s v="CA-2016-166051"/>
    <x v="1178"/>
    <d v="2016-06-05T00:00:00"/>
    <s v="Standard Class"/>
    <s v="JK-15625"/>
    <s v="Jim Karlsson"/>
    <x v="0"/>
    <x v="0"/>
    <s v="Jackson"/>
    <x v="35"/>
    <n v="39212"/>
    <x v="0"/>
    <s v="TEC-PH-10002680"/>
    <x v="2"/>
    <x v="7"/>
    <s v="Samsung Galaxy Note 3"/>
    <x v="5234"/>
    <n v="3"/>
    <n v="0"/>
    <x v="6299"/>
    <x v="0"/>
    <x v="0"/>
  </r>
  <r>
    <n v="7979"/>
    <s v="CA-2016-166051"/>
    <x v="1178"/>
    <d v="2016-06-05T00:00:00"/>
    <s v="Standard Class"/>
    <s v="JK-15625"/>
    <s v="Jim Karlsson"/>
    <x v="0"/>
    <x v="0"/>
    <s v="Jackson"/>
    <x v="35"/>
    <n v="39212"/>
    <x v="0"/>
    <s v="TEC-PH-10002538"/>
    <x v="2"/>
    <x v="7"/>
    <s v="Grandstream GXP1160 VoIP phone"/>
    <x v="4332"/>
    <n v="3"/>
    <n v="0"/>
    <x v="5070"/>
    <x v="0"/>
    <x v="0"/>
  </r>
  <r>
    <n v="7980"/>
    <s v="CA-2017-113040"/>
    <x v="375"/>
    <d v="2017-08-31T00:00:00"/>
    <s v="Standard Class"/>
    <s v="CC-12100"/>
    <s v="Chad Cunningham"/>
    <x v="2"/>
    <x v="0"/>
    <s v="Los Angeles"/>
    <x v="1"/>
    <n v="90045"/>
    <x v="1"/>
    <s v="OFF-BI-10001249"/>
    <x v="1"/>
    <x v="8"/>
    <s v="Avery Heavy-Duty EZD View Binder with Locking Rings"/>
    <x v="5235"/>
    <n v="1"/>
    <n v="0.2"/>
    <x v="6300"/>
    <x v="1"/>
    <x v="0"/>
  </r>
  <r>
    <n v="7981"/>
    <s v="CA-2016-103800"/>
    <x v="1179"/>
    <d v="2016-01-07T00:00:00"/>
    <s v="Standard Class"/>
    <s v="DP-13000"/>
    <s v="Darren Powers"/>
    <x v="0"/>
    <x v="0"/>
    <s v="Houston"/>
    <x v="5"/>
    <n v="77095"/>
    <x v="2"/>
    <s v="OFF-PA-10000174"/>
    <x v="1"/>
    <x v="10"/>
    <s v="Message Book, Wirebound, Four 5 1/2&quot; X 4&quot; Forms/Pg., 200 Dupl. Sets/Book"/>
    <x v="2861"/>
    <n v="2"/>
    <n v="0.2"/>
    <x v="3181"/>
    <x v="2"/>
    <x v="0"/>
  </r>
  <r>
    <n v="7982"/>
    <s v="CA-2016-113383"/>
    <x v="1076"/>
    <d v="2016-09-13T00:00:00"/>
    <s v="First Class"/>
    <s v="SF-20065"/>
    <s v="Sandra Flanagan"/>
    <x v="0"/>
    <x v="0"/>
    <s v="Clifton"/>
    <x v="30"/>
    <n v="7011"/>
    <x v="3"/>
    <s v="OFF-AP-10004532"/>
    <x v="1"/>
    <x v="9"/>
    <s v="Kensington 6 Outlet Guardian Standard Surge Protector"/>
    <x v="1067"/>
    <n v="4"/>
    <n v="0"/>
    <x v="1108"/>
    <x v="3"/>
    <x v="0"/>
  </r>
  <r>
    <n v="7983"/>
    <s v="CA-2016-113383"/>
    <x v="1076"/>
    <d v="2016-09-13T00:00:00"/>
    <s v="First Class"/>
    <s v="SF-20065"/>
    <s v="Sandra Flanagan"/>
    <x v="0"/>
    <x v="0"/>
    <s v="Clifton"/>
    <x v="30"/>
    <n v="7011"/>
    <x v="3"/>
    <s v="FUR-FU-10001986"/>
    <x v="0"/>
    <x v="5"/>
    <s v="Dana Fluorescent Magnifying Lamp, White, 36&quot;"/>
    <x v="2574"/>
    <n v="5"/>
    <n v="0"/>
    <x v="6301"/>
    <x v="3"/>
    <x v="0"/>
  </r>
  <r>
    <n v="7984"/>
    <s v="CA-2019-152499"/>
    <x v="203"/>
    <d v="2019-01-25T00:00:00"/>
    <s v="Second Class"/>
    <s v="EH-13765"/>
    <s v="Edward Hooks"/>
    <x v="1"/>
    <x v="0"/>
    <s v="Chicago"/>
    <x v="10"/>
    <n v="60623"/>
    <x v="2"/>
    <s v="OFF-FA-10002975"/>
    <x v="1"/>
    <x v="13"/>
    <s v="Staples"/>
    <x v="1150"/>
    <n v="5"/>
    <n v="0.2"/>
    <x v="1192"/>
    <x v="2"/>
    <x v="0"/>
  </r>
  <r>
    <n v="7985"/>
    <s v="CA-2019-152499"/>
    <x v="203"/>
    <d v="2019-01-25T00:00:00"/>
    <s v="Second Class"/>
    <s v="EH-13765"/>
    <s v="Edward Hooks"/>
    <x v="1"/>
    <x v="0"/>
    <s v="Chicago"/>
    <x v="10"/>
    <n v="60623"/>
    <x v="2"/>
    <s v="OFF-AR-10003481"/>
    <x v="1"/>
    <x v="6"/>
    <s v="Newell 348"/>
    <x v="964"/>
    <n v="3"/>
    <n v="0.2"/>
    <x v="3456"/>
    <x v="2"/>
    <x v="0"/>
  </r>
  <r>
    <n v="7986"/>
    <s v="CA-2018-151498"/>
    <x v="438"/>
    <d v="2018-04-24T00:00:00"/>
    <s v="First Class"/>
    <s v="DN-13690"/>
    <s v="Duane Noonan"/>
    <x v="0"/>
    <x v="0"/>
    <s v="Seattle"/>
    <x v="4"/>
    <n v="98115"/>
    <x v="1"/>
    <s v="OFF-BI-10004967"/>
    <x v="1"/>
    <x v="8"/>
    <s v="Round Ring Binders"/>
    <x v="1366"/>
    <n v="5"/>
    <n v="0.2"/>
    <x v="5499"/>
    <x v="1"/>
    <x v="0"/>
  </r>
  <r>
    <n v="7987"/>
    <s v="CA-2018-137939"/>
    <x v="1180"/>
    <d v="2018-07-23T00:00:00"/>
    <s v="Second Class"/>
    <s v="PJ-19015"/>
    <s v="Pauline Johnson"/>
    <x v="0"/>
    <x v="0"/>
    <s v="Long Beach"/>
    <x v="15"/>
    <n v="11561"/>
    <x v="3"/>
    <s v="TEC-PH-10003589"/>
    <x v="2"/>
    <x v="7"/>
    <s v="invisibleSHIELD by ZAGG Smudge-Free Screen Protector"/>
    <x v="5126"/>
    <n v="5"/>
    <n v="0"/>
    <x v="6145"/>
    <x v="3"/>
    <x v="0"/>
  </r>
  <r>
    <n v="7988"/>
    <s v="US-2018-117793"/>
    <x v="828"/>
    <d v="2018-08-29T00:00:00"/>
    <s v="Standard Class"/>
    <s v="MA-17560"/>
    <s v="Matt Abelman"/>
    <x v="2"/>
    <x v="0"/>
    <s v="Sheboygan"/>
    <x v="6"/>
    <n v="53081"/>
    <x v="2"/>
    <s v="OFF-LA-10002945"/>
    <x v="1"/>
    <x v="2"/>
    <s v="Permanent Self-Adhesive File Folder Labels for Typewriters, 1 1/8 x 3 1/2, White"/>
    <x v="5236"/>
    <n v="4"/>
    <n v="0"/>
    <x v="6302"/>
    <x v="2"/>
    <x v="0"/>
  </r>
  <r>
    <n v="7989"/>
    <s v="US-2018-117793"/>
    <x v="828"/>
    <d v="2018-08-29T00:00:00"/>
    <s v="Standard Class"/>
    <s v="MA-17560"/>
    <s v="Matt Abelman"/>
    <x v="2"/>
    <x v="0"/>
    <s v="Sheboygan"/>
    <x v="6"/>
    <n v="53081"/>
    <x v="2"/>
    <s v="OFF-LA-10003537"/>
    <x v="1"/>
    <x v="2"/>
    <s v="Avery 515"/>
    <x v="3185"/>
    <n v="3"/>
    <n v="0"/>
    <x v="3587"/>
    <x v="2"/>
    <x v="0"/>
  </r>
  <r>
    <n v="7990"/>
    <s v="US-2018-117793"/>
    <x v="828"/>
    <d v="2018-08-29T00:00:00"/>
    <s v="Standard Class"/>
    <s v="MA-17560"/>
    <s v="Matt Abelman"/>
    <x v="2"/>
    <x v="0"/>
    <s v="Sheboygan"/>
    <x v="6"/>
    <n v="53081"/>
    <x v="2"/>
    <s v="OFF-ST-10002406"/>
    <x v="1"/>
    <x v="4"/>
    <s v="Pizazz Global Quick File"/>
    <x v="2748"/>
    <n v="1"/>
    <n v="0"/>
    <x v="3045"/>
    <x v="2"/>
    <x v="0"/>
  </r>
  <r>
    <n v="7991"/>
    <s v="US-2018-117793"/>
    <x v="828"/>
    <d v="2018-08-29T00:00:00"/>
    <s v="Standard Class"/>
    <s v="MA-17560"/>
    <s v="Matt Abelman"/>
    <x v="2"/>
    <x v="0"/>
    <s v="Sheboygan"/>
    <x v="6"/>
    <n v="53081"/>
    <x v="2"/>
    <s v="TEC-AC-10003433"/>
    <x v="2"/>
    <x v="11"/>
    <s v="Maxell 4.7GB DVD+R 5/Pack"/>
    <x v="5237"/>
    <n v="2"/>
    <n v="0"/>
    <x v="6303"/>
    <x v="2"/>
    <x v="0"/>
  </r>
  <r>
    <n v="7992"/>
    <s v="CA-2018-133872"/>
    <x v="403"/>
    <d v="2018-06-17T00:00:00"/>
    <s v="First Class"/>
    <s v="VM-21835"/>
    <s v="Vivian Mathis"/>
    <x v="0"/>
    <x v="0"/>
    <s v="Boca Raton"/>
    <x v="2"/>
    <n v="33433"/>
    <x v="0"/>
    <s v="OFF-BI-10002082"/>
    <x v="1"/>
    <x v="8"/>
    <s v="GBC Twin Loop Wire Binding Elements"/>
    <x v="5238"/>
    <n v="4"/>
    <n v="0.7"/>
    <x v="6304"/>
    <x v="0"/>
    <x v="0"/>
  </r>
  <r>
    <n v="7993"/>
    <s v="CA-2018-133872"/>
    <x v="403"/>
    <d v="2018-06-17T00:00:00"/>
    <s v="First Class"/>
    <s v="VM-21835"/>
    <s v="Vivian Mathis"/>
    <x v="0"/>
    <x v="0"/>
    <s v="Boca Raton"/>
    <x v="2"/>
    <n v="33433"/>
    <x v="0"/>
    <s v="TEC-AC-10000521"/>
    <x v="2"/>
    <x v="11"/>
    <s v="Verbatim Slim CD and DVD Storage Cases, 50/Pack"/>
    <x v="4997"/>
    <n v="2"/>
    <n v="0.2"/>
    <x v="6305"/>
    <x v="0"/>
    <x v="0"/>
  </r>
  <r>
    <n v="7994"/>
    <s v="US-2017-165743"/>
    <x v="312"/>
    <d v="2017-11-23T00:00:00"/>
    <s v="Second Class"/>
    <s v="MM-18055"/>
    <s v="Michelle Moray"/>
    <x v="0"/>
    <x v="0"/>
    <s v="Aurora"/>
    <x v="22"/>
    <n v="80013"/>
    <x v="1"/>
    <s v="OFF-BI-10001982"/>
    <x v="1"/>
    <x v="8"/>
    <s v="Wilson Jones Custom Binder Spines &amp; Labels"/>
    <x v="322"/>
    <n v="3"/>
    <n v="0.7"/>
    <x v="328"/>
    <x v="1"/>
    <x v="0"/>
  </r>
  <r>
    <n v="7995"/>
    <s v="US-2017-165743"/>
    <x v="312"/>
    <d v="2017-11-23T00:00:00"/>
    <s v="Second Class"/>
    <s v="MM-18055"/>
    <s v="Michelle Moray"/>
    <x v="0"/>
    <x v="0"/>
    <s v="Aurora"/>
    <x v="22"/>
    <n v="80013"/>
    <x v="1"/>
    <s v="FUR-BO-10002268"/>
    <x v="0"/>
    <x v="0"/>
    <s v="Sauder Barrister Bookcases"/>
    <x v="3489"/>
    <n v="6"/>
    <n v="0.7"/>
    <x v="6306"/>
    <x v="1"/>
    <x v="0"/>
  </r>
  <r>
    <n v="7996"/>
    <s v="US-2017-165743"/>
    <x v="312"/>
    <d v="2017-11-23T00:00:00"/>
    <s v="Second Class"/>
    <s v="MM-18055"/>
    <s v="Michelle Moray"/>
    <x v="0"/>
    <x v="0"/>
    <s v="Aurora"/>
    <x v="22"/>
    <n v="80013"/>
    <x v="1"/>
    <s v="OFF-BI-10001758"/>
    <x v="1"/>
    <x v="8"/>
    <s v="Wilson Jones 14 Line Acrylic Coated Pressboard Data Binders"/>
    <x v="5239"/>
    <n v="6"/>
    <n v="0.7"/>
    <x v="6307"/>
    <x v="1"/>
    <x v="0"/>
  </r>
  <r>
    <n v="7997"/>
    <s v="US-2019-105998"/>
    <x v="132"/>
    <d v="2019-11-05T00:00:00"/>
    <s v="First Class"/>
    <s v="CR-12580"/>
    <s v="Clay Rozendal"/>
    <x v="2"/>
    <x v="0"/>
    <s v="San Diego"/>
    <x v="1"/>
    <n v="92037"/>
    <x v="1"/>
    <s v="TEC-AC-10004469"/>
    <x v="2"/>
    <x v="11"/>
    <s v="Microsoft Sculpt Comfort Mouse"/>
    <x v="5240"/>
    <n v="5"/>
    <n v="0"/>
    <x v="6308"/>
    <x v="1"/>
    <x v="0"/>
  </r>
  <r>
    <n v="7998"/>
    <s v="US-2019-105998"/>
    <x v="132"/>
    <d v="2019-11-05T00:00:00"/>
    <s v="First Class"/>
    <s v="CR-12580"/>
    <s v="Clay Rozendal"/>
    <x v="2"/>
    <x v="0"/>
    <s v="San Diego"/>
    <x v="1"/>
    <n v="92037"/>
    <x v="1"/>
    <s v="FUR-TA-10001095"/>
    <x v="0"/>
    <x v="3"/>
    <s v="Chromcraft Round Conference Tables"/>
    <x v="5241"/>
    <n v="12"/>
    <n v="0.2"/>
    <x v="6309"/>
    <x v="1"/>
    <x v="0"/>
  </r>
  <r>
    <n v="7999"/>
    <s v="US-2016-148194"/>
    <x v="417"/>
    <d v="2016-05-07T00:00:00"/>
    <s v="First Class"/>
    <s v="BS-11365"/>
    <s v="Bill Shonely"/>
    <x v="1"/>
    <x v="0"/>
    <s v="Seattle"/>
    <x v="4"/>
    <n v="98105"/>
    <x v="1"/>
    <s v="FUR-FU-10001852"/>
    <x v="0"/>
    <x v="5"/>
    <s v="Eldon Regeneration Recycled Desk Accessories, Smoke"/>
    <x v="5242"/>
    <n v="7"/>
    <n v="0"/>
    <x v="6310"/>
    <x v="1"/>
    <x v="0"/>
  </r>
  <r>
    <n v="8000"/>
    <s v="US-2016-148194"/>
    <x v="417"/>
    <d v="2016-05-07T00:00:00"/>
    <s v="First Class"/>
    <s v="BS-11365"/>
    <s v="Bill Shonely"/>
    <x v="1"/>
    <x v="0"/>
    <s v="Seattle"/>
    <x v="4"/>
    <n v="98105"/>
    <x v="1"/>
    <s v="OFF-AP-10000696"/>
    <x v="1"/>
    <x v="9"/>
    <s v="Holmes Odor Grabber"/>
    <x v="5243"/>
    <n v="4"/>
    <n v="0"/>
    <x v="6311"/>
    <x v="1"/>
    <x v="0"/>
  </r>
  <r>
    <n v="8001"/>
    <s v="US-2017-151407"/>
    <x v="627"/>
    <d v="2017-11-12T00:00:00"/>
    <s v="Standard Class"/>
    <s v="RD-19585"/>
    <s v="Rob Dowd"/>
    <x v="0"/>
    <x v="0"/>
    <s v="Dubuque"/>
    <x v="23"/>
    <n v="52001"/>
    <x v="2"/>
    <s v="TEC-PH-10003885"/>
    <x v="2"/>
    <x v="7"/>
    <s v="Cisco SPA508G"/>
    <x v="2392"/>
    <n v="4"/>
    <n v="0"/>
    <x v="6312"/>
    <x v="2"/>
    <x v="0"/>
  </r>
  <r>
    <n v="8002"/>
    <s v="CA-2017-110870"/>
    <x v="295"/>
    <d v="2017-12-15T00:00:00"/>
    <s v="First Class"/>
    <s v="KD-16270"/>
    <s v="Karen Daniels"/>
    <x v="0"/>
    <x v="0"/>
    <s v="Los Angeles"/>
    <x v="1"/>
    <n v="90032"/>
    <x v="1"/>
    <s v="TEC-AC-10002926"/>
    <x v="2"/>
    <x v="11"/>
    <s v="Logitech Wireless Marathon Mouse M705"/>
    <x v="5244"/>
    <n v="6"/>
    <n v="0"/>
    <x v="6313"/>
    <x v="1"/>
    <x v="0"/>
  </r>
  <r>
    <n v="8003"/>
    <s v="CA-2017-110870"/>
    <x v="295"/>
    <d v="2017-12-15T00:00:00"/>
    <s v="First Class"/>
    <s v="KD-16270"/>
    <s v="Karen Daniels"/>
    <x v="0"/>
    <x v="0"/>
    <s v="Los Angeles"/>
    <x v="1"/>
    <n v="90032"/>
    <x v="1"/>
    <s v="OFF-SU-10001225"/>
    <x v="1"/>
    <x v="14"/>
    <s v="Staple remover"/>
    <x v="4751"/>
    <n v="7"/>
    <n v="0"/>
    <x v="6314"/>
    <x v="1"/>
    <x v="0"/>
  </r>
  <r>
    <n v="8004"/>
    <s v="CA-2016-143210"/>
    <x v="588"/>
    <d v="2016-12-03T00:00:00"/>
    <s v="First Class"/>
    <s v="AA-10645"/>
    <s v="Anna Andreadi"/>
    <x v="0"/>
    <x v="0"/>
    <s v="Lowell"/>
    <x v="31"/>
    <n v="1852"/>
    <x v="3"/>
    <s v="TEC-PH-10004434"/>
    <x v="2"/>
    <x v="7"/>
    <s v="Cisco IP Phone 7961G VoIP phone - Dark gray"/>
    <x v="5245"/>
    <n v="2"/>
    <n v="0"/>
    <x v="6315"/>
    <x v="3"/>
    <x v="0"/>
  </r>
  <r>
    <n v="8005"/>
    <s v="CA-2016-143210"/>
    <x v="588"/>
    <d v="2016-12-03T00:00:00"/>
    <s v="First Class"/>
    <s v="AA-10645"/>
    <s v="Anna Andreadi"/>
    <x v="0"/>
    <x v="0"/>
    <s v="Lowell"/>
    <x v="31"/>
    <n v="1852"/>
    <x v="3"/>
    <s v="FUR-FU-10003878"/>
    <x v="0"/>
    <x v="5"/>
    <s v="Linden 10&quot; Round Wall Clock, Black"/>
    <x v="5246"/>
    <n v="3"/>
    <n v="0"/>
    <x v="6316"/>
    <x v="3"/>
    <x v="0"/>
  </r>
  <r>
    <n v="8006"/>
    <s v="CA-2016-143210"/>
    <x v="588"/>
    <d v="2016-12-03T00:00:00"/>
    <s v="First Class"/>
    <s v="AA-10645"/>
    <s v="Anna Andreadi"/>
    <x v="0"/>
    <x v="0"/>
    <s v="Lowell"/>
    <x v="31"/>
    <n v="1852"/>
    <x v="3"/>
    <s v="FUR-FU-10002268"/>
    <x v="0"/>
    <x v="5"/>
    <s v="Ultra Door Push Plate"/>
    <x v="765"/>
    <n v="2"/>
    <n v="0"/>
    <x v="3413"/>
    <x v="3"/>
    <x v="0"/>
  </r>
  <r>
    <n v="8007"/>
    <s v="CA-2018-139808"/>
    <x v="877"/>
    <d v="2018-10-11T00:00:00"/>
    <s v="Standard Class"/>
    <s v="MC-18100"/>
    <s v="Mick Crebagga"/>
    <x v="0"/>
    <x v="0"/>
    <s v="Marysville"/>
    <x v="4"/>
    <n v="98270"/>
    <x v="1"/>
    <s v="OFF-FA-10001883"/>
    <x v="1"/>
    <x v="13"/>
    <s v="Alliance Super-Size Bands, Assorted Sizes"/>
    <x v="5247"/>
    <n v="12"/>
    <n v="0"/>
    <x v="6317"/>
    <x v="1"/>
    <x v="0"/>
  </r>
  <r>
    <n v="8008"/>
    <s v="CA-2017-110863"/>
    <x v="972"/>
    <d v="2017-11-24T00:00:00"/>
    <s v="Standard Class"/>
    <s v="AA-10645"/>
    <s v="Anna Andreadi"/>
    <x v="0"/>
    <x v="0"/>
    <s v="Oklahoma City"/>
    <x v="26"/>
    <n v="73120"/>
    <x v="2"/>
    <s v="OFF-ST-10002756"/>
    <x v="1"/>
    <x v="4"/>
    <s v="Tennsco Stur-D-Stor Boltless Shelving, 5 Shelves, 24&quot; Deep, Sand"/>
    <x v="5248"/>
    <n v="4"/>
    <n v="0"/>
    <x v="6318"/>
    <x v="2"/>
    <x v="0"/>
  </r>
  <r>
    <n v="8009"/>
    <s v="CA-2017-110863"/>
    <x v="972"/>
    <d v="2017-11-24T00:00:00"/>
    <s v="Standard Class"/>
    <s v="AA-10645"/>
    <s v="Anna Andreadi"/>
    <x v="0"/>
    <x v="0"/>
    <s v="Oklahoma City"/>
    <x v="26"/>
    <n v="73120"/>
    <x v="2"/>
    <s v="OFF-PA-10000474"/>
    <x v="1"/>
    <x v="10"/>
    <s v="Easy-staple paper"/>
    <x v="1938"/>
    <n v="3"/>
    <n v="0"/>
    <x v="2086"/>
    <x v="2"/>
    <x v="0"/>
  </r>
  <r>
    <n v="8010"/>
    <s v="CA-2017-110863"/>
    <x v="972"/>
    <d v="2017-11-24T00:00:00"/>
    <s v="Standard Class"/>
    <s v="AA-10645"/>
    <s v="Anna Andreadi"/>
    <x v="0"/>
    <x v="0"/>
    <s v="Oklahoma City"/>
    <x v="26"/>
    <n v="73120"/>
    <x v="2"/>
    <s v="FUR-CH-10002073"/>
    <x v="0"/>
    <x v="1"/>
    <s v="Hon Olson Stacker Chairs"/>
    <x v="5249"/>
    <n v="5"/>
    <n v="0"/>
    <x v="6319"/>
    <x v="2"/>
    <x v="0"/>
  </r>
  <r>
    <n v="8011"/>
    <s v="CA-2016-127859"/>
    <x v="461"/>
    <d v="2016-03-20T00:00:00"/>
    <s v="Second Class"/>
    <s v="QJ-19255"/>
    <s v="Quincy Jones"/>
    <x v="1"/>
    <x v="0"/>
    <s v="Philadelphia"/>
    <x v="9"/>
    <n v="19134"/>
    <x v="3"/>
    <s v="OFF-PA-10003641"/>
    <x v="1"/>
    <x v="10"/>
    <s v="Xerox 1909"/>
    <x v="5250"/>
    <n v="6"/>
    <n v="0.2"/>
    <x v="6320"/>
    <x v="3"/>
    <x v="0"/>
  </r>
  <r>
    <n v="8012"/>
    <s v="US-2017-136427"/>
    <x v="782"/>
    <d v="2017-06-23T00:00:00"/>
    <s v="First Class"/>
    <s v="JM-16195"/>
    <s v="Justin MacKendrick"/>
    <x v="0"/>
    <x v="0"/>
    <s v="Aurora"/>
    <x v="22"/>
    <n v="80013"/>
    <x v="1"/>
    <s v="TEC-PH-10002070"/>
    <x v="2"/>
    <x v="7"/>
    <s v="Griffin GC36547 PowerJolt SE Lightning Charger"/>
    <x v="5251"/>
    <n v="7"/>
    <n v="0.2"/>
    <x v="6321"/>
    <x v="1"/>
    <x v="0"/>
  </r>
  <r>
    <n v="8013"/>
    <s v="CA-2019-120168"/>
    <x v="1126"/>
    <d v="2019-05-25T00:00:00"/>
    <s v="Same Day"/>
    <s v="TB-21625"/>
    <s v="Trudy Brown"/>
    <x v="0"/>
    <x v="0"/>
    <s v="New York City"/>
    <x v="15"/>
    <n v="10009"/>
    <x v="3"/>
    <s v="OFF-BI-10004519"/>
    <x v="1"/>
    <x v="8"/>
    <s v="GBC DocuBind P100 Manual Binding Machine"/>
    <x v="5252"/>
    <n v="5"/>
    <n v="0.2"/>
    <x v="6322"/>
    <x v="3"/>
    <x v="0"/>
  </r>
  <r>
    <n v="8014"/>
    <s v="CA-2019-120168"/>
    <x v="1126"/>
    <d v="2019-05-25T00:00:00"/>
    <s v="Same Day"/>
    <s v="TB-21625"/>
    <s v="Trudy Brown"/>
    <x v="0"/>
    <x v="0"/>
    <s v="New York City"/>
    <x v="15"/>
    <n v="10009"/>
    <x v="3"/>
    <s v="TEC-AC-10002167"/>
    <x v="2"/>
    <x v="11"/>
    <s v="Imation 8gb Micro Traveldrive Usb 2.0 Flash Drive"/>
    <x v="5253"/>
    <n v="8"/>
    <n v="0"/>
    <x v="6323"/>
    <x v="3"/>
    <x v="0"/>
  </r>
  <r>
    <n v="8015"/>
    <s v="CA-2019-120168"/>
    <x v="1126"/>
    <d v="2019-05-25T00:00:00"/>
    <s v="Same Day"/>
    <s v="TB-21625"/>
    <s v="Trudy Brown"/>
    <x v="0"/>
    <x v="0"/>
    <s v="New York City"/>
    <x v="15"/>
    <n v="10009"/>
    <x v="3"/>
    <s v="OFF-FA-10000936"/>
    <x v="1"/>
    <x v="13"/>
    <s v="Acco Hot Clips Clips to Go"/>
    <x v="5254"/>
    <n v="1"/>
    <n v="0"/>
    <x v="6324"/>
    <x v="3"/>
    <x v="0"/>
  </r>
  <r>
    <n v="8016"/>
    <s v="CA-2019-120168"/>
    <x v="1126"/>
    <d v="2019-05-25T00:00:00"/>
    <s v="Same Day"/>
    <s v="TB-21625"/>
    <s v="Trudy Brown"/>
    <x v="0"/>
    <x v="0"/>
    <s v="New York City"/>
    <x v="15"/>
    <n v="10009"/>
    <x v="3"/>
    <s v="FUR-FU-10000732"/>
    <x v="0"/>
    <x v="5"/>
    <s v="Eldon 200 Class Desk Accessories"/>
    <x v="609"/>
    <n v="3"/>
    <n v="0"/>
    <x v="619"/>
    <x v="3"/>
    <x v="0"/>
  </r>
  <r>
    <n v="8017"/>
    <s v="US-2016-131870"/>
    <x v="340"/>
    <d v="2016-09-11T00:00:00"/>
    <s v="First Class"/>
    <s v="NF-18595"/>
    <s v="Nicole Fjeld"/>
    <x v="2"/>
    <x v="0"/>
    <s v="Lancaster"/>
    <x v="24"/>
    <n v="43130"/>
    <x v="3"/>
    <s v="FUR-FU-10002501"/>
    <x v="0"/>
    <x v="5"/>
    <s v="Nu-Dell Executive Frame"/>
    <x v="5255"/>
    <n v="6"/>
    <n v="0.2"/>
    <x v="6325"/>
    <x v="3"/>
    <x v="0"/>
  </r>
  <r>
    <n v="8018"/>
    <s v="US-2016-131870"/>
    <x v="340"/>
    <d v="2016-09-11T00:00:00"/>
    <s v="First Class"/>
    <s v="NF-18595"/>
    <s v="Nicole Fjeld"/>
    <x v="2"/>
    <x v="0"/>
    <s v="Lancaster"/>
    <x v="24"/>
    <n v="43130"/>
    <x v="3"/>
    <s v="OFF-AR-10000634"/>
    <x v="1"/>
    <x v="6"/>
    <s v="Newell 320"/>
    <x v="2791"/>
    <n v="9"/>
    <n v="0.2"/>
    <x v="6326"/>
    <x v="3"/>
    <x v="0"/>
  </r>
  <r>
    <n v="8019"/>
    <s v="CA-2019-114804"/>
    <x v="161"/>
    <d v="2019-10-19T00:00:00"/>
    <s v="Second Class"/>
    <s v="BF-11020"/>
    <s v="Barry Französisch"/>
    <x v="1"/>
    <x v="0"/>
    <s v="Modesto"/>
    <x v="1"/>
    <n v="95351"/>
    <x v="1"/>
    <s v="TEC-PH-10001700"/>
    <x v="2"/>
    <x v="7"/>
    <s v="Panasonic KX-TG6844B Expandable Digital Cordless Telephone"/>
    <x v="5046"/>
    <n v="1"/>
    <n v="0.2"/>
    <x v="6034"/>
    <x v="1"/>
    <x v="0"/>
  </r>
  <r>
    <n v="8020"/>
    <s v="CA-2019-167227"/>
    <x v="808"/>
    <d v="2019-11-05T00:00:00"/>
    <s v="First Class"/>
    <s v="NP-18670"/>
    <s v="Nora Paige"/>
    <x v="0"/>
    <x v="0"/>
    <s v="Saint Louis"/>
    <x v="25"/>
    <n v="63116"/>
    <x v="2"/>
    <s v="OFF-AP-10001962"/>
    <x v="1"/>
    <x v="9"/>
    <s v="Black &amp; Decker Filter for Double Action Dustbuster Cordless Vac BLDV7210"/>
    <x v="4585"/>
    <n v="10"/>
    <n v="0"/>
    <x v="6327"/>
    <x v="2"/>
    <x v="0"/>
  </r>
  <r>
    <n v="8021"/>
    <s v="CA-2019-167227"/>
    <x v="808"/>
    <d v="2019-11-05T00:00:00"/>
    <s v="First Class"/>
    <s v="NP-18670"/>
    <s v="Nora Paige"/>
    <x v="0"/>
    <x v="0"/>
    <s v="Saint Louis"/>
    <x v="25"/>
    <n v="63116"/>
    <x v="2"/>
    <s v="OFF-PA-10001838"/>
    <x v="1"/>
    <x v="10"/>
    <s v="Adams Telephone Message Book W/Dividers/Space For Phone Numbers, 5 1/4&quot;X8 1/2&quot;, 300/Messages"/>
    <x v="2722"/>
    <n v="2"/>
    <n v="0"/>
    <x v="3975"/>
    <x v="2"/>
    <x v="0"/>
  </r>
  <r>
    <n v="8022"/>
    <s v="CA-2016-129189"/>
    <x v="609"/>
    <d v="2016-07-25T00:00:00"/>
    <s v="Standard Class"/>
    <s v="HM-14860"/>
    <s v="Harry Marie"/>
    <x v="1"/>
    <x v="0"/>
    <s v="Dallas"/>
    <x v="5"/>
    <n v="75217"/>
    <x v="2"/>
    <s v="OFF-AP-10000124"/>
    <x v="1"/>
    <x v="9"/>
    <s v="Acco 6 Outlet Guardian Basic Surge Suppressor"/>
    <x v="5256"/>
    <n v="3"/>
    <n v="0.8"/>
    <x v="6328"/>
    <x v="2"/>
    <x v="0"/>
  </r>
  <r>
    <n v="8023"/>
    <s v="CA-2016-129189"/>
    <x v="609"/>
    <d v="2016-07-25T00:00:00"/>
    <s v="Standard Class"/>
    <s v="HM-14860"/>
    <s v="Harry Marie"/>
    <x v="1"/>
    <x v="0"/>
    <s v="Dallas"/>
    <x v="5"/>
    <n v="75217"/>
    <x v="2"/>
    <s v="OFF-EN-10003567"/>
    <x v="1"/>
    <x v="12"/>
    <s v="Inter-Office Recycled Envelopes, Brown Kraft, Button-String,10&quot; x 13&quot; , 100/Box"/>
    <x v="1190"/>
    <n v="5"/>
    <n v="0.2"/>
    <x v="6329"/>
    <x v="2"/>
    <x v="0"/>
  </r>
  <r>
    <n v="8024"/>
    <s v="CA-2016-129189"/>
    <x v="609"/>
    <d v="2016-07-25T00:00:00"/>
    <s v="Standard Class"/>
    <s v="HM-14860"/>
    <s v="Harry Marie"/>
    <x v="1"/>
    <x v="0"/>
    <s v="Dallas"/>
    <x v="5"/>
    <n v="75217"/>
    <x v="2"/>
    <s v="FUR-CH-10004997"/>
    <x v="0"/>
    <x v="1"/>
    <s v="Hon Every-Day Series Multi-Task Chairs"/>
    <x v="2854"/>
    <n v="5"/>
    <n v="0.3"/>
    <x v="3172"/>
    <x v="2"/>
    <x v="0"/>
  </r>
  <r>
    <n v="8025"/>
    <s v="CA-2016-129189"/>
    <x v="609"/>
    <d v="2016-07-25T00:00:00"/>
    <s v="Standard Class"/>
    <s v="HM-14860"/>
    <s v="Harry Marie"/>
    <x v="1"/>
    <x v="0"/>
    <s v="Dallas"/>
    <x v="5"/>
    <n v="75217"/>
    <x v="2"/>
    <s v="OFF-BI-10000494"/>
    <x v="1"/>
    <x v="8"/>
    <s v="Acco Economy Flexible Poly Round Ring Binder"/>
    <x v="5257"/>
    <n v="1"/>
    <n v="0.8"/>
    <x v="6330"/>
    <x v="2"/>
    <x v="0"/>
  </r>
  <r>
    <n v="8026"/>
    <s v="CA-2017-132465"/>
    <x v="861"/>
    <d v="2017-09-15T00:00:00"/>
    <s v="Second Class"/>
    <s v="DM-13525"/>
    <s v="Don Miller"/>
    <x v="1"/>
    <x v="0"/>
    <s v="New York City"/>
    <x v="15"/>
    <n v="10035"/>
    <x v="3"/>
    <s v="FUR-FU-10000277"/>
    <x v="0"/>
    <x v="5"/>
    <s v="Deflect-o DuraMat Antistatic Studded Beveled Mat for Medium Pile Carpeting"/>
    <x v="5258"/>
    <n v="2"/>
    <n v="0"/>
    <x v="6331"/>
    <x v="3"/>
    <x v="0"/>
  </r>
  <r>
    <n v="8027"/>
    <s v="CA-2017-132465"/>
    <x v="861"/>
    <d v="2017-09-15T00:00:00"/>
    <s v="Second Class"/>
    <s v="DM-13525"/>
    <s v="Don Miller"/>
    <x v="1"/>
    <x v="0"/>
    <s v="New York City"/>
    <x v="15"/>
    <n v="10035"/>
    <x v="3"/>
    <s v="OFF-ST-10003641"/>
    <x v="1"/>
    <x v="4"/>
    <s v="Space Solutions Industrial Galvanized Steel Shelving."/>
    <x v="5259"/>
    <n v="1"/>
    <n v="0"/>
    <x v="6332"/>
    <x v="3"/>
    <x v="0"/>
  </r>
  <r>
    <n v="8028"/>
    <s v="CA-2017-132465"/>
    <x v="861"/>
    <d v="2017-09-15T00:00:00"/>
    <s v="Second Class"/>
    <s v="DM-13525"/>
    <s v="Don Miller"/>
    <x v="1"/>
    <x v="0"/>
    <s v="New York City"/>
    <x v="15"/>
    <n v="10035"/>
    <x v="3"/>
    <s v="TEC-AC-10001998"/>
    <x v="2"/>
    <x v="11"/>
    <s v="Logitech LS21 Speaker System - PC Multimedia - 2.1-CH - Wired"/>
    <x v="86"/>
    <n v="1"/>
    <n v="0"/>
    <x v="86"/>
    <x v="3"/>
    <x v="0"/>
  </r>
  <r>
    <n v="8029"/>
    <s v="CA-2017-132465"/>
    <x v="861"/>
    <d v="2017-09-15T00:00:00"/>
    <s v="Second Class"/>
    <s v="DM-13525"/>
    <s v="Don Miller"/>
    <x v="1"/>
    <x v="0"/>
    <s v="New York City"/>
    <x v="15"/>
    <n v="10035"/>
    <x v="3"/>
    <s v="OFF-ST-10001932"/>
    <x v="1"/>
    <x v="4"/>
    <s v="Fellowes Staxonsteel Drawer Files"/>
    <x v="4321"/>
    <n v="4"/>
    <n v="0"/>
    <x v="5051"/>
    <x v="3"/>
    <x v="0"/>
  </r>
  <r>
    <n v="8030"/>
    <s v="CA-2018-166373"/>
    <x v="147"/>
    <d v="2018-10-25T00:00:00"/>
    <s v="Standard Class"/>
    <s v="JF-15565"/>
    <s v="Jill Fjeld"/>
    <x v="0"/>
    <x v="0"/>
    <s v="San Antonio"/>
    <x v="5"/>
    <n v="78207"/>
    <x v="2"/>
    <s v="TEC-AC-10002323"/>
    <x v="2"/>
    <x v="11"/>
    <s v="SanDisk Ultra 32 GB MicroSDHC Class 10 Memory Card"/>
    <x v="5260"/>
    <n v="6"/>
    <n v="0.2"/>
    <x v="6333"/>
    <x v="2"/>
    <x v="0"/>
  </r>
  <r>
    <n v="8031"/>
    <s v="CA-2018-158806"/>
    <x v="676"/>
    <d v="2018-01-11T00:00:00"/>
    <s v="Standard Class"/>
    <s v="NM-18520"/>
    <s v="Neoma Murray"/>
    <x v="0"/>
    <x v="0"/>
    <s v="Amarillo"/>
    <x v="5"/>
    <n v="79109"/>
    <x v="2"/>
    <s v="FUR-FU-10004270"/>
    <x v="0"/>
    <x v="5"/>
    <s v="Executive Impressions 13&quot; Clairmont Wall Clock"/>
    <x v="5261"/>
    <n v="3"/>
    <n v="0.6"/>
    <x v="6334"/>
    <x v="2"/>
    <x v="0"/>
  </r>
  <r>
    <n v="8032"/>
    <s v="CA-2018-158806"/>
    <x v="676"/>
    <d v="2018-01-11T00:00:00"/>
    <s v="Standard Class"/>
    <s v="NM-18520"/>
    <s v="Neoma Murray"/>
    <x v="0"/>
    <x v="0"/>
    <s v="Amarillo"/>
    <x v="5"/>
    <n v="79109"/>
    <x v="2"/>
    <s v="OFF-PA-10004621"/>
    <x v="1"/>
    <x v="10"/>
    <s v="Xerox 212"/>
    <x v="233"/>
    <n v="5"/>
    <n v="0.2"/>
    <x v="1446"/>
    <x v="2"/>
    <x v="0"/>
  </r>
  <r>
    <n v="8033"/>
    <s v="CA-2017-119690"/>
    <x v="608"/>
    <d v="2017-06-28T00:00:00"/>
    <s v="First Class"/>
    <s v="MV-17485"/>
    <s v="Mark Van Huff"/>
    <x v="0"/>
    <x v="0"/>
    <s v="Houston"/>
    <x v="5"/>
    <n v="77041"/>
    <x v="2"/>
    <s v="OFF-PA-10001019"/>
    <x v="1"/>
    <x v="10"/>
    <s v="Xerox 1884"/>
    <x v="1107"/>
    <n v="3"/>
    <n v="0.2"/>
    <x v="3062"/>
    <x v="2"/>
    <x v="0"/>
  </r>
  <r>
    <n v="8034"/>
    <s v="CA-2017-119690"/>
    <x v="608"/>
    <d v="2017-06-28T00:00:00"/>
    <s v="First Class"/>
    <s v="MV-17485"/>
    <s v="Mark Van Huff"/>
    <x v="0"/>
    <x v="0"/>
    <s v="Houston"/>
    <x v="5"/>
    <n v="77041"/>
    <x v="2"/>
    <s v="OFF-BI-10000201"/>
    <x v="1"/>
    <x v="8"/>
    <s v="Avery Triangle Shaped Sheet Lifters, Black, 2/Pack"/>
    <x v="5262"/>
    <n v="2"/>
    <n v="0.8"/>
    <x v="6335"/>
    <x v="2"/>
    <x v="0"/>
  </r>
  <r>
    <n v="8035"/>
    <s v="CA-2017-119690"/>
    <x v="608"/>
    <d v="2017-06-28T00:00:00"/>
    <s v="First Class"/>
    <s v="MV-17485"/>
    <s v="Mark Van Huff"/>
    <x v="0"/>
    <x v="0"/>
    <s v="Houston"/>
    <x v="5"/>
    <n v="77041"/>
    <x v="2"/>
    <s v="FUR-FU-10004587"/>
    <x v="0"/>
    <x v="5"/>
    <s v="GE General Use Halogen Bulbs, 100 Watts, 1 Bulb per Pack"/>
    <x v="5263"/>
    <n v="9"/>
    <n v="0.6"/>
    <x v="6336"/>
    <x v="2"/>
    <x v="0"/>
  </r>
  <r>
    <n v="8036"/>
    <s v="CA-2017-119690"/>
    <x v="608"/>
    <d v="2017-06-28T00:00:00"/>
    <s v="First Class"/>
    <s v="MV-17485"/>
    <s v="Mark Van Huff"/>
    <x v="0"/>
    <x v="0"/>
    <s v="Houston"/>
    <x v="5"/>
    <n v="77041"/>
    <x v="2"/>
    <s v="OFF-LA-10001613"/>
    <x v="1"/>
    <x v="2"/>
    <s v="Avery File Folder Labels"/>
    <x v="877"/>
    <n v="2"/>
    <n v="0.2"/>
    <x v="910"/>
    <x v="2"/>
    <x v="0"/>
  </r>
  <r>
    <n v="8037"/>
    <s v="CA-2017-153738"/>
    <x v="1181"/>
    <d v="2017-09-22T00:00:00"/>
    <s v="First Class"/>
    <s v="AG-10270"/>
    <s v="Alejandro Grove"/>
    <x v="0"/>
    <x v="0"/>
    <s v="Lawrence"/>
    <x v="31"/>
    <n v="1841"/>
    <x v="3"/>
    <s v="OFF-BI-10001308"/>
    <x v="1"/>
    <x v="8"/>
    <s v="GBC Standard Plastic Binding Systems' Combs"/>
    <x v="1023"/>
    <n v="6"/>
    <n v="0"/>
    <x v="6337"/>
    <x v="3"/>
    <x v="0"/>
  </r>
  <r>
    <n v="8038"/>
    <s v="CA-2019-169012"/>
    <x v="815"/>
    <d v="2019-07-14T00:00:00"/>
    <s v="Standard Class"/>
    <s v="BF-11275"/>
    <s v="Beth Fritzler"/>
    <x v="1"/>
    <x v="0"/>
    <s v="Columbus"/>
    <x v="32"/>
    <n v="31907"/>
    <x v="0"/>
    <s v="OFF-AP-10003278"/>
    <x v="1"/>
    <x v="9"/>
    <s v="Belkin 7-Outlet SurgeMaster Home Series"/>
    <x v="5264"/>
    <n v="3"/>
    <n v="0"/>
    <x v="6338"/>
    <x v="0"/>
    <x v="0"/>
  </r>
  <r>
    <n v="8039"/>
    <s v="CA-2019-109393"/>
    <x v="160"/>
    <d v="2019-07-02T00:00:00"/>
    <s v="Second Class"/>
    <s v="JC-15775"/>
    <s v="John Castell"/>
    <x v="0"/>
    <x v="0"/>
    <s v="Los Angeles"/>
    <x v="1"/>
    <n v="90032"/>
    <x v="1"/>
    <s v="FUR-BO-10003966"/>
    <x v="0"/>
    <x v="0"/>
    <s v="Sauder Facets Collection Library, Sky Alder Finish"/>
    <x v="2683"/>
    <n v="3"/>
    <n v="0.15"/>
    <x v="6339"/>
    <x v="1"/>
    <x v="0"/>
  </r>
  <r>
    <n v="8040"/>
    <s v="CA-2019-121489"/>
    <x v="170"/>
    <d v="2019-08-25T00:00:00"/>
    <s v="Second Class"/>
    <s v="CM-11815"/>
    <s v="Candace McMahon"/>
    <x v="1"/>
    <x v="0"/>
    <s v="Seattle"/>
    <x v="4"/>
    <n v="98115"/>
    <x v="1"/>
    <s v="FUR-CH-10004698"/>
    <x v="0"/>
    <x v="1"/>
    <s v="Padded Folding Chairs, Black, 4/Carton"/>
    <x v="340"/>
    <n v="6"/>
    <n v="0.2"/>
    <x v="6340"/>
    <x v="1"/>
    <x v="0"/>
  </r>
  <r>
    <n v="8041"/>
    <s v="CA-2019-121489"/>
    <x v="170"/>
    <d v="2019-08-25T00:00:00"/>
    <s v="Second Class"/>
    <s v="CM-11815"/>
    <s v="Candace McMahon"/>
    <x v="1"/>
    <x v="0"/>
    <s v="Seattle"/>
    <x v="4"/>
    <n v="98115"/>
    <x v="1"/>
    <s v="OFF-ST-10000025"/>
    <x v="1"/>
    <x v="4"/>
    <s v="Fellowes Stor/Drawer Steel Plus Storage Drawers"/>
    <x v="720"/>
    <n v="6"/>
    <n v="0"/>
    <x v="738"/>
    <x v="1"/>
    <x v="0"/>
  </r>
  <r>
    <n v="8042"/>
    <s v="CA-2019-121489"/>
    <x v="170"/>
    <d v="2019-08-25T00:00:00"/>
    <s v="Second Class"/>
    <s v="CM-11815"/>
    <s v="Candace McMahon"/>
    <x v="1"/>
    <x v="0"/>
    <s v="Seattle"/>
    <x v="4"/>
    <n v="98115"/>
    <x v="1"/>
    <s v="TEC-AC-10000682"/>
    <x v="2"/>
    <x v="11"/>
    <s v="Kensington K72356US Mouse-in-a-Box USB Desktop Mouse"/>
    <x v="5265"/>
    <n v="2"/>
    <n v="0"/>
    <x v="6341"/>
    <x v="1"/>
    <x v="0"/>
  </r>
  <r>
    <n v="8043"/>
    <s v="US-2019-133081"/>
    <x v="825"/>
    <d v="2019-03-15T00:00:00"/>
    <s v="Standard Class"/>
    <s v="PV-18985"/>
    <s v="Paul Van Hugh"/>
    <x v="2"/>
    <x v="0"/>
    <s v="Cambridge"/>
    <x v="31"/>
    <n v="2138"/>
    <x v="3"/>
    <s v="TEC-AC-10001772"/>
    <x v="2"/>
    <x v="11"/>
    <s v="Memorex Mini Travel Drive 16 GB USB 2.0 Flash Drive"/>
    <x v="433"/>
    <n v="4"/>
    <n v="0"/>
    <x v="443"/>
    <x v="3"/>
    <x v="0"/>
  </r>
  <r>
    <n v="8044"/>
    <s v="US-2019-133081"/>
    <x v="825"/>
    <d v="2019-03-15T00:00:00"/>
    <s v="Standard Class"/>
    <s v="PV-18985"/>
    <s v="Paul Van Hugh"/>
    <x v="2"/>
    <x v="0"/>
    <s v="Cambridge"/>
    <x v="31"/>
    <n v="2138"/>
    <x v="3"/>
    <s v="FUR-FU-10001379"/>
    <x v="0"/>
    <x v="5"/>
    <s v="Executive Impressions 16-1/2&quot; Circular Wall Clock"/>
    <x v="4111"/>
    <n v="1"/>
    <n v="0"/>
    <x v="6342"/>
    <x v="3"/>
    <x v="0"/>
  </r>
  <r>
    <n v="8045"/>
    <s v="CA-2019-165008"/>
    <x v="175"/>
    <d v="2019-09-17T00:00:00"/>
    <s v="Second Class"/>
    <s v="DO-13645"/>
    <s v="Doug O'Connell"/>
    <x v="0"/>
    <x v="0"/>
    <s v="Salt Lake City"/>
    <x v="7"/>
    <n v="84106"/>
    <x v="1"/>
    <s v="OFF-BI-10002794"/>
    <x v="1"/>
    <x v="8"/>
    <s v="Avery Trapezoid Ring Binder, 3&quot; Capacity, Black, 1040 sheets"/>
    <x v="5266"/>
    <n v="9"/>
    <n v="0.2"/>
    <x v="6343"/>
    <x v="1"/>
    <x v="1"/>
  </r>
  <r>
    <n v="8046"/>
    <s v="CA-2018-145611"/>
    <x v="873"/>
    <d v="2018-09-24T00:00:00"/>
    <s v="Standard Class"/>
    <s v="HA-14905"/>
    <s v="Helen Abelman"/>
    <x v="0"/>
    <x v="0"/>
    <s v="New York City"/>
    <x v="15"/>
    <n v="10035"/>
    <x v="3"/>
    <s v="OFF-AP-10001005"/>
    <x v="1"/>
    <x v="9"/>
    <s v="Honeywell Quietcare HEPA Air Cleaner"/>
    <x v="5267"/>
    <n v="5"/>
    <n v="0"/>
    <x v="6344"/>
    <x v="3"/>
    <x v="0"/>
  </r>
  <r>
    <n v="8047"/>
    <s v="CA-2018-113600"/>
    <x v="272"/>
    <d v="2018-12-17T00:00:00"/>
    <s v="Second Class"/>
    <s v="SH-20395"/>
    <s v="Shahid Hopkins"/>
    <x v="0"/>
    <x v="0"/>
    <s v="Cuyahoga Falls"/>
    <x v="24"/>
    <n v="44221"/>
    <x v="3"/>
    <s v="OFF-BI-10000201"/>
    <x v="1"/>
    <x v="8"/>
    <s v="Avery Triangle Shaped Sheet Lifters, Black, 2/Pack"/>
    <x v="3631"/>
    <n v="3"/>
    <n v="0.7"/>
    <x v="4144"/>
    <x v="3"/>
    <x v="0"/>
  </r>
  <r>
    <n v="8048"/>
    <s v="CA-2019-130834"/>
    <x v="132"/>
    <d v="2019-11-06T00:00:00"/>
    <s v="Second Class"/>
    <s v="JM-16195"/>
    <s v="Justin MacKendrick"/>
    <x v="0"/>
    <x v="0"/>
    <s v="Wilmington"/>
    <x v="3"/>
    <n v="28403"/>
    <x v="0"/>
    <s v="OFF-PA-10003673"/>
    <x v="1"/>
    <x v="10"/>
    <s v="Strathmore Photo Mount Cards"/>
    <x v="3965"/>
    <n v="3"/>
    <n v="0.2"/>
    <x v="6345"/>
    <x v="0"/>
    <x v="0"/>
  </r>
  <r>
    <n v="8049"/>
    <s v="CA-2018-168543"/>
    <x v="894"/>
    <d v="2018-07-07T00:00:00"/>
    <s v="Standard Class"/>
    <s v="DK-13225"/>
    <s v="Dean Katz"/>
    <x v="1"/>
    <x v="0"/>
    <s v="New York City"/>
    <x v="15"/>
    <n v="10035"/>
    <x v="3"/>
    <s v="OFF-AP-10000938"/>
    <x v="1"/>
    <x v="9"/>
    <s v="Avanti 1.7 Cu. Ft. Refrigerator"/>
    <x v="3828"/>
    <n v="7"/>
    <n v="0"/>
    <x v="4401"/>
    <x v="3"/>
    <x v="0"/>
  </r>
  <r>
    <n v="8050"/>
    <s v="CA-2016-144974"/>
    <x v="467"/>
    <d v="2016-09-30T00:00:00"/>
    <s v="Standard Class"/>
    <s v="CM-12715"/>
    <s v="Craig Molinari"/>
    <x v="1"/>
    <x v="0"/>
    <s v="Philadelphia"/>
    <x v="9"/>
    <n v="19140"/>
    <x v="3"/>
    <s v="OFF-BI-10003274"/>
    <x v="1"/>
    <x v="8"/>
    <s v="Avery Durable Slant Ring Binders, No Labels"/>
    <x v="3649"/>
    <n v="5"/>
    <n v="0.7"/>
    <x v="4169"/>
    <x v="3"/>
    <x v="0"/>
  </r>
  <r>
    <n v="8051"/>
    <s v="CA-2016-144974"/>
    <x v="467"/>
    <d v="2016-09-30T00:00:00"/>
    <s v="Standard Class"/>
    <s v="CM-12715"/>
    <s v="Craig Molinari"/>
    <x v="1"/>
    <x v="0"/>
    <s v="Philadelphia"/>
    <x v="9"/>
    <n v="19140"/>
    <x v="3"/>
    <s v="FUR-FU-10001095"/>
    <x v="0"/>
    <x v="5"/>
    <s v="DAX Black Cherry Wood-Tone Poster Frame"/>
    <x v="4571"/>
    <n v="1"/>
    <n v="0.2"/>
    <x v="6346"/>
    <x v="3"/>
    <x v="0"/>
  </r>
  <r>
    <n v="8052"/>
    <s v="CA-2016-144974"/>
    <x v="467"/>
    <d v="2016-09-30T00:00:00"/>
    <s v="Standard Class"/>
    <s v="CM-12715"/>
    <s v="Craig Molinari"/>
    <x v="1"/>
    <x v="0"/>
    <s v="Philadelphia"/>
    <x v="9"/>
    <n v="19140"/>
    <x v="3"/>
    <s v="OFF-AP-10001492"/>
    <x v="1"/>
    <x v="9"/>
    <s v="Acco Six-Outlet Power Strip, 4' Cord Length"/>
    <x v="3101"/>
    <n v="6"/>
    <n v="0.2"/>
    <x v="6347"/>
    <x v="3"/>
    <x v="0"/>
  </r>
  <r>
    <n v="8053"/>
    <s v="CA-2016-109904"/>
    <x v="686"/>
    <d v="2016-07-17T00:00:00"/>
    <s v="Second Class"/>
    <s v="BF-10975"/>
    <s v="Barbara Fisher"/>
    <x v="1"/>
    <x v="0"/>
    <s v="New York City"/>
    <x v="15"/>
    <n v="10009"/>
    <x v="3"/>
    <s v="OFF-AR-10004999"/>
    <x v="1"/>
    <x v="6"/>
    <s v="Newell 315"/>
    <x v="1465"/>
    <n v="3"/>
    <n v="0"/>
    <x v="6036"/>
    <x v="3"/>
    <x v="0"/>
  </r>
  <r>
    <n v="8054"/>
    <s v="CA-2019-152205"/>
    <x v="394"/>
    <d v="2019-10-05T00:00:00"/>
    <s v="Standard Class"/>
    <s v="SF-20965"/>
    <s v="Sylvia Foulston"/>
    <x v="1"/>
    <x v="0"/>
    <s v="Philadelphia"/>
    <x v="9"/>
    <n v="19134"/>
    <x v="3"/>
    <s v="OFF-BI-10004094"/>
    <x v="1"/>
    <x v="8"/>
    <s v="GBC Standard Plastic Binding Systems Combs"/>
    <x v="5268"/>
    <n v="1"/>
    <n v="0.7"/>
    <x v="6348"/>
    <x v="3"/>
    <x v="0"/>
  </r>
  <r>
    <n v="8055"/>
    <s v="CA-2017-121188"/>
    <x v="834"/>
    <d v="2017-09-04T00:00:00"/>
    <s v="Standard Class"/>
    <s v="CB-12025"/>
    <s v="Cassandra Brandow"/>
    <x v="0"/>
    <x v="0"/>
    <s v="Los Angeles"/>
    <x v="1"/>
    <n v="90049"/>
    <x v="1"/>
    <s v="OFF-ST-10001490"/>
    <x v="1"/>
    <x v="4"/>
    <s v="Hot File 7-Pocket, Floor Stand"/>
    <x v="5269"/>
    <n v="5"/>
    <n v="0"/>
    <x v="6349"/>
    <x v="1"/>
    <x v="0"/>
  </r>
  <r>
    <n v="8056"/>
    <s v="CA-2017-121188"/>
    <x v="834"/>
    <d v="2017-09-04T00:00:00"/>
    <s v="Standard Class"/>
    <s v="CB-12025"/>
    <s v="Cassandra Brandow"/>
    <x v="0"/>
    <x v="0"/>
    <s v="Los Angeles"/>
    <x v="1"/>
    <n v="90049"/>
    <x v="1"/>
    <s v="FUR-BO-10004695"/>
    <x v="0"/>
    <x v="0"/>
    <s v="O'Sullivan 2-Door Barrister Bookcase in Odessa Pine"/>
    <x v="1496"/>
    <n v="2"/>
    <n v="0.15"/>
    <x v="6350"/>
    <x v="1"/>
    <x v="0"/>
  </r>
  <r>
    <n v="8057"/>
    <s v="CA-2017-121188"/>
    <x v="834"/>
    <d v="2017-09-04T00:00:00"/>
    <s v="Standard Class"/>
    <s v="CB-12025"/>
    <s v="Cassandra Brandow"/>
    <x v="0"/>
    <x v="0"/>
    <s v="Los Angeles"/>
    <x v="1"/>
    <n v="90049"/>
    <x v="1"/>
    <s v="OFF-ST-10000736"/>
    <x v="1"/>
    <x v="4"/>
    <s v="Carina Double Wide Media Storage Towers in Natural &amp; Black"/>
    <x v="5270"/>
    <n v="9"/>
    <n v="0"/>
    <x v="6351"/>
    <x v="1"/>
    <x v="0"/>
  </r>
  <r>
    <n v="8058"/>
    <s v="CA-2017-121188"/>
    <x v="834"/>
    <d v="2017-09-04T00:00:00"/>
    <s v="Standard Class"/>
    <s v="CB-12025"/>
    <s v="Cassandra Brandow"/>
    <x v="0"/>
    <x v="0"/>
    <s v="Los Angeles"/>
    <x v="1"/>
    <n v="90049"/>
    <x v="1"/>
    <s v="OFF-BI-10001617"/>
    <x v="1"/>
    <x v="8"/>
    <s v="GBC Wire Binding Combs"/>
    <x v="5271"/>
    <n v="5"/>
    <n v="0.2"/>
    <x v="6352"/>
    <x v="1"/>
    <x v="0"/>
  </r>
  <r>
    <n v="8059"/>
    <s v="CA-2017-121188"/>
    <x v="834"/>
    <d v="2017-09-04T00:00:00"/>
    <s v="Standard Class"/>
    <s v="CB-12025"/>
    <s v="Cassandra Brandow"/>
    <x v="0"/>
    <x v="0"/>
    <s v="Los Angeles"/>
    <x v="1"/>
    <n v="90049"/>
    <x v="1"/>
    <s v="TEC-PH-10003589"/>
    <x v="2"/>
    <x v="7"/>
    <s v="invisibleSHIELD by ZAGG Smudge-Free Screen Protector"/>
    <x v="752"/>
    <n v="3"/>
    <n v="0.2"/>
    <x v="2740"/>
    <x v="1"/>
    <x v="0"/>
  </r>
  <r>
    <n v="8060"/>
    <s v="CA-2017-121188"/>
    <x v="834"/>
    <d v="2017-09-04T00:00:00"/>
    <s v="Standard Class"/>
    <s v="CB-12025"/>
    <s v="Cassandra Brandow"/>
    <x v="0"/>
    <x v="0"/>
    <s v="Los Angeles"/>
    <x v="1"/>
    <n v="90049"/>
    <x v="1"/>
    <s v="FUR-FU-10003981"/>
    <x v="0"/>
    <x v="5"/>
    <s v="Eldon Wave Desk Accessories"/>
    <x v="1353"/>
    <n v="2"/>
    <n v="0"/>
    <x v="6353"/>
    <x v="1"/>
    <x v="0"/>
  </r>
  <r>
    <n v="8061"/>
    <s v="CA-2017-156013"/>
    <x v="1181"/>
    <d v="2017-09-26T00:00:00"/>
    <s v="Standard Class"/>
    <s v="TC-20980"/>
    <s v="Tamara Chand"/>
    <x v="1"/>
    <x v="0"/>
    <s v="Long Beach"/>
    <x v="15"/>
    <n v="11561"/>
    <x v="3"/>
    <s v="OFF-PA-10001970"/>
    <x v="1"/>
    <x v="10"/>
    <s v="Xerox 1881"/>
    <x v="3733"/>
    <n v="5"/>
    <n v="0"/>
    <x v="4271"/>
    <x v="3"/>
    <x v="0"/>
  </r>
  <r>
    <n v="8062"/>
    <s v="CA-2017-156013"/>
    <x v="1181"/>
    <d v="2017-09-26T00:00:00"/>
    <s v="Standard Class"/>
    <s v="TC-20980"/>
    <s v="Tamara Chand"/>
    <x v="1"/>
    <x v="0"/>
    <s v="Long Beach"/>
    <x v="15"/>
    <n v="11561"/>
    <x v="3"/>
    <s v="OFF-BI-10002437"/>
    <x v="1"/>
    <x v="8"/>
    <s v="Recycled Premium Regency Composition Covers"/>
    <x v="671"/>
    <n v="2"/>
    <n v="0.2"/>
    <x v="683"/>
    <x v="3"/>
    <x v="0"/>
  </r>
  <r>
    <n v="8063"/>
    <s v="CA-2018-132997"/>
    <x v="77"/>
    <d v="2018-11-09T00:00:00"/>
    <s v="First Class"/>
    <s v="LW-17215"/>
    <s v="Luke Weiss"/>
    <x v="0"/>
    <x v="0"/>
    <s v="Rochester"/>
    <x v="15"/>
    <n v="14609"/>
    <x v="3"/>
    <s v="TEC-PH-10000586"/>
    <x v="2"/>
    <x v="7"/>
    <s v="AT&amp;T SB67148 SynJ"/>
    <x v="2392"/>
    <n v="4"/>
    <n v="0"/>
    <x v="2603"/>
    <x v="3"/>
    <x v="0"/>
  </r>
  <r>
    <n v="8064"/>
    <s v="CA-2018-132997"/>
    <x v="77"/>
    <d v="2018-11-09T00:00:00"/>
    <s v="First Class"/>
    <s v="LW-17215"/>
    <s v="Luke Weiss"/>
    <x v="0"/>
    <x v="0"/>
    <s v="Rochester"/>
    <x v="15"/>
    <n v="14609"/>
    <x v="3"/>
    <s v="TEC-PH-10003811"/>
    <x v="2"/>
    <x v="7"/>
    <s v="Jabra Supreme Plus Driver Edition Headset"/>
    <x v="1911"/>
    <n v="3"/>
    <n v="0"/>
    <x v="6354"/>
    <x v="3"/>
    <x v="0"/>
  </r>
  <r>
    <n v="8065"/>
    <s v="CA-2018-132997"/>
    <x v="77"/>
    <d v="2018-11-09T00:00:00"/>
    <s v="First Class"/>
    <s v="LW-17215"/>
    <s v="Luke Weiss"/>
    <x v="0"/>
    <x v="0"/>
    <s v="Rochester"/>
    <x v="15"/>
    <n v="14609"/>
    <x v="3"/>
    <s v="OFF-PA-10004983"/>
    <x v="1"/>
    <x v="10"/>
    <s v="Xerox 23"/>
    <x v="91"/>
    <n v="2"/>
    <n v="0"/>
    <x v="91"/>
    <x v="3"/>
    <x v="0"/>
  </r>
  <r>
    <n v="8066"/>
    <s v="CA-2018-132997"/>
    <x v="77"/>
    <d v="2018-11-09T00:00:00"/>
    <s v="First Class"/>
    <s v="LW-17215"/>
    <s v="Luke Weiss"/>
    <x v="0"/>
    <x v="0"/>
    <s v="Rochester"/>
    <x v="15"/>
    <n v="14609"/>
    <x v="3"/>
    <s v="OFF-ST-10003479"/>
    <x v="1"/>
    <x v="4"/>
    <s v="Eldon Base for stackable storage shelf, platinum"/>
    <x v="5272"/>
    <n v="3"/>
    <n v="0"/>
    <x v="6355"/>
    <x v="3"/>
    <x v="0"/>
  </r>
  <r>
    <n v="8067"/>
    <s v="CA-2018-132997"/>
    <x v="77"/>
    <d v="2018-11-09T00:00:00"/>
    <s v="First Class"/>
    <s v="LW-17215"/>
    <s v="Luke Weiss"/>
    <x v="0"/>
    <x v="0"/>
    <s v="Rochester"/>
    <x v="15"/>
    <n v="14609"/>
    <x v="3"/>
    <s v="OFF-BI-10004318"/>
    <x v="1"/>
    <x v="8"/>
    <s v="Ibico EB-19 Dual Function Manual Binding System"/>
    <x v="4795"/>
    <n v="2"/>
    <n v="0.2"/>
    <x v="5710"/>
    <x v="3"/>
    <x v="0"/>
  </r>
  <r>
    <n v="8068"/>
    <s v="US-2017-160563"/>
    <x v="1182"/>
    <d v="2017-10-24T00:00:00"/>
    <s v="Standard Class"/>
    <s v="NS-18640"/>
    <s v="Noel Staavos"/>
    <x v="1"/>
    <x v="0"/>
    <s v="San Francisco"/>
    <x v="1"/>
    <n v="94109"/>
    <x v="1"/>
    <s v="TEC-AC-10002567"/>
    <x v="2"/>
    <x v="11"/>
    <s v="Logitech G602 Wireless Gaming Mouse"/>
    <x v="764"/>
    <n v="3"/>
    <n v="0"/>
    <x v="6356"/>
    <x v="1"/>
    <x v="0"/>
  </r>
  <r>
    <n v="8069"/>
    <s v="US-2017-160563"/>
    <x v="1182"/>
    <d v="2017-10-24T00:00:00"/>
    <s v="Standard Class"/>
    <s v="NS-18640"/>
    <s v="Noel Staavos"/>
    <x v="1"/>
    <x v="0"/>
    <s v="San Francisco"/>
    <x v="1"/>
    <n v="94109"/>
    <x v="1"/>
    <s v="FUR-FU-10001731"/>
    <x v="0"/>
    <x v="5"/>
    <s v="Acrylic Self-Standing Desk Frames"/>
    <x v="2003"/>
    <n v="6"/>
    <n v="0"/>
    <x v="6357"/>
    <x v="1"/>
    <x v="0"/>
  </r>
  <r>
    <n v="8070"/>
    <s v="CA-2019-151750"/>
    <x v="314"/>
    <d v="2019-01-05T00:00:00"/>
    <s v="Standard Class"/>
    <s v="JM-15250"/>
    <s v="Janet Martin"/>
    <x v="0"/>
    <x v="0"/>
    <s v="Huntsville"/>
    <x v="5"/>
    <n v="77340"/>
    <x v="2"/>
    <s v="OFF-ST-10002743"/>
    <x v="1"/>
    <x v="4"/>
    <s v="SAFCO Boltless Steel Shelving"/>
    <x v="5273"/>
    <n v="5"/>
    <n v="0.2"/>
    <x v="6358"/>
    <x v="2"/>
    <x v="0"/>
  </r>
  <r>
    <n v="8071"/>
    <s v="CA-2019-151750"/>
    <x v="314"/>
    <d v="2019-01-05T00:00:00"/>
    <s v="Standard Class"/>
    <s v="JM-15250"/>
    <s v="Janet Martin"/>
    <x v="0"/>
    <x v="0"/>
    <s v="Huntsville"/>
    <x v="5"/>
    <n v="77340"/>
    <x v="2"/>
    <s v="FUR-FU-10002116"/>
    <x v="0"/>
    <x v="5"/>
    <s v="Tenex Carpeted, Granite-Look or Clear Contemporary Contour Shape Chair Mats"/>
    <x v="5274"/>
    <n v="5"/>
    <n v="0.6"/>
    <x v="6359"/>
    <x v="2"/>
    <x v="0"/>
  </r>
  <r>
    <n v="8072"/>
    <s v="CA-2019-151750"/>
    <x v="314"/>
    <d v="2019-01-05T00:00:00"/>
    <s v="Standard Class"/>
    <s v="JM-15250"/>
    <s v="Janet Martin"/>
    <x v="0"/>
    <x v="0"/>
    <s v="Huntsville"/>
    <x v="5"/>
    <n v="77340"/>
    <x v="2"/>
    <s v="FUR-CH-10003199"/>
    <x v="0"/>
    <x v="1"/>
    <s v="Office Star - Contemporary Task Swivel Chair"/>
    <x v="5275"/>
    <n v="4"/>
    <n v="0.3"/>
    <x v="6360"/>
    <x v="2"/>
    <x v="0"/>
  </r>
  <r>
    <n v="8073"/>
    <s v="CA-2019-151750"/>
    <x v="314"/>
    <d v="2019-01-05T00:00:00"/>
    <s v="Standard Class"/>
    <s v="JM-15250"/>
    <s v="Janet Martin"/>
    <x v="0"/>
    <x v="0"/>
    <s v="Huntsville"/>
    <x v="5"/>
    <n v="77340"/>
    <x v="2"/>
    <s v="OFF-AR-10003158"/>
    <x v="1"/>
    <x v="6"/>
    <s v="Fluorescent Highlighters by Dixon"/>
    <x v="5276"/>
    <n v="4"/>
    <n v="0.2"/>
    <x v="6361"/>
    <x v="2"/>
    <x v="0"/>
  </r>
  <r>
    <n v="8074"/>
    <s v="CA-2019-151750"/>
    <x v="314"/>
    <d v="2019-01-05T00:00:00"/>
    <s v="Standard Class"/>
    <s v="JM-15250"/>
    <s v="Janet Martin"/>
    <x v="0"/>
    <x v="0"/>
    <s v="Huntsville"/>
    <x v="5"/>
    <n v="77340"/>
    <x v="2"/>
    <s v="OFF-BI-10000301"/>
    <x v="1"/>
    <x v="8"/>
    <s v="GBC Instant Report Kit"/>
    <x v="5277"/>
    <n v="5"/>
    <n v="0.8"/>
    <x v="6362"/>
    <x v="2"/>
    <x v="0"/>
  </r>
  <r>
    <n v="8075"/>
    <s v="CA-2019-151750"/>
    <x v="314"/>
    <d v="2019-01-05T00:00:00"/>
    <s v="Standard Class"/>
    <s v="JM-15250"/>
    <s v="Janet Martin"/>
    <x v="0"/>
    <x v="0"/>
    <s v="Huntsville"/>
    <x v="5"/>
    <n v="77340"/>
    <x v="2"/>
    <s v="OFF-BI-10000343"/>
    <x v="1"/>
    <x v="8"/>
    <s v="Pressboard Covers with Storage Hooks, 9 1/2&quot; x 11&quot;, Light Blue"/>
    <x v="5278"/>
    <n v="14"/>
    <n v="0.8"/>
    <x v="6363"/>
    <x v="2"/>
    <x v="0"/>
  </r>
  <r>
    <n v="8076"/>
    <s v="CA-2019-151750"/>
    <x v="314"/>
    <d v="2019-01-05T00:00:00"/>
    <s v="Standard Class"/>
    <s v="JM-15250"/>
    <s v="Janet Martin"/>
    <x v="0"/>
    <x v="0"/>
    <s v="Huntsville"/>
    <x v="5"/>
    <n v="77340"/>
    <x v="2"/>
    <s v="OFF-AP-10004708"/>
    <x v="1"/>
    <x v="9"/>
    <s v="Fellowes Superior 10 Outlet Split Surge Protector"/>
    <x v="5279"/>
    <n v="2"/>
    <n v="0.8"/>
    <x v="6364"/>
    <x v="2"/>
    <x v="0"/>
  </r>
  <r>
    <n v="8077"/>
    <s v="CA-2017-106187"/>
    <x v="537"/>
    <d v="2017-06-29T00:00:00"/>
    <s v="Standard Class"/>
    <s v="RF-19345"/>
    <s v="Randy Ferguson"/>
    <x v="1"/>
    <x v="0"/>
    <s v="East Point"/>
    <x v="32"/>
    <n v="30344"/>
    <x v="0"/>
    <s v="FUR-FU-10000794"/>
    <x v="0"/>
    <x v="5"/>
    <s v="Eldon Stackable Tray, Side-Load, Legal, Smoke"/>
    <x v="1877"/>
    <n v="3"/>
    <n v="0"/>
    <x v="6365"/>
    <x v="0"/>
    <x v="0"/>
  </r>
  <r>
    <n v="8078"/>
    <s v="CA-2017-106187"/>
    <x v="537"/>
    <d v="2017-06-29T00:00:00"/>
    <s v="Standard Class"/>
    <s v="RF-19345"/>
    <s v="Randy Ferguson"/>
    <x v="1"/>
    <x v="0"/>
    <s v="East Point"/>
    <x v="32"/>
    <n v="30344"/>
    <x v="0"/>
    <s v="OFF-BI-10004519"/>
    <x v="1"/>
    <x v="8"/>
    <s v="GBC DocuBind P100 Manual Binding Machine"/>
    <x v="5280"/>
    <n v="1"/>
    <n v="0"/>
    <x v="6366"/>
    <x v="0"/>
    <x v="0"/>
  </r>
  <r>
    <n v="8079"/>
    <s v="CA-2017-106187"/>
    <x v="537"/>
    <d v="2017-06-29T00:00:00"/>
    <s v="Standard Class"/>
    <s v="RF-19345"/>
    <s v="Randy Ferguson"/>
    <x v="1"/>
    <x v="0"/>
    <s v="East Point"/>
    <x v="32"/>
    <n v="30344"/>
    <x v="0"/>
    <s v="TEC-AC-10001590"/>
    <x v="2"/>
    <x v="11"/>
    <s v="Dell Slim USB Multimedia Keyboard"/>
    <x v="5281"/>
    <n v="3"/>
    <n v="0"/>
    <x v="6367"/>
    <x v="0"/>
    <x v="0"/>
  </r>
  <r>
    <n v="8080"/>
    <s v="US-2018-164945"/>
    <x v="441"/>
    <d v="2018-11-27T00:00:00"/>
    <s v="Standard Class"/>
    <s v="CA-12055"/>
    <s v="Cathy Armstrong"/>
    <x v="2"/>
    <x v="0"/>
    <s v="New York City"/>
    <x v="15"/>
    <n v="10009"/>
    <x v="3"/>
    <s v="OFF-BI-10001524"/>
    <x v="1"/>
    <x v="8"/>
    <s v="GBC Premium Transparent Covers with Diagonal Lined Pattern"/>
    <x v="5282"/>
    <n v="8"/>
    <n v="0.2"/>
    <x v="6368"/>
    <x v="3"/>
    <x v="0"/>
  </r>
  <r>
    <n v="8081"/>
    <s v="CA-2017-150714"/>
    <x v="662"/>
    <d v="2017-11-01T00:00:00"/>
    <s v="Standard Class"/>
    <s v="KH-16690"/>
    <s v="Kristen Hastings"/>
    <x v="1"/>
    <x v="0"/>
    <s v="Springfield"/>
    <x v="21"/>
    <n v="97477"/>
    <x v="1"/>
    <s v="OFF-LA-10001474"/>
    <x v="1"/>
    <x v="2"/>
    <s v="Avery 477"/>
    <x v="5283"/>
    <n v="6"/>
    <n v="0.2"/>
    <x v="6369"/>
    <x v="1"/>
    <x v="0"/>
  </r>
  <r>
    <n v="8082"/>
    <s v="CA-2017-150714"/>
    <x v="662"/>
    <d v="2017-11-01T00:00:00"/>
    <s v="Standard Class"/>
    <s v="KH-16690"/>
    <s v="Kristen Hastings"/>
    <x v="1"/>
    <x v="0"/>
    <s v="Springfield"/>
    <x v="21"/>
    <n v="97477"/>
    <x v="1"/>
    <s v="OFF-PA-10001497"/>
    <x v="1"/>
    <x v="10"/>
    <s v="Xerox 1914"/>
    <x v="576"/>
    <n v="3"/>
    <n v="0.2"/>
    <x v="585"/>
    <x v="1"/>
    <x v="0"/>
  </r>
  <r>
    <n v="8083"/>
    <s v="CA-2017-150714"/>
    <x v="662"/>
    <d v="2017-11-01T00:00:00"/>
    <s v="Standard Class"/>
    <s v="KH-16690"/>
    <s v="Kristen Hastings"/>
    <x v="1"/>
    <x v="0"/>
    <s v="Springfield"/>
    <x v="21"/>
    <n v="97477"/>
    <x v="1"/>
    <s v="OFF-AP-10003287"/>
    <x v="1"/>
    <x v="9"/>
    <s v="Tripp Lite TLP810NET Broadband Surge for Modem/Fax"/>
    <x v="5284"/>
    <n v="5"/>
    <n v="0.2"/>
    <x v="6370"/>
    <x v="1"/>
    <x v="0"/>
  </r>
  <r>
    <n v="8084"/>
    <s v="CA-2017-150714"/>
    <x v="662"/>
    <d v="2017-11-01T00:00:00"/>
    <s v="Standard Class"/>
    <s v="KH-16690"/>
    <s v="Kristen Hastings"/>
    <x v="1"/>
    <x v="0"/>
    <s v="Springfield"/>
    <x v="21"/>
    <n v="97477"/>
    <x v="1"/>
    <s v="OFF-BI-10002982"/>
    <x v="1"/>
    <x v="8"/>
    <s v="Avery Self-Adhesive Photo Pockets for Polaroid Photos"/>
    <x v="4459"/>
    <n v="7"/>
    <n v="0.7"/>
    <x v="5255"/>
    <x v="1"/>
    <x v="0"/>
  </r>
  <r>
    <n v="8085"/>
    <s v="CA-2017-150714"/>
    <x v="662"/>
    <d v="2017-11-01T00:00:00"/>
    <s v="Standard Class"/>
    <s v="KH-16690"/>
    <s v="Kristen Hastings"/>
    <x v="1"/>
    <x v="0"/>
    <s v="Springfield"/>
    <x v="21"/>
    <n v="97477"/>
    <x v="1"/>
    <s v="OFF-ST-10001809"/>
    <x v="1"/>
    <x v="4"/>
    <s v="Fellowes Officeware Wire Shelving"/>
    <x v="5285"/>
    <n v="10"/>
    <n v="0.2"/>
    <x v="6371"/>
    <x v="1"/>
    <x v="0"/>
  </r>
  <r>
    <n v="8086"/>
    <s v="CA-2018-105753"/>
    <x v="201"/>
    <d v="2018-10-26T00:00:00"/>
    <s v="Standard Class"/>
    <s v="LC-16960"/>
    <s v="Lindsay Castell"/>
    <x v="2"/>
    <x v="0"/>
    <s v="Arlington"/>
    <x v="17"/>
    <n v="22204"/>
    <x v="0"/>
    <s v="FUR-FU-10000246"/>
    <x v="0"/>
    <x v="5"/>
    <s v="Aluminum Document Frame"/>
    <x v="5286"/>
    <n v="5"/>
    <n v="0"/>
    <x v="6372"/>
    <x v="0"/>
    <x v="0"/>
  </r>
  <r>
    <n v="8087"/>
    <s v="CA-2019-120894"/>
    <x v="1045"/>
    <d v="2019-05-02T00:00:00"/>
    <s v="Standard Class"/>
    <s v="JL-15130"/>
    <s v="Jack Lebron"/>
    <x v="0"/>
    <x v="0"/>
    <s v="Wilmington"/>
    <x v="3"/>
    <n v="28403"/>
    <x v="0"/>
    <s v="OFF-AP-10000252"/>
    <x v="1"/>
    <x v="9"/>
    <s v="Harmony HEPA Quiet Air Purifiers"/>
    <x v="5287"/>
    <n v="3"/>
    <n v="0.2"/>
    <x v="6373"/>
    <x v="0"/>
    <x v="0"/>
  </r>
  <r>
    <n v="8088"/>
    <s v="CA-2018-106621"/>
    <x v="321"/>
    <d v="2018-10-01T00:00:00"/>
    <s v="Second Class"/>
    <s v="DM-12955"/>
    <s v="Dario Medina"/>
    <x v="1"/>
    <x v="0"/>
    <s v="Yuma"/>
    <x v="16"/>
    <n v="85364"/>
    <x v="1"/>
    <s v="OFF-AR-10002375"/>
    <x v="1"/>
    <x v="6"/>
    <s v="Newell 351"/>
    <x v="5288"/>
    <n v="4"/>
    <n v="0.2"/>
    <x v="6374"/>
    <x v="1"/>
    <x v="0"/>
  </r>
  <r>
    <n v="8089"/>
    <s v="CA-2017-107020"/>
    <x v="848"/>
    <d v="2017-07-14T00:00:00"/>
    <s v="Standard Class"/>
    <s v="MV-18190"/>
    <s v="Mike Vittorini"/>
    <x v="0"/>
    <x v="0"/>
    <s v="San Bernardino"/>
    <x v="1"/>
    <n v="92404"/>
    <x v="1"/>
    <s v="OFF-BI-10003719"/>
    <x v="1"/>
    <x v="8"/>
    <s v="Large Capacity Hanging Post Binders"/>
    <x v="3089"/>
    <n v="2"/>
    <n v="0.2"/>
    <x v="6375"/>
    <x v="1"/>
    <x v="0"/>
  </r>
  <r>
    <n v="8090"/>
    <s v="US-2017-117492"/>
    <x v="976"/>
    <d v="2017-08-09T00:00:00"/>
    <s v="First Class"/>
    <s v="NS-18640"/>
    <s v="Noel Staavos"/>
    <x v="1"/>
    <x v="0"/>
    <s v="Baltimore"/>
    <x v="39"/>
    <n v="21215"/>
    <x v="3"/>
    <s v="OFF-AP-10001492"/>
    <x v="1"/>
    <x v="9"/>
    <s v="Acco Six-Outlet Power Strip, 4' Cord Length"/>
    <x v="5289"/>
    <n v="9"/>
    <n v="0"/>
    <x v="6376"/>
    <x v="3"/>
    <x v="0"/>
  </r>
  <r>
    <n v="8091"/>
    <s v="CA-2016-101392"/>
    <x v="1035"/>
    <d v="2016-12-13T00:00:00"/>
    <s v="Standard Class"/>
    <s v="AS-10630"/>
    <s v="Ann Steele"/>
    <x v="2"/>
    <x v="0"/>
    <s v="Seattle"/>
    <x v="4"/>
    <n v="98103"/>
    <x v="1"/>
    <s v="OFF-ST-10000532"/>
    <x v="1"/>
    <x v="4"/>
    <s v="Advantus Rolling Drawer Organizers"/>
    <x v="5290"/>
    <n v="7"/>
    <n v="0"/>
    <x v="6377"/>
    <x v="1"/>
    <x v="0"/>
  </r>
  <r>
    <n v="8092"/>
    <s v="CA-2017-127502"/>
    <x v="895"/>
    <d v="2017-12-14T00:00:00"/>
    <s v="Standard Class"/>
    <s v="MT-17815"/>
    <s v="Meg Tillman"/>
    <x v="0"/>
    <x v="0"/>
    <s v="San Francisco"/>
    <x v="1"/>
    <n v="94110"/>
    <x v="1"/>
    <s v="OFF-LA-10001613"/>
    <x v="1"/>
    <x v="2"/>
    <s v="Avery File Folder Labels"/>
    <x v="1784"/>
    <n v="2"/>
    <n v="0"/>
    <x v="2167"/>
    <x v="1"/>
    <x v="0"/>
  </r>
  <r>
    <n v="8093"/>
    <s v="CA-2019-143658"/>
    <x v="1183"/>
    <d v="2019-11-13T00:00:00"/>
    <s v="Second Class"/>
    <s v="SR-20425"/>
    <s v="Sharelle Roach"/>
    <x v="2"/>
    <x v="0"/>
    <s v="New York City"/>
    <x v="15"/>
    <n v="10035"/>
    <x v="3"/>
    <s v="OFF-AR-10002818"/>
    <x v="1"/>
    <x v="6"/>
    <s v="Panasonic KP-310 Heavy-Duty Electric Pencil Sharpener"/>
    <x v="2239"/>
    <n v="5"/>
    <n v="0"/>
    <x v="6378"/>
    <x v="3"/>
    <x v="0"/>
  </r>
  <r>
    <n v="8094"/>
    <s v="CA-2019-133046"/>
    <x v="944"/>
    <d v="2019-08-01T00:00:00"/>
    <s v="Second Class"/>
    <s v="DK-13375"/>
    <s v="Dennis Kane"/>
    <x v="0"/>
    <x v="0"/>
    <s v="Seattle"/>
    <x v="4"/>
    <n v="98115"/>
    <x v="1"/>
    <s v="FUR-FU-10001940"/>
    <x v="0"/>
    <x v="5"/>
    <s v="Staple-based wall hangings"/>
    <x v="1708"/>
    <n v="3"/>
    <n v="0"/>
    <x v="1811"/>
    <x v="1"/>
    <x v="0"/>
  </r>
  <r>
    <n v="8095"/>
    <s v="CA-2019-133046"/>
    <x v="944"/>
    <d v="2019-08-01T00:00:00"/>
    <s v="Second Class"/>
    <s v="DK-13375"/>
    <s v="Dennis Kane"/>
    <x v="0"/>
    <x v="0"/>
    <s v="Seattle"/>
    <x v="4"/>
    <n v="98115"/>
    <x v="1"/>
    <s v="OFF-PA-10003883"/>
    <x v="1"/>
    <x v="10"/>
    <s v="Message Book, Phone, Wirebound Standard Line Memo, 2 3/4&quot; X 5&quot;"/>
    <x v="2224"/>
    <n v="4"/>
    <n v="0"/>
    <x v="6379"/>
    <x v="1"/>
    <x v="0"/>
  </r>
  <r>
    <n v="8096"/>
    <s v="CA-2019-133046"/>
    <x v="944"/>
    <d v="2019-08-01T00:00:00"/>
    <s v="Second Class"/>
    <s v="DK-13375"/>
    <s v="Dennis Kane"/>
    <x v="0"/>
    <x v="0"/>
    <s v="Seattle"/>
    <x v="4"/>
    <n v="98115"/>
    <x v="1"/>
    <s v="OFF-PA-10002787"/>
    <x v="1"/>
    <x v="10"/>
    <s v="Xerox 227"/>
    <x v="91"/>
    <n v="2"/>
    <n v="0"/>
    <x v="91"/>
    <x v="1"/>
    <x v="0"/>
  </r>
  <r>
    <n v="8097"/>
    <s v="CA-2019-133046"/>
    <x v="944"/>
    <d v="2019-08-01T00:00:00"/>
    <s v="Second Class"/>
    <s v="DK-13375"/>
    <s v="Dennis Kane"/>
    <x v="0"/>
    <x v="0"/>
    <s v="Seattle"/>
    <x v="4"/>
    <n v="98115"/>
    <x v="1"/>
    <s v="TEC-AC-10000991"/>
    <x v="2"/>
    <x v="11"/>
    <s v="Sony Micro Vault Click 8 GB USB 2.0 Flash Drive"/>
    <x v="5291"/>
    <n v="5"/>
    <n v="0"/>
    <x v="6380"/>
    <x v="1"/>
    <x v="0"/>
  </r>
  <r>
    <n v="8098"/>
    <s v="CA-2019-122798"/>
    <x v="116"/>
    <d v="2020-01-01T00:00:00"/>
    <s v="Standard Class"/>
    <s v="SV-20935"/>
    <s v="Susan Vittorini"/>
    <x v="0"/>
    <x v="0"/>
    <s v="Albuquerque"/>
    <x v="27"/>
    <n v="87105"/>
    <x v="1"/>
    <s v="OFF-ST-10003058"/>
    <x v="1"/>
    <x v="4"/>
    <s v="Eldon Mobile Mega Data Cart  Mega Stackable  Add-On Trays"/>
    <x v="2946"/>
    <n v="5"/>
    <n v="0"/>
    <x v="3284"/>
    <x v="1"/>
    <x v="0"/>
  </r>
  <r>
    <n v="8099"/>
    <s v="CA-2019-122798"/>
    <x v="116"/>
    <d v="2020-01-01T00:00:00"/>
    <s v="Standard Class"/>
    <s v="SV-20935"/>
    <s v="Susan Vittorini"/>
    <x v="0"/>
    <x v="0"/>
    <s v="Albuquerque"/>
    <x v="27"/>
    <n v="87105"/>
    <x v="1"/>
    <s v="OFF-PA-10004239"/>
    <x v="1"/>
    <x v="10"/>
    <s v="Xerox 1953"/>
    <x v="732"/>
    <n v="1"/>
    <n v="0"/>
    <x v="750"/>
    <x v="1"/>
    <x v="0"/>
  </r>
  <r>
    <n v="8100"/>
    <s v="CA-2018-169663"/>
    <x v="612"/>
    <d v="2018-03-13T00:00:00"/>
    <s v="First Class"/>
    <s v="RH-19510"/>
    <s v="Rick Huthwaite"/>
    <x v="2"/>
    <x v="0"/>
    <s v="Los Angeles"/>
    <x v="1"/>
    <n v="90045"/>
    <x v="1"/>
    <s v="TEC-AC-10003038"/>
    <x v="2"/>
    <x v="11"/>
    <s v="Kingston Digital DataTraveler 16GB USB 2.0"/>
    <x v="3999"/>
    <n v="3"/>
    <n v="0"/>
    <x v="4625"/>
    <x v="1"/>
    <x v="0"/>
  </r>
  <r>
    <n v="8101"/>
    <s v="CA-2018-169663"/>
    <x v="612"/>
    <d v="2018-03-13T00:00:00"/>
    <s v="First Class"/>
    <s v="RH-19510"/>
    <s v="Rick Huthwaite"/>
    <x v="2"/>
    <x v="0"/>
    <s v="Los Angeles"/>
    <x v="1"/>
    <n v="90045"/>
    <x v="1"/>
    <s v="TEC-MA-10000984"/>
    <x v="2"/>
    <x v="15"/>
    <s v="Okidata MB760 Printer"/>
    <x v="5292"/>
    <n v="3"/>
    <n v="0.2"/>
    <x v="6381"/>
    <x v="1"/>
    <x v="0"/>
  </r>
  <r>
    <n v="8102"/>
    <s v="CA-2017-149846"/>
    <x v="1184"/>
    <d v="2017-05-26T00:00:00"/>
    <s v="Standard Class"/>
    <s v="SB-20185"/>
    <s v="Sarah Brown"/>
    <x v="0"/>
    <x v="0"/>
    <s v="Los Angeles"/>
    <x v="1"/>
    <n v="90045"/>
    <x v="1"/>
    <s v="OFF-LA-10004484"/>
    <x v="1"/>
    <x v="2"/>
    <s v="Avery 476"/>
    <x v="341"/>
    <n v="2"/>
    <n v="0"/>
    <x v="349"/>
    <x v="1"/>
    <x v="0"/>
  </r>
  <r>
    <n v="8103"/>
    <s v="CA-2017-149846"/>
    <x v="1184"/>
    <d v="2017-05-26T00:00:00"/>
    <s v="Standard Class"/>
    <s v="SB-20185"/>
    <s v="Sarah Brown"/>
    <x v="0"/>
    <x v="0"/>
    <s v="Los Angeles"/>
    <x v="1"/>
    <n v="90045"/>
    <x v="1"/>
    <s v="TEC-MA-10004002"/>
    <x v="2"/>
    <x v="15"/>
    <s v="Zebra GX420t Direct Thermal/Thermal Transfer Printer"/>
    <x v="5293"/>
    <n v="7"/>
    <n v="0.2"/>
    <x v="6382"/>
    <x v="1"/>
    <x v="0"/>
  </r>
  <r>
    <n v="8104"/>
    <s v="CA-2017-149846"/>
    <x v="1184"/>
    <d v="2017-05-26T00:00:00"/>
    <s v="Standard Class"/>
    <s v="SB-20185"/>
    <s v="Sarah Brown"/>
    <x v="0"/>
    <x v="0"/>
    <s v="Los Angeles"/>
    <x v="1"/>
    <n v="90045"/>
    <x v="1"/>
    <s v="OFF-ST-10002406"/>
    <x v="1"/>
    <x v="4"/>
    <s v="Pizazz Global Quick File"/>
    <x v="352"/>
    <n v="7"/>
    <n v="0"/>
    <x v="360"/>
    <x v="1"/>
    <x v="0"/>
  </r>
  <r>
    <n v="8105"/>
    <s v="CA-2017-149846"/>
    <x v="1184"/>
    <d v="2017-05-26T00:00:00"/>
    <s v="Standard Class"/>
    <s v="SB-20185"/>
    <s v="Sarah Brown"/>
    <x v="0"/>
    <x v="0"/>
    <s v="Los Angeles"/>
    <x v="1"/>
    <n v="90045"/>
    <x v="1"/>
    <s v="TEC-PH-10003645"/>
    <x v="2"/>
    <x v="7"/>
    <s v="Aastra 57i VoIP phone"/>
    <x v="5294"/>
    <n v="6"/>
    <n v="0.2"/>
    <x v="6383"/>
    <x v="1"/>
    <x v="0"/>
  </r>
  <r>
    <n v="8106"/>
    <s v="CA-2019-159149"/>
    <x v="922"/>
    <d v="2019-02-19T00:00:00"/>
    <s v="First Class"/>
    <s v="CR-12820"/>
    <s v="Cyra Reiten"/>
    <x v="2"/>
    <x v="0"/>
    <s v="Houston"/>
    <x v="5"/>
    <n v="77041"/>
    <x v="2"/>
    <s v="FUR-BO-10001601"/>
    <x v="0"/>
    <x v="0"/>
    <s v="Sauder Mission Library with Doors, Fruitwood Finish"/>
    <x v="5295"/>
    <n v="1"/>
    <n v="0.32"/>
    <x v="6384"/>
    <x v="2"/>
    <x v="0"/>
  </r>
  <r>
    <n v="8107"/>
    <s v="CA-2019-159149"/>
    <x v="922"/>
    <d v="2019-02-19T00:00:00"/>
    <s v="First Class"/>
    <s v="CR-12820"/>
    <s v="Cyra Reiten"/>
    <x v="2"/>
    <x v="0"/>
    <s v="Houston"/>
    <x v="5"/>
    <n v="77041"/>
    <x v="2"/>
    <s v="OFF-AR-10000937"/>
    <x v="1"/>
    <x v="6"/>
    <s v="Dixon Ticonderoga Core-Lock Colored Pencils, 48-Color Set"/>
    <x v="5296"/>
    <n v="6"/>
    <n v="0.2"/>
    <x v="6385"/>
    <x v="2"/>
    <x v="0"/>
  </r>
  <r>
    <n v="8108"/>
    <s v="CA-2019-159149"/>
    <x v="922"/>
    <d v="2019-02-19T00:00:00"/>
    <s v="First Class"/>
    <s v="CR-12820"/>
    <s v="Cyra Reiten"/>
    <x v="2"/>
    <x v="0"/>
    <s v="Houston"/>
    <x v="5"/>
    <n v="77041"/>
    <x v="2"/>
    <s v="TEC-PH-10000038"/>
    <x v="2"/>
    <x v="7"/>
    <s v="Jawbone MINI JAMBOX Wireless Bluetooth Speaker"/>
    <x v="1435"/>
    <n v="4"/>
    <n v="0.2"/>
    <x v="1510"/>
    <x v="2"/>
    <x v="0"/>
  </r>
  <r>
    <n v="8109"/>
    <s v="US-2019-167570"/>
    <x v="166"/>
    <d v="2019-12-15T00:00:00"/>
    <s v="Standard Class"/>
    <s v="EG-13900"/>
    <s v="Emily Grady"/>
    <x v="0"/>
    <x v="0"/>
    <s v="Philadelphia"/>
    <x v="9"/>
    <n v="19140"/>
    <x v="3"/>
    <s v="FUR-CH-10003396"/>
    <x v="0"/>
    <x v="1"/>
    <s v="Global Deluxe Steno Chair"/>
    <x v="5297"/>
    <n v="4"/>
    <n v="0.3"/>
    <x v="6386"/>
    <x v="3"/>
    <x v="0"/>
  </r>
  <r>
    <n v="8110"/>
    <s v="CA-2019-160122"/>
    <x v="551"/>
    <d v="2019-11-23T00:00:00"/>
    <s v="Standard Class"/>
    <s v="RD-19930"/>
    <s v="Russell D'Ascenzo"/>
    <x v="0"/>
    <x v="0"/>
    <s v="Chicago"/>
    <x v="10"/>
    <n v="60623"/>
    <x v="2"/>
    <s v="OFF-EN-10002592"/>
    <x v="1"/>
    <x v="12"/>
    <s v="Peel &amp; Seel Recycled Catalog Envelopes, Brown"/>
    <x v="5298"/>
    <n v="6"/>
    <n v="0.2"/>
    <x v="6387"/>
    <x v="2"/>
    <x v="0"/>
  </r>
  <r>
    <n v="8111"/>
    <s v="CA-2019-160122"/>
    <x v="551"/>
    <d v="2019-11-23T00:00:00"/>
    <s v="Standard Class"/>
    <s v="RD-19930"/>
    <s v="Russell D'Ascenzo"/>
    <x v="0"/>
    <x v="0"/>
    <s v="Chicago"/>
    <x v="10"/>
    <n v="60623"/>
    <x v="2"/>
    <s v="FUR-CH-10000422"/>
    <x v="0"/>
    <x v="1"/>
    <s v="Global Highback Leather Tilter in Burgundy"/>
    <x v="5299"/>
    <n v="2"/>
    <n v="0.3"/>
    <x v="6388"/>
    <x v="2"/>
    <x v="0"/>
  </r>
  <r>
    <n v="8112"/>
    <s v="CA-2018-130393"/>
    <x v="49"/>
    <d v="2018-12-03T00:00:00"/>
    <s v="Second Class"/>
    <s v="JM-15865"/>
    <s v="John Murray"/>
    <x v="0"/>
    <x v="0"/>
    <s v="San Angelo"/>
    <x v="5"/>
    <n v="76903"/>
    <x v="2"/>
    <s v="FUR-CH-10002647"/>
    <x v="0"/>
    <x v="1"/>
    <s v="Situations Contoured Folding Chairs, 4/Set"/>
    <x v="5300"/>
    <n v="5"/>
    <n v="0.3"/>
    <x v="6389"/>
    <x v="2"/>
    <x v="0"/>
  </r>
  <r>
    <n v="8113"/>
    <s v="CA-2018-130393"/>
    <x v="49"/>
    <d v="2018-12-03T00:00:00"/>
    <s v="Second Class"/>
    <s v="JM-15865"/>
    <s v="John Murray"/>
    <x v="0"/>
    <x v="0"/>
    <s v="San Angelo"/>
    <x v="5"/>
    <n v="76903"/>
    <x v="2"/>
    <s v="OFF-AP-10004859"/>
    <x v="1"/>
    <x v="9"/>
    <s v="Acco 6 Outlet Guardian Premium Surge Suppressor"/>
    <x v="5301"/>
    <n v="4"/>
    <n v="0.8"/>
    <x v="6390"/>
    <x v="2"/>
    <x v="0"/>
  </r>
  <r>
    <n v="8114"/>
    <s v="CA-2018-130393"/>
    <x v="49"/>
    <d v="2018-12-03T00:00:00"/>
    <s v="Second Class"/>
    <s v="JM-15865"/>
    <s v="John Murray"/>
    <x v="0"/>
    <x v="0"/>
    <s v="San Angelo"/>
    <x v="5"/>
    <n v="76903"/>
    <x v="2"/>
    <s v="FUR-CH-10004477"/>
    <x v="0"/>
    <x v="1"/>
    <s v="Global Push Button Manager's Chair, Indigo"/>
    <x v="4967"/>
    <n v="2"/>
    <n v="0.3"/>
    <x v="5996"/>
    <x v="2"/>
    <x v="0"/>
  </r>
  <r>
    <n v="8115"/>
    <s v="CA-2019-144820"/>
    <x v="621"/>
    <d v="2019-10-07T00:00:00"/>
    <s v="Second Class"/>
    <s v="LW-16825"/>
    <s v="Laurel Workman"/>
    <x v="1"/>
    <x v="0"/>
    <s v="Pasadena"/>
    <x v="5"/>
    <n v="77506"/>
    <x v="2"/>
    <s v="OFF-AR-10004817"/>
    <x v="1"/>
    <x v="6"/>
    <s v="Colorific Watercolor Pencils"/>
    <x v="5302"/>
    <n v="5"/>
    <n v="0.2"/>
    <x v="6391"/>
    <x v="2"/>
    <x v="0"/>
  </r>
  <r>
    <n v="8116"/>
    <s v="CA-2019-101014"/>
    <x v="635"/>
    <d v="2019-09-04T00:00:00"/>
    <s v="Standard Class"/>
    <s v="RW-19540"/>
    <s v="Rick Wilson"/>
    <x v="1"/>
    <x v="0"/>
    <s v="Los Angeles"/>
    <x v="1"/>
    <n v="90049"/>
    <x v="1"/>
    <s v="FUR-FU-10003374"/>
    <x v="0"/>
    <x v="5"/>
    <s v="Electrix Fluorescent Magnifier Lamps &amp; Weighted Base"/>
    <x v="5303"/>
    <n v="3"/>
    <n v="0"/>
    <x v="6392"/>
    <x v="1"/>
    <x v="0"/>
  </r>
  <r>
    <n v="8117"/>
    <s v="CA-2019-105543"/>
    <x v="221"/>
    <d v="2019-11-24T00:00:00"/>
    <s v="Same Day"/>
    <s v="BG-11695"/>
    <s v="Brooke Gillingham"/>
    <x v="1"/>
    <x v="0"/>
    <s v="Garden City"/>
    <x v="41"/>
    <n v="67846"/>
    <x v="2"/>
    <s v="OFF-ST-10003123"/>
    <x v="1"/>
    <x v="4"/>
    <s v="Fellowes Bases and Tops For Staxonsteel/High-Stak Systems"/>
    <x v="3304"/>
    <n v="1"/>
    <n v="0"/>
    <x v="3729"/>
    <x v="2"/>
    <x v="0"/>
  </r>
  <r>
    <n v="8118"/>
    <s v="US-2019-113201"/>
    <x v="160"/>
    <d v="2019-07-05T00:00:00"/>
    <s v="Standard Class"/>
    <s v="TT-21220"/>
    <s v="Thomas Thornton"/>
    <x v="0"/>
    <x v="0"/>
    <s v="Los Angeles"/>
    <x v="1"/>
    <n v="90045"/>
    <x v="1"/>
    <s v="OFF-PA-10000675"/>
    <x v="1"/>
    <x v="10"/>
    <s v="Xerox 1919"/>
    <x v="2929"/>
    <n v="5"/>
    <n v="0"/>
    <x v="3261"/>
    <x v="1"/>
    <x v="0"/>
  </r>
  <r>
    <n v="8119"/>
    <s v="US-2019-106551"/>
    <x v="847"/>
    <d v="2019-07-27T00:00:00"/>
    <s v="Standard Class"/>
    <s v="EB-13930"/>
    <s v="Eric Barreto"/>
    <x v="0"/>
    <x v="0"/>
    <s v="Chicago"/>
    <x v="10"/>
    <n v="60653"/>
    <x v="2"/>
    <s v="FUR-CH-10004997"/>
    <x v="0"/>
    <x v="1"/>
    <s v="Hon Every-Day Series Multi-Task Chairs"/>
    <x v="5304"/>
    <n v="4"/>
    <n v="0.3"/>
    <x v="6393"/>
    <x v="2"/>
    <x v="0"/>
  </r>
  <r>
    <n v="8120"/>
    <s v="CA-2018-116722"/>
    <x v="583"/>
    <d v="2018-11-16T00:00:00"/>
    <s v="Standard Class"/>
    <s v="LP-17080"/>
    <s v="Liz Pelletier"/>
    <x v="0"/>
    <x v="0"/>
    <s v="San Francisco"/>
    <x v="1"/>
    <n v="94110"/>
    <x v="1"/>
    <s v="FUR-FU-10001934"/>
    <x v="0"/>
    <x v="5"/>
    <s v="Magnifier Swing Arm Lamp"/>
    <x v="108"/>
    <n v="2"/>
    <n v="0"/>
    <x v="109"/>
    <x v="1"/>
    <x v="0"/>
  </r>
  <r>
    <n v="8121"/>
    <s v="CA-2018-116722"/>
    <x v="583"/>
    <d v="2018-11-16T00:00:00"/>
    <s v="Standard Class"/>
    <s v="LP-17080"/>
    <s v="Liz Pelletier"/>
    <x v="0"/>
    <x v="0"/>
    <s v="San Francisco"/>
    <x v="1"/>
    <n v="94110"/>
    <x v="1"/>
    <s v="FUR-CH-10004997"/>
    <x v="0"/>
    <x v="1"/>
    <s v="Hon Every-Day Series Multi-Task Chairs"/>
    <x v="542"/>
    <n v="3"/>
    <n v="0.2"/>
    <x v="232"/>
    <x v="1"/>
    <x v="0"/>
  </r>
  <r>
    <n v="8122"/>
    <s v="CA-2018-116722"/>
    <x v="583"/>
    <d v="2018-11-16T00:00:00"/>
    <s v="Standard Class"/>
    <s v="LP-17080"/>
    <s v="Liz Pelletier"/>
    <x v="0"/>
    <x v="0"/>
    <s v="San Francisco"/>
    <x v="1"/>
    <n v="94110"/>
    <x v="1"/>
    <s v="OFF-BI-10001890"/>
    <x v="1"/>
    <x v="8"/>
    <s v="Avery Poly Binder Pockets"/>
    <x v="5305"/>
    <n v="11"/>
    <n v="0.2"/>
    <x v="6394"/>
    <x v="1"/>
    <x v="0"/>
  </r>
  <r>
    <n v="8123"/>
    <s v="CA-2016-138128"/>
    <x v="337"/>
    <d v="2016-12-15T00:00:00"/>
    <s v="Standard Class"/>
    <s v="FP-14320"/>
    <s v="Frank Preis"/>
    <x v="0"/>
    <x v="0"/>
    <s v="Philadelphia"/>
    <x v="9"/>
    <n v="19134"/>
    <x v="3"/>
    <s v="OFF-EN-10002500"/>
    <x v="1"/>
    <x v="12"/>
    <s v="Globe Weis Peel &amp; Seel First Class Envelopes"/>
    <x v="5306"/>
    <n v="3"/>
    <n v="0.2"/>
    <x v="6395"/>
    <x v="3"/>
    <x v="0"/>
  </r>
  <r>
    <n v="8124"/>
    <s v="CA-2016-138128"/>
    <x v="337"/>
    <d v="2016-12-15T00:00:00"/>
    <s v="Standard Class"/>
    <s v="FP-14320"/>
    <s v="Frank Preis"/>
    <x v="0"/>
    <x v="0"/>
    <s v="Philadelphia"/>
    <x v="9"/>
    <n v="19134"/>
    <x v="3"/>
    <s v="TEC-CO-10001766"/>
    <x v="2"/>
    <x v="16"/>
    <s v="Canon PC940 Copier"/>
    <x v="5307"/>
    <n v="4"/>
    <n v="0.4"/>
    <x v="6396"/>
    <x v="3"/>
    <x v="0"/>
  </r>
  <r>
    <n v="8125"/>
    <s v="US-2019-150070"/>
    <x v="210"/>
    <d v="2019-09-12T00:00:00"/>
    <s v="Standard Class"/>
    <s v="JA-15970"/>
    <s v="Joseph Airdo"/>
    <x v="0"/>
    <x v="0"/>
    <s v="Modesto"/>
    <x v="1"/>
    <n v="95351"/>
    <x v="1"/>
    <s v="FUR-CH-10004860"/>
    <x v="0"/>
    <x v="1"/>
    <s v="Global Low Back Tilter Chair"/>
    <x v="224"/>
    <n v="2"/>
    <n v="0.2"/>
    <x v="226"/>
    <x v="1"/>
    <x v="0"/>
  </r>
  <r>
    <n v="8126"/>
    <s v="CA-2017-137064"/>
    <x v="525"/>
    <d v="2017-02-13T00:00:00"/>
    <s v="Standard Class"/>
    <s v="TS-21655"/>
    <s v="Trudy Schmidt"/>
    <x v="0"/>
    <x v="0"/>
    <s v="Houston"/>
    <x v="5"/>
    <n v="77070"/>
    <x v="2"/>
    <s v="OFF-BI-10002049"/>
    <x v="1"/>
    <x v="8"/>
    <s v="UniKeep View Case Binders"/>
    <x v="995"/>
    <n v="3"/>
    <n v="0.8"/>
    <x v="1034"/>
    <x v="2"/>
    <x v="0"/>
  </r>
  <r>
    <n v="8127"/>
    <s v="CA-2017-137064"/>
    <x v="525"/>
    <d v="2017-02-13T00:00:00"/>
    <s v="Standard Class"/>
    <s v="TS-21655"/>
    <s v="Trudy Schmidt"/>
    <x v="0"/>
    <x v="0"/>
    <s v="Houston"/>
    <x v="5"/>
    <n v="77070"/>
    <x v="2"/>
    <s v="TEC-AC-10003499"/>
    <x v="2"/>
    <x v="11"/>
    <s v="Memorex Mini Travel Drive 8 GB USB 2.0 Flash Drive"/>
    <x v="5183"/>
    <n v="2"/>
    <n v="0.2"/>
    <x v="6397"/>
    <x v="2"/>
    <x v="0"/>
  </r>
  <r>
    <n v="8128"/>
    <s v="CA-2017-137064"/>
    <x v="525"/>
    <d v="2017-02-13T00:00:00"/>
    <s v="Standard Class"/>
    <s v="TS-21655"/>
    <s v="Trudy Schmidt"/>
    <x v="0"/>
    <x v="0"/>
    <s v="Houston"/>
    <x v="5"/>
    <n v="77070"/>
    <x v="2"/>
    <s v="OFF-ST-10003470"/>
    <x v="1"/>
    <x v="4"/>
    <s v="Tennsco Snap-Together Open Shelving Units, Starter Sets and Add-On Units"/>
    <x v="5308"/>
    <n v="3"/>
    <n v="0.2"/>
    <x v="6398"/>
    <x v="2"/>
    <x v="0"/>
  </r>
  <r>
    <n v="8129"/>
    <s v="CA-2019-157350"/>
    <x v="775"/>
    <d v="2019-09-01T00:00:00"/>
    <s v="Standard Class"/>
    <s v="DP-13000"/>
    <s v="Darren Powers"/>
    <x v="0"/>
    <x v="0"/>
    <s v="Chicago"/>
    <x v="10"/>
    <n v="60610"/>
    <x v="2"/>
    <s v="FUR-FU-10000222"/>
    <x v="0"/>
    <x v="5"/>
    <s v="Seth Thomas 16&quot; Steel Case Clock"/>
    <x v="647"/>
    <n v="5"/>
    <n v="0.6"/>
    <x v="6399"/>
    <x v="2"/>
    <x v="0"/>
  </r>
  <r>
    <n v="8130"/>
    <s v="CA-2016-127866"/>
    <x v="836"/>
    <d v="2016-07-23T00:00:00"/>
    <s v="First Class"/>
    <s v="JD-15895"/>
    <s v="Jonathan Doherty"/>
    <x v="1"/>
    <x v="0"/>
    <s v="Riverside"/>
    <x v="1"/>
    <n v="92503"/>
    <x v="1"/>
    <s v="TEC-AC-10000023"/>
    <x v="2"/>
    <x v="11"/>
    <s v="Maxell 74 Minute CD-R Spindle, 50/Pack"/>
    <x v="5045"/>
    <n v="2"/>
    <n v="0"/>
    <x v="6033"/>
    <x v="1"/>
    <x v="0"/>
  </r>
  <r>
    <n v="8131"/>
    <s v="CA-2016-127866"/>
    <x v="836"/>
    <d v="2016-07-23T00:00:00"/>
    <s v="First Class"/>
    <s v="JD-15895"/>
    <s v="Jonathan Doherty"/>
    <x v="1"/>
    <x v="0"/>
    <s v="Riverside"/>
    <x v="1"/>
    <n v="92503"/>
    <x v="1"/>
    <s v="OFF-PA-10003971"/>
    <x v="1"/>
    <x v="10"/>
    <s v="Xerox 1965"/>
    <x v="493"/>
    <n v="2"/>
    <n v="0"/>
    <x v="2181"/>
    <x v="1"/>
    <x v="0"/>
  </r>
  <r>
    <n v="8132"/>
    <s v="CA-2016-127866"/>
    <x v="836"/>
    <d v="2016-07-23T00:00:00"/>
    <s v="First Class"/>
    <s v="JD-15895"/>
    <s v="Jonathan Doherty"/>
    <x v="1"/>
    <x v="0"/>
    <s v="Riverside"/>
    <x v="1"/>
    <n v="92503"/>
    <x v="1"/>
    <s v="OFF-AR-10003481"/>
    <x v="1"/>
    <x v="6"/>
    <s v="Newell 348"/>
    <x v="2805"/>
    <n v="4"/>
    <n v="0"/>
    <x v="3116"/>
    <x v="1"/>
    <x v="0"/>
  </r>
  <r>
    <n v="8133"/>
    <s v="CA-2016-127866"/>
    <x v="836"/>
    <d v="2016-07-23T00:00:00"/>
    <s v="First Class"/>
    <s v="JD-15895"/>
    <s v="Jonathan Doherty"/>
    <x v="1"/>
    <x v="0"/>
    <s v="Riverside"/>
    <x v="1"/>
    <n v="92503"/>
    <x v="1"/>
    <s v="OFF-ST-10001490"/>
    <x v="1"/>
    <x v="4"/>
    <s v="Hot File 7-Pocket, Floor Stand"/>
    <x v="3469"/>
    <n v="3"/>
    <n v="0"/>
    <x v="3941"/>
    <x v="1"/>
    <x v="0"/>
  </r>
  <r>
    <n v="8134"/>
    <s v="CA-2017-131352"/>
    <x v="1049"/>
    <d v="2017-10-13T00:00:00"/>
    <s v="Standard Class"/>
    <s v="GH-14485"/>
    <s v="Gene Hale"/>
    <x v="1"/>
    <x v="0"/>
    <s v="Dallas"/>
    <x v="5"/>
    <n v="75081"/>
    <x v="2"/>
    <s v="FUR-FU-10003708"/>
    <x v="0"/>
    <x v="5"/>
    <s v="Tenex Traditional Chairmats for Medium Pile Carpet, Standard Lip, 36&quot; x 48&quot;"/>
    <x v="5309"/>
    <n v="3"/>
    <n v="0.6"/>
    <x v="6400"/>
    <x v="2"/>
    <x v="0"/>
  </r>
  <r>
    <n v="8135"/>
    <s v="CA-2017-121776"/>
    <x v="1130"/>
    <d v="2017-02-21T00:00:00"/>
    <s v="Standard Class"/>
    <s v="RD-19585"/>
    <s v="Rob Dowd"/>
    <x v="0"/>
    <x v="0"/>
    <s v="Los Angeles"/>
    <x v="1"/>
    <n v="90008"/>
    <x v="1"/>
    <s v="OFF-PA-10001970"/>
    <x v="1"/>
    <x v="10"/>
    <s v="Xerox 1881"/>
    <x v="655"/>
    <n v="3"/>
    <n v="0"/>
    <x v="4445"/>
    <x v="1"/>
    <x v="0"/>
  </r>
  <r>
    <n v="8136"/>
    <s v="CA-2017-121776"/>
    <x v="1130"/>
    <d v="2017-02-21T00:00:00"/>
    <s v="Standard Class"/>
    <s v="RD-19585"/>
    <s v="Rob Dowd"/>
    <x v="0"/>
    <x v="0"/>
    <s v="Los Angeles"/>
    <x v="1"/>
    <n v="90008"/>
    <x v="1"/>
    <s v="OFF-LA-10002762"/>
    <x v="1"/>
    <x v="2"/>
    <s v="Avery 485"/>
    <x v="2077"/>
    <n v="7"/>
    <n v="0"/>
    <x v="2238"/>
    <x v="1"/>
    <x v="0"/>
  </r>
  <r>
    <n v="8137"/>
    <s v="CA-2018-118073"/>
    <x v="399"/>
    <d v="2018-08-16T00:00:00"/>
    <s v="Standard Class"/>
    <s v="CS-12490"/>
    <s v="Cindy Schnelling"/>
    <x v="1"/>
    <x v="0"/>
    <s v="Lakeland"/>
    <x v="2"/>
    <n v="33801"/>
    <x v="0"/>
    <s v="FUR-TA-10002533"/>
    <x v="0"/>
    <x v="3"/>
    <s v="BPI Conference Tables"/>
    <x v="5310"/>
    <n v="7"/>
    <n v="0.45"/>
    <x v="6401"/>
    <x v="0"/>
    <x v="0"/>
  </r>
  <r>
    <n v="8138"/>
    <s v="CA-2016-103219"/>
    <x v="187"/>
    <d v="2016-11-13T00:00:00"/>
    <s v="Standard Class"/>
    <s v="BF-11215"/>
    <s v="Benjamin Farhat"/>
    <x v="2"/>
    <x v="0"/>
    <s v="New York City"/>
    <x v="15"/>
    <n v="10035"/>
    <x v="3"/>
    <s v="FUR-FU-10004091"/>
    <x v="0"/>
    <x v="5"/>
    <s v="Eldon 200 Class Desk Accessories, Black"/>
    <x v="5311"/>
    <n v="9"/>
    <n v="0"/>
    <x v="6402"/>
    <x v="3"/>
    <x v="0"/>
  </r>
  <r>
    <n v="8139"/>
    <s v="CA-2018-102561"/>
    <x v="427"/>
    <d v="2018-07-22T00:00:00"/>
    <s v="Standard Class"/>
    <s v="NK-18490"/>
    <s v="Neil Knudson"/>
    <x v="2"/>
    <x v="0"/>
    <s v="Philadelphia"/>
    <x v="9"/>
    <n v="19140"/>
    <x v="3"/>
    <s v="OFF-AR-10001545"/>
    <x v="1"/>
    <x v="6"/>
    <s v="Newell 326"/>
    <x v="2437"/>
    <n v="8"/>
    <n v="0.2"/>
    <x v="6403"/>
    <x v="3"/>
    <x v="0"/>
  </r>
  <r>
    <n v="8140"/>
    <s v="CA-2018-102561"/>
    <x v="427"/>
    <d v="2018-07-22T00:00:00"/>
    <s v="Standard Class"/>
    <s v="NK-18490"/>
    <s v="Neil Knudson"/>
    <x v="2"/>
    <x v="0"/>
    <s v="Philadelphia"/>
    <x v="9"/>
    <n v="19140"/>
    <x v="3"/>
    <s v="OFF-ST-10001476"/>
    <x v="1"/>
    <x v="4"/>
    <s v="Steel Personal Filing/Posting Tote"/>
    <x v="5312"/>
    <n v="10"/>
    <n v="0.2"/>
    <x v="6404"/>
    <x v="3"/>
    <x v="0"/>
  </r>
  <r>
    <n v="8141"/>
    <s v="CA-2018-102561"/>
    <x v="427"/>
    <d v="2018-07-22T00:00:00"/>
    <s v="Standard Class"/>
    <s v="NK-18490"/>
    <s v="Neil Knudson"/>
    <x v="2"/>
    <x v="0"/>
    <s v="Philadelphia"/>
    <x v="9"/>
    <n v="19140"/>
    <x v="3"/>
    <s v="OFF-PA-10004971"/>
    <x v="1"/>
    <x v="10"/>
    <s v="Xerox 196"/>
    <x v="282"/>
    <n v="4"/>
    <n v="0.2"/>
    <x v="6224"/>
    <x v="3"/>
    <x v="0"/>
  </r>
  <r>
    <n v="8142"/>
    <s v="CA-2018-100993"/>
    <x v="473"/>
    <d v="2018-02-10T00:00:00"/>
    <s v="Standard Class"/>
    <s v="AZ-10750"/>
    <s v="Annie Zypern"/>
    <x v="0"/>
    <x v="0"/>
    <s v="San Diego"/>
    <x v="1"/>
    <n v="92037"/>
    <x v="1"/>
    <s v="OFF-LA-10003223"/>
    <x v="1"/>
    <x v="2"/>
    <s v="Avery 508"/>
    <x v="1674"/>
    <n v="3"/>
    <n v="0"/>
    <x v="4030"/>
    <x v="1"/>
    <x v="0"/>
  </r>
  <r>
    <n v="8143"/>
    <s v="CA-2018-100993"/>
    <x v="473"/>
    <d v="2018-02-10T00:00:00"/>
    <s v="Standard Class"/>
    <s v="AZ-10750"/>
    <s v="Annie Zypern"/>
    <x v="0"/>
    <x v="0"/>
    <s v="San Diego"/>
    <x v="1"/>
    <n v="92037"/>
    <x v="1"/>
    <s v="OFF-ST-10004340"/>
    <x v="1"/>
    <x v="4"/>
    <s v="Fellowes Mobile File Cart, Black"/>
    <x v="4702"/>
    <n v="3"/>
    <n v="0"/>
    <x v="5587"/>
    <x v="1"/>
    <x v="0"/>
  </r>
  <r>
    <n v="8144"/>
    <s v="CA-2018-100993"/>
    <x v="473"/>
    <d v="2018-02-10T00:00:00"/>
    <s v="Standard Class"/>
    <s v="AZ-10750"/>
    <s v="Annie Zypern"/>
    <x v="0"/>
    <x v="0"/>
    <s v="San Diego"/>
    <x v="1"/>
    <n v="92037"/>
    <x v="1"/>
    <s v="FUR-TA-10001095"/>
    <x v="0"/>
    <x v="3"/>
    <s v="Chromcraft Round Conference Tables"/>
    <x v="5313"/>
    <n v="4"/>
    <n v="0.2"/>
    <x v="6405"/>
    <x v="1"/>
    <x v="0"/>
  </r>
  <r>
    <n v="8145"/>
    <s v="CA-2018-100993"/>
    <x v="473"/>
    <d v="2018-02-10T00:00:00"/>
    <s v="Standard Class"/>
    <s v="AZ-10750"/>
    <s v="Annie Zypern"/>
    <x v="0"/>
    <x v="0"/>
    <s v="San Diego"/>
    <x v="1"/>
    <n v="92037"/>
    <x v="1"/>
    <s v="TEC-PH-10001448"/>
    <x v="2"/>
    <x v="7"/>
    <s v="Anker Astro 15000mAh USB Portable Charger"/>
    <x v="4101"/>
    <n v="4"/>
    <n v="0.2"/>
    <x v="6406"/>
    <x v="1"/>
    <x v="0"/>
  </r>
  <r>
    <n v="8146"/>
    <s v="US-2016-112949"/>
    <x v="886"/>
    <d v="2016-06-27T00:00:00"/>
    <s v="Standard Class"/>
    <s v="Co-12640"/>
    <s v="Corey-Lock"/>
    <x v="0"/>
    <x v="0"/>
    <s v="Lawton"/>
    <x v="26"/>
    <n v="73505"/>
    <x v="2"/>
    <s v="OFF-AP-10001005"/>
    <x v="1"/>
    <x v="9"/>
    <s v="Honeywell Quietcare HEPA Air Cleaner"/>
    <x v="5314"/>
    <n v="6"/>
    <n v="0"/>
    <x v="6407"/>
    <x v="2"/>
    <x v="0"/>
  </r>
  <r>
    <n v="8147"/>
    <s v="US-2016-112949"/>
    <x v="886"/>
    <d v="2016-06-27T00:00:00"/>
    <s v="Standard Class"/>
    <s v="Co-12640"/>
    <s v="Corey-Lock"/>
    <x v="0"/>
    <x v="0"/>
    <s v="Lawton"/>
    <x v="26"/>
    <n v="73505"/>
    <x v="2"/>
    <s v="OFF-AR-10003469"/>
    <x v="1"/>
    <x v="6"/>
    <s v="Nontoxic Chalk"/>
    <x v="2872"/>
    <n v="2"/>
    <n v="0"/>
    <x v="5702"/>
    <x v="2"/>
    <x v="0"/>
  </r>
  <r>
    <n v="8148"/>
    <s v="US-2019-146822"/>
    <x v="255"/>
    <d v="2019-06-14T00:00:00"/>
    <s v="Standard Class"/>
    <s v="AG-10675"/>
    <s v="Anna Gayman"/>
    <x v="0"/>
    <x v="0"/>
    <s v="Salem"/>
    <x v="17"/>
    <n v="24153"/>
    <x v="0"/>
    <s v="OFF-PA-10000249"/>
    <x v="1"/>
    <x v="10"/>
    <s v="Easy-staple paper"/>
    <x v="338"/>
    <n v="4"/>
    <n v="0"/>
    <x v="346"/>
    <x v="0"/>
    <x v="0"/>
  </r>
  <r>
    <n v="8149"/>
    <s v="US-2018-131058"/>
    <x v="797"/>
    <d v="2018-12-31T00:00:00"/>
    <s v="Standard Class"/>
    <s v="EM-14140"/>
    <s v="Eugene Moren"/>
    <x v="2"/>
    <x v="0"/>
    <s v="Santa Ana"/>
    <x v="1"/>
    <n v="92704"/>
    <x v="1"/>
    <s v="OFF-LA-10001613"/>
    <x v="1"/>
    <x v="2"/>
    <s v="Avery File Folder Labels"/>
    <x v="171"/>
    <n v="7"/>
    <n v="0"/>
    <x v="765"/>
    <x v="1"/>
    <x v="0"/>
  </r>
  <r>
    <n v="8150"/>
    <s v="CA-2016-167997"/>
    <x v="755"/>
    <d v="2016-01-29T00:00:00"/>
    <s v="First Class"/>
    <s v="CA-11965"/>
    <s v="Carol Adams"/>
    <x v="1"/>
    <x v="0"/>
    <s v="Rapid City"/>
    <x v="44"/>
    <n v="57701"/>
    <x v="2"/>
    <s v="OFF-BI-10001758"/>
    <x v="1"/>
    <x v="8"/>
    <s v="Wilson Jones 14 Line Acrylic Coated Pressboard Data Binders"/>
    <x v="3893"/>
    <n v="2"/>
    <n v="0"/>
    <x v="6408"/>
    <x v="2"/>
    <x v="0"/>
  </r>
  <r>
    <n v="8151"/>
    <s v="CA-2016-167997"/>
    <x v="755"/>
    <d v="2016-01-29T00:00:00"/>
    <s v="First Class"/>
    <s v="CA-11965"/>
    <s v="Carol Adams"/>
    <x v="1"/>
    <x v="0"/>
    <s v="Rapid City"/>
    <x v="44"/>
    <n v="57701"/>
    <x v="2"/>
    <s v="FUR-BO-10004409"/>
    <x v="0"/>
    <x v="0"/>
    <s v="Safco Value Mate Series Steel Bookcases, Baked Enamel Finish on Steel, Gray"/>
    <x v="1741"/>
    <n v="2"/>
    <n v="0"/>
    <x v="1848"/>
    <x v="2"/>
    <x v="0"/>
  </r>
  <r>
    <n v="8152"/>
    <s v="CA-2019-140151"/>
    <x v="721"/>
    <d v="2019-03-25T00:00:00"/>
    <s v="First Class"/>
    <s v="RB-19360"/>
    <s v="Raymond Buch"/>
    <x v="0"/>
    <x v="0"/>
    <s v="Seattle"/>
    <x v="4"/>
    <n v="98115"/>
    <x v="1"/>
    <s v="OFF-ST-10001558"/>
    <x v="1"/>
    <x v="4"/>
    <s v="Acco Perma 4000 Stacking Storage Drawers"/>
    <x v="4663"/>
    <n v="2"/>
    <n v="0"/>
    <x v="5530"/>
    <x v="1"/>
    <x v="1"/>
  </r>
  <r>
    <n v="8153"/>
    <s v="CA-2019-140151"/>
    <x v="721"/>
    <d v="2019-03-25T00:00:00"/>
    <s v="First Class"/>
    <s v="RB-19360"/>
    <s v="Raymond Buch"/>
    <x v="0"/>
    <x v="0"/>
    <s v="Seattle"/>
    <x v="4"/>
    <n v="98115"/>
    <x v="1"/>
    <s v="OFF-PA-10002986"/>
    <x v="1"/>
    <x v="10"/>
    <s v="Xerox 1898"/>
    <x v="130"/>
    <n v="3"/>
    <n v="0"/>
    <x v="132"/>
    <x v="1"/>
    <x v="1"/>
  </r>
  <r>
    <n v="8154"/>
    <s v="CA-2019-140151"/>
    <x v="721"/>
    <d v="2019-03-25T00:00:00"/>
    <s v="First Class"/>
    <s v="RB-19360"/>
    <s v="Raymond Buch"/>
    <x v="0"/>
    <x v="0"/>
    <s v="Seattle"/>
    <x v="4"/>
    <n v="98115"/>
    <x v="1"/>
    <s v="TEC-CO-10004722"/>
    <x v="2"/>
    <x v="16"/>
    <s v="Canon imageCLASS 2200 Advanced Copier"/>
    <x v="5315"/>
    <n v="4"/>
    <n v="0"/>
    <x v="6409"/>
    <x v="1"/>
    <x v="1"/>
  </r>
  <r>
    <n v="8155"/>
    <s v="US-2019-143770"/>
    <x v="177"/>
    <d v="2019-03-24T00:00:00"/>
    <s v="Standard Class"/>
    <s v="RD-19720"/>
    <s v="Roger Demir"/>
    <x v="0"/>
    <x v="0"/>
    <s v="Middletown"/>
    <x v="29"/>
    <n v="6457"/>
    <x v="3"/>
    <s v="TEC-AC-10002842"/>
    <x v="2"/>
    <x v="11"/>
    <s v="WD My Passport Ultra 2TB Portable External Hard Drive"/>
    <x v="1685"/>
    <n v="2"/>
    <n v="0"/>
    <x v="1785"/>
    <x v="3"/>
    <x v="0"/>
  </r>
  <r>
    <n v="8156"/>
    <s v="US-2019-143770"/>
    <x v="177"/>
    <d v="2019-03-24T00:00:00"/>
    <s v="Standard Class"/>
    <s v="RD-19720"/>
    <s v="Roger Demir"/>
    <x v="0"/>
    <x v="0"/>
    <s v="Middletown"/>
    <x v="29"/>
    <n v="6457"/>
    <x v="3"/>
    <s v="OFF-PA-10001125"/>
    <x v="1"/>
    <x v="10"/>
    <s v="Xerox 1988"/>
    <x v="1168"/>
    <n v="2"/>
    <n v="0"/>
    <x v="4027"/>
    <x v="3"/>
    <x v="0"/>
  </r>
  <r>
    <n v="8157"/>
    <s v="CA-2018-131296"/>
    <x v="964"/>
    <d v="2018-10-09T00:00:00"/>
    <s v="Standard Class"/>
    <s v="MS-17830"/>
    <s v="Melanie Seite"/>
    <x v="0"/>
    <x v="0"/>
    <s v="Baltimore"/>
    <x v="39"/>
    <n v="21215"/>
    <x v="3"/>
    <s v="FUR-TA-10002622"/>
    <x v="0"/>
    <x v="3"/>
    <s v="Bush Andora Conference Table, Maple/Graphite Gray Finish"/>
    <x v="5316"/>
    <n v="2"/>
    <n v="0.3"/>
    <x v="6410"/>
    <x v="3"/>
    <x v="0"/>
  </r>
  <r>
    <n v="8158"/>
    <s v="CA-2018-103464"/>
    <x v="741"/>
    <d v="2018-11-22T00:00:00"/>
    <s v="Standard Class"/>
    <s v="PG-18820"/>
    <s v="Patrick Gardner"/>
    <x v="0"/>
    <x v="0"/>
    <s v="San Diego"/>
    <x v="1"/>
    <n v="92105"/>
    <x v="1"/>
    <s v="TEC-AC-10002842"/>
    <x v="2"/>
    <x v="11"/>
    <s v="WD My Passport Ultra 2TB Portable External Hard Drive"/>
    <x v="2027"/>
    <n v="5"/>
    <n v="0"/>
    <x v="2185"/>
    <x v="1"/>
    <x v="0"/>
  </r>
  <r>
    <n v="8159"/>
    <s v="CA-2019-136238"/>
    <x v="377"/>
    <d v="2020-01-01T00:00:00"/>
    <s v="Standard Class"/>
    <s v="KB-16240"/>
    <s v="Karen Bern"/>
    <x v="1"/>
    <x v="0"/>
    <s v="Odessa"/>
    <x v="5"/>
    <n v="79762"/>
    <x v="2"/>
    <s v="OFF-PA-10004285"/>
    <x v="1"/>
    <x v="10"/>
    <s v="Xerox 1959"/>
    <x v="2975"/>
    <n v="3"/>
    <n v="0.2"/>
    <x v="6411"/>
    <x v="2"/>
    <x v="0"/>
  </r>
  <r>
    <n v="8160"/>
    <s v="CA-2018-120803"/>
    <x v="1185"/>
    <d v="2018-03-13T00:00:00"/>
    <s v="Standard Class"/>
    <s v="RB-19465"/>
    <s v="Rick Bensley"/>
    <x v="2"/>
    <x v="0"/>
    <s v="Milford"/>
    <x v="29"/>
    <n v="6460"/>
    <x v="3"/>
    <s v="TEC-AC-10004469"/>
    <x v="2"/>
    <x v="11"/>
    <s v="Microsoft Sculpt Comfort Mouse"/>
    <x v="5240"/>
    <n v="5"/>
    <n v="0"/>
    <x v="6308"/>
    <x v="3"/>
    <x v="0"/>
  </r>
  <r>
    <n v="8161"/>
    <s v="CA-2018-134138"/>
    <x v="595"/>
    <d v="2018-02-20T00:00:00"/>
    <s v="Standard Class"/>
    <s v="JD-15790"/>
    <s v="John Dryer"/>
    <x v="0"/>
    <x v="0"/>
    <s v="Belleville"/>
    <x v="30"/>
    <n v="7109"/>
    <x v="3"/>
    <s v="FUR-CH-10001545"/>
    <x v="0"/>
    <x v="1"/>
    <s v="Hon Comfortask Task/Swivel Chairs"/>
    <x v="5317"/>
    <n v="2"/>
    <n v="0"/>
    <x v="6412"/>
    <x v="3"/>
    <x v="0"/>
  </r>
  <r>
    <n v="8162"/>
    <s v="CA-2017-120915"/>
    <x v="694"/>
    <d v="2017-10-03T00:00:00"/>
    <s v="Second Class"/>
    <s v="JJ-15445"/>
    <s v="Jennifer Jackson"/>
    <x v="0"/>
    <x v="0"/>
    <s v="New York City"/>
    <x v="15"/>
    <n v="10035"/>
    <x v="3"/>
    <s v="OFF-AP-10002578"/>
    <x v="1"/>
    <x v="9"/>
    <s v="Fellowes Premier Superior Surge Suppressor, 10-Outlet, With Phone and Remote"/>
    <x v="5318"/>
    <n v="6"/>
    <n v="0"/>
    <x v="6413"/>
    <x v="3"/>
    <x v="0"/>
  </r>
  <r>
    <n v="8163"/>
    <s v="CA-2017-120915"/>
    <x v="694"/>
    <d v="2017-10-03T00:00:00"/>
    <s v="Second Class"/>
    <s v="JJ-15445"/>
    <s v="Jennifer Jackson"/>
    <x v="0"/>
    <x v="0"/>
    <s v="New York City"/>
    <x v="15"/>
    <n v="10035"/>
    <x v="3"/>
    <s v="TEC-PH-10003012"/>
    <x v="2"/>
    <x v="7"/>
    <s v="Nortel Meridian M3904 Professional Digital phone"/>
    <x v="673"/>
    <n v="2"/>
    <n v="0"/>
    <x v="685"/>
    <x v="3"/>
    <x v="0"/>
  </r>
  <r>
    <n v="8164"/>
    <s v="CA-2017-168207"/>
    <x v="121"/>
    <d v="2017-11-06T00:00:00"/>
    <s v="Standard Class"/>
    <s v="LT-17110"/>
    <s v="Liz Thompson"/>
    <x v="0"/>
    <x v="0"/>
    <s v="San Diego"/>
    <x v="1"/>
    <n v="92105"/>
    <x v="1"/>
    <s v="FUR-FU-10004909"/>
    <x v="0"/>
    <x v="5"/>
    <s v="Contemporary Wood/Metal Frame"/>
    <x v="5319"/>
    <n v="6"/>
    <n v="0"/>
    <x v="6414"/>
    <x v="1"/>
    <x v="0"/>
  </r>
  <r>
    <n v="8165"/>
    <s v="CA-2017-168207"/>
    <x v="121"/>
    <d v="2017-11-06T00:00:00"/>
    <s v="Standard Class"/>
    <s v="LT-17110"/>
    <s v="Liz Thompson"/>
    <x v="0"/>
    <x v="0"/>
    <s v="San Diego"/>
    <x v="1"/>
    <n v="92105"/>
    <x v="1"/>
    <s v="OFF-BI-10001524"/>
    <x v="1"/>
    <x v="8"/>
    <s v="GBC Premium Transparent Covers with Diagonal Lined Pattern"/>
    <x v="3668"/>
    <n v="7"/>
    <n v="0.2"/>
    <x v="4195"/>
    <x v="1"/>
    <x v="0"/>
  </r>
  <r>
    <n v="8166"/>
    <s v="CA-2017-168207"/>
    <x v="121"/>
    <d v="2017-11-06T00:00:00"/>
    <s v="Standard Class"/>
    <s v="LT-17110"/>
    <s v="Liz Thompson"/>
    <x v="0"/>
    <x v="0"/>
    <s v="San Diego"/>
    <x v="1"/>
    <n v="92105"/>
    <x v="1"/>
    <s v="OFF-BI-10003355"/>
    <x v="1"/>
    <x v="8"/>
    <s v="Cardinal Holdit Business Card Pockets"/>
    <x v="1655"/>
    <n v="3"/>
    <n v="0.2"/>
    <x v="4063"/>
    <x v="1"/>
    <x v="0"/>
  </r>
  <r>
    <n v="8167"/>
    <s v="CA-2017-168207"/>
    <x v="121"/>
    <d v="2017-11-06T00:00:00"/>
    <s v="Standard Class"/>
    <s v="LT-17110"/>
    <s v="Liz Thompson"/>
    <x v="0"/>
    <x v="0"/>
    <s v="San Diego"/>
    <x v="1"/>
    <n v="92105"/>
    <x v="1"/>
    <s v="FUR-BO-10004357"/>
    <x v="0"/>
    <x v="0"/>
    <s v="O'Sullivan Living Dimensions 3-Shelf Bookcases"/>
    <x v="5320"/>
    <n v="3"/>
    <n v="0.15"/>
    <x v="6415"/>
    <x v="1"/>
    <x v="0"/>
  </r>
  <r>
    <n v="8168"/>
    <s v="CA-2018-144148"/>
    <x v="995"/>
    <d v="2018-08-05T00:00:00"/>
    <s v="Standard Class"/>
    <s v="AH-10690"/>
    <s v="Anna Häberlin"/>
    <x v="1"/>
    <x v="0"/>
    <s v="San Francisco"/>
    <x v="1"/>
    <n v="94122"/>
    <x v="1"/>
    <s v="FUR-TA-10002774"/>
    <x v="0"/>
    <x v="3"/>
    <s v="Laminate Occasional Tables"/>
    <x v="5321"/>
    <n v="7"/>
    <n v="0.2"/>
    <x v="6416"/>
    <x v="1"/>
    <x v="0"/>
  </r>
  <r>
    <n v="8169"/>
    <s v="CA-2019-107174"/>
    <x v="44"/>
    <d v="2019-11-13T00:00:00"/>
    <s v="Standard Class"/>
    <s v="AB-10060"/>
    <s v="Adam Bellavance"/>
    <x v="2"/>
    <x v="0"/>
    <s v="Seattle"/>
    <x v="4"/>
    <n v="98105"/>
    <x v="1"/>
    <s v="FUR-TA-10004575"/>
    <x v="0"/>
    <x v="3"/>
    <s v="Hon 5100 Series Wood Tables"/>
    <x v="5322"/>
    <n v="7"/>
    <n v="0"/>
    <x v="6417"/>
    <x v="1"/>
    <x v="0"/>
  </r>
  <r>
    <n v="8170"/>
    <s v="CA-2019-107174"/>
    <x v="44"/>
    <d v="2019-11-13T00:00:00"/>
    <s v="Standard Class"/>
    <s v="AB-10060"/>
    <s v="Adam Bellavance"/>
    <x v="2"/>
    <x v="0"/>
    <s v="Seattle"/>
    <x v="4"/>
    <n v="98105"/>
    <x v="1"/>
    <s v="FUR-CH-10003312"/>
    <x v="0"/>
    <x v="1"/>
    <s v="Hon 2090 “Pillow Soft” Series Mid Back Swivel/Tilt Chairs"/>
    <x v="4920"/>
    <n v="2"/>
    <n v="0.2"/>
    <x v="6418"/>
    <x v="1"/>
    <x v="0"/>
  </r>
  <r>
    <n v="8171"/>
    <s v="CA-2019-107174"/>
    <x v="44"/>
    <d v="2019-11-13T00:00:00"/>
    <s v="Standard Class"/>
    <s v="AB-10060"/>
    <s v="Adam Bellavance"/>
    <x v="2"/>
    <x v="0"/>
    <s v="Seattle"/>
    <x v="4"/>
    <n v="98105"/>
    <x v="1"/>
    <s v="TEC-AC-10001465"/>
    <x v="2"/>
    <x v="11"/>
    <s v="SanDisk Cruzer 64 GB USB Flash Drive"/>
    <x v="5323"/>
    <n v="3"/>
    <n v="0"/>
    <x v="6419"/>
    <x v="1"/>
    <x v="0"/>
  </r>
  <r>
    <n v="8172"/>
    <s v="CA-2018-146150"/>
    <x v="1173"/>
    <d v="2018-02-19T00:00:00"/>
    <s v="Standard Class"/>
    <s v="FM-14380"/>
    <s v="Fred McMath"/>
    <x v="0"/>
    <x v="0"/>
    <s v="Jackson"/>
    <x v="35"/>
    <n v="39212"/>
    <x v="0"/>
    <s v="OFF-AR-10002240"/>
    <x v="1"/>
    <x v="6"/>
    <s v="Panasonic KP-150 Electric Pencil Sharpener"/>
    <x v="5324"/>
    <n v="7"/>
    <n v="0"/>
    <x v="6420"/>
    <x v="0"/>
    <x v="0"/>
  </r>
  <r>
    <n v="8173"/>
    <s v="CA-2016-114125"/>
    <x v="868"/>
    <d v="2016-07-13T00:00:00"/>
    <s v="Standard Class"/>
    <s v="GH-14410"/>
    <s v="Gary Hansen"/>
    <x v="2"/>
    <x v="0"/>
    <s v="Los Angeles"/>
    <x v="1"/>
    <n v="90049"/>
    <x v="1"/>
    <s v="OFF-LA-10004559"/>
    <x v="1"/>
    <x v="2"/>
    <s v="Avery 49"/>
    <x v="709"/>
    <n v="1"/>
    <n v="0"/>
    <x v="723"/>
    <x v="1"/>
    <x v="0"/>
  </r>
  <r>
    <n v="8174"/>
    <s v="CA-2016-114125"/>
    <x v="868"/>
    <d v="2016-07-13T00:00:00"/>
    <s v="Standard Class"/>
    <s v="GH-14410"/>
    <s v="Gary Hansen"/>
    <x v="2"/>
    <x v="0"/>
    <s v="Los Angeles"/>
    <x v="1"/>
    <n v="90049"/>
    <x v="1"/>
    <s v="OFF-BI-10003291"/>
    <x v="1"/>
    <x v="8"/>
    <s v="Wilson Jones Leather-Like Binders with DublLock Round Rings"/>
    <x v="4299"/>
    <n v="6"/>
    <n v="0.2"/>
    <x v="5022"/>
    <x v="1"/>
    <x v="0"/>
  </r>
  <r>
    <n v="8175"/>
    <s v="CA-2016-114125"/>
    <x v="868"/>
    <d v="2016-07-13T00:00:00"/>
    <s v="Standard Class"/>
    <s v="GH-14410"/>
    <s v="Gary Hansen"/>
    <x v="2"/>
    <x v="0"/>
    <s v="Los Angeles"/>
    <x v="1"/>
    <n v="90049"/>
    <x v="1"/>
    <s v="OFF-ST-10001505"/>
    <x v="1"/>
    <x v="4"/>
    <s v="Perma STOR-ALL Hanging File Box, 13 1/8&quot;W x 12 1/4&quot;D x 10 1/2&quot;H"/>
    <x v="100"/>
    <n v="4"/>
    <n v="0"/>
    <x v="6421"/>
    <x v="1"/>
    <x v="0"/>
  </r>
  <r>
    <n v="8176"/>
    <s v="CA-2018-114944"/>
    <x v="806"/>
    <d v="2018-02-04T00:00:00"/>
    <s v="Standard Class"/>
    <s v="HE-14800"/>
    <s v="Harold Engle"/>
    <x v="1"/>
    <x v="0"/>
    <s v="Chicago"/>
    <x v="10"/>
    <n v="60623"/>
    <x v="2"/>
    <s v="OFF-PA-10003892"/>
    <x v="1"/>
    <x v="10"/>
    <s v="Xerox 1943"/>
    <x v="4415"/>
    <n v="4"/>
    <n v="0.2"/>
    <x v="6422"/>
    <x v="2"/>
    <x v="0"/>
  </r>
  <r>
    <n v="8177"/>
    <s v="CA-2018-135965"/>
    <x v="897"/>
    <d v="2018-09-25T00:00:00"/>
    <s v="First Class"/>
    <s v="SZ-20035"/>
    <s v="Sam Zeldin"/>
    <x v="2"/>
    <x v="0"/>
    <s v="New York City"/>
    <x v="15"/>
    <n v="10035"/>
    <x v="3"/>
    <s v="OFF-ST-10002370"/>
    <x v="1"/>
    <x v="4"/>
    <s v="Sortfiler Multipurpose Personal File Organizer, Black"/>
    <x v="5325"/>
    <n v="6"/>
    <n v="0"/>
    <x v="6423"/>
    <x v="3"/>
    <x v="0"/>
  </r>
  <r>
    <n v="8178"/>
    <s v="CA-2019-149699"/>
    <x v="66"/>
    <d v="2019-12-24T00:00:00"/>
    <s v="First Class"/>
    <s v="CM-12115"/>
    <s v="Chad McGuire"/>
    <x v="0"/>
    <x v="0"/>
    <s v="Los Angeles"/>
    <x v="1"/>
    <n v="90008"/>
    <x v="1"/>
    <s v="TEC-AC-10000474"/>
    <x v="2"/>
    <x v="11"/>
    <s v="Kensington Expert Mouse Optical USB Trackball for PC or Mac"/>
    <x v="5326"/>
    <n v="5"/>
    <n v="0"/>
    <x v="6424"/>
    <x v="1"/>
    <x v="0"/>
  </r>
  <r>
    <n v="8179"/>
    <s v="CA-2018-166429"/>
    <x v="476"/>
    <d v="2018-09-08T00:00:00"/>
    <s v="Standard Class"/>
    <s v="TG-21310"/>
    <s v="Toby Gnade"/>
    <x v="0"/>
    <x v="0"/>
    <s v="Des Moines"/>
    <x v="4"/>
    <n v="98198"/>
    <x v="1"/>
    <s v="TEC-CO-10002095"/>
    <x v="2"/>
    <x v="16"/>
    <s v="Hewlett Packard 610 Color Digital Copier / Printer"/>
    <x v="3157"/>
    <n v="2"/>
    <n v="0"/>
    <x v="3549"/>
    <x v="1"/>
    <x v="0"/>
  </r>
  <r>
    <n v="8180"/>
    <s v="CA-2017-112767"/>
    <x v="991"/>
    <d v="2017-08-06T00:00:00"/>
    <s v="Standard Class"/>
    <s v="DK-12985"/>
    <s v="Darren Koutras"/>
    <x v="0"/>
    <x v="0"/>
    <s v="Springfield"/>
    <x v="21"/>
    <n v="97477"/>
    <x v="1"/>
    <s v="FUR-TA-10003469"/>
    <x v="0"/>
    <x v="3"/>
    <s v="Balt Split Level Computer Training Table"/>
    <x v="5327"/>
    <n v="4"/>
    <n v="0.5"/>
    <x v="6425"/>
    <x v="1"/>
    <x v="0"/>
  </r>
  <r>
    <n v="8181"/>
    <s v="CA-2017-119879"/>
    <x v="82"/>
    <d v="2017-11-25T00:00:00"/>
    <s v="Standard Class"/>
    <s v="SS-20410"/>
    <s v="Shahid Shariari"/>
    <x v="0"/>
    <x v="0"/>
    <s v="Philadelphia"/>
    <x v="9"/>
    <n v="19120"/>
    <x v="3"/>
    <s v="FUR-TA-10002958"/>
    <x v="0"/>
    <x v="3"/>
    <s v="Bevis Oval Conference Table, Walnut"/>
    <x v="5328"/>
    <n v="8"/>
    <n v="0.4"/>
    <x v="6426"/>
    <x v="3"/>
    <x v="0"/>
  </r>
  <r>
    <n v="8182"/>
    <s v="CA-2017-119879"/>
    <x v="82"/>
    <d v="2017-11-25T00:00:00"/>
    <s v="Standard Class"/>
    <s v="SS-20410"/>
    <s v="Shahid Shariari"/>
    <x v="0"/>
    <x v="0"/>
    <s v="Philadelphia"/>
    <x v="9"/>
    <n v="19120"/>
    <x v="3"/>
    <s v="TEC-PH-10002923"/>
    <x v="2"/>
    <x v="7"/>
    <s v="Logitech B530 USB Headset - headset - Full size, Binaural"/>
    <x v="5329"/>
    <n v="5"/>
    <n v="0.4"/>
    <x v="6427"/>
    <x v="3"/>
    <x v="0"/>
  </r>
  <r>
    <n v="8183"/>
    <s v="CA-2019-155642"/>
    <x v="796"/>
    <d v="2019-05-22T00:00:00"/>
    <s v="Standard Class"/>
    <s v="BM-11575"/>
    <s v="Brendan Murry"/>
    <x v="1"/>
    <x v="0"/>
    <s v="Chicago"/>
    <x v="10"/>
    <n v="60653"/>
    <x v="2"/>
    <s v="FUR-FU-10004973"/>
    <x v="0"/>
    <x v="5"/>
    <s v="Flat Face Poster Frame"/>
    <x v="1832"/>
    <n v="3"/>
    <n v="0.6"/>
    <x v="1963"/>
    <x v="2"/>
    <x v="0"/>
  </r>
  <r>
    <n v="8184"/>
    <s v="CA-2019-155642"/>
    <x v="796"/>
    <d v="2019-05-22T00:00:00"/>
    <s v="Standard Class"/>
    <s v="BM-11575"/>
    <s v="Brendan Murry"/>
    <x v="1"/>
    <x v="0"/>
    <s v="Chicago"/>
    <x v="10"/>
    <n v="60653"/>
    <x v="2"/>
    <s v="FUR-FU-10001918"/>
    <x v="0"/>
    <x v="5"/>
    <s v="C-Line Cubicle Keepers Polyproplyene Holder With Velcro Backings"/>
    <x v="5330"/>
    <n v="1"/>
    <n v="0.6"/>
    <x v="6428"/>
    <x v="2"/>
    <x v="0"/>
  </r>
  <r>
    <n v="8185"/>
    <s v="US-2019-101721"/>
    <x v="283"/>
    <d v="2019-07-27T00:00:00"/>
    <s v="Standard Class"/>
    <s v="MY-17380"/>
    <s v="Maribeth Yedwab"/>
    <x v="1"/>
    <x v="0"/>
    <s v="Chicago"/>
    <x v="10"/>
    <n v="60623"/>
    <x v="2"/>
    <s v="OFF-PA-10003641"/>
    <x v="1"/>
    <x v="10"/>
    <s v="Xerox 1909"/>
    <x v="930"/>
    <n v="3"/>
    <n v="0.2"/>
    <x v="964"/>
    <x v="2"/>
    <x v="0"/>
  </r>
  <r>
    <n v="8186"/>
    <s v="CA-2017-136728"/>
    <x v="1023"/>
    <d v="2017-09-17T00:00:00"/>
    <s v="Second Class"/>
    <s v="AG-10900"/>
    <s v="Arthur Gainer"/>
    <x v="0"/>
    <x v="0"/>
    <s v="Chicago"/>
    <x v="10"/>
    <n v="60623"/>
    <x v="2"/>
    <s v="OFF-EN-10002621"/>
    <x v="1"/>
    <x v="12"/>
    <s v="Staple envelope"/>
    <x v="1635"/>
    <n v="1"/>
    <n v="0.2"/>
    <x v="1732"/>
    <x v="2"/>
    <x v="0"/>
  </r>
  <r>
    <n v="8187"/>
    <s v="CA-2017-136728"/>
    <x v="1023"/>
    <d v="2017-09-17T00:00:00"/>
    <s v="Second Class"/>
    <s v="AG-10900"/>
    <s v="Arthur Gainer"/>
    <x v="0"/>
    <x v="0"/>
    <s v="Chicago"/>
    <x v="10"/>
    <n v="60623"/>
    <x v="2"/>
    <s v="FUR-CH-10003817"/>
    <x v="0"/>
    <x v="1"/>
    <s v="Global Value Steno Chair, Gray"/>
    <x v="5331"/>
    <n v="4"/>
    <n v="0.3"/>
    <x v="6429"/>
    <x v="2"/>
    <x v="0"/>
  </r>
  <r>
    <n v="8188"/>
    <s v="CA-2018-127194"/>
    <x v="107"/>
    <d v="2018-12-16T00:00:00"/>
    <s v="Standard Class"/>
    <s v="BW-11110"/>
    <s v="Bart Watters"/>
    <x v="1"/>
    <x v="0"/>
    <s v="New York City"/>
    <x v="15"/>
    <n v="10024"/>
    <x v="3"/>
    <s v="OFF-PA-10000659"/>
    <x v="1"/>
    <x v="10"/>
    <s v="Adams Phone Message Book, Professional, 400 Message Capacity, 5 3/6” x 11”"/>
    <x v="2159"/>
    <n v="9"/>
    <n v="0"/>
    <x v="6430"/>
    <x v="3"/>
    <x v="0"/>
  </r>
  <r>
    <n v="8189"/>
    <s v="CA-2017-140375"/>
    <x v="653"/>
    <d v="2017-10-05T00:00:00"/>
    <s v="Second Class"/>
    <s v="SG-20470"/>
    <s v="Sheri Gordon"/>
    <x v="0"/>
    <x v="0"/>
    <s v="Rockville"/>
    <x v="39"/>
    <n v="20852"/>
    <x v="3"/>
    <s v="OFF-PA-10001870"/>
    <x v="1"/>
    <x v="10"/>
    <s v="Xerox 202"/>
    <x v="541"/>
    <n v="3"/>
    <n v="0"/>
    <x v="551"/>
    <x v="3"/>
    <x v="0"/>
  </r>
  <r>
    <n v="8190"/>
    <s v="CA-2017-140375"/>
    <x v="653"/>
    <d v="2017-10-05T00:00:00"/>
    <s v="Second Class"/>
    <s v="SG-20470"/>
    <s v="Sheri Gordon"/>
    <x v="0"/>
    <x v="0"/>
    <s v="Rockville"/>
    <x v="39"/>
    <n v="20852"/>
    <x v="3"/>
    <s v="OFF-BI-10000320"/>
    <x v="1"/>
    <x v="8"/>
    <s v="GBC Plastic Binding Combs"/>
    <x v="1576"/>
    <n v="1"/>
    <n v="0"/>
    <x v="6431"/>
    <x v="3"/>
    <x v="0"/>
  </r>
  <r>
    <n v="8191"/>
    <s v="US-2019-155866"/>
    <x v="701"/>
    <d v="2019-11-21T00:00:00"/>
    <s v="Standard Class"/>
    <s v="CC-12370"/>
    <s v="Christopher Conant"/>
    <x v="0"/>
    <x v="0"/>
    <s v="New York City"/>
    <x v="15"/>
    <n v="10011"/>
    <x v="3"/>
    <s v="OFF-PA-10004735"/>
    <x v="1"/>
    <x v="10"/>
    <s v="Xerox 1905"/>
    <x v="789"/>
    <n v="6"/>
    <n v="0"/>
    <x v="814"/>
    <x v="3"/>
    <x v="0"/>
  </r>
  <r>
    <n v="8192"/>
    <s v="US-2019-155866"/>
    <x v="701"/>
    <d v="2019-11-21T00:00:00"/>
    <s v="Standard Class"/>
    <s v="CC-12370"/>
    <s v="Christopher Conant"/>
    <x v="0"/>
    <x v="0"/>
    <s v="New York City"/>
    <x v="15"/>
    <n v="10011"/>
    <x v="3"/>
    <s v="FUR-FU-10004091"/>
    <x v="0"/>
    <x v="5"/>
    <s v="Howard Miller 13&quot; Diameter Goldtone Round Wall Clock"/>
    <x v="5093"/>
    <n v="4"/>
    <n v="0"/>
    <x v="6093"/>
    <x v="3"/>
    <x v="0"/>
  </r>
  <r>
    <n v="8193"/>
    <s v="CA-2017-141327"/>
    <x v="672"/>
    <d v="2017-12-03T00:00:00"/>
    <s v="First Class"/>
    <s v="LR-16915"/>
    <s v="Lena Radford"/>
    <x v="0"/>
    <x v="0"/>
    <s v="Durham"/>
    <x v="3"/>
    <n v="27707"/>
    <x v="0"/>
    <s v="OFF-BI-10000546"/>
    <x v="1"/>
    <x v="8"/>
    <s v="Avery Durable Binders"/>
    <x v="5332"/>
    <n v="7"/>
    <n v="0.7"/>
    <x v="6432"/>
    <x v="0"/>
    <x v="0"/>
  </r>
  <r>
    <n v="8194"/>
    <s v="CA-2017-141327"/>
    <x v="672"/>
    <d v="2017-12-03T00:00:00"/>
    <s v="First Class"/>
    <s v="LR-16915"/>
    <s v="Lena Radford"/>
    <x v="0"/>
    <x v="0"/>
    <s v="Durham"/>
    <x v="3"/>
    <n v="27707"/>
    <x v="0"/>
    <s v="OFF-AP-10001293"/>
    <x v="1"/>
    <x v="9"/>
    <s v="Belkin 8 Outlet Surge Protector"/>
    <x v="2066"/>
    <n v="3"/>
    <n v="0.2"/>
    <x v="6433"/>
    <x v="0"/>
    <x v="0"/>
  </r>
  <r>
    <n v="8195"/>
    <s v="CA-2017-141327"/>
    <x v="672"/>
    <d v="2017-12-03T00:00:00"/>
    <s v="First Class"/>
    <s v="LR-16915"/>
    <s v="Lena Radford"/>
    <x v="0"/>
    <x v="0"/>
    <s v="Durham"/>
    <x v="3"/>
    <n v="27707"/>
    <x v="0"/>
    <s v="FUR-FU-10000576"/>
    <x v="0"/>
    <x v="5"/>
    <s v="Luxo Professional Fluorescent Magnifier Lamp with Clamp-Mount Base"/>
    <x v="5333"/>
    <n v="2"/>
    <n v="0.2"/>
    <x v="6434"/>
    <x v="0"/>
    <x v="0"/>
  </r>
  <r>
    <n v="8196"/>
    <s v="CA-2017-136700"/>
    <x v="401"/>
    <d v="2017-12-11T00:00:00"/>
    <s v="Second Class"/>
    <s v="DB-13120"/>
    <s v="David Bremer"/>
    <x v="1"/>
    <x v="0"/>
    <s v="Santa Barbara"/>
    <x v="1"/>
    <n v="93101"/>
    <x v="1"/>
    <s v="OFF-PA-10004519"/>
    <x v="1"/>
    <x v="10"/>
    <s v="Spiral Phone Message Books with Labels by Adams"/>
    <x v="2482"/>
    <n v="2"/>
    <n v="0"/>
    <x v="4602"/>
    <x v="1"/>
    <x v="0"/>
  </r>
  <r>
    <n v="8197"/>
    <s v="CA-2019-102736"/>
    <x v="528"/>
    <d v="2019-09-09T00:00:00"/>
    <s v="Standard Class"/>
    <s v="LP-17095"/>
    <s v="Liz Preis"/>
    <x v="0"/>
    <x v="0"/>
    <s v="Knoxville"/>
    <x v="18"/>
    <n v="37918"/>
    <x v="0"/>
    <s v="TEC-AC-10004568"/>
    <x v="2"/>
    <x v="11"/>
    <s v="Maxell LTO Ultrium - 800 GB"/>
    <x v="2879"/>
    <n v="4"/>
    <n v="0.2"/>
    <x v="6435"/>
    <x v="0"/>
    <x v="0"/>
  </r>
  <r>
    <n v="8198"/>
    <s v="CA-2019-102736"/>
    <x v="528"/>
    <d v="2019-09-09T00:00:00"/>
    <s v="Standard Class"/>
    <s v="LP-17095"/>
    <s v="Liz Preis"/>
    <x v="0"/>
    <x v="0"/>
    <s v="Knoxville"/>
    <x v="18"/>
    <n v="37918"/>
    <x v="0"/>
    <s v="OFF-AR-10001897"/>
    <x v="1"/>
    <x v="6"/>
    <s v="Model L Table or Wall-Mount Pencil Sharpener"/>
    <x v="1002"/>
    <n v="5"/>
    <n v="0.2"/>
    <x v="6063"/>
    <x v="0"/>
    <x v="0"/>
  </r>
  <r>
    <n v="8199"/>
    <s v="CA-2019-102736"/>
    <x v="528"/>
    <d v="2019-09-09T00:00:00"/>
    <s v="Standard Class"/>
    <s v="LP-17095"/>
    <s v="Liz Preis"/>
    <x v="0"/>
    <x v="0"/>
    <s v="Knoxville"/>
    <x v="18"/>
    <n v="37918"/>
    <x v="0"/>
    <s v="OFF-PA-10001800"/>
    <x v="1"/>
    <x v="10"/>
    <s v="Xerox 220"/>
    <x v="12"/>
    <n v="3"/>
    <n v="0.2"/>
    <x v="12"/>
    <x v="0"/>
    <x v="0"/>
  </r>
  <r>
    <n v="8200"/>
    <s v="CA-2019-125269"/>
    <x v="558"/>
    <d v="2019-04-30T00:00:00"/>
    <s v="Standard Class"/>
    <s v="AF-10870"/>
    <s v="Art Ferguson"/>
    <x v="0"/>
    <x v="0"/>
    <s v="Chicago"/>
    <x v="10"/>
    <n v="60610"/>
    <x v="2"/>
    <s v="OFF-BI-10001628"/>
    <x v="1"/>
    <x v="8"/>
    <s v="Acco Data Flex Cable Posts For Top &amp; Bottom Load Binders, 6&quot; Capacity"/>
    <x v="5334"/>
    <n v="5"/>
    <n v="0.8"/>
    <x v="6436"/>
    <x v="2"/>
    <x v="0"/>
  </r>
  <r>
    <n v="8201"/>
    <s v="CA-2019-125269"/>
    <x v="558"/>
    <d v="2019-04-30T00:00:00"/>
    <s v="Standard Class"/>
    <s v="AF-10870"/>
    <s v="Art Ferguson"/>
    <x v="0"/>
    <x v="0"/>
    <s v="Chicago"/>
    <x v="10"/>
    <n v="60610"/>
    <x v="2"/>
    <s v="OFF-ST-10004123"/>
    <x v="1"/>
    <x v="4"/>
    <s v="Safco Industrial Wire Shelving System"/>
    <x v="74"/>
    <n v="1"/>
    <n v="0.2"/>
    <x v="74"/>
    <x v="2"/>
    <x v="0"/>
  </r>
  <r>
    <n v="8202"/>
    <s v="CA-2017-114811"/>
    <x v="627"/>
    <d v="2017-11-08T00:00:00"/>
    <s v="Same Day"/>
    <s v="KD-16495"/>
    <s v="Keith Dawkins"/>
    <x v="1"/>
    <x v="0"/>
    <s v="New York City"/>
    <x v="15"/>
    <n v="10024"/>
    <x v="3"/>
    <s v="OFF-ST-10000885"/>
    <x v="1"/>
    <x v="4"/>
    <s v="Fellowes Desktop Hanging File Manager"/>
    <x v="5335"/>
    <n v="5"/>
    <n v="0"/>
    <x v="6437"/>
    <x v="3"/>
    <x v="0"/>
  </r>
  <r>
    <n v="8203"/>
    <s v="CA-2017-114811"/>
    <x v="627"/>
    <d v="2017-11-08T00:00:00"/>
    <s v="Same Day"/>
    <s v="KD-16495"/>
    <s v="Keith Dawkins"/>
    <x v="1"/>
    <x v="0"/>
    <s v="New York City"/>
    <x v="15"/>
    <n v="10024"/>
    <x v="3"/>
    <s v="TEC-PH-10004165"/>
    <x v="2"/>
    <x v="7"/>
    <s v="Mitel MiVoice 5330e IP Phone"/>
    <x v="5336"/>
    <n v="2"/>
    <n v="0"/>
    <x v="6438"/>
    <x v="3"/>
    <x v="0"/>
  </r>
  <r>
    <n v="8204"/>
    <s v="CA-2017-114811"/>
    <x v="627"/>
    <d v="2017-11-08T00:00:00"/>
    <s v="Same Day"/>
    <s v="KD-16495"/>
    <s v="Keith Dawkins"/>
    <x v="1"/>
    <x v="0"/>
    <s v="New York City"/>
    <x v="15"/>
    <n v="10024"/>
    <x v="3"/>
    <s v="FUR-FU-10002240"/>
    <x v="0"/>
    <x v="5"/>
    <s v="Nu-Dell EZ-Mount Plastic Wall Frames"/>
    <x v="5337"/>
    <n v="3"/>
    <n v="0"/>
    <x v="6439"/>
    <x v="3"/>
    <x v="0"/>
  </r>
  <r>
    <n v="8205"/>
    <s v="CA-2017-114811"/>
    <x v="627"/>
    <d v="2017-11-08T00:00:00"/>
    <s v="Same Day"/>
    <s v="KD-16495"/>
    <s v="Keith Dawkins"/>
    <x v="1"/>
    <x v="0"/>
    <s v="New York City"/>
    <x v="15"/>
    <n v="10024"/>
    <x v="3"/>
    <s v="TEC-MA-10000045"/>
    <x v="2"/>
    <x v="15"/>
    <s v="Zebra ZM400 Thermal Label Printer"/>
    <x v="5338"/>
    <n v="4"/>
    <n v="0"/>
    <x v="6440"/>
    <x v="3"/>
    <x v="0"/>
  </r>
  <r>
    <n v="8206"/>
    <s v="CA-2017-114811"/>
    <x v="627"/>
    <d v="2017-11-08T00:00:00"/>
    <s v="Same Day"/>
    <s v="KD-16495"/>
    <s v="Keith Dawkins"/>
    <x v="1"/>
    <x v="0"/>
    <s v="New York City"/>
    <x v="15"/>
    <n v="10024"/>
    <x v="3"/>
    <s v="FUR-CH-10003746"/>
    <x v="0"/>
    <x v="1"/>
    <s v="Hon 4070 Series Pagoda Round Back Stacking Chairs"/>
    <x v="5339"/>
    <n v="2"/>
    <n v="0.1"/>
    <x v="6441"/>
    <x v="3"/>
    <x v="0"/>
  </r>
  <r>
    <n v="8207"/>
    <s v="CA-2017-122266"/>
    <x v="33"/>
    <d v="2017-04-30T00:00:00"/>
    <s v="Standard Class"/>
    <s v="SA-20830"/>
    <s v="Sue Ann Reed"/>
    <x v="0"/>
    <x v="0"/>
    <s v="Daytona Beach"/>
    <x v="2"/>
    <n v="32114"/>
    <x v="0"/>
    <s v="FUR-TA-10000577"/>
    <x v="0"/>
    <x v="3"/>
    <s v="Bretford CR4500 Series Slim Rectangular Table"/>
    <x v="5340"/>
    <n v="1"/>
    <n v="0.45"/>
    <x v="6442"/>
    <x v="0"/>
    <x v="0"/>
  </r>
  <r>
    <n v="8208"/>
    <s v="CA-2017-122266"/>
    <x v="33"/>
    <d v="2017-04-30T00:00:00"/>
    <s v="Standard Class"/>
    <s v="SA-20830"/>
    <s v="Sue Ann Reed"/>
    <x v="0"/>
    <x v="0"/>
    <s v="Daytona Beach"/>
    <x v="2"/>
    <n v="32114"/>
    <x v="0"/>
    <s v="OFF-AR-10004757"/>
    <x v="1"/>
    <x v="6"/>
    <s v="Crayola Colored Pencils"/>
    <x v="370"/>
    <n v="1"/>
    <n v="0.2"/>
    <x v="379"/>
    <x v="0"/>
    <x v="0"/>
  </r>
  <r>
    <n v="8209"/>
    <s v="CA-2017-141565"/>
    <x v="1181"/>
    <d v="2017-09-24T00:00:00"/>
    <s v="Standard Class"/>
    <s v="BG-11035"/>
    <s v="Barry Gonzalez"/>
    <x v="0"/>
    <x v="0"/>
    <s v="Nashville"/>
    <x v="18"/>
    <n v="37211"/>
    <x v="0"/>
    <s v="OFF-BI-10000545"/>
    <x v="1"/>
    <x v="8"/>
    <s v="GBC Ibimaster 500 Manual ProClick Binding System"/>
    <x v="5341"/>
    <n v="6"/>
    <n v="0.7"/>
    <x v="6443"/>
    <x v="0"/>
    <x v="0"/>
  </r>
  <r>
    <n v="8210"/>
    <s v="CA-2017-141565"/>
    <x v="1181"/>
    <d v="2017-09-24T00:00:00"/>
    <s v="Standard Class"/>
    <s v="BG-11035"/>
    <s v="Barry Gonzalez"/>
    <x v="0"/>
    <x v="0"/>
    <s v="Nashville"/>
    <x v="18"/>
    <n v="37211"/>
    <x v="0"/>
    <s v="OFF-ST-10001522"/>
    <x v="1"/>
    <x v="4"/>
    <s v="Gould Plastics 18-Pocket Panel Bin, 34w x 5-1/4d x 20-1/2h"/>
    <x v="5342"/>
    <n v="4"/>
    <n v="0.2"/>
    <x v="6444"/>
    <x v="0"/>
    <x v="0"/>
  </r>
  <r>
    <n v="8211"/>
    <s v="CA-2019-128769"/>
    <x v="210"/>
    <d v="2019-09-12T00:00:00"/>
    <s v="Standard Class"/>
    <s v="DM-12955"/>
    <s v="Dario Medina"/>
    <x v="1"/>
    <x v="0"/>
    <s v="Nashville"/>
    <x v="18"/>
    <n v="37211"/>
    <x v="0"/>
    <s v="OFF-AP-10001271"/>
    <x v="1"/>
    <x v="9"/>
    <s v="Eureka The Boss Cordless Rechargeable Stick Vac"/>
    <x v="2424"/>
    <n v="2"/>
    <n v="0.2"/>
    <x v="6445"/>
    <x v="0"/>
    <x v="0"/>
  </r>
  <r>
    <n v="8212"/>
    <s v="CA-2018-116337"/>
    <x v="77"/>
    <d v="2018-11-12T00:00:00"/>
    <s v="Standard Class"/>
    <s v="MC-17845"/>
    <s v="Michael Chen"/>
    <x v="0"/>
    <x v="0"/>
    <s v="Dallas"/>
    <x v="5"/>
    <n v="75220"/>
    <x v="2"/>
    <s v="FUR-FU-10002030"/>
    <x v="0"/>
    <x v="5"/>
    <s v="Executive Impressions 14&quot; Contract Wall Clock with Quartz Movement"/>
    <x v="5343"/>
    <n v="5"/>
    <n v="0.6"/>
    <x v="6446"/>
    <x v="2"/>
    <x v="0"/>
  </r>
  <r>
    <n v="8213"/>
    <s v="CA-2018-116337"/>
    <x v="77"/>
    <d v="2018-11-12T00:00:00"/>
    <s v="Standard Class"/>
    <s v="MC-17845"/>
    <s v="Michael Chen"/>
    <x v="0"/>
    <x v="0"/>
    <s v="Dallas"/>
    <x v="5"/>
    <n v="75220"/>
    <x v="2"/>
    <s v="OFF-ST-10001272"/>
    <x v="1"/>
    <x v="4"/>
    <s v="Mini 13-1/2 Capacity Data Binder Rack, Pearl"/>
    <x v="5344"/>
    <n v="3"/>
    <n v="0.2"/>
    <x v="6447"/>
    <x v="2"/>
    <x v="0"/>
  </r>
  <r>
    <n v="8214"/>
    <s v="CA-2017-120845"/>
    <x v="12"/>
    <d v="2017-10-02T00:00:00"/>
    <s v="Standard Class"/>
    <s v="ML-17395"/>
    <s v="Marina Lichtenstein"/>
    <x v="1"/>
    <x v="0"/>
    <s v="Murfreesboro"/>
    <x v="18"/>
    <n v="37130"/>
    <x v="0"/>
    <s v="OFF-BI-10001116"/>
    <x v="1"/>
    <x v="8"/>
    <s v="Wilson Jones 1&quot; Hanging DublLock Ring Binders"/>
    <x v="5345"/>
    <n v="4"/>
    <n v="0.7"/>
    <x v="6448"/>
    <x v="0"/>
    <x v="0"/>
  </r>
  <r>
    <n v="8215"/>
    <s v="CA-2017-120845"/>
    <x v="12"/>
    <d v="2017-10-02T00:00:00"/>
    <s v="Standard Class"/>
    <s v="ML-17395"/>
    <s v="Marina Lichtenstein"/>
    <x v="1"/>
    <x v="0"/>
    <s v="Murfreesboro"/>
    <x v="18"/>
    <n v="37130"/>
    <x v="0"/>
    <s v="OFF-PA-10004665"/>
    <x v="1"/>
    <x v="10"/>
    <s v="Advantus Motivational Note Cards"/>
    <x v="3755"/>
    <n v="1"/>
    <n v="0.2"/>
    <x v="6449"/>
    <x v="0"/>
    <x v="0"/>
  </r>
  <r>
    <n v="8216"/>
    <s v="CA-2017-120845"/>
    <x v="12"/>
    <d v="2017-10-02T00:00:00"/>
    <s v="Standard Class"/>
    <s v="ML-17395"/>
    <s v="Marina Lichtenstein"/>
    <x v="1"/>
    <x v="0"/>
    <s v="Murfreesboro"/>
    <x v="18"/>
    <n v="37130"/>
    <x v="0"/>
    <s v="OFF-BI-10004506"/>
    <x v="1"/>
    <x v="8"/>
    <s v="Wilson Jones data.warehouse D-Ring Binders with DublLock"/>
    <x v="5346"/>
    <n v="1"/>
    <n v="0.7"/>
    <x v="6450"/>
    <x v="0"/>
    <x v="0"/>
  </r>
  <r>
    <n v="8217"/>
    <s v="CA-2017-120845"/>
    <x v="12"/>
    <d v="2017-10-02T00:00:00"/>
    <s v="Standard Class"/>
    <s v="ML-17395"/>
    <s v="Marina Lichtenstein"/>
    <x v="1"/>
    <x v="0"/>
    <s v="Murfreesboro"/>
    <x v="18"/>
    <n v="37130"/>
    <x v="0"/>
    <s v="OFF-BI-10001982"/>
    <x v="1"/>
    <x v="8"/>
    <s v="Wilson Jones Custom Binder Spines &amp; Labels"/>
    <x v="5347"/>
    <n v="2"/>
    <n v="0.7"/>
    <x v="6451"/>
    <x v="0"/>
    <x v="0"/>
  </r>
  <r>
    <n v="8218"/>
    <s v="CA-2016-120775"/>
    <x v="462"/>
    <d v="2016-10-07T00:00:00"/>
    <s v="Standard Class"/>
    <s v="RD-19930"/>
    <s v="Russell D'Ascenzo"/>
    <x v="0"/>
    <x v="0"/>
    <s v="Dallas"/>
    <x v="5"/>
    <n v="75217"/>
    <x v="2"/>
    <s v="OFF-FA-10002676"/>
    <x v="1"/>
    <x v="13"/>
    <s v="Colored Push Pins"/>
    <x v="1456"/>
    <n v="3"/>
    <n v="0.2"/>
    <x v="1535"/>
    <x v="2"/>
    <x v="0"/>
  </r>
  <r>
    <n v="8219"/>
    <s v="CA-2016-120775"/>
    <x v="462"/>
    <d v="2016-10-07T00:00:00"/>
    <s v="Standard Class"/>
    <s v="RD-19930"/>
    <s v="Russell D'Ascenzo"/>
    <x v="0"/>
    <x v="0"/>
    <s v="Dallas"/>
    <x v="5"/>
    <n v="75217"/>
    <x v="2"/>
    <s v="FUR-FU-10000758"/>
    <x v="0"/>
    <x v="5"/>
    <s v="DAX Natural Wood-Tone Poster Frame"/>
    <x v="5348"/>
    <n v="3"/>
    <n v="0.6"/>
    <x v="6452"/>
    <x v="2"/>
    <x v="0"/>
  </r>
  <r>
    <n v="8220"/>
    <s v="CA-2016-120775"/>
    <x v="462"/>
    <d v="2016-10-07T00:00:00"/>
    <s v="Standard Class"/>
    <s v="RD-19930"/>
    <s v="Russell D'Ascenzo"/>
    <x v="0"/>
    <x v="0"/>
    <s v="Dallas"/>
    <x v="5"/>
    <n v="75217"/>
    <x v="2"/>
    <s v="OFF-LA-10002271"/>
    <x v="1"/>
    <x v="2"/>
    <s v="Smead Alpha-Z Color-Coded Second Alphabetical Labels and Starter Set"/>
    <x v="1268"/>
    <n v="2"/>
    <n v="0.2"/>
    <x v="5212"/>
    <x v="2"/>
    <x v="0"/>
  </r>
  <r>
    <n v="8221"/>
    <s v="CA-2016-120775"/>
    <x v="462"/>
    <d v="2016-10-07T00:00:00"/>
    <s v="Standard Class"/>
    <s v="RD-19930"/>
    <s v="Russell D'Ascenzo"/>
    <x v="0"/>
    <x v="0"/>
    <s v="Dallas"/>
    <x v="5"/>
    <n v="75217"/>
    <x v="2"/>
    <s v="OFF-BI-10002609"/>
    <x v="1"/>
    <x v="8"/>
    <s v="Avery Hidden Tab Dividers for Binding Systems"/>
    <x v="99"/>
    <n v="3"/>
    <n v="0.8"/>
    <x v="100"/>
    <x v="2"/>
    <x v="0"/>
  </r>
  <r>
    <n v="8222"/>
    <s v="CA-2016-120775"/>
    <x v="462"/>
    <d v="2016-10-07T00:00:00"/>
    <s v="Standard Class"/>
    <s v="RD-19930"/>
    <s v="Russell D'Ascenzo"/>
    <x v="0"/>
    <x v="0"/>
    <s v="Dallas"/>
    <x v="5"/>
    <n v="75217"/>
    <x v="2"/>
    <s v="OFF-FA-10000254"/>
    <x v="1"/>
    <x v="13"/>
    <s v="Sterling Rubber Bands by Alliance"/>
    <x v="5349"/>
    <n v="4"/>
    <n v="0.2"/>
    <x v="6453"/>
    <x v="2"/>
    <x v="0"/>
  </r>
  <r>
    <n v="8223"/>
    <s v="CA-2016-152905"/>
    <x v="1087"/>
    <d v="2016-02-24T00:00:00"/>
    <s v="Standard Class"/>
    <s v="AB-10015"/>
    <s v="Aaron Bergman"/>
    <x v="0"/>
    <x v="0"/>
    <s v="Arlington"/>
    <x v="5"/>
    <n v="76017"/>
    <x v="2"/>
    <s v="OFF-ST-10000321"/>
    <x v="1"/>
    <x v="4"/>
    <s v="Akro Stacking Bins"/>
    <x v="1438"/>
    <n v="2"/>
    <n v="0.2"/>
    <x v="5629"/>
    <x v="2"/>
    <x v="0"/>
  </r>
  <r>
    <n v="8224"/>
    <s v="CA-2018-104633"/>
    <x v="1"/>
    <d v="2018-06-16T00:00:00"/>
    <s v="Standard Class"/>
    <s v="EA-14035"/>
    <s v="Erin Ashbrook"/>
    <x v="1"/>
    <x v="0"/>
    <s v="Pasadena"/>
    <x v="1"/>
    <n v="91104"/>
    <x v="1"/>
    <s v="OFF-PA-10000241"/>
    <x v="1"/>
    <x v="10"/>
    <s v="IBM Multi-Purpose Copy Paper, 8 1/2 x 11&quot;, Case"/>
    <x v="790"/>
    <n v="6"/>
    <n v="0"/>
    <x v="6454"/>
    <x v="1"/>
    <x v="0"/>
  </r>
  <r>
    <n v="8225"/>
    <s v="CA-2018-104633"/>
    <x v="1"/>
    <d v="2018-06-16T00:00:00"/>
    <s v="Standard Class"/>
    <s v="EA-14035"/>
    <s v="Erin Ashbrook"/>
    <x v="1"/>
    <x v="0"/>
    <s v="Pasadena"/>
    <x v="1"/>
    <n v="91104"/>
    <x v="1"/>
    <s v="OFF-PA-10004782"/>
    <x v="1"/>
    <x v="10"/>
    <s v="Xerox 228"/>
    <x v="91"/>
    <n v="2"/>
    <n v="0"/>
    <x v="91"/>
    <x v="1"/>
    <x v="0"/>
  </r>
  <r>
    <n v="8226"/>
    <s v="CA-2019-104136"/>
    <x v="752"/>
    <d v="2019-11-04T00:00:00"/>
    <s v="Second Class"/>
    <s v="SF-20065"/>
    <s v="Sandra Flanagan"/>
    <x v="0"/>
    <x v="0"/>
    <s v="Everett"/>
    <x v="31"/>
    <n v="2149"/>
    <x v="3"/>
    <s v="OFF-PA-10004243"/>
    <x v="1"/>
    <x v="10"/>
    <s v="Xerox 1939"/>
    <x v="2408"/>
    <n v="10"/>
    <n v="0"/>
    <x v="6455"/>
    <x v="3"/>
    <x v="0"/>
  </r>
  <r>
    <n v="8227"/>
    <s v="CA-2019-104136"/>
    <x v="752"/>
    <d v="2019-11-04T00:00:00"/>
    <s v="Second Class"/>
    <s v="SF-20065"/>
    <s v="Sandra Flanagan"/>
    <x v="0"/>
    <x v="0"/>
    <s v="Everett"/>
    <x v="31"/>
    <n v="2149"/>
    <x v="3"/>
    <s v="OFF-PA-10001033"/>
    <x v="1"/>
    <x v="10"/>
    <s v="Xerox 1893"/>
    <x v="1018"/>
    <n v="1"/>
    <n v="0"/>
    <x v="1057"/>
    <x v="3"/>
    <x v="0"/>
  </r>
  <r>
    <n v="8228"/>
    <s v="CA-2018-123050"/>
    <x v="958"/>
    <d v="2018-04-08T00:00:00"/>
    <s v="Second Class"/>
    <s v="BC-11125"/>
    <s v="Becky Castell"/>
    <x v="2"/>
    <x v="0"/>
    <s v="Troy"/>
    <x v="15"/>
    <n v="12180"/>
    <x v="3"/>
    <s v="FUR-FU-10000723"/>
    <x v="0"/>
    <x v="5"/>
    <s v="Deflect-o EconoMat Studded, No Bevel Mat for Low Pile Carpeting"/>
    <x v="5350"/>
    <n v="2"/>
    <n v="0"/>
    <x v="6456"/>
    <x v="3"/>
    <x v="0"/>
  </r>
  <r>
    <n v="8229"/>
    <s v="CA-2018-123050"/>
    <x v="958"/>
    <d v="2018-04-08T00:00:00"/>
    <s v="Second Class"/>
    <s v="BC-11125"/>
    <s v="Becky Castell"/>
    <x v="2"/>
    <x v="0"/>
    <s v="Troy"/>
    <x v="15"/>
    <n v="12180"/>
    <x v="3"/>
    <s v="OFF-ST-10003455"/>
    <x v="1"/>
    <x v="4"/>
    <s v="Tenex File Box, Personal Filing Tote with Lid, Black"/>
    <x v="5351"/>
    <n v="2"/>
    <n v="0"/>
    <x v="6457"/>
    <x v="3"/>
    <x v="0"/>
  </r>
  <r>
    <n v="8230"/>
    <s v="CA-2018-123050"/>
    <x v="958"/>
    <d v="2018-04-08T00:00:00"/>
    <s v="Second Class"/>
    <s v="BC-11125"/>
    <s v="Becky Castell"/>
    <x v="2"/>
    <x v="0"/>
    <s v="Troy"/>
    <x v="15"/>
    <n v="12180"/>
    <x v="3"/>
    <s v="TEC-AC-10001109"/>
    <x v="2"/>
    <x v="11"/>
    <s v="Logitech Trackman Marble Mouse"/>
    <x v="1324"/>
    <n v="3"/>
    <n v="0"/>
    <x v="1381"/>
    <x v="3"/>
    <x v="0"/>
  </r>
  <r>
    <n v="8231"/>
    <s v="CA-2018-162355"/>
    <x v="1186"/>
    <d v="2018-07-02T00:00:00"/>
    <s v="Second Class"/>
    <s v="PF-19165"/>
    <s v="Philip Fox"/>
    <x v="0"/>
    <x v="0"/>
    <s v="Sandy Springs"/>
    <x v="32"/>
    <n v="30328"/>
    <x v="0"/>
    <s v="OFF-AR-10004344"/>
    <x v="1"/>
    <x v="6"/>
    <s v="Bulldog Vacuum Base Pencil Sharpener"/>
    <x v="878"/>
    <n v="3"/>
    <n v="0"/>
    <x v="911"/>
    <x v="0"/>
    <x v="0"/>
  </r>
  <r>
    <n v="8232"/>
    <s v="CA-2018-162355"/>
    <x v="1186"/>
    <d v="2018-07-02T00:00:00"/>
    <s v="Second Class"/>
    <s v="PF-19165"/>
    <s v="Philip Fox"/>
    <x v="0"/>
    <x v="0"/>
    <s v="Sandy Springs"/>
    <x v="32"/>
    <n v="30328"/>
    <x v="0"/>
    <s v="FUR-BO-10004695"/>
    <x v="0"/>
    <x v="0"/>
    <s v="O'Sullivan 2-Door Barrister Bookcase in Odessa Pine"/>
    <x v="5352"/>
    <n v="7"/>
    <n v="0"/>
    <x v="6458"/>
    <x v="0"/>
    <x v="0"/>
  </r>
  <r>
    <n v="8233"/>
    <s v="CA-2016-158225"/>
    <x v="358"/>
    <d v="2016-09-28T00:00:00"/>
    <s v="Standard Class"/>
    <s v="SE-20110"/>
    <s v="Sanjit Engle"/>
    <x v="0"/>
    <x v="0"/>
    <s v="San Jose"/>
    <x v="1"/>
    <n v="95123"/>
    <x v="1"/>
    <s v="OFF-ST-10000675"/>
    <x v="1"/>
    <x v="4"/>
    <s v="File Shuttle II and Handi-File, Black"/>
    <x v="3382"/>
    <n v="5"/>
    <n v="0"/>
    <x v="3823"/>
    <x v="1"/>
    <x v="0"/>
  </r>
  <r>
    <n v="8234"/>
    <s v="CA-2016-158225"/>
    <x v="358"/>
    <d v="2016-09-28T00:00:00"/>
    <s v="Standard Class"/>
    <s v="SE-20110"/>
    <s v="Sanjit Engle"/>
    <x v="0"/>
    <x v="0"/>
    <s v="San Jose"/>
    <x v="1"/>
    <n v="95123"/>
    <x v="1"/>
    <s v="OFF-ST-10002301"/>
    <x v="1"/>
    <x v="4"/>
    <s v="Tennsco Commercial Shelving"/>
    <x v="1390"/>
    <n v="2"/>
    <n v="0"/>
    <x v="4594"/>
    <x v="1"/>
    <x v="0"/>
  </r>
  <r>
    <n v="8235"/>
    <s v="CA-2019-102204"/>
    <x v="927"/>
    <d v="2019-05-06T00:00:00"/>
    <s v="Standard Class"/>
    <s v="CJ-12010"/>
    <s v="Caroline Jumper"/>
    <x v="0"/>
    <x v="0"/>
    <s v="Jacksonville"/>
    <x v="2"/>
    <n v="32216"/>
    <x v="0"/>
    <s v="OFF-SU-10001212"/>
    <x v="1"/>
    <x v="14"/>
    <s v="Kleencut Forged Office Shears by Acme United Corporation"/>
    <x v="5353"/>
    <n v="2"/>
    <n v="0.2"/>
    <x v="6459"/>
    <x v="0"/>
    <x v="0"/>
  </r>
  <r>
    <n v="8236"/>
    <s v="CA-2019-102204"/>
    <x v="927"/>
    <d v="2019-05-06T00:00:00"/>
    <s v="Standard Class"/>
    <s v="CJ-12010"/>
    <s v="Caroline Jumper"/>
    <x v="0"/>
    <x v="0"/>
    <s v="Jacksonville"/>
    <x v="2"/>
    <n v="32216"/>
    <x v="0"/>
    <s v="FUR-TA-10001889"/>
    <x v="0"/>
    <x v="3"/>
    <s v="Bush Advantage Collection Racetrack Conference Table"/>
    <x v="5354"/>
    <n v="4"/>
    <n v="0.45"/>
    <x v="6460"/>
    <x v="0"/>
    <x v="0"/>
  </r>
  <r>
    <n v="8237"/>
    <s v="CA-2019-102204"/>
    <x v="927"/>
    <d v="2019-05-06T00:00:00"/>
    <s v="Standard Class"/>
    <s v="CJ-12010"/>
    <s v="Caroline Jumper"/>
    <x v="0"/>
    <x v="0"/>
    <s v="Jacksonville"/>
    <x v="2"/>
    <n v="32216"/>
    <x v="0"/>
    <s v="FUR-CH-10002024"/>
    <x v="0"/>
    <x v="1"/>
    <s v="HON 5400 Series Task Chairs for Big and Tall"/>
    <x v="5355"/>
    <n v="5"/>
    <n v="0.2"/>
    <x v="232"/>
    <x v="0"/>
    <x v="0"/>
  </r>
  <r>
    <n v="8238"/>
    <s v="CA-2019-103065"/>
    <x v="179"/>
    <d v="2019-10-20T00:00:00"/>
    <s v="Same Day"/>
    <s v="PT-19090"/>
    <s v="Pete Takahito"/>
    <x v="0"/>
    <x v="0"/>
    <s v="Jacksonville"/>
    <x v="2"/>
    <n v="32216"/>
    <x v="0"/>
    <s v="OFF-ST-10000617"/>
    <x v="1"/>
    <x v="4"/>
    <s v="Woodgrain Magazine Files by Perma"/>
    <x v="411"/>
    <n v="2"/>
    <n v="0.2"/>
    <x v="421"/>
    <x v="0"/>
    <x v="0"/>
  </r>
  <r>
    <n v="8239"/>
    <s v="CA-2019-103065"/>
    <x v="179"/>
    <d v="2019-10-20T00:00:00"/>
    <s v="Same Day"/>
    <s v="PT-19090"/>
    <s v="Pete Takahito"/>
    <x v="0"/>
    <x v="0"/>
    <s v="Jacksonville"/>
    <x v="2"/>
    <n v="32216"/>
    <x v="0"/>
    <s v="OFF-PA-10000380"/>
    <x v="1"/>
    <x v="10"/>
    <s v="REDIFORM Incoming/Outgoing Call Register, 11&quot; X 8 1/2&quot;, 100 Messages"/>
    <x v="1407"/>
    <n v="1"/>
    <n v="0.2"/>
    <x v="6461"/>
    <x v="0"/>
    <x v="0"/>
  </r>
  <r>
    <n v="8240"/>
    <s v="CA-2019-103065"/>
    <x v="179"/>
    <d v="2019-10-20T00:00:00"/>
    <s v="Same Day"/>
    <s v="PT-19090"/>
    <s v="Pete Takahito"/>
    <x v="0"/>
    <x v="0"/>
    <s v="Jacksonville"/>
    <x v="2"/>
    <n v="32216"/>
    <x v="0"/>
    <s v="OFF-AR-10003251"/>
    <x v="1"/>
    <x v="6"/>
    <s v="Prang Drawing Pencil Set"/>
    <x v="3079"/>
    <n v="2"/>
    <n v="0.2"/>
    <x v="6462"/>
    <x v="0"/>
    <x v="0"/>
  </r>
  <r>
    <n v="8241"/>
    <s v="CA-2019-103065"/>
    <x v="179"/>
    <d v="2019-10-20T00:00:00"/>
    <s v="Same Day"/>
    <s v="PT-19090"/>
    <s v="Pete Takahito"/>
    <x v="0"/>
    <x v="0"/>
    <s v="Jacksonville"/>
    <x v="2"/>
    <n v="32216"/>
    <x v="0"/>
    <s v="FUR-FU-10000175"/>
    <x v="0"/>
    <x v="5"/>
    <s v="DAX Wood Document Frame."/>
    <x v="5356"/>
    <n v="4"/>
    <n v="0.2"/>
    <x v="6463"/>
    <x v="0"/>
    <x v="0"/>
  </r>
  <r>
    <n v="8242"/>
    <s v="CA-2016-109855"/>
    <x v="416"/>
    <d v="2016-09-05T00:00:00"/>
    <s v="Standard Class"/>
    <s v="LH-16900"/>
    <s v="Lena Hernandez"/>
    <x v="0"/>
    <x v="0"/>
    <s v="New York City"/>
    <x v="15"/>
    <n v="10009"/>
    <x v="3"/>
    <s v="OFF-BI-10004716"/>
    <x v="1"/>
    <x v="8"/>
    <s v="Wilson Jones Hanging Recycled Pressboard Data Binders"/>
    <x v="5357"/>
    <n v="2"/>
    <n v="0.2"/>
    <x v="6464"/>
    <x v="3"/>
    <x v="0"/>
  </r>
  <r>
    <n v="8243"/>
    <s v="CA-2016-109855"/>
    <x v="416"/>
    <d v="2016-09-05T00:00:00"/>
    <s v="Standard Class"/>
    <s v="LH-16900"/>
    <s v="Lena Hernandez"/>
    <x v="0"/>
    <x v="0"/>
    <s v="New York City"/>
    <x v="15"/>
    <n v="10009"/>
    <x v="3"/>
    <s v="TEC-AC-10002842"/>
    <x v="2"/>
    <x v="11"/>
    <s v="WD My Passport Ultra 2TB Portable External Hard Drive"/>
    <x v="5358"/>
    <n v="3"/>
    <n v="0"/>
    <x v="6465"/>
    <x v="3"/>
    <x v="0"/>
  </r>
  <r>
    <n v="8244"/>
    <s v="CA-2016-109897"/>
    <x v="1132"/>
    <d v="2016-08-16T00:00:00"/>
    <s v="Standard Class"/>
    <s v="BW-11200"/>
    <s v="Ben Wallace"/>
    <x v="0"/>
    <x v="0"/>
    <s v="San Francisco"/>
    <x v="1"/>
    <n v="94122"/>
    <x v="1"/>
    <s v="TEC-PH-10003691"/>
    <x v="2"/>
    <x v="7"/>
    <s v="BlackBerry Q10"/>
    <x v="5359"/>
    <n v="8"/>
    <n v="0.2"/>
    <x v="5287"/>
    <x v="1"/>
    <x v="0"/>
  </r>
  <r>
    <n v="8245"/>
    <s v="CA-2016-109897"/>
    <x v="1132"/>
    <d v="2016-08-16T00:00:00"/>
    <s v="Standard Class"/>
    <s v="BW-11200"/>
    <s v="Ben Wallace"/>
    <x v="0"/>
    <x v="0"/>
    <s v="San Francisco"/>
    <x v="1"/>
    <n v="94122"/>
    <x v="1"/>
    <s v="FUR-FU-10002878"/>
    <x v="0"/>
    <x v="5"/>
    <s v="Seth Thomas 14&quot; Day/Date Wall Clock"/>
    <x v="5360"/>
    <n v="3"/>
    <n v="0"/>
    <x v="6466"/>
    <x v="1"/>
    <x v="0"/>
  </r>
  <r>
    <n v="8246"/>
    <s v="US-2016-143581"/>
    <x v="710"/>
    <d v="2016-08-23T00:00:00"/>
    <s v="Standard Class"/>
    <s v="BS-11365"/>
    <s v="Bill Shonely"/>
    <x v="1"/>
    <x v="0"/>
    <s v="Columbus"/>
    <x v="32"/>
    <n v="31907"/>
    <x v="0"/>
    <s v="OFF-ST-10000991"/>
    <x v="1"/>
    <x v="4"/>
    <s v="Space Solutions HD Industrial Steel Shelving."/>
    <x v="3216"/>
    <n v="3"/>
    <n v="0"/>
    <x v="3624"/>
    <x v="0"/>
    <x v="0"/>
  </r>
  <r>
    <n v="8247"/>
    <s v="CA-2017-129217"/>
    <x v="1187"/>
    <d v="2017-05-10T00:00:00"/>
    <s v="Same Day"/>
    <s v="DP-13390"/>
    <s v="Dennis Pardue"/>
    <x v="2"/>
    <x v="0"/>
    <s v="Aurora"/>
    <x v="10"/>
    <n v="60505"/>
    <x v="2"/>
    <s v="OFF-AP-10002439"/>
    <x v="1"/>
    <x v="9"/>
    <s v="Tripp Lite Isotel 8 Ultra 8 Outlet Metal Surge"/>
    <x v="5361"/>
    <n v="5"/>
    <n v="0.8"/>
    <x v="6467"/>
    <x v="2"/>
    <x v="0"/>
  </r>
  <r>
    <n v="8248"/>
    <s v="CA-2017-129217"/>
    <x v="1187"/>
    <d v="2017-05-10T00:00:00"/>
    <s v="Same Day"/>
    <s v="DP-13390"/>
    <s v="Dennis Pardue"/>
    <x v="2"/>
    <x v="0"/>
    <s v="Aurora"/>
    <x v="10"/>
    <n v="60505"/>
    <x v="2"/>
    <s v="OFF-AR-10004602"/>
    <x v="1"/>
    <x v="6"/>
    <s v="Boston KS Multi-Size Manual Pencil Sharpener"/>
    <x v="2862"/>
    <n v="2"/>
    <n v="0.2"/>
    <x v="6468"/>
    <x v="2"/>
    <x v="0"/>
  </r>
  <r>
    <n v="8249"/>
    <s v="CA-2018-133816"/>
    <x v="1120"/>
    <d v="2018-05-13T00:00:00"/>
    <s v="Second Class"/>
    <s v="CS-12400"/>
    <s v="Christopher Schild"/>
    <x v="2"/>
    <x v="0"/>
    <s v="Philadelphia"/>
    <x v="9"/>
    <n v="19134"/>
    <x v="3"/>
    <s v="TEC-PH-10001795"/>
    <x v="2"/>
    <x v="7"/>
    <s v="ClearOne CHATAttach 160 - speaker phone"/>
    <x v="5362"/>
    <n v="2"/>
    <n v="0.4"/>
    <x v="6469"/>
    <x v="3"/>
    <x v="0"/>
  </r>
  <r>
    <n v="8250"/>
    <s v="CA-2017-140221"/>
    <x v="616"/>
    <d v="2017-03-09T00:00:00"/>
    <s v="Second Class"/>
    <s v="MS-17365"/>
    <s v="Maribeth Schnelling"/>
    <x v="0"/>
    <x v="0"/>
    <s v="Chicago"/>
    <x v="10"/>
    <n v="60653"/>
    <x v="2"/>
    <s v="OFF-BI-10002854"/>
    <x v="1"/>
    <x v="8"/>
    <s v="Performers Binder/Pad Holder, Black"/>
    <x v="5363"/>
    <n v="2"/>
    <n v="0.8"/>
    <x v="6470"/>
    <x v="2"/>
    <x v="0"/>
  </r>
  <r>
    <n v="8251"/>
    <s v="CA-2017-140221"/>
    <x v="616"/>
    <d v="2017-03-09T00:00:00"/>
    <s v="Second Class"/>
    <s v="MS-17365"/>
    <s v="Maribeth Schnelling"/>
    <x v="0"/>
    <x v="0"/>
    <s v="Chicago"/>
    <x v="10"/>
    <n v="60653"/>
    <x v="2"/>
    <s v="FUR-FU-10000023"/>
    <x v="0"/>
    <x v="5"/>
    <s v="Eldon Wave Desk Accessories"/>
    <x v="5364"/>
    <n v="2"/>
    <n v="0.6"/>
    <x v="6471"/>
    <x v="2"/>
    <x v="0"/>
  </r>
  <r>
    <n v="8252"/>
    <s v="CA-2017-140221"/>
    <x v="616"/>
    <d v="2017-03-09T00:00:00"/>
    <s v="Second Class"/>
    <s v="MS-17365"/>
    <s v="Maribeth Schnelling"/>
    <x v="0"/>
    <x v="0"/>
    <s v="Chicago"/>
    <x v="10"/>
    <n v="60653"/>
    <x v="2"/>
    <s v="OFF-AP-10000828"/>
    <x v="1"/>
    <x v="9"/>
    <s v="Avanti 4.4 Cu. Ft. Refrigerator"/>
    <x v="5365"/>
    <n v="5"/>
    <n v="0.8"/>
    <x v="6472"/>
    <x v="2"/>
    <x v="0"/>
  </r>
  <r>
    <n v="8253"/>
    <s v="CA-2017-140221"/>
    <x v="616"/>
    <d v="2017-03-09T00:00:00"/>
    <s v="Second Class"/>
    <s v="MS-17365"/>
    <s v="Maribeth Schnelling"/>
    <x v="0"/>
    <x v="0"/>
    <s v="Chicago"/>
    <x v="10"/>
    <n v="60653"/>
    <x v="2"/>
    <s v="OFF-ST-10000777"/>
    <x v="1"/>
    <x v="4"/>
    <s v="Companion Letter/Legal File, Black"/>
    <x v="1556"/>
    <n v="2"/>
    <n v="0.2"/>
    <x v="1644"/>
    <x v="2"/>
    <x v="0"/>
  </r>
  <r>
    <n v="8254"/>
    <s v="CA-2019-152310"/>
    <x v="801"/>
    <d v="2019-08-19T00:00:00"/>
    <s v="Standard Class"/>
    <s v="DK-12895"/>
    <s v="Dana Kaydos"/>
    <x v="0"/>
    <x v="0"/>
    <s v="Seattle"/>
    <x v="4"/>
    <n v="98103"/>
    <x v="1"/>
    <s v="TEC-CO-10000971"/>
    <x v="2"/>
    <x v="16"/>
    <s v="Hewlett Packard 310 Color Digital Copier"/>
    <x v="5366"/>
    <n v="1"/>
    <n v="0"/>
    <x v="3911"/>
    <x v="1"/>
    <x v="0"/>
  </r>
  <r>
    <n v="8255"/>
    <s v="CA-2019-152310"/>
    <x v="801"/>
    <d v="2019-08-19T00:00:00"/>
    <s v="Standard Class"/>
    <s v="DK-12895"/>
    <s v="Dana Kaydos"/>
    <x v="0"/>
    <x v="0"/>
    <s v="Seattle"/>
    <x v="4"/>
    <n v="98103"/>
    <x v="1"/>
    <s v="OFF-PA-10003134"/>
    <x v="1"/>
    <x v="10"/>
    <s v="Xerox 1937"/>
    <x v="2250"/>
    <n v="4"/>
    <n v="0"/>
    <x v="2430"/>
    <x v="1"/>
    <x v="0"/>
  </r>
  <r>
    <n v="8256"/>
    <s v="CA-2019-152310"/>
    <x v="801"/>
    <d v="2019-08-19T00:00:00"/>
    <s v="Standard Class"/>
    <s v="DK-12895"/>
    <s v="Dana Kaydos"/>
    <x v="0"/>
    <x v="0"/>
    <s v="Seattle"/>
    <x v="4"/>
    <n v="98103"/>
    <x v="1"/>
    <s v="TEC-PH-10002538"/>
    <x v="2"/>
    <x v="7"/>
    <s v="Grandstream GXP1160 VoIP phone"/>
    <x v="5367"/>
    <n v="8"/>
    <n v="0.2"/>
    <x v="6473"/>
    <x v="1"/>
    <x v="0"/>
  </r>
  <r>
    <n v="8257"/>
    <s v="CA-2019-152310"/>
    <x v="801"/>
    <d v="2019-08-19T00:00:00"/>
    <s v="Standard Class"/>
    <s v="DK-12895"/>
    <s v="Dana Kaydos"/>
    <x v="0"/>
    <x v="0"/>
    <s v="Seattle"/>
    <x v="4"/>
    <n v="98103"/>
    <x v="1"/>
    <s v="OFF-ST-10001228"/>
    <x v="1"/>
    <x v="4"/>
    <s v="Personal File Boxes with Fold-Down Carry Handle"/>
    <x v="485"/>
    <n v="3"/>
    <n v="0"/>
    <x v="496"/>
    <x v="1"/>
    <x v="0"/>
  </r>
  <r>
    <n v="8258"/>
    <s v="CA-2019-152310"/>
    <x v="801"/>
    <d v="2019-08-19T00:00:00"/>
    <s v="Standard Class"/>
    <s v="DK-12895"/>
    <s v="Dana Kaydos"/>
    <x v="0"/>
    <x v="0"/>
    <s v="Seattle"/>
    <x v="4"/>
    <n v="98103"/>
    <x v="1"/>
    <s v="TEC-AC-10000397"/>
    <x v="2"/>
    <x v="11"/>
    <s v="Perixx PERIBOARD-512B, Ergonomic Split Keyboard"/>
    <x v="5368"/>
    <n v="5"/>
    <n v="0"/>
    <x v="6474"/>
    <x v="1"/>
    <x v="0"/>
  </r>
  <r>
    <n v="8259"/>
    <s v="CA-2019-152310"/>
    <x v="801"/>
    <d v="2019-08-19T00:00:00"/>
    <s v="Standard Class"/>
    <s v="DK-12895"/>
    <s v="Dana Kaydos"/>
    <x v="0"/>
    <x v="0"/>
    <s v="Seattle"/>
    <x v="4"/>
    <n v="98103"/>
    <x v="1"/>
    <s v="OFF-BI-10004308"/>
    <x v="1"/>
    <x v="8"/>
    <s v="Avery Legal 4-Ring Binder"/>
    <x v="997"/>
    <n v="6"/>
    <n v="0.2"/>
    <x v="6475"/>
    <x v="1"/>
    <x v="0"/>
  </r>
  <r>
    <n v="8260"/>
    <s v="CA-2018-118101"/>
    <x v="190"/>
    <d v="2018-06-26T00:00:00"/>
    <s v="Same Day"/>
    <s v="SN-20560"/>
    <s v="Skye Norling"/>
    <x v="2"/>
    <x v="0"/>
    <s v="Roseville"/>
    <x v="12"/>
    <n v="48066"/>
    <x v="2"/>
    <s v="OFF-PA-10000357"/>
    <x v="1"/>
    <x v="10"/>
    <s v="White Dual Perf Computer Printout Paper, 2700 Sheets, 1 Part, Heavyweight, 20 lbs., 14 7/8 x 11"/>
    <x v="1542"/>
    <n v="9"/>
    <n v="0"/>
    <x v="1629"/>
    <x v="2"/>
    <x v="0"/>
  </r>
  <r>
    <n v="8261"/>
    <s v="CA-2018-118101"/>
    <x v="190"/>
    <d v="2018-06-26T00:00:00"/>
    <s v="Same Day"/>
    <s v="SN-20560"/>
    <s v="Skye Norling"/>
    <x v="2"/>
    <x v="0"/>
    <s v="Roseville"/>
    <x v="12"/>
    <n v="48066"/>
    <x v="2"/>
    <s v="OFF-BI-10000773"/>
    <x v="1"/>
    <x v="8"/>
    <s v="Insertable Tab Post Binder Dividers"/>
    <x v="5369"/>
    <n v="1"/>
    <n v="0"/>
    <x v="6476"/>
    <x v="2"/>
    <x v="0"/>
  </r>
  <r>
    <n v="8262"/>
    <s v="CA-2018-118101"/>
    <x v="190"/>
    <d v="2018-06-26T00:00:00"/>
    <s v="Same Day"/>
    <s v="SN-20560"/>
    <s v="Skye Norling"/>
    <x v="2"/>
    <x v="0"/>
    <s v="Roseville"/>
    <x v="12"/>
    <n v="48066"/>
    <x v="2"/>
    <s v="OFF-ST-10001837"/>
    <x v="1"/>
    <x v="4"/>
    <s v="SAFCO Mobile Desk Side File, Wire Frame"/>
    <x v="5370"/>
    <n v="4"/>
    <n v="0"/>
    <x v="6477"/>
    <x v="2"/>
    <x v="0"/>
  </r>
  <r>
    <n v="8263"/>
    <s v="CA-2018-100307"/>
    <x v="272"/>
    <d v="2018-12-19T00:00:00"/>
    <s v="Standard Class"/>
    <s v="TC-21475"/>
    <s v="Tony Chapman"/>
    <x v="2"/>
    <x v="0"/>
    <s v="Fayetteville"/>
    <x v="36"/>
    <n v="72701"/>
    <x v="0"/>
    <s v="OFF-PA-10002552"/>
    <x v="1"/>
    <x v="10"/>
    <s v="Xerox 1958"/>
    <x v="541"/>
    <n v="3"/>
    <n v="0"/>
    <x v="551"/>
    <x v="0"/>
    <x v="0"/>
  </r>
  <r>
    <n v="8264"/>
    <s v="CA-2017-138457"/>
    <x v="1023"/>
    <d v="2017-09-17T00:00:00"/>
    <s v="Standard Class"/>
    <s v="AM-10705"/>
    <s v="Anne McFarland"/>
    <x v="0"/>
    <x v="0"/>
    <s v="Jacksonville"/>
    <x v="3"/>
    <n v="28540"/>
    <x v="0"/>
    <s v="OFF-BI-10000014"/>
    <x v="1"/>
    <x v="8"/>
    <s v="Heavy-Duty E-Z-D Binders"/>
    <x v="3702"/>
    <n v="4"/>
    <n v="0.7"/>
    <x v="4234"/>
    <x v="0"/>
    <x v="0"/>
  </r>
  <r>
    <n v="8265"/>
    <s v="CA-2016-131800"/>
    <x v="125"/>
    <d v="2017-01-04T00:00:00"/>
    <s v="Standard Class"/>
    <s v="AJ-10960"/>
    <s v="Astrea Jones"/>
    <x v="0"/>
    <x v="0"/>
    <s v="New York City"/>
    <x v="15"/>
    <n v="10035"/>
    <x v="3"/>
    <s v="OFF-AP-10004136"/>
    <x v="1"/>
    <x v="9"/>
    <s v="Kensington 6 Outlet SmartSocket Surge Protector"/>
    <x v="1546"/>
    <n v="3"/>
    <n v="0"/>
    <x v="6478"/>
    <x v="3"/>
    <x v="0"/>
  </r>
  <r>
    <n v="8266"/>
    <s v="CA-2016-131800"/>
    <x v="125"/>
    <d v="2017-01-04T00:00:00"/>
    <s v="Standard Class"/>
    <s v="AJ-10960"/>
    <s v="Astrea Jones"/>
    <x v="0"/>
    <x v="0"/>
    <s v="New York City"/>
    <x v="15"/>
    <n v="10035"/>
    <x v="3"/>
    <s v="OFF-BI-10003429"/>
    <x v="1"/>
    <x v="8"/>
    <s v="Cardinal HOLDit! Binder Insert Strips,Extra Strips"/>
    <x v="5371"/>
    <n v="7"/>
    <n v="0.2"/>
    <x v="6479"/>
    <x v="3"/>
    <x v="0"/>
  </r>
  <r>
    <n v="8267"/>
    <s v="CA-2016-118304"/>
    <x v="333"/>
    <d v="2016-05-04T00:00:00"/>
    <s v="Standard Class"/>
    <s v="KH-16360"/>
    <s v="Katherine Hughes"/>
    <x v="0"/>
    <x v="0"/>
    <s v="Dover"/>
    <x v="13"/>
    <n v="19901"/>
    <x v="3"/>
    <s v="TEC-PH-10000376"/>
    <x v="2"/>
    <x v="7"/>
    <s v="Square Credit Card Reader"/>
    <x v="1024"/>
    <n v="2"/>
    <n v="0"/>
    <x v="6480"/>
    <x v="3"/>
    <x v="0"/>
  </r>
  <r>
    <n v="8268"/>
    <s v="CA-2019-121790"/>
    <x v="289"/>
    <d v="2019-02-06T00:00:00"/>
    <s v="Standard Class"/>
    <s v="LP-17095"/>
    <s v="Liz Preis"/>
    <x v="0"/>
    <x v="0"/>
    <s v="Aurora"/>
    <x v="10"/>
    <n v="60505"/>
    <x v="2"/>
    <s v="FUR-TA-10003469"/>
    <x v="0"/>
    <x v="3"/>
    <s v="Balt Split Level Computer Training Table"/>
    <x v="5372"/>
    <n v="1"/>
    <n v="0.5"/>
    <x v="6481"/>
    <x v="2"/>
    <x v="0"/>
  </r>
  <r>
    <n v="8269"/>
    <s v="CA-2019-121790"/>
    <x v="289"/>
    <d v="2019-02-06T00:00:00"/>
    <s v="Standard Class"/>
    <s v="LP-17095"/>
    <s v="Liz Preis"/>
    <x v="0"/>
    <x v="0"/>
    <s v="Aurora"/>
    <x v="10"/>
    <n v="60505"/>
    <x v="2"/>
    <s v="OFF-SU-10004231"/>
    <x v="1"/>
    <x v="14"/>
    <s v="Acme Tagit Stainless Steel Antibacterial Scissors"/>
    <x v="2511"/>
    <n v="4"/>
    <n v="0.2"/>
    <x v="2752"/>
    <x v="2"/>
    <x v="0"/>
  </r>
  <r>
    <n v="8270"/>
    <s v="CA-2019-121790"/>
    <x v="289"/>
    <d v="2019-02-06T00:00:00"/>
    <s v="Standard Class"/>
    <s v="LP-17095"/>
    <s v="Liz Preis"/>
    <x v="0"/>
    <x v="0"/>
    <s v="Aurora"/>
    <x v="10"/>
    <n v="60505"/>
    <x v="2"/>
    <s v="TEC-PH-10002584"/>
    <x v="2"/>
    <x v="7"/>
    <s v="Samsung Galaxy S4"/>
    <x v="5373"/>
    <n v="4"/>
    <n v="0.2"/>
    <x v="6482"/>
    <x v="2"/>
    <x v="0"/>
  </r>
  <r>
    <n v="8271"/>
    <s v="CA-2019-121790"/>
    <x v="289"/>
    <d v="2019-02-06T00:00:00"/>
    <s v="Standard Class"/>
    <s v="LP-17095"/>
    <s v="Liz Preis"/>
    <x v="0"/>
    <x v="0"/>
    <s v="Aurora"/>
    <x v="10"/>
    <n v="60505"/>
    <x v="2"/>
    <s v="OFF-AR-10003602"/>
    <x v="1"/>
    <x v="6"/>
    <s v="Quartet Omega Colored Chalk, 12/Pack"/>
    <x v="564"/>
    <n v="2"/>
    <n v="0.2"/>
    <x v="6483"/>
    <x v="2"/>
    <x v="0"/>
  </r>
  <r>
    <n v="8272"/>
    <s v="CA-2018-169670"/>
    <x v="591"/>
    <d v="2018-12-31T00:00:00"/>
    <s v="Standard Class"/>
    <s v="JE-15715"/>
    <s v="Joe Elijah"/>
    <x v="0"/>
    <x v="0"/>
    <s v="New York City"/>
    <x v="15"/>
    <n v="10009"/>
    <x v="3"/>
    <s v="FUR-CH-10002331"/>
    <x v="0"/>
    <x v="1"/>
    <s v="Hon 4700 Series Mobuis Mid-Back Task Chairs with Adjustable Arms"/>
    <x v="5374"/>
    <n v="8"/>
    <n v="0.1"/>
    <x v="6484"/>
    <x v="3"/>
    <x v="0"/>
  </r>
  <r>
    <n v="8273"/>
    <s v="CA-2018-139549"/>
    <x v="201"/>
    <d v="2018-10-25T00:00:00"/>
    <s v="Standard Class"/>
    <s v="MY-18295"/>
    <s v="Muhammed Yedwab"/>
    <x v="1"/>
    <x v="0"/>
    <s v="El Cajon"/>
    <x v="1"/>
    <n v="92020"/>
    <x v="1"/>
    <s v="FUR-CH-10001802"/>
    <x v="0"/>
    <x v="1"/>
    <s v="Hon Every-Day Chair Series Swivel Task Chairs"/>
    <x v="2388"/>
    <n v="4"/>
    <n v="0.2"/>
    <x v="6485"/>
    <x v="1"/>
    <x v="0"/>
  </r>
  <r>
    <n v="8274"/>
    <s v="CA-2017-104059"/>
    <x v="385"/>
    <d v="2017-06-15T00:00:00"/>
    <s v="Second Class"/>
    <s v="FC-14245"/>
    <s v="Frank Carlisle"/>
    <x v="2"/>
    <x v="0"/>
    <s v="Springfield"/>
    <x v="24"/>
    <n v="45503"/>
    <x v="3"/>
    <s v="OFF-AR-10000634"/>
    <x v="1"/>
    <x v="6"/>
    <s v="Newell 320"/>
    <x v="1321"/>
    <n v="1"/>
    <n v="0.2"/>
    <x v="6486"/>
    <x v="3"/>
    <x v="0"/>
  </r>
  <r>
    <n v="8275"/>
    <s v="CA-2019-164112"/>
    <x v="160"/>
    <d v="2019-07-04T00:00:00"/>
    <s v="Standard Class"/>
    <s v="ND-18460"/>
    <s v="Neil Ducich"/>
    <x v="1"/>
    <x v="0"/>
    <s v="Mount Vernon"/>
    <x v="15"/>
    <n v="10550"/>
    <x v="3"/>
    <s v="OFF-ST-10002615"/>
    <x v="1"/>
    <x v="4"/>
    <s v="Dual Level, Single-Width Filing Carts"/>
    <x v="2969"/>
    <n v="7"/>
    <n v="0"/>
    <x v="3313"/>
    <x v="3"/>
    <x v="0"/>
  </r>
  <r>
    <n v="8276"/>
    <s v="CA-2017-143882"/>
    <x v="153"/>
    <d v="2017-06-30T00:00:00"/>
    <s v="Standard Class"/>
    <s v="DB-13360"/>
    <s v="Dennis Bolton"/>
    <x v="2"/>
    <x v="0"/>
    <s v="Lakewood"/>
    <x v="24"/>
    <n v="44107"/>
    <x v="3"/>
    <s v="OFF-PA-10004040"/>
    <x v="1"/>
    <x v="10"/>
    <s v="Universal Premium White Copier/Laser Paper (20Lb. and 87 Bright)"/>
    <x v="5375"/>
    <n v="9"/>
    <n v="0.2"/>
    <x v="6487"/>
    <x v="3"/>
    <x v="0"/>
  </r>
  <r>
    <n v="8277"/>
    <s v="US-2018-139262"/>
    <x v="823"/>
    <d v="2018-02-25T00:00:00"/>
    <s v="Standard Class"/>
    <s v="LC-16960"/>
    <s v="Lindsay Castell"/>
    <x v="2"/>
    <x v="0"/>
    <s v="Tampa"/>
    <x v="2"/>
    <n v="33614"/>
    <x v="0"/>
    <s v="OFF-BI-10003727"/>
    <x v="1"/>
    <x v="8"/>
    <s v="Avery Durable Slant Ring Binders With Label Holder"/>
    <x v="5233"/>
    <n v="3"/>
    <n v="0.7"/>
    <x v="6298"/>
    <x v="0"/>
    <x v="0"/>
  </r>
  <r>
    <n v="8278"/>
    <s v="US-2018-139262"/>
    <x v="823"/>
    <d v="2018-02-25T00:00:00"/>
    <s v="Standard Class"/>
    <s v="LC-16960"/>
    <s v="Lindsay Castell"/>
    <x v="2"/>
    <x v="0"/>
    <s v="Tampa"/>
    <x v="2"/>
    <n v="33614"/>
    <x v="0"/>
    <s v="OFF-BI-10002026"/>
    <x v="1"/>
    <x v="8"/>
    <s v="Avery Arch Ring Binders"/>
    <x v="5376"/>
    <n v="2"/>
    <n v="0.7"/>
    <x v="6488"/>
    <x v="0"/>
    <x v="0"/>
  </r>
  <r>
    <n v="8279"/>
    <s v="US-2018-139262"/>
    <x v="823"/>
    <d v="2018-02-25T00:00:00"/>
    <s v="Standard Class"/>
    <s v="LC-16960"/>
    <s v="Lindsay Castell"/>
    <x v="2"/>
    <x v="0"/>
    <s v="Tampa"/>
    <x v="2"/>
    <n v="33614"/>
    <x v="0"/>
    <s v="OFF-ST-10001496"/>
    <x v="1"/>
    <x v="4"/>
    <s v="Standard Rollaway File with Lock"/>
    <x v="5377"/>
    <n v="3"/>
    <n v="0.2"/>
    <x v="6489"/>
    <x v="0"/>
    <x v="0"/>
  </r>
  <r>
    <n v="8280"/>
    <s v="CA-2019-146192"/>
    <x v="300"/>
    <d v="2019-04-26T00:00:00"/>
    <s v="Standard Class"/>
    <s v="BD-11725"/>
    <s v="Bruce Degenhardt"/>
    <x v="0"/>
    <x v="0"/>
    <s v="Columbus"/>
    <x v="32"/>
    <n v="31907"/>
    <x v="0"/>
    <s v="OFF-ST-10003716"/>
    <x v="1"/>
    <x v="4"/>
    <s v="Tennsco Double-Tier Lockers"/>
    <x v="5378"/>
    <n v="3"/>
    <n v="0"/>
    <x v="6490"/>
    <x v="0"/>
    <x v="0"/>
  </r>
  <r>
    <n v="8281"/>
    <s v="CA-2019-134810"/>
    <x v="1188"/>
    <d v="2019-05-10T00:00:00"/>
    <s v="First Class"/>
    <s v="MC-17605"/>
    <s v="Matt Connell"/>
    <x v="1"/>
    <x v="0"/>
    <s v="Jacksonville"/>
    <x v="3"/>
    <n v="28540"/>
    <x v="0"/>
    <s v="OFF-EN-10002504"/>
    <x v="1"/>
    <x v="12"/>
    <s v="Tyvek  Top-Opening Peel &amp; Seel Envelopes, Plain White"/>
    <x v="5379"/>
    <n v="3"/>
    <n v="0.2"/>
    <x v="6491"/>
    <x v="0"/>
    <x v="0"/>
  </r>
  <r>
    <n v="8282"/>
    <s v="CA-2019-134810"/>
    <x v="1188"/>
    <d v="2019-05-10T00:00:00"/>
    <s v="First Class"/>
    <s v="MC-17605"/>
    <s v="Matt Connell"/>
    <x v="1"/>
    <x v="0"/>
    <s v="Jacksonville"/>
    <x v="3"/>
    <n v="28540"/>
    <x v="0"/>
    <s v="FUR-CH-10001270"/>
    <x v="0"/>
    <x v="1"/>
    <s v="Harbour Creations Steel Folding Chair"/>
    <x v="724"/>
    <n v="3"/>
    <n v="0.2"/>
    <x v="1681"/>
    <x v="0"/>
    <x v="0"/>
  </r>
  <r>
    <n v="8283"/>
    <s v="CA-2017-154284"/>
    <x v="379"/>
    <d v="2017-12-26T00:00:00"/>
    <s v="Second Class"/>
    <s v="SZ-20035"/>
    <s v="Sam Zeldin"/>
    <x v="2"/>
    <x v="0"/>
    <s v="Saint Charles"/>
    <x v="10"/>
    <n v="60174"/>
    <x v="2"/>
    <s v="TEC-MA-10004241"/>
    <x v="2"/>
    <x v="15"/>
    <s v="Star Micronics TSP800 TSP847IIU Receipt Printer"/>
    <x v="5380"/>
    <n v="2"/>
    <n v="0.3"/>
    <x v="6492"/>
    <x v="2"/>
    <x v="0"/>
  </r>
  <r>
    <n v="8284"/>
    <s v="CA-2017-154284"/>
    <x v="379"/>
    <d v="2017-12-26T00:00:00"/>
    <s v="Second Class"/>
    <s v="SZ-20035"/>
    <s v="Sam Zeldin"/>
    <x v="2"/>
    <x v="0"/>
    <s v="Saint Charles"/>
    <x v="10"/>
    <n v="60174"/>
    <x v="2"/>
    <s v="OFF-AR-10001468"/>
    <x v="1"/>
    <x v="6"/>
    <s v="Sanford Prismacolor Professional Thick Lead Art Pencils, 36-Color Set"/>
    <x v="3497"/>
    <n v="2"/>
    <n v="0.2"/>
    <x v="3979"/>
    <x v="2"/>
    <x v="0"/>
  </r>
  <r>
    <n v="8285"/>
    <s v="CA-2017-154284"/>
    <x v="379"/>
    <d v="2017-12-26T00:00:00"/>
    <s v="Second Class"/>
    <s v="SZ-20035"/>
    <s v="Sam Zeldin"/>
    <x v="2"/>
    <x v="0"/>
    <s v="Saint Charles"/>
    <x v="10"/>
    <n v="60174"/>
    <x v="2"/>
    <s v="TEC-AC-10003198"/>
    <x v="2"/>
    <x v="11"/>
    <s v="Enermax Acrylux Wireless Keyboard"/>
    <x v="5381"/>
    <n v="8"/>
    <n v="0.2"/>
    <x v="6493"/>
    <x v="2"/>
    <x v="0"/>
  </r>
  <r>
    <n v="8286"/>
    <s v="CA-2017-154284"/>
    <x v="379"/>
    <d v="2017-12-26T00:00:00"/>
    <s v="Second Class"/>
    <s v="SZ-20035"/>
    <s v="Sam Zeldin"/>
    <x v="2"/>
    <x v="0"/>
    <s v="Saint Charles"/>
    <x v="10"/>
    <n v="60174"/>
    <x v="2"/>
    <s v="FUR-FU-10003039"/>
    <x v="0"/>
    <x v="5"/>
    <s v="Howard Miller 11-1/2&quot; Diameter Grantwood Wall Clock"/>
    <x v="5382"/>
    <n v="3"/>
    <n v="0.6"/>
    <x v="6494"/>
    <x v="2"/>
    <x v="0"/>
  </r>
  <r>
    <n v="8287"/>
    <s v="CA-2016-156244"/>
    <x v="1132"/>
    <d v="2016-08-16T00:00:00"/>
    <s v="Standard Class"/>
    <s v="DH-13675"/>
    <s v="Duane Huffman"/>
    <x v="2"/>
    <x v="0"/>
    <s v="Miami"/>
    <x v="2"/>
    <n v="33180"/>
    <x v="0"/>
    <s v="OFF-PA-10000295"/>
    <x v="1"/>
    <x v="10"/>
    <s v="Xerox 229"/>
    <x v="277"/>
    <n v="6"/>
    <n v="0.2"/>
    <x v="282"/>
    <x v="0"/>
    <x v="0"/>
  </r>
  <r>
    <n v="8288"/>
    <s v="CA-2016-156244"/>
    <x v="1132"/>
    <d v="2016-08-16T00:00:00"/>
    <s v="Standard Class"/>
    <s v="DH-13675"/>
    <s v="Duane Huffman"/>
    <x v="2"/>
    <x v="0"/>
    <s v="Miami"/>
    <x v="2"/>
    <n v="33180"/>
    <x v="0"/>
    <s v="OFF-AR-10004344"/>
    <x v="1"/>
    <x v="6"/>
    <s v="Bulldog Vacuum Base Pencil Sharpener"/>
    <x v="1914"/>
    <n v="5"/>
    <n v="0.2"/>
    <x v="2058"/>
    <x v="0"/>
    <x v="0"/>
  </r>
  <r>
    <n v="8289"/>
    <s v="CA-2016-156244"/>
    <x v="1132"/>
    <d v="2016-08-16T00:00:00"/>
    <s v="Standard Class"/>
    <s v="DH-13675"/>
    <s v="Duane Huffman"/>
    <x v="2"/>
    <x v="0"/>
    <s v="Miami"/>
    <x v="2"/>
    <n v="33180"/>
    <x v="0"/>
    <s v="TEC-AC-10002473"/>
    <x v="2"/>
    <x v="11"/>
    <s v="Maxell 4.7GB DVD-R"/>
    <x v="2030"/>
    <n v="7"/>
    <n v="0.2"/>
    <x v="2188"/>
    <x v="0"/>
    <x v="0"/>
  </r>
  <r>
    <n v="8290"/>
    <s v="CA-2016-156244"/>
    <x v="1132"/>
    <d v="2016-08-16T00:00:00"/>
    <s v="Standard Class"/>
    <s v="DH-13675"/>
    <s v="Duane Huffman"/>
    <x v="2"/>
    <x v="0"/>
    <s v="Miami"/>
    <x v="2"/>
    <n v="33180"/>
    <x v="0"/>
    <s v="OFF-AP-10002403"/>
    <x v="1"/>
    <x v="9"/>
    <s v="Acco Smartsocket Color-Coded Six-Outlet AC Adapter Model Surge Protectors"/>
    <x v="5383"/>
    <n v="6"/>
    <n v="0.2"/>
    <x v="6495"/>
    <x v="0"/>
    <x v="0"/>
  </r>
  <r>
    <n v="8291"/>
    <s v="CA-2016-156244"/>
    <x v="1132"/>
    <d v="2016-08-16T00:00:00"/>
    <s v="Standard Class"/>
    <s v="DH-13675"/>
    <s v="Duane Huffman"/>
    <x v="2"/>
    <x v="0"/>
    <s v="Miami"/>
    <x v="2"/>
    <n v="33180"/>
    <x v="0"/>
    <s v="OFF-SU-10000432"/>
    <x v="1"/>
    <x v="14"/>
    <s v="Acco Side-Punched Conventional Columnar Pads"/>
    <x v="4839"/>
    <n v="2"/>
    <n v="0.2"/>
    <x v="5772"/>
    <x v="0"/>
    <x v="0"/>
  </r>
  <r>
    <n v="8292"/>
    <s v="CA-2016-156244"/>
    <x v="1132"/>
    <d v="2016-08-16T00:00:00"/>
    <s v="Standard Class"/>
    <s v="DH-13675"/>
    <s v="Duane Huffman"/>
    <x v="2"/>
    <x v="0"/>
    <s v="Miami"/>
    <x v="2"/>
    <n v="33180"/>
    <x v="0"/>
    <s v="OFF-LA-10000443"/>
    <x v="1"/>
    <x v="2"/>
    <s v="Avery 501"/>
    <x v="5384"/>
    <n v="1"/>
    <n v="0.2"/>
    <x v="6496"/>
    <x v="0"/>
    <x v="0"/>
  </r>
  <r>
    <n v="8293"/>
    <s v="CA-2017-106362"/>
    <x v="555"/>
    <d v="2017-12-15T00:00:00"/>
    <s v="Standard Class"/>
    <s v="LC-16885"/>
    <s v="Lena Creighton"/>
    <x v="0"/>
    <x v="0"/>
    <s v="Troy"/>
    <x v="24"/>
    <n v="45373"/>
    <x v="3"/>
    <s v="OFF-BI-10003166"/>
    <x v="1"/>
    <x v="8"/>
    <s v="GBC Plasticlear Binding Covers"/>
    <x v="2293"/>
    <n v="3"/>
    <n v="0.7"/>
    <x v="2479"/>
    <x v="3"/>
    <x v="0"/>
  </r>
  <r>
    <n v="8294"/>
    <s v="US-2019-168802"/>
    <x v="132"/>
    <d v="2019-11-07T00:00:00"/>
    <s v="Standard Class"/>
    <s v="JO-15145"/>
    <s v="Jack O'Briant"/>
    <x v="1"/>
    <x v="0"/>
    <s v="Seattle"/>
    <x v="4"/>
    <n v="98103"/>
    <x v="1"/>
    <s v="OFF-BI-10002393"/>
    <x v="1"/>
    <x v="8"/>
    <s v="Binder Posts"/>
    <x v="5385"/>
    <n v="4"/>
    <n v="0.2"/>
    <x v="6497"/>
    <x v="1"/>
    <x v="0"/>
  </r>
  <r>
    <n v="8295"/>
    <s v="US-2019-146906"/>
    <x v="677"/>
    <d v="2019-03-17T00:00:00"/>
    <s v="Standard Class"/>
    <s v="MT-17815"/>
    <s v="Meg Tillman"/>
    <x v="0"/>
    <x v="0"/>
    <s v="New York City"/>
    <x v="15"/>
    <n v="10011"/>
    <x v="3"/>
    <s v="TEC-PH-10001809"/>
    <x v="2"/>
    <x v="7"/>
    <s v="Panasonic KX T7736-B Digital phone"/>
    <x v="1657"/>
    <n v="2"/>
    <n v="0"/>
    <x v="1755"/>
    <x v="3"/>
    <x v="0"/>
  </r>
  <r>
    <n v="8296"/>
    <s v="CA-2018-166380"/>
    <x v="198"/>
    <d v="2018-06-03T00:00:00"/>
    <s v="Standard Class"/>
    <s v="EB-13750"/>
    <s v="Edward Becker"/>
    <x v="1"/>
    <x v="0"/>
    <s v="Arlington"/>
    <x v="17"/>
    <n v="22204"/>
    <x v="0"/>
    <s v="OFF-EN-10002600"/>
    <x v="1"/>
    <x v="12"/>
    <s v="Redi-Strip #10 Envelopes, 4 1/8 x 9 1/2"/>
    <x v="5386"/>
    <n v="9"/>
    <n v="0"/>
    <x v="6498"/>
    <x v="0"/>
    <x v="0"/>
  </r>
  <r>
    <n v="8297"/>
    <s v="CA-2018-166380"/>
    <x v="198"/>
    <d v="2018-06-03T00:00:00"/>
    <s v="Standard Class"/>
    <s v="EB-13750"/>
    <s v="Edward Becker"/>
    <x v="1"/>
    <x v="0"/>
    <s v="Arlington"/>
    <x v="17"/>
    <n v="22204"/>
    <x v="0"/>
    <s v="TEC-AC-10000109"/>
    <x v="2"/>
    <x v="11"/>
    <s v="Sony Micro Vault Click 16 GB USB 2.0 Flash Drive"/>
    <x v="5387"/>
    <n v="2"/>
    <n v="0"/>
    <x v="6499"/>
    <x v="0"/>
    <x v="0"/>
  </r>
  <r>
    <n v="8298"/>
    <s v="US-2017-158911"/>
    <x v="761"/>
    <d v="2017-07-11T00:00:00"/>
    <s v="Standard Class"/>
    <s v="RS-19765"/>
    <s v="Roland Schwarz"/>
    <x v="1"/>
    <x v="0"/>
    <s v="Charlotte"/>
    <x v="3"/>
    <n v="28205"/>
    <x v="0"/>
    <s v="FUR-FU-10003829"/>
    <x v="0"/>
    <x v="5"/>
    <s v="Stackable Trays"/>
    <x v="1268"/>
    <n v="2"/>
    <n v="0.2"/>
    <x v="2371"/>
    <x v="0"/>
    <x v="0"/>
  </r>
  <r>
    <n v="8299"/>
    <s v="US-2017-158911"/>
    <x v="761"/>
    <d v="2017-07-11T00:00:00"/>
    <s v="Standard Class"/>
    <s v="RS-19765"/>
    <s v="Roland Schwarz"/>
    <x v="1"/>
    <x v="0"/>
    <s v="Charlotte"/>
    <x v="3"/>
    <n v="28205"/>
    <x v="0"/>
    <s v="OFF-LA-10003223"/>
    <x v="1"/>
    <x v="2"/>
    <s v="Avery 508"/>
    <x v="696"/>
    <n v="3"/>
    <n v="0.2"/>
    <x v="710"/>
    <x v="0"/>
    <x v="0"/>
  </r>
  <r>
    <n v="8300"/>
    <s v="US-2016-103338"/>
    <x v="518"/>
    <d v="2016-03-15T00:00:00"/>
    <s v="Standard Class"/>
    <s v="RB-19435"/>
    <s v="Richard Bierner"/>
    <x v="0"/>
    <x v="0"/>
    <s v="Roseville"/>
    <x v="1"/>
    <n v="95661"/>
    <x v="1"/>
    <s v="OFF-AR-10001770"/>
    <x v="1"/>
    <x v="6"/>
    <s v="Economy #2 Pencils"/>
    <x v="3373"/>
    <n v="3"/>
    <n v="0"/>
    <x v="3812"/>
    <x v="1"/>
    <x v="0"/>
  </r>
  <r>
    <n v="8301"/>
    <s v="CA-2017-109169"/>
    <x v="704"/>
    <d v="2017-04-24T00:00:00"/>
    <s v="Standard Class"/>
    <s v="OT-18730"/>
    <s v="Olvera Toch"/>
    <x v="0"/>
    <x v="0"/>
    <s v="Detroit"/>
    <x v="12"/>
    <n v="48234"/>
    <x v="2"/>
    <s v="OFF-EN-10003296"/>
    <x v="1"/>
    <x v="12"/>
    <s v="Tyvek Side-Opening Peel &amp; Seel Expanding Envelopes"/>
    <x v="2171"/>
    <n v="2"/>
    <n v="0"/>
    <x v="2338"/>
    <x v="2"/>
    <x v="0"/>
  </r>
  <r>
    <n v="8302"/>
    <s v="US-2019-167318"/>
    <x v="1189"/>
    <d v="2019-08-01T00:00:00"/>
    <s v="Standard Class"/>
    <s v="GZ-14545"/>
    <s v="George Zrebassa"/>
    <x v="1"/>
    <x v="0"/>
    <s v="Los Angeles"/>
    <x v="1"/>
    <n v="90036"/>
    <x v="1"/>
    <s v="TEC-AC-10003870"/>
    <x v="2"/>
    <x v="11"/>
    <s v="Logitech Z-906 Speaker sys - home theater - 5.1-CH"/>
    <x v="3939"/>
    <n v="5"/>
    <n v="0"/>
    <x v="4548"/>
    <x v="1"/>
    <x v="0"/>
  </r>
  <r>
    <n v="8303"/>
    <s v="US-2019-167318"/>
    <x v="1189"/>
    <d v="2019-08-01T00:00:00"/>
    <s v="Standard Class"/>
    <s v="GZ-14545"/>
    <s v="George Zrebassa"/>
    <x v="1"/>
    <x v="0"/>
    <s v="Los Angeles"/>
    <x v="1"/>
    <n v="90036"/>
    <x v="1"/>
    <s v="FUR-CH-10000665"/>
    <x v="0"/>
    <x v="1"/>
    <s v="Global Airflow Leather Mesh Back Chair, Black"/>
    <x v="1599"/>
    <n v="3"/>
    <n v="0.2"/>
    <x v="6500"/>
    <x v="1"/>
    <x v="0"/>
  </r>
  <r>
    <n v="8304"/>
    <s v="US-2016-120313"/>
    <x v="656"/>
    <d v="2016-11-02T00:00:00"/>
    <s v="Second Class"/>
    <s v="NL-18310"/>
    <s v="Nancy Lomonaco"/>
    <x v="2"/>
    <x v="0"/>
    <s v="San Francisco"/>
    <x v="1"/>
    <n v="94110"/>
    <x v="1"/>
    <s v="TEC-PH-10003092"/>
    <x v="2"/>
    <x v="7"/>
    <s v="Motorola L804"/>
    <x v="89"/>
    <n v="2"/>
    <n v="0.2"/>
    <x v="89"/>
    <x v="1"/>
    <x v="0"/>
  </r>
  <r>
    <n v="8305"/>
    <s v="CA-2019-135419"/>
    <x v="132"/>
    <d v="2019-11-09T00:00:00"/>
    <s v="Standard Class"/>
    <s v="BG-11740"/>
    <s v="Bruce Geld"/>
    <x v="0"/>
    <x v="0"/>
    <s v="Bakersfield"/>
    <x v="1"/>
    <n v="93309"/>
    <x v="1"/>
    <s v="FUR-TA-10001086"/>
    <x v="0"/>
    <x v="3"/>
    <s v="SAFCO PlanMaster Boards, 60w x 37-1/2d, White Melamine"/>
    <x v="5388"/>
    <n v="4"/>
    <n v="0.2"/>
    <x v="6501"/>
    <x v="1"/>
    <x v="0"/>
  </r>
  <r>
    <n v="8306"/>
    <s v="CA-2018-128671"/>
    <x v="1190"/>
    <d v="2018-08-16T00:00:00"/>
    <s v="Standard Class"/>
    <s v="MT-18070"/>
    <s v="Michelle Tran"/>
    <x v="2"/>
    <x v="0"/>
    <s v="Tulsa"/>
    <x v="26"/>
    <n v="74133"/>
    <x v="2"/>
    <s v="OFF-PA-10001870"/>
    <x v="1"/>
    <x v="10"/>
    <s v="Xerox 202"/>
    <x v="56"/>
    <n v="5"/>
    <n v="0"/>
    <x v="56"/>
    <x v="2"/>
    <x v="1"/>
  </r>
  <r>
    <n v="8307"/>
    <s v="CA-2018-128671"/>
    <x v="1190"/>
    <d v="2018-08-16T00:00:00"/>
    <s v="Standard Class"/>
    <s v="MT-18070"/>
    <s v="Michelle Tran"/>
    <x v="2"/>
    <x v="0"/>
    <s v="Tulsa"/>
    <x v="26"/>
    <n v="74133"/>
    <x v="2"/>
    <s v="OFF-BI-10003305"/>
    <x v="1"/>
    <x v="8"/>
    <s v="Avery Hanging File Binders"/>
    <x v="1085"/>
    <n v="7"/>
    <n v="0"/>
    <x v="6502"/>
    <x v="2"/>
    <x v="1"/>
  </r>
  <r>
    <n v="8308"/>
    <s v="CA-2018-128671"/>
    <x v="1190"/>
    <d v="2018-08-16T00:00:00"/>
    <s v="Standard Class"/>
    <s v="MT-18070"/>
    <s v="Michelle Tran"/>
    <x v="2"/>
    <x v="0"/>
    <s v="Tulsa"/>
    <x v="26"/>
    <n v="74133"/>
    <x v="2"/>
    <s v="OFF-BI-10003007"/>
    <x v="1"/>
    <x v="8"/>
    <s v="Premium Transparent Presentation Covers, No Pattern/Clear, 8 1/2&quot; x 11&quot;"/>
    <x v="4231"/>
    <n v="2"/>
    <n v="0"/>
    <x v="4935"/>
    <x v="2"/>
    <x v="1"/>
  </r>
  <r>
    <n v="8309"/>
    <s v="CA-2018-149335"/>
    <x v="197"/>
    <d v="2018-07-25T00:00:00"/>
    <s v="Same Day"/>
    <s v="BC-11125"/>
    <s v="Becky Castell"/>
    <x v="2"/>
    <x v="0"/>
    <s v="San Francisco"/>
    <x v="1"/>
    <n v="94122"/>
    <x v="1"/>
    <s v="OFF-AR-10001419"/>
    <x v="1"/>
    <x v="6"/>
    <s v="Newell 325"/>
    <x v="5389"/>
    <n v="9"/>
    <n v="0"/>
    <x v="979"/>
    <x v="1"/>
    <x v="0"/>
  </r>
  <r>
    <n v="8310"/>
    <s v="CA-2016-168312"/>
    <x v="72"/>
    <d v="2016-03-07T00:00:00"/>
    <s v="Standard Class"/>
    <s v="GW-14605"/>
    <s v="Giulietta Weimer"/>
    <x v="0"/>
    <x v="0"/>
    <s v="Houston"/>
    <x v="5"/>
    <n v="77036"/>
    <x v="2"/>
    <s v="OFF-ST-10003692"/>
    <x v="1"/>
    <x v="4"/>
    <s v="Recycled Steel Personal File for Hanging File Folders"/>
    <x v="5390"/>
    <n v="3"/>
    <n v="0.2"/>
    <x v="6503"/>
    <x v="2"/>
    <x v="0"/>
  </r>
  <r>
    <n v="8311"/>
    <s v="CA-2016-168312"/>
    <x v="72"/>
    <d v="2016-03-07T00:00:00"/>
    <s v="Standard Class"/>
    <s v="GW-14605"/>
    <s v="Giulietta Weimer"/>
    <x v="0"/>
    <x v="0"/>
    <s v="Houston"/>
    <x v="5"/>
    <n v="77036"/>
    <x v="2"/>
    <s v="FUR-TA-10001866"/>
    <x v="0"/>
    <x v="3"/>
    <s v="Bevis Round Conference Room Tables and Bases"/>
    <x v="5391"/>
    <n v="3"/>
    <n v="0.3"/>
    <x v="6504"/>
    <x v="2"/>
    <x v="0"/>
  </r>
  <r>
    <n v="8312"/>
    <s v="US-2019-105935"/>
    <x v="795"/>
    <d v="2019-01-31T00:00:00"/>
    <s v="Standard Class"/>
    <s v="BD-11500"/>
    <s v="Bradley Drucker"/>
    <x v="0"/>
    <x v="0"/>
    <s v="Columbus"/>
    <x v="32"/>
    <n v="31907"/>
    <x v="0"/>
    <s v="FUR-FU-10002157"/>
    <x v="0"/>
    <x v="5"/>
    <s v="Artistic Insta-Plaque"/>
    <x v="5392"/>
    <n v="4"/>
    <n v="0"/>
    <x v="6505"/>
    <x v="0"/>
    <x v="0"/>
  </r>
  <r>
    <n v="8313"/>
    <s v="US-2019-105935"/>
    <x v="795"/>
    <d v="2019-01-31T00:00:00"/>
    <s v="Standard Class"/>
    <s v="BD-11500"/>
    <s v="Bradley Drucker"/>
    <x v="0"/>
    <x v="0"/>
    <s v="Columbus"/>
    <x v="32"/>
    <n v="31907"/>
    <x v="0"/>
    <s v="TEC-PH-10001459"/>
    <x v="2"/>
    <x v="7"/>
    <s v="Samsung Galaxy Mega 6.3"/>
    <x v="5393"/>
    <n v="7"/>
    <n v="0"/>
    <x v="6506"/>
    <x v="0"/>
    <x v="0"/>
  </r>
  <r>
    <n v="8314"/>
    <s v="CA-2016-161508"/>
    <x v="136"/>
    <d v="2016-07-16T00:00:00"/>
    <s v="Standard Class"/>
    <s v="PV-18985"/>
    <s v="Paul Van Hugh"/>
    <x v="2"/>
    <x v="0"/>
    <s v="League City"/>
    <x v="5"/>
    <n v="77573"/>
    <x v="2"/>
    <s v="FUR-CH-10002126"/>
    <x v="0"/>
    <x v="1"/>
    <s v="Hon Deluxe Fabric Upholstered Stacking Chairs"/>
    <x v="5394"/>
    <n v="3"/>
    <n v="0.3"/>
    <x v="6507"/>
    <x v="2"/>
    <x v="0"/>
  </r>
  <r>
    <n v="8315"/>
    <s v="CA-2016-161508"/>
    <x v="136"/>
    <d v="2016-07-16T00:00:00"/>
    <s v="Standard Class"/>
    <s v="PV-18985"/>
    <s v="Paul Van Hugh"/>
    <x v="2"/>
    <x v="0"/>
    <s v="League City"/>
    <x v="5"/>
    <n v="77573"/>
    <x v="2"/>
    <s v="OFF-FA-10001561"/>
    <x v="1"/>
    <x v="13"/>
    <s v="Stockwell Push Pins"/>
    <x v="4273"/>
    <n v="2"/>
    <n v="0.2"/>
    <x v="4992"/>
    <x v="2"/>
    <x v="0"/>
  </r>
  <r>
    <n v="8316"/>
    <s v="CA-2016-161508"/>
    <x v="136"/>
    <d v="2016-07-16T00:00:00"/>
    <s v="Standard Class"/>
    <s v="PV-18985"/>
    <s v="Paul Van Hugh"/>
    <x v="2"/>
    <x v="0"/>
    <s v="League City"/>
    <x v="5"/>
    <n v="77573"/>
    <x v="2"/>
    <s v="OFF-AR-10003158"/>
    <x v="1"/>
    <x v="6"/>
    <s v="Fluorescent Highlighters by Dixon"/>
    <x v="2715"/>
    <n v="7"/>
    <n v="0.2"/>
    <x v="6508"/>
    <x v="2"/>
    <x v="0"/>
  </r>
  <r>
    <n v="8317"/>
    <s v="CA-2016-161508"/>
    <x v="136"/>
    <d v="2016-07-16T00:00:00"/>
    <s v="Standard Class"/>
    <s v="PV-18985"/>
    <s v="Paul Van Hugh"/>
    <x v="2"/>
    <x v="0"/>
    <s v="League City"/>
    <x v="5"/>
    <n v="77573"/>
    <x v="2"/>
    <s v="OFF-PA-10001804"/>
    <x v="1"/>
    <x v="10"/>
    <s v="Xerox 195"/>
    <x v="2975"/>
    <n v="3"/>
    <n v="0.2"/>
    <x v="6411"/>
    <x v="2"/>
    <x v="0"/>
  </r>
  <r>
    <n v="8318"/>
    <s v="CA-2019-130904"/>
    <x v="645"/>
    <d v="2019-04-16T00:00:00"/>
    <s v="Standard Class"/>
    <s v="HM-14980"/>
    <s v="Henry MacAllister"/>
    <x v="0"/>
    <x v="0"/>
    <s v="Burlington"/>
    <x v="3"/>
    <n v="27217"/>
    <x v="0"/>
    <s v="OFF-AR-10000422"/>
    <x v="1"/>
    <x v="6"/>
    <s v="Pencil and Crayon Sharpener"/>
    <x v="5395"/>
    <n v="1"/>
    <n v="0.2"/>
    <x v="6509"/>
    <x v="0"/>
    <x v="0"/>
  </r>
  <r>
    <n v="8319"/>
    <s v="CA-2019-130904"/>
    <x v="645"/>
    <d v="2019-04-16T00:00:00"/>
    <s v="Standard Class"/>
    <s v="HM-14980"/>
    <s v="Henry MacAllister"/>
    <x v="0"/>
    <x v="0"/>
    <s v="Burlington"/>
    <x v="3"/>
    <n v="27217"/>
    <x v="0"/>
    <s v="OFF-AR-10000127"/>
    <x v="1"/>
    <x v="6"/>
    <s v="Newell 321"/>
    <x v="5396"/>
    <n v="8"/>
    <n v="0.2"/>
    <x v="6510"/>
    <x v="0"/>
    <x v="0"/>
  </r>
  <r>
    <n v="8320"/>
    <s v="CA-2019-133620"/>
    <x v="38"/>
    <d v="2019-11-18T00:00:00"/>
    <s v="Standard Class"/>
    <s v="EM-14065"/>
    <s v="Erin Mull"/>
    <x v="0"/>
    <x v="0"/>
    <s v="New York City"/>
    <x v="15"/>
    <n v="10009"/>
    <x v="3"/>
    <s v="OFF-ST-10004634"/>
    <x v="1"/>
    <x v="4"/>
    <s v="Personal Folder Holder, Ebony"/>
    <x v="1082"/>
    <n v="1"/>
    <n v="0"/>
    <x v="1123"/>
    <x v="3"/>
    <x v="0"/>
  </r>
  <r>
    <n v="8321"/>
    <s v="CA-2017-142937"/>
    <x v="901"/>
    <d v="2017-12-06T00:00:00"/>
    <s v="First Class"/>
    <s v="SF-20065"/>
    <s v="Sandra Flanagan"/>
    <x v="0"/>
    <x v="0"/>
    <s v="Dallas"/>
    <x v="5"/>
    <n v="75220"/>
    <x v="2"/>
    <s v="OFF-AR-10003582"/>
    <x v="1"/>
    <x v="6"/>
    <s v="Boston Electric Pencil Sharpener, Model 1818, Charcoal Black"/>
    <x v="3816"/>
    <n v="2"/>
    <n v="0.2"/>
    <x v="4382"/>
    <x v="2"/>
    <x v="0"/>
  </r>
  <r>
    <n v="8322"/>
    <s v="US-2018-149790"/>
    <x v="182"/>
    <d v="2018-10-01T00:00:00"/>
    <s v="Standard Class"/>
    <s v="SC-20380"/>
    <s v="Shahid Collister"/>
    <x v="0"/>
    <x v="0"/>
    <s v="Houston"/>
    <x v="5"/>
    <n v="77095"/>
    <x v="2"/>
    <s v="OFF-BI-10002026"/>
    <x v="1"/>
    <x v="8"/>
    <s v="Ibico Recycled Linen-Style Covers"/>
    <x v="5397"/>
    <n v="2"/>
    <n v="0.8"/>
    <x v="6511"/>
    <x v="2"/>
    <x v="0"/>
  </r>
  <r>
    <n v="8323"/>
    <s v="CA-2018-130778"/>
    <x v="258"/>
    <d v="2018-11-25T00:00:00"/>
    <s v="Standard Class"/>
    <s v="ND-18370"/>
    <s v="Natalie DeCherney"/>
    <x v="0"/>
    <x v="0"/>
    <s v="Long Beach"/>
    <x v="15"/>
    <n v="11561"/>
    <x v="3"/>
    <s v="OFF-AP-10000595"/>
    <x v="1"/>
    <x v="9"/>
    <s v="Disposable Triple-Filter Dust Bags"/>
    <x v="4622"/>
    <n v="2"/>
    <n v="0"/>
    <x v="5476"/>
    <x v="3"/>
    <x v="0"/>
  </r>
  <r>
    <n v="8324"/>
    <s v="CA-2018-130778"/>
    <x v="258"/>
    <d v="2018-11-25T00:00:00"/>
    <s v="Standard Class"/>
    <s v="ND-18370"/>
    <s v="Natalie DeCherney"/>
    <x v="0"/>
    <x v="0"/>
    <s v="Long Beach"/>
    <x v="15"/>
    <n v="11561"/>
    <x v="3"/>
    <s v="OFF-PA-10001509"/>
    <x v="1"/>
    <x v="10"/>
    <s v="Recycled Desk Saver Line &quot;While You Were Out&quot; Book, 5 1/2&quot; X 4&quot;"/>
    <x v="915"/>
    <n v="5"/>
    <n v="0"/>
    <x v="948"/>
    <x v="3"/>
    <x v="0"/>
  </r>
  <r>
    <n v="8325"/>
    <s v="CA-2019-144456"/>
    <x v="565"/>
    <d v="2019-09-09T00:00:00"/>
    <s v="First Class"/>
    <s v="FC-14245"/>
    <s v="Frank Carlisle"/>
    <x v="2"/>
    <x v="0"/>
    <s v="Hialeah"/>
    <x v="2"/>
    <n v="33012"/>
    <x v="0"/>
    <s v="OFF-ST-10001321"/>
    <x v="1"/>
    <x v="4"/>
    <s v="Decoflex Hanging Personal Folder File, Blue"/>
    <x v="3058"/>
    <n v="5"/>
    <n v="0.2"/>
    <x v="6512"/>
    <x v="0"/>
    <x v="0"/>
  </r>
  <r>
    <n v="8326"/>
    <s v="CA-2019-144456"/>
    <x v="565"/>
    <d v="2019-09-09T00:00:00"/>
    <s v="First Class"/>
    <s v="FC-14245"/>
    <s v="Frank Carlisle"/>
    <x v="2"/>
    <x v="0"/>
    <s v="Hialeah"/>
    <x v="2"/>
    <n v="33012"/>
    <x v="0"/>
    <s v="TEC-PH-10001750"/>
    <x v="2"/>
    <x v="7"/>
    <s v="Samsung Rugby III"/>
    <x v="3180"/>
    <n v="3"/>
    <n v="0.2"/>
    <x v="3581"/>
    <x v="0"/>
    <x v="0"/>
  </r>
  <r>
    <n v="8327"/>
    <s v="CA-2019-103478"/>
    <x v="246"/>
    <d v="2019-07-24T00:00:00"/>
    <s v="Second Class"/>
    <s v="KL-16555"/>
    <s v="Kelly Lampkin"/>
    <x v="1"/>
    <x v="0"/>
    <s v="Aurora"/>
    <x v="10"/>
    <n v="60505"/>
    <x v="2"/>
    <s v="OFF-BI-10001890"/>
    <x v="1"/>
    <x v="8"/>
    <s v="Avery Poly Binder Pockets"/>
    <x v="5398"/>
    <n v="4"/>
    <n v="0.8"/>
    <x v="6513"/>
    <x v="2"/>
    <x v="0"/>
  </r>
  <r>
    <n v="8328"/>
    <s v="CA-2019-103478"/>
    <x v="246"/>
    <d v="2019-07-24T00:00:00"/>
    <s v="Second Class"/>
    <s v="KL-16555"/>
    <s v="Kelly Lampkin"/>
    <x v="1"/>
    <x v="0"/>
    <s v="Aurora"/>
    <x v="10"/>
    <n v="60505"/>
    <x v="2"/>
    <s v="OFF-BI-10004224"/>
    <x v="1"/>
    <x v="8"/>
    <s v="Catalog Binders with Expanding Posts"/>
    <x v="5399"/>
    <n v="7"/>
    <n v="0.8"/>
    <x v="6514"/>
    <x v="2"/>
    <x v="0"/>
  </r>
  <r>
    <n v="8329"/>
    <s v="CA-2019-118577"/>
    <x v="833"/>
    <d v="2019-10-11T00:00:00"/>
    <s v="Standard Class"/>
    <s v="XP-21865"/>
    <s v="Xylona Preis"/>
    <x v="0"/>
    <x v="0"/>
    <s v="Belleville"/>
    <x v="30"/>
    <n v="7109"/>
    <x v="3"/>
    <s v="OFF-PA-10001357"/>
    <x v="1"/>
    <x v="10"/>
    <s v="Xerox 1886"/>
    <x v="140"/>
    <n v="3"/>
    <n v="0"/>
    <x v="142"/>
    <x v="3"/>
    <x v="0"/>
  </r>
  <r>
    <n v="8330"/>
    <s v="CA-2019-118577"/>
    <x v="833"/>
    <d v="2019-10-11T00:00:00"/>
    <s v="Standard Class"/>
    <s v="XP-21865"/>
    <s v="Xylona Preis"/>
    <x v="0"/>
    <x v="0"/>
    <s v="Belleville"/>
    <x v="30"/>
    <n v="7109"/>
    <x v="3"/>
    <s v="OFF-PA-10004888"/>
    <x v="1"/>
    <x v="10"/>
    <s v="Xerox 217"/>
    <x v="90"/>
    <n v="1"/>
    <n v="0"/>
    <x v="90"/>
    <x v="3"/>
    <x v="0"/>
  </r>
  <r>
    <n v="8331"/>
    <s v="CA-2019-113572"/>
    <x v="659"/>
    <d v="2019-11-11T00:00:00"/>
    <s v="Standard Class"/>
    <s v="FP-14320"/>
    <s v="Frank Preis"/>
    <x v="0"/>
    <x v="0"/>
    <s v="New York City"/>
    <x v="15"/>
    <n v="10024"/>
    <x v="3"/>
    <s v="TEC-AC-10002370"/>
    <x v="2"/>
    <x v="11"/>
    <s v="Maxell CD-R Discs"/>
    <x v="2317"/>
    <n v="4"/>
    <n v="0"/>
    <x v="6515"/>
    <x v="3"/>
    <x v="0"/>
  </r>
  <r>
    <n v="8332"/>
    <s v="CA-2018-153269"/>
    <x v="1185"/>
    <d v="2018-03-12T00:00:00"/>
    <s v="First Class"/>
    <s v="PS-18760"/>
    <s v="Pamela Stobb"/>
    <x v="0"/>
    <x v="0"/>
    <s v="Andover"/>
    <x v="31"/>
    <n v="1810"/>
    <x v="3"/>
    <s v="OFF-ST-10004634"/>
    <x v="1"/>
    <x v="4"/>
    <s v="Personal Folder Holder, Ebony"/>
    <x v="1082"/>
    <n v="1"/>
    <n v="0"/>
    <x v="1123"/>
    <x v="3"/>
    <x v="0"/>
  </r>
  <r>
    <n v="8333"/>
    <s v="CA-2018-153269"/>
    <x v="1185"/>
    <d v="2018-03-12T00:00:00"/>
    <s v="First Class"/>
    <s v="PS-18760"/>
    <s v="Pamela Stobb"/>
    <x v="0"/>
    <x v="0"/>
    <s v="Andover"/>
    <x v="31"/>
    <n v="1810"/>
    <x v="3"/>
    <s v="FUR-CH-10002647"/>
    <x v="0"/>
    <x v="1"/>
    <s v="Situations Contoured Folding Chairs, 4/Set"/>
    <x v="1383"/>
    <n v="5"/>
    <n v="0"/>
    <x v="5044"/>
    <x v="3"/>
    <x v="0"/>
  </r>
  <r>
    <n v="8334"/>
    <s v="CA-2018-153269"/>
    <x v="1185"/>
    <d v="2018-03-12T00:00:00"/>
    <s v="First Class"/>
    <s v="PS-18760"/>
    <s v="Pamela Stobb"/>
    <x v="0"/>
    <x v="0"/>
    <s v="Andover"/>
    <x v="31"/>
    <n v="1810"/>
    <x v="3"/>
    <s v="OFF-PA-10001801"/>
    <x v="1"/>
    <x v="10"/>
    <s v="Xerox 193"/>
    <x v="1465"/>
    <n v="3"/>
    <n v="0"/>
    <x v="1544"/>
    <x v="3"/>
    <x v="0"/>
  </r>
  <r>
    <n v="8335"/>
    <s v="CA-2018-153269"/>
    <x v="1185"/>
    <d v="2018-03-12T00:00:00"/>
    <s v="First Class"/>
    <s v="PS-18760"/>
    <s v="Pamela Stobb"/>
    <x v="0"/>
    <x v="0"/>
    <s v="Andover"/>
    <x v="31"/>
    <n v="1810"/>
    <x v="3"/>
    <s v="OFF-BI-10004632"/>
    <x v="1"/>
    <x v="8"/>
    <s v="GBC Binding covers"/>
    <x v="5400"/>
    <n v="4"/>
    <n v="0"/>
    <x v="6516"/>
    <x v="3"/>
    <x v="0"/>
  </r>
  <r>
    <n v="8336"/>
    <s v="CA-2019-161655"/>
    <x v="726"/>
    <d v="2019-05-18T00:00:00"/>
    <s v="Second Class"/>
    <s v="CW-11905"/>
    <s v="Carl Weiss"/>
    <x v="2"/>
    <x v="0"/>
    <s v="Newark"/>
    <x v="13"/>
    <n v="19711"/>
    <x v="3"/>
    <s v="OFF-BI-10002082"/>
    <x v="1"/>
    <x v="8"/>
    <s v="GBC Twin Loop Wire Binding Elements"/>
    <x v="5401"/>
    <n v="9"/>
    <n v="0"/>
    <x v="6517"/>
    <x v="3"/>
    <x v="0"/>
  </r>
  <r>
    <n v="8337"/>
    <s v="CA-2018-101469"/>
    <x v="415"/>
    <d v="2018-07-08T00:00:00"/>
    <s v="Standard Class"/>
    <s v="KH-16360"/>
    <s v="Katherine Hughes"/>
    <x v="0"/>
    <x v="0"/>
    <s v="Arlington"/>
    <x v="17"/>
    <n v="22204"/>
    <x v="0"/>
    <s v="OFF-AR-10003986"/>
    <x v="1"/>
    <x v="6"/>
    <s v="Avery Hi-Liter Pen Style Six-Color Fluorescent Set"/>
    <x v="5402"/>
    <n v="2"/>
    <n v="0"/>
    <x v="6518"/>
    <x v="0"/>
    <x v="0"/>
  </r>
  <r>
    <n v="8338"/>
    <s v="CA-2016-153087"/>
    <x v="422"/>
    <d v="2017-01-03T00:00:00"/>
    <s v="Standard Class"/>
    <s v="TC-20980"/>
    <s v="Tamara Chand"/>
    <x v="1"/>
    <x v="0"/>
    <s v="Decatur"/>
    <x v="19"/>
    <n v="35601"/>
    <x v="0"/>
    <s v="OFF-PA-10001243"/>
    <x v="1"/>
    <x v="10"/>
    <s v="Xerox 1983"/>
    <x v="100"/>
    <n v="4"/>
    <n v="0"/>
    <x v="101"/>
    <x v="0"/>
    <x v="0"/>
  </r>
  <r>
    <n v="8339"/>
    <s v="CA-2016-153087"/>
    <x v="422"/>
    <d v="2017-01-03T00:00:00"/>
    <s v="Standard Class"/>
    <s v="TC-20980"/>
    <s v="Tamara Chand"/>
    <x v="1"/>
    <x v="0"/>
    <s v="Decatur"/>
    <x v="19"/>
    <n v="35601"/>
    <x v="0"/>
    <s v="TEC-AC-10003198"/>
    <x v="2"/>
    <x v="11"/>
    <s v="Enermax Acrylux Wireless Keyboard"/>
    <x v="5403"/>
    <n v="5"/>
    <n v="0"/>
    <x v="6519"/>
    <x v="0"/>
    <x v="0"/>
  </r>
  <r>
    <n v="8340"/>
    <s v="CA-2019-135076"/>
    <x v="669"/>
    <d v="2019-04-17T00:00:00"/>
    <s v="Standard Class"/>
    <s v="YS-21880"/>
    <s v="Yana Sorensen"/>
    <x v="1"/>
    <x v="0"/>
    <s v="Hesperia"/>
    <x v="1"/>
    <n v="92345"/>
    <x v="1"/>
    <s v="FUR-CH-10003774"/>
    <x v="0"/>
    <x v="1"/>
    <s v="Global Wood Trimmed Manager's Task Chair, Khaki"/>
    <x v="5404"/>
    <n v="6"/>
    <n v="0.2"/>
    <x v="6520"/>
    <x v="1"/>
    <x v="0"/>
  </r>
  <r>
    <n v="8341"/>
    <s v="CA-2016-161634"/>
    <x v="687"/>
    <d v="2016-11-20T00:00:00"/>
    <s v="Standard Class"/>
    <s v="CC-12220"/>
    <s v="Chris Cortes"/>
    <x v="0"/>
    <x v="0"/>
    <s v="Chesapeake"/>
    <x v="17"/>
    <n v="23320"/>
    <x v="0"/>
    <s v="OFF-PA-10002262"/>
    <x v="1"/>
    <x v="10"/>
    <s v="Xerox 192"/>
    <x v="56"/>
    <n v="5"/>
    <n v="0"/>
    <x v="56"/>
    <x v="0"/>
    <x v="0"/>
  </r>
  <r>
    <n v="8342"/>
    <s v="CA-2019-141481"/>
    <x v="532"/>
    <d v="2019-06-14T00:00:00"/>
    <s v="First Class"/>
    <s v="ZD-21925"/>
    <s v="Zuschuss Donatelli"/>
    <x v="0"/>
    <x v="0"/>
    <s v="Los Angeles"/>
    <x v="1"/>
    <n v="90036"/>
    <x v="1"/>
    <s v="OFF-AP-10004532"/>
    <x v="1"/>
    <x v="9"/>
    <s v="Kensington 6 Outlet Guardian Standard Surge Protector"/>
    <x v="639"/>
    <n v="3"/>
    <n v="0"/>
    <x v="651"/>
    <x v="1"/>
    <x v="0"/>
  </r>
  <r>
    <n v="8343"/>
    <s v="CA-2018-132549"/>
    <x v="881"/>
    <d v="2018-11-30T00:00:00"/>
    <s v="Standard Class"/>
    <s v="JK-15370"/>
    <s v="Jay Kimmel"/>
    <x v="0"/>
    <x v="0"/>
    <s v="Huntsville"/>
    <x v="19"/>
    <n v="35810"/>
    <x v="0"/>
    <s v="OFF-ST-10001325"/>
    <x v="1"/>
    <x v="4"/>
    <s v="Sterilite Officeware Hinged File Box"/>
    <x v="5405"/>
    <n v="7"/>
    <n v="0"/>
    <x v="6521"/>
    <x v="0"/>
    <x v="0"/>
  </r>
  <r>
    <n v="8344"/>
    <s v="US-2016-155544"/>
    <x v="90"/>
    <d v="2016-03-25T00:00:00"/>
    <s v="Standard Class"/>
    <s v="GM-14440"/>
    <s v="Gary McGarr"/>
    <x v="0"/>
    <x v="0"/>
    <s v="Knoxville"/>
    <x v="18"/>
    <n v="37918"/>
    <x v="0"/>
    <s v="OFF-LA-10004544"/>
    <x v="1"/>
    <x v="2"/>
    <s v="Avery 505"/>
    <x v="5406"/>
    <n v="5"/>
    <n v="0.2"/>
    <x v="6522"/>
    <x v="0"/>
    <x v="0"/>
  </r>
  <r>
    <n v="8345"/>
    <s v="US-2016-155544"/>
    <x v="90"/>
    <d v="2016-03-25T00:00:00"/>
    <s v="Standard Class"/>
    <s v="GM-14440"/>
    <s v="Gary McGarr"/>
    <x v="0"/>
    <x v="0"/>
    <s v="Knoxville"/>
    <x v="18"/>
    <n v="37918"/>
    <x v="0"/>
    <s v="FUR-FU-10001473"/>
    <x v="0"/>
    <x v="5"/>
    <s v="DAX Wood Document Frame"/>
    <x v="2427"/>
    <n v="3"/>
    <n v="0.2"/>
    <x v="6523"/>
    <x v="0"/>
    <x v="0"/>
  </r>
  <r>
    <n v="8346"/>
    <s v="US-2016-155544"/>
    <x v="90"/>
    <d v="2016-03-25T00:00:00"/>
    <s v="Standard Class"/>
    <s v="GM-14440"/>
    <s v="Gary McGarr"/>
    <x v="0"/>
    <x v="0"/>
    <s v="Knoxville"/>
    <x v="18"/>
    <n v="37918"/>
    <x v="0"/>
    <s v="FUR-CH-10000422"/>
    <x v="0"/>
    <x v="1"/>
    <s v="Global Highback Leather Tilter in Burgundy"/>
    <x v="5407"/>
    <n v="3"/>
    <n v="0.2"/>
    <x v="6524"/>
    <x v="0"/>
    <x v="0"/>
  </r>
  <r>
    <n v="8347"/>
    <s v="US-2017-115238"/>
    <x v="28"/>
    <d v="2017-05-04T00:00:00"/>
    <s v="Standard Class"/>
    <s v="JW-15220"/>
    <s v="Jane Waco"/>
    <x v="1"/>
    <x v="0"/>
    <s v="Lawrence"/>
    <x v="31"/>
    <n v="1841"/>
    <x v="3"/>
    <s v="FUR-FU-10002960"/>
    <x v="0"/>
    <x v="5"/>
    <s v="Eldon 200 Class Desk Accessories, Burgundy"/>
    <x v="815"/>
    <n v="5"/>
    <n v="0"/>
    <x v="6525"/>
    <x v="3"/>
    <x v="0"/>
  </r>
  <r>
    <n v="8348"/>
    <s v="US-2017-115238"/>
    <x v="28"/>
    <d v="2017-05-04T00:00:00"/>
    <s v="Standard Class"/>
    <s v="JW-15220"/>
    <s v="Jane Waco"/>
    <x v="1"/>
    <x v="0"/>
    <s v="Lawrence"/>
    <x v="31"/>
    <n v="1841"/>
    <x v="3"/>
    <s v="FUR-FU-10002445"/>
    <x v="0"/>
    <x v="5"/>
    <s v="DAX Two-Tone Rosewood/Black Document Frame, Desktop, 5 x 7"/>
    <x v="5408"/>
    <n v="1"/>
    <n v="0"/>
    <x v="6526"/>
    <x v="3"/>
    <x v="0"/>
  </r>
  <r>
    <n v="8349"/>
    <s v="US-2017-115238"/>
    <x v="28"/>
    <d v="2017-05-04T00:00:00"/>
    <s v="Standard Class"/>
    <s v="JW-15220"/>
    <s v="Jane Waco"/>
    <x v="1"/>
    <x v="0"/>
    <s v="Lawrence"/>
    <x v="31"/>
    <n v="1841"/>
    <x v="3"/>
    <s v="TEC-PH-10001300"/>
    <x v="2"/>
    <x v="7"/>
    <s v="iKross Bluetooth Portable Keyboard + Cell Phone Stand Holder + Brush for Apple iPhone 5S 5C 5, 4S 4"/>
    <x v="5409"/>
    <n v="10"/>
    <n v="0"/>
    <x v="6527"/>
    <x v="3"/>
    <x v="0"/>
  </r>
  <r>
    <n v="8350"/>
    <s v="US-2017-115238"/>
    <x v="28"/>
    <d v="2017-05-04T00:00:00"/>
    <s v="Standard Class"/>
    <s v="JW-15220"/>
    <s v="Jane Waco"/>
    <x v="1"/>
    <x v="0"/>
    <s v="Lawrence"/>
    <x v="31"/>
    <n v="1841"/>
    <x v="3"/>
    <s v="FUR-FU-10001025"/>
    <x v="0"/>
    <x v="5"/>
    <s v="Eldon Imàge Series Desk Accessories, Clear"/>
    <x v="5410"/>
    <n v="5"/>
    <n v="0"/>
    <x v="6528"/>
    <x v="3"/>
    <x v="0"/>
  </r>
  <r>
    <n v="8351"/>
    <s v="US-2017-115238"/>
    <x v="28"/>
    <d v="2017-05-04T00:00:00"/>
    <s v="Standard Class"/>
    <s v="JW-15220"/>
    <s v="Jane Waco"/>
    <x v="1"/>
    <x v="0"/>
    <s v="Lawrence"/>
    <x v="31"/>
    <n v="1841"/>
    <x v="3"/>
    <s v="OFF-PA-10002689"/>
    <x v="1"/>
    <x v="10"/>
    <s v="Weyerhaeuser First Choice Laser/Copy Paper (20Lb. and 88 Bright)"/>
    <x v="90"/>
    <n v="1"/>
    <n v="0"/>
    <x v="90"/>
    <x v="3"/>
    <x v="0"/>
  </r>
  <r>
    <n v="8352"/>
    <s v="CA-2019-132199"/>
    <x v="898"/>
    <d v="2019-05-08T00:00:00"/>
    <s v="Standard Class"/>
    <s v="BO-11350"/>
    <s v="Bill Overfelt"/>
    <x v="1"/>
    <x v="0"/>
    <s v="Philadelphia"/>
    <x v="9"/>
    <n v="19134"/>
    <x v="3"/>
    <s v="FUR-FU-10004245"/>
    <x v="0"/>
    <x v="5"/>
    <s v="Career Cubicle Clock, 8 1/4&quot;, Black"/>
    <x v="5411"/>
    <n v="2"/>
    <n v="0.2"/>
    <x v="6529"/>
    <x v="3"/>
    <x v="0"/>
  </r>
  <r>
    <n v="8353"/>
    <s v="CA-2019-132199"/>
    <x v="898"/>
    <d v="2019-05-08T00:00:00"/>
    <s v="Standard Class"/>
    <s v="BO-11350"/>
    <s v="Bill Overfelt"/>
    <x v="1"/>
    <x v="0"/>
    <s v="Philadelphia"/>
    <x v="9"/>
    <n v="19134"/>
    <x v="3"/>
    <s v="OFF-BI-10003684"/>
    <x v="1"/>
    <x v="8"/>
    <s v="Wilson Jones Legal Size Ring Binders"/>
    <x v="5412"/>
    <n v="4"/>
    <n v="0.7"/>
    <x v="6530"/>
    <x v="3"/>
    <x v="0"/>
  </r>
  <r>
    <n v="8354"/>
    <s v="CA-2019-132199"/>
    <x v="898"/>
    <d v="2019-05-08T00:00:00"/>
    <s v="Standard Class"/>
    <s v="BO-11350"/>
    <s v="Bill Overfelt"/>
    <x v="1"/>
    <x v="0"/>
    <s v="Philadelphia"/>
    <x v="9"/>
    <n v="19134"/>
    <x v="3"/>
    <s v="FUR-TA-10003748"/>
    <x v="0"/>
    <x v="3"/>
    <s v="Bevis 36 x 72 Conference Tables"/>
    <x v="5413"/>
    <n v="5"/>
    <n v="0.4"/>
    <x v="6531"/>
    <x v="3"/>
    <x v="0"/>
  </r>
  <r>
    <n v="8355"/>
    <s v="CA-2019-132199"/>
    <x v="898"/>
    <d v="2019-05-08T00:00:00"/>
    <s v="Standard Class"/>
    <s v="BO-11350"/>
    <s v="Bill Overfelt"/>
    <x v="1"/>
    <x v="0"/>
    <s v="Philadelphia"/>
    <x v="9"/>
    <n v="19134"/>
    <x v="3"/>
    <s v="OFF-BI-10002133"/>
    <x v="1"/>
    <x v="8"/>
    <s v="Wilson Jones Elliptical Ring 3 1/2&quot; Capacity Binders, 800 sheets"/>
    <x v="4159"/>
    <n v="5"/>
    <n v="0.7"/>
    <x v="6532"/>
    <x v="3"/>
    <x v="0"/>
  </r>
  <r>
    <n v="8356"/>
    <s v="CA-2019-132199"/>
    <x v="898"/>
    <d v="2019-05-08T00:00:00"/>
    <s v="Standard Class"/>
    <s v="BO-11350"/>
    <s v="Bill Overfelt"/>
    <x v="1"/>
    <x v="0"/>
    <s v="Philadelphia"/>
    <x v="9"/>
    <n v="19134"/>
    <x v="3"/>
    <s v="OFF-FA-10002280"/>
    <x v="1"/>
    <x v="13"/>
    <s v="Advantus Plastic Paper Clips"/>
    <x v="3905"/>
    <n v="2"/>
    <n v="0.2"/>
    <x v="6533"/>
    <x v="3"/>
    <x v="0"/>
  </r>
  <r>
    <n v="8357"/>
    <s v="CA-2018-163174"/>
    <x v="370"/>
    <d v="2018-08-30T00:00:00"/>
    <s v="Standard Class"/>
    <s v="XP-21865"/>
    <s v="Xylona Preis"/>
    <x v="0"/>
    <x v="0"/>
    <s v="Athens"/>
    <x v="32"/>
    <n v="30605"/>
    <x v="0"/>
    <s v="FUR-FU-10000308"/>
    <x v="0"/>
    <x v="5"/>
    <s v="Deflect-o Glass Clear Studded Chair Mats"/>
    <x v="4702"/>
    <n v="3"/>
    <n v="0"/>
    <x v="5643"/>
    <x v="0"/>
    <x v="0"/>
  </r>
  <r>
    <n v="8358"/>
    <s v="CA-2016-110555"/>
    <x v="909"/>
    <d v="2016-04-18T00:00:00"/>
    <s v="Standard Class"/>
    <s v="MM-18055"/>
    <s v="Michelle Moray"/>
    <x v="0"/>
    <x v="0"/>
    <s v="Great Falls"/>
    <x v="37"/>
    <n v="59405"/>
    <x v="1"/>
    <s v="OFF-ST-10000876"/>
    <x v="1"/>
    <x v="4"/>
    <s v="Eldon Simplefile Box Office"/>
    <x v="5414"/>
    <n v="7"/>
    <n v="0"/>
    <x v="6534"/>
    <x v="1"/>
    <x v="0"/>
  </r>
  <r>
    <n v="8359"/>
    <s v="CA-2016-110555"/>
    <x v="909"/>
    <d v="2016-04-18T00:00:00"/>
    <s v="Standard Class"/>
    <s v="MM-18055"/>
    <s v="Michelle Moray"/>
    <x v="0"/>
    <x v="0"/>
    <s v="Great Falls"/>
    <x v="37"/>
    <n v="59405"/>
    <x v="1"/>
    <s v="TEC-PH-10000586"/>
    <x v="2"/>
    <x v="7"/>
    <s v="AT&amp;T SB67148 SynJ"/>
    <x v="554"/>
    <n v="2"/>
    <n v="0.2"/>
    <x v="563"/>
    <x v="1"/>
    <x v="0"/>
  </r>
  <r>
    <n v="8360"/>
    <s v="CA-2016-110555"/>
    <x v="909"/>
    <d v="2016-04-18T00:00:00"/>
    <s v="Standard Class"/>
    <s v="MM-18055"/>
    <s v="Michelle Moray"/>
    <x v="0"/>
    <x v="0"/>
    <s v="Great Falls"/>
    <x v="37"/>
    <n v="59405"/>
    <x v="1"/>
    <s v="TEC-AC-10003399"/>
    <x v="2"/>
    <x v="11"/>
    <s v="Memorex Mini Travel Drive 64 GB USB 2.0 Flash Drive"/>
    <x v="5415"/>
    <n v="6"/>
    <n v="0"/>
    <x v="6535"/>
    <x v="1"/>
    <x v="0"/>
  </r>
  <r>
    <n v="8361"/>
    <s v="CA-2019-147207"/>
    <x v="460"/>
    <d v="2019-01-04T00:00:00"/>
    <s v="Second Class"/>
    <s v="TS-21655"/>
    <s v="Trudy Schmidt"/>
    <x v="0"/>
    <x v="0"/>
    <s v="El Paso"/>
    <x v="5"/>
    <n v="79907"/>
    <x v="2"/>
    <s v="OFF-AR-10001955"/>
    <x v="1"/>
    <x v="6"/>
    <s v="Newell 319"/>
    <x v="4142"/>
    <n v="2"/>
    <n v="0.2"/>
    <x v="6536"/>
    <x v="2"/>
    <x v="0"/>
  </r>
  <r>
    <n v="8362"/>
    <s v="CA-2019-147207"/>
    <x v="460"/>
    <d v="2019-01-04T00:00:00"/>
    <s v="Second Class"/>
    <s v="TS-21655"/>
    <s v="Trudy Schmidt"/>
    <x v="0"/>
    <x v="0"/>
    <s v="El Paso"/>
    <x v="5"/>
    <n v="79907"/>
    <x v="2"/>
    <s v="OFF-AP-10000027"/>
    <x v="1"/>
    <x v="9"/>
    <s v="Hoover Commercial SteamVac"/>
    <x v="5416"/>
    <n v="2"/>
    <n v="0.8"/>
    <x v="6537"/>
    <x v="2"/>
    <x v="0"/>
  </r>
  <r>
    <n v="8363"/>
    <s v="CA-2019-147207"/>
    <x v="460"/>
    <d v="2019-01-04T00:00:00"/>
    <s v="Second Class"/>
    <s v="TS-21655"/>
    <s v="Trudy Schmidt"/>
    <x v="0"/>
    <x v="0"/>
    <s v="El Paso"/>
    <x v="5"/>
    <n v="79907"/>
    <x v="2"/>
    <s v="FUR-TA-10002958"/>
    <x v="0"/>
    <x v="3"/>
    <s v="Bevis Oval Conference Table, Walnut"/>
    <x v="3341"/>
    <n v="5"/>
    <n v="0.3"/>
    <x v="6538"/>
    <x v="2"/>
    <x v="0"/>
  </r>
  <r>
    <n v="8364"/>
    <s v="CA-2019-147207"/>
    <x v="460"/>
    <d v="2019-01-04T00:00:00"/>
    <s v="Second Class"/>
    <s v="TS-21655"/>
    <s v="Trudy Schmidt"/>
    <x v="0"/>
    <x v="0"/>
    <s v="El Paso"/>
    <x v="5"/>
    <n v="79907"/>
    <x v="2"/>
    <s v="OFF-ST-10002615"/>
    <x v="1"/>
    <x v="4"/>
    <s v="Dual Level, Single-Width Filing Carts"/>
    <x v="5417"/>
    <n v="3"/>
    <n v="0.2"/>
    <x v="6539"/>
    <x v="2"/>
    <x v="0"/>
  </r>
  <r>
    <n v="8365"/>
    <s v="CA-2019-137631"/>
    <x v="1045"/>
    <d v="2019-05-02T00:00:00"/>
    <s v="Standard Class"/>
    <s v="JL-15235"/>
    <s v="Janet Lee"/>
    <x v="0"/>
    <x v="0"/>
    <s v="Kissimmee"/>
    <x v="2"/>
    <n v="34741"/>
    <x v="0"/>
    <s v="TEC-PH-10002624"/>
    <x v="2"/>
    <x v="7"/>
    <s v="Samsung Galaxy S4 Mini"/>
    <x v="5418"/>
    <n v="2"/>
    <n v="0.2"/>
    <x v="6540"/>
    <x v="0"/>
    <x v="0"/>
  </r>
  <r>
    <n v="8366"/>
    <s v="CA-2019-157273"/>
    <x v="289"/>
    <d v="2019-02-02T00:00:00"/>
    <s v="First Class"/>
    <s v="SZ-20035"/>
    <s v="Sam Zeldin"/>
    <x v="2"/>
    <x v="0"/>
    <s v="Seattle"/>
    <x v="4"/>
    <n v="98105"/>
    <x v="1"/>
    <s v="TEC-PH-10002275"/>
    <x v="2"/>
    <x v="7"/>
    <s v="Mitel 5320 IP Phone VoIP phone"/>
    <x v="5419"/>
    <n v="4"/>
    <n v="0.2"/>
    <x v="6541"/>
    <x v="1"/>
    <x v="0"/>
  </r>
  <r>
    <n v="8367"/>
    <s v="CA-2016-109918"/>
    <x v="557"/>
    <d v="2016-09-12T00:00:00"/>
    <s v="Second Class"/>
    <s v="LR-17035"/>
    <s v="Lisa Ryan"/>
    <x v="1"/>
    <x v="0"/>
    <s v="Santa Clara"/>
    <x v="1"/>
    <n v="95051"/>
    <x v="1"/>
    <s v="OFF-SU-10004290"/>
    <x v="1"/>
    <x v="14"/>
    <s v="Acme Design Line 8&quot; Stainless Steel Bent Scissors w/Champagne Handles, 3-1/8&quot; Cut"/>
    <x v="4083"/>
    <n v="4"/>
    <n v="0"/>
    <x v="6542"/>
    <x v="1"/>
    <x v="1"/>
  </r>
  <r>
    <n v="8368"/>
    <s v="CA-2016-109918"/>
    <x v="557"/>
    <d v="2016-09-12T00:00:00"/>
    <s v="Second Class"/>
    <s v="LR-17035"/>
    <s v="Lisa Ryan"/>
    <x v="1"/>
    <x v="0"/>
    <s v="Santa Clara"/>
    <x v="1"/>
    <n v="95051"/>
    <x v="1"/>
    <s v="OFF-PA-10000174"/>
    <x v="1"/>
    <x v="10"/>
    <s v="Message Book, Wirebound, Four 5 1/2&quot; X 4&quot; Forms/Pg., 200 Dupl. Sets/Book"/>
    <x v="5420"/>
    <n v="2"/>
    <n v="0"/>
    <x v="6543"/>
    <x v="1"/>
    <x v="1"/>
  </r>
  <r>
    <n v="8369"/>
    <s v="CA-2016-109918"/>
    <x v="557"/>
    <d v="2016-09-12T00:00:00"/>
    <s v="Second Class"/>
    <s v="LR-17035"/>
    <s v="Lisa Ryan"/>
    <x v="1"/>
    <x v="0"/>
    <s v="Santa Clara"/>
    <x v="1"/>
    <n v="95051"/>
    <x v="1"/>
    <s v="OFF-BI-10004308"/>
    <x v="1"/>
    <x v="8"/>
    <s v="Avery Legal 4-Ring Binder"/>
    <x v="2067"/>
    <n v="5"/>
    <n v="0.2"/>
    <x v="6544"/>
    <x v="1"/>
    <x v="1"/>
  </r>
  <r>
    <n v="8370"/>
    <s v="CA-2018-118745"/>
    <x v="725"/>
    <d v="2018-06-16T00:00:00"/>
    <s v="Standard Class"/>
    <s v="SV-20365"/>
    <s v="Seth Vernon"/>
    <x v="0"/>
    <x v="0"/>
    <s v="Los Angeles"/>
    <x v="1"/>
    <n v="90049"/>
    <x v="1"/>
    <s v="FUR-TA-10003473"/>
    <x v="0"/>
    <x v="3"/>
    <s v="Bretford Rectangular Conference Table Tops"/>
    <x v="3458"/>
    <n v="3"/>
    <n v="0.2"/>
    <x v="3929"/>
    <x v="1"/>
    <x v="0"/>
  </r>
  <r>
    <n v="8371"/>
    <s v="CA-2018-163972"/>
    <x v="508"/>
    <d v="2018-10-21T00:00:00"/>
    <s v="Standard Class"/>
    <s v="MG-17890"/>
    <s v="Michael Granlund"/>
    <x v="2"/>
    <x v="0"/>
    <s v="Fresno"/>
    <x v="1"/>
    <n v="93727"/>
    <x v="1"/>
    <s v="FUR-BO-10003894"/>
    <x v="0"/>
    <x v="0"/>
    <s v="Safco Value Mate Steel Bookcase, Baked Enamel Finish on Steel, Black"/>
    <x v="2497"/>
    <n v="2"/>
    <n v="0.15"/>
    <x v="6545"/>
    <x v="1"/>
    <x v="0"/>
  </r>
  <r>
    <n v="8372"/>
    <s v="CA-2016-165393"/>
    <x v="422"/>
    <d v="2016-12-30T00:00:00"/>
    <s v="First Class"/>
    <s v="NC-18415"/>
    <s v="Nathan Cano"/>
    <x v="0"/>
    <x v="0"/>
    <s v="Fort Worth"/>
    <x v="5"/>
    <n v="76106"/>
    <x v="2"/>
    <s v="OFF-BI-10001658"/>
    <x v="1"/>
    <x v="8"/>
    <s v="GBC Standard Therm-A-Bind Covers"/>
    <x v="5421"/>
    <n v="1"/>
    <n v="0.8"/>
    <x v="6546"/>
    <x v="2"/>
    <x v="0"/>
  </r>
  <r>
    <n v="8373"/>
    <s v="CA-2018-113726"/>
    <x v="390"/>
    <d v="2018-12-01T00:00:00"/>
    <s v="Standard Class"/>
    <s v="SC-20680"/>
    <s v="Steve Carroll"/>
    <x v="2"/>
    <x v="0"/>
    <s v="Seattle"/>
    <x v="4"/>
    <n v="98105"/>
    <x v="1"/>
    <s v="FUR-FU-10003535"/>
    <x v="0"/>
    <x v="5"/>
    <s v="Howard Miller Distant Time Traveler Alarm Clock"/>
    <x v="4465"/>
    <n v="3"/>
    <n v="0"/>
    <x v="5264"/>
    <x v="1"/>
    <x v="0"/>
  </r>
  <r>
    <n v="8374"/>
    <s v="CA-2018-152940"/>
    <x v="338"/>
    <d v="2018-11-13T00:00:00"/>
    <s v="First Class"/>
    <s v="RO-19780"/>
    <s v="Rose O'Brian"/>
    <x v="0"/>
    <x v="0"/>
    <s v="San Francisco"/>
    <x v="1"/>
    <n v="94110"/>
    <x v="1"/>
    <s v="OFF-ST-10000352"/>
    <x v="1"/>
    <x v="4"/>
    <s v="Acco Perma 2700 Stacking Storage Drawers"/>
    <x v="5422"/>
    <n v="1"/>
    <n v="0"/>
    <x v="6547"/>
    <x v="1"/>
    <x v="0"/>
  </r>
  <r>
    <n v="8375"/>
    <s v="CA-2017-158701"/>
    <x v="956"/>
    <d v="2017-01-10T00:00:00"/>
    <s v="Standard Class"/>
    <s v="JL-15175"/>
    <s v="James Lanier"/>
    <x v="2"/>
    <x v="0"/>
    <s v="San Francisco"/>
    <x v="1"/>
    <n v="94110"/>
    <x v="1"/>
    <s v="OFF-AP-10004859"/>
    <x v="1"/>
    <x v="9"/>
    <s v="Acco 6 Outlet Guardian Premium Surge Suppressor"/>
    <x v="5423"/>
    <n v="6"/>
    <n v="0"/>
    <x v="6548"/>
    <x v="1"/>
    <x v="0"/>
  </r>
  <r>
    <n v="8376"/>
    <s v="CA-2017-158701"/>
    <x v="956"/>
    <d v="2017-01-10T00:00:00"/>
    <s v="Standard Class"/>
    <s v="JL-15175"/>
    <s v="James Lanier"/>
    <x v="2"/>
    <x v="0"/>
    <s v="San Francisco"/>
    <x v="1"/>
    <n v="94110"/>
    <x v="1"/>
    <s v="OFF-BI-10001294"/>
    <x v="1"/>
    <x v="8"/>
    <s v="Fellowes Binding Cases"/>
    <x v="5424"/>
    <n v="6"/>
    <n v="0.2"/>
    <x v="6549"/>
    <x v="1"/>
    <x v="0"/>
  </r>
  <r>
    <n v="8377"/>
    <s v="CA-2019-156272"/>
    <x v="708"/>
    <d v="2019-03-27T00:00:00"/>
    <s v="Standard Class"/>
    <s v="PW-19030"/>
    <s v="Pauline Webber"/>
    <x v="1"/>
    <x v="0"/>
    <s v="Pompano Beach"/>
    <x v="2"/>
    <n v="33068"/>
    <x v="0"/>
    <s v="OFF-AP-10001242"/>
    <x v="1"/>
    <x v="9"/>
    <s v="APC 7 Outlet Network SurgeArrest Surge Protector"/>
    <x v="5425"/>
    <n v="1"/>
    <n v="0.2"/>
    <x v="6550"/>
    <x v="0"/>
    <x v="0"/>
  </r>
  <r>
    <n v="8378"/>
    <s v="CA-2017-162964"/>
    <x v="768"/>
    <d v="2017-11-18T00:00:00"/>
    <s v="Standard Class"/>
    <s v="MF-18250"/>
    <s v="Monica Federle"/>
    <x v="1"/>
    <x v="0"/>
    <s v="Houston"/>
    <x v="5"/>
    <n v="77095"/>
    <x v="2"/>
    <s v="OFF-ST-10002344"/>
    <x v="1"/>
    <x v="4"/>
    <s v="Carina 42&quot;Hx23 3/4&quot;W Media Storage Unit"/>
    <x v="1466"/>
    <n v="1"/>
    <n v="0.2"/>
    <x v="1545"/>
    <x v="2"/>
    <x v="0"/>
  </r>
  <r>
    <n v="8379"/>
    <s v="CA-2017-162964"/>
    <x v="768"/>
    <d v="2017-11-18T00:00:00"/>
    <s v="Standard Class"/>
    <s v="MF-18250"/>
    <s v="Monica Federle"/>
    <x v="1"/>
    <x v="0"/>
    <s v="Houston"/>
    <x v="5"/>
    <n v="77095"/>
    <x v="2"/>
    <s v="OFF-PA-10003349"/>
    <x v="1"/>
    <x v="10"/>
    <s v="Xerox 1957"/>
    <x v="12"/>
    <n v="3"/>
    <n v="0.2"/>
    <x v="906"/>
    <x v="2"/>
    <x v="0"/>
  </r>
  <r>
    <n v="8380"/>
    <s v="CA-2017-162964"/>
    <x v="768"/>
    <d v="2017-11-18T00:00:00"/>
    <s v="Standard Class"/>
    <s v="MF-18250"/>
    <s v="Monica Federle"/>
    <x v="1"/>
    <x v="0"/>
    <s v="Houston"/>
    <x v="5"/>
    <n v="77095"/>
    <x v="2"/>
    <s v="OFF-EN-10003055"/>
    <x v="1"/>
    <x v="12"/>
    <s v="Blue String-Tie &amp; Button Interoffice Envelopes, 10 x 13"/>
    <x v="5426"/>
    <n v="7"/>
    <n v="0.2"/>
    <x v="6551"/>
    <x v="2"/>
    <x v="0"/>
  </r>
  <r>
    <n v="8381"/>
    <s v="CA-2016-103527"/>
    <x v="340"/>
    <d v="2016-09-14T00:00:00"/>
    <s v="Second Class"/>
    <s v="CC-12220"/>
    <s v="Chris Cortes"/>
    <x v="0"/>
    <x v="0"/>
    <s v="Chicago"/>
    <x v="10"/>
    <n v="60653"/>
    <x v="2"/>
    <s v="OFF-PA-10001622"/>
    <x v="1"/>
    <x v="10"/>
    <s v="Ampad Poly Cover Wirebound Steno Book, 6&quot; x 9&quot; Assorted Colors, Gregg Ruled"/>
    <x v="3023"/>
    <n v="3"/>
    <n v="0.2"/>
    <x v="6552"/>
    <x v="2"/>
    <x v="0"/>
  </r>
  <r>
    <n v="8382"/>
    <s v="CA-2018-134544"/>
    <x v="716"/>
    <d v="2018-03-19T00:00:00"/>
    <s v="Second Class"/>
    <s v="AC-10660"/>
    <s v="Anna Chung"/>
    <x v="0"/>
    <x v="0"/>
    <s v="San Francisco"/>
    <x v="1"/>
    <n v="94109"/>
    <x v="1"/>
    <s v="TEC-PH-10003800"/>
    <x v="2"/>
    <x v="7"/>
    <s v="i.Sound Portable Power - 8000 mAh"/>
    <x v="560"/>
    <n v="2"/>
    <n v="0.2"/>
    <x v="569"/>
    <x v="1"/>
    <x v="0"/>
  </r>
  <r>
    <n v="8383"/>
    <s v="CA-2018-163048"/>
    <x v="597"/>
    <d v="2018-02-15T00:00:00"/>
    <s v="Standard Class"/>
    <s v="MH-17440"/>
    <s v="Mark Haberlin"/>
    <x v="1"/>
    <x v="0"/>
    <s v="Houston"/>
    <x v="5"/>
    <n v="77036"/>
    <x v="2"/>
    <s v="FUR-CH-10001270"/>
    <x v="0"/>
    <x v="1"/>
    <s v="Harbour Creations Steel Folding Chair"/>
    <x v="5427"/>
    <n v="4"/>
    <n v="0.3"/>
    <x v="232"/>
    <x v="2"/>
    <x v="0"/>
  </r>
  <r>
    <n v="8384"/>
    <s v="CA-2018-145135"/>
    <x v="491"/>
    <d v="2018-11-28T00:00:00"/>
    <s v="First Class"/>
    <s v="CD-12790"/>
    <s v="Cynthia Delaney"/>
    <x v="2"/>
    <x v="0"/>
    <s v="Shelton"/>
    <x v="29"/>
    <n v="6484"/>
    <x v="3"/>
    <s v="TEC-AC-10003447"/>
    <x v="2"/>
    <x v="11"/>
    <s v="Micropad Numeric Keypads"/>
    <x v="1543"/>
    <n v="3"/>
    <n v="0"/>
    <x v="1630"/>
    <x v="3"/>
    <x v="0"/>
  </r>
  <r>
    <n v="8385"/>
    <s v="CA-2018-145135"/>
    <x v="491"/>
    <d v="2018-11-28T00:00:00"/>
    <s v="First Class"/>
    <s v="CD-12790"/>
    <s v="Cynthia Delaney"/>
    <x v="2"/>
    <x v="0"/>
    <s v="Shelton"/>
    <x v="29"/>
    <n v="6484"/>
    <x v="3"/>
    <s v="OFF-PA-10004285"/>
    <x v="1"/>
    <x v="10"/>
    <s v="Xerox 1959"/>
    <x v="522"/>
    <n v="2"/>
    <n v="0"/>
    <x v="534"/>
    <x v="3"/>
    <x v="0"/>
  </r>
  <r>
    <n v="8386"/>
    <s v="CA-2019-137582"/>
    <x v="507"/>
    <d v="2019-09-08T00:00:00"/>
    <s v="Standard Class"/>
    <s v="CV-12805"/>
    <s v="Cynthia Voltz"/>
    <x v="1"/>
    <x v="0"/>
    <s v="Oakland"/>
    <x v="1"/>
    <n v="94601"/>
    <x v="1"/>
    <s v="OFF-BI-10001757"/>
    <x v="1"/>
    <x v="8"/>
    <s v="Pressboard Hanging Data Binders for Unburst Sheets"/>
    <x v="929"/>
    <n v="3"/>
    <n v="0.2"/>
    <x v="5616"/>
    <x v="1"/>
    <x v="0"/>
  </r>
  <r>
    <n v="8387"/>
    <s v="CA-2017-149601"/>
    <x v="71"/>
    <d v="2017-06-03T00:00:00"/>
    <s v="Standard Class"/>
    <s v="TB-21625"/>
    <s v="Trudy Brown"/>
    <x v="0"/>
    <x v="0"/>
    <s v="Manchester"/>
    <x v="29"/>
    <n v="6040"/>
    <x v="3"/>
    <s v="OFF-ST-10001558"/>
    <x v="1"/>
    <x v="4"/>
    <s v="Acco Perma 4000 Stacking Storage Drawers"/>
    <x v="5428"/>
    <n v="1"/>
    <n v="0"/>
    <x v="6553"/>
    <x v="3"/>
    <x v="0"/>
  </r>
  <r>
    <n v="8388"/>
    <s v="CA-2017-149601"/>
    <x v="71"/>
    <d v="2017-06-03T00:00:00"/>
    <s v="Standard Class"/>
    <s v="TB-21625"/>
    <s v="Trudy Brown"/>
    <x v="0"/>
    <x v="0"/>
    <s v="Manchester"/>
    <x v="29"/>
    <n v="6040"/>
    <x v="3"/>
    <s v="OFF-ST-10001328"/>
    <x v="1"/>
    <x v="4"/>
    <s v="Personal Filing Tote with Lid, Black/Gray"/>
    <x v="3477"/>
    <n v="5"/>
    <n v="0"/>
    <x v="3952"/>
    <x v="3"/>
    <x v="0"/>
  </r>
  <r>
    <n v="8389"/>
    <s v="CA-2016-139423"/>
    <x v="301"/>
    <d v="2016-11-05T00:00:00"/>
    <s v="Standard Class"/>
    <s v="DG-13300"/>
    <s v="Deirdre Greer"/>
    <x v="1"/>
    <x v="0"/>
    <s v="Orange"/>
    <x v="30"/>
    <n v="7050"/>
    <x v="3"/>
    <s v="OFF-AP-10004708"/>
    <x v="1"/>
    <x v="9"/>
    <s v="Fellowes Superior 10 Outlet Split Surge Protector"/>
    <x v="566"/>
    <n v="2"/>
    <n v="0"/>
    <x v="575"/>
    <x v="3"/>
    <x v="0"/>
  </r>
  <r>
    <n v="8390"/>
    <s v="CA-2018-102596"/>
    <x v="797"/>
    <d v="2018-12-30T00:00:00"/>
    <s v="First Class"/>
    <s v="RD-19810"/>
    <s v="Ross DeVincentis"/>
    <x v="2"/>
    <x v="0"/>
    <s v="Akron"/>
    <x v="24"/>
    <n v="44312"/>
    <x v="3"/>
    <s v="OFF-FA-10000621"/>
    <x v="1"/>
    <x v="13"/>
    <s v="OIC Colored Binder Clips, Assorted Sizes"/>
    <x v="5429"/>
    <n v="6"/>
    <n v="0.2"/>
    <x v="6554"/>
    <x v="3"/>
    <x v="0"/>
  </r>
  <r>
    <n v="8391"/>
    <s v="CA-2019-153227"/>
    <x v="769"/>
    <d v="2019-12-06T00:00:00"/>
    <s v="First Class"/>
    <s v="CS-12250"/>
    <s v="Chris Selesnick"/>
    <x v="1"/>
    <x v="0"/>
    <s v="Los Angeles"/>
    <x v="1"/>
    <n v="90032"/>
    <x v="1"/>
    <s v="OFF-PA-10001838"/>
    <x v="1"/>
    <x v="10"/>
    <s v="Adams Telephone Message Book W/Dividers/Space For Phone Numbers, 5 1/4&quot;X8 1/2&quot;, 300/Messages"/>
    <x v="2722"/>
    <n v="2"/>
    <n v="0"/>
    <x v="3975"/>
    <x v="1"/>
    <x v="0"/>
  </r>
  <r>
    <n v="8392"/>
    <s v="CA-2019-110625"/>
    <x v="331"/>
    <d v="2019-12-30T00:00:00"/>
    <s v="Standard Class"/>
    <s v="JB-16045"/>
    <s v="Julia Barnett"/>
    <x v="2"/>
    <x v="0"/>
    <s v="Danbury"/>
    <x v="29"/>
    <n v="6810"/>
    <x v="3"/>
    <s v="FUR-FU-10001473"/>
    <x v="0"/>
    <x v="5"/>
    <s v="DAX Wood Document Frame"/>
    <x v="1302"/>
    <n v="2"/>
    <n v="0"/>
    <x v="1357"/>
    <x v="3"/>
    <x v="0"/>
  </r>
  <r>
    <n v="8393"/>
    <s v="CA-2018-142594"/>
    <x v="49"/>
    <d v="2018-12-06T00:00:00"/>
    <s v="Second Class"/>
    <s v="EJ-14155"/>
    <s v="Eva Jacobs"/>
    <x v="0"/>
    <x v="0"/>
    <s v="Franklin"/>
    <x v="31"/>
    <n v="2038"/>
    <x v="3"/>
    <s v="TEC-PH-10000193"/>
    <x v="2"/>
    <x v="7"/>
    <s v="Jensen SMPS-640 - speaker phone"/>
    <x v="4856"/>
    <n v="3"/>
    <n v="0"/>
    <x v="5793"/>
    <x v="3"/>
    <x v="0"/>
  </r>
  <r>
    <n v="8394"/>
    <s v="CA-2018-142594"/>
    <x v="49"/>
    <d v="2018-12-06T00:00:00"/>
    <s v="Second Class"/>
    <s v="EJ-14155"/>
    <s v="Eva Jacobs"/>
    <x v="0"/>
    <x v="0"/>
    <s v="Franklin"/>
    <x v="31"/>
    <n v="2038"/>
    <x v="3"/>
    <s v="FUR-FU-10002045"/>
    <x v="0"/>
    <x v="5"/>
    <s v="Executive Impressions 14&quot;"/>
    <x v="4818"/>
    <n v="5"/>
    <n v="0"/>
    <x v="5741"/>
    <x v="3"/>
    <x v="0"/>
  </r>
  <r>
    <n v="8395"/>
    <s v="CA-2018-142594"/>
    <x v="49"/>
    <d v="2018-12-06T00:00:00"/>
    <s v="Second Class"/>
    <s v="EJ-14155"/>
    <s v="Eva Jacobs"/>
    <x v="0"/>
    <x v="0"/>
    <s v="Franklin"/>
    <x v="31"/>
    <n v="2038"/>
    <x v="3"/>
    <s v="OFF-AP-10002945"/>
    <x v="1"/>
    <x v="9"/>
    <s v="Honeywell Enviracaire Portable HEPA Air Cleaner for 17' x 22' Room"/>
    <x v="3352"/>
    <n v="3"/>
    <n v="0"/>
    <x v="3786"/>
    <x v="3"/>
    <x v="0"/>
  </r>
  <r>
    <n v="8396"/>
    <s v="CA-2018-142594"/>
    <x v="49"/>
    <d v="2018-12-06T00:00:00"/>
    <s v="Second Class"/>
    <s v="EJ-14155"/>
    <s v="Eva Jacobs"/>
    <x v="0"/>
    <x v="0"/>
    <s v="Franklin"/>
    <x v="31"/>
    <n v="2038"/>
    <x v="3"/>
    <s v="FUR-TA-10001095"/>
    <x v="0"/>
    <x v="3"/>
    <s v="Chromcraft Round Conference Tables"/>
    <x v="5430"/>
    <n v="3"/>
    <n v="0.3"/>
    <x v="6555"/>
    <x v="3"/>
    <x v="0"/>
  </r>
  <r>
    <n v="8397"/>
    <s v="CA-2016-152254"/>
    <x v="479"/>
    <d v="2016-06-30T00:00:00"/>
    <s v="Same Day"/>
    <s v="BD-11620"/>
    <s v="Brian DeCherney"/>
    <x v="0"/>
    <x v="0"/>
    <s v="Wilmington"/>
    <x v="3"/>
    <n v="28403"/>
    <x v="0"/>
    <s v="OFF-PA-10001144"/>
    <x v="1"/>
    <x v="10"/>
    <s v="Xerox 1913"/>
    <x v="5431"/>
    <n v="7"/>
    <n v="0.2"/>
    <x v="6556"/>
    <x v="0"/>
    <x v="0"/>
  </r>
  <r>
    <n v="8398"/>
    <s v="US-2016-120236"/>
    <x v="1010"/>
    <d v="2016-09-04T00:00:00"/>
    <s v="First Class"/>
    <s v="MR-17545"/>
    <s v="Mathew Reese"/>
    <x v="2"/>
    <x v="0"/>
    <s v="Houston"/>
    <x v="5"/>
    <n v="77095"/>
    <x v="2"/>
    <s v="OFF-BI-10004099"/>
    <x v="1"/>
    <x v="8"/>
    <s v="GBC VeloBinder Strips"/>
    <x v="5432"/>
    <n v="5"/>
    <n v="0.8"/>
    <x v="6557"/>
    <x v="2"/>
    <x v="0"/>
  </r>
  <r>
    <n v="8399"/>
    <s v="CA-2019-120061"/>
    <x v="808"/>
    <d v="2019-11-07T00:00:00"/>
    <s v="Second Class"/>
    <s v="SR-20425"/>
    <s v="Sharelle Roach"/>
    <x v="2"/>
    <x v="0"/>
    <s v="Springfield"/>
    <x v="24"/>
    <n v="45503"/>
    <x v="3"/>
    <s v="FUR-CH-10001973"/>
    <x v="0"/>
    <x v="1"/>
    <s v="Office Star Flex Back Scooter Chair with White Frame"/>
    <x v="1177"/>
    <n v="2"/>
    <n v="0.3"/>
    <x v="5825"/>
    <x v="3"/>
    <x v="0"/>
  </r>
  <r>
    <n v="8400"/>
    <s v="CA-2017-133837"/>
    <x v="657"/>
    <d v="2017-04-18T00:00:00"/>
    <s v="Standard Class"/>
    <s v="TH-21100"/>
    <s v="Thea Hendricks"/>
    <x v="0"/>
    <x v="0"/>
    <s v="Glendale"/>
    <x v="16"/>
    <n v="85301"/>
    <x v="1"/>
    <s v="OFF-ST-10000344"/>
    <x v="1"/>
    <x v="4"/>
    <s v="Neat Ideas Personal Hanging Folder Files, Black"/>
    <x v="1356"/>
    <n v="1"/>
    <n v="0.2"/>
    <x v="1420"/>
    <x v="1"/>
    <x v="0"/>
  </r>
  <r>
    <n v="8401"/>
    <s v="CA-2017-110814"/>
    <x v="901"/>
    <d v="2017-12-09T00:00:00"/>
    <s v="Second Class"/>
    <s v="BD-11635"/>
    <s v="Brian Derr"/>
    <x v="0"/>
    <x v="0"/>
    <s v="New York City"/>
    <x v="15"/>
    <n v="10009"/>
    <x v="3"/>
    <s v="OFF-BI-10002026"/>
    <x v="1"/>
    <x v="8"/>
    <s v="Avery Arch Ring Binders"/>
    <x v="2656"/>
    <n v="5"/>
    <n v="0.2"/>
    <x v="2931"/>
    <x v="3"/>
    <x v="1"/>
  </r>
  <r>
    <n v="8402"/>
    <s v="CA-2017-110814"/>
    <x v="901"/>
    <d v="2017-12-09T00:00:00"/>
    <s v="Second Class"/>
    <s v="BD-11635"/>
    <s v="Brian Derr"/>
    <x v="0"/>
    <x v="0"/>
    <s v="New York City"/>
    <x v="15"/>
    <n v="10009"/>
    <x v="3"/>
    <s v="FUR-CH-10003535"/>
    <x v="0"/>
    <x v="1"/>
    <s v="Global Armless Task Chair, Royal Blue"/>
    <x v="5433"/>
    <n v="3"/>
    <n v="0.1"/>
    <x v="6558"/>
    <x v="3"/>
    <x v="1"/>
  </r>
  <r>
    <n v="8403"/>
    <s v="CA-2017-110814"/>
    <x v="901"/>
    <d v="2017-12-09T00:00:00"/>
    <s v="Second Class"/>
    <s v="BD-11635"/>
    <s v="Brian Derr"/>
    <x v="0"/>
    <x v="0"/>
    <s v="New York City"/>
    <x v="15"/>
    <n v="10009"/>
    <x v="3"/>
    <s v="OFF-PA-10004156"/>
    <x v="1"/>
    <x v="10"/>
    <s v="Xerox 188"/>
    <x v="5434"/>
    <n v="2"/>
    <n v="0"/>
    <x v="6559"/>
    <x v="3"/>
    <x v="1"/>
  </r>
  <r>
    <n v="8404"/>
    <s v="CA-2018-154067"/>
    <x v="854"/>
    <d v="2018-02-07T00:00:00"/>
    <s v="Standard Class"/>
    <s v="SM-20950"/>
    <s v="Suzanne McNair"/>
    <x v="1"/>
    <x v="0"/>
    <s v="Los Angeles"/>
    <x v="1"/>
    <n v="90036"/>
    <x v="1"/>
    <s v="OFF-PA-10002254"/>
    <x v="1"/>
    <x v="10"/>
    <s v="Xerox 1883"/>
    <x v="151"/>
    <n v="4"/>
    <n v="0"/>
    <x v="153"/>
    <x v="1"/>
    <x v="0"/>
  </r>
  <r>
    <n v="8405"/>
    <s v="CA-2019-140480"/>
    <x v="141"/>
    <d v="2019-07-12T00:00:00"/>
    <s v="Standard Class"/>
    <s v="HE-14800"/>
    <s v="Harold Engle"/>
    <x v="1"/>
    <x v="0"/>
    <s v="Newark"/>
    <x v="13"/>
    <n v="19711"/>
    <x v="3"/>
    <s v="FUR-FU-10003247"/>
    <x v="0"/>
    <x v="5"/>
    <s v="36X48 HARDFLOOR CHAIRMAT"/>
    <x v="202"/>
    <n v="4"/>
    <n v="0"/>
    <x v="204"/>
    <x v="3"/>
    <x v="0"/>
  </r>
  <r>
    <n v="8406"/>
    <s v="CA-2019-140480"/>
    <x v="141"/>
    <d v="2019-07-12T00:00:00"/>
    <s v="Standard Class"/>
    <s v="HE-14800"/>
    <s v="Harold Engle"/>
    <x v="1"/>
    <x v="0"/>
    <s v="Newark"/>
    <x v="13"/>
    <n v="19711"/>
    <x v="3"/>
    <s v="TEC-AC-10002473"/>
    <x v="2"/>
    <x v="11"/>
    <s v="Maxell 4.7GB DVD-R"/>
    <x v="5435"/>
    <n v="5"/>
    <n v="0"/>
    <x v="6560"/>
    <x v="3"/>
    <x v="0"/>
  </r>
  <r>
    <n v="8407"/>
    <s v="CA-2019-140480"/>
    <x v="141"/>
    <d v="2019-07-12T00:00:00"/>
    <s v="Standard Class"/>
    <s v="HE-14800"/>
    <s v="Harold Engle"/>
    <x v="1"/>
    <x v="0"/>
    <s v="Newark"/>
    <x v="13"/>
    <n v="19711"/>
    <x v="3"/>
    <s v="FUR-FU-10001057"/>
    <x v="0"/>
    <x v="5"/>
    <s v="Tensor Track Tree Floor Lamp"/>
    <x v="372"/>
    <n v="2"/>
    <n v="0"/>
    <x v="6561"/>
    <x v="3"/>
    <x v="0"/>
  </r>
  <r>
    <n v="8408"/>
    <s v="CA-2019-140480"/>
    <x v="141"/>
    <d v="2019-07-12T00:00:00"/>
    <s v="Standard Class"/>
    <s v="HE-14800"/>
    <s v="Harold Engle"/>
    <x v="1"/>
    <x v="0"/>
    <s v="Newark"/>
    <x v="13"/>
    <n v="19711"/>
    <x v="3"/>
    <s v="OFF-AR-10001419"/>
    <x v="1"/>
    <x v="6"/>
    <s v="Newell 325"/>
    <x v="1316"/>
    <n v="7"/>
    <n v="0"/>
    <x v="6562"/>
    <x v="3"/>
    <x v="0"/>
  </r>
  <r>
    <n v="8409"/>
    <s v="CA-2019-140480"/>
    <x v="141"/>
    <d v="2019-07-12T00:00:00"/>
    <s v="Standard Class"/>
    <s v="HE-14800"/>
    <s v="Harold Engle"/>
    <x v="1"/>
    <x v="0"/>
    <s v="Newark"/>
    <x v="13"/>
    <n v="19711"/>
    <x v="3"/>
    <s v="OFF-AR-10004010"/>
    <x v="1"/>
    <x v="6"/>
    <s v="Hunt Boston Vacuum Mount KS Pencil Sharpener"/>
    <x v="5368"/>
    <n v="5"/>
    <n v="0"/>
    <x v="6563"/>
    <x v="3"/>
    <x v="0"/>
  </r>
  <r>
    <n v="8410"/>
    <s v="CA-2017-134082"/>
    <x v="555"/>
    <d v="2017-12-17T00:00:00"/>
    <s v="Standard Class"/>
    <s v="JK-15640"/>
    <s v="Jim Kriz"/>
    <x v="2"/>
    <x v="0"/>
    <s v="San Bernardino"/>
    <x v="1"/>
    <n v="92404"/>
    <x v="1"/>
    <s v="OFF-BI-10004230"/>
    <x v="1"/>
    <x v="8"/>
    <s v="GBC Recycled Grain Textured Covers"/>
    <x v="5436"/>
    <n v="4"/>
    <n v="0.2"/>
    <x v="6564"/>
    <x v="1"/>
    <x v="0"/>
  </r>
  <r>
    <n v="8411"/>
    <s v="CA-2018-130820"/>
    <x v="625"/>
    <d v="2018-11-15T00:00:00"/>
    <s v="Same Day"/>
    <s v="ON-18715"/>
    <s v="Odella Nelson"/>
    <x v="1"/>
    <x v="0"/>
    <s v="Burlington"/>
    <x v="3"/>
    <n v="27217"/>
    <x v="0"/>
    <s v="FUR-TA-10001768"/>
    <x v="0"/>
    <x v="3"/>
    <s v="Hon Racetrack Conference Tables"/>
    <x v="5437"/>
    <n v="4"/>
    <n v="0.4"/>
    <x v="6565"/>
    <x v="0"/>
    <x v="0"/>
  </r>
  <r>
    <n v="8412"/>
    <s v="CA-2018-159765"/>
    <x v="195"/>
    <d v="2018-05-12T00:00:00"/>
    <s v="Second Class"/>
    <s v="TH-21100"/>
    <s v="Thea Hendricks"/>
    <x v="0"/>
    <x v="0"/>
    <s v="Salem"/>
    <x v="17"/>
    <n v="24153"/>
    <x v="0"/>
    <s v="OFF-AR-10003514"/>
    <x v="1"/>
    <x v="6"/>
    <s v="4009 Highlighters by Sanford"/>
    <x v="5438"/>
    <n v="7"/>
    <n v="0"/>
    <x v="6566"/>
    <x v="0"/>
    <x v="0"/>
  </r>
  <r>
    <n v="8413"/>
    <s v="CA-2019-132290"/>
    <x v="434"/>
    <d v="2019-03-14T00:00:00"/>
    <s v="Standard Class"/>
    <s v="MD-17350"/>
    <s v="Maribeth Dona"/>
    <x v="0"/>
    <x v="0"/>
    <s v="Dallas"/>
    <x v="5"/>
    <n v="75217"/>
    <x v="2"/>
    <s v="FUR-TA-10002228"/>
    <x v="0"/>
    <x v="3"/>
    <s v="Bevis Traditional Conference Table Top, Plinth Base"/>
    <x v="5439"/>
    <n v="4"/>
    <n v="0.3"/>
    <x v="6567"/>
    <x v="2"/>
    <x v="0"/>
  </r>
  <r>
    <n v="8414"/>
    <s v="CA-2018-147109"/>
    <x v="907"/>
    <d v="2018-12-21T00:00:00"/>
    <s v="Standard Class"/>
    <s v="AH-10075"/>
    <s v="Adam Hart"/>
    <x v="1"/>
    <x v="0"/>
    <s v="Arlington"/>
    <x v="5"/>
    <n v="76017"/>
    <x v="2"/>
    <s v="OFF-PA-10001972"/>
    <x v="1"/>
    <x v="10"/>
    <s v="Xerox 214"/>
    <x v="5440"/>
    <n v="10"/>
    <n v="0.2"/>
    <x v="6568"/>
    <x v="2"/>
    <x v="0"/>
  </r>
  <r>
    <n v="8415"/>
    <s v="CA-2018-147109"/>
    <x v="907"/>
    <d v="2018-12-21T00:00:00"/>
    <s v="Standard Class"/>
    <s v="AH-10075"/>
    <s v="Adam Hart"/>
    <x v="1"/>
    <x v="0"/>
    <s v="Arlington"/>
    <x v="5"/>
    <n v="76017"/>
    <x v="2"/>
    <s v="TEC-AC-10002942"/>
    <x v="2"/>
    <x v="11"/>
    <s v="WD My Passport Ultra 1TB Portable External Hard Drive"/>
    <x v="5441"/>
    <n v="3"/>
    <n v="0.2"/>
    <x v="6569"/>
    <x v="2"/>
    <x v="0"/>
  </r>
  <r>
    <n v="8416"/>
    <s v="CA-2019-107265"/>
    <x v="1191"/>
    <d v="2019-04-12T00:00:00"/>
    <s v="Standard Class"/>
    <s v="ML-17755"/>
    <s v="Max Ludwig"/>
    <x v="2"/>
    <x v="0"/>
    <s v="Marion"/>
    <x v="23"/>
    <n v="52302"/>
    <x v="2"/>
    <s v="OFF-PA-10000474"/>
    <x v="1"/>
    <x v="10"/>
    <s v="Easy-staple paper"/>
    <x v="1938"/>
    <n v="3"/>
    <n v="0"/>
    <x v="2086"/>
    <x v="2"/>
    <x v="0"/>
  </r>
  <r>
    <n v="8417"/>
    <s v="CA-2019-118199"/>
    <x v="1188"/>
    <d v="2019-05-11T00:00:00"/>
    <s v="First Class"/>
    <s v="LB-16795"/>
    <s v="Laurel Beltran"/>
    <x v="2"/>
    <x v="0"/>
    <s v="Seattle"/>
    <x v="4"/>
    <n v="98105"/>
    <x v="1"/>
    <s v="OFF-BI-10004330"/>
    <x v="1"/>
    <x v="8"/>
    <s v="GBC Velobind Prepunched Cover Sets, Regency Series"/>
    <x v="5442"/>
    <n v="5"/>
    <n v="0.2"/>
    <x v="6570"/>
    <x v="1"/>
    <x v="0"/>
  </r>
  <r>
    <n v="8418"/>
    <s v="CA-2019-118199"/>
    <x v="1188"/>
    <d v="2019-05-11T00:00:00"/>
    <s v="First Class"/>
    <s v="LB-16795"/>
    <s v="Laurel Beltran"/>
    <x v="2"/>
    <x v="0"/>
    <s v="Seattle"/>
    <x v="4"/>
    <n v="98105"/>
    <x v="1"/>
    <s v="OFF-ST-10000604"/>
    <x v="1"/>
    <x v="4"/>
    <s v="Home/Office Personal File Carts"/>
    <x v="1464"/>
    <n v="3"/>
    <n v="0"/>
    <x v="1543"/>
    <x v="1"/>
    <x v="0"/>
  </r>
  <r>
    <n v="8419"/>
    <s v="CA-2019-118199"/>
    <x v="1188"/>
    <d v="2019-05-11T00:00:00"/>
    <s v="First Class"/>
    <s v="LB-16795"/>
    <s v="Laurel Beltran"/>
    <x v="2"/>
    <x v="0"/>
    <s v="Seattle"/>
    <x v="4"/>
    <n v="98105"/>
    <x v="1"/>
    <s v="FUR-TA-10004154"/>
    <x v="0"/>
    <x v="3"/>
    <s v="Riverside Furniture Oval Coffee Table, Oval End Table, End Table with Drawer"/>
    <x v="5443"/>
    <n v="1"/>
    <n v="0"/>
    <x v="6571"/>
    <x v="1"/>
    <x v="0"/>
  </r>
  <r>
    <n v="8420"/>
    <s v="CA-2019-118199"/>
    <x v="1188"/>
    <d v="2019-05-11T00:00:00"/>
    <s v="First Class"/>
    <s v="LB-16795"/>
    <s v="Laurel Beltran"/>
    <x v="2"/>
    <x v="0"/>
    <s v="Seattle"/>
    <x v="4"/>
    <n v="98105"/>
    <x v="1"/>
    <s v="OFF-ST-10000636"/>
    <x v="1"/>
    <x v="4"/>
    <s v="Rogers Profile Extra Capacity Storage Tub"/>
    <x v="5224"/>
    <n v="4"/>
    <n v="0"/>
    <x v="6283"/>
    <x v="1"/>
    <x v="0"/>
  </r>
  <r>
    <n v="8421"/>
    <s v="CA-2019-118199"/>
    <x v="1188"/>
    <d v="2019-05-11T00:00:00"/>
    <s v="First Class"/>
    <s v="LB-16795"/>
    <s v="Laurel Beltran"/>
    <x v="2"/>
    <x v="0"/>
    <s v="Seattle"/>
    <x v="4"/>
    <n v="98105"/>
    <x v="1"/>
    <s v="TEC-AC-10004171"/>
    <x v="2"/>
    <x v="11"/>
    <s v="Razer Kraken 7.1 Surround Sound Over Ear USB Gaming Headset"/>
    <x v="1664"/>
    <n v="2"/>
    <n v="0"/>
    <x v="6572"/>
    <x v="1"/>
    <x v="0"/>
  </r>
  <r>
    <n v="8422"/>
    <s v="CA-2019-150091"/>
    <x v="386"/>
    <d v="2019-10-16T00:00:00"/>
    <s v="Standard Class"/>
    <s v="NP-18670"/>
    <s v="Nora Paige"/>
    <x v="0"/>
    <x v="0"/>
    <s v="Lakewood"/>
    <x v="30"/>
    <n v="8701"/>
    <x v="3"/>
    <s v="TEC-AC-10002167"/>
    <x v="2"/>
    <x v="11"/>
    <s v="Imation 8gb Micro Traveldrive Usb 2.0 Flash Drive"/>
    <x v="47"/>
    <n v="3"/>
    <n v="0"/>
    <x v="47"/>
    <x v="3"/>
    <x v="0"/>
  </r>
  <r>
    <n v="8423"/>
    <s v="CA-2019-150091"/>
    <x v="386"/>
    <d v="2019-10-16T00:00:00"/>
    <s v="Standard Class"/>
    <s v="NP-18670"/>
    <s v="Nora Paige"/>
    <x v="0"/>
    <x v="0"/>
    <s v="Lakewood"/>
    <x v="30"/>
    <n v="8701"/>
    <x v="3"/>
    <s v="OFF-FA-10000621"/>
    <x v="1"/>
    <x v="13"/>
    <s v="OIC Colored Binder Clips, Assorted Sizes"/>
    <x v="1511"/>
    <n v="5"/>
    <n v="0"/>
    <x v="6573"/>
    <x v="3"/>
    <x v="0"/>
  </r>
  <r>
    <n v="8424"/>
    <s v="CA-2019-150091"/>
    <x v="386"/>
    <d v="2019-10-16T00:00:00"/>
    <s v="Standard Class"/>
    <s v="NP-18670"/>
    <s v="Nora Paige"/>
    <x v="0"/>
    <x v="0"/>
    <s v="Lakewood"/>
    <x v="30"/>
    <n v="8701"/>
    <x v="3"/>
    <s v="FUR-FU-10004053"/>
    <x v="0"/>
    <x v="5"/>
    <s v="DAX Two-Tone Silver Metal Document Frame"/>
    <x v="586"/>
    <n v="2"/>
    <n v="0"/>
    <x v="6574"/>
    <x v="3"/>
    <x v="0"/>
  </r>
  <r>
    <n v="8425"/>
    <s v="CA-2019-150091"/>
    <x v="386"/>
    <d v="2019-10-16T00:00:00"/>
    <s v="Standard Class"/>
    <s v="NP-18670"/>
    <s v="Nora Paige"/>
    <x v="0"/>
    <x v="0"/>
    <s v="Lakewood"/>
    <x v="30"/>
    <n v="8701"/>
    <x v="3"/>
    <s v="FUR-BO-10003404"/>
    <x v="0"/>
    <x v="0"/>
    <s v="Global Adaptabilites Bookcase, Cherry/Storm Gray Finish"/>
    <x v="5444"/>
    <n v="5"/>
    <n v="0"/>
    <x v="6575"/>
    <x v="3"/>
    <x v="0"/>
  </r>
  <r>
    <n v="8426"/>
    <s v="CA-2018-137652"/>
    <x v="770"/>
    <d v="2018-08-30T00:00:00"/>
    <s v="First Class"/>
    <s v="EB-13750"/>
    <s v="Edward Becker"/>
    <x v="1"/>
    <x v="0"/>
    <s v="Cincinnati"/>
    <x v="24"/>
    <n v="45231"/>
    <x v="3"/>
    <s v="OFF-BI-10004099"/>
    <x v="1"/>
    <x v="8"/>
    <s v="GBC VeloBinder Strips"/>
    <x v="5445"/>
    <n v="8"/>
    <n v="0.7"/>
    <x v="6576"/>
    <x v="3"/>
    <x v="0"/>
  </r>
  <r>
    <n v="8427"/>
    <s v="CA-2017-128356"/>
    <x v="653"/>
    <d v="2017-10-07T00:00:00"/>
    <s v="Standard Class"/>
    <s v="RP-19390"/>
    <s v="Resi Pölking"/>
    <x v="0"/>
    <x v="0"/>
    <s v="Thornton"/>
    <x v="22"/>
    <n v="80229"/>
    <x v="1"/>
    <s v="OFF-SU-10004290"/>
    <x v="1"/>
    <x v="14"/>
    <s v="Acme Design Line 8&quot; Stainless Steel Bent Scissors w/Champagne Handles, 3-1/8&quot; Cut"/>
    <x v="5446"/>
    <n v="2"/>
    <n v="0.2"/>
    <x v="6577"/>
    <x v="1"/>
    <x v="0"/>
  </r>
  <r>
    <n v="8428"/>
    <s v="CA-2019-167017"/>
    <x v="51"/>
    <d v="2019-11-25T00:00:00"/>
    <s v="First Class"/>
    <s v="DC-12850"/>
    <s v="Dan Campbell"/>
    <x v="0"/>
    <x v="0"/>
    <s v="Roseville"/>
    <x v="12"/>
    <n v="48066"/>
    <x v="2"/>
    <s v="OFF-SU-10001935"/>
    <x v="1"/>
    <x v="14"/>
    <s v="Staple remover"/>
    <x v="1009"/>
    <n v="2"/>
    <n v="0"/>
    <x v="6578"/>
    <x v="2"/>
    <x v="0"/>
  </r>
  <r>
    <n v="8429"/>
    <s v="US-2019-132220"/>
    <x v="105"/>
    <d v="2019-11-16T00:00:00"/>
    <s v="Standard Class"/>
    <s v="DJ-13510"/>
    <s v="Don Jones"/>
    <x v="1"/>
    <x v="0"/>
    <s v="Tempe"/>
    <x v="16"/>
    <n v="85281"/>
    <x v="1"/>
    <s v="TEC-AC-10004227"/>
    <x v="2"/>
    <x v="11"/>
    <s v="SanDisk Ultra 16 GB MicroSDHC Class 10 Memory Card"/>
    <x v="5447"/>
    <n v="6"/>
    <n v="0.2"/>
    <x v="6579"/>
    <x v="1"/>
    <x v="0"/>
  </r>
  <r>
    <n v="8430"/>
    <s v="CA-2018-118129"/>
    <x v="1054"/>
    <d v="2018-12-21T00:00:00"/>
    <s v="Second Class"/>
    <s v="CL-12565"/>
    <s v="Clay Ludtke"/>
    <x v="0"/>
    <x v="0"/>
    <s v="Reading"/>
    <x v="9"/>
    <n v="19601"/>
    <x v="3"/>
    <s v="FUR-FU-10004904"/>
    <x v="0"/>
    <x v="5"/>
    <s v="Eldon &quot;L&quot; Workstation Diamond Chairmat"/>
    <x v="5448"/>
    <n v="5"/>
    <n v="0.2"/>
    <x v="6580"/>
    <x v="3"/>
    <x v="0"/>
  </r>
  <r>
    <n v="8431"/>
    <s v="US-2016-113124"/>
    <x v="809"/>
    <d v="2016-04-05T00:00:00"/>
    <s v="Standard Class"/>
    <s v="NC-18340"/>
    <s v="Nat Carroll"/>
    <x v="0"/>
    <x v="0"/>
    <s v="Apple Valley"/>
    <x v="11"/>
    <n v="55124"/>
    <x v="2"/>
    <s v="OFF-ST-10001511"/>
    <x v="1"/>
    <x v="4"/>
    <s v="Space Solutions Commercial Steel Shelving"/>
    <x v="2396"/>
    <n v="2"/>
    <n v="0"/>
    <x v="2608"/>
    <x v="2"/>
    <x v="0"/>
  </r>
  <r>
    <n v="8432"/>
    <s v="CA-2019-155621"/>
    <x v="1183"/>
    <d v="2019-11-13T00:00:00"/>
    <s v="Standard Class"/>
    <s v="KN-16450"/>
    <s v="Kean Nguyen"/>
    <x v="1"/>
    <x v="0"/>
    <s v="Baltimore"/>
    <x v="39"/>
    <n v="21215"/>
    <x v="3"/>
    <s v="FUR-FU-10003535"/>
    <x v="0"/>
    <x v="5"/>
    <s v="Howard Miller Distant Time Traveler Alarm Clock"/>
    <x v="5449"/>
    <n v="10"/>
    <n v="0"/>
    <x v="6581"/>
    <x v="3"/>
    <x v="0"/>
  </r>
  <r>
    <n v="8433"/>
    <s v="US-2016-127635"/>
    <x v="80"/>
    <d v="2016-09-18T00:00:00"/>
    <s v="Second Class"/>
    <s v="SC-20260"/>
    <s v="Scott Cohen"/>
    <x v="1"/>
    <x v="0"/>
    <s v="Corpus Christi"/>
    <x v="5"/>
    <n v="78415"/>
    <x v="2"/>
    <s v="OFF-FA-10000053"/>
    <x v="1"/>
    <x v="13"/>
    <s v="Revere Boxed Rubber Bands by Revere"/>
    <x v="192"/>
    <n v="4"/>
    <n v="0.2"/>
    <x v="6582"/>
    <x v="2"/>
    <x v="0"/>
  </r>
  <r>
    <n v="8434"/>
    <s v="US-2016-127635"/>
    <x v="80"/>
    <d v="2016-09-18T00:00:00"/>
    <s v="Second Class"/>
    <s v="SC-20260"/>
    <s v="Scott Cohen"/>
    <x v="1"/>
    <x v="0"/>
    <s v="Corpus Christi"/>
    <x v="5"/>
    <n v="78415"/>
    <x v="2"/>
    <s v="OFF-PA-10004610"/>
    <x v="1"/>
    <x v="10"/>
    <s v="Xerox 1900"/>
    <x v="1312"/>
    <n v="2"/>
    <n v="0.2"/>
    <x v="2997"/>
    <x v="2"/>
    <x v="0"/>
  </r>
  <r>
    <n v="8435"/>
    <s v="US-2016-127635"/>
    <x v="80"/>
    <d v="2016-09-18T00:00:00"/>
    <s v="Second Class"/>
    <s v="SC-20260"/>
    <s v="Scott Cohen"/>
    <x v="1"/>
    <x v="0"/>
    <s v="Corpus Christi"/>
    <x v="5"/>
    <n v="78415"/>
    <x v="2"/>
    <s v="FUR-FU-10000550"/>
    <x v="0"/>
    <x v="5"/>
    <s v="Stacking Trays by OIC"/>
    <x v="745"/>
    <n v="5"/>
    <n v="0.6"/>
    <x v="6583"/>
    <x v="2"/>
    <x v="0"/>
  </r>
  <r>
    <n v="8436"/>
    <s v="US-2016-127635"/>
    <x v="80"/>
    <d v="2016-09-18T00:00:00"/>
    <s v="Second Class"/>
    <s v="SC-20260"/>
    <s v="Scott Cohen"/>
    <x v="1"/>
    <x v="0"/>
    <s v="Corpus Christi"/>
    <x v="5"/>
    <n v="78415"/>
    <x v="2"/>
    <s v="OFF-BI-10001721"/>
    <x v="1"/>
    <x v="8"/>
    <s v="Trimflex Flexible Post Binders"/>
    <x v="5450"/>
    <n v="2"/>
    <n v="0.8"/>
    <x v="6584"/>
    <x v="2"/>
    <x v="0"/>
  </r>
  <r>
    <n v="8437"/>
    <s v="CA-2017-151470"/>
    <x v="1181"/>
    <d v="2017-09-26T00:00:00"/>
    <s v="Standard Class"/>
    <s v="AM-10705"/>
    <s v="Anne McFarland"/>
    <x v="0"/>
    <x v="0"/>
    <s v="Las Vegas"/>
    <x v="33"/>
    <n v="89115"/>
    <x v="1"/>
    <s v="OFF-BI-10004040"/>
    <x v="1"/>
    <x v="8"/>
    <s v="Wilson Jones Impact Binders"/>
    <x v="682"/>
    <n v="11"/>
    <n v="0.2"/>
    <x v="6585"/>
    <x v="1"/>
    <x v="0"/>
  </r>
  <r>
    <n v="8438"/>
    <s v="CA-2017-112823"/>
    <x v="895"/>
    <d v="2017-12-16T00:00:00"/>
    <s v="Standard Class"/>
    <s v="RA-19945"/>
    <s v="Ryan Akin"/>
    <x v="0"/>
    <x v="0"/>
    <s v="Cleveland"/>
    <x v="24"/>
    <n v="44105"/>
    <x v="3"/>
    <s v="TEC-AC-10002550"/>
    <x v="2"/>
    <x v="11"/>
    <s v="Maxell 4.7GB DVD-RW 3/Pack"/>
    <x v="2116"/>
    <n v="2"/>
    <n v="0.2"/>
    <x v="1201"/>
    <x v="3"/>
    <x v="0"/>
  </r>
  <r>
    <n v="8439"/>
    <s v="CA-2016-108861"/>
    <x v="1061"/>
    <d v="2016-06-01T00:00:00"/>
    <s v="Standard Class"/>
    <s v="MM-17260"/>
    <s v="Magdelene Morse"/>
    <x v="0"/>
    <x v="0"/>
    <s v="Seattle"/>
    <x v="4"/>
    <n v="98105"/>
    <x v="1"/>
    <s v="OFF-BI-10003876"/>
    <x v="1"/>
    <x v="8"/>
    <s v="Green Canvas Binder for 8-1/2&quot; x 14&quot; Sheets"/>
    <x v="5451"/>
    <n v="4"/>
    <n v="0.2"/>
    <x v="6586"/>
    <x v="1"/>
    <x v="1"/>
  </r>
  <r>
    <n v="8440"/>
    <s v="CA-2019-114370"/>
    <x v="1192"/>
    <d v="2019-03-17T00:00:00"/>
    <s v="Second Class"/>
    <s v="BN-11470"/>
    <s v="Brad Norvell"/>
    <x v="1"/>
    <x v="0"/>
    <s v="Chicago"/>
    <x v="10"/>
    <n v="60623"/>
    <x v="2"/>
    <s v="TEC-PH-10000213"/>
    <x v="2"/>
    <x v="7"/>
    <s v="Seidio BD2-HK3IPH5-BK DILEX Case and Holster Combo for Apple iPhone 5/5s - Black"/>
    <x v="5021"/>
    <n v="2"/>
    <n v="0.2"/>
    <x v="6007"/>
    <x v="2"/>
    <x v="0"/>
  </r>
  <r>
    <n v="8441"/>
    <s v="CA-2018-158302"/>
    <x v="16"/>
    <d v="2018-12-12T00:00:00"/>
    <s v="Second Class"/>
    <s v="JB-16045"/>
    <s v="Julia Barnett"/>
    <x v="2"/>
    <x v="0"/>
    <s v="Columbus"/>
    <x v="24"/>
    <n v="43229"/>
    <x v="3"/>
    <s v="OFF-PA-10002615"/>
    <x v="1"/>
    <x v="10"/>
    <s v="Ampad Gold Fibre Wirebound Steno Books, 6&quot; x 9&quot;, Gregg Ruled"/>
    <x v="5452"/>
    <n v="3"/>
    <n v="0.2"/>
    <x v="6587"/>
    <x v="3"/>
    <x v="0"/>
  </r>
  <r>
    <n v="8442"/>
    <s v="CA-2019-145779"/>
    <x v="636"/>
    <d v="2019-05-10T00:00:00"/>
    <s v="Standard Class"/>
    <s v="DB-13615"/>
    <s v="Doug Bickford"/>
    <x v="0"/>
    <x v="0"/>
    <s v="Tucson"/>
    <x v="16"/>
    <n v="85705"/>
    <x v="1"/>
    <s v="OFF-PA-10002254"/>
    <x v="1"/>
    <x v="10"/>
    <s v="Xerox 1883"/>
    <x v="5453"/>
    <n v="4"/>
    <n v="0.2"/>
    <x v="6588"/>
    <x v="1"/>
    <x v="0"/>
  </r>
  <r>
    <n v="8443"/>
    <s v="US-2018-155173"/>
    <x v="1193"/>
    <d v="2018-03-10T00:00:00"/>
    <s v="Standard Class"/>
    <s v="JB-16045"/>
    <s v="Julia Barnett"/>
    <x v="2"/>
    <x v="0"/>
    <s v="Philadelphia"/>
    <x v="9"/>
    <n v="19120"/>
    <x v="3"/>
    <s v="TEC-PH-10004586"/>
    <x v="2"/>
    <x v="7"/>
    <s v="Wilson SignalBoost 841262 DB PRO Amplifier Kit"/>
    <x v="5454"/>
    <n v="2"/>
    <n v="0.4"/>
    <x v="6589"/>
    <x v="3"/>
    <x v="0"/>
  </r>
  <r>
    <n v="8444"/>
    <s v="US-2018-155173"/>
    <x v="1193"/>
    <d v="2018-03-10T00:00:00"/>
    <s v="Standard Class"/>
    <s v="JB-16045"/>
    <s v="Julia Barnett"/>
    <x v="2"/>
    <x v="0"/>
    <s v="Philadelphia"/>
    <x v="9"/>
    <n v="19120"/>
    <x v="3"/>
    <s v="OFF-BI-10002982"/>
    <x v="1"/>
    <x v="8"/>
    <s v="Avery Self-Adhesive Photo Pockets for Polaroid Photos"/>
    <x v="5455"/>
    <n v="1"/>
    <n v="0.7"/>
    <x v="6590"/>
    <x v="3"/>
    <x v="0"/>
  </r>
  <r>
    <n v="8445"/>
    <s v="US-2018-155173"/>
    <x v="1193"/>
    <d v="2018-03-10T00:00:00"/>
    <s v="Standard Class"/>
    <s v="JB-16045"/>
    <s v="Julia Barnett"/>
    <x v="2"/>
    <x v="0"/>
    <s v="Philadelphia"/>
    <x v="9"/>
    <n v="19120"/>
    <x v="3"/>
    <s v="TEC-PH-10002538"/>
    <x v="2"/>
    <x v="7"/>
    <s v="Grandstream GXP1160 VoIP phone"/>
    <x v="5456"/>
    <n v="3"/>
    <n v="0.4"/>
    <x v="6591"/>
    <x v="3"/>
    <x v="0"/>
  </r>
  <r>
    <n v="8446"/>
    <s v="CA-2019-125451"/>
    <x v="436"/>
    <d v="2019-10-24T00:00:00"/>
    <s v="First Class"/>
    <s v="AH-10075"/>
    <s v="Adam Hart"/>
    <x v="1"/>
    <x v="0"/>
    <s v="Cranston"/>
    <x v="34"/>
    <n v="2920"/>
    <x v="3"/>
    <s v="FUR-TA-10001039"/>
    <x v="0"/>
    <x v="3"/>
    <s v="KI Adjustable-Height Table"/>
    <x v="5457"/>
    <n v="4"/>
    <n v="0.3"/>
    <x v="6592"/>
    <x v="3"/>
    <x v="0"/>
  </r>
  <r>
    <n v="8447"/>
    <s v="CA-2019-125451"/>
    <x v="436"/>
    <d v="2019-10-24T00:00:00"/>
    <s v="First Class"/>
    <s v="AH-10075"/>
    <s v="Adam Hart"/>
    <x v="1"/>
    <x v="0"/>
    <s v="Cranston"/>
    <x v="34"/>
    <n v="2920"/>
    <x v="3"/>
    <s v="FUR-FU-10004963"/>
    <x v="0"/>
    <x v="5"/>
    <s v="Eldon 400 Class Desk Accessories, Black Carbon"/>
    <x v="768"/>
    <n v="4"/>
    <n v="0"/>
    <x v="5259"/>
    <x v="3"/>
    <x v="0"/>
  </r>
  <r>
    <n v="8448"/>
    <s v="CA-2019-125451"/>
    <x v="436"/>
    <d v="2019-10-24T00:00:00"/>
    <s v="First Class"/>
    <s v="AH-10075"/>
    <s v="Adam Hart"/>
    <x v="1"/>
    <x v="0"/>
    <s v="Cranston"/>
    <x v="34"/>
    <n v="2920"/>
    <x v="3"/>
    <s v="FUR-FU-10000277"/>
    <x v="0"/>
    <x v="5"/>
    <s v="Deflect-o DuraMat Antistatic Studded Beveled Mat for Medium Pile Carpeting"/>
    <x v="5258"/>
    <n v="2"/>
    <n v="0"/>
    <x v="6331"/>
    <x v="3"/>
    <x v="0"/>
  </r>
  <r>
    <n v="8449"/>
    <s v="CA-2019-125451"/>
    <x v="436"/>
    <d v="2019-10-24T00:00:00"/>
    <s v="First Class"/>
    <s v="AH-10075"/>
    <s v="Adam Hart"/>
    <x v="1"/>
    <x v="0"/>
    <s v="Cranston"/>
    <x v="34"/>
    <n v="2920"/>
    <x v="3"/>
    <s v="FUR-TA-10004915"/>
    <x v="0"/>
    <x v="3"/>
    <s v="Office Impressions End Table, 20-1/2&quot;H x 24&quot;W x 20&quot;D"/>
    <x v="3109"/>
    <n v="3"/>
    <n v="0.3"/>
    <x v="3490"/>
    <x v="3"/>
    <x v="0"/>
  </r>
  <r>
    <n v="8450"/>
    <s v="CA-2019-125451"/>
    <x v="436"/>
    <d v="2019-10-24T00:00:00"/>
    <s v="First Class"/>
    <s v="AH-10075"/>
    <s v="Adam Hart"/>
    <x v="1"/>
    <x v="0"/>
    <s v="Cranston"/>
    <x v="34"/>
    <n v="2920"/>
    <x v="3"/>
    <s v="OFF-PA-10003724"/>
    <x v="1"/>
    <x v="10"/>
    <s v="Wirebound Message Book, 4 per Page"/>
    <x v="5458"/>
    <n v="8"/>
    <n v="0"/>
    <x v="6593"/>
    <x v="3"/>
    <x v="0"/>
  </r>
  <r>
    <n v="8451"/>
    <s v="CA-2019-125451"/>
    <x v="436"/>
    <d v="2019-10-24T00:00:00"/>
    <s v="First Class"/>
    <s v="AH-10075"/>
    <s v="Adam Hart"/>
    <x v="1"/>
    <x v="0"/>
    <s v="Cranston"/>
    <x v="34"/>
    <n v="2920"/>
    <x v="3"/>
    <s v="OFF-AP-10002906"/>
    <x v="1"/>
    <x v="9"/>
    <s v="Hoover Replacement Belt for Commercial Guardsman Heavy-Duty Upright Vacuum"/>
    <x v="5459"/>
    <n v="1"/>
    <n v="0"/>
    <x v="6594"/>
    <x v="3"/>
    <x v="0"/>
  </r>
  <r>
    <n v="8452"/>
    <s v="CA-2016-131387"/>
    <x v="582"/>
    <d v="2016-04-30T00:00:00"/>
    <s v="First Class"/>
    <s v="AI-10855"/>
    <s v="Arianne Irving"/>
    <x v="0"/>
    <x v="0"/>
    <s v="San Francisco"/>
    <x v="1"/>
    <n v="94122"/>
    <x v="1"/>
    <s v="TEC-PH-10001459"/>
    <x v="2"/>
    <x v="7"/>
    <s v="Samsung Galaxy Mega 6.3"/>
    <x v="5460"/>
    <n v="5"/>
    <n v="0.2"/>
    <x v="6595"/>
    <x v="1"/>
    <x v="0"/>
  </r>
  <r>
    <n v="8453"/>
    <s v="CA-2018-125087"/>
    <x v="724"/>
    <d v="2018-04-23T00:00:00"/>
    <s v="Standard Class"/>
    <s v="TH-21115"/>
    <s v="Thea Hudgings"/>
    <x v="1"/>
    <x v="0"/>
    <s v="Houston"/>
    <x v="5"/>
    <n v="77070"/>
    <x v="2"/>
    <s v="FUR-CH-10002880"/>
    <x v="0"/>
    <x v="1"/>
    <s v="Global High-Back Leather Tilter, Burgundy"/>
    <x v="5209"/>
    <n v="4"/>
    <n v="0.3"/>
    <x v="6257"/>
    <x v="2"/>
    <x v="0"/>
  </r>
  <r>
    <n v="8454"/>
    <s v="CA-2018-125087"/>
    <x v="724"/>
    <d v="2018-04-23T00:00:00"/>
    <s v="Standard Class"/>
    <s v="TH-21115"/>
    <s v="Thea Hudgings"/>
    <x v="1"/>
    <x v="0"/>
    <s v="Houston"/>
    <x v="5"/>
    <n v="77070"/>
    <x v="2"/>
    <s v="OFF-ST-10001780"/>
    <x v="1"/>
    <x v="4"/>
    <s v="Tennsco 16-Compartment Lockers with Coat Rack"/>
    <x v="5461"/>
    <n v="3"/>
    <n v="0.2"/>
    <x v="6596"/>
    <x v="2"/>
    <x v="0"/>
  </r>
  <r>
    <n v="8455"/>
    <s v="CA-2018-125087"/>
    <x v="724"/>
    <d v="2018-04-23T00:00:00"/>
    <s v="Standard Class"/>
    <s v="TH-21115"/>
    <s v="Thea Hudgings"/>
    <x v="1"/>
    <x v="0"/>
    <s v="Houston"/>
    <x v="5"/>
    <n v="77070"/>
    <x v="2"/>
    <s v="FUR-FU-10004748"/>
    <x v="0"/>
    <x v="5"/>
    <s v="Howard Miller 16&quot; Diameter Gallery Wall Clock"/>
    <x v="1984"/>
    <n v="5"/>
    <n v="0.6"/>
    <x v="6597"/>
    <x v="2"/>
    <x v="0"/>
  </r>
  <r>
    <n v="8456"/>
    <s v="CA-2018-154081"/>
    <x v="730"/>
    <d v="2018-05-29T00:00:00"/>
    <s v="Standard Class"/>
    <s v="JE-15610"/>
    <s v="Jim Epp"/>
    <x v="1"/>
    <x v="0"/>
    <s v="Los Angeles"/>
    <x v="1"/>
    <n v="90049"/>
    <x v="1"/>
    <s v="TEC-PH-10001918"/>
    <x v="2"/>
    <x v="7"/>
    <s v="Nortel Business Series Terminal T7208 Digital phone"/>
    <x v="2705"/>
    <n v="2"/>
    <n v="0.2"/>
    <x v="6598"/>
    <x v="1"/>
    <x v="0"/>
  </r>
  <r>
    <n v="8457"/>
    <s v="US-2019-118556"/>
    <x v="39"/>
    <d v="2019-06-02T00:00:00"/>
    <s v="Second Class"/>
    <s v="TH-21235"/>
    <s v="Tiffany House"/>
    <x v="1"/>
    <x v="0"/>
    <s v="Chicago"/>
    <x v="10"/>
    <n v="60653"/>
    <x v="2"/>
    <s v="FUR-CH-10001146"/>
    <x v="0"/>
    <x v="1"/>
    <s v="Global Task Chair, Black"/>
    <x v="5462"/>
    <n v="3"/>
    <n v="0.3"/>
    <x v="6599"/>
    <x v="2"/>
    <x v="0"/>
  </r>
  <r>
    <n v="8458"/>
    <s v="US-2019-118556"/>
    <x v="39"/>
    <d v="2019-06-02T00:00:00"/>
    <s v="Second Class"/>
    <s v="TH-21235"/>
    <s v="Tiffany House"/>
    <x v="1"/>
    <x v="0"/>
    <s v="Chicago"/>
    <x v="10"/>
    <n v="60653"/>
    <x v="2"/>
    <s v="OFF-BI-10004364"/>
    <x v="1"/>
    <x v="8"/>
    <s v="Storex Dura Pro Binders"/>
    <x v="3019"/>
    <n v="3"/>
    <n v="0.8"/>
    <x v="3369"/>
    <x v="2"/>
    <x v="0"/>
  </r>
  <r>
    <n v="8459"/>
    <s v="CA-2016-126200"/>
    <x v="55"/>
    <d v="2016-08-29T00:00:00"/>
    <s v="Standard Class"/>
    <s v="JE-15715"/>
    <s v="Joe Elijah"/>
    <x v="0"/>
    <x v="0"/>
    <s v="Houston"/>
    <x v="5"/>
    <n v="77070"/>
    <x v="2"/>
    <s v="OFF-BI-10002133"/>
    <x v="1"/>
    <x v="8"/>
    <s v="Wilson Jones Elliptical Ring 3 1/2&quot; Capacity Binders, 800 sheets"/>
    <x v="5463"/>
    <n v="3"/>
    <n v="0.8"/>
    <x v="6600"/>
    <x v="2"/>
    <x v="0"/>
  </r>
  <r>
    <n v="8460"/>
    <s v="CA-2016-126200"/>
    <x v="55"/>
    <d v="2016-08-29T00:00:00"/>
    <s v="Standard Class"/>
    <s v="JE-15715"/>
    <s v="Joe Elijah"/>
    <x v="0"/>
    <x v="0"/>
    <s v="Houston"/>
    <x v="5"/>
    <n v="77070"/>
    <x v="2"/>
    <s v="OFF-BI-10002225"/>
    <x v="1"/>
    <x v="8"/>
    <s v="Square Ring Data Binders, Rigid 75 Pt. Covers, 11&quot; x 14-7/8&quot;"/>
    <x v="5464"/>
    <n v="3"/>
    <n v="0.8"/>
    <x v="6601"/>
    <x v="2"/>
    <x v="0"/>
  </r>
  <r>
    <n v="8461"/>
    <s v="CA-2016-146500"/>
    <x v="1194"/>
    <d v="2016-09-04T00:00:00"/>
    <s v="Standard Class"/>
    <s v="AT-10735"/>
    <s v="Annie Thurman"/>
    <x v="0"/>
    <x v="0"/>
    <s v="Bristol"/>
    <x v="29"/>
    <n v="6010"/>
    <x v="3"/>
    <s v="OFF-BI-10002432"/>
    <x v="1"/>
    <x v="8"/>
    <s v="Wilson Jones Standard D-Ring Binders"/>
    <x v="3276"/>
    <n v="5"/>
    <n v="0"/>
    <x v="3698"/>
    <x v="3"/>
    <x v="0"/>
  </r>
  <r>
    <n v="8462"/>
    <s v="CA-2016-146500"/>
    <x v="1194"/>
    <d v="2016-09-04T00:00:00"/>
    <s v="Standard Class"/>
    <s v="AT-10735"/>
    <s v="Annie Thurman"/>
    <x v="0"/>
    <x v="0"/>
    <s v="Bristol"/>
    <x v="29"/>
    <n v="6010"/>
    <x v="3"/>
    <s v="OFF-ST-10000563"/>
    <x v="1"/>
    <x v="4"/>
    <s v="Fellowes Bankers Box Stor/Drawer Steel Plus"/>
    <x v="1449"/>
    <n v="3"/>
    <n v="0"/>
    <x v="1526"/>
    <x v="3"/>
    <x v="0"/>
  </r>
  <r>
    <n v="8463"/>
    <s v="CA-2017-169537"/>
    <x v="37"/>
    <d v="2017-09-07T00:00:00"/>
    <s v="Second Class"/>
    <s v="JH-15820"/>
    <s v="John Huston"/>
    <x v="0"/>
    <x v="0"/>
    <s v="Holland"/>
    <x v="12"/>
    <n v="49423"/>
    <x v="2"/>
    <s v="OFF-LA-10001982"/>
    <x v="1"/>
    <x v="2"/>
    <s v="Smead Alpha-Z Color-Coded Name Labels First Letter Starter Set"/>
    <x v="5465"/>
    <n v="2"/>
    <n v="0"/>
    <x v="6602"/>
    <x v="2"/>
    <x v="0"/>
  </r>
  <r>
    <n v="8464"/>
    <s v="CA-2016-100881"/>
    <x v="1176"/>
    <d v="2016-04-01T00:00:00"/>
    <s v="Standard Class"/>
    <s v="DR-12940"/>
    <s v="Daniel Raglin"/>
    <x v="2"/>
    <x v="0"/>
    <s v="Albuquerque"/>
    <x v="27"/>
    <n v="87105"/>
    <x v="1"/>
    <s v="TEC-PH-10003273"/>
    <x v="2"/>
    <x v="7"/>
    <s v="AT&amp;T TR1909W"/>
    <x v="214"/>
    <n v="3"/>
    <n v="0.2"/>
    <x v="216"/>
    <x v="1"/>
    <x v="0"/>
  </r>
  <r>
    <n v="8465"/>
    <s v="CA-2017-144043"/>
    <x v="1187"/>
    <d v="2017-05-15T00:00:00"/>
    <s v="Standard Class"/>
    <s v="AB-10165"/>
    <s v="Alan Barnes"/>
    <x v="0"/>
    <x v="0"/>
    <s v="Louisville"/>
    <x v="22"/>
    <n v="80027"/>
    <x v="1"/>
    <s v="TEC-AC-10002718"/>
    <x v="2"/>
    <x v="11"/>
    <s v="Belkin Standard 104 key USB Keyboard"/>
    <x v="3854"/>
    <n v="4"/>
    <n v="0.2"/>
    <x v="4432"/>
    <x v="1"/>
    <x v="0"/>
  </r>
  <r>
    <n v="8466"/>
    <s v="CA-2017-116512"/>
    <x v="265"/>
    <d v="2017-04-14T00:00:00"/>
    <s v="Standard Class"/>
    <s v="MC-18100"/>
    <s v="Mick Crebagga"/>
    <x v="0"/>
    <x v="0"/>
    <s v="New York City"/>
    <x v="15"/>
    <n v="10024"/>
    <x v="3"/>
    <s v="OFF-ST-10001505"/>
    <x v="1"/>
    <x v="4"/>
    <s v="Perma STOR-ALL Hanging File Box, 13 1/8&quot;W x 12 1/4&quot;D x 10 1/2&quot;H"/>
    <x v="1465"/>
    <n v="3"/>
    <n v="0"/>
    <x v="4241"/>
    <x v="3"/>
    <x v="0"/>
  </r>
  <r>
    <n v="8467"/>
    <s v="CA-2017-101000"/>
    <x v="265"/>
    <d v="2017-04-14T00:00:00"/>
    <s v="Standard Class"/>
    <s v="IG-15085"/>
    <s v="Ivan Gibson"/>
    <x v="0"/>
    <x v="0"/>
    <s v="Norwich"/>
    <x v="29"/>
    <n v="6360"/>
    <x v="3"/>
    <s v="OFF-AP-10000179"/>
    <x v="1"/>
    <x v="9"/>
    <s v="Honeywell Enviracaire Portable HEPA Air Cleaner for up to 10 x 16 Room"/>
    <x v="5466"/>
    <n v="3"/>
    <n v="0"/>
    <x v="6603"/>
    <x v="3"/>
    <x v="0"/>
  </r>
  <r>
    <n v="8468"/>
    <s v="CA-2018-168557"/>
    <x v="251"/>
    <d v="2018-09-23T00:00:00"/>
    <s v="Standard Class"/>
    <s v="FH-14275"/>
    <s v="Frank Hawley"/>
    <x v="1"/>
    <x v="0"/>
    <s v="San Francisco"/>
    <x v="1"/>
    <n v="94122"/>
    <x v="1"/>
    <s v="OFF-BI-10002309"/>
    <x v="1"/>
    <x v="8"/>
    <s v="Avery Heavy-Duty EZD  Binder With Locking Rings"/>
    <x v="436"/>
    <n v="2"/>
    <n v="0.2"/>
    <x v="6604"/>
    <x v="1"/>
    <x v="0"/>
  </r>
  <r>
    <n v="8469"/>
    <s v="US-2018-164196"/>
    <x v="583"/>
    <d v="2018-11-17T00:00:00"/>
    <s v="Standard Class"/>
    <s v="AS-10285"/>
    <s v="Alejandro Savely"/>
    <x v="1"/>
    <x v="0"/>
    <s v="Noblesville"/>
    <x v="14"/>
    <n v="46060"/>
    <x v="2"/>
    <s v="FUR-TA-10001950"/>
    <x v="0"/>
    <x v="3"/>
    <s v="Balt Solid Wood Round Tables"/>
    <x v="5467"/>
    <n v="6"/>
    <n v="0"/>
    <x v="6605"/>
    <x v="2"/>
    <x v="0"/>
  </r>
  <r>
    <n v="8470"/>
    <s v="US-2019-132031"/>
    <x v="756"/>
    <d v="2019-04-27T00:00:00"/>
    <s v="Standard Class"/>
    <s v="PN-18775"/>
    <s v="Parhena Norris"/>
    <x v="2"/>
    <x v="0"/>
    <s v="Clarksville"/>
    <x v="18"/>
    <n v="37042"/>
    <x v="0"/>
    <s v="FUR-BO-10001972"/>
    <x v="0"/>
    <x v="0"/>
    <s v="O'Sullivan 4-Shelf Bookcase in Odessa Pine"/>
    <x v="2388"/>
    <n v="4"/>
    <n v="0.2"/>
    <x v="6606"/>
    <x v="0"/>
    <x v="0"/>
  </r>
  <r>
    <n v="8471"/>
    <s v="US-2019-132031"/>
    <x v="756"/>
    <d v="2019-04-27T00:00:00"/>
    <s v="Standard Class"/>
    <s v="PN-18775"/>
    <s v="Parhena Norris"/>
    <x v="2"/>
    <x v="0"/>
    <s v="Clarksville"/>
    <x v="18"/>
    <n v="37042"/>
    <x v="0"/>
    <s v="TEC-AC-10002473"/>
    <x v="2"/>
    <x v="11"/>
    <s v="Maxell 4.7GB DVD-R"/>
    <x v="5468"/>
    <n v="2"/>
    <n v="0.2"/>
    <x v="6607"/>
    <x v="0"/>
    <x v="0"/>
  </r>
  <r>
    <n v="8472"/>
    <s v="US-2019-132031"/>
    <x v="756"/>
    <d v="2019-04-27T00:00:00"/>
    <s v="Standard Class"/>
    <s v="PN-18775"/>
    <s v="Parhena Norris"/>
    <x v="2"/>
    <x v="0"/>
    <s v="Clarksville"/>
    <x v="18"/>
    <n v="37042"/>
    <x v="0"/>
    <s v="FUR-FU-10000193"/>
    <x v="0"/>
    <x v="5"/>
    <s v="Tenex Chairmats For Use with Hard Floors"/>
    <x v="2540"/>
    <n v="3"/>
    <n v="0.2"/>
    <x v="6608"/>
    <x v="0"/>
    <x v="0"/>
  </r>
  <r>
    <n v="8473"/>
    <s v="US-2019-132031"/>
    <x v="756"/>
    <d v="2019-04-27T00:00:00"/>
    <s v="Standard Class"/>
    <s v="PN-18775"/>
    <s v="Parhena Norris"/>
    <x v="2"/>
    <x v="0"/>
    <s v="Clarksville"/>
    <x v="18"/>
    <n v="37042"/>
    <x v="0"/>
    <s v="OFF-LA-10000081"/>
    <x v="1"/>
    <x v="2"/>
    <s v="Avery 496"/>
    <x v="3500"/>
    <n v="1"/>
    <n v="0.2"/>
    <x v="3983"/>
    <x v="0"/>
    <x v="0"/>
  </r>
  <r>
    <n v="8474"/>
    <s v="CA-2017-169733"/>
    <x v="420"/>
    <d v="2017-10-26T00:00:00"/>
    <s v="Second Class"/>
    <s v="GM-14500"/>
    <s v="Gene McClure"/>
    <x v="0"/>
    <x v="0"/>
    <s v="Hollywood"/>
    <x v="2"/>
    <n v="33021"/>
    <x v="0"/>
    <s v="OFF-ST-10000876"/>
    <x v="1"/>
    <x v="4"/>
    <s v="Eldon Simplefile Box Office"/>
    <x v="5469"/>
    <n v="1"/>
    <n v="0.2"/>
    <x v="6609"/>
    <x v="0"/>
    <x v="0"/>
  </r>
  <r>
    <n v="8475"/>
    <s v="CA-2019-169404"/>
    <x v="359"/>
    <d v="2019-04-14T00:00:00"/>
    <s v="Standard Class"/>
    <s v="NC-18625"/>
    <s v="Noah Childs"/>
    <x v="1"/>
    <x v="0"/>
    <s v="York"/>
    <x v="9"/>
    <n v="17403"/>
    <x v="3"/>
    <s v="OFF-BI-10004492"/>
    <x v="1"/>
    <x v="8"/>
    <s v="Tuf-Vin Binders"/>
    <x v="5470"/>
    <n v="4"/>
    <n v="0.7"/>
    <x v="6610"/>
    <x v="3"/>
    <x v="0"/>
  </r>
  <r>
    <n v="8476"/>
    <s v="CA-2019-169404"/>
    <x v="359"/>
    <d v="2019-04-14T00:00:00"/>
    <s v="Standard Class"/>
    <s v="NC-18625"/>
    <s v="Noah Childs"/>
    <x v="1"/>
    <x v="0"/>
    <s v="York"/>
    <x v="9"/>
    <n v="17403"/>
    <x v="3"/>
    <s v="OFF-PA-10001033"/>
    <x v="1"/>
    <x v="10"/>
    <s v="Xerox 1893"/>
    <x v="4975"/>
    <n v="2"/>
    <n v="0.2"/>
    <x v="5944"/>
    <x v="3"/>
    <x v="0"/>
  </r>
  <r>
    <n v="8477"/>
    <s v="CA-2019-134880"/>
    <x v="855"/>
    <d v="2019-11-01T00:00:00"/>
    <s v="Standard Class"/>
    <s v="TW-21025"/>
    <s v="Tamara Willingham"/>
    <x v="2"/>
    <x v="0"/>
    <s v="Mesa"/>
    <x v="16"/>
    <n v="85204"/>
    <x v="1"/>
    <s v="OFF-PA-10004039"/>
    <x v="1"/>
    <x v="10"/>
    <s v="Xerox 1882"/>
    <x v="2542"/>
    <n v="1"/>
    <n v="0.2"/>
    <x v="6611"/>
    <x v="1"/>
    <x v="0"/>
  </r>
  <r>
    <n v="8478"/>
    <s v="CA-2017-145758"/>
    <x v="628"/>
    <d v="2017-10-30T00:00:00"/>
    <s v="Same Day"/>
    <s v="BF-11020"/>
    <s v="Barry Französisch"/>
    <x v="1"/>
    <x v="0"/>
    <s v="New York City"/>
    <x v="15"/>
    <n v="10024"/>
    <x v="3"/>
    <s v="TEC-MA-10004552"/>
    <x v="2"/>
    <x v="15"/>
    <s v="Star Micronics TSP100 TSP143LAN Receipt Printer"/>
    <x v="5471"/>
    <n v="4"/>
    <n v="0"/>
    <x v="6612"/>
    <x v="3"/>
    <x v="0"/>
  </r>
  <r>
    <n v="8479"/>
    <s v="CA-2019-158736"/>
    <x v="404"/>
    <d v="2019-12-24T00:00:00"/>
    <s v="Standard Class"/>
    <s v="TT-21460"/>
    <s v="Tonja Turnell"/>
    <x v="2"/>
    <x v="0"/>
    <s v="San Francisco"/>
    <x v="1"/>
    <n v="94110"/>
    <x v="1"/>
    <s v="OFF-AR-10002578"/>
    <x v="1"/>
    <x v="6"/>
    <s v="Newell 335"/>
    <x v="1784"/>
    <n v="2"/>
    <n v="0"/>
    <x v="6613"/>
    <x v="1"/>
    <x v="0"/>
  </r>
  <r>
    <n v="8480"/>
    <s v="US-2018-119270"/>
    <x v="299"/>
    <d v="2018-03-16T00:00:00"/>
    <s v="Standard Class"/>
    <s v="SW-20245"/>
    <s v="Scot Wooten"/>
    <x v="0"/>
    <x v="0"/>
    <s v="Los Angeles"/>
    <x v="1"/>
    <n v="90036"/>
    <x v="1"/>
    <s v="OFF-PA-10004022"/>
    <x v="1"/>
    <x v="10"/>
    <s v="Hammermill Color Copier Paper (28Lb. and 96 Bright)"/>
    <x v="1024"/>
    <n v="2"/>
    <n v="0"/>
    <x v="1064"/>
    <x v="1"/>
    <x v="0"/>
  </r>
  <r>
    <n v="8481"/>
    <s v="CA-2016-109890"/>
    <x v="609"/>
    <d v="2016-07-27T00:00:00"/>
    <s v="Standard Class"/>
    <s v="PG-18820"/>
    <s v="Patrick Gardner"/>
    <x v="0"/>
    <x v="0"/>
    <s v="Omaha"/>
    <x v="8"/>
    <n v="68104"/>
    <x v="2"/>
    <s v="TEC-PH-10004100"/>
    <x v="2"/>
    <x v="7"/>
    <s v="Griffin GC17055 Auxiliary Audio Cable"/>
    <x v="5472"/>
    <n v="2"/>
    <n v="0"/>
    <x v="6614"/>
    <x v="2"/>
    <x v="0"/>
  </r>
  <r>
    <n v="8482"/>
    <s v="CA-2018-138583"/>
    <x v="1012"/>
    <d v="2018-05-28T00:00:00"/>
    <s v="Standard Class"/>
    <s v="DP-13390"/>
    <s v="Dennis Pardue"/>
    <x v="2"/>
    <x v="0"/>
    <s v="Philadelphia"/>
    <x v="9"/>
    <n v="19120"/>
    <x v="3"/>
    <s v="OFF-AR-10001860"/>
    <x v="1"/>
    <x v="6"/>
    <s v="BIC Liqua Brite Liner"/>
    <x v="4008"/>
    <n v="3"/>
    <n v="0.2"/>
    <x v="6615"/>
    <x v="3"/>
    <x v="0"/>
  </r>
  <r>
    <n v="8483"/>
    <s v="US-2019-118535"/>
    <x v="512"/>
    <d v="2019-02-15T00:00:00"/>
    <s v="Standard Class"/>
    <s v="DJ-13510"/>
    <s v="Don Jones"/>
    <x v="1"/>
    <x v="0"/>
    <s v="New York City"/>
    <x v="15"/>
    <n v="10024"/>
    <x v="3"/>
    <s v="OFF-LA-10001297"/>
    <x v="1"/>
    <x v="2"/>
    <s v="Avery 473"/>
    <x v="346"/>
    <n v="2"/>
    <n v="0"/>
    <x v="354"/>
    <x v="3"/>
    <x v="0"/>
  </r>
  <r>
    <n v="8484"/>
    <s v="CA-2018-126284"/>
    <x v="873"/>
    <d v="2018-09-24T00:00:00"/>
    <s v="Standard Class"/>
    <s v="EN-13780"/>
    <s v="Edward Nazzal"/>
    <x v="0"/>
    <x v="0"/>
    <s v="Grand Rapids"/>
    <x v="12"/>
    <n v="49505"/>
    <x v="2"/>
    <s v="OFF-BI-10004828"/>
    <x v="1"/>
    <x v="8"/>
    <s v="GBC Poly Designer Binding Covers"/>
    <x v="4162"/>
    <n v="5"/>
    <n v="0"/>
    <x v="6616"/>
    <x v="2"/>
    <x v="0"/>
  </r>
  <r>
    <n v="8485"/>
    <s v="CA-2019-142391"/>
    <x v="241"/>
    <d v="2019-09-24T00:00:00"/>
    <s v="Same Day"/>
    <s v="PB-19150"/>
    <s v="Philip Brown"/>
    <x v="0"/>
    <x v="0"/>
    <s v="Seattle"/>
    <x v="4"/>
    <n v="98115"/>
    <x v="1"/>
    <s v="FUR-FU-10002759"/>
    <x v="0"/>
    <x v="5"/>
    <s v="12-1/2 Diameter Round Wall Clock"/>
    <x v="5473"/>
    <n v="10"/>
    <n v="0"/>
    <x v="6617"/>
    <x v="1"/>
    <x v="0"/>
  </r>
  <r>
    <n v="8486"/>
    <s v="CA-2019-124716"/>
    <x v="996"/>
    <d v="2019-03-31T00:00:00"/>
    <s v="Standard Class"/>
    <s v="BD-11560"/>
    <s v="Brendan Dodson"/>
    <x v="2"/>
    <x v="0"/>
    <s v="Fresno"/>
    <x v="1"/>
    <n v="93727"/>
    <x v="1"/>
    <s v="OFF-PA-10000740"/>
    <x v="1"/>
    <x v="10"/>
    <s v="Xerox 1982"/>
    <x v="1846"/>
    <n v="2"/>
    <n v="0"/>
    <x v="1981"/>
    <x v="1"/>
    <x v="0"/>
  </r>
  <r>
    <n v="8487"/>
    <s v="CA-2019-124716"/>
    <x v="996"/>
    <d v="2019-03-31T00:00:00"/>
    <s v="Standard Class"/>
    <s v="BD-11560"/>
    <s v="Brendan Dodson"/>
    <x v="2"/>
    <x v="0"/>
    <s v="Fresno"/>
    <x v="1"/>
    <n v="93727"/>
    <x v="1"/>
    <s v="OFF-PA-10001144"/>
    <x v="1"/>
    <x v="10"/>
    <s v="Xerox 1913"/>
    <x v="168"/>
    <n v="2"/>
    <n v="0"/>
    <x v="170"/>
    <x v="1"/>
    <x v="0"/>
  </r>
  <r>
    <n v="8488"/>
    <s v="CA-2019-124716"/>
    <x v="996"/>
    <d v="2019-03-31T00:00:00"/>
    <s v="Standard Class"/>
    <s v="BD-11560"/>
    <s v="Brendan Dodson"/>
    <x v="2"/>
    <x v="0"/>
    <s v="Fresno"/>
    <x v="1"/>
    <n v="93727"/>
    <x v="1"/>
    <s v="OFF-PA-10000859"/>
    <x v="1"/>
    <x v="10"/>
    <s v="Unpadded Memo Slips"/>
    <x v="5474"/>
    <n v="3"/>
    <n v="0"/>
    <x v="6618"/>
    <x v="1"/>
    <x v="0"/>
  </r>
  <r>
    <n v="8489"/>
    <s v="CA-2018-158841"/>
    <x v="1056"/>
    <d v="2018-02-04T00:00:00"/>
    <s v="Second Class"/>
    <s v="SE-20110"/>
    <s v="Sanjit Engle"/>
    <x v="0"/>
    <x v="0"/>
    <s v="Arlington"/>
    <x v="17"/>
    <n v="22204"/>
    <x v="0"/>
    <s v="TEC-MA-10001127"/>
    <x v="2"/>
    <x v="15"/>
    <s v="HP Designjet T520 Inkjet Large Format Printer - 24&quot; Color"/>
    <x v="5475"/>
    <n v="5"/>
    <n v="0"/>
    <x v="6619"/>
    <x v="0"/>
    <x v="0"/>
  </r>
  <r>
    <n v="8490"/>
    <s v="CA-2018-158841"/>
    <x v="1056"/>
    <d v="2018-02-04T00:00:00"/>
    <s v="Second Class"/>
    <s v="SE-20110"/>
    <s v="Sanjit Engle"/>
    <x v="0"/>
    <x v="0"/>
    <s v="Arlington"/>
    <x v="17"/>
    <n v="22204"/>
    <x v="0"/>
    <s v="OFF-BI-10002557"/>
    <x v="1"/>
    <x v="8"/>
    <s v="Presstex Flexible Ring Binders"/>
    <x v="3441"/>
    <n v="8"/>
    <n v="0"/>
    <x v="6620"/>
    <x v="0"/>
    <x v="0"/>
  </r>
  <r>
    <n v="8491"/>
    <s v="CA-2018-158841"/>
    <x v="1056"/>
    <d v="2018-02-04T00:00:00"/>
    <s v="Second Class"/>
    <s v="SE-20110"/>
    <s v="Sanjit Engle"/>
    <x v="0"/>
    <x v="0"/>
    <s v="Arlington"/>
    <x v="17"/>
    <n v="22204"/>
    <x v="0"/>
    <s v="FUR-FU-10001731"/>
    <x v="0"/>
    <x v="5"/>
    <s v="Acrylic Self-Standing Desk Frames"/>
    <x v="5476"/>
    <n v="7"/>
    <n v="0"/>
    <x v="6621"/>
    <x v="0"/>
    <x v="0"/>
  </r>
  <r>
    <n v="8492"/>
    <s v="CA-2019-106824"/>
    <x v="437"/>
    <d v="2019-07-11T00:00:00"/>
    <s v="Standard Class"/>
    <s v="AT-10735"/>
    <s v="Annie Thurman"/>
    <x v="0"/>
    <x v="0"/>
    <s v="Los Angeles"/>
    <x v="1"/>
    <n v="90049"/>
    <x v="1"/>
    <s v="OFF-FA-10001135"/>
    <x v="1"/>
    <x v="13"/>
    <s v="Brites Rubber Bands, 1 1/2 oz. Box"/>
    <x v="4095"/>
    <n v="3"/>
    <n v="0"/>
    <x v="6622"/>
    <x v="1"/>
    <x v="0"/>
  </r>
  <r>
    <n v="8493"/>
    <s v="CA-2017-109190"/>
    <x v="924"/>
    <d v="2017-10-28T00:00:00"/>
    <s v="Standard Class"/>
    <s v="CC-12685"/>
    <s v="Craig Carroll"/>
    <x v="0"/>
    <x v="0"/>
    <s v="Lubbock"/>
    <x v="5"/>
    <n v="79424"/>
    <x v="2"/>
    <s v="OFF-PA-10000069"/>
    <x v="1"/>
    <x v="10"/>
    <s v="TOPS 4 x 6 Fluorescent Color Memo Sheets, 500 Sheets per Pack"/>
    <x v="5477"/>
    <n v="8"/>
    <n v="0.2"/>
    <x v="6623"/>
    <x v="2"/>
    <x v="0"/>
  </r>
  <r>
    <n v="8494"/>
    <s v="CA-2017-109190"/>
    <x v="924"/>
    <d v="2017-10-28T00:00:00"/>
    <s v="Standard Class"/>
    <s v="CC-12685"/>
    <s v="Craig Carroll"/>
    <x v="0"/>
    <x v="0"/>
    <s v="Lubbock"/>
    <x v="5"/>
    <n v="79424"/>
    <x v="2"/>
    <s v="TEC-CO-10001943"/>
    <x v="2"/>
    <x v="16"/>
    <s v="Canon PC-428 Personal Copier"/>
    <x v="5478"/>
    <n v="3"/>
    <n v="0.2"/>
    <x v="6624"/>
    <x v="2"/>
    <x v="0"/>
  </r>
  <r>
    <n v="8495"/>
    <s v="CA-2017-109190"/>
    <x v="924"/>
    <d v="2017-10-28T00:00:00"/>
    <s v="Standard Class"/>
    <s v="CC-12685"/>
    <s v="Craig Carroll"/>
    <x v="0"/>
    <x v="0"/>
    <s v="Lubbock"/>
    <x v="5"/>
    <n v="79424"/>
    <x v="2"/>
    <s v="OFF-BI-10000977"/>
    <x v="1"/>
    <x v="8"/>
    <s v="Ibico Plastic Spiral Binding Combs"/>
    <x v="5479"/>
    <n v="1"/>
    <n v="0.8"/>
    <x v="6625"/>
    <x v="2"/>
    <x v="0"/>
  </r>
  <r>
    <n v="8496"/>
    <s v="CA-2018-143154"/>
    <x v="499"/>
    <d v="2018-12-08T00:00:00"/>
    <s v="Standard Class"/>
    <s v="AS-10225"/>
    <s v="Alan Schoenberger"/>
    <x v="1"/>
    <x v="0"/>
    <s v="Longmont"/>
    <x v="22"/>
    <n v="80501"/>
    <x v="1"/>
    <s v="TEC-AC-10002942"/>
    <x v="2"/>
    <x v="11"/>
    <s v="WD My Passport Ultra 1TB Portable External Hard Drive"/>
    <x v="5441"/>
    <n v="3"/>
    <n v="0.2"/>
    <x v="6569"/>
    <x v="1"/>
    <x v="0"/>
  </r>
  <r>
    <n v="8497"/>
    <s v="CA-2016-169061"/>
    <x v="1195"/>
    <d v="2016-03-08T00:00:00"/>
    <s v="Second Class"/>
    <s v="AB-10150"/>
    <s v="Aimee Bixby"/>
    <x v="0"/>
    <x v="0"/>
    <s v="Yonkers"/>
    <x v="15"/>
    <n v="10701"/>
    <x v="3"/>
    <s v="OFF-AR-10000588"/>
    <x v="1"/>
    <x v="6"/>
    <s v="Newell 345"/>
    <x v="426"/>
    <n v="3"/>
    <n v="0"/>
    <x v="436"/>
    <x v="3"/>
    <x v="0"/>
  </r>
  <r>
    <n v="8498"/>
    <s v="CA-2016-169061"/>
    <x v="1195"/>
    <d v="2016-03-08T00:00:00"/>
    <s v="Second Class"/>
    <s v="AB-10150"/>
    <s v="Aimee Bixby"/>
    <x v="0"/>
    <x v="0"/>
    <s v="Yonkers"/>
    <x v="15"/>
    <n v="10701"/>
    <x v="3"/>
    <s v="TEC-AC-10002001"/>
    <x v="2"/>
    <x v="11"/>
    <s v="Logitech Wireless Gaming Headset G930"/>
    <x v="651"/>
    <n v="3"/>
    <n v="0"/>
    <x v="6626"/>
    <x v="3"/>
    <x v="0"/>
  </r>
  <r>
    <n v="8499"/>
    <s v="CA-2016-169061"/>
    <x v="1195"/>
    <d v="2016-03-08T00:00:00"/>
    <s v="Second Class"/>
    <s v="AB-10150"/>
    <s v="Aimee Bixby"/>
    <x v="0"/>
    <x v="0"/>
    <s v="Yonkers"/>
    <x v="15"/>
    <n v="10701"/>
    <x v="3"/>
    <s v="OFF-SU-10000381"/>
    <x v="1"/>
    <x v="14"/>
    <s v="Acme Forged Steel Scissors with Black Enamel Handles"/>
    <x v="5480"/>
    <n v="2"/>
    <n v="0"/>
    <x v="6627"/>
    <x v="3"/>
    <x v="0"/>
  </r>
  <r>
    <n v="8500"/>
    <s v="CA-2016-169061"/>
    <x v="1195"/>
    <d v="2016-03-08T00:00:00"/>
    <s v="Second Class"/>
    <s v="AB-10150"/>
    <s v="Aimee Bixby"/>
    <x v="0"/>
    <x v="0"/>
    <s v="Yonkers"/>
    <x v="15"/>
    <n v="10701"/>
    <x v="3"/>
    <s v="OFF-BI-10001617"/>
    <x v="1"/>
    <x v="8"/>
    <s v="GBC Wire Binding Combs"/>
    <x v="1612"/>
    <n v="6"/>
    <n v="0.2"/>
    <x v="6628"/>
    <x v="3"/>
    <x v="0"/>
  </r>
  <r>
    <n v="8501"/>
    <s v="CA-2016-169061"/>
    <x v="1195"/>
    <d v="2016-03-08T00:00:00"/>
    <s v="Second Class"/>
    <s v="AB-10150"/>
    <s v="Aimee Bixby"/>
    <x v="0"/>
    <x v="0"/>
    <s v="Yonkers"/>
    <x v="15"/>
    <n v="10701"/>
    <x v="3"/>
    <s v="OFF-PA-10001878"/>
    <x v="1"/>
    <x v="10"/>
    <s v="Xerox 1891"/>
    <x v="619"/>
    <n v="2"/>
    <n v="0"/>
    <x v="630"/>
    <x v="3"/>
    <x v="0"/>
  </r>
  <r>
    <n v="8502"/>
    <s v="CA-2017-102316"/>
    <x v="879"/>
    <d v="2017-03-03T00:00:00"/>
    <s v="Second Class"/>
    <s v="DH-13075"/>
    <s v="Dave Hallsten"/>
    <x v="1"/>
    <x v="0"/>
    <s v="Los Angeles"/>
    <x v="1"/>
    <n v="90045"/>
    <x v="1"/>
    <s v="TEC-PH-10000376"/>
    <x v="2"/>
    <x v="7"/>
    <s v="Square Credit Card Reader"/>
    <x v="2992"/>
    <n v="2"/>
    <n v="0.2"/>
    <x v="4815"/>
    <x v="1"/>
    <x v="0"/>
  </r>
  <r>
    <n v="8503"/>
    <s v="CA-2017-102316"/>
    <x v="879"/>
    <d v="2017-03-03T00:00:00"/>
    <s v="Second Class"/>
    <s v="DH-13075"/>
    <s v="Dave Hallsten"/>
    <x v="1"/>
    <x v="0"/>
    <s v="Los Angeles"/>
    <x v="1"/>
    <n v="90045"/>
    <x v="1"/>
    <s v="FUR-CH-10003396"/>
    <x v="0"/>
    <x v="1"/>
    <s v="Global Deluxe Steno Chair"/>
    <x v="4236"/>
    <n v="3"/>
    <n v="0.2"/>
    <x v="4942"/>
    <x v="1"/>
    <x v="0"/>
  </r>
  <r>
    <n v="8504"/>
    <s v="CA-2016-164903"/>
    <x v="980"/>
    <d v="2016-02-24T00:00:00"/>
    <s v="Standard Class"/>
    <s v="SR-20740"/>
    <s v="Steven Roelle"/>
    <x v="2"/>
    <x v="0"/>
    <s v="Los Angeles"/>
    <x v="1"/>
    <n v="90049"/>
    <x v="1"/>
    <s v="OFF-PA-10003363"/>
    <x v="1"/>
    <x v="10"/>
    <s v="Xerox 204"/>
    <x v="91"/>
    <n v="2"/>
    <n v="0"/>
    <x v="91"/>
    <x v="1"/>
    <x v="0"/>
  </r>
  <r>
    <n v="8505"/>
    <s v="CA-2018-109400"/>
    <x v="440"/>
    <d v="2018-05-06T00:00:00"/>
    <s v="Standard Class"/>
    <s v="NR-18550"/>
    <s v="Nick Radford"/>
    <x v="0"/>
    <x v="0"/>
    <s v="Amarillo"/>
    <x v="5"/>
    <n v="79109"/>
    <x v="2"/>
    <s v="FUR-CH-10003298"/>
    <x v="0"/>
    <x v="1"/>
    <s v="Office Star - Contemporary Task Swivel chair with Loop Arms, Charcoal"/>
    <x v="4752"/>
    <n v="4"/>
    <n v="0.3"/>
    <x v="5650"/>
    <x v="2"/>
    <x v="0"/>
  </r>
  <r>
    <n v="8506"/>
    <s v="CA-2018-130400"/>
    <x v="387"/>
    <d v="2018-03-12T00:00:00"/>
    <s v="Standard Class"/>
    <s v="SJ-20125"/>
    <s v="Sanjit Jacobs"/>
    <x v="2"/>
    <x v="0"/>
    <s v="Dallas"/>
    <x v="5"/>
    <n v="75217"/>
    <x v="2"/>
    <s v="OFF-BI-10001757"/>
    <x v="1"/>
    <x v="8"/>
    <s v="Pressboard Hanging Data Binders for Unburst Sheets"/>
    <x v="5481"/>
    <n v="9"/>
    <n v="0.8"/>
    <x v="6629"/>
    <x v="2"/>
    <x v="0"/>
  </r>
  <r>
    <n v="8507"/>
    <s v="CA-2018-130400"/>
    <x v="387"/>
    <d v="2018-03-12T00:00:00"/>
    <s v="Standard Class"/>
    <s v="SJ-20125"/>
    <s v="Sanjit Jacobs"/>
    <x v="2"/>
    <x v="0"/>
    <s v="Dallas"/>
    <x v="5"/>
    <n v="75217"/>
    <x v="2"/>
    <s v="TEC-AC-10004633"/>
    <x v="2"/>
    <x v="11"/>
    <s v="Verbatim 25 GB 6x Blu-ray Single Layer Recordable Disc, 3/Pack"/>
    <x v="5482"/>
    <n v="5"/>
    <n v="0.2"/>
    <x v="6630"/>
    <x v="2"/>
    <x v="0"/>
  </r>
  <r>
    <n v="8508"/>
    <s v="CA-2018-130400"/>
    <x v="387"/>
    <d v="2018-03-12T00:00:00"/>
    <s v="Standard Class"/>
    <s v="SJ-20125"/>
    <s v="Sanjit Jacobs"/>
    <x v="2"/>
    <x v="0"/>
    <s v="Dallas"/>
    <x v="5"/>
    <n v="75217"/>
    <x v="2"/>
    <s v="OFF-EN-10001453"/>
    <x v="1"/>
    <x v="12"/>
    <s v="Tyvek Interoffice Envelopes, 9 1/2&quot; x 12 1/2&quot;, 100/Box"/>
    <x v="1770"/>
    <n v="3"/>
    <n v="0.2"/>
    <x v="6631"/>
    <x v="2"/>
    <x v="0"/>
  </r>
  <r>
    <n v="8509"/>
    <s v="CA-2017-135853"/>
    <x v="555"/>
    <d v="2017-12-14T00:00:00"/>
    <s v="First Class"/>
    <s v="CA-12775"/>
    <s v="Cynthia Arntzen"/>
    <x v="0"/>
    <x v="0"/>
    <s v="Detroit"/>
    <x v="12"/>
    <n v="48205"/>
    <x v="2"/>
    <s v="TEC-AC-10004761"/>
    <x v="2"/>
    <x v="11"/>
    <s v="Maxell 4.7GB DVD+RW 3/Pack"/>
    <x v="5483"/>
    <n v="11"/>
    <n v="0"/>
    <x v="6632"/>
    <x v="2"/>
    <x v="0"/>
  </r>
  <r>
    <n v="8510"/>
    <s v="CA-2017-135853"/>
    <x v="555"/>
    <d v="2017-12-14T00:00:00"/>
    <s v="First Class"/>
    <s v="CA-12775"/>
    <s v="Cynthia Arntzen"/>
    <x v="0"/>
    <x v="0"/>
    <s v="Detroit"/>
    <x v="12"/>
    <n v="48205"/>
    <x v="2"/>
    <s v="TEC-PH-10003691"/>
    <x v="2"/>
    <x v="7"/>
    <s v="BlackBerry Q10"/>
    <x v="4874"/>
    <n v="1"/>
    <n v="0"/>
    <x v="6633"/>
    <x v="2"/>
    <x v="0"/>
  </r>
  <r>
    <n v="8511"/>
    <s v="CA-2017-135853"/>
    <x v="555"/>
    <d v="2017-12-14T00:00:00"/>
    <s v="First Class"/>
    <s v="CA-12775"/>
    <s v="Cynthia Arntzen"/>
    <x v="0"/>
    <x v="0"/>
    <s v="Detroit"/>
    <x v="12"/>
    <n v="48205"/>
    <x v="2"/>
    <s v="OFF-BI-10004965"/>
    <x v="1"/>
    <x v="8"/>
    <s v="Ibico Covers for Plastic or Wire Binding Elements"/>
    <x v="5484"/>
    <n v="2"/>
    <n v="0"/>
    <x v="6634"/>
    <x v="2"/>
    <x v="0"/>
  </r>
  <r>
    <n v="8512"/>
    <s v="CA-2018-103359"/>
    <x v="596"/>
    <d v="2018-12-26T00:00:00"/>
    <s v="Standard Class"/>
    <s v="LC-16885"/>
    <s v="Lena Creighton"/>
    <x v="0"/>
    <x v="0"/>
    <s v="New York City"/>
    <x v="15"/>
    <n v="10035"/>
    <x v="3"/>
    <s v="OFF-BI-10004233"/>
    <x v="1"/>
    <x v="8"/>
    <s v="GBC Pre-Punched Binding Paper, Plastic, White, 8-1/2&quot; x 11&quot;"/>
    <x v="2212"/>
    <n v="2"/>
    <n v="0.2"/>
    <x v="2386"/>
    <x v="3"/>
    <x v="0"/>
  </r>
  <r>
    <n v="8513"/>
    <s v="CA-2018-144645"/>
    <x v="1056"/>
    <d v="2018-02-08T00:00:00"/>
    <s v="Standard Class"/>
    <s v="NS-18640"/>
    <s v="Noel Staavos"/>
    <x v="1"/>
    <x v="0"/>
    <s v="Houston"/>
    <x v="5"/>
    <n v="77041"/>
    <x v="2"/>
    <s v="FUR-FU-10003601"/>
    <x v="0"/>
    <x v="5"/>
    <s v="Deflect-o RollaMat Studded, Beveled Mat for Medium Pile Carpeting"/>
    <x v="5485"/>
    <n v="2"/>
    <n v="0.6"/>
    <x v="6635"/>
    <x v="2"/>
    <x v="0"/>
  </r>
  <r>
    <n v="8514"/>
    <s v="CA-2019-141614"/>
    <x v="929"/>
    <d v="2019-06-09T00:00:00"/>
    <s v="Standard Class"/>
    <s v="NS-18640"/>
    <s v="Noel Staavos"/>
    <x v="1"/>
    <x v="0"/>
    <s v="Orlando"/>
    <x v="2"/>
    <n v="32839"/>
    <x v="0"/>
    <s v="OFF-PA-10002787"/>
    <x v="1"/>
    <x v="10"/>
    <s v="Xerox 227"/>
    <x v="561"/>
    <n v="4"/>
    <n v="0.2"/>
    <x v="570"/>
    <x v="0"/>
    <x v="0"/>
  </r>
  <r>
    <n v="8515"/>
    <s v="CA-2017-122168"/>
    <x v="291"/>
    <d v="2017-08-26T00:00:00"/>
    <s v="Standard Class"/>
    <s v="HG-14965"/>
    <s v="Henry Goldwyn"/>
    <x v="1"/>
    <x v="0"/>
    <s v="Florence"/>
    <x v="0"/>
    <n v="41042"/>
    <x v="0"/>
    <s v="OFF-AR-10003602"/>
    <x v="1"/>
    <x v="6"/>
    <s v="Quartet Omega Colored Chalk, 12/Pack"/>
    <x v="255"/>
    <n v="3"/>
    <n v="0"/>
    <x v="6636"/>
    <x v="0"/>
    <x v="0"/>
  </r>
  <r>
    <n v="8516"/>
    <s v="CA-2017-122168"/>
    <x v="291"/>
    <d v="2017-08-26T00:00:00"/>
    <s v="Standard Class"/>
    <s v="HG-14965"/>
    <s v="Henry Goldwyn"/>
    <x v="1"/>
    <x v="0"/>
    <s v="Florence"/>
    <x v="0"/>
    <n v="41042"/>
    <x v="0"/>
    <s v="OFF-AR-10002053"/>
    <x v="1"/>
    <x v="6"/>
    <s v="Premium Writing Pencils, Soft, #2 by Central Association for the Blind"/>
    <x v="5486"/>
    <n v="12"/>
    <n v="0"/>
    <x v="6637"/>
    <x v="0"/>
    <x v="0"/>
  </r>
  <r>
    <n v="8517"/>
    <s v="CA-2018-132899"/>
    <x v="281"/>
    <d v="2018-04-11T00:00:00"/>
    <s v="Standard Class"/>
    <s v="SF-20200"/>
    <s v="Sarah Foster"/>
    <x v="0"/>
    <x v="0"/>
    <s v="New York City"/>
    <x v="15"/>
    <n v="10009"/>
    <x v="3"/>
    <s v="OFF-AR-10002833"/>
    <x v="1"/>
    <x v="6"/>
    <s v="Newell 322"/>
    <x v="1034"/>
    <n v="2"/>
    <n v="0"/>
    <x v="6638"/>
    <x v="3"/>
    <x v="0"/>
  </r>
  <r>
    <n v="8518"/>
    <s v="CA-2019-149720"/>
    <x v="400"/>
    <d v="2019-06-07T00:00:00"/>
    <s v="Second Class"/>
    <s v="EM-14065"/>
    <s v="Erin Mull"/>
    <x v="0"/>
    <x v="0"/>
    <s v="Frisco"/>
    <x v="5"/>
    <n v="75034"/>
    <x v="2"/>
    <s v="FUR-FU-10002501"/>
    <x v="0"/>
    <x v="5"/>
    <s v="Nu-Dell Executive Frame"/>
    <x v="5487"/>
    <n v="6"/>
    <n v="0.6"/>
    <x v="6639"/>
    <x v="2"/>
    <x v="0"/>
  </r>
  <r>
    <n v="8519"/>
    <s v="CA-2019-118003"/>
    <x v="769"/>
    <d v="2019-12-10T00:00:00"/>
    <s v="Standard Class"/>
    <s v="DO-13645"/>
    <s v="Doug O'Connell"/>
    <x v="0"/>
    <x v="0"/>
    <s v="Paterson"/>
    <x v="30"/>
    <n v="7501"/>
    <x v="3"/>
    <s v="FUR-FU-10002506"/>
    <x v="0"/>
    <x v="5"/>
    <s v="Tensor &quot;Hersey Kiss&quot; Styled Floor Lamp"/>
    <x v="2441"/>
    <n v="1"/>
    <n v="0"/>
    <x v="6640"/>
    <x v="3"/>
    <x v="0"/>
  </r>
  <r>
    <n v="8520"/>
    <s v="CA-2019-118003"/>
    <x v="769"/>
    <d v="2019-12-10T00:00:00"/>
    <s v="Standard Class"/>
    <s v="DO-13645"/>
    <s v="Doug O'Connell"/>
    <x v="0"/>
    <x v="0"/>
    <s v="Paterson"/>
    <x v="30"/>
    <n v="7501"/>
    <x v="3"/>
    <s v="FUR-CH-10003817"/>
    <x v="0"/>
    <x v="1"/>
    <s v="Global Value Steno Chair, Gray"/>
    <x v="5488"/>
    <n v="3"/>
    <n v="0"/>
    <x v="6641"/>
    <x v="3"/>
    <x v="0"/>
  </r>
  <r>
    <n v="8521"/>
    <s v="CA-2019-118003"/>
    <x v="769"/>
    <d v="2019-12-10T00:00:00"/>
    <s v="Standard Class"/>
    <s v="DO-13645"/>
    <s v="Doug O'Connell"/>
    <x v="0"/>
    <x v="0"/>
    <s v="Paterson"/>
    <x v="30"/>
    <n v="7501"/>
    <x v="3"/>
    <s v="FUR-CH-10004860"/>
    <x v="0"/>
    <x v="1"/>
    <s v="Global Low Back Tilter Chair"/>
    <x v="3367"/>
    <n v="3"/>
    <n v="0"/>
    <x v="6642"/>
    <x v="3"/>
    <x v="0"/>
  </r>
  <r>
    <n v="8522"/>
    <s v="CA-2018-141887"/>
    <x v="383"/>
    <d v="2018-01-15T00:00:00"/>
    <s v="Standard Class"/>
    <s v="MP-17470"/>
    <s v="Mark Packer"/>
    <x v="2"/>
    <x v="0"/>
    <s v="Columbus"/>
    <x v="24"/>
    <n v="43229"/>
    <x v="3"/>
    <s v="FUR-FU-10002268"/>
    <x v="0"/>
    <x v="5"/>
    <s v="Ultra Door Push Plate"/>
    <x v="5489"/>
    <n v="14"/>
    <n v="0.2"/>
    <x v="6643"/>
    <x v="3"/>
    <x v="0"/>
  </r>
  <r>
    <n v="8523"/>
    <s v="US-2018-160206"/>
    <x v="178"/>
    <d v="2018-04-07T00:00:00"/>
    <s v="Standard Class"/>
    <s v="MY-18295"/>
    <s v="Muhammed Yedwab"/>
    <x v="1"/>
    <x v="0"/>
    <s v="Milwaukee"/>
    <x v="6"/>
    <n v="53209"/>
    <x v="2"/>
    <s v="TEC-PH-10000148"/>
    <x v="2"/>
    <x v="7"/>
    <s v="Cyber Acoustics AC-202b Speech Recognition Stereo Headset"/>
    <x v="2441"/>
    <n v="1"/>
    <n v="0"/>
    <x v="6644"/>
    <x v="2"/>
    <x v="0"/>
  </r>
  <r>
    <n v="8524"/>
    <s v="CA-2019-133074"/>
    <x v="296"/>
    <d v="2019-09-25T00:00:00"/>
    <s v="Standard Class"/>
    <s v="DB-13615"/>
    <s v="Doug Bickford"/>
    <x v="0"/>
    <x v="0"/>
    <s v="San Francisco"/>
    <x v="1"/>
    <n v="94109"/>
    <x v="1"/>
    <s v="OFF-PA-10004082"/>
    <x v="1"/>
    <x v="10"/>
    <s v="Adams Telephone Message Book w/Frequently-Called Numbers Space, 400 Messages per Book"/>
    <x v="5490"/>
    <n v="7"/>
    <n v="0"/>
    <x v="6645"/>
    <x v="1"/>
    <x v="0"/>
  </r>
  <r>
    <n v="8525"/>
    <s v="CA-2019-161172"/>
    <x v="633"/>
    <d v="2019-03-16T00:00:00"/>
    <s v="Same Day"/>
    <s v="SP-20920"/>
    <s v="Susan Pistek"/>
    <x v="0"/>
    <x v="0"/>
    <s v="Columbus"/>
    <x v="24"/>
    <n v="43229"/>
    <x v="3"/>
    <s v="TEC-PH-10004348"/>
    <x v="2"/>
    <x v="7"/>
    <s v="OtterBox Defender Series Case - iPhone 5c"/>
    <x v="5491"/>
    <n v="2"/>
    <n v="0.4"/>
    <x v="6646"/>
    <x v="3"/>
    <x v="0"/>
  </r>
  <r>
    <n v="8526"/>
    <s v="CA-2019-161172"/>
    <x v="633"/>
    <d v="2019-03-16T00:00:00"/>
    <s v="Same Day"/>
    <s v="SP-20920"/>
    <s v="Susan Pistek"/>
    <x v="0"/>
    <x v="0"/>
    <s v="Columbus"/>
    <x v="24"/>
    <n v="43229"/>
    <x v="3"/>
    <s v="FUR-FU-10003424"/>
    <x v="0"/>
    <x v="5"/>
    <s v="Nu-Dell Oak Frame"/>
    <x v="5492"/>
    <n v="6"/>
    <n v="0.2"/>
    <x v="6647"/>
    <x v="3"/>
    <x v="0"/>
  </r>
  <r>
    <n v="8527"/>
    <s v="CA-2019-161172"/>
    <x v="633"/>
    <d v="2019-03-16T00:00:00"/>
    <s v="Same Day"/>
    <s v="SP-20920"/>
    <s v="Susan Pistek"/>
    <x v="0"/>
    <x v="0"/>
    <s v="Columbus"/>
    <x v="24"/>
    <n v="43229"/>
    <x v="3"/>
    <s v="OFF-BI-10004654"/>
    <x v="1"/>
    <x v="8"/>
    <s v="Avery Binding System Hidden Tab Executive Style Index Sets"/>
    <x v="5493"/>
    <n v="3"/>
    <n v="0.7"/>
    <x v="636"/>
    <x v="3"/>
    <x v="0"/>
  </r>
  <r>
    <n v="8528"/>
    <s v="CA-2019-161172"/>
    <x v="633"/>
    <d v="2019-03-16T00:00:00"/>
    <s v="Same Day"/>
    <s v="SP-20920"/>
    <s v="Susan Pistek"/>
    <x v="0"/>
    <x v="0"/>
    <s v="Columbus"/>
    <x v="24"/>
    <n v="43229"/>
    <x v="3"/>
    <s v="TEC-AC-10004571"/>
    <x v="2"/>
    <x v="11"/>
    <s v="Logitech G700s Rechargeable Gaming Mouse"/>
    <x v="1305"/>
    <n v="2"/>
    <n v="0.2"/>
    <x v="1360"/>
    <x v="3"/>
    <x v="0"/>
  </r>
  <r>
    <n v="8529"/>
    <s v="CA-2019-161172"/>
    <x v="633"/>
    <d v="2019-03-16T00:00:00"/>
    <s v="Same Day"/>
    <s v="SP-20920"/>
    <s v="Susan Pistek"/>
    <x v="0"/>
    <x v="0"/>
    <s v="Columbus"/>
    <x v="24"/>
    <n v="43229"/>
    <x v="3"/>
    <s v="OFF-ST-10000675"/>
    <x v="1"/>
    <x v="4"/>
    <s v="File Shuttle II and Handi-File, Black"/>
    <x v="316"/>
    <n v="2"/>
    <n v="0.2"/>
    <x v="322"/>
    <x v="3"/>
    <x v="0"/>
  </r>
  <r>
    <n v="8530"/>
    <s v="CA-2019-137624"/>
    <x v="468"/>
    <d v="2019-11-17T00:00:00"/>
    <s v="Standard Class"/>
    <s v="ME-17320"/>
    <s v="Maria Etezadi"/>
    <x v="2"/>
    <x v="0"/>
    <s v="Los Angeles"/>
    <x v="1"/>
    <n v="90008"/>
    <x v="1"/>
    <s v="FUR-CH-10001714"/>
    <x v="0"/>
    <x v="1"/>
    <s v="Global Leather &amp; Oak Executive Chair, Burgundy"/>
    <x v="5494"/>
    <n v="2"/>
    <n v="0.2"/>
    <x v="6648"/>
    <x v="1"/>
    <x v="0"/>
  </r>
  <r>
    <n v="8531"/>
    <s v="CA-2018-156748"/>
    <x v="885"/>
    <d v="2018-12-06T00:00:00"/>
    <s v="Standard Class"/>
    <s v="BS-11755"/>
    <s v="Bruce Stewart"/>
    <x v="0"/>
    <x v="0"/>
    <s v="Detroit"/>
    <x v="12"/>
    <n v="48227"/>
    <x v="2"/>
    <s v="OFF-PA-10000380"/>
    <x v="1"/>
    <x v="10"/>
    <s v="REDIFORM Incoming/Outgoing Call Register, 11&quot; X 8 1/2&quot;, 100 Messages"/>
    <x v="1735"/>
    <n v="4"/>
    <n v="0"/>
    <x v="6291"/>
    <x v="2"/>
    <x v="0"/>
  </r>
  <r>
    <n v="8532"/>
    <s v="CA-2018-156748"/>
    <x v="885"/>
    <d v="2018-12-06T00:00:00"/>
    <s v="Standard Class"/>
    <s v="BS-11755"/>
    <s v="Bruce Stewart"/>
    <x v="0"/>
    <x v="0"/>
    <s v="Detroit"/>
    <x v="12"/>
    <n v="48227"/>
    <x v="2"/>
    <s v="OFF-PA-10002713"/>
    <x v="1"/>
    <x v="10"/>
    <s v="Adams Phone Message Book, 200 Message Capacity, 8 1/16” x 11”"/>
    <x v="1288"/>
    <n v="2"/>
    <n v="0"/>
    <x v="1341"/>
    <x v="2"/>
    <x v="0"/>
  </r>
  <r>
    <n v="8533"/>
    <s v="CA-2018-156748"/>
    <x v="885"/>
    <d v="2018-12-06T00:00:00"/>
    <s v="Standard Class"/>
    <s v="BS-11755"/>
    <s v="Bruce Stewart"/>
    <x v="0"/>
    <x v="0"/>
    <s v="Detroit"/>
    <x v="12"/>
    <n v="48227"/>
    <x v="2"/>
    <s v="OFF-ST-10001370"/>
    <x v="1"/>
    <x v="4"/>
    <s v="Sensible Storage WireTech Storage Systems"/>
    <x v="5495"/>
    <n v="7"/>
    <n v="0"/>
    <x v="6649"/>
    <x v="2"/>
    <x v="0"/>
  </r>
  <r>
    <n v="8534"/>
    <s v="CA-2018-156748"/>
    <x v="885"/>
    <d v="2018-12-06T00:00:00"/>
    <s v="Standard Class"/>
    <s v="BS-11755"/>
    <s v="Bruce Stewart"/>
    <x v="0"/>
    <x v="0"/>
    <s v="Detroit"/>
    <x v="12"/>
    <n v="48227"/>
    <x v="2"/>
    <s v="FUR-CH-10000513"/>
    <x v="0"/>
    <x v="1"/>
    <s v="High-Back Leather Manager's Chair"/>
    <x v="1948"/>
    <n v="3"/>
    <n v="0"/>
    <x v="6650"/>
    <x v="2"/>
    <x v="0"/>
  </r>
  <r>
    <n v="8535"/>
    <s v="CA-2017-169677"/>
    <x v="1004"/>
    <d v="2017-01-15T00:00:00"/>
    <s v="Second Class"/>
    <s v="KS-16300"/>
    <s v="Karen Seio"/>
    <x v="1"/>
    <x v="0"/>
    <s v="Columbus"/>
    <x v="32"/>
    <n v="31907"/>
    <x v="0"/>
    <s v="OFF-LA-10003223"/>
    <x v="1"/>
    <x v="2"/>
    <s v="Avery 508"/>
    <x v="765"/>
    <n v="2"/>
    <n v="0"/>
    <x v="787"/>
    <x v="0"/>
    <x v="0"/>
  </r>
  <r>
    <n v="8536"/>
    <s v="US-2016-163146"/>
    <x v="1174"/>
    <d v="2016-05-20T00:00:00"/>
    <s v="Standard Class"/>
    <s v="CC-12475"/>
    <s v="Cindy Chapman"/>
    <x v="0"/>
    <x v="0"/>
    <s v="San Francisco"/>
    <x v="1"/>
    <n v="94122"/>
    <x v="1"/>
    <s v="TEC-AC-10002217"/>
    <x v="2"/>
    <x v="11"/>
    <s v="Imation Clip USB flash drive - 8 GB"/>
    <x v="5496"/>
    <n v="3"/>
    <n v="0"/>
    <x v="6651"/>
    <x v="1"/>
    <x v="0"/>
  </r>
  <r>
    <n v="8537"/>
    <s v="CA-2017-157343"/>
    <x v="722"/>
    <d v="2017-06-11T00:00:00"/>
    <s v="Standard Class"/>
    <s v="HD-14785"/>
    <s v="Harold Dahlen"/>
    <x v="2"/>
    <x v="0"/>
    <s v="Philadelphia"/>
    <x v="9"/>
    <n v="19143"/>
    <x v="3"/>
    <s v="OFF-BI-10003707"/>
    <x v="1"/>
    <x v="8"/>
    <s v="Aluminum Screw Posts"/>
    <x v="4654"/>
    <n v="4"/>
    <n v="0.7"/>
    <x v="5518"/>
    <x v="3"/>
    <x v="0"/>
  </r>
  <r>
    <n v="8538"/>
    <s v="CA-2017-157343"/>
    <x v="722"/>
    <d v="2017-06-11T00:00:00"/>
    <s v="Standard Class"/>
    <s v="HD-14785"/>
    <s v="Harold Dahlen"/>
    <x v="2"/>
    <x v="0"/>
    <s v="Philadelphia"/>
    <x v="9"/>
    <n v="19143"/>
    <x v="3"/>
    <s v="OFF-PA-10000552"/>
    <x v="1"/>
    <x v="10"/>
    <s v="Xerox 200"/>
    <x v="233"/>
    <n v="5"/>
    <n v="0.2"/>
    <x v="1446"/>
    <x v="3"/>
    <x v="0"/>
  </r>
  <r>
    <n v="8539"/>
    <s v="CA-2017-157343"/>
    <x v="722"/>
    <d v="2017-06-11T00:00:00"/>
    <s v="Standard Class"/>
    <s v="HD-14785"/>
    <s v="Harold Dahlen"/>
    <x v="2"/>
    <x v="0"/>
    <s v="Philadelphia"/>
    <x v="9"/>
    <n v="19143"/>
    <x v="3"/>
    <s v="OFF-AR-10003183"/>
    <x v="1"/>
    <x v="6"/>
    <s v="Avery Fluorescent Highlighter Four-Color Set"/>
    <x v="2245"/>
    <n v="3"/>
    <n v="0.2"/>
    <x v="2423"/>
    <x v="3"/>
    <x v="0"/>
  </r>
  <r>
    <n v="8540"/>
    <s v="CA-2019-147354"/>
    <x v="631"/>
    <d v="2019-03-13T00:00:00"/>
    <s v="Standard Class"/>
    <s v="KB-16315"/>
    <s v="Karl Braun"/>
    <x v="0"/>
    <x v="0"/>
    <s v="Los Angeles"/>
    <x v="1"/>
    <n v="90008"/>
    <x v="1"/>
    <s v="TEC-CO-10000971"/>
    <x v="2"/>
    <x v="16"/>
    <s v="Hewlett Packard 310 Color Digital Copier"/>
    <x v="2006"/>
    <n v="2"/>
    <n v="0.2"/>
    <x v="2158"/>
    <x v="1"/>
    <x v="0"/>
  </r>
  <r>
    <n v="8541"/>
    <s v="CA-2019-147354"/>
    <x v="631"/>
    <d v="2019-03-13T00:00:00"/>
    <s v="Standard Class"/>
    <s v="KB-16315"/>
    <s v="Karl Braun"/>
    <x v="0"/>
    <x v="0"/>
    <s v="Los Angeles"/>
    <x v="1"/>
    <n v="90008"/>
    <x v="1"/>
    <s v="OFF-BI-10003910"/>
    <x v="1"/>
    <x v="8"/>
    <s v="DXL Angle-View Binders with Locking Rings by Samsill"/>
    <x v="117"/>
    <n v="5"/>
    <n v="0.2"/>
    <x v="6652"/>
    <x v="1"/>
    <x v="0"/>
  </r>
  <r>
    <n v="8542"/>
    <s v="CA-2017-157287"/>
    <x v="937"/>
    <d v="2017-12-23T00:00:00"/>
    <s v="First Class"/>
    <s v="HR-14830"/>
    <s v="Harold Ryan"/>
    <x v="1"/>
    <x v="0"/>
    <s v="Philadelphia"/>
    <x v="9"/>
    <n v="19140"/>
    <x v="3"/>
    <s v="OFF-ST-10001172"/>
    <x v="1"/>
    <x v="4"/>
    <s v="Tennsco Lockers, Sand"/>
    <x v="3295"/>
    <n v="2"/>
    <n v="0.2"/>
    <x v="6653"/>
    <x v="3"/>
    <x v="0"/>
  </r>
  <r>
    <n v="8543"/>
    <s v="CA-2017-157287"/>
    <x v="937"/>
    <d v="2017-12-23T00:00:00"/>
    <s v="First Class"/>
    <s v="HR-14830"/>
    <s v="Harold Ryan"/>
    <x v="1"/>
    <x v="0"/>
    <s v="Philadelphia"/>
    <x v="9"/>
    <n v="19140"/>
    <x v="3"/>
    <s v="FUR-CH-10001270"/>
    <x v="0"/>
    <x v="1"/>
    <s v="Harbour Creations Steel Folding Chair"/>
    <x v="5497"/>
    <n v="7"/>
    <n v="0.3"/>
    <x v="232"/>
    <x v="3"/>
    <x v="0"/>
  </r>
  <r>
    <n v="8544"/>
    <s v="CA-2016-137575"/>
    <x v="908"/>
    <d v="2016-08-11T00:00:00"/>
    <s v="Standard Class"/>
    <s v="TB-21625"/>
    <s v="Trudy Brown"/>
    <x v="0"/>
    <x v="0"/>
    <s v="New York City"/>
    <x v="15"/>
    <n v="10035"/>
    <x v="3"/>
    <s v="TEC-AC-10004571"/>
    <x v="2"/>
    <x v="11"/>
    <s v="Logitech G700s Rechargeable Gaming Mouse"/>
    <x v="1664"/>
    <n v="2"/>
    <n v="0"/>
    <x v="4210"/>
    <x v="3"/>
    <x v="0"/>
  </r>
  <r>
    <n v="8545"/>
    <s v="CA-2018-119074"/>
    <x v="1196"/>
    <d v="2018-03-31T00:00:00"/>
    <s v="Standard Class"/>
    <s v="DS-13180"/>
    <s v="David Smith"/>
    <x v="1"/>
    <x v="0"/>
    <s v="Columbus"/>
    <x v="32"/>
    <n v="31907"/>
    <x v="0"/>
    <s v="FUR-FU-10004053"/>
    <x v="0"/>
    <x v="5"/>
    <s v="DAX Two-Tone Silver Metal Document Frame"/>
    <x v="4895"/>
    <n v="1"/>
    <n v="0"/>
    <x v="6654"/>
    <x v="0"/>
    <x v="0"/>
  </r>
  <r>
    <n v="8546"/>
    <s v="CA-2018-119074"/>
    <x v="1196"/>
    <d v="2018-03-31T00:00:00"/>
    <s v="Standard Class"/>
    <s v="DS-13180"/>
    <s v="David Smith"/>
    <x v="1"/>
    <x v="0"/>
    <s v="Columbus"/>
    <x v="32"/>
    <n v="31907"/>
    <x v="0"/>
    <s v="FUR-FU-10003731"/>
    <x v="0"/>
    <x v="5"/>
    <s v="Eldon Expressions Wood and Plastic Desk Accessories, Oak"/>
    <x v="3089"/>
    <n v="4"/>
    <n v="0"/>
    <x v="3466"/>
    <x v="0"/>
    <x v="0"/>
  </r>
  <r>
    <n v="8547"/>
    <s v="CA-2018-119074"/>
    <x v="1196"/>
    <d v="2018-03-31T00:00:00"/>
    <s v="Standard Class"/>
    <s v="DS-13180"/>
    <s v="David Smith"/>
    <x v="1"/>
    <x v="0"/>
    <s v="Columbus"/>
    <x v="32"/>
    <n v="31907"/>
    <x v="0"/>
    <s v="OFF-BI-10000962"/>
    <x v="1"/>
    <x v="8"/>
    <s v="Acco Flexible ACCOHIDE Square Ring Data Binder, Dark Blue, 11 1/2&quot; X 14&quot; 7/8&quot;"/>
    <x v="2942"/>
    <n v="2"/>
    <n v="0"/>
    <x v="3279"/>
    <x v="0"/>
    <x v="0"/>
  </r>
  <r>
    <n v="8548"/>
    <s v="CA-2017-149566"/>
    <x v="901"/>
    <d v="2017-12-10T00:00:00"/>
    <s v="Standard Class"/>
    <s v="GB-14530"/>
    <s v="George Bell"/>
    <x v="1"/>
    <x v="0"/>
    <s v="Los Angeles"/>
    <x v="1"/>
    <n v="90049"/>
    <x v="1"/>
    <s v="TEC-AC-10001266"/>
    <x v="2"/>
    <x v="11"/>
    <s v="Memorex Micro Travel Drive 8 GB"/>
    <x v="3926"/>
    <n v="3"/>
    <n v="0"/>
    <x v="6655"/>
    <x v="1"/>
    <x v="0"/>
  </r>
  <r>
    <n v="8549"/>
    <s v="CA-2017-149566"/>
    <x v="901"/>
    <d v="2017-12-10T00:00:00"/>
    <s v="Standard Class"/>
    <s v="GB-14530"/>
    <s v="George Bell"/>
    <x v="1"/>
    <x v="0"/>
    <s v="Los Angeles"/>
    <x v="1"/>
    <n v="90049"/>
    <x v="1"/>
    <s v="OFF-LA-10000452"/>
    <x v="1"/>
    <x v="2"/>
    <s v="Avery 488"/>
    <x v="2380"/>
    <n v="4"/>
    <n v="0"/>
    <x v="2588"/>
    <x v="1"/>
    <x v="0"/>
  </r>
  <r>
    <n v="8550"/>
    <s v="CA-2017-126186"/>
    <x v="861"/>
    <d v="2017-09-12T00:00:00"/>
    <s v="First Class"/>
    <s v="GB-14530"/>
    <s v="George Bell"/>
    <x v="1"/>
    <x v="0"/>
    <s v="Aurora"/>
    <x v="22"/>
    <n v="80013"/>
    <x v="1"/>
    <s v="FUR-FU-10000073"/>
    <x v="0"/>
    <x v="5"/>
    <s v="Deflect-O Glasstique Clear Desk Accessories"/>
    <x v="4443"/>
    <n v="4"/>
    <n v="0.2"/>
    <x v="6656"/>
    <x v="1"/>
    <x v="0"/>
  </r>
  <r>
    <n v="8551"/>
    <s v="CA-2017-121132"/>
    <x v="789"/>
    <d v="2017-07-24T00:00:00"/>
    <s v="Standard Class"/>
    <s v="VB-21745"/>
    <s v="Victoria Brennan"/>
    <x v="1"/>
    <x v="0"/>
    <s v="Houston"/>
    <x v="5"/>
    <n v="77041"/>
    <x v="2"/>
    <s v="OFF-LA-10002368"/>
    <x v="1"/>
    <x v="2"/>
    <s v="Avery 479"/>
    <x v="303"/>
    <n v="3"/>
    <n v="0.2"/>
    <x v="308"/>
    <x v="2"/>
    <x v="0"/>
  </r>
  <r>
    <n v="8552"/>
    <s v="CA-2017-121132"/>
    <x v="789"/>
    <d v="2017-07-24T00:00:00"/>
    <s v="Standard Class"/>
    <s v="VB-21745"/>
    <s v="Victoria Brennan"/>
    <x v="1"/>
    <x v="0"/>
    <s v="Houston"/>
    <x v="5"/>
    <n v="77041"/>
    <x v="2"/>
    <s v="OFF-FA-10004248"/>
    <x v="1"/>
    <x v="13"/>
    <s v="Advantus T-Pin Paper Clips"/>
    <x v="5498"/>
    <n v="4"/>
    <n v="0.2"/>
    <x v="6657"/>
    <x v="2"/>
    <x v="0"/>
  </r>
  <r>
    <n v="8553"/>
    <s v="CA-2016-140473"/>
    <x v="992"/>
    <d v="2016-06-03T00:00:00"/>
    <s v="Standard Class"/>
    <s v="MC-17425"/>
    <s v="Mark Cousins"/>
    <x v="1"/>
    <x v="0"/>
    <s v="Chicago"/>
    <x v="10"/>
    <n v="60623"/>
    <x v="2"/>
    <s v="TEC-CO-10004202"/>
    <x v="2"/>
    <x v="16"/>
    <s v="Brother DCP1000 Digital 3 in 1 Multifunction Machine"/>
    <x v="5499"/>
    <n v="3"/>
    <n v="0.2"/>
    <x v="6658"/>
    <x v="2"/>
    <x v="0"/>
  </r>
  <r>
    <n v="8554"/>
    <s v="US-2019-102904"/>
    <x v="38"/>
    <d v="2019-11-20T00:00:00"/>
    <s v="Standard Class"/>
    <s v="CB-12025"/>
    <s v="Cassandra Brandow"/>
    <x v="0"/>
    <x v="0"/>
    <s v="Decatur"/>
    <x v="19"/>
    <n v="35601"/>
    <x v="0"/>
    <s v="TEC-AC-10000927"/>
    <x v="2"/>
    <x v="11"/>
    <s v="Anker Ultrathin Bluetooth Wireless Keyboard Aluminum Cover with Stand"/>
    <x v="5500"/>
    <n v="8"/>
    <n v="0"/>
    <x v="6659"/>
    <x v="0"/>
    <x v="0"/>
  </r>
  <r>
    <n v="8555"/>
    <s v="CA-2018-102092"/>
    <x v="10"/>
    <d v="2018-12-11T00:00:00"/>
    <s v="First Class"/>
    <s v="PM-18940"/>
    <s v="Paul MacIntyre"/>
    <x v="0"/>
    <x v="0"/>
    <s v="Springfield"/>
    <x v="17"/>
    <n v="22153"/>
    <x v="0"/>
    <s v="FUR-TA-10002530"/>
    <x v="0"/>
    <x v="3"/>
    <s v="Iceberg OfficeWorks 42&quot; Round Tables"/>
    <x v="2993"/>
    <n v="7"/>
    <n v="0"/>
    <x v="6660"/>
    <x v="0"/>
    <x v="0"/>
  </r>
  <r>
    <n v="8556"/>
    <s v="CA-2017-117884"/>
    <x v="204"/>
    <d v="2017-03-22T00:00:00"/>
    <s v="Same Day"/>
    <s v="DC-13285"/>
    <s v="Debra Catini"/>
    <x v="0"/>
    <x v="0"/>
    <s v="Plantation"/>
    <x v="2"/>
    <n v="33317"/>
    <x v="0"/>
    <s v="TEC-AC-10002567"/>
    <x v="2"/>
    <x v="11"/>
    <s v="Logitech G602 Wireless Gaming Mouse"/>
    <x v="3020"/>
    <n v="7"/>
    <n v="0.2"/>
    <x v="3371"/>
    <x v="0"/>
    <x v="0"/>
  </r>
  <r>
    <n v="8557"/>
    <s v="CA-2017-117884"/>
    <x v="204"/>
    <d v="2017-03-22T00:00:00"/>
    <s v="Same Day"/>
    <s v="DC-13285"/>
    <s v="Debra Catini"/>
    <x v="0"/>
    <x v="0"/>
    <s v="Plantation"/>
    <x v="2"/>
    <n v="33317"/>
    <x v="0"/>
    <s v="OFF-ST-10002182"/>
    <x v="1"/>
    <x v="4"/>
    <s v="Iris 3-Drawer Stacking Bin, Black"/>
    <x v="5501"/>
    <n v="9"/>
    <n v="0.2"/>
    <x v="6661"/>
    <x v="0"/>
    <x v="0"/>
  </r>
  <r>
    <n v="8558"/>
    <s v="CA-2018-132829"/>
    <x v="443"/>
    <d v="2018-12-26T00:00:00"/>
    <s v="Second Class"/>
    <s v="LA-16780"/>
    <s v="Laura Armstrong"/>
    <x v="1"/>
    <x v="0"/>
    <s v="Houston"/>
    <x v="5"/>
    <n v="77041"/>
    <x v="2"/>
    <s v="TEC-PH-10004539"/>
    <x v="2"/>
    <x v="7"/>
    <s v="Wireless Extenders zBoost YX545 SOHO Signal Booster"/>
    <x v="1384"/>
    <n v="3"/>
    <n v="0.2"/>
    <x v="1450"/>
    <x v="2"/>
    <x v="0"/>
  </r>
  <r>
    <n v="8559"/>
    <s v="CA-2018-132829"/>
    <x v="443"/>
    <d v="2018-12-26T00:00:00"/>
    <s v="Second Class"/>
    <s v="LA-16780"/>
    <s v="Laura Armstrong"/>
    <x v="1"/>
    <x v="0"/>
    <s v="Houston"/>
    <x v="5"/>
    <n v="77041"/>
    <x v="2"/>
    <s v="OFF-LA-10002945"/>
    <x v="1"/>
    <x v="2"/>
    <s v="Permanent Self-Adhesive File Folder Labels for Typewriters, 1 1/8 x 3 1/2, White"/>
    <x v="1568"/>
    <n v="9"/>
    <n v="0.2"/>
    <x v="6662"/>
    <x v="2"/>
    <x v="0"/>
  </r>
  <r>
    <n v="8560"/>
    <s v="CA-2018-132829"/>
    <x v="443"/>
    <d v="2018-12-26T00:00:00"/>
    <s v="Second Class"/>
    <s v="LA-16780"/>
    <s v="Laura Armstrong"/>
    <x v="1"/>
    <x v="0"/>
    <s v="Houston"/>
    <x v="5"/>
    <n v="77041"/>
    <x v="2"/>
    <s v="TEC-PH-10004345"/>
    <x v="2"/>
    <x v="7"/>
    <s v="Cisco SPA 502G IP Phone"/>
    <x v="4246"/>
    <n v="3"/>
    <n v="0.2"/>
    <x v="4954"/>
    <x v="2"/>
    <x v="0"/>
  </r>
  <r>
    <n v="8561"/>
    <s v="CA-2018-132829"/>
    <x v="443"/>
    <d v="2018-12-26T00:00:00"/>
    <s v="Second Class"/>
    <s v="LA-16780"/>
    <s v="Laura Armstrong"/>
    <x v="1"/>
    <x v="0"/>
    <s v="Houston"/>
    <x v="5"/>
    <n v="77041"/>
    <x v="2"/>
    <s v="TEC-PH-10004912"/>
    <x v="2"/>
    <x v="7"/>
    <s v="Cisco SPA112 2 Port Phone Adapter"/>
    <x v="5502"/>
    <n v="3"/>
    <n v="0.2"/>
    <x v="6663"/>
    <x v="2"/>
    <x v="0"/>
  </r>
  <r>
    <n v="8562"/>
    <s v="CA-2018-132829"/>
    <x v="443"/>
    <d v="2018-12-26T00:00:00"/>
    <s v="Second Class"/>
    <s v="LA-16780"/>
    <s v="Laura Armstrong"/>
    <x v="1"/>
    <x v="0"/>
    <s v="Houston"/>
    <x v="5"/>
    <n v="77041"/>
    <x v="2"/>
    <s v="FUR-FU-10000206"/>
    <x v="0"/>
    <x v="5"/>
    <s v="GE General Purpose, Extra Long Life, Showcase &amp; Floodlight Incandescent Bulbs"/>
    <x v="998"/>
    <n v="2"/>
    <n v="0.6"/>
    <x v="1037"/>
    <x v="2"/>
    <x v="0"/>
  </r>
  <r>
    <n v="8563"/>
    <s v="CA-2018-123540"/>
    <x v="1197"/>
    <d v="2018-04-06T00:00:00"/>
    <s v="Second Class"/>
    <s v="DJ-13420"/>
    <s v="Denny Joy"/>
    <x v="1"/>
    <x v="0"/>
    <s v="Milwaukee"/>
    <x v="6"/>
    <n v="53209"/>
    <x v="2"/>
    <s v="FUR-CH-10000847"/>
    <x v="0"/>
    <x v="1"/>
    <s v="Global Executive Mid-Back Manager's Chair"/>
    <x v="5503"/>
    <n v="5"/>
    <n v="0"/>
    <x v="6664"/>
    <x v="2"/>
    <x v="0"/>
  </r>
  <r>
    <n v="8564"/>
    <s v="US-2019-108315"/>
    <x v="504"/>
    <d v="2019-05-04T00:00:00"/>
    <s v="Standard Class"/>
    <s v="MH-18115"/>
    <s v="Mick Hernandez"/>
    <x v="2"/>
    <x v="0"/>
    <s v="Sanford"/>
    <x v="2"/>
    <n v="32771"/>
    <x v="0"/>
    <s v="OFF-BI-10000822"/>
    <x v="1"/>
    <x v="8"/>
    <s v="Acco PRESSTEX Data Binder with Storage Hooks, Light Blue, 9 1/2&quot; X 11&quot;"/>
    <x v="5155"/>
    <n v="3"/>
    <n v="0.7"/>
    <x v="6665"/>
    <x v="0"/>
    <x v="0"/>
  </r>
  <r>
    <n v="8565"/>
    <s v="US-2019-108315"/>
    <x v="504"/>
    <d v="2019-05-04T00:00:00"/>
    <s v="Standard Class"/>
    <s v="MH-18115"/>
    <s v="Mick Hernandez"/>
    <x v="2"/>
    <x v="0"/>
    <s v="Sanford"/>
    <x v="2"/>
    <n v="32771"/>
    <x v="0"/>
    <s v="FUR-FU-10000747"/>
    <x v="0"/>
    <x v="5"/>
    <s v="Tenex B1-RE Series Chair Mats for Low Pile Carpets"/>
    <x v="5504"/>
    <n v="6"/>
    <n v="0.2"/>
    <x v="6666"/>
    <x v="0"/>
    <x v="0"/>
  </r>
  <r>
    <n v="8566"/>
    <s v="CA-2018-134110"/>
    <x v="1019"/>
    <d v="2018-11-18T00:00:00"/>
    <s v="First Class"/>
    <s v="BG-11035"/>
    <s v="Barry Gonzalez"/>
    <x v="0"/>
    <x v="0"/>
    <s v="The Colony"/>
    <x v="5"/>
    <n v="75056"/>
    <x v="2"/>
    <s v="TEC-PH-10002350"/>
    <x v="2"/>
    <x v="7"/>
    <s v="Apple EarPods with Remote and Mic"/>
    <x v="5505"/>
    <n v="3"/>
    <n v="0.2"/>
    <x v="6667"/>
    <x v="2"/>
    <x v="0"/>
  </r>
  <r>
    <n v="8567"/>
    <s v="CA-2018-134110"/>
    <x v="1019"/>
    <d v="2018-11-18T00:00:00"/>
    <s v="First Class"/>
    <s v="BG-11035"/>
    <s v="Barry Gonzalez"/>
    <x v="0"/>
    <x v="0"/>
    <s v="The Colony"/>
    <x v="5"/>
    <n v="75056"/>
    <x v="2"/>
    <s v="OFF-PA-10000697"/>
    <x v="1"/>
    <x v="10"/>
    <s v="TOPS Voice Message Log Book, Flash Format"/>
    <x v="302"/>
    <n v="4"/>
    <n v="0.2"/>
    <x v="6142"/>
    <x v="2"/>
    <x v="0"/>
  </r>
  <r>
    <n v="8568"/>
    <s v="US-2018-136581"/>
    <x v="338"/>
    <d v="2018-11-12T00:00:00"/>
    <s v="First Class"/>
    <s v="SV-20365"/>
    <s v="Seth Vernon"/>
    <x v="0"/>
    <x v="0"/>
    <s v="Troy"/>
    <x v="24"/>
    <n v="45373"/>
    <x v="3"/>
    <s v="OFF-PA-10002787"/>
    <x v="1"/>
    <x v="10"/>
    <s v="Xerox 227"/>
    <x v="277"/>
    <n v="6"/>
    <n v="0.2"/>
    <x v="282"/>
    <x v="3"/>
    <x v="0"/>
  </r>
  <r>
    <n v="8569"/>
    <s v="CA-2018-162390"/>
    <x v="409"/>
    <d v="2018-12-12T00:00:00"/>
    <s v="Standard Class"/>
    <s v="DP-13105"/>
    <s v="Dave Poirier"/>
    <x v="1"/>
    <x v="0"/>
    <s v="Hempstead"/>
    <x v="15"/>
    <n v="11550"/>
    <x v="3"/>
    <s v="OFF-BI-10004318"/>
    <x v="1"/>
    <x v="8"/>
    <s v="Ibico EB-19 Dual Function Manual Binding System"/>
    <x v="5506"/>
    <n v="7"/>
    <n v="0.2"/>
    <x v="6668"/>
    <x v="3"/>
    <x v="0"/>
  </r>
  <r>
    <n v="8570"/>
    <s v="CA-2018-162390"/>
    <x v="409"/>
    <d v="2018-12-12T00:00:00"/>
    <s v="Standard Class"/>
    <s v="DP-13105"/>
    <s v="Dave Poirier"/>
    <x v="1"/>
    <x v="0"/>
    <s v="Hempstead"/>
    <x v="15"/>
    <n v="11550"/>
    <x v="3"/>
    <s v="OFF-BI-10001721"/>
    <x v="1"/>
    <x v="8"/>
    <s v="Trimflex Flexible Post Binders"/>
    <x v="5507"/>
    <n v="13"/>
    <n v="0.2"/>
    <x v="6669"/>
    <x v="3"/>
    <x v="0"/>
  </r>
  <r>
    <n v="8571"/>
    <s v="CA-2018-162390"/>
    <x v="409"/>
    <d v="2018-12-12T00:00:00"/>
    <s v="Standard Class"/>
    <s v="DP-13105"/>
    <s v="Dave Poirier"/>
    <x v="1"/>
    <x v="0"/>
    <s v="Hempstead"/>
    <x v="15"/>
    <n v="11550"/>
    <x v="3"/>
    <s v="TEC-CO-10004202"/>
    <x v="2"/>
    <x v="16"/>
    <s v="Brother DCP1000 Digital 3 in 1 Multifunction Machine"/>
    <x v="2006"/>
    <n v="2"/>
    <n v="0.2"/>
    <x v="3911"/>
    <x v="3"/>
    <x v="0"/>
  </r>
  <r>
    <n v="8572"/>
    <s v="CA-2018-162222"/>
    <x v="1015"/>
    <d v="2018-04-03T00:00:00"/>
    <s v="Same Day"/>
    <s v="SR-20740"/>
    <s v="Steven Roelle"/>
    <x v="2"/>
    <x v="0"/>
    <s v="Dallas"/>
    <x v="5"/>
    <n v="75081"/>
    <x v="2"/>
    <s v="OFF-PA-10003893"/>
    <x v="1"/>
    <x v="10"/>
    <s v="Xerox 1962"/>
    <x v="1518"/>
    <n v="3"/>
    <n v="0.2"/>
    <x v="1603"/>
    <x v="2"/>
    <x v="0"/>
  </r>
  <r>
    <n v="8573"/>
    <s v="CA-2016-121629"/>
    <x v="683"/>
    <d v="2016-12-02T00:00:00"/>
    <s v="Standard Class"/>
    <s v="BT-11680"/>
    <s v="Brian Thompson"/>
    <x v="0"/>
    <x v="0"/>
    <s v="Houston"/>
    <x v="5"/>
    <n v="77041"/>
    <x v="2"/>
    <s v="TEC-MA-10004679"/>
    <x v="2"/>
    <x v="15"/>
    <s v="StarTech.com 10/100 VDSL2 Ethernet Extender Kit"/>
    <x v="5508"/>
    <n v="5"/>
    <n v="0.4"/>
    <x v="6670"/>
    <x v="2"/>
    <x v="0"/>
  </r>
  <r>
    <n v="8574"/>
    <s v="CA-2017-164623"/>
    <x v="1182"/>
    <d v="2017-10-22T00:00:00"/>
    <s v="First Class"/>
    <s v="MS-17770"/>
    <s v="Maxwell Schwartz"/>
    <x v="0"/>
    <x v="0"/>
    <s v="New York City"/>
    <x v="15"/>
    <n v="10035"/>
    <x v="3"/>
    <s v="OFF-PA-10000249"/>
    <x v="1"/>
    <x v="10"/>
    <s v="Easy-staple paper"/>
    <x v="335"/>
    <n v="2"/>
    <n v="0"/>
    <x v="342"/>
    <x v="3"/>
    <x v="0"/>
  </r>
  <r>
    <n v="8575"/>
    <s v="CA-2016-159849"/>
    <x v="111"/>
    <d v="2016-09-19T00:00:00"/>
    <s v="Same Day"/>
    <s v="JK-15640"/>
    <s v="Jim Kriz"/>
    <x v="2"/>
    <x v="0"/>
    <s v="San Francisco"/>
    <x v="1"/>
    <n v="94110"/>
    <x v="1"/>
    <s v="OFF-FA-10000053"/>
    <x v="1"/>
    <x v="13"/>
    <s v="Revere Boxed Rubber Bands by Revere"/>
    <x v="1995"/>
    <n v="3"/>
    <n v="0"/>
    <x v="2147"/>
    <x v="1"/>
    <x v="0"/>
  </r>
  <r>
    <n v="8576"/>
    <s v="CA-2019-101273"/>
    <x v="151"/>
    <d v="2019-08-30T00:00:00"/>
    <s v="Second Class"/>
    <s v="ST-20530"/>
    <s v="Shui Tom"/>
    <x v="0"/>
    <x v="0"/>
    <s v="Port Saint Lucie"/>
    <x v="2"/>
    <n v="34952"/>
    <x v="0"/>
    <s v="OFF-AP-10000804"/>
    <x v="1"/>
    <x v="9"/>
    <s v="Hoover Portapower Portable Vacuum"/>
    <x v="5509"/>
    <n v="4"/>
    <n v="0.2"/>
    <x v="6671"/>
    <x v="0"/>
    <x v="1"/>
  </r>
  <r>
    <n v="8577"/>
    <s v="CA-2019-106747"/>
    <x v="445"/>
    <d v="2019-07-04T00:00:00"/>
    <s v="First Class"/>
    <s v="TS-21505"/>
    <s v="Tony Sayre"/>
    <x v="0"/>
    <x v="0"/>
    <s v="Concord"/>
    <x v="38"/>
    <n v="3301"/>
    <x v="3"/>
    <s v="FUR-FU-10004188"/>
    <x v="0"/>
    <x v="5"/>
    <s v="Luxo Professional Combination Clamp-On Lamps"/>
    <x v="5510"/>
    <n v="1"/>
    <n v="0"/>
    <x v="6672"/>
    <x v="3"/>
    <x v="0"/>
  </r>
  <r>
    <n v="8578"/>
    <s v="CA-2019-146164"/>
    <x v="66"/>
    <d v="2019-12-26T00:00:00"/>
    <s v="Standard Class"/>
    <s v="CM-12190"/>
    <s v="Charlotte Melton"/>
    <x v="0"/>
    <x v="0"/>
    <s v="Rochester"/>
    <x v="11"/>
    <n v="55901"/>
    <x v="2"/>
    <s v="FUR-TA-10004915"/>
    <x v="0"/>
    <x v="3"/>
    <s v="Office Impressions End Table, 20-1/2&quot;H x 24&quot;W x 20&quot;D"/>
    <x v="5511"/>
    <n v="2"/>
    <n v="0"/>
    <x v="6673"/>
    <x v="2"/>
    <x v="0"/>
  </r>
  <r>
    <n v="8579"/>
    <s v="CA-2019-146164"/>
    <x v="66"/>
    <d v="2019-12-26T00:00:00"/>
    <s v="Standard Class"/>
    <s v="CM-12190"/>
    <s v="Charlotte Melton"/>
    <x v="0"/>
    <x v="0"/>
    <s v="Rochester"/>
    <x v="11"/>
    <n v="55901"/>
    <x v="2"/>
    <s v="OFF-ST-10001228"/>
    <x v="1"/>
    <x v="4"/>
    <s v="Personal File Boxes with Fold-Down Carry Handle"/>
    <x v="5512"/>
    <n v="2"/>
    <n v="0"/>
    <x v="6674"/>
    <x v="2"/>
    <x v="0"/>
  </r>
  <r>
    <n v="8580"/>
    <s v="CA-2018-111605"/>
    <x v="797"/>
    <d v="2019-01-02T00:00:00"/>
    <s v="Standard Class"/>
    <s v="JW-15955"/>
    <s v="Joni Wasserman"/>
    <x v="0"/>
    <x v="0"/>
    <s v="Louisville"/>
    <x v="0"/>
    <n v="40214"/>
    <x v="0"/>
    <s v="OFF-LA-10002368"/>
    <x v="1"/>
    <x v="2"/>
    <s v="Avery 479"/>
    <x v="537"/>
    <n v="1"/>
    <n v="0"/>
    <x v="547"/>
    <x v="0"/>
    <x v="0"/>
  </r>
  <r>
    <n v="8581"/>
    <s v="CA-2016-130673"/>
    <x v="671"/>
    <d v="2016-05-22T00:00:00"/>
    <s v="Second Class"/>
    <s v="MC-17590"/>
    <s v="Matt Collister"/>
    <x v="1"/>
    <x v="0"/>
    <s v="San Marcos"/>
    <x v="5"/>
    <n v="78666"/>
    <x v="2"/>
    <s v="FUR-FU-10003489"/>
    <x v="0"/>
    <x v="5"/>
    <s v="Contemporary Borderless Frame"/>
    <x v="5513"/>
    <n v="3"/>
    <n v="0.6"/>
    <x v="6675"/>
    <x v="2"/>
    <x v="0"/>
  </r>
  <r>
    <n v="8582"/>
    <s v="CA-2016-130673"/>
    <x v="671"/>
    <d v="2016-05-22T00:00:00"/>
    <s v="Second Class"/>
    <s v="MC-17590"/>
    <s v="Matt Collister"/>
    <x v="1"/>
    <x v="0"/>
    <s v="San Marcos"/>
    <x v="5"/>
    <n v="78666"/>
    <x v="2"/>
    <s v="OFF-PA-10000289"/>
    <x v="1"/>
    <x v="10"/>
    <s v="Xerox 213"/>
    <x v="563"/>
    <n v="2"/>
    <n v="0.2"/>
    <x v="572"/>
    <x v="2"/>
    <x v="0"/>
  </r>
  <r>
    <n v="8583"/>
    <s v="CA-2016-130673"/>
    <x v="671"/>
    <d v="2016-05-22T00:00:00"/>
    <s v="Second Class"/>
    <s v="MC-17590"/>
    <s v="Matt Collister"/>
    <x v="1"/>
    <x v="0"/>
    <s v="San Marcos"/>
    <x v="5"/>
    <n v="78666"/>
    <x v="2"/>
    <s v="TEC-AC-10004227"/>
    <x v="2"/>
    <x v="11"/>
    <s v="SanDisk Ultra 16 GB MicroSDHC Class 10 Memory Card"/>
    <x v="4383"/>
    <n v="2"/>
    <n v="0.2"/>
    <x v="6676"/>
    <x v="2"/>
    <x v="0"/>
  </r>
  <r>
    <n v="8584"/>
    <s v="CA-2016-130673"/>
    <x v="671"/>
    <d v="2016-05-22T00:00:00"/>
    <s v="Second Class"/>
    <s v="MC-17590"/>
    <s v="Matt Collister"/>
    <x v="1"/>
    <x v="0"/>
    <s v="San Marcos"/>
    <x v="5"/>
    <n v="78666"/>
    <x v="2"/>
    <s v="OFF-ST-10000636"/>
    <x v="1"/>
    <x v="4"/>
    <s v="Rogers Profile Extra Capacity Storage Tub"/>
    <x v="5224"/>
    <n v="5"/>
    <n v="0.2"/>
    <x v="6677"/>
    <x v="2"/>
    <x v="0"/>
  </r>
  <r>
    <n v="8585"/>
    <s v="CA-2016-104808"/>
    <x v="519"/>
    <d v="2016-02-08T00:00:00"/>
    <s v="Second Class"/>
    <s v="MH-17440"/>
    <s v="Mark Haberlin"/>
    <x v="1"/>
    <x v="0"/>
    <s v="Escondido"/>
    <x v="1"/>
    <n v="92025"/>
    <x v="1"/>
    <s v="OFF-BI-10003676"/>
    <x v="1"/>
    <x v="8"/>
    <s v="GBC Standard Recycled Report Covers, Clear Plastic Sheets"/>
    <x v="3075"/>
    <n v="2"/>
    <n v="0.2"/>
    <x v="3444"/>
    <x v="1"/>
    <x v="0"/>
  </r>
  <r>
    <n v="8586"/>
    <s v="US-2019-132927"/>
    <x v="34"/>
    <d v="2019-12-15T00:00:00"/>
    <s v="Standard Class"/>
    <s v="RD-19720"/>
    <s v="Roger Demir"/>
    <x v="0"/>
    <x v="0"/>
    <s v="Philadelphia"/>
    <x v="9"/>
    <n v="19134"/>
    <x v="3"/>
    <s v="OFF-BI-10001116"/>
    <x v="1"/>
    <x v="8"/>
    <s v="Wilson Jones 1&quot; Hanging DublLock Ring Binders"/>
    <x v="2227"/>
    <n v="7"/>
    <n v="0.7"/>
    <x v="2403"/>
    <x v="3"/>
    <x v="0"/>
  </r>
  <r>
    <n v="8587"/>
    <s v="CA-2019-162015"/>
    <x v="497"/>
    <d v="2019-07-18T00:00:00"/>
    <s v="Standard Class"/>
    <s v="KB-16240"/>
    <s v="Karen Bern"/>
    <x v="1"/>
    <x v="0"/>
    <s v="Los Angeles"/>
    <x v="1"/>
    <n v="90049"/>
    <x v="1"/>
    <s v="TEC-AC-10003832"/>
    <x v="2"/>
    <x v="11"/>
    <s v="Logitech P710e Mobile Speakerphone"/>
    <x v="2694"/>
    <n v="5"/>
    <n v="0"/>
    <x v="2981"/>
    <x v="1"/>
    <x v="1"/>
  </r>
  <r>
    <n v="8588"/>
    <s v="CA-2019-162015"/>
    <x v="497"/>
    <d v="2019-07-18T00:00:00"/>
    <s v="Standard Class"/>
    <s v="KB-16240"/>
    <s v="Karen Bern"/>
    <x v="1"/>
    <x v="0"/>
    <s v="Los Angeles"/>
    <x v="1"/>
    <n v="90049"/>
    <x v="1"/>
    <s v="OFF-AP-10003040"/>
    <x v="1"/>
    <x v="9"/>
    <s v="Fellowes 8 Outlet Superior Workstation Surge Protector w/o Phone/Fax/Modem Protection"/>
    <x v="4660"/>
    <n v="5"/>
    <n v="0"/>
    <x v="5527"/>
    <x v="1"/>
    <x v="1"/>
  </r>
  <r>
    <n v="8589"/>
    <s v="CA-2017-138492"/>
    <x v="1060"/>
    <d v="2017-05-22T00:00:00"/>
    <s v="Standard Class"/>
    <s v="FC-14335"/>
    <s v="Fred Chung"/>
    <x v="1"/>
    <x v="0"/>
    <s v="Philadelphia"/>
    <x v="9"/>
    <n v="19140"/>
    <x v="3"/>
    <s v="OFF-ST-10002583"/>
    <x v="1"/>
    <x v="4"/>
    <s v="Fellowes Neat Ideas Storage Cubes"/>
    <x v="3518"/>
    <n v="2"/>
    <n v="0.2"/>
    <x v="6678"/>
    <x v="3"/>
    <x v="0"/>
  </r>
  <r>
    <n v="8590"/>
    <s v="CA-2019-145338"/>
    <x v="926"/>
    <d v="2019-02-01T00:00:00"/>
    <s v="First Class"/>
    <s v="BD-11770"/>
    <s v="Bryan Davis"/>
    <x v="0"/>
    <x v="0"/>
    <s v="Philadelphia"/>
    <x v="9"/>
    <n v="19120"/>
    <x v="3"/>
    <s v="OFF-AR-10002053"/>
    <x v="1"/>
    <x v="6"/>
    <s v="Premium Writing Pencils, Soft, #2 by Central Association for the Blind"/>
    <x v="411"/>
    <n v="2"/>
    <n v="0.2"/>
    <x v="6679"/>
    <x v="3"/>
    <x v="0"/>
  </r>
  <r>
    <n v="8591"/>
    <s v="CA-2019-126676"/>
    <x v="365"/>
    <d v="2019-10-01T00:00:00"/>
    <s v="First Class"/>
    <s v="FH-14365"/>
    <s v="Fred Hopkins"/>
    <x v="1"/>
    <x v="0"/>
    <s v="Hempstead"/>
    <x v="15"/>
    <n v="11550"/>
    <x v="3"/>
    <s v="OFF-EN-10004846"/>
    <x v="1"/>
    <x v="12"/>
    <s v="Letter or Legal Size Expandable Poly String Tie Envelopes"/>
    <x v="3373"/>
    <n v="3"/>
    <n v="0"/>
    <x v="6680"/>
    <x v="3"/>
    <x v="0"/>
  </r>
  <r>
    <n v="8592"/>
    <s v="CA-2019-101700"/>
    <x v="756"/>
    <d v="2019-04-26T00:00:00"/>
    <s v="First Class"/>
    <s v="SO-20335"/>
    <s v="Sean O'Donnell"/>
    <x v="0"/>
    <x v="0"/>
    <s v="Greeley"/>
    <x v="22"/>
    <n v="80634"/>
    <x v="1"/>
    <s v="OFF-EN-10003134"/>
    <x v="1"/>
    <x v="12"/>
    <s v="Staple envelope"/>
    <x v="4061"/>
    <n v="2"/>
    <n v="0.2"/>
    <x v="6681"/>
    <x v="1"/>
    <x v="1"/>
  </r>
  <r>
    <n v="8593"/>
    <s v="CA-2019-101700"/>
    <x v="756"/>
    <d v="2019-04-26T00:00:00"/>
    <s v="First Class"/>
    <s v="SO-20335"/>
    <s v="Sean O'Donnell"/>
    <x v="0"/>
    <x v="0"/>
    <s v="Greeley"/>
    <x v="22"/>
    <n v="80634"/>
    <x v="1"/>
    <s v="FUR-FU-10001025"/>
    <x v="0"/>
    <x v="5"/>
    <s v="Eldon Imàge Series Desk Accessories, Clear"/>
    <x v="5514"/>
    <n v="3"/>
    <n v="0.2"/>
    <x v="6682"/>
    <x v="1"/>
    <x v="1"/>
  </r>
  <r>
    <n v="8594"/>
    <s v="CA-2019-159667"/>
    <x v="45"/>
    <d v="2019-11-13T00:00:00"/>
    <s v="Standard Class"/>
    <s v="PM-19135"/>
    <s v="Peter McVee"/>
    <x v="2"/>
    <x v="0"/>
    <s v="Jacksonville"/>
    <x v="2"/>
    <n v="32216"/>
    <x v="0"/>
    <s v="TEC-AC-10002567"/>
    <x v="2"/>
    <x v="11"/>
    <s v="Logitech G602 Wireless Gaming Mouse"/>
    <x v="1837"/>
    <n v="3"/>
    <n v="0.2"/>
    <x v="6683"/>
    <x v="0"/>
    <x v="0"/>
  </r>
  <r>
    <n v="8595"/>
    <s v="CA-2019-159667"/>
    <x v="45"/>
    <d v="2019-11-13T00:00:00"/>
    <s v="Standard Class"/>
    <s v="PM-19135"/>
    <s v="Peter McVee"/>
    <x v="2"/>
    <x v="0"/>
    <s v="Jacksonville"/>
    <x v="2"/>
    <n v="32216"/>
    <x v="0"/>
    <s v="TEC-PH-10004094"/>
    <x v="2"/>
    <x v="7"/>
    <s v="Motorola L703CM"/>
    <x v="5515"/>
    <n v="4"/>
    <n v="0.2"/>
    <x v="6684"/>
    <x v="0"/>
    <x v="0"/>
  </r>
  <r>
    <n v="8596"/>
    <s v="CA-2016-111934"/>
    <x v="952"/>
    <d v="2016-05-07T00:00:00"/>
    <s v="First Class"/>
    <s v="GD-14590"/>
    <s v="Giulietta Dortch"/>
    <x v="1"/>
    <x v="0"/>
    <s v="Arlington"/>
    <x v="17"/>
    <n v="22204"/>
    <x v="0"/>
    <s v="OFF-BI-10004364"/>
    <x v="1"/>
    <x v="8"/>
    <s v="Storex Dura Pro Binders"/>
    <x v="5516"/>
    <n v="2"/>
    <n v="0"/>
    <x v="6685"/>
    <x v="0"/>
    <x v="0"/>
  </r>
  <r>
    <n v="8597"/>
    <s v="CA-2016-111934"/>
    <x v="952"/>
    <d v="2016-05-07T00:00:00"/>
    <s v="First Class"/>
    <s v="GD-14590"/>
    <s v="Giulietta Dortch"/>
    <x v="1"/>
    <x v="0"/>
    <s v="Arlington"/>
    <x v="17"/>
    <n v="22204"/>
    <x v="0"/>
    <s v="OFF-PA-10000474"/>
    <x v="1"/>
    <x v="10"/>
    <s v="Easy-staple paper"/>
    <x v="131"/>
    <n v="1"/>
    <n v="0"/>
    <x v="133"/>
    <x v="0"/>
    <x v="0"/>
  </r>
  <r>
    <n v="8598"/>
    <s v="US-2018-117387"/>
    <x v="189"/>
    <d v="2018-10-31T00:00:00"/>
    <s v="Standard Class"/>
    <s v="PA-19060"/>
    <s v="Pete Armstrong"/>
    <x v="2"/>
    <x v="0"/>
    <s v="San Francisco"/>
    <x v="1"/>
    <n v="94122"/>
    <x v="1"/>
    <s v="OFF-BI-10004308"/>
    <x v="1"/>
    <x v="8"/>
    <s v="Avery Legal 4-Ring Binder"/>
    <x v="1743"/>
    <n v="4"/>
    <n v="0.2"/>
    <x v="1852"/>
    <x v="1"/>
    <x v="0"/>
  </r>
  <r>
    <n v="8599"/>
    <s v="CA-2016-141110"/>
    <x v="35"/>
    <d v="2016-12-01T00:00:00"/>
    <s v="Standard Class"/>
    <s v="LS-17200"/>
    <s v="Luke Schmidt"/>
    <x v="1"/>
    <x v="0"/>
    <s v="Fresno"/>
    <x v="1"/>
    <n v="93727"/>
    <x v="1"/>
    <s v="OFF-BI-10002012"/>
    <x v="1"/>
    <x v="8"/>
    <s v="Wilson Jones Easy Flow II Sheet Lifters"/>
    <x v="5517"/>
    <n v="3"/>
    <n v="0.2"/>
    <x v="1020"/>
    <x v="1"/>
    <x v="0"/>
  </r>
  <r>
    <n v="8600"/>
    <s v="CA-2016-141110"/>
    <x v="35"/>
    <d v="2016-12-01T00:00:00"/>
    <s v="Standard Class"/>
    <s v="LS-17200"/>
    <s v="Luke Schmidt"/>
    <x v="1"/>
    <x v="0"/>
    <s v="Fresno"/>
    <x v="1"/>
    <n v="93727"/>
    <x v="1"/>
    <s v="OFF-PA-10002586"/>
    <x v="1"/>
    <x v="10"/>
    <s v="Xerox 1970"/>
    <x v="1830"/>
    <n v="3"/>
    <n v="0"/>
    <x v="1961"/>
    <x v="1"/>
    <x v="0"/>
  </r>
  <r>
    <n v="8601"/>
    <s v="CA-2016-141110"/>
    <x v="35"/>
    <d v="2016-12-01T00:00:00"/>
    <s v="Standard Class"/>
    <s v="LS-17200"/>
    <s v="Luke Schmidt"/>
    <x v="1"/>
    <x v="0"/>
    <s v="Fresno"/>
    <x v="1"/>
    <n v="93727"/>
    <x v="1"/>
    <s v="OFF-AP-10000692"/>
    <x v="1"/>
    <x v="9"/>
    <s v="Fellowes Mighty 8 Compact Surge Protector"/>
    <x v="5518"/>
    <n v="2"/>
    <n v="0"/>
    <x v="6686"/>
    <x v="1"/>
    <x v="0"/>
  </r>
  <r>
    <n v="8602"/>
    <s v="CA-2016-141110"/>
    <x v="35"/>
    <d v="2016-12-01T00:00:00"/>
    <s v="Standard Class"/>
    <s v="LS-17200"/>
    <s v="Luke Schmidt"/>
    <x v="1"/>
    <x v="0"/>
    <s v="Fresno"/>
    <x v="1"/>
    <n v="93727"/>
    <x v="1"/>
    <s v="OFF-BI-10001553"/>
    <x v="1"/>
    <x v="8"/>
    <s v="SpineVue Locking Slant-D Ring Binders by Cardinal"/>
    <x v="1775"/>
    <n v="1"/>
    <n v="0.2"/>
    <x v="1891"/>
    <x v="1"/>
    <x v="0"/>
  </r>
  <r>
    <n v="8603"/>
    <s v="US-2016-133949"/>
    <x v="520"/>
    <d v="2016-12-31T00:00:00"/>
    <s v="Same Day"/>
    <s v="JL-15175"/>
    <s v="James Lanier"/>
    <x v="2"/>
    <x v="0"/>
    <s v="Reno"/>
    <x v="33"/>
    <n v="89502"/>
    <x v="1"/>
    <s v="TEC-PH-10004908"/>
    <x v="2"/>
    <x v="7"/>
    <s v="Panasonic KX TS3282W Corded phone"/>
    <x v="5519"/>
    <n v="7"/>
    <n v="0.2"/>
    <x v="6687"/>
    <x v="1"/>
    <x v="0"/>
  </r>
  <r>
    <n v="8604"/>
    <s v="US-2018-116365"/>
    <x v="835"/>
    <d v="2018-01-08T00:00:00"/>
    <s v="Standard Class"/>
    <s v="CA-12310"/>
    <s v="Christine Abelman"/>
    <x v="1"/>
    <x v="0"/>
    <s v="San Antonio"/>
    <x v="5"/>
    <n v="78207"/>
    <x v="2"/>
    <s v="TEC-AC-10002217"/>
    <x v="2"/>
    <x v="11"/>
    <s v="Imation Clip USB flash drive - 8 GB"/>
    <x v="5520"/>
    <n v="2"/>
    <n v="0.2"/>
    <x v="6688"/>
    <x v="2"/>
    <x v="0"/>
  </r>
  <r>
    <n v="8605"/>
    <s v="US-2018-116365"/>
    <x v="835"/>
    <d v="2018-01-08T00:00:00"/>
    <s v="Standard Class"/>
    <s v="CA-12310"/>
    <s v="Christine Abelman"/>
    <x v="1"/>
    <x v="0"/>
    <s v="San Antonio"/>
    <x v="5"/>
    <n v="78207"/>
    <x v="2"/>
    <s v="TEC-AC-10002942"/>
    <x v="2"/>
    <x v="11"/>
    <s v="WD My Passport Ultra 1TB Portable External Hard Drive"/>
    <x v="5441"/>
    <n v="3"/>
    <n v="0.2"/>
    <x v="6569"/>
    <x v="2"/>
    <x v="0"/>
  </r>
  <r>
    <n v="8606"/>
    <s v="US-2018-116365"/>
    <x v="835"/>
    <d v="2018-01-08T00:00:00"/>
    <s v="Standard Class"/>
    <s v="CA-12310"/>
    <s v="Christine Abelman"/>
    <x v="1"/>
    <x v="0"/>
    <s v="San Antonio"/>
    <x v="5"/>
    <n v="78207"/>
    <x v="2"/>
    <s v="TEC-PH-10002890"/>
    <x v="2"/>
    <x v="7"/>
    <s v="AT&amp;T 17929 Lendline Telephone"/>
    <x v="2171"/>
    <n v="5"/>
    <n v="0.2"/>
    <x v="5258"/>
    <x v="2"/>
    <x v="0"/>
  </r>
  <r>
    <n v="8607"/>
    <s v="CA-2019-162936"/>
    <x v="238"/>
    <d v="2019-08-22T00:00:00"/>
    <s v="Standard Class"/>
    <s v="CM-12160"/>
    <s v="Charles McCrossin"/>
    <x v="0"/>
    <x v="0"/>
    <s v="New Bedford"/>
    <x v="31"/>
    <n v="2740"/>
    <x v="3"/>
    <s v="TEC-AC-10003614"/>
    <x v="2"/>
    <x v="11"/>
    <s v="Verbatim 25 GB 6x Blu-ray Single Layer Recordable Disc, 10/Pack"/>
    <x v="5521"/>
    <n v="2"/>
    <n v="0"/>
    <x v="6689"/>
    <x v="3"/>
    <x v="0"/>
  </r>
  <r>
    <n v="8608"/>
    <s v="CA-2016-151946"/>
    <x v="611"/>
    <d v="2016-06-09T00:00:00"/>
    <s v="Standard Class"/>
    <s v="BT-11440"/>
    <s v="Bobby Trafton"/>
    <x v="0"/>
    <x v="0"/>
    <s v="New York City"/>
    <x v="15"/>
    <n v="10035"/>
    <x v="3"/>
    <s v="FUR-FU-10002878"/>
    <x v="0"/>
    <x v="5"/>
    <s v="Seth Thomas 14&quot; Day/Date Wall Clock"/>
    <x v="5522"/>
    <n v="2"/>
    <n v="0"/>
    <x v="6690"/>
    <x v="3"/>
    <x v="0"/>
  </r>
  <r>
    <n v="8609"/>
    <s v="CA-2016-151946"/>
    <x v="611"/>
    <d v="2016-06-09T00:00:00"/>
    <s v="Standard Class"/>
    <s v="BT-11440"/>
    <s v="Bobby Trafton"/>
    <x v="0"/>
    <x v="0"/>
    <s v="New York City"/>
    <x v="15"/>
    <n v="10035"/>
    <x v="3"/>
    <s v="OFF-AP-10001626"/>
    <x v="1"/>
    <x v="9"/>
    <s v="Commercial WindTunnel Clean Air Upright Vacuum, Replacement Belts, Filtration Bags"/>
    <x v="2560"/>
    <n v="4"/>
    <n v="0"/>
    <x v="6691"/>
    <x v="3"/>
    <x v="0"/>
  </r>
  <r>
    <n v="8610"/>
    <s v="CA-2016-151946"/>
    <x v="611"/>
    <d v="2016-06-09T00:00:00"/>
    <s v="Standard Class"/>
    <s v="BT-11440"/>
    <s v="Bobby Trafton"/>
    <x v="0"/>
    <x v="0"/>
    <s v="New York City"/>
    <x v="15"/>
    <n v="10035"/>
    <x v="3"/>
    <s v="FUR-BO-10003272"/>
    <x v="0"/>
    <x v="0"/>
    <s v="O'Sullivan Living Dimensions 5-Shelf Bookcases"/>
    <x v="3832"/>
    <n v="2"/>
    <n v="0.2"/>
    <x v="4405"/>
    <x v="3"/>
    <x v="0"/>
  </r>
  <r>
    <n v="8611"/>
    <s v="CA-2016-151946"/>
    <x v="611"/>
    <d v="2016-06-09T00:00:00"/>
    <s v="Standard Class"/>
    <s v="BT-11440"/>
    <s v="Bobby Trafton"/>
    <x v="0"/>
    <x v="0"/>
    <s v="New York City"/>
    <x v="15"/>
    <n v="10035"/>
    <x v="3"/>
    <s v="FUR-FU-10002191"/>
    <x v="0"/>
    <x v="5"/>
    <s v="G.E. Halogen Desk Lamp Bulbs"/>
    <x v="544"/>
    <n v="2"/>
    <n v="0"/>
    <x v="955"/>
    <x v="3"/>
    <x v="0"/>
  </r>
  <r>
    <n v="8612"/>
    <s v="CA-2019-123624"/>
    <x v="38"/>
    <d v="2019-11-17T00:00:00"/>
    <s v="Second Class"/>
    <s v="SE-20110"/>
    <s v="Sanjit Engle"/>
    <x v="0"/>
    <x v="0"/>
    <s v="Oxnard"/>
    <x v="1"/>
    <n v="93030"/>
    <x v="1"/>
    <s v="TEC-AC-10000682"/>
    <x v="2"/>
    <x v="11"/>
    <s v="Kensington K72356US Mouse-in-a-Box USB Desktop Mouse"/>
    <x v="2076"/>
    <n v="5"/>
    <n v="0"/>
    <x v="2237"/>
    <x v="1"/>
    <x v="0"/>
  </r>
  <r>
    <n v="8613"/>
    <s v="CA-2018-146437"/>
    <x v="1198"/>
    <d v="2018-02-01T00:00:00"/>
    <s v="Second Class"/>
    <s v="HG-14965"/>
    <s v="Henry Goldwyn"/>
    <x v="1"/>
    <x v="0"/>
    <s v="Los Angeles"/>
    <x v="1"/>
    <n v="90036"/>
    <x v="1"/>
    <s v="OFF-AR-10000588"/>
    <x v="1"/>
    <x v="6"/>
    <s v="Newell 345"/>
    <x v="2010"/>
    <n v="2"/>
    <n v="0"/>
    <x v="2163"/>
    <x v="1"/>
    <x v="0"/>
  </r>
  <r>
    <n v="8614"/>
    <s v="CA-2018-138233"/>
    <x v="1199"/>
    <d v="2018-11-14T00:00:00"/>
    <s v="Standard Class"/>
    <s v="PF-19165"/>
    <s v="Philip Fox"/>
    <x v="0"/>
    <x v="0"/>
    <s v="Oakland"/>
    <x v="1"/>
    <n v="94601"/>
    <x v="1"/>
    <s v="TEC-AC-10002001"/>
    <x v="2"/>
    <x v="11"/>
    <s v="Logitech Wireless Gaming Headset G930"/>
    <x v="651"/>
    <n v="3"/>
    <n v="0"/>
    <x v="6626"/>
    <x v="1"/>
    <x v="0"/>
  </r>
  <r>
    <n v="8615"/>
    <s v="CA-2018-165918"/>
    <x v="545"/>
    <d v="2018-09-14T00:00:00"/>
    <s v="Standard Class"/>
    <s v="BD-11770"/>
    <s v="Bryan Davis"/>
    <x v="0"/>
    <x v="0"/>
    <s v="Edmonds"/>
    <x v="4"/>
    <n v="98026"/>
    <x v="1"/>
    <s v="OFF-LA-10003720"/>
    <x v="1"/>
    <x v="2"/>
    <s v="Avery 487"/>
    <x v="1576"/>
    <n v="2"/>
    <n v="0"/>
    <x v="1666"/>
    <x v="1"/>
    <x v="0"/>
  </r>
  <r>
    <n v="8616"/>
    <s v="CA-2018-165918"/>
    <x v="545"/>
    <d v="2018-09-14T00:00:00"/>
    <s v="Standard Class"/>
    <s v="BD-11770"/>
    <s v="Bryan Davis"/>
    <x v="0"/>
    <x v="0"/>
    <s v="Edmonds"/>
    <x v="4"/>
    <n v="98026"/>
    <x v="1"/>
    <s v="OFF-BI-10004364"/>
    <x v="1"/>
    <x v="8"/>
    <s v="Storex Dura Pro Binders"/>
    <x v="5523"/>
    <n v="3"/>
    <n v="0.2"/>
    <x v="6692"/>
    <x v="1"/>
    <x v="0"/>
  </r>
  <r>
    <n v="8617"/>
    <s v="CA-2018-165918"/>
    <x v="545"/>
    <d v="2018-09-14T00:00:00"/>
    <s v="Standard Class"/>
    <s v="BD-11770"/>
    <s v="Bryan Davis"/>
    <x v="0"/>
    <x v="0"/>
    <s v="Edmonds"/>
    <x v="4"/>
    <n v="98026"/>
    <x v="1"/>
    <s v="OFF-PA-10000100"/>
    <x v="1"/>
    <x v="10"/>
    <s v="Xerox 1945"/>
    <x v="2658"/>
    <n v="2"/>
    <n v="0"/>
    <x v="2934"/>
    <x v="1"/>
    <x v="0"/>
  </r>
  <r>
    <n v="8618"/>
    <s v="CA-2018-165918"/>
    <x v="545"/>
    <d v="2018-09-14T00:00:00"/>
    <s v="Standard Class"/>
    <s v="BD-11770"/>
    <s v="Bryan Davis"/>
    <x v="0"/>
    <x v="0"/>
    <s v="Edmonds"/>
    <x v="4"/>
    <n v="98026"/>
    <x v="1"/>
    <s v="OFF-BI-10004826"/>
    <x v="1"/>
    <x v="8"/>
    <s v="JM Magazine Binder"/>
    <x v="5524"/>
    <n v="3"/>
    <n v="0.2"/>
    <x v="6693"/>
    <x v="1"/>
    <x v="0"/>
  </r>
  <r>
    <n v="8619"/>
    <s v="CA-2019-117513"/>
    <x v="448"/>
    <d v="2019-03-08T00:00:00"/>
    <s v="Standard Class"/>
    <s v="BT-11395"/>
    <s v="Bill Tyler"/>
    <x v="1"/>
    <x v="0"/>
    <s v="Los Angeles"/>
    <x v="1"/>
    <n v="90004"/>
    <x v="1"/>
    <s v="FUR-TA-10001520"/>
    <x v="0"/>
    <x v="3"/>
    <s v="Lesro Sheffield Collection Coffee Table, End Table, Center Table, Corner Table"/>
    <x v="3860"/>
    <n v="7"/>
    <n v="0.2"/>
    <x v="4439"/>
    <x v="1"/>
    <x v="1"/>
  </r>
  <r>
    <n v="8620"/>
    <s v="CA-2019-132437"/>
    <x v="565"/>
    <d v="2019-09-13T00:00:00"/>
    <s v="Second Class"/>
    <s v="EM-14095"/>
    <s v="Eudokia Martin"/>
    <x v="1"/>
    <x v="0"/>
    <s v="New York City"/>
    <x v="15"/>
    <n v="10024"/>
    <x v="3"/>
    <s v="OFF-ST-10001031"/>
    <x v="1"/>
    <x v="4"/>
    <s v="Adjustable Personal File Tote"/>
    <x v="5525"/>
    <n v="4"/>
    <n v="0"/>
    <x v="6694"/>
    <x v="3"/>
    <x v="0"/>
  </r>
  <r>
    <n v="8621"/>
    <s v="US-2019-119319"/>
    <x v="44"/>
    <d v="2019-11-09T00:00:00"/>
    <s v="Second Class"/>
    <s v="LC-17050"/>
    <s v="Liz Carlisle"/>
    <x v="0"/>
    <x v="0"/>
    <s v="Dallas"/>
    <x v="5"/>
    <n v="75217"/>
    <x v="2"/>
    <s v="FUR-FU-10003878"/>
    <x v="0"/>
    <x v="5"/>
    <s v="Linden 10&quot; Round Wall Clock, Black"/>
    <x v="5526"/>
    <n v="5"/>
    <n v="0.6"/>
    <x v="6695"/>
    <x v="2"/>
    <x v="0"/>
  </r>
  <r>
    <n v="8622"/>
    <s v="CA-2019-104318"/>
    <x v="726"/>
    <d v="2019-05-18T00:00:00"/>
    <s v="Standard Class"/>
    <s v="FH-14275"/>
    <s v="Frank Hawley"/>
    <x v="1"/>
    <x v="0"/>
    <s v="Franklin"/>
    <x v="18"/>
    <n v="37064"/>
    <x v="0"/>
    <s v="OFF-AP-10000358"/>
    <x v="1"/>
    <x v="9"/>
    <s v="Fellowes Basic Home/Office Series Surge Protectors"/>
    <x v="5527"/>
    <n v="2"/>
    <n v="0.2"/>
    <x v="6696"/>
    <x v="0"/>
    <x v="0"/>
  </r>
  <r>
    <n v="8623"/>
    <s v="US-2018-114230"/>
    <x v="581"/>
    <d v="2018-12-01T00:00:00"/>
    <s v="Standard Class"/>
    <s v="CM-12235"/>
    <s v="Chris McAfee"/>
    <x v="0"/>
    <x v="0"/>
    <s v="Phoenix"/>
    <x v="16"/>
    <n v="85023"/>
    <x v="1"/>
    <s v="OFF-ST-10000876"/>
    <x v="1"/>
    <x v="4"/>
    <s v="Eldon Simplefile Box Office"/>
    <x v="5528"/>
    <n v="4"/>
    <n v="0.2"/>
    <x v="6697"/>
    <x v="1"/>
    <x v="1"/>
  </r>
  <r>
    <n v="8624"/>
    <s v="CA-2017-136147"/>
    <x v="50"/>
    <d v="2017-11-18T00:00:00"/>
    <s v="Standard Class"/>
    <s v="FM-14380"/>
    <s v="Fred McMath"/>
    <x v="0"/>
    <x v="0"/>
    <s v="Miami"/>
    <x v="2"/>
    <n v="33178"/>
    <x v="0"/>
    <s v="OFF-BI-10004224"/>
    <x v="1"/>
    <x v="8"/>
    <s v="Catalog Binders with Expanding Posts"/>
    <x v="1444"/>
    <n v="6"/>
    <n v="0.7"/>
    <x v="1520"/>
    <x v="0"/>
    <x v="0"/>
  </r>
  <r>
    <n v="8625"/>
    <s v="CA-2017-136147"/>
    <x v="50"/>
    <d v="2017-11-18T00:00:00"/>
    <s v="Standard Class"/>
    <s v="FM-14380"/>
    <s v="Fred McMath"/>
    <x v="0"/>
    <x v="0"/>
    <s v="Miami"/>
    <x v="2"/>
    <n v="33178"/>
    <x v="0"/>
    <s v="TEC-AC-10004568"/>
    <x v="2"/>
    <x v="11"/>
    <s v="Maxell LTO Ultrium - 800 GB"/>
    <x v="1375"/>
    <n v="5"/>
    <n v="0.2"/>
    <x v="6698"/>
    <x v="0"/>
    <x v="0"/>
  </r>
  <r>
    <n v="8626"/>
    <s v="CA-2017-156118"/>
    <x v="575"/>
    <d v="2017-12-12T00:00:00"/>
    <s v="Standard Class"/>
    <s v="HG-14965"/>
    <s v="Henry Goldwyn"/>
    <x v="1"/>
    <x v="0"/>
    <s v="Colorado Springs"/>
    <x v="22"/>
    <n v="80906"/>
    <x v="1"/>
    <s v="OFF-PA-10000533"/>
    <x v="1"/>
    <x v="10"/>
    <s v="Southworth Parchment Paper &amp; Envelopes"/>
    <x v="937"/>
    <n v="3"/>
    <n v="0.2"/>
    <x v="971"/>
    <x v="1"/>
    <x v="0"/>
  </r>
  <r>
    <n v="8627"/>
    <s v="CA-2017-164084"/>
    <x v="67"/>
    <d v="2017-09-12T00:00:00"/>
    <s v="Standard Class"/>
    <s v="AG-10525"/>
    <s v="Andy Gerbode"/>
    <x v="1"/>
    <x v="0"/>
    <s v="New York City"/>
    <x v="15"/>
    <n v="10011"/>
    <x v="3"/>
    <s v="OFF-ST-10003638"/>
    <x v="1"/>
    <x v="4"/>
    <s v="Mobile Personal File Cube"/>
    <x v="3824"/>
    <n v="3"/>
    <n v="0"/>
    <x v="4392"/>
    <x v="3"/>
    <x v="0"/>
  </r>
  <r>
    <n v="8628"/>
    <s v="CA-2017-164084"/>
    <x v="67"/>
    <d v="2017-09-12T00:00:00"/>
    <s v="Standard Class"/>
    <s v="AG-10525"/>
    <s v="Andy Gerbode"/>
    <x v="1"/>
    <x v="0"/>
    <s v="New York City"/>
    <x v="15"/>
    <n v="10011"/>
    <x v="3"/>
    <s v="TEC-AC-10002305"/>
    <x v="2"/>
    <x v="11"/>
    <s v="KeyTronic E03601U1 - Keyboard - Beige"/>
    <x v="2597"/>
    <n v="5"/>
    <n v="0"/>
    <x v="6699"/>
    <x v="3"/>
    <x v="0"/>
  </r>
  <r>
    <n v="8629"/>
    <s v="CA-2017-164084"/>
    <x v="67"/>
    <d v="2017-09-12T00:00:00"/>
    <s v="Standard Class"/>
    <s v="AG-10525"/>
    <s v="Andy Gerbode"/>
    <x v="1"/>
    <x v="0"/>
    <s v="New York City"/>
    <x v="15"/>
    <n v="10011"/>
    <x v="3"/>
    <s v="OFF-BI-10000605"/>
    <x v="1"/>
    <x v="8"/>
    <s v="Acco Pressboard Covers with Storage Hooks, 9 1/2&quot; x 11&quot;, Executive Red"/>
    <x v="861"/>
    <n v="2"/>
    <n v="0.2"/>
    <x v="3942"/>
    <x v="3"/>
    <x v="0"/>
  </r>
  <r>
    <n v="8630"/>
    <s v="CA-2017-164084"/>
    <x v="67"/>
    <d v="2017-09-12T00:00:00"/>
    <s v="Standard Class"/>
    <s v="AG-10525"/>
    <s v="Andy Gerbode"/>
    <x v="1"/>
    <x v="0"/>
    <s v="New York City"/>
    <x v="15"/>
    <n v="10011"/>
    <x v="3"/>
    <s v="FUR-TA-10003569"/>
    <x v="0"/>
    <x v="3"/>
    <s v="Bretford CR8500 Series Meeting Room Furniture"/>
    <x v="5529"/>
    <n v="2"/>
    <n v="0.4"/>
    <x v="6700"/>
    <x v="3"/>
    <x v="0"/>
  </r>
  <r>
    <n v="8631"/>
    <s v="CA-2017-164084"/>
    <x v="67"/>
    <d v="2017-09-12T00:00:00"/>
    <s v="Standard Class"/>
    <s v="AG-10525"/>
    <s v="Andy Gerbode"/>
    <x v="1"/>
    <x v="0"/>
    <s v="New York City"/>
    <x v="15"/>
    <n v="10011"/>
    <x v="3"/>
    <s v="OFF-FA-10003059"/>
    <x v="1"/>
    <x v="13"/>
    <s v="Assorted Color Push Pins"/>
    <x v="5530"/>
    <n v="4"/>
    <n v="0"/>
    <x v="6701"/>
    <x v="3"/>
    <x v="0"/>
  </r>
  <r>
    <n v="8632"/>
    <s v="CA-2018-107783"/>
    <x v="1062"/>
    <d v="2018-07-29T00:00:00"/>
    <s v="First Class"/>
    <s v="OT-18730"/>
    <s v="Olvera Toch"/>
    <x v="0"/>
    <x v="0"/>
    <s v="Bethlehem"/>
    <x v="9"/>
    <n v="18018"/>
    <x v="3"/>
    <s v="FUR-BO-10004409"/>
    <x v="0"/>
    <x v="0"/>
    <s v="Safco Value Mate Series Steel Bookcases, Baked Enamel Finish on Steel, Gray"/>
    <x v="5531"/>
    <n v="5"/>
    <n v="0.5"/>
    <x v="6702"/>
    <x v="3"/>
    <x v="0"/>
  </r>
  <r>
    <n v="8633"/>
    <s v="CA-2018-107783"/>
    <x v="1062"/>
    <d v="2018-07-29T00:00:00"/>
    <s v="First Class"/>
    <s v="OT-18730"/>
    <s v="Olvera Toch"/>
    <x v="0"/>
    <x v="0"/>
    <s v="Bethlehem"/>
    <x v="9"/>
    <n v="18018"/>
    <x v="3"/>
    <s v="OFF-BI-10000545"/>
    <x v="1"/>
    <x v="8"/>
    <s v="GBC Ibimaster 500 Manual ProClick Binding System"/>
    <x v="5341"/>
    <n v="6"/>
    <n v="0.7"/>
    <x v="6443"/>
    <x v="3"/>
    <x v="0"/>
  </r>
  <r>
    <n v="8634"/>
    <s v="CA-2018-107783"/>
    <x v="1062"/>
    <d v="2018-07-29T00:00:00"/>
    <s v="First Class"/>
    <s v="OT-18730"/>
    <s v="Olvera Toch"/>
    <x v="0"/>
    <x v="0"/>
    <s v="Bethlehem"/>
    <x v="9"/>
    <n v="18018"/>
    <x v="3"/>
    <s v="OFF-AP-10004052"/>
    <x v="1"/>
    <x v="9"/>
    <s v="Hoover Replacement Belts For Soft Guard &amp; Commercial Ltweight Upright Vacs, 2/Pk"/>
    <x v="5408"/>
    <n v="3"/>
    <n v="0.2"/>
    <x v="6703"/>
    <x v="3"/>
    <x v="0"/>
  </r>
  <r>
    <n v="8635"/>
    <s v="CA-2019-159793"/>
    <x v="326"/>
    <d v="2019-08-29T00:00:00"/>
    <s v="Standard Class"/>
    <s v="SV-20365"/>
    <s v="Seth Vernon"/>
    <x v="0"/>
    <x v="0"/>
    <s v="Philadelphia"/>
    <x v="9"/>
    <n v="19140"/>
    <x v="3"/>
    <s v="FUR-BO-10001798"/>
    <x v="0"/>
    <x v="0"/>
    <s v="Bush Somerset Collection Bookcase"/>
    <x v="5532"/>
    <n v="2"/>
    <n v="0.5"/>
    <x v="6704"/>
    <x v="3"/>
    <x v="0"/>
  </r>
  <r>
    <n v="8636"/>
    <s v="CA-2016-160094"/>
    <x v="1013"/>
    <d v="2016-05-02T00:00:00"/>
    <s v="First Class"/>
    <s v="JM-16195"/>
    <s v="Justin MacKendrick"/>
    <x v="0"/>
    <x v="0"/>
    <s v="Louisville"/>
    <x v="0"/>
    <n v="40214"/>
    <x v="0"/>
    <s v="OFF-AR-10004010"/>
    <x v="1"/>
    <x v="6"/>
    <s v="Hunt Boston Vacuum Mount KS Pencil Sharpener"/>
    <x v="5368"/>
    <n v="5"/>
    <n v="0"/>
    <x v="6563"/>
    <x v="0"/>
    <x v="0"/>
  </r>
  <r>
    <n v="8637"/>
    <s v="CA-2016-160094"/>
    <x v="1013"/>
    <d v="2016-05-02T00:00:00"/>
    <s v="First Class"/>
    <s v="JM-16195"/>
    <s v="Justin MacKendrick"/>
    <x v="0"/>
    <x v="0"/>
    <s v="Louisville"/>
    <x v="0"/>
    <n v="40214"/>
    <x v="0"/>
    <s v="OFF-ST-10000585"/>
    <x v="1"/>
    <x v="4"/>
    <s v="Economy Rollaway Files"/>
    <x v="5533"/>
    <n v="5"/>
    <n v="0"/>
    <x v="6705"/>
    <x v="0"/>
    <x v="0"/>
  </r>
  <r>
    <n v="8638"/>
    <s v="CA-2019-151281"/>
    <x v="842"/>
    <d v="2019-05-02T00:00:00"/>
    <s v="Standard Class"/>
    <s v="HM-14980"/>
    <s v="Henry MacAllister"/>
    <x v="0"/>
    <x v="0"/>
    <s v="Seattle"/>
    <x v="4"/>
    <n v="98105"/>
    <x v="1"/>
    <s v="FUR-FU-10000397"/>
    <x v="0"/>
    <x v="5"/>
    <s v="Luxo Economy Swing Arm Lamp"/>
    <x v="5534"/>
    <n v="7"/>
    <n v="0"/>
    <x v="6706"/>
    <x v="1"/>
    <x v="0"/>
  </r>
  <r>
    <n v="8639"/>
    <s v="CA-2019-118346"/>
    <x v="283"/>
    <d v="2019-07-24T00:00:00"/>
    <s v="First Class"/>
    <s v="PO-19180"/>
    <s v="Philisse Overcash"/>
    <x v="2"/>
    <x v="0"/>
    <s v="Kenosha"/>
    <x v="6"/>
    <n v="53142"/>
    <x v="2"/>
    <s v="TEC-AC-10000736"/>
    <x v="2"/>
    <x v="11"/>
    <s v="Logitech G600 MMO Gaming Mouse"/>
    <x v="4516"/>
    <n v="5"/>
    <n v="0"/>
    <x v="5323"/>
    <x v="2"/>
    <x v="0"/>
  </r>
  <r>
    <n v="8640"/>
    <s v="CA-2016-129819"/>
    <x v="736"/>
    <d v="2016-12-15T00:00:00"/>
    <s v="Second Class"/>
    <s v="KC-16675"/>
    <s v="Kimberly Carter"/>
    <x v="1"/>
    <x v="0"/>
    <s v="Henderson"/>
    <x v="0"/>
    <n v="42420"/>
    <x v="0"/>
    <s v="OFF-BI-10004970"/>
    <x v="1"/>
    <x v="8"/>
    <s v="ACCOHIDE 3-Ring Binder, Blue, 1&quot;"/>
    <x v="714"/>
    <n v="3"/>
    <n v="0"/>
    <x v="4112"/>
    <x v="0"/>
    <x v="0"/>
  </r>
  <r>
    <n v="8641"/>
    <s v="US-2019-148551"/>
    <x v="602"/>
    <d v="2019-01-16T00:00:00"/>
    <s v="Standard Class"/>
    <s v="DB-13120"/>
    <s v="David Bremer"/>
    <x v="1"/>
    <x v="0"/>
    <s v="Dallas"/>
    <x v="5"/>
    <n v="75217"/>
    <x v="2"/>
    <s v="OFF-BI-10000545"/>
    <x v="1"/>
    <x v="8"/>
    <s v="GBC Ibimaster 500 Manual ProClick Binding System"/>
    <x v="5535"/>
    <n v="5"/>
    <n v="0.8"/>
    <x v="6707"/>
    <x v="2"/>
    <x v="0"/>
  </r>
  <r>
    <n v="8642"/>
    <s v="CA-2019-147767"/>
    <x v="574"/>
    <d v="2019-12-02T00:00:00"/>
    <s v="Same Day"/>
    <s v="SV-20935"/>
    <s v="Susan Vittorini"/>
    <x v="0"/>
    <x v="0"/>
    <s v="Peoria"/>
    <x v="16"/>
    <n v="85345"/>
    <x v="1"/>
    <s v="OFF-BI-10001670"/>
    <x v="1"/>
    <x v="8"/>
    <s v="Vinyl Sectional Post Binders"/>
    <x v="5536"/>
    <n v="6"/>
    <n v="0.7"/>
    <x v="6708"/>
    <x v="1"/>
    <x v="0"/>
  </r>
  <r>
    <n v="8643"/>
    <s v="CA-2017-108259"/>
    <x v="627"/>
    <d v="2017-11-15T00:00:00"/>
    <s v="Standard Class"/>
    <s v="NS-18640"/>
    <s v="Noel Staavos"/>
    <x v="1"/>
    <x v="0"/>
    <s v="Jacksonville"/>
    <x v="3"/>
    <n v="28540"/>
    <x v="0"/>
    <s v="OFF-FA-10000624"/>
    <x v="1"/>
    <x v="13"/>
    <s v="OIC Binder Clips"/>
    <x v="5305"/>
    <n v="11"/>
    <n v="0.2"/>
    <x v="6709"/>
    <x v="0"/>
    <x v="0"/>
  </r>
  <r>
    <n v="8644"/>
    <s v="CA-2017-108259"/>
    <x v="627"/>
    <d v="2017-11-15T00:00:00"/>
    <s v="Standard Class"/>
    <s v="NS-18640"/>
    <s v="Noel Staavos"/>
    <x v="1"/>
    <x v="0"/>
    <s v="Jacksonville"/>
    <x v="3"/>
    <n v="28540"/>
    <x v="0"/>
    <s v="OFF-LA-10002945"/>
    <x v="1"/>
    <x v="2"/>
    <s v="Permanent Self-Adhesive File Folder Labels for Typewriters, 1 1/8 x 3 1/2, White"/>
    <x v="1325"/>
    <n v="1"/>
    <n v="0.2"/>
    <x v="6710"/>
    <x v="0"/>
    <x v="0"/>
  </r>
  <r>
    <n v="8645"/>
    <s v="CA-2017-108259"/>
    <x v="627"/>
    <d v="2017-11-15T00:00:00"/>
    <s v="Standard Class"/>
    <s v="NS-18640"/>
    <s v="Noel Staavos"/>
    <x v="1"/>
    <x v="0"/>
    <s v="Jacksonville"/>
    <x v="3"/>
    <n v="28540"/>
    <x v="0"/>
    <s v="OFF-BI-10000315"/>
    <x v="1"/>
    <x v="8"/>
    <s v="Poly Designer Cover &amp; Back"/>
    <x v="5537"/>
    <n v="7"/>
    <n v="0.7"/>
    <x v="6711"/>
    <x v="0"/>
    <x v="0"/>
  </r>
  <r>
    <n v="8646"/>
    <s v="CA-2017-108259"/>
    <x v="627"/>
    <d v="2017-11-15T00:00:00"/>
    <s v="Standard Class"/>
    <s v="NS-18640"/>
    <s v="Noel Staavos"/>
    <x v="1"/>
    <x v="0"/>
    <s v="Jacksonville"/>
    <x v="3"/>
    <n v="28540"/>
    <x v="0"/>
    <s v="FUR-FU-10000023"/>
    <x v="0"/>
    <x v="5"/>
    <s v="Eldon Wave Desk Accessories"/>
    <x v="5364"/>
    <n v="1"/>
    <n v="0.2"/>
    <x v="6712"/>
    <x v="0"/>
    <x v="0"/>
  </r>
  <r>
    <n v="8647"/>
    <s v="CA-2018-113341"/>
    <x v="881"/>
    <d v="2018-11-29T00:00:00"/>
    <s v="Standard Class"/>
    <s v="MH-17455"/>
    <s v="Mark Hamilton"/>
    <x v="0"/>
    <x v="0"/>
    <s v="Los Angeles"/>
    <x v="1"/>
    <n v="90032"/>
    <x v="1"/>
    <s v="FUR-CH-10004698"/>
    <x v="0"/>
    <x v="1"/>
    <s v="Padded Folding Chairs, Black, 4/Carton"/>
    <x v="4934"/>
    <n v="3"/>
    <n v="0.2"/>
    <x v="6713"/>
    <x v="1"/>
    <x v="1"/>
  </r>
  <r>
    <n v="8648"/>
    <s v="US-2017-131842"/>
    <x v="901"/>
    <d v="2017-12-08T00:00:00"/>
    <s v="First Class"/>
    <s v="RR-19525"/>
    <s v="Rick Reed"/>
    <x v="1"/>
    <x v="0"/>
    <s v="Nashville"/>
    <x v="18"/>
    <n v="37211"/>
    <x v="0"/>
    <s v="FUR-CH-10004477"/>
    <x v="0"/>
    <x v="1"/>
    <s v="Global Push Button Manager's Chair, Indigo"/>
    <x v="5538"/>
    <n v="2"/>
    <n v="0.2"/>
    <x v="6714"/>
    <x v="0"/>
    <x v="0"/>
  </r>
  <r>
    <n v="8649"/>
    <s v="CA-2018-164574"/>
    <x v="875"/>
    <d v="2018-08-03T00:00:00"/>
    <s v="Standard Class"/>
    <s v="RH-19555"/>
    <s v="Ritsa Hightower"/>
    <x v="0"/>
    <x v="0"/>
    <s v="Charlotte"/>
    <x v="3"/>
    <n v="28205"/>
    <x v="0"/>
    <s v="OFF-ST-10003816"/>
    <x v="1"/>
    <x v="4"/>
    <s v="Fellowes High-Stak Drawer Files"/>
    <x v="3327"/>
    <n v="5"/>
    <n v="0.2"/>
    <x v="6715"/>
    <x v="0"/>
    <x v="0"/>
  </r>
  <r>
    <n v="8650"/>
    <s v="CA-2018-164574"/>
    <x v="875"/>
    <d v="2018-08-03T00:00:00"/>
    <s v="Standard Class"/>
    <s v="RH-19555"/>
    <s v="Ritsa Hightower"/>
    <x v="0"/>
    <x v="0"/>
    <s v="Charlotte"/>
    <x v="3"/>
    <n v="28205"/>
    <x v="0"/>
    <s v="OFF-BI-10002429"/>
    <x v="1"/>
    <x v="8"/>
    <s v="Premier Elliptical Ring Binder, Black"/>
    <x v="5539"/>
    <n v="3"/>
    <n v="0.7"/>
    <x v="6716"/>
    <x v="0"/>
    <x v="0"/>
  </r>
  <r>
    <n v="8651"/>
    <s v="CA-2016-142769"/>
    <x v="103"/>
    <d v="2016-09-13T00:00:00"/>
    <s v="Same Day"/>
    <s v="RP-19390"/>
    <s v="Resi Pölking"/>
    <x v="0"/>
    <x v="0"/>
    <s v="Seattle"/>
    <x v="4"/>
    <n v="98103"/>
    <x v="1"/>
    <s v="OFF-FA-10000840"/>
    <x v="1"/>
    <x v="13"/>
    <s v="OIC Thumb-Tacks"/>
    <x v="5540"/>
    <n v="5"/>
    <n v="0"/>
    <x v="6717"/>
    <x v="1"/>
    <x v="1"/>
  </r>
  <r>
    <n v="8652"/>
    <s v="CA-2016-142769"/>
    <x v="103"/>
    <d v="2016-09-13T00:00:00"/>
    <s v="Same Day"/>
    <s v="RP-19390"/>
    <s v="Resi Pölking"/>
    <x v="0"/>
    <x v="0"/>
    <s v="Seattle"/>
    <x v="4"/>
    <n v="98103"/>
    <x v="1"/>
    <s v="FUR-FU-10001918"/>
    <x v="0"/>
    <x v="5"/>
    <s v="C-Line Cubicle Keepers Polyproplyene Holder With Velcro Backings"/>
    <x v="5541"/>
    <n v="3"/>
    <n v="0"/>
    <x v="6718"/>
    <x v="1"/>
    <x v="1"/>
  </r>
  <r>
    <n v="8653"/>
    <s v="CA-2016-142769"/>
    <x v="103"/>
    <d v="2016-09-13T00:00:00"/>
    <s v="Same Day"/>
    <s v="RP-19390"/>
    <s v="Resi Pölking"/>
    <x v="0"/>
    <x v="0"/>
    <s v="Seattle"/>
    <x v="4"/>
    <n v="98103"/>
    <x v="1"/>
    <s v="OFF-SU-10001574"/>
    <x v="1"/>
    <x v="14"/>
    <s v="Acme Value Line Scissors"/>
    <x v="549"/>
    <n v="2"/>
    <n v="0"/>
    <x v="558"/>
    <x v="1"/>
    <x v="1"/>
  </r>
  <r>
    <n v="8654"/>
    <s v="CA-2016-142769"/>
    <x v="103"/>
    <d v="2016-09-13T00:00:00"/>
    <s v="Same Day"/>
    <s v="RP-19390"/>
    <s v="Resi Pölking"/>
    <x v="0"/>
    <x v="0"/>
    <s v="Seattle"/>
    <x v="4"/>
    <n v="98103"/>
    <x v="1"/>
    <s v="TEC-AC-10001606"/>
    <x v="2"/>
    <x v="11"/>
    <s v="Logitech Wireless Performance Mouse MX for PC and Mac"/>
    <x v="1664"/>
    <n v="2"/>
    <n v="0"/>
    <x v="6719"/>
    <x v="1"/>
    <x v="1"/>
  </r>
  <r>
    <n v="8655"/>
    <s v="CA-2016-142769"/>
    <x v="103"/>
    <d v="2016-09-13T00:00:00"/>
    <s v="Same Day"/>
    <s v="RP-19390"/>
    <s v="Resi Pölking"/>
    <x v="0"/>
    <x v="0"/>
    <s v="Seattle"/>
    <x v="4"/>
    <n v="98103"/>
    <x v="1"/>
    <s v="TEC-AC-10003399"/>
    <x v="2"/>
    <x v="11"/>
    <s v="Memorex Mini Travel Drive 64 GB USB 2.0 Flash Drive"/>
    <x v="5542"/>
    <n v="4"/>
    <n v="0"/>
    <x v="6720"/>
    <x v="1"/>
    <x v="1"/>
  </r>
  <r>
    <n v="8656"/>
    <s v="CA-2016-142769"/>
    <x v="103"/>
    <d v="2016-09-13T00:00:00"/>
    <s v="Same Day"/>
    <s v="RP-19390"/>
    <s v="Resi Pölking"/>
    <x v="0"/>
    <x v="0"/>
    <s v="Seattle"/>
    <x v="4"/>
    <n v="98103"/>
    <x v="1"/>
    <s v="TEC-AC-10000865"/>
    <x v="2"/>
    <x v="11"/>
    <s v="WD My Passport Ultra 500GB Portable External Hard Drive"/>
    <x v="5543"/>
    <n v="2"/>
    <n v="0"/>
    <x v="6721"/>
    <x v="1"/>
    <x v="1"/>
  </r>
  <r>
    <n v="8657"/>
    <s v="CA-2016-142769"/>
    <x v="103"/>
    <d v="2016-09-13T00:00:00"/>
    <s v="Same Day"/>
    <s v="RP-19390"/>
    <s v="Resi Pölking"/>
    <x v="0"/>
    <x v="0"/>
    <s v="Seattle"/>
    <x v="4"/>
    <n v="98103"/>
    <x v="1"/>
    <s v="OFF-PA-10002923"/>
    <x v="1"/>
    <x v="10"/>
    <s v="Xerox 1942"/>
    <x v="1553"/>
    <n v="1"/>
    <n v="0"/>
    <x v="1641"/>
    <x v="1"/>
    <x v="1"/>
  </r>
  <r>
    <n v="8658"/>
    <s v="CA-2016-142769"/>
    <x v="103"/>
    <d v="2016-09-13T00:00:00"/>
    <s v="Same Day"/>
    <s v="RP-19390"/>
    <s v="Resi Pölking"/>
    <x v="0"/>
    <x v="0"/>
    <s v="Seattle"/>
    <x v="4"/>
    <n v="98103"/>
    <x v="1"/>
    <s v="OFF-AP-10004785"/>
    <x v="1"/>
    <x v="9"/>
    <s v="Holmes Replacement Filter for HEPA Air Cleaner, Medium Room"/>
    <x v="5544"/>
    <n v="2"/>
    <n v="0"/>
    <x v="6722"/>
    <x v="1"/>
    <x v="1"/>
  </r>
  <r>
    <n v="8659"/>
    <s v="CA-2018-168361"/>
    <x v="1028"/>
    <d v="2018-06-25T00:00:00"/>
    <s v="Standard Class"/>
    <s v="KB-16600"/>
    <s v="Ken Brennan"/>
    <x v="1"/>
    <x v="0"/>
    <s v="Chicago"/>
    <x v="10"/>
    <n v="60623"/>
    <x v="2"/>
    <s v="OFF-BI-10003727"/>
    <x v="1"/>
    <x v="8"/>
    <s v="Avery Durable Slant Ring Binders With Label Holder"/>
    <x v="5545"/>
    <n v="1"/>
    <n v="0.8"/>
    <x v="6723"/>
    <x v="2"/>
    <x v="0"/>
  </r>
  <r>
    <n v="8660"/>
    <s v="CA-2018-153185"/>
    <x v="323"/>
    <d v="2018-09-08T00:00:00"/>
    <s v="Standard Class"/>
    <s v="MH-17620"/>
    <s v="Matt Hagelstein"/>
    <x v="1"/>
    <x v="0"/>
    <s v="Cincinnati"/>
    <x v="24"/>
    <n v="45231"/>
    <x v="3"/>
    <s v="OFF-PA-10002246"/>
    <x v="1"/>
    <x v="10"/>
    <s v="Wirebound Four 2-3/4 x 5 Forms per Page, 400 Sets per Book"/>
    <x v="2733"/>
    <n v="6"/>
    <n v="0.2"/>
    <x v="3026"/>
    <x v="3"/>
    <x v="0"/>
  </r>
  <r>
    <n v="8661"/>
    <s v="CA-2019-124765"/>
    <x v="920"/>
    <d v="2019-11-30T00:00:00"/>
    <s v="Standard Class"/>
    <s v="HZ-14950"/>
    <s v="Henia Zydlo"/>
    <x v="0"/>
    <x v="0"/>
    <s v="Fort Lauderdale"/>
    <x v="2"/>
    <n v="33311"/>
    <x v="0"/>
    <s v="FUR-BO-10003965"/>
    <x v="0"/>
    <x v="0"/>
    <s v="O'Sullivan Manor Hill 2-Door Library in Brianna Oak"/>
    <x v="1937"/>
    <n v="5"/>
    <n v="0.2"/>
    <x v="6724"/>
    <x v="0"/>
    <x v="0"/>
  </r>
  <r>
    <n v="8662"/>
    <s v="CA-2017-131856"/>
    <x v="793"/>
    <d v="2017-05-17T00:00:00"/>
    <s v="Standard Class"/>
    <s v="JG-15160"/>
    <s v="James Galang"/>
    <x v="0"/>
    <x v="0"/>
    <s v="Houston"/>
    <x v="5"/>
    <n v="77041"/>
    <x v="2"/>
    <s v="FUR-FU-10000175"/>
    <x v="0"/>
    <x v="5"/>
    <s v="DAX Wood Document Frame."/>
    <x v="5546"/>
    <n v="4"/>
    <n v="0.6"/>
    <x v="6725"/>
    <x v="2"/>
    <x v="0"/>
  </r>
  <r>
    <n v="8663"/>
    <s v="CA-2017-131856"/>
    <x v="793"/>
    <d v="2017-05-17T00:00:00"/>
    <s v="Standard Class"/>
    <s v="JG-15160"/>
    <s v="James Galang"/>
    <x v="0"/>
    <x v="0"/>
    <s v="Houston"/>
    <x v="5"/>
    <n v="77041"/>
    <x v="2"/>
    <s v="TEC-PH-10001336"/>
    <x v="2"/>
    <x v="7"/>
    <s v="Digium D40 VoIP phone"/>
    <x v="5547"/>
    <n v="6"/>
    <n v="0.2"/>
    <x v="6726"/>
    <x v="2"/>
    <x v="0"/>
  </r>
  <r>
    <n v="8664"/>
    <s v="CA-2017-131856"/>
    <x v="793"/>
    <d v="2017-05-17T00:00:00"/>
    <s v="Standard Class"/>
    <s v="JG-15160"/>
    <s v="James Galang"/>
    <x v="0"/>
    <x v="0"/>
    <s v="Houston"/>
    <x v="5"/>
    <n v="77041"/>
    <x v="2"/>
    <s v="OFF-PA-10001954"/>
    <x v="1"/>
    <x v="10"/>
    <s v="Xerox 1964"/>
    <x v="5548"/>
    <n v="7"/>
    <n v="0.2"/>
    <x v="6727"/>
    <x v="2"/>
    <x v="0"/>
  </r>
  <r>
    <n v="8665"/>
    <s v="CA-2019-126634"/>
    <x v="983"/>
    <d v="2019-04-01T00:00:00"/>
    <s v="Second Class"/>
    <s v="AB-10165"/>
    <s v="Alan Barnes"/>
    <x v="0"/>
    <x v="0"/>
    <s v="Lakewood"/>
    <x v="1"/>
    <n v="90712"/>
    <x v="1"/>
    <s v="FUR-FU-10004973"/>
    <x v="0"/>
    <x v="5"/>
    <s v="Flat Face Poster Frame"/>
    <x v="5549"/>
    <n v="5"/>
    <n v="0"/>
    <x v="6728"/>
    <x v="1"/>
    <x v="0"/>
  </r>
  <r>
    <n v="8666"/>
    <s v="CA-2018-118500"/>
    <x v="1019"/>
    <d v="2018-11-18T00:00:00"/>
    <s v="First Class"/>
    <s v="HJ-14875"/>
    <s v="Heather Jas"/>
    <x v="2"/>
    <x v="0"/>
    <s v="San Francisco"/>
    <x v="1"/>
    <n v="94122"/>
    <x v="1"/>
    <s v="OFF-SU-10004231"/>
    <x v="1"/>
    <x v="14"/>
    <s v="Acme Tagit Stainless Steel Antibacterial Scissors"/>
    <x v="5550"/>
    <n v="5"/>
    <n v="0"/>
    <x v="1338"/>
    <x v="1"/>
    <x v="1"/>
  </r>
  <r>
    <n v="8667"/>
    <s v="CA-2018-163951"/>
    <x v="945"/>
    <d v="2019-01-02T00:00:00"/>
    <s v="First Class"/>
    <s v="CJ-11875"/>
    <s v="Carl Jackson"/>
    <x v="1"/>
    <x v="0"/>
    <s v="Philadelphia"/>
    <x v="9"/>
    <n v="19140"/>
    <x v="3"/>
    <s v="OFF-AR-10004269"/>
    <x v="1"/>
    <x v="6"/>
    <s v="Newell 31"/>
    <x v="1053"/>
    <n v="5"/>
    <n v="0.2"/>
    <x v="6729"/>
    <x v="3"/>
    <x v="0"/>
  </r>
  <r>
    <n v="8668"/>
    <s v="CA-2018-149916"/>
    <x v="596"/>
    <d v="2018-12-24T00:00:00"/>
    <s v="Second Class"/>
    <s v="ED-13885"/>
    <s v="Emily Ducich"/>
    <x v="2"/>
    <x v="0"/>
    <s v="Seattle"/>
    <x v="4"/>
    <n v="98115"/>
    <x v="1"/>
    <s v="OFF-BI-10004002"/>
    <x v="1"/>
    <x v="8"/>
    <s v="Wilson Jones International Size A4 Ring Binders"/>
    <x v="2444"/>
    <n v="4"/>
    <n v="0.2"/>
    <x v="6730"/>
    <x v="1"/>
    <x v="0"/>
  </r>
  <r>
    <n v="8669"/>
    <s v="CA-2018-149916"/>
    <x v="596"/>
    <d v="2018-12-24T00:00:00"/>
    <s v="Second Class"/>
    <s v="ED-13885"/>
    <s v="Emily Ducich"/>
    <x v="2"/>
    <x v="0"/>
    <s v="Seattle"/>
    <x v="4"/>
    <n v="98115"/>
    <x v="1"/>
    <s v="TEC-MA-10000752"/>
    <x v="2"/>
    <x v="15"/>
    <s v="Texas Instrument TI-15 Fraction Calculator"/>
    <x v="1057"/>
    <n v="1"/>
    <n v="0.2"/>
    <x v="6731"/>
    <x v="1"/>
    <x v="0"/>
  </r>
  <r>
    <n v="8670"/>
    <s v="CA-2017-158918"/>
    <x v="139"/>
    <d v="2017-12-25T00:00:00"/>
    <s v="Second Class"/>
    <s v="AI-10855"/>
    <s v="Arianne Irving"/>
    <x v="0"/>
    <x v="0"/>
    <s v="Los Angeles"/>
    <x v="1"/>
    <n v="90036"/>
    <x v="1"/>
    <s v="OFF-PA-10004947"/>
    <x v="1"/>
    <x v="10"/>
    <s v="Easy-staple paper"/>
    <x v="860"/>
    <n v="4"/>
    <n v="0"/>
    <x v="1786"/>
    <x v="1"/>
    <x v="0"/>
  </r>
  <r>
    <n v="8671"/>
    <s v="US-2016-159611"/>
    <x v="422"/>
    <d v="2017-01-01T00:00:00"/>
    <s v="Second Class"/>
    <s v="KB-16315"/>
    <s v="Karl Braun"/>
    <x v="0"/>
    <x v="0"/>
    <s v="Cleveland"/>
    <x v="24"/>
    <n v="44105"/>
    <x v="3"/>
    <s v="FUR-FU-10004904"/>
    <x v="0"/>
    <x v="5"/>
    <s v="Eldon &quot;L&quot; Workstation Diamond Chairmat"/>
    <x v="5551"/>
    <n v="3"/>
    <n v="0.2"/>
    <x v="6732"/>
    <x v="3"/>
    <x v="0"/>
  </r>
  <r>
    <n v="8672"/>
    <s v="US-2016-159611"/>
    <x v="422"/>
    <d v="2017-01-01T00:00:00"/>
    <s v="Second Class"/>
    <s v="KB-16315"/>
    <s v="Karl Braun"/>
    <x v="0"/>
    <x v="0"/>
    <s v="Cleveland"/>
    <x v="24"/>
    <n v="44105"/>
    <x v="3"/>
    <s v="OFF-ST-10002790"/>
    <x v="1"/>
    <x v="4"/>
    <s v="Safco Industrial Shelving"/>
    <x v="5092"/>
    <n v="2"/>
    <n v="0.2"/>
    <x v="6091"/>
    <x v="3"/>
    <x v="0"/>
  </r>
  <r>
    <n v="8673"/>
    <s v="CA-2019-163265"/>
    <x v="911"/>
    <d v="2019-02-21T00:00:00"/>
    <s v="Standard Class"/>
    <s v="JS-16030"/>
    <s v="Joy Smith"/>
    <x v="0"/>
    <x v="0"/>
    <s v="Decatur"/>
    <x v="10"/>
    <n v="62521"/>
    <x v="2"/>
    <s v="OFF-FA-10004854"/>
    <x v="1"/>
    <x v="13"/>
    <s v="Vinyl Coated Wire Paper Clips in Organizer Box, 800/Box"/>
    <x v="5385"/>
    <n v="2"/>
    <n v="0.2"/>
    <x v="6733"/>
    <x v="2"/>
    <x v="0"/>
  </r>
  <r>
    <n v="8674"/>
    <s v="CA-2019-163265"/>
    <x v="911"/>
    <d v="2019-02-21T00:00:00"/>
    <s v="Standard Class"/>
    <s v="JS-16030"/>
    <s v="Joy Smith"/>
    <x v="0"/>
    <x v="0"/>
    <s v="Decatur"/>
    <x v="10"/>
    <n v="62521"/>
    <x v="2"/>
    <s v="FUR-CH-10004063"/>
    <x v="0"/>
    <x v="1"/>
    <s v="Global Deluxe High-Back Manager's Chair"/>
    <x v="121"/>
    <n v="3"/>
    <n v="0.3"/>
    <x v="123"/>
    <x v="2"/>
    <x v="0"/>
  </r>
  <r>
    <n v="8675"/>
    <s v="CA-2019-163265"/>
    <x v="911"/>
    <d v="2019-02-21T00:00:00"/>
    <s v="Standard Class"/>
    <s v="JS-16030"/>
    <s v="Joy Smith"/>
    <x v="0"/>
    <x v="0"/>
    <s v="Decatur"/>
    <x v="10"/>
    <n v="62521"/>
    <x v="2"/>
    <s v="OFF-ST-10000642"/>
    <x v="1"/>
    <x v="4"/>
    <s v="Tennsco Lockers, Gray"/>
    <x v="4503"/>
    <n v="3"/>
    <n v="0.2"/>
    <x v="6734"/>
    <x v="2"/>
    <x v="0"/>
  </r>
  <r>
    <n v="8676"/>
    <s v="CA-2019-163265"/>
    <x v="911"/>
    <d v="2019-02-21T00:00:00"/>
    <s v="Standard Class"/>
    <s v="JS-16030"/>
    <s v="Joy Smith"/>
    <x v="0"/>
    <x v="0"/>
    <s v="Decatur"/>
    <x v="10"/>
    <n v="62521"/>
    <x v="2"/>
    <s v="OFF-AR-10004078"/>
    <x v="1"/>
    <x v="6"/>
    <s v="Newell 312"/>
    <x v="5552"/>
    <n v="6"/>
    <n v="0.2"/>
    <x v="2915"/>
    <x v="2"/>
    <x v="0"/>
  </r>
  <r>
    <n v="8677"/>
    <s v="CA-2019-163265"/>
    <x v="911"/>
    <d v="2019-02-21T00:00:00"/>
    <s v="Standard Class"/>
    <s v="JS-16030"/>
    <s v="Joy Smith"/>
    <x v="0"/>
    <x v="0"/>
    <s v="Decatur"/>
    <x v="10"/>
    <n v="62521"/>
    <x v="2"/>
    <s v="FUR-FU-10004270"/>
    <x v="0"/>
    <x v="5"/>
    <s v="Executive Impressions 13&quot; Clairmont Wall Clock"/>
    <x v="5553"/>
    <n v="1"/>
    <n v="0.6"/>
    <x v="6735"/>
    <x v="2"/>
    <x v="0"/>
  </r>
  <r>
    <n v="8678"/>
    <s v="CA-2019-141705"/>
    <x v="1200"/>
    <d v="2019-10-26T00:00:00"/>
    <s v="First Class"/>
    <s v="PO-18850"/>
    <s v="Patrick O'Brill"/>
    <x v="0"/>
    <x v="0"/>
    <s v="Mansfield"/>
    <x v="5"/>
    <n v="76063"/>
    <x v="2"/>
    <s v="FUR-TA-10004607"/>
    <x v="0"/>
    <x v="3"/>
    <s v="Hon 2111 Invitation Series Straight Table"/>
    <x v="5554"/>
    <n v="5"/>
    <n v="0.3"/>
    <x v="6736"/>
    <x v="2"/>
    <x v="0"/>
  </r>
  <r>
    <n v="8679"/>
    <s v="CA-2018-112739"/>
    <x v="476"/>
    <d v="2018-09-07T00:00:00"/>
    <s v="Second Class"/>
    <s v="RD-19810"/>
    <s v="Ross DeVincentis"/>
    <x v="2"/>
    <x v="0"/>
    <s v="Houston"/>
    <x v="5"/>
    <n v="77070"/>
    <x v="2"/>
    <s v="OFF-BI-10001132"/>
    <x v="1"/>
    <x v="8"/>
    <s v="Acco PRESSTEX Data Binder with Storage Hooks, Dark Blue, 9 1/2&quot; X 11&quot;"/>
    <x v="5555"/>
    <n v="8"/>
    <n v="0.8"/>
    <x v="6737"/>
    <x v="2"/>
    <x v="0"/>
  </r>
  <r>
    <n v="8680"/>
    <s v="CA-2018-112739"/>
    <x v="476"/>
    <d v="2018-09-07T00:00:00"/>
    <s v="Second Class"/>
    <s v="RD-19810"/>
    <s v="Ross DeVincentis"/>
    <x v="2"/>
    <x v="0"/>
    <s v="Houston"/>
    <x v="5"/>
    <n v="77070"/>
    <x v="2"/>
    <s v="TEC-AC-10001714"/>
    <x v="2"/>
    <x v="11"/>
    <s v="Logitech MX Performance Wireless Mouse"/>
    <x v="4703"/>
    <n v="5"/>
    <n v="0.2"/>
    <x v="6738"/>
    <x v="2"/>
    <x v="0"/>
  </r>
  <r>
    <n v="8681"/>
    <s v="CA-2018-143805"/>
    <x v="49"/>
    <d v="2018-12-03T00:00:00"/>
    <s v="Second Class"/>
    <s v="JD-15895"/>
    <s v="Jonathan Doherty"/>
    <x v="1"/>
    <x v="0"/>
    <s v="Richmond"/>
    <x v="17"/>
    <n v="23223"/>
    <x v="0"/>
    <s v="OFF-AP-10002945"/>
    <x v="1"/>
    <x v="9"/>
    <s v="Honeywell Enviracaire Portable HEPA Air Cleaner for 17' x 22' Room"/>
    <x v="5556"/>
    <n v="7"/>
    <n v="0"/>
    <x v="6739"/>
    <x v="0"/>
    <x v="0"/>
  </r>
  <r>
    <n v="8682"/>
    <s v="CA-2018-143805"/>
    <x v="49"/>
    <d v="2018-12-03T00:00:00"/>
    <s v="Second Class"/>
    <s v="JD-15895"/>
    <s v="Jonathan Doherty"/>
    <x v="1"/>
    <x v="0"/>
    <s v="Richmond"/>
    <x v="17"/>
    <n v="23223"/>
    <x v="0"/>
    <s v="OFF-SU-10004664"/>
    <x v="1"/>
    <x v="14"/>
    <s v="Acme Softgrip Scissors"/>
    <x v="5557"/>
    <n v="5"/>
    <n v="0"/>
    <x v="6740"/>
    <x v="0"/>
    <x v="0"/>
  </r>
  <r>
    <n v="8683"/>
    <s v="CA-2016-133634"/>
    <x v="1127"/>
    <d v="2016-11-10T00:00:00"/>
    <s v="Standard Class"/>
    <s v="SR-20740"/>
    <s v="Steven Roelle"/>
    <x v="2"/>
    <x v="0"/>
    <s v="Arlington"/>
    <x v="17"/>
    <n v="22204"/>
    <x v="0"/>
    <s v="TEC-AC-10002550"/>
    <x v="2"/>
    <x v="11"/>
    <s v="Maxell 4.7GB DVD-RW 3/Pack"/>
    <x v="3706"/>
    <n v="3"/>
    <n v="0"/>
    <x v="4239"/>
    <x v="0"/>
    <x v="0"/>
  </r>
  <r>
    <n v="8684"/>
    <s v="CA-2019-101665"/>
    <x v="920"/>
    <d v="2019-12-01T00:00:00"/>
    <s v="Standard Class"/>
    <s v="TZ-21580"/>
    <s v="Tracy Zic"/>
    <x v="0"/>
    <x v="0"/>
    <s v="San Francisco"/>
    <x v="1"/>
    <n v="94122"/>
    <x v="1"/>
    <s v="OFF-AR-10002335"/>
    <x v="1"/>
    <x v="6"/>
    <s v="DIXON Oriole Pencils"/>
    <x v="788"/>
    <n v="2"/>
    <n v="0"/>
    <x v="813"/>
    <x v="1"/>
    <x v="0"/>
  </r>
  <r>
    <n v="8685"/>
    <s v="CA-2018-155446"/>
    <x v="186"/>
    <d v="2018-12-23T00:00:00"/>
    <s v="Standard Class"/>
    <s v="TN-21040"/>
    <s v="Tanja Norvell"/>
    <x v="2"/>
    <x v="0"/>
    <s v="San Diego"/>
    <x v="1"/>
    <n v="92024"/>
    <x v="1"/>
    <s v="TEC-AC-10001445"/>
    <x v="2"/>
    <x v="11"/>
    <s v="Imation USB 2.0 Swivel Flash Drive USB flash drive - 4 GB - Pink"/>
    <x v="5558"/>
    <n v="7"/>
    <n v="0"/>
    <x v="6741"/>
    <x v="1"/>
    <x v="0"/>
  </r>
  <r>
    <n v="8686"/>
    <s v="CA-2019-137323"/>
    <x v="237"/>
    <d v="2019-11-18T00:00:00"/>
    <s v="Second Class"/>
    <s v="PW-19030"/>
    <s v="Pauline Webber"/>
    <x v="1"/>
    <x v="0"/>
    <s v="Watertown"/>
    <x v="15"/>
    <n v="13601"/>
    <x v="3"/>
    <s v="OFF-ST-10003996"/>
    <x v="1"/>
    <x v="4"/>
    <s v="Letter/Legal File Tote with Clear Snap-On Lid, Black Granite"/>
    <x v="5559"/>
    <n v="6"/>
    <n v="0"/>
    <x v="6742"/>
    <x v="3"/>
    <x v="0"/>
  </r>
  <r>
    <n v="8687"/>
    <s v="CA-2018-144015"/>
    <x v="190"/>
    <d v="2018-06-26T00:00:00"/>
    <s v="Same Day"/>
    <s v="AH-10075"/>
    <s v="Adam Hart"/>
    <x v="1"/>
    <x v="0"/>
    <s v="Los Angeles"/>
    <x v="1"/>
    <n v="90036"/>
    <x v="1"/>
    <s v="OFF-SU-10003505"/>
    <x v="1"/>
    <x v="14"/>
    <s v="Premier Electric Letter Opener"/>
    <x v="4540"/>
    <n v="2"/>
    <n v="0"/>
    <x v="5359"/>
    <x v="1"/>
    <x v="0"/>
  </r>
  <r>
    <n v="8688"/>
    <s v="CA-2018-144015"/>
    <x v="190"/>
    <d v="2018-06-26T00:00:00"/>
    <s v="Same Day"/>
    <s v="AH-10075"/>
    <s v="Adam Hart"/>
    <x v="1"/>
    <x v="0"/>
    <s v="Los Angeles"/>
    <x v="1"/>
    <n v="90036"/>
    <x v="1"/>
    <s v="OFF-FA-10000624"/>
    <x v="1"/>
    <x v="13"/>
    <s v="OIC Binder Clips"/>
    <x v="1511"/>
    <n v="5"/>
    <n v="0"/>
    <x v="5521"/>
    <x v="1"/>
    <x v="0"/>
  </r>
  <r>
    <n v="8689"/>
    <s v="CA-2018-144015"/>
    <x v="190"/>
    <d v="2018-06-26T00:00:00"/>
    <s v="Same Day"/>
    <s v="AH-10075"/>
    <s v="Adam Hart"/>
    <x v="1"/>
    <x v="0"/>
    <s v="Los Angeles"/>
    <x v="1"/>
    <n v="90036"/>
    <x v="1"/>
    <s v="OFF-PA-10002870"/>
    <x v="1"/>
    <x v="10"/>
    <s v="Ampad Phone Message Book, Recycled, 400 Message Capacity, 5 ¾” x 11”"/>
    <x v="1140"/>
    <n v="2"/>
    <n v="0"/>
    <x v="1181"/>
    <x v="1"/>
    <x v="0"/>
  </r>
  <r>
    <n v="8690"/>
    <s v="CA-2016-101427"/>
    <x v="58"/>
    <d v="2016-12-30T00:00:00"/>
    <s v="Standard Class"/>
    <s v="AY-10555"/>
    <s v="Andy Yotov"/>
    <x v="1"/>
    <x v="0"/>
    <s v="Philadelphia"/>
    <x v="9"/>
    <n v="19140"/>
    <x v="3"/>
    <s v="OFF-AR-10002257"/>
    <x v="1"/>
    <x v="6"/>
    <s v="Eldon Spacemaker Box, Quick-Snap Lid, Clear"/>
    <x v="2245"/>
    <n v="3"/>
    <n v="0.2"/>
    <x v="6743"/>
    <x v="3"/>
    <x v="0"/>
  </r>
  <r>
    <n v="8691"/>
    <s v="CA-2018-136770"/>
    <x v="1041"/>
    <d v="2018-08-18T00:00:00"/>
    <s v="Standard Class"/>
    <s v="SP-20650"/>
    <s v="Stephanie Phelps"/>
    <x v="1"/>
    <x v="0"/>
    <s v="Akron"/>
    <x v="24"/>
    <n v="44312"/>
    <x v="3"/>
    <s v="TEC-PH-10003580"/>
    <x v="2"/>
    <x v="7"/>
    <s v="Cisco IP Phone 7961G-GE VoIP phone"/>
    <x v="4688"/>
    <n v="2"/>
    <n v="0.4"/>
    <x v="5569"/>
    <x v="3"/>
    <x v="0"/>
  </r>
  <r>
    <n v="8692"/>
    <s v="CA-2018-136770"/>
    <x v="1041"/>
    <d v="2018-08-18T00:00:00"/>
    <s v="Standard Class"/>
    <s v="SP-20650"/>
    <s v="Stephanie Phelps"/>
    <x v="1"/>
    <x v="0"/>
    <s v="Akron"/>
    <x v="24"/>
    <n v="44312"/>
    <x v="3"/>
    <s v="TEC-PH-10001530"/>
    <x v="2"/>
    <x v="7"/>
    <s v="Plantronics Voyager Pro Legend"/>
    <x v="5560"/>
    <n v="2"/>
    <n v="0.4"/>
    <x v="6744"/>
    <x v="3"/>
    <x v="0"/>
  </r>
  <r>
    <n v="8693"/>
    <s v="CA-2018-136770"/>
    <x v="1041"/>
    <d v="2018-08-18T00:00:00"/>
    <s v="Standard Class"/>
    <s v="SP-20650"/>
    <s v="Stephanie Phelps"/>
    <x v="1"/>
    <x v="0"/>
    <s v="Akron"/>
    <x v="24"/>
    <n v="44312"/>
    <x v="3"/>
    <s v="TEC-AC-10000420"/>
    <x v="2"/>
    <x v="11"/>
    <s v="Logitech G500s Laser Gaming Mouse with Adjustable Weight Tuning"/>
    <x v="463"/>
    <n v="5"/>
    <n v="0.2"/>
    <x v="6745"/>
    <x v="3"/>
    <x v="0"/>
  </r>
  <r>
    <n v="8694"/>
    <s v="CA-2018-118311"/>
    <x v="1057"/>
    <d v="2018-10-28T00:00:00"/>
    <s v="Standard Class"/>
    <s v="ED-13885"/>
    <s v="Emily Ducich"/>
    <x v="2"/>
    <x v="0"/>
    <s v="San Francisco"/>
    <x v="1"/>
    <n v="94110"/>
    <x v="1"/>
    <s v="TEC-AC-10000892"/>
    <x v="2"/>
    <x v="11"/>
    <s v="NETGEAR N750 Dual Band Wi-Fi Gigabit Router"/>
    <x v="5561"/>
    <n v="5"/>
    <n v="0"/>
    <x v="6746"/>
    <x v="1"/>
    <x v="1"/>
  </r>
  <r>
    <n v="8695"/>
    <s v="US-2016-112795"/>
    <x v="709"/>
    <d v="2016-08-28T00:00:00"/>
    <s v="Second Class"/>
    <s v="CR-12625"/>
    <s v="Corey Roper"/>
    <x v="2"/>
    <x v="0"/>
    <s v="Grand Rapids"/>
    <x v="12"/>
    <n v="49505"/>
    <x v="2"/>
    <s v="OFF-PA-10001934"/>
    <x v="1"/>
    <x v="10"/>
    <s v="Xerox 1993"/>
    <x v="541"/>
    <n v="3"/>
    <n v="0"/>
    <x v="6747"/>
    <x v="2"/>
    <x v="0"/>
  </r>
  <r>
    <n v="8696"/>
    <s v="CA-2019-127096"/>
    <x v="175"/>
    <d v="2019-09-17T00:00:00"/>
    <s v="Second Class"/>
    <s v="CS-12400"/>
    <s v="Christopher Schild"/>
    <x v="2"/>
    <x v="0"/>
    <s v="San Francisco"/>
    <x v="1"/>
    <n v="94109"/>
    <x v="1"/>
    <s v="FUR-TA-10003473"/>
    <x v="0"/>
    <x v="3"/>
    <s v="Bretford Rectangular Conference Table Tops"/>
    <x v="1216"/>
    <n v="1"/>
    <n v="0.2"/>
    <x v="1261"/>
    <x v="1"/>
    <x v="0"/>
  </r>
  <r>
    <n v="8697"/>
    <s v="CA-2019-119284"/>
    <x v="140"/>
    <d v="2019-06-20T00:00:00"/>
    <s v="Standard Class"/>
    <s v="TS-21205"/>
    <s v="Thomas Seio"/>
    <x v="1"/>
    <x v="0"/>
    <s v="Nashville"/>
    <x v="18"/>
    <n v="37211"/>
    <x v="0"/>
    <s v="TEC-PH-10001051"/>
    <x v="2"/>
    <x v="7"/>
    <s v="HTC One"/>
    <x v="1977"/>
    <n v="3"/>
    <n v="0.2"/>
    <x v="5502"/>
    <x v="0"/>
    <x v="1"/>
  </r>
  <r>
    <n v="8698"/>
    <s v="CA-2019-119284"/>
    <x v="140"/>
    <d v="2019-06-20T00:00:00"/>
    <s v="Standard Class"/>
    <s v="TS-21205"/>
    <s v="Thomas Seio"/>
    <x v="1"/>
    <x v="0"/>
    <s v="Nashville"/>
    <x v="18"/>
    <n v="37211"/>
    <x v="0"/>
    <s v="FUR-FU-10004351"/>
    <x v="0"/>
    <x v="5"/>
    <s v="Staple-based wall hangings"/>
    <x v="5562"/>
    <n v="4"/>
    <n v="0.2"/>
    <x v="6748"/>
    <x v="0"/>
    <x v="1"/>
  </r>
  <r>
    <n v="8699"/>
    <s v="CA-2019-119284"/>
    <x v="140"/>
    <d v="2019-06-20T00:00:00"/>
    <s v="Standard Class"/>
    <s v="TS-21205"/>
    <s v="Thomas Seio"/>
    <x v="1"/>
    <x v="0"/>
    <s v="Nashville"/>
    <x v="18"/>
    <n v="37211"/>
    <x v="0"/>
    <s v="FUR-TA-10004152"/>
    <x v="0"/>
    <x v="3"/>
    <s v="Barricks 18&quot; x 48&quot; Non-Folding Utility Table with Bottom Storage Shelf"/>
    <x v="5563"/>
    <n v="2"/>
    <n v="0.4"/>
    <x v="6749"/>
    <x v="0"/>
    <x v="1"/>
  </r>
  <r>
    <n v="8700"/>
    <s v="CA-2019-119284"/>
    <x v="140"/>
    <d v="2019-06-20T00:00:00"/>
    <s v="Standard Class"/>
    <s v="TS-21205"/>
    <s v="Thomas Seio"/>
    <x v="1"/>
    <x v="0"/>
    <s v="Nashville"/>
    <x v="18"/>
    <n v="37211"/>
    <x v="0"/>
    <s v="TEC-PH-10000560"/>
    <x v="2"/>
    <x v="7"/>
    <s v="Samsung Galaxy S III - 16GB - pebble blue (T-Mobile)"/>
    <x v="5564"/>
    <n v="8"/>
    <n v="0.2"/>
    <x v="6750"/>
    <x v="0"/>
    <x v="1"/>
  </r>
  <r>
    <n v="8701"/>
    <s v="CA-2019-119284"/>
    <x v="140"/>
    <d v="2019-06-20T00:00:00"/>
    <s v="Standard Class"/>
    <s v="TS-21205"/>
    <s v="Thomas Seio"/>
    <x v="1"/>
    <x v="0"/>
    <s v="Nashville"/>
    <x v="18"/>
    <n v="37211"/>
    <x v="0"/>
    <s v="OFF-AP-10004249"/>
    <x v="1"/>
    <x v="9"/>
    <s v="Staple holder"/>
    <x v="5565"/>
    <n v="8"/>
    <n v="0.2"/>
    <x v="6751"/>
    <x v="0"/>
    <x v="1"/>
  </r>
  <r>
    <n v="8702"/>
    <s v="CA-2019-119284"/>
    <x v="140"/>
    <d v="2019-06-20T00:00:00"/>
    <s v="Standard Class"/>
    <s v="TS-21205"/>
    <s v="Thomas Seio"/>
    <x v="1"/>
    <x v="0"/>
    <s v="Nashville"/>
    <x v="18"/>
    <n v="37211"/>
    <x v="0"/>
    <s v="OFF-ST-10001490"/>
    <x v="1"/>
    <x v="4"/>
    <s v="Hot File 7-Pocket, Floor Stand"/>
    <x v="573"/>
    <n v="1"/>
    <n v="0.2"/>
    <x v="582"/>
    <x v="0"/>
    <x v="1"/>
  </r>
  <r>
    <n v="8703"/>
    <s v="CA-2019-119284"/>
    <x v="140"/>
    <d v="2019-06-20T00:00:00"/>
    <s v="Standard Class"/>
    <s v="TS-21205"/>
    <s v="Thomas Seio"/>
    <x v="1"/>
    <x v="0"/>
    <s v="Nashville"/>
    <x v="18"/>
    <n v="37211"/>
    <x v="0"/>
    <s v="OFF-PA-10000312"/>
    <x v="1"/>
    <x v="10"/>
    <s v="Xerox 1955"/>
    <x v="5566"/>
    <n v="5"/>
    <n v="0.2"/>
    <x v="6752"/>
    <x v="0"/>
    <x v="1"/>
  </r>
  <r>
    <n v="8704"/>
    <s v="CA-2017-133494"/>
    <x v="879"/>
    <d v="2017-03-05T00:00:00"/>
    <s v="Standard Class"/>
    <s v="RP-19390"/>
    <s v="Resi Pölking"/>
    <x v="0"/>
    <x v="0"/>
    <s v="Philadelphia"/>
    <x v="9"/>
    <n v="19120"/>
    <x v="3"/>
    <s v="OFF-AP-10002906"/>
    <x v="1"/>
    <x v="9"/>
    <s v="Hoover Replacement Belt for Commercial Guardsman Heavy-Duty Upright Vacuum"/>
    <x v="1503"/>
    <n v="2"/>
    <n v="0.2"/>
    <x v="1585"/>
    <x v="3"/>
    <x v="0"/>
  </r>
  <r>
    <n v="8705"/>
    <s v="CA-2018-111318"/>
    <x v="310"/>
    <d v="2018-07-26T00:00:00"/>
    <s v="First Class"/>
    <s v="IL-15100"/>
    <s v="Ivan Liston"/>
    <x v="0"/>
    <x v="0"/>
    <s v="Houston"/>
    <x v="5"/>
    <n v="77041"/>
    <x v="2"/>
    <s v="TEC-PH-10004100"/>
    <x v="2"/>
    <x v="7"/>
    <s v="Griffin GC17055 Auxiliary Audio Cable"/>
    <x v="5567"/>
    <n v="8"/>
    <n v="0.2"/>
    <x v="6753"/>
    <x v="2"/>
    <x v="0"/>
  </r>
  <r>
    <n v="8706"/>
    <s v="US-2016-132745"/>
    <x v="1201"/>
    <d v="2016-10-05T00:00:00"/>
    <s v="Standard Class"/>
    <s v="NF-18475"/>
    <s v="Neil Französisch"/>
    <x v="2"/>
    <x v="0"/>
    <s v="Reno"/>
    <x v="33"/>
    <n v="89502"/>
    <x v="1"/>
    <s v="OFF-FA-10000254"/>
    <x v="1"/>
    <x v="13"/>
    <s v="Sterling Rubber Bands by Alliance"/>
    <x v="5568"/>
    <n v="1"/>
    <n v="0"/>
    <x v="232"/>
    <x v="1"/>
    <x v="0"/>
  </r>
  <r>
    <n v="8707"/>
    <s v="CA-2016-146815"/>
    <x v="78"/>
    <d v="2016-09-13T00:00:00"/>
    <s v="Standard Class"/>
    <s v="PP-18955"/>
    <s v="Paul Prost"/>
    <x v="2"/>
    <x v="0"/>
    <s v="New York City"/>
    <x v="15"/>
    <n v="10009"/>
    <x v="3"/>
    <s v="FUR-CH-10004289"/>
    <x v="0"/>
    <x v="1"/>
    <s v="Global Super Steno Chair"/>
    <x v="3140"/>
    <n v="2"/>
    <n v="0.1"/>
    <x v="6754"/>
    <x v="3"/>
    <x v="0"/>
  </r>
  <r>
    <n v="8708"/>
    <s v="CA-2016-146815"/>
    <x v="78"/>
    <d v="2016-09-13T00:00:00"/>
    <s v="Standard Class"/>
    <s v="PP-18955"/>
    <s v="Paul Prost"/>
    <x v="2"/>
    <x v="0"/>
    <s v="New York City"/>
    <x v="15"/>
    <n v="10009"/>
    <x v="3"/>
    <s v="OFF-AR-10003469"/>
    <x v="1"/>
    <x v="6"/>
    <s v="Nontoxic Chalk"/>
    <x v="2872"/>
    <n v="2"/>
    <n v="0"/>
    <x v="5702"/>
    <x v="3"/>
    <x v="0"/>
  </r>
  <r>
    <n v="8709"/>
    <s v="CA-2016-119144"/>
    <x v="912"/>
    <d v="2016-11-18T00:00:00"/>
    <s v="First Class"/>
    <s v="JD-16150"/>
    <s v="Justin Deggeller"/>
    <x v="1"/>
    <x v="0"/>
    <s v="Los Angeles"/>
    <x v="1"/>
    <n v="90008"/>
    <x v="1"/>
    <s v="TEC-PH-10004188"/>
    <x v="2"/>
    <x v="7"/>
    <s v="OtterBox Commuter Series Case - Samsung Galaxy S4"/>
    <x v="5569"/>
    <n v="4"/>
    <n v="0.2"/>
    <x v="6755"/>
    <x v="1"/>
    <x v="0"/>
  </r>
  <r>
    <n v="8710"/>
    <s v="CA-2016-119144"/>
    <x v="912"/>
    <d v="2016-11-18T00:00:00"/>
    <s v="First Class"/>
    <s v="JD-16150"/>
    <s v="Justin Deggeller"/>
    <x v="1"/>
    <x v="0"/>
    <s v="Los Angeles"/>
    <x v="1"/>
    <n v="90008"/>
    <x v="1"/>
    <s v="FUR-BO-10004015"/>
    <x v="0"/>
    <x v="0"/>
    <s v="Bush Andora Bookcase, Maple/Graphite Gray Finish"/>
    <x v="5570"/>
    <n v="3"/>
    <n v="0.15"/>
    <x v="6756"/>
    <x v="1"/>
    <x v="0"/>
  </r>
  <r>
    <n v="8711"/>
    <s v="CA-2016-119144"/>
    <x v="912"/>
    <d v="2016-11-18T00:00:00"/>
    <s v="First Class"/>
    <s v="JD-16150"/>
    <s v="Justin Deggeller"/>
    <x v="1"/>
    <x v="0"/>
    <s v="Los Angeles"/>
    <x v="1"/>
    <n v="90008"/>
    <x v="1"/>
    <s v="OFF-ST-10000991"/>
    <x v="1"/>
    <x v="4"/>
    <s v="Space Solutions HD Industrial Steel Shelving."/>
    <x v="3216"/>
    <n v="3"/>
    <n v="0"/>
    <x v="3624"/>
    <x v="1"/>
    <x v="0"/>
  </r>
  <r>
    <n v="8712"/>
    <s v="CA-2016-105648"/>
    <x v="223"/>
    <d v="2016-03-07T00:00:00"/>
    <s v="Standard Class"/>
    <s v="EJ-14155"/>
    <s v="Eva Jacobs"/>
    <x v="0"/>
    <x v="0"/>
    <s v="San Diego"/>
    <x v="1"/>
    <n v="92037"/>
    <x v="1"/>
    <s v="FUR-TA-10002958"/>
    <x v="0"/>
    <x v="3"/>
    <s v="Bevis Oval Conference Table, Walnut"/>
    <x v="188"/>
    <n v="3"/>
    <n v="0.2"/>
    <x v="6757"/>
    <x v="1"/>
    <x v="0"/>
  </r>
  <r>
    <n v="8713"/>
    <s v="US-2017-145422"/>
    <x v="155"/>
    <d v="2017-12-07T00:00:00"/>
    <s v="Standard Class"/>
    <s v="PW-19240"/>
    <s v="Pierre Wener"/>
    <x v="0"/>
    <x v="0"/>
    <s v="San Francisco"/>
    <x v="1"/>
    <n v="94110"/>
    <x v="1"/>
    <s v="FUR-BO-10002213"/>
    <x v="0"/>
    <x v="0"/>
    <s v="Sauder Forest Hills Library, Woodland Oak Finish"/>
    <x v="3754"/>
    <n v="3"/>
    <n v="0.15"/>
    <x v="4298"/>
    <x v="1"/>
    <x v="0"/>
  </r>
  <r>
    <n v="8714"/>
    <s v="CA-2019-136623"/>
    <x v="497"/>
    <d v="2019-07-16T00:00:00"/>
    <s v="Standard Class"/>
    <s v="TS-21430"/>
    <s v="Tom Stivers"/>
    <x v="1"/>
    <x v="0"/>
    <s v="San Diego"/>
    <x v="1"/>
    <n v="92105"/>
    <x v="1"/>
    <s v="TEC-PH-10000004"/>
    <x v="2"/>
    <x v="7"/>
    <s v="Belkin iPhone and iPad Lightning Cable"/>
    <x v="5571"/>
    <n v="6"/>
    <n v="0.2"/>
    <x v="6758"/>
    <x v="1"/>
    <x v="0"/>
  </r>
  <r>
    <n v="8715"/>
    <s v="CA-2019-136623"/>
    <x v="497"/>
    <d v="2019-07-16T00:00:00"/>
    <s v="Standard Class"/>
    <s v="TS-21430"/>
    <s v="Tom Stivers"/>
    <x v="1"/>
    <x v="0"/>
    <s v="San Diego"/>
    <x v="1"/>
    <n v="92105"/>
    <x v="1"/>
    <s v="OFF-BI-10003708"/>
    <x v="1"/>
    <x v="8"/>
    <s v="Acco Four Pocket Poly Ring Binder with Label Holder, Smoke, 1&quot;"/>
    <x v="1278"/>
    <n v="5"/>
    <n v="0.2"/>
    <x v="1329"/>
    <x v="1"/>
    <x v="0"/>
  </r>
  <r>
    <n v="8716"/>
    <s v="CA-2019-121678"/>
    <x v="673"/>
    <d v="2019-11-20T00:00:00"/>
    <s v="Second Class"/>
    <s v="BM-11650"/>
    <s v="Brian Moss"/>
    <x v="1"/>
    <x v="0"/>
    <s v="Elyria"/>
    <x v="24"/>
    <n v="44035"/>
    <x v="3"/>
    <s v="OFF-BI-10002949"/>
    <x v="1"/>
    <x v="8"/>
    <s v="Prestige Round Ring Binders"/>
    <x v="5572"/>
    <n v="1"/>
    <n v="0.7"/>
    <x v="6759"/>
    <x v="3"/>
    <x v="0"/>
  </r>
  <r>
    <n v="8717"/>
    <s v="CA-2018-120824"/>
    <x v="1"/>
    <d v="2018-06-16T00:00:00"/>
    <s v="Second Class"/>
    <s v="AW-10930"/>
    <s v="Arthur Wiediger"/>
    <x v="2"/>
    <x v="0"/>
    <s v="Houston"/>
    <x v="5"/>
    <n v="77070"/>
    <x v="2"/>
    <s v="OFF-AP-10001242"/>
    <x v="1"/>
    <x v="9"/>
    <s v="APC 7 Outlet Network SurgeArrest Surge Protector"/>
    <x v="5573"/>
    <n v="4"/>
    <n v="0.8"/>
    <x v="6760"/>
    <x v="2"/>
    <x v="0"/>
  </r>
  <r>
    <n v="8718"/>
    <s v="CA-2018-120824"/>
    <x v="1"/>
    <d v="2018-06-16T00:00:00"/>
    <s v="Second Class"/>
    <s v="AW-10930"/>
    <s v="Arthur Wiediger"/>
    <x v="2"/>
    <x v="0"/>
    <s v="Houston"/>
    <x v="5"/>
    <n v="77070"/>
    <x v="2"/>
    <s v="FUR-FU-10001424"/>
    <x v="0"/>
    <x v="5"/>
    <s v="Dax Clear Box Frame"/>
    <x v="1913"/>
    <n v="2"/>
    <n v="0.6"/>
    <x v="6761"/>
    <x v="2"/>
    <x v="0"/>
  </r>
  <r>
    <n v="8719"/>
    <s v="CA-2018-120824"/>
    <x v="1"/>
    <d v="2018-06-16T00:00:00"/>
    <s v="Second Class"/>
    <s v="AW-10930"/>
    <s v="Arthur Wiediger"/>
    <x v="2"/>
    <x v="0"/>
    <s v="Houston"/>
    <x v="5"/>
    <n v="77070"/>
    <x v="2"/>
    <s v="OFF-AR-10003469"/>
    <x v="1"/>
    <x v="6"/>
    <s v="Nontoxic Chalk"/>
    <x v="2437"/>
    <n v="8"/>
    <n v="0.2"/>
    <x v="6762"/>
    <x v="2"/>
    <x v="0"/>
  </r>
  <r>
    <n v="8720"/>
    <s v="CA-2018-120824"/>
    <x v="1"/>
    <d v="2018-06-16T00:00:00"/>
    <s v="Second Class"/>
    <s v="AW-10930"/>
    <s v="Arthur Wiediger"/>
    <x v="2"/>
    <x v="0"/>
    <s v="Houston"/>
    <x v="5"/>
    <n v="77070"/>
    <x v="2"/>
    <s v="OFF-PA-10000232"/>
    <x v="1"/>
    <x v="10"/>
    <s v="Xerox 1975"/>
    <x v="12"/>
    <n v="3"/>
    <n v="0.2"/>
    <x v="906"/>
    <x v="2"/>
    <x v="0"/>
  </r>
  <r>
    <n v="8721"/>
    <s v="CA-2018-120824"/>
    <x v="1"/>
    <d v="2018-06-16T00:00:00"/>
    <s v="Second Class"/>
    <s v="AW-10930"/>
    <s v="Arthur Wiediger"/>
    <x v="2"/>
    <x v="0"/>
    <s v="Houston"/>
    <x v="5"/>
    <n v="77070"/>
    <x v="2"/>
    <s v="FUR-CH-10000229"/>
    <x v="0"/>
    <x v="1"/>
    <s v="Global Enterprise Series Seating High-Back Swivel/Tilt Chairs"/>
    <x v="5574"/>
    <n v="2"/>
    <n v="0.3"/>
    <x v="6763"/>
    <x v="2"/>
    <x v="0"/>
  </r>
  <r>
    <n v="8722"/>
    <s v="CA-2018-120824"/>
    <x v="1"/>
    <d v="2018-06-16T00:00:00"/>
    <s v="Second Class"/>
    <s v="AW-10930"/>
    <s v="Arthur Wiediger"/>
    <x v="2"/>
    <x v="0"/>
    <s v="Houston"/>
    <x v="5"/>
    <n v="77070"/>
    <x v="2"/>
    <s v="OFF-ST-10002562"/>
    <x v="1"/>
    <x v="4"/>
    <s v="Staple magnet"/>
    <x v="5575"/>
    <n v="9"/>
    <n v="0.2"/>
    <x v="6764"/>
    <x v="2"/>
    <x v="0"/>
  </r>
  <r>
    <n v="8723"/>
    <s v="CA-2018-120824"/>
    <x v="1"/>
    <d v="2018-06-16T00:00:00"/>
    <s v="Second Class"/>
    <s v="AW-10930"/>
    <s v="Arthur Wiediger"/>
    <x v="2"/>
    <x v="0"/>
    <s v="Houston"/>
    <x v="5"/>
    <n v="77070"/>
    <x v="2"/>
    <s v="OFF-BI-10001525"/>
    <x v="1"/>
    <x v="8"/>
    <s v="Acco Pressboard Covers with Storage Hooks, 14 7/8&quot; x 11&quot;, Executive Red"/>
    <x v="5576"/>
    <n v="2"/>
    <n v="0.8"/>
    <x v="6765"/>
    <x v="2"/>
    <x v="0"/>
  </r>
  <r>
    <n v="8724"/>
    <s v="US-2018-135209"/>
    <x v="723"/>
    <d v="2018-12-31T00:00:00"/>
    <s v="Second Class"/>
    <s v="MH-17290"/>
    <s v="Marc Harrigan"/>
    <x v="2"/>
    <x v="0"/>
    <s v="Miami"/>
    <x v="2"/>
    <n v="33178"/>
    <x v="0"/>
    <s v="OFF-PA-10002986"/>
    <x v="1"/>
    <x v="10"/>
    <s v="Xerox 1898"/>
    <x v="5577"/>
    <n v="7"/>
    <n v="0.2"/>
    <x v="6766"/>
    <x v="0"/>
    <x v="0"/>
  </r>
  <r>
    <n v="8725"/>
    <s v="US-2018-135209"/>
    <x v="723"/>
    <d v="2018-12-31T00:00:00"/>
    <s v="Second Class"/>
    <s v="MH-17290"/>
    <s v="Marc Harrigan"/>
    <x v="2"/>
    <x v="0"/>
    <s v="Miami"/>
    <x v="2"/>
    <n v="33178"/>
    <x v="0"/>
    <s v="OFF-PA-10000143"/>
    <x v="1"/>
    <x v="10"/>
    <s v="Astroparche Fine Business Paper"/>
    <x v="869"/>
    <n v="6"/>
    <n v="0.2"/>
    <x v="2930"/>
    <x v="0"/>
    <x v="0"/>
  </r>
  <r>
    <n v="8726"/>
    <s v="CA-2019-148145"/>
    <x v="257"/>
    <d v="2019-03-23T00:00:00"/>
    <s v="Standard Class"/>
    <s v="SW-20275"/>
    <s v="Scott Williamson"/>
    <x v="0"/>
    <x v="0"/>
    <s v="Seattle"/>
    <x v="4"/>
    <n v="98115"/>
    <x v="1"/>
    <s v="OFF-AR-10003752"/>
    <x v="1"/>
    <x v="6"/>
    <s v="Deluxe Chalkboard Eraser Cleaner"/>
    <x v="849"/>
    <n v="4"/>
    <n v="0"/>
    <x v="6767"/>
    <x v="1"/>
    <x v="0"/>
  </r>
  <r>
    <n v="8727"/>
    <s v="CA-2017-103870"/>
    <x v="17"/>
    <d v="2017-12-31T00:00:00"/>
    <s v="Standard Class"/>
    <s v="SP-20860"/>
    <s v="Sung Pak"/>
    <x v="1"/>
    <x v="0"/>
    <s v="Murfreesboro"/>
    <x v="18"/>
    <n v="37130"/>
    <x v="0"/>
    <s v="TEC-AC-10002370"/>
    <x v="2"/>
    <x v="11"/>
    <s v="Maxell CD-R Discs"/>
    <x v="5578"/>
    <n v="3"/>
    <n v="0.2"/>
    <x v="6768"/>
    <x v="0"/>
    <x v="0"/>
  </r>
  <r>
    <n v="8728"/>
    <s v="CA-2017-103870"/>
    <x v="17"/>
    <d v="2017-12-31T00:00:00"/>
    <s v="Standard Class"/>
    <s v="SP-20860"/>
    <s v="Sung Pak"/>
    <x v="1"/>
    <x v="0"/>
    <s v="Murfreesboro"/>
    <x v="18"/>
    <n v="37130"/>
    <x v="0"/>
    <s v="FUR-FU-10002030"/>
    <x v="0"/>
    <x v="5"/>
    <s v="Executive Impressions 14&quot; Contract Wall Clock with Quartz Movement"/>
    <x v="5579"/>
    <n v="3"/>
    <n v="0.2"/>
    <x v="6769"/>
    <x v="0"/>
    <x v="0"/>
  </r>
  <r>
    <n v="8729"/>
    <s v="CA-2017-103870"/>
    <x v="17"/>
    <d v="2017-12-31T00:00:00"/>
    <s v="Standard Class"/>
    <s v="SP-20860"/>
    <s v="Sung Pak"/>
    <x v="1"/>
    <x v="0"/>
    <s v="Murfreesboro"/>
    <x v="18"/>
    <n v="37130"/>
    <x v="0"/>
    <s v="FUR-BO-10002853"/>
    <x v="0"/>
    <x v="0"/>
    <s v="O'Sullivan 5-Shelf Heavy-Duty Bookcases"/>
    <x v="5580"/>
    <n v="2"/>
    <n v="0.2"/>
    <x v="6770"/>
    <x v="0"/>
    <x v="0"/>
  </r>
  <r>
    <n v="8730"/>
    <s v="CA-2017-103870"/>
    <x v="17"/>
    <d v="2017-12-31T00:00:00"/>
    <s v="Standard Class"/>
    <s v="SP-20860"/>
    <s v="Sung Pak"/>
    <x v="1"/>
    <x v="0"/>
    <s v="Murfreesboro"/>
    <x v="18"/>
    <n v="37130"/>
    <x v="0"/>
    <s v="OFF-ST-10002562"/>
    <x v="1"/>
    <x v="4"/>
    <s v="Staple magnet"/>
    <x v="2752"/>
    <n v="3"/>
    <n v="0.2"/>
    <x v="3051"/>
    <x v="0"/>
    <x v="0"/>
  </r>
  <r>
    <n v="8731"/>
    <s v="CA-2017-103870"/>
    <x v="17"/>
    <d v="2017-12-31T00:00:00"/>
    <s v="Standard Class"/>
    <s v="SP-20860"/>
    <s v="Sung Pak"/>
    <x v="1"/>
    <x v="0"/>
    <s v="Murfreesboro"/>
    <x v="18"/>
    <n v="37130"/>
    <x v="0"/>
    <s v="TEC-AC-10004227"/>
    <x v="2"/>
    <x v="11"/>
    <s v="SanDisk Ultra 16 GB MicroSDHC Class 10 Memory Card"/>
    <x v="3145"/>
    <n v="7"/>
    <n v="0.2"/>
    <x v="6771"/>
    <x v="0"/>
    <x v="0"/>
  </r>
  <r>
    <n v="8732"/>
    <s v="CA-2017-111017"/>
    <x v="374"/>
    <d v="2017-08-06T00:00:00"/>
    <s v="Standard Class"/>
    <s v="SC-20695"/>
    <s v="Steve Chapman"/>
    <x v="1"/>
    <x v="0"/>
    <s v="Saint Louis"/>
    <x v="25"/>
    <n v="63116"/>
    <x v="2"/>
    <s v="OFF-SU-10002573"/>
    <x v="1"/>
    <x v="14"/>
    <s v="Acme 10&quot; Easy Grip Assistive Scissors"/>
    <x v="5581"/>
    <n v="3"/>
    <n v="0"/>
    <x v="6772"/>
    <x v="2"/>
    <x v="0"/>
  </r>
  <r>
    <n v="8733"/>
    <s v="CA-2019-116988"/>
    <x v="818"/>
    <d v="2019-06-29T00:00:00"/>
    <s v="Second Class"/>
    <s v="PW-19030"/>
    <s v="Pauline Webber"/>
    <x v="1"/>
    <x v="0"/>
    <s v="Seattle"/>
    <x v="4"/>
    <n v="98105"/>
    <x v="1"/>
    <s v="OFF-PA-10003848"/>
    <x v="1"/>
    <x v="10"/>
    <s v="Xerox 1997"/>
    <x v="541"/>
    <n v="3"/>
    <n v="0"/>
    <x v="551"/>
    <x v="1"/>
    <x v="0"/>
  </r>
  <r>
    <n v="8734"/>
    <s v="CA-2019-116988"/>
    <x v="818"/>
    <d v="2019-06-29T00:00:00"/>
    <s v="Second Class"/>
    <s v="PW-19030"/>
    <s v="Pauline Webber"/>
    <x v="1"/>
    <x v="0"/>
    <s v="Seattle"/>
    <x v="4"/>
    <n v="98105"/>
    <x v="1"/>
    <s v="FUR-FU-10001290"/>
    <x v="0"/>
    <x v="5"/>
    <s v="Executive Impressions Supervisor Wall Clock"/>
    <x v="487"/>
    <n v="3"/>
    <n v="0"/>
    <x v="498"/>
    <x v="1"/>
    <x v="0"/>
  </r>
  <r>
    <n v="8735"/>
    <s v="CA-2019-116988"/>
    <x v="818"/>
    <d v="2019-06-29T00:00:00"/>
    <s v="Second Class"/>
    <s v="PW-19030"/>
    <s v="Pauline Webber"/>
    <x v="1"/>
    <x v="0"/>
    <s v="Seattle"/>
    <x v="4"/>
    <n v="98105"/>
    <x v="1"/>
    <s v="TEC-AC-10003832"/>
    <x v="2"/>
    <x v="11"/>
    <s v="Logitech P710e Mobile Speakerphone"/>
    <x v="2694"/>
    <n v="5"/>
    <n v="0"/>
    <x v="2981"/>
    <x v="1"/>
    <x v="0"/>
  </r>
  <r>
    <n v="8736"/>
    <s v="US-2016-169390"/>
    <x v="315"/>
    <d v="2016-02-10T00:00:00"/>
    <s v="Second Class"/>
    <s v="CS-12250"/>
    <s v="Chris Selesnick"/>
    <x v="1"/>
    <x v="0"/>
    <s v="New York City"/>
    <x v="15"/>
    <n v="10024"/>
    <x v="3"/>
    <s v="OFF-ST-10001558"/>
    <x v="1"/>
    <x v="4"/>
    <s v="Acco Perma 4000 Stacking Storage Drawers"/>
    <x v="647"/>
    <n v="4"/>
    <n v="0"/>
    <x v="6773"/>
    <x v="3"/>
    <x v="0"/>
  </r>
  <r>
    <n v="8737"/>
    <s v="CA-2018-168774"/>
    <x v="913"/>
    <d v="2018-09-09T00:00:00"/>
    <s v="Standard Class"/>
    <s v="RP-19855"/>
    <s v="Roy Phan"/>
    <x v="1"/>
    <x v="0"/>
    <s v="Woodbury"/>
    <x v="11"/>
    <n v="55125"/>
    <x v="2"/>
    <s v="OFF-ST-10001490"/>
    <x v="1"/>
    <x v="4"/>
    <s v="Hot File 7-Pocket, Floor Stand"/>
    <x v="3469"/>
    <n v="3"/>
    <n v="0"/>
    <x v="3941"/>
    <x v="2"/>
    <x v="0"/>
  </r>
  <r>
    <n v="8738"/>
    <s v="CA-2019-161592"/>
    <x v="1191"/>
    <d v="2019-04-10T00:00:00"/>
    <s v="Standard Class"/>
    <s v="CS-12175"/>
    <s v="Charles Sheldon"/>
    <x v="1"/>
    <x v="0"/>
    <s v="Chattanooga"/>
    <x v="18"/>
    <n v="37421"/>
    <x v="0"/>
    <s v="OFF-BI-10003669"/>
    <x v="1"/>
    <x v="8"/>
    <s v="3M Organizer Strips"/>
    <x v="5582"/>
    <n v="5"/>
    <n v="0.7"/>
    <x v="6774"/>
    <x v="0"/>
    <x v="0"/>
  </r>
  <r>
    <n v="8739"/>
    <s v="US-2019-131961"/>
    <x v="166"/>
    <d v="2019-12-11T00:00:00"/>
    <s v="First Class"/>
    <s v="MJ-17740"/>
    <s v="Max Jones"/>
    <x v="0"/>
    <x v="0"/>
    <s v="Philadelphia"/>
    <x v="9"/>
    <n v="19140"/>
    <x v="3"/>
    <s v="OFF-AR-10004441"/>
    <x v="1"/>
    <x v="6"/>
    <s v="BIC Brite Liner Highlighters"/>
    <x v="2153"/>
    <n v="4"/>
    <n v="0.2"/>
    <x v="2319"/>
    <x v="3"/>
    <x v="0"/>
  </r>
  <r>
    <n v="8740"/>
    <s v="US-2019-131961"/>
    <x v="166"/>
    <d v="2019-12-11T00:00:00"/>
    <s v="First Class"/>
    <s v="MJ-17740"/>
    <s v="Max Jones"/>
    <x v="0"/>
    <x v="0"/>
    <s v="Philadelphia"/>
    <x v="9"/>
    <n v="19140"/>
    <x v="3"/>
    <s v="TEC-PH-10001924"/>
    <x v="2"/>
    <x v="7"/>
    <s v="iHome FM Clock Radio with Lightning Dock"/>
    <x v="5583"/>
    <n v="2"/>
    <n v="0.4"/>
    <x v="6775"/>
    <x v="3"/>
    <x v="0"/>
  </r>
  <r>
    <n v="8741"/>
    <s v="CA-2018-102498"/>
    <x v="1131"/>
    <d v="2018-07-25T00:00:00"/>
    <s v="First Class"/>
    <s v="JG-15160"/>
    <s v="James Galang"/>
    <x v="0"/>
    <x v="0"/>
    <s v="Lafayette"/>
    <x v="28"/>
    <n v="70506"/>
    <x v="0"/>
    <s v="OFF-AR-10004456"/>
    <x v="1"/>
    <x v="6"/>
    <s v="Panasonic KP-4ABK Battery-Operated Pencil Sharpener"/>
    <x v="1411"/>
    <n v="5"/>
    <n v="0"/>
    <x v="1483"/>
    <x v="0"/>
    <x v="0"/>
  </r>
  <r>
    <n v="8742"/>
    <s v="CA-2017-113222"/>
    <x v="529"/>
    <d v="2017-11-09T00:00:00"/>
    <s v="Same Day"/>
    <s v="AG-10765"/>
    <s v="Anthony Garverick"/>
    <x v="2"/>
    <x v="0"/>
    <s v="Lawrence"/>
    <x v="14"/>
    <n v="46226"/>
    <x v="2"/>
    <s v="OFF-BI-10001890"/>
    <x v="1"/>
    <x v="8"/>
    <s v="Avery Poly Binder Pockets"/>
    <x v="631"/>
    <n v="3"/>
    <n v="0"/>
    <x v="6776"/>
    <x v="2"/>
    <x v="0"/>
  </r>
  <r>
    <n v="8743"/>
    <s v="US-2017-144771"/>
    <x v="653"/>
    <d v="2017-10-04T00:00:00"/>
    <s v="First Class"/>
    <s v="CK-12205"/>
    <s v="Chloris Kastensmidt"/>
    <x v="0"/>
    <x v="0"/>
    <s v="Hillsboro"/>
    <x v="21"/>
    <n v="97123"/>
    <x v="1"/>
    <s v="FUR-FU-10000629"/>
    <x v="0"/>
    <x v="5"/>
    <s v="9-3/4 Diameter Round Wall Clock"/>
    <x v="5584"/>
    <n v="1"/>
    <n v="0.2"/>
    <x v="6777"/>
    <x v="1"/>
    <x v="0"/>
  </r>
  <r>
    <n v="8744"/>
    <s v="US-2017-144771"/>
    <x v="653"/>
    <d v="2017-10-04T00:00:00"/>
    <s v="First Class"/>
    <s v="CK-12205"/>
    <s v="Chloris Kastensmidt"/>
    <x v="0"/>
    <x v="0"/>
    <s v="Hillsboro"/>
    <x v="21"/>
    <n v="97123"/>
    <x v="1"/>
    <s v="TEC-AC-10002323"/>
    <x v="2"/>
    <x v="11"/>
    <s v="SanDisk Ultra 32 GB MicroSDHC Class 10 Memory Card"/>
    <x v="4035"/>
    <n v="3"/>
    <n v="0.2"/>
    <x v="4679"/>
    <x v="1"/>
    <x v="0"/>
  </r>
  <r>
    <n v="8745"/>
    <s v="CA-2017-162376"/>
    <x v="6"/>
    <d v="2017-11-25T00:00:00"/>
    <s v="Second Class"/>
    <s v="HD-14785"/>
    <s v="Harold Dahlen"/>
    <x v="2"/>
    <x v="0"/>
    <s v="Cambridge"/>
    <x v="31"/>
    <n v="2138"/>
    <x v="3"/>
    <s v="OFF-AR-10003056"/>
    <x v="1"/>
    <x v="6"/>
    <s v="Newell 341"/>
    <x v="860"/>
    <n v="4"/>
    <n v="0"/>
    <x v="2951"/>
    <x v="3"/>
    <x v="0"/>
  </r>
  <r>
    <n v="8746"/>
    <s v="CA-2017-162376"/>
    <x v="6"/>
    <d v="2017-11-25T00:00:00"/>
    <s v="Second Class"/>
    <s v="HD-14785"/>
    <s v="Harold Dahlen"/>
    <x v="2"/>
    <x v="0"/>
    <s v="Cambridge"/>
    <x v="31"/>
    <n v="2138"/>
    <x v="3"/>
    <s v="OFF-PA-10000300"/>
    <x v="1"/>
    <x v="10"/>
    <s v="Xerox 1936"/>
    <x v="731"/>
    <n v="3"/>
    <n v="0"/>
    <x v="749"/>
    <x v="3"/>
    <x v="0"/>
  </r>
  <r>
    <n v="8747"/>
    <s v="CA-2019-128076"/>
    <x v="62"/>
    <d v="2019-02-07T00:00:00"/>
    <s v="Standard Class"/>
    <s v="BO-11350"/>
    <s v="Bill Overfelt"/>
    <x v="1"/>
    <x v="0"/>
    <s v="San Diego"/>
    <x v="1"/>
    <n v="92105"/>
    <x v="1"/>
    <s v="FUR-FU-10000293"/>
    <x v="0"/>
    <x v="5"/>
    <s v="Eldon Antistatic Chair Mats for Low to Medium Pile Carpets"/>
    <x v="5585"/>
    <n v="2"/>
    <n v="0"/>
    <x v="6778"/>
    <x v="1"/>
    <x v="0"/>
  </r>
  <r>
    <n v="8748"/>
    <s v="CA-2019-128076"/>
    <x v="62"/>
    <d v="2019-02-07T00:00:00"/>
    <s v="Standard Class"/>
    <s v="BO-11350"/>
    <s v="Bill Overfelt"/>
    <x v="1"/>
    <x v="0"/>
    <s v="San Diego"/>
    <x v="1"/>
    <n v="92105"/>
    <x v="1"/>
    <s v="OFF-BI-10003638"/>
    <x v="1"/>
    <x v="8"/>
    <s v="GBC Durable Plastic Covers"/>
    <x v="5586"/>
    <n v="2"/>
    <n v="0.2"/>
    <x v="6779"/>
    <x v="1"/>
    <x v="0"/>
  </r>
  <r>
    <n v="8749"/>
    <s v="CA-2019-128076"/>
    <x v="62"/>
    <d v="2019-02-07T00:00:00"/>
    <s v="Standard Class"/>
    <s v="BO-11350"/>
    <s v="Bill Overfelt"/>
    <x v="1"/>
    <x v="0"/>
    <s v="San Diego"/>
    <x v="1"/>
    <n v="92105"/>
    <x v="1"/>
    <s v="TEC-MA-10002109"/>
    <x v="2"/>
    <x v="15"/>
    <s v="HP Officejet Pro 8600 e-All-In-One Printer, Copier, Scanner, Fax"/>
    <x v="2562"/>
    <n v="2"/>
    <n v="0.2"/>
    <x v="6780"/>
    <x v="1"/>
    <x v="0"/>
  </r>
  <r>
    <n v="8750"/>
    <s v="US-2017-163825"/>
    <x v="382"/>
    <d v="2017-06-19T00:00:00"/>
    <s v="First Class"/>
    <s v="LC-16885"/>
    <s v="Lena Creighton"/>
    <x v="0"/>
    <x v="0"/>
    <s v="New York City"/>
    <x v="15"/>
    <n v="10009"/>
    <x v="3"/>
    <s v="OFF-BI-10003527"/>
    <x v="1"/>
    <x v="8"/>
    <s v="Fellowes PB500 Electric Punch Plastic Comb Binding Machine with Manual Bind"/>
    <x v="5587"/>
    <n v="3"/>
    <n v="0.2"/>
    <x v="6781"/>
    <x v="3"/>
    <x v="0"/>
  </r>
  <r>
    <n v="8751"/>
    <s v="US-2017-163825"/>
    <x v="382"/>
    <d v="2017-06-19T00:00:00"/>
    <s v="First Class"/>
    <s v="LC-16885"/>
    <s v="Lena Creighton"/>
    <x v="0"/>
    <x v="0"/>
    <s v="New York City"/>
    <x v="15"/>
    <n v="10009"/>
    <x v="3"/>
    <s v="TEC-PH-10004922"/>
    <x v="2"/>
    <x v="7"/>
    <s v="RCA Visys Integrated PBX 8-Line Router"/>
    <x v="5588"/>
    <n v="2"/>
    <n v="0"/>
    <x v="6782"/>
    <x v="3"/>
    <x v="0"/>
  </r>
  <r>
    <n v="8752"/>
    <s v="CA-2018-105662"/>
    <x v="465"/>
    <d v="2018-05-09T00:00:00"/>
    <s v="Standard Class"/>
    <s v="RB-19465"/>
    <s v="Rick Bensley"/>
    <x v="2"/>
    <x v="0"/>
    <s v="Tallahassee"/>
    <x v="2"/>
    <n v="32303"/>
    <x v="0"/>
    <s v="OFF-PA-10001001"/>
    <x v="1"/>
    <x v="10"/>
    <s v="Snap-A-Way Black Print Carbonless Speed Message, No Reply Area, Duplicate"/>
    <x v="5589"/>
    <n v="4"/>
    <n v="0.2"/>
    <x v="6783"/>
    <x v="0"/>
    <x v="0"/>
  </r>
  <r>
    <n v="8753"/>
    <s v="CA-2018-105662"/>
    <x v="465"/>
    <d v="2018-05-09T00:00:00"/>
    <s v="Standard Class"/>
    <s v="RB-19465"/>
    <s v="Rick Bensley"/>
    <x v="2"/>
    <x v="0"/>
    <s v="Tallahassee"/>
    <x v="2"/>
    <n v="32303"/>
    <x v="0"/>
    <s v="TEC-PH-10001198"/>
    <x v="2"/>
    <x v="7"/>
    <s v="Avaya 4621SW VoIP phone"/>
    <x v="1665"/>
    <n v="3"/>
    <n v="0.2"/>
    <x v="1763"/>
    <x v="0"/>
    <x v="0"/>
  </r>
  <r>
    <n v="8754"/>
    <s v="CA-2019-152198"/>
    <x v="428"/>
    <d v="2019-09-10T00:00:00"/>
    <s v="First Class"/>
    <s v="JD-16015"/>
    <s v="Joy Daniels"/>
    <x v="0"/>
    <x v="0"/>
    <s v="Toledo"/>
    <x v="24"/>
    <n v="43615"/>
    <x v="3"/>
    <s v="OFF-LA-10000443"/>
    <x v="1"/>
    <x v="2"/>
    <s v="Avery 501"/>
    <x v="1173"/>
    <n v="6"/>
    <n v="0.2"/>
    <x v="6784"/>
    <x v="3"/>
    <x v="0"/>
  </r>
  <r>
    <n v="8755"/>
    <s v="CA-2019-152198"/>
    <x v="428"/>
    <d v="2019-09-10T00:00:00"/>
    <s v="First Class"/>
    <s v="JD-16015"/>
    <s v="Joy Daniels"/>
    <x v="0"/>
    <x v="0"/>
    <s v="Toledo"/>
    <x v="24"/>
    <n v="43615"/>
    <x v="3"/>
    <s v="OFF-BI-10003669"/>
    <x v="1"/>
    <x v="8"/>
    <s v="3M Organizer Strips"/>
    <x v="5590"/>
    <n v="3"/>
    <n v="0.7"/>
    <x v="6785"/>
    <x v="3"/>
    <x v="0"/>
  </r>
  <r>
    <n v="8756"/>
    <s v="CA-2019-152198"/>
    <x v="428"/>
    <d v="2019-09-10T00:00:00"/>
    <s v="First Class"/>
    <s v="JD-16015"/>
    <s v="Joy Daniels"/>
    <x v="0"/>
    <x v="0"/>
    <s v="Toledo"/>
    <x v="24"/>
    <n v="43615"/>
    <x v="3"/>
    <s v="OFF-BI-10001628"/>
    <x v="1"/>
    <x v="8"/>
    <s v="Acco Data Flex Cable Posts For Top &amp; Bottom Load Binders, 6&quot; Capacity"/>
    <x v="5591"/>
    <n v="2"/>
    <n v="0.7"/>
    <x v="6786"/>
    <x v="3"/>
    <x v="0"/>
  </r>
  <r>
    <n v="8757"/>
    <s v="CA-2018-114307"/>
    <x v="405"/>
    <d v="2018-07-26T00:00:00"/>
    <s v="Standard Class"/>
    <s v="MF-17665"/>
    <s v="Maureen Fritzler"/>
    <x v="1"/>
    <x v="0"/>
    <s v="Columbia"/>
    <x v="39"/>
    <n v="21044"/>
    <x v="3"/>
    <s v="OFF-AP-10002350"/>
    <x v="1"/>
    <x v="9"/>
    <s v="Belkin F9H710-06 7 Outlet SurgeMaster Surge Protector"/>
    <x v="1023"/>
    <n v="2"/>
    <n v="0"/>
    <x v="1063"/>
    <x v="3"/>
    <x v="1"/>
  </r>
  <r>
    <n v="8758"/>
    <s v="CA-2018-114307"/>
    <x v="405"/>
    <d v="2018-07-26T00:00:00"/>
    <s v="Standard Class"/>
    <s v="MF-17665"/>
    <s v="Maureen Fritzler"/>
    <x v="1"/>
    <x v="0"/>
    <s v="Columbia"/>
    <x v="39"/>
    <n v="21044"/>
    <x v="3"/>
    <s v="OFF-PA-10004100"/>
    <x v="1"/>
    <x v="10"/>
    <s v="Xerox 216"/>
    <x v="187"/>
    <n v="8"/>
    <n v="0"/>
    <x v="189"/>
    <x v="3"/>
    <x v="1"/>
  </r>
  <r>
    <n v="8759"/>
    <s v="CA-2018-114307"/>
    <x v="405"/>
    <d v="2018-07-26T00:00:00"/>
    <s v="Standard Class"/>
    <s v="MF-17665"/>
    <s v="Maureen Fritzler"/>
    <x v="1"/>
    <x v="0"/>
    <s v="Columbia"/>
    <x v="39"/>
    <n v="21044"/>
    <x v="3"/>
    <s v="FUR-FU-10000794"/>
    <x v="0"/>
    <x v="5"/>
    <s v="Eldon Stackable Tray, Side-Load, Legal, Smoke"/>
    <x v="1877"/>
    <n v="3"/>
    <n v="0"/>
    <x v="6365"/>
    <x v="3"/>
    <x v="1"/>
  </r>
  <r>
    <n v="8760"/>
    <s v="CA-2018-114307"/>
    <x v="405"/>
    <d v="2018-07-26T00:00:00"/>
    <s v="Standard Class"/>
    <s v="MF-17665"/>
    <s v="Maureen Fritzler"/>
    <x v="1"/>
    <x v="0"/>
    <s v="Columbia"/>
    <x v="39"/>
    <n v="21044"/>
    <x v="3"/>
    <s v="OFF-BI-10002012"/>
    <x v="1"/>
    <x v="8"/>
    <s v="Wilson Jones Easy Flow II Sheet Lifters"/>
    <x v="5592"/>
    <n v="3"/>
    <n v="0"/>
    <x v="6787"/>
    <x v="3"/>
    <x v="1"/>
  </r>
  <r>
    <n v="8761"/>
    <s v="CA-2018-159891"/>
    <x v="1011"/>
    <d v="2018-02-06T00:00:00"/>
    <s v="Standard Class"/>
    <s v="BF-11170"/>
    <s v="Ben Ferrer"/>
    <x v="2"/>
    <x v="0"/>
    <s v="Atlanta"/>
    <x v="32"/>
    <n v="30318"/>
    <x v="0"/>
    <s v="OFF-BI-10003527"/>
    <x v="1"/>
    <x v="8"/>
    <s v="Fellowes PB500 Electric Punch Plastic Comb Binding Machine with Manual Bind"/>
    <x v="5593"/>
    <n v="1"/>
    <n v="0"/>
    <x v="6788"/>
    <x v="0"/>
    <x v="0"/>
  </r>
  <r>
    <n v="8762"/>
    <s v="CA-2018-159891"/>
    <x v="1011"/>
    <d v="2018-02-06T00:00:00"/>
    <s v="Standard Class"/>
    <s v="BF-11170"/>
    <s v="Ben Ferrer"/>
    <x v="2"/>
    <x v="0"/>
    <s v="Atlanta"/>
    <x v="32"/>
    <n v="30318"/>
    <x v="0"/>
    <s v="OFF-EN-10004483"/>
    <x v="1"/>
    <x v="12"/>
    <s v="#10 White Business Envelopes,4 1/8 x 9 1/2"/>
    <x v="5594"/>
    <n v="8"/>
    <n v="0"/>
    <x v="6789"/>
    <x v="0"/>
    <x v="0"/>
  </r>
  <r>
    <n v="8763"/>
    <s v="CA-2018-112578"/>
    <x v="723"/>
    <d v="2019-01-02T00:00:00"/>
    <s v="Standard Class"/>
    <s v="FO-14305"/>
    <s v="Frank Olsen"/>
    <x v="0"/>
    <x v="0"/>
    <s v="Sacramento"/>
    <x v="1"/>
    <n v="95823"/>
    <x v="1"/>
    <s v="OFF-ST-10003722"/>
    <x v="1"/>
    <x v="4"/>
    <s v="Project Tote Personal File"/>
    <x v="919"/>
    <n v="1"/>
    <n v="0"/>
    <x v="952"/>
    <x v="1"/>
    <x v="0"/>
  </r>
  <r>
    <n v="8764"/>
    <s v="CA-2018-112578"/>
    <x v="723"/>
    <d v="2019-01-02T00:00:00"/>
    <s v="Standard Class"/>
    <s v="FO-14305"/>
    <s v="Frank Olsen"/>
    <x v="0"/>
    <x v="0"/>
    <s v="Sacramento"/>
    <x v="1"/>
    <n v="95823"/>
    <x v="1"/>
    <s v="OFF-SU-10002557"/>
    <x v="1"/>
    <x v="14"/>
    <s v="Fiskars Spring-Action Scissors"/>
    <x v="5482"/>
    <n v="2"/>
    <n v="0"/>
    <x v="6790"/>
    <x v="1"/>
    <x v="0"/>
  </r>
  <r>
    <n v="8765"/>
    <s v="CA-2017-107083"/>
    <x v="82"/>
    <d v="2017-11-27T00:00:00"/>
    <s v="Standard Class"/>
    <s v="BB-11545"/>
    <s v="Brenda Bowman"/>
    <x v="1"/>
    <x v="0"/>
    <s v="Fort Worth"/>
    <x v="5"/>
    <n v="76106"/>
    <x v="2"/>
    <s v="OFF-AR-10002257"/>
    <x v="1"/>
    <x v="6"/>
    <s v="Eldon Spacemaker Box, Quick-Snap Lid, Clear"/>
    <x v="758"/>
    <n v="2"/>
    <n v="0.2"/>
    <x v="1820"/>
    <x v="2"/>
    <x v="0"/>
  </r>
  <r>
    <n v="8766"/>
    <s v="CA-2017-107083"/>
    <x v="82"/>
    <d v="2017-11-27T00:00:00"/>
    <s v="Standard Class"/>
    <s v="BB-11545"/>
    <s v="Brenda Bowman"/>
    <x v="1"/>
    <x v="0"/>
    <s v="Fort Worth"/>
    <x v="5"/>
    <n v="76106"/>
    <x v="2"/>
    <s v="OFF-BI-10000756"/>
    <x v="1"/>
    <x v="8"/>
    <s v="Storex DuraTech Recycled Plastic Frosted Binders"/>
    <x v="5595"/>
    <n v="2"/>
    <n v="0.8"/>
    <x v="6791"/>
    <x v="2"/>
    <x v="0"/>
  </r>
  <r>
    <n v="8767"/>
    <s v="CA-2017-107083"/>
    <x v="82"/>
    <d v="2017-11-27T00:00:00"/>
    <s v="Standard Class"/>
    <s v="BB-11545"/>
    <s v="Brenda Bowman"/>
    <x v="1"/>
    <x v="0"/>
    <s v="Fort Worth"/>
    <x v="5"/>
    <n v="76106"/>
    <x v="2"/>
    <s v="OFF-AP-10004136"/>
    <x v="1"/>
    <x v="9"/>
    <s v="Kensington 6 Outlet SmartSocket Surge Protector"/>
    <x v="4396"/>
    <n v="3"/>
    <n v="0.8"/>
    <x v="6792"/>
    <x v="2"/>
    <x v="0"/>
  </r>
  <r>
    <n v="8768"/>
    <s v="CA-2017-107083"/>
    <x v="82"/>
    <d v="2017-11-27T00:00:00"/>
    <s v="Standard Class"/>
    <s v="BB-11545"/>
    <s v="Brenda Bowman"/>
    <x v="1"/>
    <x v="0"/>
    <s v="Fort Worth"/>
    <x v="5"/>
    <n v="76106"/>
    <x v="2"/>
    <s v="OFF-BI-10002194"/>
    <x v="1"/>
    <x v="8"/>
    <s v="Cardinal Hold-It CD Pocket"/>
    <x v="5596"/>
    <n v="5"/>
    <n v="0.8"/>
    <x v="6793"/>
    <x v="2"/>
    <x v="0"/>
  </r>
  <r>
    <n v="8769"/>
    <s v="CA-2017-151722"/>
    <x v="348"/>
    <d v="2017-10-09T00:00:00"/>
    <s v="Standard Class"/>
    <s v="IL-15100"/>
    <s v="Ivan Liston"/>
    <x v="0"/>
    <x v="0"/>
    <s v="Columbus"/>
    <x v="24"/>
    <n v="43229"/>
    <x v="3"/>
    <s v="TEC-AC-10000892"/>
    <x v="2"/>
    <x v="11"/>
    <s v="NETGEAR N750 Dual Band Wi-Fi Gigabit Router"/>
    <x v="5597"/>
    <n v="4"/>
    <n v="0.2"/>
    <x v="6794"/>
    <x v="3"/>
    <x v="0"/>
  </r>
  <r>
    <n v="8770"/>
    <s v="CA-2018-151148"/>
    <x v="126"/>
    <d v="2018-09-13T00:00:00"/>
    <s v="Same Day"/>
    <s v="PO-19180"/>
    <s v="Philisse Overcash"/>
    <x v="2"/>
    <x v="0"/>
    <s v="Louisville"/>
    <x v="22"/>
    <n v="80027"/>
    <x v="1"/>
    <s v="TEC-PH-10001870"/>
    <x v="2"/>
    <x v="7"/>
    <s v="Lunatik TT5L-002 Taktik Strike Impact Protection System for iPhone 5"/>
    <x v="5598"/>
    <n v="3"/>
    <n v="0.2"/>
    <x v="6795"/>
    <x v="1"/>
    <x v="0"/>
  </r>
  <r>
    <n v="8771"/>
    <s v="CA-2018-151148"/>
    <x v="126"/>
    <d v="2018-09-13T00:00:00"/>
    <s v="Same Day"/>
    <s v="PO-19180"/>
    <s v="Philisse Overcash"/>
    <x v="2"/>
    <x v="0"/>
    <s v="Louisville"/>
    <x v="22"/>
    <n v="80027"/>
    <x v="1"/>
    <s v="FUR-CH-10002304"/>
    <x v="0"/>
    <x v="1"/>
    <s v="Global Stack Chair without Arms, Black"/>
    <x v="5599"/>
    <n v="4"/>
    <n v="0.2"/>
    <x v="6796"/>
    <x v="1"/>
    <x v="0"/>
  </r>
  <r>
    <n v="8772"/>
    <s v="CA-2019-115882"/>
    <x v="32"/>
    <d v="2019-09-17T00:00:00"/>
    <s v="First Class"/>
    <s v="DB-13555"/>
    <s v="Dorothy Badders"/>
    <x v="1"/>
    <x v="0"/>
    <s v="Raleigh"/>
    <x v="3"/>
    <n v="27604"/>
    <x v="0"/>
    <s v="OFF-AP-10002534"/>
    <x v="1"/>
    <x v="9"/>
    <s v="3.6 Cubic Foot Counter Height Office Refrigerator"/>
    <x v="5600"/>
    <n v="4"/>
    <n v="0.2"/>
    <x v="6797"/>
    <x v="0"/>
    <x v="0"/>
  </r>
  <r>
    <n v="8773"/>
    <s v="CA-2019-115882"/>
    <x v="32"/>
    <d v="2019-09-17T00:00:00"/>
    <s v="First Class"/>
    <s v="DB-13555"/>
    <s v="Dorothy Badders"/>
    <x v="1"/>
    <x v="0"/>
    <s v="Raleigh"/>
    <x v="3"/>
    <n v="27604"/>
    <x v="0"/>
    <s v="OFF-PA-10001125"/>
    <x v="1"/>
    <x v="10"/>
    <s v="Xerox 1988"/>
    <x v="1355"/>
    <n v="3"/>
    <n v="0.2"/>
    <x v="1419"/>
    <x v="0"/>
    <x v="0"/>
  </r>
  <r>
    <n v="8774"/>
    <s v="CA-2017-132276"/>
    <x v="1202"/>
    <d v="2017-02-28T00:00:00"/>
    <s v="Standard Class"/>
    <s v="LC-16960"/>
    <s v="Lindsay Castell"/>
    <x v="2"/>
    <x v="0"/>
    <s v="New York City"/>
    <x v="15"/>
    <n v="10024"/>
    <x v="3"/>
    <s v="OFF-AP-10000804"/>
    <x v="1"/>
    <x v="9"/>
    <s v="Hoover Portapower Portable Vacuum"/>
    <x v="2051"/>
    <n v="6"/>
    <n v="0"/>
    <x v="6798"/>
    <x v="3"/>
    <x v="0"/>
  </r>
  <r>
    <n v="8775"/>
    <s v="CA-2017-132276"/>
    <x v="1202"/>
    <d v="2017-02-28T00:00:00"/>
    <s v="Standard Class"/>
    <s v="LC-16960"/>
    <s v="Lindsay Castell"/>
    <x v="2"/>
    <x v="0"/>
    <s v="New York City"/>
    <x v="15"/>
    <n v="10024"/>
    <x v="3"/>
    <s v="OFF-BI-10002982"/>
    <x v="1"/>
    <x v="8"/>
    <s v="Avery Self-Adhesive Photo Pockets for Polaroid Photos"/>
    <x v="3023"/>
    <n v="2"/>
    <n v="0.2"/>
    <x v="6799"/>
    <x v="3"/>
    <x v="0"/>
  </r>
  <r>
    <n v="8776"/>
    <s v="CA-2018-163636"/>
    <x v="5"/>
    <d v="2018-12-09T00:00:00"/>
    <s v="Second Class"/>
    <s v="MP-18175"/>
    <s v="Mike Pelletier"/>
    <x v="2"/>
    <x v="0"/>
    <s v="Chicago"/>
    <x v="10"/>
    <n v="60623"/>
    <x v="2"/>
    <s v="OFF-AR-10001547"/>
    <x v="1"/>
    <x v="6"/>
    <s v="Newell 311"/>
    <x v="5601"/>
    <n v="2"/>
    <n v="0.2"/>
    <x v="6800"/>
    <x v="2"/>
    <x v="0"/>
  </r>
  <r>
    <n v="8777"/>
    <s v="CA-2018-102813"/>
    <x v="415"/>
    <d v="2018-07-03T00:00:00"/>
    <s v="First Class"/>
    <s v="EA-14035"/>
    <s v="Erin Ashbrook"/>
    <x v="1"/>
    <x v="0"/>
    <s v="Huntsville"/>
    <x v="5"/>
    <n v="77340"/>
    <x v="2"/>
    <s v="FUR-CH-10000665"/>
    <x v="0"/>
    <x v="1"/>
    <s v="Global Airflow Leather Mesh Back Chair, Black"/>
    <x v="2568"/>
    <n v="5"/>
    <n v="0.3"/>
    <x v="232"/>
    <x v="2"/>
    <x v="0"/>
  </r>
  <r>
    <n v="8778"/>
    <s v="CA-2018-102813"/>
    <x v="415"/>
    <d v="2018-07-03T00:00:00"/>
    <s v="First Class"/>
    <s v="EA-14035"/>
    <s v="Erin Ashbrook"/>
    <x v="1"/>
    <x v="0"/>
    <s v="Huntsville"/>
    <x v="5"/>
    <n v="77340"/>
    <x v="2"/>
    <s v="OFF-PA-10000520"/>
    <x v="1"/>
    <x v="10"/>
    <s v="Xerox 201"/>
    <x v="759"/>
    <n v="8"/>
    <n v="0.2"/>
    <x v="782"/>
    <x v="2"/>
    <x v="0"/>
  </r>
  <r>
    <n v="8779"/>
    <s v="CA-2019-135377"/>
    <x v="1096"/>
    <d v="2019-12-18T00:00:00"/>
    <s v="Standard Class"/>
    <s v="BP-11095"/>
    <s v="Bart Pistole"/>
    <x v="1"/>
    <x v="0"/>
    <s v="New York City"/>
    <x v="15"/>
    <n v="10024"/>
    <x v="3"/>
    <s v="FUR-BO-10004015"/>
    <x v="0"/>
    <x v="0"/>
    <s v="Bush Andora Bookcase, Maple/Graphite Gray Finish"/>
    <x v="5602"/>
    <n v="3"/>
    <n v="0.2"/>
    <x v="6801"/>
    <x v="3"/>
    <x v="0"/>
  </r>
  <r>
    <n v="8780"/>
    <s v="CA-2017-165813"/>
    <x v="305"/>
    <d v="2017-03-22T00:00:00"/>
    <s v="Second Class"/>
    <s v="BM-11785"/>
    <s v="Bryan Mills"/>
    <x v="0"/>
    <x v="0"/>
    <s v="Salem"/>
    <x v="21"/>
    <n v="97301"/>
    <x v="1"/>
    <s v="OFF-ST-10004258"/>
    <x v="1"/>
    <x v="4"/>
    <s v="Portable Personal File Box"/>
    <x v="5603"/>
    <n v="3"/>
    <n v="0.2"/>
    <x v="6802"/>
    <x v="1"/>
    <x v="0"/>
  </r>
  <r>
    <n v="8781"/>
    <s v="CA-2017-133585"/>
    <x v="879"/>
    <d v="2017-03-04T00:00:00"/>
    <s v="First Class"/>
    <s v="CM-12715"/>
    <s v="Craig Molinari"/>
    <x v="1"/>
    <x v="0"/>
    <s v="Houston"/>
    <x v="5"/>
    <n v="77070"/>
    <x v="2"/>
    <s v="OFF-AR-10003696"/>
    <x v="1"/>
    <x v="6"/>
    <s v="Panasonic KP-350BK Electric Pencil Sharpener with Auto Stop"/>
    <x v="5604"/>
    <n v="2"/>
    <n v="0.2"/>
    <x v="6803"/>
    <x v="2"/>
    <x v="0"/>
  </r>
  <r>
    <n v="8782"/>
    <s v="CA-2017-133585"/>
    <x v="879"/>
    <d v="2017-03-04T00:00:00"/>
    <s v="First Class"/>
    <s v="CM-12715"/>
    <s v="Craig Molinari"/>
    <x v="1"/>
    <x v="0"/>
    <s v="Houston"/>
    <x v="5"/>
    <n v="77070"/>
    <x v="2"/>
    <s v="FUR-BO-10001811"/>
    <x v="0"/>
    <x v="0"/>
    <s v="Atlantic Metals Mobile 5-Shelf Bookcases, Custom Colors"/>
    <x v="5605"/>
    <n v="6"/>
    <n v="0.32"/>
    <x v="6804"/>
    <x v="2"/>
    <x v="0"/>
  </r>
  <r>
    <n v="8783"/>
    <s v="CA-2018-116911"/>
    <x v="306"/>
    <d v="2018-09-20T00:00:00"/>
    <s v="Standard Class"/>
    <s v="JD-16150"/>
    <s v="Justin Deggeller"/>
    <x v="1"/>
    <x v="0"/>
    <s v="Twin Falls"/>
    <x v="45"/>
    <n v="83301"/>
    <x v="1"/>
    <s v="OFF-BI-10001249"/>
    <x v="1"/>
    <x v="8"/>
    <s v="Avery Heavy-Duty EZD View Binder with Locking Rings"/>
    <x v="5606"/>
    <n v="4"/>
    <n v="0.2"/>
    <x v="6805"/>
    <x v="1"/>
    <x v="0"/>
  </r>
  <r>
    <n v="8784"/>
    <s v="CA-2018-116911"/>
    <x v="306"/>
    <d v="2018-09-20T00:00:00"/>
    <s v="Standard Class"/>
    <s v="JD-16150"/>
    <s v="Justin Deggeller"/>
    <x v="1"/>
    <x v="0"/>
    <s v="Twin Falls"/>
    <x v="45"/>
    <n v="83301"/>
    <x v="1"/>
    <s v="FUR-TA-10003473"/>
    <x v="0"/>
    <x v="3"/>
    <s v="Bretford Rectangular Conference Table Tops"/>
    <x v="5607"/>
    <n v="3"/>
    <n v="0"/>
    <x v="6806"/>
    <x v="1"/>
    <x v="0"/>
  </r>
  <r>
    <n v="8785"/>
    <s v="US-2019-129224"/>
    <x v="294"/>
    <d v="2019-03-23T00:00:00"/>
    <s v="Standard Class"/>
    <s v="AS-10630"/>
    <s v="Ann Steele"/>
    <x v="2"/>
    <x v="0"/>
    <s v="Knoxville"/>
    <x v="18"/>
    <n v="37918"/>
    <x v="0"/>
    <s v="OFF-LA-10003190"/>
    <x v="1"/>
    <x v="2"/>
    <s v="Avery 474"/>
    <x v="877"/>
    <n v="2"/>
    <n v="0.2"/>
    <x v="910"/>
    <x v="0"/>
    <x v="0"/>
  </r>
  <r>
    <n v="8786"/>
    <s v="CA-2019-145765"/>
    <x v="39"/>
    <d v="2019-06-02T00:00:00"/>
    <s v="Standard Class"/>
    <s v="CM-11815"/>
    <s v="Candace McMahon"/>
    <x v="1"/>
    <x v="0"/>
    <s v="Phoenix"/>
    <x v="16"/>
    <n v="85023"/>
    <x v="1"/>
    <s v="TEC-PH-10001305"/>
    <x v="2"/>
    <x v="7"/>
    <s v="Panasonic KX TS208W Corded phone"/>
    <x v="4398"/>
    <n v="5"/>
    <n v="0.2"/>
    <x v="5160"/>
    <x v="1"/>
    <x v="0"/>
  </r>
  <r>
    <n v="8787"/>
    <s v="CA-2019-145765"/>
    <x v="39"/>
    <d v="2019-06-02T00:00:00"/>
    <s v="Standard Class"/>
    <s v="CM-11815"/>
    <s v="Candace McMahon"/>
    <x v="1"/>
    <x v="0"/>
    <s v="Phoenix"/>
    <x v="16"/>
    <n v="85023"/>
    <x v="1"/>
    <s v="OFF-PA-10001534"/>
    <x v="1"/>
    <x v="10"/>
    <s v="Xerox 230"/>
    <x v="12"/>
    <n v="3"/>
    <n v="0.2"/>
    <x v="12"/>
    <x v="1"/>
    <x v="0"/>
  </r>
  <r>
    <n v="8788"/>
    <s v="CA-2019-145765"/>
    <x v="39"/>
    <d v="2019-06-02T00:00:00"/>
    <s v="Standard Class"/>
    <s v="CM-11815"/>
    <s v="Candace McMahon"/>
    <x v="1"/>
    <x v="0"/>
    <s v="Phoenix"/>
    <x v="16"/>
    <n v="85023"/>
    <x v="1"/>
    <s v="TEC-AC-10000844"/>
    <x v="2"/>
    <x v="11"/>
    <s v="Logitech Gaming G510s - Keyboard"/>
    <x v="5608"/>
    <n v="4"/>
    <n v="0.2"/>
    <x v="6807"/>
    <x v="1"/>
    <x v="0"/>
  </r>
  <r>
    <n v="8789"/>
    <s v="CA-2019-126914"/>
    <x v="140"/>
    <d v="2019-06-19T00:00:00"/>
    <s v="Standard Class"/>
    <s v="JE-15715"/>
    <s v="Joe Elijah"/>
    <x v="0"/>
    <x v="0"/>
    <s v="Monroe"/>
    <x v="3"/>
    <n v="28110"/>
    <x v="0"/>
    <s v="FUR-CH-10000847"/>
    <x v="0"/>
    <x v="1"/>
    <s v="Global Executive Mid-Back Manager's Chair"/>
    <x v="327"/>
    <n v="3"/>
    <n v="0.2"/>
    <x v="5386"/>
    <x v="0"/>
    <x v="0"/>
  </r>
  <r>
    <n v="8790"/>
    <s v="CA-2019-126914"/>
    <x v="140"/>
    <d v="2019-06-19T00:00:00"/>
    <s v="Standard Class"/>
    <s v="JE-15715"/>
    <s v="Joe Elijah"/>
    <x v="0"/>
    <x v="0"/>
    <s v="Monroe"/>
    <x v="3"/>
    <n v="28110"/>
    <x v="0"/>
    <s v="FUR-BO-10000468"/>
    <x v="0"/>
    <x v="0"/>
    <s v="O'Sullivan 2-Shelf Heavy-Duty Bookcases"/>
    <x v="5609"/>
    <n v="2"/>
    <n v="0.2"/>
    <x v="6808"/>
    <x v="0"/>
    <x v="0"/>
  </r>
  <r>
    <n v="8791"/>
    <s v="CA-2017-169572"/>
    <x v="684"/>
    <d v="2017-09-12T00:00:00"/>
    <s v="Standard Class"/>
    <s v="AG-10525"/>
    <s v="Andy Gerbode"/>
    <x v="1"/>
    <x v="0"/>
    <s v="Richmond"/>
    <x v="17"/>
    <n v="23223"/>
    <x v="0"/>
    <s v="OFF-BI-10002799"/>
    <x v="1"/>
    <x v="8"/>
    <s v="SlimView Poly Binder, 3/8&quot;"/>
    <x v="5610"/>
    <n v="9"/>
    <n v="0"/>
    <x v="6809"/>
    <x v="0"/>
    <x v="0"/>
  </r>
  <r>
    <n v="8792"/>
    <s v="CA-2019-162075"/>
    <x v="257"/>
    <d v="2019-03-24T00:00:00"/>
    <s v="Standard Class"/>
    <s v="TT-21220"/>
    <s v="Thomas Thornton"/>
    <x v="0"/>
    <x v="0"/>
    <s v="Houston"/>
    <x v="5"/>
    <n v="77041"/>
    <x v="2"/>
    <s v="TEC-PH-10001557"/>
    <x v="2"/>
    <x v="7"/>
    <s v="Pyle PMP37LED"/>
    <x v="3431"/>
    <n v="7"/>
    <n v="0.2"/>
    <x v="6810"/>
    <x v="2"/>
    <x v="0"/>
  </r>
  <r>
    <n v="8793"/>
    <s v="CA-2016-162992"/>
    <x v="174"/>
    <d v="2016-12-21T00:00:00"/>
    <s v="First Class"/>
    <s v="BP-11095"/>
    <s v="Bart Pistole"/>
    <x v="1"/>
    <x v="0"/>
    <s v="Los Angeles"/>
    <x v="1"/>
    <n v="90008"/>
    <x v="1"/>
    <s v="OFF-LA-10001934"/>
    <x v="1"/>
    <x v="2"/>
    <s v="Avery 516"/>
    <x v="2"/>
    <n v="2"/>
    <n v="0"/>
    <x v="2"/>
    <x v="1"/>
    <x v="0"/>
  </r>
  <r>
    <n v="8794"/>
    <s v="CA-2016-162992"/>
    <x v="174"/>
    <d v="2016-12-21T00:00:00"/>
    <s v="First Class"/>
    <s v="BP-11095"/>
    <s v="Bart Pistole"/>
    <x v="1"/>
    <x v="0"/>
    <s v="Los Angeles"/>
    <x v="1"/>
    <n v="90008"/>
    <x v="1"/>
    <s v="OFF-FA-10004248"/>
    <x v="1"/>
    <x v="13"/>
    <s v="Advantus T-Pin Paper Clips"/>
    <x v="5611"/>
    <n v="5"/>
    <n v="0"/>
    <x v="6811"/>
    <x v="1"/>
    <x v="0"/>
  </r>
  <r>
    <n v="8795"/>
    <s v="CA-2016-162992"/>
    <x v="174"/>
    <d v="2016-12-21T00:00:00"/>
    <s v="First Class"/>
    <s v="BP-11095"/>
    <s v="Bart Pistole"/>
    <x v="1"/>
    <x v="0"/>
    <s v="Los Angeles"/>
    <x v="1"/>
    <n v="90008"/>
    <x v="1"/>
    <s v="TEC-PH-10001944"/>
    <x v="2"/>
    <x v="7"/>
    <s v="Wi-Ex zBoost YX540 Cellular Phone Signal Booster"/>
    <x v="5612"/>
    <n v="5"/>
    <n v="0.2"/>
    <x v="6812"/>
    <x v="1"/>
    <x v="0"/>
  </r>
  <r>
    <n v="8796"/>
    <s v="CA-2016-162992"/>
    <x v="174"/>
    <d v="2016-12-21T00:00:00"/>
    <s v="First Class"/>
    <s v="BP-11095"/>
    <s v="Bart Pistole"/>
    <x v="1"/>
    <x v="0"/>
    <s v="Los Angeles"/>
    <x v="1"/>
    <n v="90008"/>
    <x v="1"/>
    <s v="TEC-PH-10002085"/>
    <x v="2"/>
    <x v="7"/>
    <s v="Clarity 53712"/>
    <x v="2005"/>
    <n v="4"/>
    <n v="0.2"/>
    <x v="2157"/>
    <x v="1"/>
    <x v="0"/>
  </r>
  <r>
    <n v="8797"/>
    <s v="CA-2018-106397"/>
    <x v="274"/>
    <d v="2018-07-13T00:00:00"/>
    <s v="Standard Class"/>
    <s v="MJ-17740"/>
    <s v="Max Jones"/>
    <x v="0"/>
    <x v="0"/>
    <s v="Orem"/>
    <x v="7"/>
    <n v="84057"/>
    <x v="1"/>
    <s v="OFF-PA-10003441"/>
    <x v="1"/>
    <x v="10"/>
    <s v="Xerox 226"/>
    <x v="91"/>
    <n v="2"/>
    <n v="0"/>
    <x v="91"/>
    <x v="1"/>
    <x v="0"/>
  </r>
  <r>
    <n v="8798"/>
    <s v="CA-2018-106397"/>
    <x v="274"/>
    <d v="2018-07-13T00:00:00"/>
    <s v="Standard Class"/>
    <s v="MJ-17740"/>
    <s v="Max Jones"/>
    <x v="0"/>
    <x v="0"/>
    <s v="Orem"/>
    <x v="7"/>
    <n v="84057"/>
    <x v="1"/>
    <s v="OFF-AR-10004602"/>
    <x v="1"/>
    <x v="6"/>
    <s v="Boston KS Multi-Size Manual Pencil Sharpener"/>
    <x v="44"/>
    <n v="2"/>
    <n v="0"/>
    <x v="4504"/>
    <x v="1"/>
    <x v="0"/>
  </r>
  <r>
    <n v="8799"/>
    <s v="US-2018-150140"/>
    <x v="1203"/>
    <d v="2018-04-10T00:00:00"/>
    <s v="Standard Class"/>
    <s v="VM-21685"/>
    <s v="Valerie Mitchum"/>
    <x v="2"/>
    <x v="0"/>
    <s v="Burlington"/>
    <x v="42"/>
    <m/>
    <x v="3"/>
    <s v="TEC-PH-10002555"/>
    <x v="2"/>
    <x v="7"/>
    <s v="Nortel Meridian M5316 Digital phone"/>
    <x v="5613"/>
    <n v="5"/>
    <n v="0"/>
    <x v="6813"/>
    <x v="3"/>
    <x v="0"/>
  </r>
  <r>
    <n v="8800"/>
    <s v="CA-2016-116666"/>
    <x v="1204"/>
    <d v="2016-05-10T00:00:00"/>
    <s v="First Class"/>
    <s v="KT-16480"/>
    <s v="Kean Thornton"/>
    <x v="0"/>
    <x v="0"/>
    <s v="Philadelphia"/>
    <x v="9"/>
    <n v="19134"/>
    <x v="3"/>
    <s v="TEC-CO-10001449"/>
    <x v="2"/>
    <x v="16"/>
    <s v="Hewlett Packard LaserJet 3310 Copier"/>
    <x v="5614"/>
    <n v="5"/>
    <n v="0.4"/>
    <x v="6814"/>
    <x v="3"/>
    <x v="0"/>
  </r>
  <r>
    <n v="8801"/>
    <s v="CA-2019-148992"/>
    <x v="51"/>
    <d v="2019-11-27T00:00:00"/>
    <s v="Standard Class"/>
    <s v="CS-12250"/>
    <s v="Chris Selesnick"/>
    <x v="1"/>
    <x v="0"/>
    <s v="Chicago"/>
    <x v="10"/>
    <n v="60623"/>
    <x v="2"/>
    <s v="OFF-PA-10004285"/>
    <x v="1"/>
    <x v="10"/>
    <s v="Xerox 1959"/>
    <x v="1432"/>
    <n v="2"/>
    <n v="0.2"/>
    <x v="1507"/>
    <x v="2"/>
    <x v="0"/>
  </r>
  <r>
    <n v="8802"/>
    <s v="CA-2018-140935"/>
    <x v="338"/>
    <d v="2018-11-12T00:00:00"/>
    <s v="First Class"/>
    <s v="AB-10015"/>
    <s v="Aaron Bergman"/>
    <x v="0"/>
    <x v="0"/>
    <s v="Oklahoma City"/>
    <x v="26"/>
    <n v="73120"/>
    <x v="2"/>
    <s v="TEC-PH-10000562"/>
    <x v="2"/>
    <x v="7"/>
    <s v="Samsung Convoy 3"/>
    <x v="5615"/>
    <n v="2"/>
    <n v="0"/>
    <x v="6815"/>
    <x v="2"/>
    <x v="0"/>
  </r>
  <r>
    <n v="8803"/>
    <s v="CA-2018-140935"/>
    <x v="338"/>
    <d v="2018-11-12T00:00:00"/>
    <s v="First Class"/>
    <s v="AB-10015"/>
    <s v="Aaron Bergman"/>
    <x v="0"/>
    <x v="0"/>
    <s v="Oklahoma City"/>
    <x v="26"/>
    <n v="73120"/>
    <x v="2"/>
    <s v="FUR-BO-10003966"/>
    <x v="0"/>
    <x v="0"/>
    <s v="Sauder Facets Collection Library, Sky Alder Finish"/>
    <x v="2661"/>
    <n v="2"/>
    <n v="0"/>
    <x v="6816"/>
    <x v="2"/>
    <x v="0"/>
  </r>
  <r>
    <n v="8804"/>
    <s v="CA-2016-157644"/>
    <x v="520"/>
    <d v="2017-01-01T00:00:00"/>
    <s v="First Class"/>
    <s v="AH-10030"/>
    <s v="Aaron Hawkins"/>
    <x v="1"/>
    <x v="0"/>
    <s v="New York City"/>
    <x v="15"/>
    <n v="10035"/>
    <x v="3"/>
    <s v="TEC-AC-10003614"/>
    <x v="2"/>
    <x v="11"/>
    <s v="Verbatim 25 GB 6x Blu-ray Single Layer Recordable Disc, 10/Pack"/>
    <x v="5616"/>
    <n v="3"/>
    <n v="0"/>
    <x v="6817"/>
    <x v="3"/>
    <x v="0"/>
  </r>
  <r>
    <n v="8805"/>
    <s v="CA-2016-157644"/>
    <x v="520"/>
    <d v="2017-01-01T00:00:00"/>
    <s v="First Class"/>
    <s v="AH-10030"/>
    <s v="Aaron Hawkins"/>
    <x v="1"/>
    <x v="0"/>
    <s v="New York City"/>
    <x v="15"/>
    <n v="10035"/>
    <x v="3"/>
    <s v="OFF-LA-10003148"/>
    <x v="1"/>
    <x v="2"/>
    <s v="Avery 51"/>
    <x v="1381"/>
    <n v="3"/>
    <n v="0"/>
    <x v="3602"/>
    <x v="3"/>
    <x v="0"/>
  </r>
  <r>
    <n v="8806"/>
    <s v="US-2019-100398"/>
    <x v="971"/>
    <d v="2019-08-23T00:00:00"/>
    <s v="Standard Class"/>
    <s v="DO-13435"/>
    <s v="Denny Ordway"/>
    <x v="0"/>
    <x v="0"/>
    <s v="Salt Lake City"/>
    <x v="7"/>
    <n v="84106"/>
    <x v="1"/>
    <s v="OFF-BI-10002133"/>
    <x v="1"/>
    <x v="8"/>
    <s v="Wilson Jones Elliptical Ring 3 1/2&quot; Capacity Binders, 800 sheets"/>
    <x v="5617"/>
    <n v="3"/>
    <n v="0.2"/>
    <x v="6818"/>
    <x v="1"/>
    <x v="0"/>
  </r>
  <r>
    <n v="8807"/>
    <s v="CA-2018-113082"/>
    <x v="126"/>
    <d v="2018-09-16T00:00:00"/>
    <s v="Standard Class"/>
    <s v="MC-17590"/>
    <s v="Matt Collister"/>
    <x v="1"/>
    <x v="0"/>
    <s v="Utica"/>
    <x v="15"/>
    <n v="13501"/>
    <x v="3"/>
    <s v="FUR-FU-10002813"/>
    <x v="0"/>
    <x v="5"/>
    <s v="DAX Contemporary Wood Frame with Silver Metal Mat, Desktop, 11 x 14 Size"/>
    <x v="586"/>
    <n v="2"/>
    <n v="0"/>
    <x v="6188"/>
    <x v="3"/>
    <x v="0"/>
  </r>
  <r>
    <n v="8808"/>
    <s v="US-2019-110646"/>
    <x v="40"/>
    <d v="2019-10-31T00:00:00"/>
    <s v="Standard Class"/>
    <s v="JF-15190"/>
    <s v="Jamie Frazer"/>
    <x v="0"/>
    <x v="0"/>
    <s v="Philadelphia"/>
    <x v="9"/>
    <n v="19134"/>
    <x v="3"/>
    <s v="OFF-BI-10004330"/>
    <x v="1"/>
    <x v="8"/>
    <s v="GBC Velobind Prepunched Cover Sets, Regency Series"/>
    <x v="5618"/>
    <n v="3"/>
    <n v="0.7"/>
    <x v="6819"/>
    <x v="3"/>
    <x v="0"/>
  </r>
  <r>
    <n v="8809"/>
    <s v="US-2019-110646"/>
    <x v="40"/>
    <d v="2019-10-31T00:00:00"/>
    <s v="Standard Class"/>
    <s v="JF-15190"/>
    <s v="Jamie Frazer"/>
    <x v="0"/>
    <x v="0"/>
    <s v="Philadelphia"/>
    <x v="9"/>
    <n v="19134"/>
    <x v="3"/>
    <s v="TEC-PH-10002807"/>
    <x v="2"/>
    <x v="7"/>
    <s v="Motorla HX550 Universal Bluetooth Headset"/>
    <x v="5619"/>
    <n v="5"/>
    <n v="0.4"/>
    <x v="6820"/>
    <x v="3"/>
    <x v="0"/>
  </r>
  <r>
    <n v="8810"/>
    <s v="US-2019-110646"/>
    <x v="40"/>
    <d v="2019-10-31T00:00:00"/>
    <s v="Standard Class"/>
    <s v="JF-15190"/>
    <s v="Jamie Frazer"/>
    <x v="0"/>
    <x v="0"/>
    <s v="Philadelphia"/>
    <x v="9"/>
    <n v="19134"/>
    <x v="3"/>
    <s v="OFF-LA-10001404"/>
    <x v="1"/>
    <x v="2"/>
    <s v="Avery 517"/>
    <x v="1816"/>
    <n v="5"/>
    <n v="0.2"/>
    <x v="6821"/>
    <x v="3"/>
    <x v="0"/>
  </r>
  <r>
    <n v="8811"/>
    <s v="CA-2019-120614"/>
    <x v="1109"/>
    <d v="2019-06-04T00:00:00"/>
    <s v="Standard Class"/>
    <s v="SM-20950"/>
    <s v="Suzanne McNair"/>
    <x v="1"/>
    <x v="0"/>
    <s v="Los Angeles"/>
    <x v="1"/>
    <n v="90004"/>
    <x v="1"/>
    <s v="OFF-PA-10004911"/>
    <x v="1"/>
    <x v="10"/>
    <s v="Rediform S.O.S. 1-Up Phone Message Bk, 4-1/4x3-1/16 Bk, 1 Form/Pg, 40 Messages/Bk, 3/Pk"/>
    <x v="5620"/>
    <n v="4"/>
    <n v="0"/>
    <x v="6822"/>
    <x v="1"/>
    <x v="0"/>
  </r>
  <r>
    <n v="8812"/>
    <s v="US-2018-140172"/>
    <x v="387"/>
    <d v="2018-03-13T00:00:00"/>
    <s v="Standard Class"/>
    <s v="SP-20650"/>
    <s v="Stephanie Phelps"/>
    <x v="1"/>
    <x v="0"/>
    <s v="Jackson"/>
    <x v="12"/>
    <n v="49201"/>
    <x v="2"/>
    <s v="OFF-AP-10004233"/>
    <x v="1"/>
    <x v="9"/>
    <s v="Honeywell Enviracaire Portable Air Cleaner for up to 8 x 10 Room"/>
    <x v="5621"/>
    <n v="3"/>
    <n v="0.1"/>
    <x v="6823"/>
    <x v="2"/>
    <x v="1"/>
  </r>
  <r>
    <n v="8813"/>
    <s v="US-2018-140172"/>
    <x v="387"/>
    <d v="2018-03-13T00:00:00"/>
    <s v="Standard Class"/>
    <s v="SP-20650"/>
    <s v="Stephanie Phelps"/>
    <x v="1"/>
    <x v="0"/>
    <s v="Jackson"/>
    <x v="12"/>
    <n v="49201"/>
    <x v="2"/>
    <s v="OFF-AR-10002766"/>
    <x v="1"/>
    <x v="6"/>
    <s v="Prang Drawing Pencil Set"/>
    <x v="2255"/>
    <n v="5"/>
    <n v="0"/>
    <x v="6824"/>
    <x v="2"/>
    <x v="1"/>
  </r>
  <r>
    <n v="8814"/>
    <s v="CA-2017-127754"/>
    <x v="353"/>
    <d v="2017-07-31T00:00:00"/>
    <s v="Standard Class"/>
    <s v="CK-12760"/>
    <s v="Cyma Kinney"/>
    <x v="1"/>
    <x v="0"/>
    <s v="Glendale"/>
    <x v="16"/>
    <n v="85301"/>
    <x v="1"/>
    <s v="FUR-CH-10003199"/>
    <x v="0"/>
    <x v="1"/>
    <s v="Office Star - Contemporary Task Swivel Chair"/>
    <x v="4602"/>
    <n v="3"/>
    <n v="0.2"/>
    <x v="6825"/>
    <x v="1"/>
    <x v="0"/>
  </r>
  <r>
    <n v="8815"/>
    <s v="CA-2017-144274"/>
    <x v="521"/>
    <d v="2017-11-25T00:00:00"/>
    <s v="Second Class"/>
    <s v="PW-19240"/>
    <s v="Pierre Wener"/>
    <x v="0"/>
    <x v="0"/>
    <s v="Wilmington"/>
    <x v="13"/>
    <n v="19805"/>
    <x v="3"/>
    <s v="TEC-PH-10003012"/>
    <x v="2"/>
    <x v="7"/>
    <s v="Nortel Meridian M3904 Professional Digital phone"/>
    <x v="673"/>
    <n v="2"/>
    <n v="0"/>
    <x v="685"/>
    <x v="3"/>
    <x v="0"/>
  </r>
  <r>
    <n v="8816"/>
    <s v="CA-2017-144274"/>
    <x v="521"/>
    <d v="2017-11-25T00:00:00"/>
    <s v="Second Class"/>
    <s v="PW-19240"/>
    <s v="Pierre Wener"/>
    <x v="0"/>
    <x v="0"/>
    <s v="Wilmington"/>
    <x v="13"/>
    <n v="19805"/>
    <x v="3"/>
    <s v="OFF-PA-10001583"/>
    <x v="1"/>
    <x v="10"/>
    <s v="1/4 Fold Party Design Invitations &amp; White Envelopes, 24 8-1/2&quot; X 11&quot; Cards, 25 Env./Pack"/>
    <x v="5622"/>
    <n v="6"/>
    <n v="0"/>
    <x v="6826"/>
    <x v="3"/>
    <x v="0"/>
  </r>
  <r>
    <n v="8817"/>
    <s v="CA-2017-144274"/>
    <x v="521"/>
    <d v="2017-11-25T00:00:00"/>
    <s v="Second Class"/>
    <s v="PW-19240"/>
    <s v="Pierre Wener"/>
    <x v="0"/>
    <x v="0"/>
    <s v="Wilmington"/>
    <x v="13"/>
    <n v="19805"/>
    <x v="3"/>
    <s v="OFF-AR-10001940"/>
    <x v="1"/>
    <x v="6"/>
    <s v="Sanford Colorific Eraseable Coloring Pencils, 12 Count"/>
    <x v="2805"/>
    <n v="4"/>
    <n v="0"/>
    <x v="6827"/>
    <x v="3"/>
    <x v="0"/>
  </r>
  <r>
    <n v="8818"/>
    <s v="CA-2017-144274"/>
    <x v="521"/>
    <d v="2017-11-25T00:00:00"/>
    <s v="Second Class"/>
    <s v="PW-19240"/>
    <s v="Pierre Wener"/>
    <x v="0"/>
    <x v="0"/>
    <s v="Wilmington"/>
    <x v="13"/>
    <n v="19805"/>
    <x v="3"/>
    <s v="OFF-EN-10003286"/>
    <x v="1"/>
    <x v="12"/>
    <s v="Staple envelope"/>
    <x v="3416"/>
    <n v="2"/>
    <n v="0"/>
    <x v="6828"/>
    <x v="3"/>
    <x v="0"/>
  </r>
  <r>
    <n v="8819"/>
    <s v="CA-2017-144274"/>
    <x v="521"/>
    <d v="2017-11-25T00:00:00"/>
    <s v="Second Class"/>
    <s v="PW-19240"/>
    <s v="Pierre Wener"/>
    <x v="0"/>
    <x v="0"/>
    <s v="Wilmington"/>
    <x v="13"/>
    <n v="19805"/>
    <x v="3"/>
    <s v="OFF-PA-10003441"/>
    <x v="1"/>
    <x v="10"/>
    <s v="Xerox 226"/>
    <x v="789"/>
    <n v="6"/>
    <n v="0"/>
    <x v="814"/>
    <x v="3"/>
    <x v="0"/>
  </r>
  <r>
    <n v="8820"/>
    <s v="CA-2017-142930"/>
    <x v="109"/>
    <d v="2017-12-02T00:00:00"/>
    <s v="Standard Class"/>
    <s v="EB-14170"/>
    <s v="Evan Bailliet"/>
    <x v="0"/>
    <x v="0"/>
    <s v="Austin"/>
    <x v="5"/>
    <n v="78745"/>
    <x v="2"/>
    <s v="OFF-PA-10003395"/>
    <x v="1"/>
    <x v="10"/>
    <s v="Xerox 1941"/>
    <x v="763"/>
    <n v="4"/>
    <n v="0.2"/>
    <x v="785"/>
    <x v="2"/>
    <x v="0"/>
  </r>
  <r>
    <n v="8821"/>
    <s v="CA-2019-100622"/>
    <x v="132"/>
    <d v="2019-11-07T00:00:00"/>
    <s v="Standard Class"/>
    <s v="DK-13090"/>
    <s v="Dave Kipp"/>
    <x v="0"/>
    <x v="0"/>
    <s v="Orlando"/>
    <x v="2"/>
    <n v="32839"/>
    <x v="0"/>
    <s v="TEC-CO-10003236"/>
    <x v="2"/>
    <x v="16"/>
    <s v="Canon Image Class D660 Copier"/>
    <x v="324"/>
    <n v="2"/>
    <n v="0.2"/>
    <x v="6829"/>
    <x v="0"/>
    <x v="0"/>
  </r>
  <r>
    <n v="8822"/>
    <s v="CA-2019-100622"/>
    <x v="132"/>
    <d v="2019-11-07T00:00:00"/>
    <s v="Standard Class"/>
    <s v="DK-13090"/>
    <s v="Dave Kipp"/>
    <x v="0"/>
    <x v="0"/>
    <s v="Orlando"/>
    <x v="2"/>
    <n v="32839"/>
    <x v="0"/>
    <s v="OFF-BI-10002982"/>
    <x v="1"/>
    <x v="8"/>
    <s v="Avery Self-Adhesive Photo Pockets for Polaroid Photos"/>
    <x v="5623"/>
    <n v="2"/>
    <n v="0.7"/>
    <x v="6830"/>
    <x v="0"/>
    <x v="0"/>
  </r>
  <r>
    <n v="8823"/>
    <s v="CA-2019-100622"/>
    <x v="132"/>
    <d v="2019-11-07T00:00:00"/>
    <s v="Standard Class"/>
    <s v="DK-13090"/>
    <s v="Dave Kipp"/>
    <x v="0"/>
    <x v="0"/>
    <s v="Orlando"/>
    <x v="2"/>
    <n v="32839"/>
    <x v="0"/>
    <s v="OFF-AR-10004010"/>
    <x v="1"/>
    <x v="6"/>
    <s v="Hunt Boston Vacuum Mount KS Pencil Sharpener"/>
    <x v="4029"/>
    <n v="2"/>
    <n v="0.2"/>
    <x v="4672"/>
    <x v="0"/>
    <x v="0"/>
  </r>
  <r>
    <n v="8824"/>
    <s v="CA-2019-100622"/>
    <x v="132"/>
    <d v="2019-11-07T00:00:00"/>
    <s v="Standard Class"/>
    <s v="DK-13090"/>
    <s v="Dave Kipp"/>
    <x v="0"/>
    <x v="0"/>
    <s v="Orlando"/>
    <x v="2"/>
    <n v="32839"/>
    <x v="0"/>
    <s v="OFF-PA-10002947"/>
    <x v="1"/>
    <x v="10"/>
    <s v="Xerox 1923"/>
    <x v="1432"/>
    <n v="2"/>
    <n v="0.2"/>
    <x v="1507"/>
    <x v="0"/>
    <x v="0"/>
  </r>
  <r>
    <n v="8825"/>
    <s v="CA-2019-117156"/>
    <x v="708"/>
    <d v="2019-03-23T00:00:00"/>
    <s v="Second Class"/>
    <s v="TB-21055"/>
    <s v="Ted Butterfield"/>
    <x v="0"/>
    <x v="0"/>
    <s v="Reading"/>
    <x v="9"/>
    <n v="19601"/>
    <x v="3"/>
    <s v="OFF-EN-10003845"/>
    <x v="1"/>
    <x v="12"/>
    <s v="Colored Envelopes"/>
    <x v="3179"/>
    <n v="3"/>
    <n v="0.2"/>
    <x v="4605"/>
    <x v="3"/>
    <x v="0"/>
  </r>
  <r>
    <n v="8826"/>
    <s v="CA-2017-115399"/>
    <x v="546"/>
    <d v="2017-12-22T00:00:00"/>
    <s v="First Class"/>
    <s v="AG-10900"/>
    <s v="Arthur Gainer"/>
    <x v="0"/>
    <x v="0"/>
    <s v="Philadelphia"/>
    <x v="9"/>
    <n v="19134"/>
    <x v="3"/>
    <s v="OFF-LA-10003190"/>
    <x v="1"/>
    <x v="2"/>
    <s v="Avery 474"/>
    <x v="2789"/>
    <n v="3"/>
    <n v="0.2"/>
    <x v="3177"/>
    <x v="3"/>
    <x v="0"/>
  </r>
  <r>
    <n v="8827"/>
    <s v="US-2016-157847"/>
    <x v="1063"/>
    <d v="2016-04-06T00:00:00"/>
    <s v="Second Class"/>
    <s v="SC-20020"/>
    <s v="Sam Craven"/>
    <x v="0"/>
    <x v="0"/>
    <s v="Houston"/>
    <x v="5"/>
    <n v="77095"/>
    <x v="2"/>
    <s v="OFF-PA-10002986"/>
    <x v="1"/>
    <x v="10"/>
    <s v="Xerox 1898"/>
    <x v="3059"/>
    <n v="5"/>
    <n v="0.2"/>
    <x v="3422"/>
    <x v="2"/>
    <x v="0"/>
  </r>
  <r>
    <n v="8828"/>
    <s v="US-2016-157847"/>
    <x v="1063"/>
    <d v="2016-04-06T00:00:00"/>
    <s v="Second Class"/>
    <s v="SC-20020"/>
    <s v="Sam Craven"/>
    <x v="0"/>
    <x v="0"/>
    <s v="Houston"/>
    <x v="5"/>
    <n v="77095"/>
    <x v="2"/>
    <s v="OFF-PA-10001593"/>
    <x v="1"/>
    <x v="10"/>
    <s v="Xerox 1947"/>
    <x v="1399"/>
    <n v="7"/>
    <n v="0.2"/>
    <x v="6831"/>
    <x v="2"/>
    <x v="0"/>
  </r>
  <r>
    <n v="8829"/>
    <s v="CA-2017-115168"/>
    <x v="1117"/>
    <d v="2017-06-09T00:00:00"/>
    <s v="Standard Class"/>
    <s v="BB-11545"/>
    <s v="Brenda Bowman"/>
    <x v="1"/>
    <x v="0"/>
    <s v="Saint Charles"/>
    <x v="25"/>
    <n v="63301"/>
    <x v="2"/>
    <s v="OFF-PA-10000528"/>
    <x v="1"/>
    <x v="10"/>
    <s v="Xerox 1981"/>
    <x v="232"/>
    <n v="2"/>
    <n v="0"/>
    <x v="234"/>
    <x v="2"/>
    <x v="0"/>
  </r>
  <r>
    <n v="8830"/>
    <s v="CA-2016-109680"/>
    <x v="191"/>
    <d v="2016-10-09T00:00:00"/>
    <s v="First Class"/>
    <s v="VP-21760"/>
    <s v="Victoria Pisteka"/>
    <x v="1"/>
    <x v="0"/>
    <s v="Indianapolis"/>
    <x v="14"/>
    <n v="46203"/>
    <x v="2"/>
    <s v="OFF-ST-10001932"/>
    <x v="1"/>
    <x v="4"/>
    <s v="Fellowes Staxonsteel Drawer Files"/>
    <x v="5624"/>
    <n v="2"/>
    <n v="0"/>
    <x v="6832"/>
    <x v="2"/>
    <x v="0"/>
  </r>
  <r>
    <n v="8831"/>
    <s v="CA-2018-167983"/>
    <x v="1036"/>
    <d v="2018-08-24T00:00:00"/>
    <s v="Second Class"/>
    <s v="RP-19270"/>
    <s v="Rachel Payne"/>
    <x v="1"/>
    <x v="0"/>
    <s v="Seattle"/>
    <x v="4"/>
    <n v="98115"/>
    <x v="1"/>
    <s v="OFF-BI-10003727"/>
    <x v="1"/>
    <x v="8"/>
    <s v="Avery Durable Slant Ring Binders With Label Holder"/>
    <x v="5625"/>
    <n v="10"/>
    <n v="0.2"/>
    <x v="6833"/>
    <x v="1"/>
    <x v="0"/>
  </r>
  <r>
    <n v="8832"/>
    <s v="CA-2017-145324"/>
    <x v="219"/>
    <d v="2017-11-19T00:00:00"/>
    <s v="Standard Class"/>
    <s v="DH-13675"/>
    <s v="Duane Huffman"/>
    <x v="2"/>
    <x v="0"/>
    <s v="Harrisonburg"/>
    <x v="17"/>
    <n v="22801"/>
    <x v="0"/>
    <s v="FUR-FU-10002759"/>
    <x v="0"/>
    <x v="5"/>
    <s v="12-1/2 Diameter Round Wall Clock"/>
    <x v="792"/>
    <n v="2"/>
    <n v="0"/>
    <x v="6834"/>
    <x v="0"/>
    <x v="0"/>
  </r>
  <r>
    <n v="8833"/>
    <s v="CA-2017-153423"/>
    <x v="137"/>
    <d v="2017-06-27T00:00:00"/>
    <s v="Standard Class"/>
    <s v="SW-20455"/>
    <s v="Shaun Weien"/>
    <x v="0"/>
    <x v="0"/>
    <s v="Rochester"/>
    <x v="15"/>
    <n v="14609"/>
    <x v="3"/>
    <s v="OFF-BI-10000545"/>
    <x v="1"/>
    <x v="8"/>
    <s v="GBC Ibimaster 500 Manual ProClick Binding System"/>
    <x v="1396"/>
    <n v="2"/>
    <n v="0.2"/>
    <x v="1465"/>
    <x v="3"/>
    <x v="0"/>
  </r>
  <r>
    <n v="8834"/>
    <s v="US-2019-132675"/>
    <x v="241"/>
    <d v="2019-09-28T00:00:00"/>
    <s v="Standard Class"/>
    <s v="KF-16285"/>
    <s v="Karen Ferguson"/>
    <x v="2"/>
    <x v="0"/>
    <s v="Sandy Springs"/>
    <x v="32"/>
    <n v="30328"/>
    <x v="0"/>
    <s v="OFF-ST-10004950"/>
    <x v="1"/>
    <x v="4"/>
    <s v="Tenex Personal Filing Tote With Secure Closure Lid, Black/Frost"/>
    <x v="4729"/>
    <n v="1"/>
    <n v="0"/>
    <x v="5877"/>
    <x v="0"/>
    <x v="0"/>
  </r>
  <r>
    <n v="8835"/>
    <s v="US-2019-132675"/>
    <x v="241"/>
    <d v="2019-09-28T00:00:00"/>
    <s v="Standard Class"/>
    <s v="KF-16285"/>
    <s v="Karen Ferguson"/>
    <x v="2"/>
    <x v="0"/>
    <s v="Sandy Springs"/>
    <x v="32"/>
    <n v="30328"/>
    <x v="0"/>
    <s v="TEC-PH-10003171"/>
    <x v="2"/>
    <x v="7"/>
    <s v="Plantronics Encore H101 Dual Earpieces Headset"/>
    <x v="5626"/>
    <n v="2"/>
    <n v="0"/>
    <x v="6835"/>
    <x v="0"/>
    <x v="0"/>
  </r>
  <r>
    <n v="8836"/>
    <s v="US-2019-132675"/>
    <x v="241"/>
    <d v="2019-09-28T00:00:00"/>
    <s v="Standard Class"/>
    <s v="KF-16285"/>
    <s v="Karen Ferguson"/>
    <x v="2"/>
    <x v="0"/>
    <s v="Sandy Springs"/>
    <x v="32"/>
    <n v="30328"/>
    <x v="0"/>
    <s v="OFF-AR-10000614"/>
    <x v="1"/>
    <x v="6"/>
    <s v="Barrel Sharpener"/>
    <x v="293"/>
    <n v="4"/>
    <n v="0"/>
    <x v="6836"/>
    <x v="0"/>
    <x v="0"/>
  </r>
  <r>
    <n v="8837"/>
    <s v="US-2019-132675"/>
    <x v="241"/>
    <d v="2019-09-28T00:00:00"/>
    <s v="Standard Class"/>
    <s v="KF-16285"/>
    <s v="Karen Ferguson"/>
    <x v="2"/>
    <x v="0"/>
    <s v="Sandy Springs"/>
    <x v="32"/>
    <n v="30328"/>
    <x v="0"/>
    <s v="OFF-AR-10000034"/>
    <x v="1"/>
    <x v="6"/>
    <s v="BIC Brite Liner Grip Highlighters, Assorted, 5/Pack"/>
    <x v="1936"/>
    <n v="3"/>
    <n v="0"/>
    <x v="6837"/>
    <x v="0"/>
    <x v="0"/>
  </r>
  <r>
    <n v="8838"/>
    <s v="US-2019-132675"/>
    <x v="241"/>
    <d v="2019-09-28T00:00:00"/>
    <s v="Standard Class"/>
    <s v="KF-16285"/>
    <s v="Karen Ferguson"/>
    <x v="2"/>
    <x v="0"/>
    <s v="Sandy Springs"/>
    <x v="32"/>
    <n v="30328"/>
    <x v="0"/>
    <s v="OFF-LA-10003766"/>
    <x v="1"/>
    <x v="2"/>
    <s v="Self-Adhesive Removable Labels"/>
    <x v="2143"/>
    <n v="5"/>
    <n v="0"/>
    <x v="2309"/>
    <x v="0"/>
    <x v="0"/>
  </r>
  <r>
    <n v="8839"/>
    <s v="CA-2016-153808"/>
    <x v="322"/>
    <d v="2016-04-10T00:00:00"/>
    <s v="Second Class"/>
    <s v="FH-14275"/>
    <s v="Frank Hawley"/>
    <x v="1"/>
    <x v="0"/>
    <s v="Los Angeles"/>
    <x v="1"/>
    <n v="90004"/>
    <x v="1"/>
    <s v="OFF-AR-10001725"/>
    <x v="1"/>
    <x v="6"/>
    <s v="Boston Home &amp; Office Model 2000 Electric Pencil Sharpeners"/>
    <x v="421"/>
    <n v="3"/>
    <n v="0"/>
    <x v="3810"/>
    <x v="1"/>
    <x v="0"/>
  </r>
  <r>
    <n v="8840"/>
    <s v="CA-2016-153808"/>
    <x v="322"/>
    <d v="2016-04-10T00:00:00"/>
    <s v="Second Class"/>
    <s v="FH-14275"/>
    <s v="Frank Hawley"/>
    <x v="1"/>
    <x v="0"/>
    <s v="Los Angeles"/>
    <x v="1"/>
    <n v="90004"/>
    <x v="1"/>
    <s v="OFF-BI-10002794"/>
    <x v="1"/>
    <x v="8"/>
    <s v="Avery Trapezoid Ring Binder, 3&quot; Capacity, Black, 1040 sheets"/>
    <x v="959"/>
    <n v="2"/>
    <n v="0.2"/>
    <x v="6838"/>
    <x v="1"/>
    <x v="0"/>
  </r>
  <r>
    <n v="8841"/>
    <s v="CA-2016-153808"/>
    <x v="322"/>
    <d v="2016-04-10T00:00:00"/>
    <s v="Second Class"/>
    <s v="FH-14275"/>
    <s v="Frank Hawley"/>
    <x v="1"/>
    <x v="0"/>
    <s v="Los Angeles"/>
    <x v="1"/>
    <n v="90004"/>
    <x v="1"/>
    <s v="TEC-AC-10004171"/>
    <x v="2"/>
    <x v="11"/>
    <s v="Razer Kraken 7.1 Surround Sound Over Ear USB Gaming Headset"/>
    <x v="674"/>
    <n v="3"/>
    <n v="0"/>
    <x v="6839"/>
    <x v="1"/>
    <x v="0"/>
  </r>
  <r>
    <n v="8842"/>
    <s v="US-2018-112396"/>
    <x v="1205"/>
    <d v="2018-02-13T00:00:00"/>
    <s v="Standard Class"/>
    <s v="JR-16210"/>
    <s v="Justin Ritter"/>
    <x v="1"/>
    <x v="0"/>
    <s v="San Francisco"/>
    <x v="1"/>
    <n v="94110"/>
    <x v="1"/>
    <s v="TEC-AC-10003628"/>
    <x v="2"/>
    <x v="11"/>
    <s v="Logitech 910-002974 M325 Wireless Mouse for Web Scrolling"/>
    <x v="1324"/>
    <n v="3"/>
    <n v="0"/>
    <x v="6840"/>
    <x v="1"/>
    <x v="0"/>
  </r>
  <r>
    <n v="8843"/>
    <s v="US-2018-112396"/>
    <x v="1205"/>
    <d v="2018-02-13T00:00:00"/>
    <s v="Standard Class"/>
    <s v="JR-16210"/>
    <s v="Justin Ritter"/>
    <x v="1"/>
    <x v="0"/>
    <s v="San Francisco"/>
    <x v="1"/>
    <n v="94110"/>
    <x v="1"/>
    <s v="TEC-AC-10004761"/>
    <x v="2"/>
    <x v="11"/>
    <s v="Maxell 4.7GB DVD+RW 3/Pack"/>
    <x v="945"/>
    <n v="2"/>
    <n v="0"/>
    <x v="979"/>
    <x v="1"/>
    <x v="0"/>
  </r>
  <r>
    <n v="8844"/>
    <s v="CA-2016-141173"/>
    <x v="728"/>
    <d v="2016-11-20T00:00:00"/>
    <s v="Second Class"/>
    <s v="JC-16105"/>
    <s v="Julie Creighton"/>
    <x v="1"/>
    <x v="0"/>
    <s v="Minneapolis"/>
    <x v="11"/>
    <n v="55407"/>
    <x v="2"/>
    <s v="OFF-ST-10000885"/>
    <x v="1"/>
    <x v="4"/>
    <s v="Fellowes Desktop Hanging File Manager"/>
    <x v="5335"/>
    <n v="5"/>
    <n v="0"/>
    <x v="6437"/>
    <x v="2"/>
    <x v="0"/>
  </r>
  <r>
    <n v="8845"/>
    <s v="CA-2019-156664"/>
    <x v="404"/>
    <d v="2019-12-23T00:00:00"/>
    <s v="Standard Class"/>
    <s v="BP-11290"/>
    <s v="Beth Paige"/>
    <x v="0"/>
    <x v="0"/>
    <s v="Columbus"/>
    <x v="24"/>
    <n v="43229"/>
    <x v="3"/>
    <s v="OFF-BI-10004209"/>
    <x v="1"/>
    <x v="8"/>
    <s v="Fellowes Twister Kit, Gray/Clear, 3/pkg"/>
    <x v="5627"/>
    <n v="3"/>
    <n v="0.7"/>
    <x v="6841"/>
    <x v="3"/>
    <x v="0"/>
  </r>
  <r>
    <n v="8846"/>
    <s v="CA-2019-156664"/>
    <x v="404"/>
    <d v="2019-12-23T00:00:00"/>
    <s v="Standard Class"/>
    <s v="BP-11290"/>
    <s v="Beth Paige"/>
    <x v="0"/>
    <x v="0"/>
    <s v="Columbus"/>
    <x v="24"/>
    <n v="43229"/>
    <x v="3"/>
    <s v="OFF-FA-10002988"/>
    <x v="1"/>
    <x v="13"/>
    <s v="Ideal Clamps"/>
    <x v="5628"/>
    <n v="3"/>
    <n v="0.2"/>
    <x v="6842"/>
    <x v="3"/>
    <x v="0"/>
  </r>
  <r>
    <n v="8847"/>
    <s v="CA-2019-156664"/>
    <x v="404"/>
    <d v="2019-12-23T00:00:00"/>
    <s v="Standard Class"/>
    <s v="BP-11290"/>
    <s v="Beth Paige"/>
    <x v="0"/>
    <x v="0"/>
    <s v="Columbus"/>
    <x v="24"/>
    <n v="43229"/>
    <x v="3"/>
    <s v="OFF-PA-10002222"/>
    <x v="1"/>
    <x v="10"/>
    <s v="Xerox Color Copier Paper, 11&quot; x 17&quot;, Ream"/>
    <x v="5566"/>
    <n v="5"/>
    <n v="0.2"/>
    <x v="6752"/>
    <x v="3"/>
    <x v="0"/>
  </r>
  <r>
    <n v="8848"/>
    <s v="CA-2019-156664"/>
    <x v="404"/>
    <d v="2019-12-23T00:00:00"/>
    <s v="Standard Class"/>
    <s v="BP-11290"/>
    <s v="Beth Paige"/>
    <x v="0"/>
    <x v="0"/>
    <s v="Columbus"/>
    <x v="24"/>
    <n v="43229"/>
    <x v="3"/>
    <s v="OFF-AP-10004487"/>
    <x v="1"/>
    <x v="9"/>
    <s v="Kensington 4 Outlet MasterPiece Compact Power Control Center"/>
    <x v="5629"/>
    <n v="2"/>
    <n v="0.2"/>
    <x v="6843"/>
    <x v="3"/>
    <x v="0"/>
  </r>
  <r>
    <n v="8849"/>
    <s v="CA-2017-140718"/>
    <x v="740"/>
    <d v="2017-07-04T00:00:00"/>
    <s v="First Class"/>
    <s v="FA-14230"/>
    <s v="Frank Atkinson"/>
    <x v="1"/>
    <x v="0"/>
    <s v="Raleigh"/>
    <x v="3"/>
    <n v="27604"/>
    <x v="0"/>
    <s v="TEC-PH-10003505"/>
    <x v="2"/>
    <x v="7"/>
    <s v="Geemarc AmpliPOWER60"/>
    <x v="5630"/>
    <n v="1"/>
    <n v="0.2"/>
    <x v="6844"/>
    <x v="0"/>
    <x v="0"/>
  </r>
  <r>
    <n v="8850"/>
    <s v="CA-2017-140718"/>
    <x v="740"/>
    <d v="2017-07-04T00:00:00"/>
    <s v="First Class"/>
    <s v="FA-14230"/>
    <s v="Frank Atkinson"/>
    <x v="1"/>
    <x v="0"/>
    <s v="Raleigh"/>
    <x v="3"/>
    <n v="27604"/>
    <x v="0"/>
    <s v="FUR-FU-10000076"/>
    <x v="0"/>
    <x v="5"/>
    <s v="24-Hour Round Wall Clock"/>
    <x v="5631"/>
    <n v="10"/>
    <n v="0.2"/>
    <x v="6845"/>
    <x v="0"/>
    <x v="0"/>
  </r>
  <r>
    <n v="8851"/>
    <s v="CA-2017-140718"/>
    <x v="740"/>
    <d v="2017-07-04T00:00:00"/>
    <s v="First Class"/>
    <s v="FA-14230"/>
    <s v="Frank Atkinson"/>
    <x v="1"/>
    <x v="0"/>
    <s v="Raleigh"/>
    <x v="3"/>
    <n v="27604"/>
    <x v="0"/>
    <s v="OFF-BI-10004728"/>
    <x v="1"/>
    <x v="8"/>
    <s v="Wilson Jones Turn Tabs Binder Tool for Ring Binders"/>
    <x v="5632"/>
    <n v="2"/>
    <n v="0.7"/>
    <x v="6846"/>
    <x v="0"/>
    <x v="0"/>
  </r>
  <r>
    <n v="8852"/>
    <s v="CA-2017-140718"/>
    <x v="740"/>
    <d v="2017-07-04T00:00:00"/>
    <s v="First Class"/>
    <s v="FA-14230"/>
    <s v="Frank Atkinson"/>
    <x v="1"/>
    <x v="0"/>
    <s v="Raleigh"/>
    <x v="3"/>
    <n v="27604"/>
    <x v="0"/>
    <s v="OFF-PA-10002250"/>
    <x v="1"/>
    <x v="10"/>
    <s v="Things To Do Today Pad"/>
    <x v="1746"/>
    <n v="2"/>
    <n v="0.2"/>
    <x v="1855"/>
    <x v="0"/>
    <x v="0"/>
  </r>
  <r>
    <n v="8853"/>
    <s v="CA-2016-119977"/>
    <x v="1169"/>
    <d v="2016-10-13T00:00:00"/>
    <s v="Second Class"/>
    <s v="DN-13690"/>
    <s v="Duane Noonan"/>
    <x v="0"/>
    <x v="0"/>
    <s v="New York City"/>
    <x v="15"/>
    <n v="10011"/>
    <x v="3"/>
    <s v="OFF-PA-10003823"/>
    <x v="1"/>
    <x v="10"/>
    <s v="Xerox 197"/>
    <x v="1862"/>
    <n v="4"/>
    <n v="0"/>
    <x v="1997"/>
    <x v="3"/>
    <x v="0"/>
  </r>
  <r>
    <n v="8854"/>
    <s v="US-2017-115343"/>
    <x v="357"/>
    <d v="2017-09-25T00:00:00"/>
    <s v="First Class"/>
    <s v="FO-14305"/>
    <s v="Frank Olsen"/>
    <x v="0"/>
    <x v="0"/>
    <s v="Philadelphia"/>
    <x v="9"/>
    <n v="19143"/>
    <x v="3"/>
    <s v="OFF-SU-10000898"/>
    <x v="1"/>
    <x v="14"/>
    <s v="Acme Hot Forged Carbon Steel Scissors with Nickel-Plated Handles, 3 7/8&quot; Cut, 8&quot;L"/>
    <x v="5633"/>
    <n v="5"/>
    <n v="0.2"/>
    <x v="6847"/>
    <x v="3"/>
    <x v="0"/>
  </r>
  <r>
    <n v="8855"/>
    <s v="US-2017-115343"/>
    <x v="357"/>
    <d v="2017-09-25T00:00:00"/>
    <s v="First Class"/>
    <s v="FO-14305"/>
    <s v="Frank Olsen"/>
    <x v="0"/>
    <x v="0"/>
    <s v="Philadelphia"/>
    <x v="9"/>
    <n v="19143"/>
    <x v="3"/>
    <s v="TEC-AC-10003832"/>
    <x v="2"/>
    <x v="11"/>
    <s v="Logitech P710e Mobile Speakerphone"/>
    <x v="231"/>
    <n v="3"/>
    <n v="0.2"/>
    <x v="233"/>
    <x v="3"/>
    <x v="0"/>
  </r>
  <r>
    <n v="8856"/>
    <s v="CA-2019-163671"/>
    <x v="165"/>
    <d v="2019-12-30T00:00:00"/>
    <s v="Standard Class"/>
    <s v="DP-13105"/>
    <s v="Dave Poirier"/>
    <x v="1"/>
    <x v="0"/>
    <s v="Meridian"/>
    <x v="45"/>
    <n v="83642"/>
    <x v="1"/>
    <s v="OFF-BI-10001679"/>
    <x v="1"/>
    <x v="8"/>
    <s v="GBC Instant Index System for Binding Systems"/>
    <x v="3406"/>
    <n v="3"/>
    <n v="0.2"/>
    <x v="6848"/>
    <x v="1"/>
    <x v="0"/>
  </r>
  <r>
    <n v="8857"/>
    <s v="CA-2019-135909"/>
    <x v="119"/>
    <d v="2019-10-20T00:00:00"/>
    <s v="Standard Class"/>
    <s v="JW-15220"/>
    <s v="Jane Waco"/>
    <x v="1"/>
    <x v="0"/>
    <s v="Sacramento"/>
    <x v="1"/>
    <n v="95823"/>
    <x v="1"/>
    <s v="TEC-AC-10002335"/>
    <x v="2"/>
    <x v="11"/>
    <s v="Logitech Media Keyboard K200"/>
    <x v="4552"/>
    <n v="6"/>
    <n v="0"/>
    <x v="6849"/>
    <x v="1"/>
    <x v="0"/>
  </r>
  <r>
    <n v="8858"/>
    <s v="CA-2019-135909"/>
    <x v="119"/>
    <d v="2019-10-20T00:00:00"/>
    <s v="Standard Class"/>
    <s v="JW-15220"/>
    <s v="Jane Waco"/>
    <x v="1"/>
    <x v="0"/>
    <s v="Sacramento"/>
    <x v="1"/>
    <n v="95823"/>
    <x v="1"/>
    <s v="TEC-PH-10003187"/>
    <x v="2"/>
    <x v="7"/>
    <s v="Anker Astro Mini 3000mAh Ultra-Compact Portable Charger"/>
    <x v="236"/>
    <n v="2"/>
    <n v="0.2"/>
    <x v="5558"/>
    <x v="1"/>
    <x v="0"/>
  </r>
  <r>
    <n v="8859"/>
    <s v="CA-2019-135909"/>
    <x v="119"/>
    <d v="2019-10-20T00:00:00"/>
    <s v="Standard Class"/>
    <s v="JW-15220"/>
    <s v="Jane Waco"/>
    <x v="1"/>
    <x v="0"/>
    <s v="Sacramento"/>
    <x v="1"/>
    <n v="95823"/>
    <x v="1"/>
    <s v="OFF-BI-10003527"/>
    <x v="1"/>
    <x v="8"/>
    <s v="Fellowes PB500 Electric Punch Plastic Comb Binding Machine with Manual Bind"/>
    <x v="5634"/>
    <n v="5"/>
    <n v="0.2"/>
    <x v="6850"/>
    <x v="1"/>
    <x v="0"/>
  </r>
  <r>
    <n v="8860"/>
    <s v="US-2019-114356"/>
    <x v="648"/>
    <d v="2019-08-26T00:00:00"/>
    <s v="Standard Class"/>
    <s v="TT-21460"/>
    <s v="Tonja Turnell"/>
    <x v="2"/>
    <x v="0"/>
    <s v="Charlotte"/>
    <x v="3"/>
    <n v="28205"/>
    <x v="0"/>
    <s v="TEC-PH-10003171"/>
    <x v="2"/>
    <x v="7"/>
    <s v="Plantronics Encore H101 Dual Earpieces Headset"/>
    <x v="3651"/>
    <n v="1"/>
    <n v="0.2"/>
    <x v="6851"/>
    <x v="0"/>
    <x v="0"/>
  </r>
  <r>
    <n v="8861"/>
    <s v="CA-2017-125934"/>
    <x v="861"/>
    <d v="2017-09-18T00:00:00"/>
    <s v="Standard Class"/>
    <s v="SN-20560"/>
    <s v="Skye Norling"/>
    <x v="2"/>
    <x v="0"/>
    <s v="Paterson"/>
    <x v="30"/>
    <n v="7501"/>
    <x v="3"/>
    <s v="OFF-LA-10000414"/>
    <x v="1"/>
    <x v="2"/>
    <s v="Avery 503"/>
    <x v="2551"/>
    <n v="3"/>
    <n v="0"/>
    <x v="2797"/>
    <x v="3"/>
    <x v="0"/>
  </r>
  <r>
    <n v="8862"/>
    <s v="CA-2017-125934"/>
    <x v="861"/>
    <d v="2017-09-18T00:00:00"/>
    <s v="Standard Class"/>
    <s v="SN-20560"/>
    <s v="Skye Norling"/>
    <x v="2"/>
    <x v="0"/>
    <s v="Paterson"/>
    <x v="30"/>
    <n v="7501"/>
    <x v="3"/>
    <s v="FUR-FU-10002107"/>
    <x v="0"/>
    <x v="5"/>
    <s v="Eldon Pizzaz Desk Accessories"/>
    <x v="4206"/>
    <n v="4"/>
    <n v="0"/>
    <x v="4898"/>
    <x v="3"/>
    <x v="0"/>
  </r>
  <r>
    <n v="8863"/>
    <s v="CA-2017-125934"/>
    <x v="861"/>
    <d v="2017-09-18T00:00:00"/>
    <s v="Standard Class"/>
    <s v="SN-20560"/>
    <s v="Skye Norling"/>
    <x v="2"/>
    <x v="0"/>
    <s v="Paterson"/>
    <x v="30"/>
    <n v="7501"/>
    <x v="3"/>
    <s v="OFF-BI-10004593"/>
    <x v="1"/>
    <x v="8"/>
    <s v="Ibico Laser Imprintable Binding System Covers"/>
    <x v="5635"/>
    <n v="4"/>
    <n v="0"/>
    <x v="6852"/>
    <x v="3"/>
    <x v="0"/>
  </r>
  <r>
    <n v="8864"/>
    <s v="CA-2017-125934"/>
    <x v="861"/>
    <d v="2017-09-18T00:00:00"/>
    <s v="Standard Class"/>
    <s v="SN-20560"/>
    <s v="Skye Norling"/>
    <x v="2"/>
    <x v="0"/>
    <s v="Paterson"/>
    <x v="30"/>
    <n v="7501"/>
    <x v="3"/>
    <s v="OFF-AP-10003860"/>
    <x v="1"/>
    <x v="9"/>
    <s v="Fellowes Advanced 8 Outlet Surge Suppressor with Phone/Fax Protection"/>
    <x v="5636"/>
    <n v="4"/>
    <n v="0"/>
    <x v="6853"/>
    <x v="3"/>
    <x v="0"/>
  </r>
  <r>
    <n v="8865"/>
    <s v="CA-2017-125934"/>
    <x v="861"/>
    <d v="2017-09-18T00:00:00"/>
    <s v="Standard Class"/>
    <s v="SN-20560"/>
    <s v="Skye Norling"/>
    <x v="2"/>
    <x v="0"/>
    <s v="Paterson"/>
    <x v="30"/>
    <n v="7501"/>
    <x v="3"/>
    <s v="OFF-PA-10000556"/>
    <x v="1"/>
    <x v="10"/>
    <s v="Xerox 208"/>
    <x v="789"/>
    <n v="6"/>
    <n v="0"/>
    <x v="814"/>
    <x v="3"/>
    <x v="0"/>
  </r>
  <r>
    <n v="8866"/>
    <s v="CA-2017-158148"/>
    <x v="139"/>
    <d v="2017-12-26T00:00:00"/>
    <s v="Standard Class"/>
    <s v="JM-15865"/>
    <s v="John Murray"/>
    <x v="0"/>
    <x v="0"/>
    <s v="Arlington"/>
    <x v="17"/>
    <n v="22204"/>
    <x v="0"/>
    <s v="OFF-AP-10003281"/>
    <x v="1"/>
    <x v="9"/>
    <s v="Acco 6 Outlet Guardian Standard Surge Suppressor"/>
    <x v="2311"/>
    <n v="3"/>
    <n v="0"/>
    <x v="2503"/>
    <x v="0"/>
    <x v="0"/>
  </r>
  <r>
    <n v="8867"/>
    <s v="CA-2016-120411"/>
    <x v="59"/>
    <d v="2016-09-23T00:00:00"/>
    <s v="First Class"/>
    <s v="SB-20185"/>
    <s v="Sarah Brown"/>
    <x v="0"/>
    <x v="0"/>
    <s v="Chicago"/>
    <x v="10"/>
    <n v="60653"/>
    <x v="2"/>
    <s v="FUR-BO-10004218"/>
    <x v="0"/>
    <x v="0"/>
    <s v="Bush Heritage Pine Collection 5-Shelf Bookcase, Albany Pine Finish, *Special Order"/>
    <x v="5637"/>
    <n v="5"/>
    <n v="0.3"/>
    <x v="6854"/>
    <x v="2"/>
    <x v="0"/>
  </r>
  <r>
    <n v="8868"/>
    <s v="CA-2016-120411"/>
    <x v="59"/>
    <d v="2016-09-23T00:00:00"/>
    <s v="First Class"/>
    <s v="SB-20185"/>
    <s v="Sarah Brown"/>
    <x v="0"/>
    <x v="0"/>
    <s v="Chicago"/>
    <x v="10"/>
    <n v="60653"/>
    <x v="2"/>
    <s v="TEC-PH-10002185"/>
    <x v="2"/>
    <x v="7"/>
    <s v="QVS USB Car Charger 2-Port 2.1Amp for iPod/iPhone/iPad/iPad 2/iPad 3"/>
    <x v="3988"/>
    <n v="2"/>
    <n v="0.2"/>
    <x v="4609"/>
    <x v="2"/>
    <x v="0"/>
  </r>
  <r>
    <n v="8869"/>
    <s v="CA-2018-158260"/>
    <x v="254"/>
    <d v="2018-11-08T00:00:00"/>
    <s v="Standard Class"/>
    <s v="CC-12475"/>
    <s v="Cindy Chapman"/>
    <x v="0"/>
    <x v="0"/>
    <s v="San Diego"/>
    <x v="1"/>
    <n v="92037"/>
    <x v="1"/>
    <s v="TEC-MA-10003176"/>
    <x v="2"/>
    <x v="15"/>
    <s v="Okidata B400 Printer"/>
    <x v="5638"/>
    <n v="2"/>
    <n v="0.2"/>
    <x v="6855"/>
    <x v="1"/>
    <x v="0"/>
  </r>
  <r>
    <n v="8870"/>
    <s v="CA-2019-101805"/>
    <x v="96"/>
    <d v="2019-12-06T00:00:00"/>
    <s v="Standard Class"/>
    <s v="SH-19975"/>
    <s v="Sally Hughsby"/>
    <x v="1"/>
    <x v="0"/>
    <s v="Seattle"/>
    <x v="4"/>
    <n v="98105"/>
    <x v="1"/>
    <s v="OFF-BI-10002003"/>
    <x v="1"/>
    <x v="8"/>
    <s v="Ibico Presentation Index for Binding Systems"/>
    <x v="482"/>
    <n v="5"/>
    <n v="0.2"/>
    <x v="493"/>
    <x v="1"/>
    <x v="1"/>
  </r>
  <r>
    <n v="8871"/>
    <s v="CA-2019-101805"/>
    <x v="96"/>
    <d v="2019-12-06T00:00:00"/>
    <s v="Standard Class"/>
    <s v="SH-19975"/>
    <s v="Sally Hughsby"/>
    <x v="1"/>
    <x v="0"/>
    <s v="Seattle"/>
    <x v="4"/>
    <n v="98105"/>
    <x v="1"/>
    <s v="FUR-FU-10000023"/>
    <x v="0"/>
    <x v="5"/>
    <s v="Eldon Wave Desk Accessories"/>
    <x v="5639"/>
    <n v="12"/>
    <n v="0"/>
    <x v="6856"/>
    <x v="1"/>
    <x v="1"/>
  </r>
  <r>
    <n v="8872"/>
    <s v="CA-2019-101805"/>
    <x v="96"/>
    <d v="2019-12-06T00:00:00"/>
    <s v="Standard Class"/>
    <s v="SH-19975"/>
    <s v="Sally Hughsby"/>
    <x v="1"/>
    <x v="0"/>
    <s v="Seattle"/>
    <x v="4"/>
    <n v="98105"/>
    <x v="1"/>
    <s v="OFF-ST-10002756"/>
    <x v="1"/>
    <x v="4"/>
    <s v="Tennsco Stur-D-Stor Boltless Shelving, 5 Shelves, 24&quot; Deep, Sand"/>
    <x v="5248"/>
    <n v="4"/>
    <n v="0"/>
    <x v="6318"/>
    <x v="1"/>
    <x v="1"/>
  </r>
  <r>
    <n v="8873"/>
    <s v="US-2016-105137"/>
    <x v="982"/>
    <d v="2016-10-10T00:00:00"/>
    <s v="Same Day"/>
    <s v="RB-19435"/>
    <s v="Richard Bierner"/>
    <x v="0"/>
    <x v="0"/>
    <s v="Columbus"/>
    <x v="24"/>
    <n v="43229"/>
    <x v="3"/>
    <s v="TEC-MA-10002694"/>
    <x v="2"/>
    <x v="15"/>
    <s v="Hewlett-Packard Deskjet F4180 All-in-One Color Ink-jet - Printer / copier / scanner"/>
    <x v="5640"/>
    <n v="2"/>
    <n v="0.7"/>
    <x v="6857"/>
    <x v="3"/>
    <x v="1"/>
  </r>
  <r>
    <n v="8874"/>
    <s v="US-2016-105137"/>
    <x v="982"/>
    <d v="2016-10-10T00:00:00"/>
    <s v="Same Day"/>
    <s v="RB-19435"/>
    <s v="Richard Bierner"/>
    <x v="0"/>
    <x v="0"/>
    <s v="Columbus"/>
    <x v="24"/>
    <n v="43229"/>
    <x v="3"/>
    <s v="OFF-BI-10002429"/>
    <x v="1"/>
    <x v="8"/>
    <s v="Premier Elliptical Ring Binder, Black"/>
    <x v="3594"/>
    <n v="2"/>
    <n v="0.7"/>
    <x v="6858"/>
    <x v="3"/>
    <x v="1"/>
  </r>
  <r>
    <n v="8875"/>
    <s v="CA-2019-142489"/>
    <x v="237"/>
    <d v="2019-11-16T00:00:00"/>
    <s v="Second Class"/>
    <s v="TC-21295"/>
    <s v="Toby Carlisle"/>
    <x v="0"/>
    <x v="0"/>
    <s v="Houston"/>
    <x v="5"/>
    <n v="77095"/>
    <x v="2"/>
    <s v="OFF-BI-10003684"/>
    <x v="1"/>
    <x v="8"/>
    <s v="Wilson Jones Legal Size Ring Binders"/>
    <x v="5641"/>
    <n v="5"/>
    <n v="0.8"/>
    <x v="6859"/>
    <x v="2"/>
    <x v="0"/>
  </r>
  <r>
    <n v="8876"/>
    <s v="US-2018-141264"/>
    <x v="572"/>
    <d v="2018-08-19T00:00:00"/>
    <s v="Standard Class"/>
    <s v="CT-11995"/>
    <s v="Carol Triggs"/>
    <x v="0"/>
    <x v="0"/>
    <s v="Irving"/>
    <x v="5"/>
    <n v="75061"/>
    <x v="2"/>
    <s v="OFF-SU-10003505"/>
    <x v="1"/>
    <x v="14"/>
    <s v="Premier Electric Letter Opener"/>
    <x v="442"/>
    <n v="2"/>
    <n v="0.2"/>
    <x v="453"/>
    <x v="2"/>
    <x v="0"/>
  </r>
  <r>
    <n v="8877"/>
    <s v="US-2018-141264"/>
    <x v="572"/>
    <d v="2018-08-19T00:00:00"/>
    <s v="Standard Class"/>
    <s v="CT-11995"/>
    <s v="Carol Triggs"/>
    <x v="0"/>
    <x v="0"/>
    <s v="Irving"/>
    <x v="5"/>
    <n v="75061"/>
    <x v="2"/>
    <s v="OFF-AP-10002534"/>
    <x v="1"/>
    <x v="9"/>
    <s v="3.6 Cubic Foot Counter Height Office Refrigerator"/>
    <x v="5642"/>
    <n v="1"/>
    <n v="0.8"/>
    <x v="6860"/>
    <x v="2"/>
    <x v="0"/>
  </r>
  <r>
    <n v="8878"/>
    <s v="CA-2019-126928"/>
    <x v="697"/>
    <d v="2019-09-23T00:00:00"/>
    <s v="Standard Class"/>
    <s v="GZ-14470"/>
    <s v="Gary Zandusky"/>
    <x v="0"/>
    <x v="0"/>
    <s v="Morristown"/>
    <x v="30"/>
    <n v="7960"/>
    <x v="3"/>
    <s v="TEC-MA-10004626"/>
    <x v="2"/>
    <x v="15"/>
    <s v="Lexmark 20R1285 X6650 Wireless All-in-One Printer"/>
    <x v="5643"/>
    <n v="4"/>
    <n v="0"/>
    <x v="6861"/>
    <x v="3"/>
    <x v="0"/>
  </r>
  <r>
    <n v="8879"/>
    <s v="CA-2019-126928"/>
    <x v="697"/>
    <d v="2019-09-23T00:00:00"/>
    <s v="Standard Class"/>
    <s v="GZ-14470"/>
    <s v="Gary Zandusky"/>
    <x v="0"/>
    <x v="0"/>
    <s v="Morristown"/>
    <x v="30"/>
    <n v="7960"/>
    <x v="3"/>
    <s v="OFF-ST-10000615"/>
    <x v="1"/>
    <x v="4"/>
    <s v="SimpliFile Personal File, Black Granite, 15w x 6-15/16d x 11-1/4h"/>
    <x v="4024"/>
    <n v="3"/>
    <n v="0"/>
    <x v="4665"/>
    <x v="3"/>
    <x v="0"/>
  </r>
  <r>
    <n v="8880"/>
    <s v="US-2017-107944"/>
    <x v="391"/>
    <d v="2017-03-25T00:00:00"/>
    <s v="First Class"/>
    <s v="AM-10360"/>
    <s v="Alice McCarthy"/>
    <x v="1"/>
    <x v="0"/>
    <s v="Los Angeles"/>
    <x v="1"/>
    <n v="90008"/>
    <x v="1"/>
    <s v="OFF-PA-10000659"/>
    <x v="1"/>
    <x v="10"/>
    <s v="TOPS Carbonless Receipt Book, Four 2-3/4 x 7-1/4 Money Receipts per Page"/>
    <x v="5644"/>
    <n v="11"/>
    <n v="0"/>
    <x v="6862"/>
    <x v="1"/>
    <x v="0"/>
  </r>
  <r>
    <n v="8881"/>
    <s v="US-2017-107944"/>
    <x v="391"/>
    <d v="2017-03-25T00:00:00"/>
    <s v="First Class"/>
    <s v="AM-10360"/>
    <s v="Alice McCarthy"/>
    <x v="1"/>
    <x v="0"/>
    <s v="Los Angeles"/>
    <x v="1"/>
    <n v="90008"/>
    <x v="1"/>
    <s v="TEC-AC-10000736"/>
    <x v="2"/>
    <x v="11"/>
    <s v="Logitech G600 MMO Gaming Mouse"/>
    <x v="764"/>
    <n v="3"/>
    <n v="0"/>
    <x v="6356"/>
    <x v="1"/>
    <x v="0"/>
  </r>
  <r>
    <n v="8882"/>
    <s v="CA-2018-135594"/>
    <x v="1186"/>
    <d v="2018-07-03T00:00:00"/>
    <s v="Second Class"/>
    <s v="AH-10120"/>
    <s v="Adrian Hane"/>
    <x v="2"/>
    <x v="0"/>
    <s v="Aurora"/>
    <x v="10"/>
    <n v="60505"/>
    <x v="2"/>
    <s v="TEC-AC-10003038"/>
    <x v="2"/>
    <x v="11"/>
    <s v="Kingston Digital DataTraveler 16GB USB 2.0"/>
    <x v="2298"/>
    <n v="7"/>
    <n v="0.2"/>
    <x v="2485"/>
    <x v="2"/>
    <x v="0"/>
  </r>
  <r>
    <n v="8883"/>
    <s v="US-2019-115252"/>
    <x v="179"/>
    <d v="2019-10-25T00:00:00"/>
    <s v="Standard Class"/>
    <s v="MY-18295"/>
    <s v="Muhammed Yedwab"/>
    <x v="1"/>
    <x v="0"/>
    <s v="Durham"/>
    <x v="3"/>
    <n v="27707"/>
    <x v="0"/>
    <s v="TEC-PH-10004071"/>
    <x v="2"/>
    <x v="7"/>
    <s v="PayAnywhere Card Reader"/>
    <x v="2992"/>
    <n v="2"/>
    <n v="0.2"/>
    <x v="6863"/>
    <x v="0"/>
    <x v="0"/>
  </r>
  <r>
    <n v="8884"/>
    <s v="US-2019-115252"/>
    <x v="179"/>
    <d v="2019-10-25T00:00:00"/>
    <s v="Standard Class"/>
    <s v="MY-18295"/>
    <s v="Muhammed Yedwab"/>
    <x v="1"/>
    <x v="0"/>
    <s v="Durham"/>
    <x v="3"/>
    <n v="27707"/>
    <x v="0"/>
    <s v="OFF-PA-10001667"/>
    <x v="1"/>
    <x v="10"/>
    <s v="Great White Multi-Use Recycled Paper (20Lb. and 84 Bright)"/>
    <x v="646"/>
    <n v="3"/>
    <n v="0.2"/>
    <x v="2978"/>
    <x v="0"/>
    <x v="0"/>
  </r>
  <r>
    <n v="8885"/>
    <s v="CA-2016-107398"/>
    <x v="55"/>
    <d v="2016-08-30T00:00:00"/>
    <s v="Standard Class"/>
    <s v="BS-11590"/>
    <s v="Brendan Sweed"/>
    <x v="1"/>
    <x v="0"/>
    <s v="Columbus"/>
    <x v="24"/>
    <n v="43229"/>
    <x v="3"/>
    <s v="OFF-BI-10001982"/>
    <x v="1"/>
    <x v="8"/>
    <s v="Wilson Jones Custom Binder Spines &amp; Labels"/>
    <x v="5645"/>
    <n v="4"/>
    <n v="0.7"/>
    <x v="6864"/>
    <x v="3"/>
    <x v="0"/>
  </r>
  <r>
    <n v="8886"/>
    <s v="CA-2016-107398"/>
    <x v="55"/>
    <d v="2016-08-30T00:00:00"/>
    <s v="Standard Class"/>
    <s v="BS-11590"/>
    <s v="Brendan Sweed"/>
    <x v="1"/>
    <x v="0"/>
    <s v="Columbus"/>
    <x v="24"/>
    <n v="43229"/>
    <x v="3"/>
    <s v="OFF-BI-10004141"/>
    <x v="1"/>
    <x v="8"/>
    <s v="Insertable Tab Indexes For Data Binders"/>
    <x v="5646"/>
    <n v="3"/>
    <n v="0.7"/>
    <x v="6865"/>
    <x v="3"/>
    <x v="0"/>
  </r>
  <r>
    <n v="8887"/>
    <s v="CA-2016-107398"/>
    <x v="55"/>
    <d v="2016-08-30T00:00:00"/>
    <s v="Standard Class"/>
    <s v="BS-11590"/>
    <s v="Brendan Sweed"/>
    <x v="1"/>
    <x v="0"/>
    <s v="Columbus"/>
    <x v="24"/>
    <n v="43229"/>
    <x v="3"/>
    <s v="OFF-BI-10002103"/>
    <x v="1"/>
    <x v="8"/>
    <s v="Cardinal Slant-D Ring Binder, Heavy Gauge Vinyl"/>
    <x v="5647"/>
    <n v="8"/>
    <n v="0.7"/>
    <x v="6866"/>
    <x v="3"/>
    <x v="0"/>
  </r>
  <r>
    <n v="8888"/>
    <s v="CA-2016-169642"/>
    <x v="923"/>
    <d v="2016-07-30T00:00:00"/>
    <s v="Second Class"/>
    <s v="BB-10990"/>
    <s v="Barry Blumstein"/>
    <x v="1"/>
    <x v="0"/>
    <s v="Los Angeles"/>
    <x v="1"/>
    <n v="90036"/>
    <x v="1"/>
    <s v="OFF-ST-10002574"/>
    <x v="1"/>
    <x v="4"/>
    <s v="SAFCO Commercial Wire Shelving, Black"/>
    <x v="5648"/>
    <n v="2"/>
    <n v="0"/>
    <x v="232"/>
    <x v="1"/>
    <x v="0"/>
  </r>
  <r>
    <n v="8889"/>
    <s v="CA-2019-103968"/>
    <x v="96"/>
    <d v="2019-12-07T00:00:00"/>
    <s v="Standard Class"/>
    <s v="ML-17755"/>
    <s v="Max Ludwig"/>
    <x v="2"/>
    <x v="0"/>
    <s v="Stockton"/>
    <x v="1"/>
    <n v="95207"/>
    <x v="1"/>
    <s v="FUR-FU-10003394"/>
    <x v="0"/>
    <x v="5"/>
    <s v="Tenex &quot;The Solids&quot; Textured Chair Mats"/>
    <x v="5649"/>
    <n v="9"/>
    <n v="0"/>
    <x v="6867"/>
    <x v="1"/>
    <x v="0"/>
  </r>
  <r>
    <n v="8890"/>
    <s v="CA-2018-147256"/>
    <x v="508"/>
    <d v="2018-10-21T00:00:00"/>
    <s v="Second Class"/>
    <s v="FC-14245"/>
    <s v="Frank Carlisle"/>
    <x v="2"/>
    <x v="0"/>
    <s v="Columbia"/>
    <x v="25"/>
    <n v="65203"/>
    <x v="2"/>
    <s v="TEC-PH-10003072"/>
    <x v="2"/>
    <x v="7"/>
    <s v="Panasonic KX-TG9541B DECT 6.0 Digital 2-Line Expandable Cordless Phone With Digital Answering System"/>
    <x v="5650"/>
    <n v="3"/>
    <n v="0"/>
    <x v="6868"/>
    <x v="2"/>
    <x v="0"/>
  </r>
  <r>
    <n v="8891"/>
    <s v="CA-2018-147256"/>
    <x v="508"/>
    <d v="2018-10-21T00:00:00"/>
    <s v="Second Class"/>
    <s v="FC-14245"/>
    <s v="Frank Carlisle"/>
    <x v="2"/>
    <x v="0"/>
    <s v="Columbia"/>
    <x v="25"/>
    <n v="65203"/>
    <x v="2"/>
    <s v="OFF-AP-10003057"/>
    <x v="1"/>
    <x v="9"/>
    <s v="Honeywell Enviracaire Portable HEPA Air Cleaner for 16' x 20' Room"/>
    <x v="5651"/>
    <n v="7"/>
    <n v="0"/>
    <x v="6869"/>
    <x v="2"/>
    <x v="0"/>
  </r>
  <r>
    <n v="8892"/>
    <s v="CA-2018-162159"/>
    <x v="1142"/>
    <d v="2018-09-18T00:00:00"/>
    <s v="First Class"/>
    <s v="CR-12625"/>
    <s v="Corey Roper"/>
    <x v="2"/>
    <x v="0"/>
    <s v="Columbus"/>
    <x v="32"/>
    <n v="31907"/>
    <x v="0"/>
    <s v="FUR-CH-10001146"/>
    <x v="0"/>
    <x v="1"/>
    <s v="Global Value Mid-Back Manager's Chair, Gray"/>
    <x v="5652"/>
    <n v="2"/>
    <n v="0"/>
    <x v="6870"/>
    <x v="0"/>
    <x v="1"/>
  </r>
  <r>
    <n v="8893"/>
    <s v="CA-2017-111038"/>
    <x v="494"/>
    <d v="2017-12-06T00:00:00"/>
    <s v="Standard Class"/>
    <s v="LC-16960"/>
    <s v="Lindsay Castell"/>
    <x v="2"/>
    <x v="0"/>
    <s v="San Diego"/>
    <x v="1"/>
    <n v="92037"/>
    <x v="1"/>
    <s v="FUR-CH-10003973"/>
    <x v="0"/>
    <x v="1"/>
    <s v="GuestStacker Chair with Chrome Finish Legs"/>
    <x v="5653"/>
    <n v="9"/>
    <n v="0.2"/>
    <x v="6871"/>
    <x v="1"/>
    <x v="0"/>
  </r>
  <r>
    <n v="8894"/>
    <s v="CA-2016-124723"/>
    <x v="79"/>
    <d v="2016-08-12T00:00:00"/>
    <s v="Standard Class"/>
    <s v="GZ-14470"/>
    <s v="Gary Zandusky"/>
    <x v="0"/>
    <x v="0"/>
    <s v="Texas City"/>
    <x v="5"/>
    <n v="77590"/>
    <x v="2"/>
    <s v="FUR-TA-10001307"/>
    <x v="0"/>
    <x v="3"/>
    <s v="SAFCO PlanMaster Heigh-Adjustable Drafting Table Base, 43w x 30d x 30-37h, Black"/>
    <x v="5654"/>
    <n v="2"/>
    <n v="0.3"/>
    <x v="6872"/>
    <x v="2"/>
    <x v="0"/>
  </r>
  <r>
    <n v="8895"/>
    <s v="CA-2018-167241"/>
    <x v="243"/>
    <d v="2018-08-22T00:00:00"/>
    <s v="Standard Class"/>
    <s v="BD-11320"/>
    <s v="Bill Donatelli"/>
    <x v="0"/>
    <x v="0"/>
    <s v="Los Angeles"/>
    <x v="1"/>
    <n v="90004"/>
    <x v="1"/>
    <s v="FUR-FU-10004071"/>
    <x v="0"/>
    <x v="5"/>
    <s v="Luxo Professional Magnifying Clamp-On Fluorescent Lamps"/>
    <x v="5655"/>
    <n v="3"/>
    <n v="0"/>
    <x v="6873"/>
    <x v="1"/>
    <x v="0"/>
  </r>
  <r>
    <n v="8896"/>
    <s v="CA-2018-167241"/>
    <x v="243"/>
    <d v="2018-08-22T00:00:00"/>
    <s v="Standard Class"/>
    <s v="BD-11320"/>
    <s v="Bill Donatelli"/>
    <x v="0"/>
    <x v="0"/>
    <s v="Los Angeles"/>
    <x v="1"/>
    <n v="90004"/>
    <x v="1"/>
    <s v="OFF-ST-10001505"/>
    <x v="1"/>
    <x v="4"/>
    <s v="Perma STOR-ALL Hanging File Box, 13 1/8&quot;W x 12 1/4&quot;D x 10 1/2&quot;H"/>
    <x v="1465"/>
    <n v="3"/>
    <n v="0"/>
    <x v="4241"/>
    <x v="1"/>
    <x v="0"/>
  </r>
  <r>
    <n v="8897"/>
    <s v="CA-2018-167241"/>
    <x v="243"/>
    <d v="2018-08-22T00:00:00"/>
    <s v="Standard Class"/>
    <s v="BD-11320"/>
    <s v="Bill Donatelli"/>
    <x v="0"/>
    <x v="0"/>
    <s v="Los Angeles"/>
    <x v="1"/>
    <n v="90004"/>
    <x v="1"/>
    <s v="TEC-PH-10004614"/>
    <x v="2"/>
    <x v="7"/>
    <s v="AT&amp;T 841000 Phone"/>
    <x v="5441"/>
    <n v="3"/>
    <n v="0.2"/>
    <x v="139"/>
    <x v="1"/>
    <x v="0"/>
  </r>
  <r>
    <n v="8898"/>
    <s v="CA-2018-167241"/>
    <x v="243"/>
    <d v="2018-08-22T00:00:00"/>
    <s v="Standard Class"/>
    <s v="BD-11320"/>
    <s v="Bill Donatelli"/>
    <x v="0"/>
    <x v="0"/>
    <s v="Los Angeles"/>
    <x v="1"/>
    <n v="90004"/>
    <x v="1"/>
    <s v="OFF-PA-10004911"/>
    <x v="1"/>
    <x v="10"/>
    <s v="Rediform S.O.S. 1-Up Phone Message Bk, 4-1/4x3-1/16 Bk, 1 Form/Pg, 40 Messages/Bk, 3/Pk"/>
    <x v="5620"/>
    <n v="4"/>
    <n v="0"/>
    <x v="6822"/>
    <x v="1"/>
    <x v="0"/>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x v="4678"/>
    <n v="3"/>
    <n v="0"/>
    <x v="5551"/>
    <x v="0"/>
    <x v="0"/>
  </r>
  <r>
    <n v="8900"/>
    <s v="CA-2017-163237"/>
    <x v="976"/>
    <d v="2017-08-09T00:00:00"/>
    <s v="Second Class"/>
    <s v="EM-14095"/>
    <s v="Eudokia Martin"/>
    <x v="1"/>
    <x v="0"/>
    <s v="Springfield"/>
    <x v="17"/>
    <n v="22153"/>
    <x v="0"/>
    <s v="OFF-LA-10004545"/>
    <x v="1"/>
    <x v="2"/>
    <s v="Avery 50"/>
    <x v="2989"/>
    <n v="2"/>
    <n v="0"/>
    <x v="3335"/>
    <x v="0"/>
    <x v="0"/>
  </r>
  <r>
    <n v="8901"/>
    <s v="CA-2018-150483"/>
    <x v="1206"/>
    <d v="2018-06-04T00:00:00"/>
    <s v="Standard Class"/>
    <s v="BP-11290"/>
    <s v="Beth Paige"/>
    <x v="0"/>
    <x v="0"/>
    <s v="Decatur"/>
    <x v="10"/>
    <n v="62521"/>
    <x v="2"/>
    <s v="FUR-FU-10001379"/>
    <x v="0"/>
    <x v="5"/>
    <s v="Executive Impressions 16-1/2&quot; Circular Wall Clock"/>
    <x v="164"/>
    <n v="3"/>
    <n v="0.6"/>
    <x v="6874"/>
    <x v="2"/>
    <x v="0"/>
  </r>
  <r>
    <n v="8902"/>
    <s v="CA-2018-150483"/>
    <x v="1206"/>
    <d v="2018-06-04T00:00:00"/>
    <s v="Standard Class"/>
    <s v="BP-11290"/>
    <s v="Beth Paige"/>
    <x v="0"/>
    <x v="0"/>
    <s v="Decatur"/>
    <x v="10"/>
    <n v="62521"/>
    <x v="2"/>
    <s v="OFF-PA-10001846"/>
    <x v="1"/>
    <x v="10"/>
    <s v="Xerox 1899"/>
    <x v="282"/>
    <n v="4"/>
    <n v="0.2"/>
    <x v="6224"/>
    <x v="2"/>
    <x v="0"/>
  </r>
  <r>
    <n v="8903"/>
    <s v="CA-2018-150483"/>
    <x v="1206"/>
    <d v="2018-06-04T00:00:00"/>
    <s v="Standard Class"/>
    <s v="BP-11290"/>
    <s v="Beth Paige"/>
    <x v="0"/>
    <x v="0"/>
    <s v="Decatur"/>
    <x v="10"/>
    <n v="62521"/>
    <x v="2"/>
    <s v="FUR-CH-10000422"/>
    <x v="0"/>
    <x v="1"/>
    <s v="Global Highback Leather Tilter in Burgundy"/>
    <x v="5656"/>
    <n v="3"/>
    <n v="0.3"/>
    <x v="6875"/>
    <x v="2"/>
    <x v="0"/>
  </r>
  <r>
    <n v="8904"/>
    <s v="CA-2018-150483"/>
    <x v="1206"/>
    <d v="2018-06-04T00:00:00"/>
    <s v="Standard Class"/>
    <s v="BP-11290"/>
    <s v="Beth Paige"/>
    <x v="0"/>
    <x v="0"/>
    <s v="Decatur"/>
    <x v="10"/>
    <n v="62521"/>
    <x v="2"/>
    <s v="OFF-PA-10004621"/>
    <x v="1"/>
    <x v="10"/>
    <s v="Xerox 212"/>
    <x v="563"/>
    <n v="2"/>
    <n v="0.2"/>
    <x v="572"/>
    <x v="2"/>
    <x v="0"/>
  </r>
  <r>
    <n v="8905"/>
    <s v="US-2018-126431"/>
    <x v="949"/>
    <d v="2018-07-01T00:00:00"/>
    <s v="Same Day"/>
    <s v="SU-20665"/>
    <s v="Stephanie Ulpright"/>
    <x v="2"/>
    <x v="0"/>
    <s v="New York City"/>
    <x v="15"/>
    <n v="10009"/>
    <x v="3"/>
    <s v="OFF-LA-10001474"/>
    <x v="1"/>
    <x v="2"/>
    <s v="Avery 477"/>
    <x v="5657"/>
    <n v="1"/>
    <n v="0"/>
    <x v="6876"/>
    <x v="3"/>
    <x v="0"/>
  </r>
  <r>
    <n v="8906"/>
    <s v="US-2018-126431"/>
    <x v="949"/>
    <d v="2018-07-01T00:00:00"/>
    <s v="Same Day"/>
    <s v="SU-20665"/>
    <s v="Stephanie Ulpright"/>
    <x v="2"/>
    <x v="0"/>
    <s v="New York City"/>
    <x v="15"/>
    <n v="10009"/>
    <x v="3"/>
    <s v="TEC-AC-10001635"/>
    <x v="2"/>
    <x v="11"/>
    <s v="KeyTronic KT400U2 - Keyboard - Black"/>
    <x v="5658"/>
    <n v="3"/>
    <n v="0"/>
    <x v="6877"/>
    <x v="3"/>
    <x v="0"/>
  </r>
  <r>
    <n v="8907"/>
    <s v="US-2018-126431"/>
    <x v="949"/>
    <d v="2018-07-01T00:00:00"/>
    <s v="Same Day"/>
    <s v="SU-20665"/>
    <s v="Stephanie Ulpright"/>
    <x v="2"/>
    <x v="0"/>
    <s v="New York City"/>
    <x v="15"/>
    <n v="10009"/>
    <x v="3"/>
    <s v="OFF-PA-10001950"/>
    <x v="1"/>
    <x v="10"/>
    <s v="Southworth 25% Cotton Antique Laid Paper &amp; Envelopes"/>
    <x v="5659"/>
    <n v="9"/>
    <n v="0"/>
    <x v="6878"/>
    <x v="3"/>
    <x v="0"/>
  </r>
  <r>
    <n v="8908"/>
    <s v="CA-2018-139934"/>
    <x v="122"/>
    <d v="2018-12-20T00:00:00"/>
    <s v="First Class"/>
    <s v="AY-10555"/>
    <s v="Andy Yotov"/>
    <x v="1"/>
    <x v="0"/>
    <s v="San Francisco"/>
    <x v="1"/>
    <n v="94110"/>
    <x v="1"/>
    <s v="TEC-PH-10001552"/>
    <x v="2"/>
    <x v="7"/>
    <s v="I Need's 3d Hello Kitty Hybrid Silicone Case Cover for HTC One X 4g with 3d Hello Kitty Stylus Pen Green/pink"/>
    <x v="5660"/>
    <n v="7"/>
    <n v="0.2"/>
    <x v="2070"/>
    <x v="1"/>
    <x v="0"/>
  </r>
  <r>
    <n v="8909"/>
    <s v="CA-2017-109603"/>
    <x v="1207"/>
    <d v="2017-02-01T00:00:00"/>
    <s v="Standard Class"/>
    <s v="EM-13825"/>
    <s v="Elizabeth Moffitt"/>
    <x v="1"/>
    <x v="0"/>
    <s v="Moreno Valley"/>
    <x v="1"/>
    <n v="92553"/>
    <x v="1"/>
    <s v="OFF-PA-10003790"/>
    <x v="1"/>
    <x v="10"/>
    <s v="Xerox 1991"/>
    <x v="685"/>
    <n v="8"/>
    <n v="0"/>
    <x v="698"/>
    <x v="1"/>
    <x v="0"/>
  </r>
  <r>
    <n v="8910"/>
    <s v="CA-2019-160661"/>
    <x v="960"/>
    <d v="2019-11-01T00:00:00"/>
    <s v="Standard Class"/>
    <s v="SA-20830"/>
    <s v="Sue Ann Reed"/>
    <x v="0"/>
    <x v="0"/>
    <s v="Everett"/>
    <x v="31"/>
    <n v="2149"/>
    <x v="3"/>
    <s v="OFF-LA-10002475"/>
    <x v="1"/>
    <x v="2"/>
    <s v="Avery 519"/>
    <x v="2521"/>
    <n v="3"/>
    <n v="0"/>
    <x v="3635"/>
    <x v="3"/>
    <x v="0"/>
  </r>
  <r>
    <n v="8911"/>
    <s v="CA-2019-102610"/>
    <x v="259"/>
    <d v="2019-11-08T00:00:00"/>
    <s v="Standard Class"/>
    <s v="CA-12265"/>
    <s v="Christina Anderson"/>
    <x v="0"/>
    <x v="0"/>
    <s v="Chattanooga"/>
    <x v="18"/>
    <n v="37421"/>
    <x v="0"/>
    <s v="TEC-AC-10000303"/>
    <x v="2"/>
    <x v="11"/>
    <s v="Logitech M510 Wireless Mouse"/>
    <x v="98"/>
    <n v="3"/>
    <n v="0.2"/>
    <x v="6879"/>
    <x v="0"/>
    <x v="0"/>
  </r>
  <r>
    <n v="8912"/>
    <s v="CA-2019-102610"/>
    <x v="259"/>
    <d v="2019-11-08T00:00:00"/>
    <s v="Standard Class"/>
    <s v="CA-12265"/>
    <s v="Christina Anderson"/>
    <x v="0"/>
    <x v="0"/>
    <s v="Chattanooga"/>
    <x v="18"/>
    <n v="37421"/>
    <x v="0"/>
    <s v="TEC-PH-10000127"/>
    <x v="2"/>
    <x v="7"/>
    <s v="iOttie XL Car Mount"/>
    <x v="5661"/>
    <n v="9"/>
    <n v="0.2"/>
    <x v="6880"/>
    <x v="0"/>
    <x v="0"/>
  </r>
  <r>
    <n v="8913"/>
    <s v="CA-2019-102610"/>
    <x v="259"/>
    <d v="2019-11-08T00:00:00"/>
    <s v="Standard Class"/>
    <s v="CA-12265"/>
    <s v="Christina Anderson"/>
    <x v="0"/>
    <x v="0"/>
    <s v="Chattanooga"/>
    <x v="18"/>
    <n v="37421"/>
    <x v="0"/>
    <s v="OFF-BI-10004364"/>
    <x v="1"/>
    <x v="8"/>
    <s v="Storex Dura Pro Binders"/>
    <x v="5662"/>
    <n v="2"/>
    <n v="0.7"/>
    <x v="6881"/>
    <x v="0"/>
    <x v="0"/>
  </r>
  <r>
    <n v="8914"/>
    <s v="CA-2019-102610"/>
    <x v="259"/>
    <d v="2019-11-08T00:00:00"/>
    <s v="Standard Class"/>
    <s v="CA-12265"/>
    <s v="Christina Anderson"/>
    <x v="0"/>
    <x v="0"/>
    <s v="Chattanooga"/>
    <x v="18"/>
    <n v="37421"/>
    <x v="0"/>
    <s v="OFF-LA-10002195"/>
    <x v="1"/>
    <x v="2"/>
    <s v="Avery 481"/>
    <x v="1268"/>
    <n v="2"/>
    <n v="0.2"/>
    <x v="5212"/>
    <x v="0"/>
    <x v="0"/>
  </r>
  <r>
    <n v="8915"/>
    <s v="US-2018-144057"/>
    <x v="195"/>
    <d v="2018-05-13T00:00:00"/>
    <s v="Standard Class"/>
    <s v="CV-12805"/>
    <s v="Cynthia Voltz"/>
    <x v="1"/>
    <x v="0"/>
    <s v="Austin"/>
    <x v="5"/>
    <n v="78745"/>
    <x v="2"/>
    <s v="OFF-ST-10001490"/>
    <x v="1"/>
    <x v="4"/>
    <s v="Hot File 7-Pocket, Floor Stand"/>
    <x v="5663"/>
    <n v="6"/>
    <n v="0.2"/>
    <x v="6882"/>
    <x v="2"/>
    <x v="1"/>
  </r>
  <r>
    <n v="8916"/>
    <s v="US-2018-144057"/>
    <x v="195"/>
    <d v="2018-05-13T00:00:00"/>
    <s v="Standard Class"/>
    <s v="CV-12805"/>
    <s v="Cynthia Voltz"/>
    <x v="1"/>
    <x v="0"/>
    <s v="Austin"/>
    <x v="5"/>
    <n v="78745"/>
    <x v="2"/>
    <s v="OFF-BI-10002852"/>
    <x v="1"/>
    <x v="8"/>
    <s v="Ibico Standard Transparent Covers"/>
    <x v="5664"/>
    <n v="4"/>
    <n v="0.8"/>
    <x v="6883"/>
    <x v="2"/>
    <x v="1"/>
  </r>
  <r>
    <n v="8917"/>
    <s v="US-2018-144057"/>
    <x v="195"/>
    <d v="2018-05-13T00:00:00"/>
    <s v="Standard Class"/>
    <s v="CV-12805"/>
    <s v="Cynthia Voltz"/>
    <x v="1"/>
    <x v="0"/>
    <s v="Austin"/>
    <x v="5"/>
    <n v="78745"/>
    <x v="2"/>
    <s v="OFF-AP-10000390"/>
    <x v="1"/>
    <x v="9"/>
    <s v="Euro Pro Shark Stick Mini Vacuum"/>
    <x v="5665"/>
    <n v="4"/>
    <n v="0.8"/>
    <x v="6884"/>
    <x v="2"/>
    <x v="1"/>
  </r>
  <r>
    <n v="8918"/>
    <s v="US-2018-144057"/>
    <x v="195"/>
    <d v="2018-05-13T00:00:00"/>
    <s v="Standard Class"/>
    <s v="CV-12805"/>
    <s v="Cynthia Voltz"/>
    <x v="1"/>
    <x v="0"/>
    <s v="Austin"/>
    <x v="5"/>
    <n v="78745"/>
    <x v="2"/>
    <s v="OFF-PA-10004327"/>
    <x v="1"/>
    <x v="10"/>
    <s v="Xerox 1911"/>
    <x v="5201"/>
    <n v="2"/>
    <n v="0.2"/>
    <x v="6248"/>
    <x v="2"/>
    <x v="1"/>
  </r>
  <r>
    <n v="8919"/>
    <s v="US-2018-144057"/>
    <x v="195"/>
    <d v="2018-05-13T00:00:00"/>
    <s v="Standard Class"/>
    <s v="CV-12805"/>
    <s v="Cynthia Voltz"/>
    <x v="1"/>
    <x v="0"/>
    <s v="Austin"/>
    <x v="5"/>
    <n v="78745"/>
    <x v="2"/>
    <s v="OFF-BI-10002353"/>
    <x v="1"/>
    <x v="8"/>
    <s v="GBC VeloBind Cover Sets"/>
    <x v="5666"/>
    <n v="6"/>
    <n v="0.8"/>
    <x v="6885"/>
    <x v="2"/>
    <x v="1"/>
  </r>
  <r>
    <n v="8920"/>
    <s v="CA-2016-160276"/>
    <x v="1063"/>
    <d v="2016-04-08T00:00:00"/>
    <s v="Standard Class"/>
    <s v="AH-10690"/>
    <s v="Anna Häberlin"/>
    <x v="1"/>
    <x v="0"/>
    <s v="Virginia Beach"/>
    <x v="17"/>
    <n v="23464"/>
    <x v="0"/>
    <s v="FUR-FU-10003192"/>
    <x v="0"/>
    <x v="5"/>
    <s v="Luxo Adjustable Task Clamp Lamp"/>
    <x v="5667"/>
    <n v="2"/>
    <n v="0"/>
    <x v="6886"/>
    <x v="0"/>
    <x v="0"/>
  </r>
  <r>
    <n v="8921"/>
    <s v="CA-2016-132983"/>
    <x v="582"/>
    <d v="2016-05-03T00:00:00"/>
    <s v="Standard Class"/>
    <s v="DS-13180"/>
    <s v="David Smith"/>
    <x v="1"/>
    <x v="0"/>
    <s v="Jamestown"/>
    <x v="15"/>
    <n v="14701"/>
    <x v="3"/>
    <s v="TEC-AC-10000736"/>
    <x v="2"/>
    <x v="11"/>
    <s v="Logitech G600 MMO Gaming Mouse"/>
    <x v="460"/>
    <n v="2"/>
    <n v="0"/>
    <x v="471"/>
    <x v="3"/>
    <x v="0"/>
  </r>
  <r>
    <n v="8922"/>
    <s v="CA-2018-145709"/>
    <x v="964"/>
    <d v="2018-10-08T00:00:00"/>
    <s v="Standard Class"/>
    <s v="AH-10690"/>
    <s v="Anna Häberlin"/>
    <x v="1"/>
    <x v="0"/>
    <s v="Coral Gables"/>
    <x v="2"/>
    <n v="33134"/>
    <x v="0"/>
    <s v="TEC-PH-10003095"/>
    <x v="2"/>
    <x v="7"/>
    <s v="Samsung HM1900 Bluetooth Headset"/>
    <x v="2672"/>
    <n v="3"/>
    <n v="0.2"/>
    <x v="2949"/>
    <x v="0"/>
    <x v="0"/>
  </r>
  <r>
    <n v="8923"/>
    <s v="CA-2018-145709"/>
    <x v="964"/>
    <d v="2018-10-08T00:00:00"/>
    <s v="Standard Class"/>
    <s v="AH-10690"/>
    <s v="Anna Häberlin"/>
    <x v="1"/>
    <x v="0"/>
    <s v="Coral Gables"/>
    <x v="2"/>
    <n v="33134"/>
    <x v="0"/>
    <s v="FUR-FU-10002885"/>
    <x v="0"/>
    <x v="5"/>
    <s v="Magna Visual Magnetic Picture Hangers"/>
    <x v="5668"/>
    <n v="3"/>
    <n v="0.2"/>
    <x v="6887"/>
    <x v="0"/>
    <x v="0"/>
  </r>
  <r>
    <n v="8924"/>
    <s v="CA-2019-133928"/>
    <x v="532"/>
    <d v="2019-06-17T00:00:00"/>
    <s v="Standard Class"/>
    <s v="ZC-21910"/>
    <s v="Zuschuss Carroll"/>
    <x v="0"/>
    <x v="0"/>
    <s v="Hickory"/>
    <x v="3"/>
    <n v="28601"/>
    <x v="0"/>
    <s v="OFF-BI-10001525"/>
    <x v="1"/>
    <x v="8"/>
    <s v="Acco Pressboard Covers with Storage Hooks, 14 7/8&quot; x 11&quot;, Executive Red"/>
    <x v="5669"/>
    <n v="4"/>
    <n v="0.7"/>
    <x v="6888"/>
    <x v="0"/>
    <x v="0"/>
  </r>
  <r>
    <n v="8925"/>
    <s v="CA-2018-168032"/>
    <x v="806"/>
    <d v="2018-02-03T00:00:00"/>
    <s v="Standard Class"/>
    <s v="DF-13135"/>
    <s v="David Flashing"/>
    <x v="0"/>
    <x v="0"/>
    <s v="Rockford"/>
    <x v="10"/>
    <n v="61107"/>
    <x v="2"/>
    <s v="TEC-PH-10004241"/>
    <x v="2"/>
    <x v="7"/>
    <s v="Nokia Lumia 1020"/>
    <x v="4345"/>
    <n v="4"/>
    <n v="0.2"/>
    <x v="6889"/>
    <x v="2"/>
    <x v="0"/>
  </r>
  <r>
    <n v="8926"/>
    <s v="CA-2018-168032"/>
    <x v="806"/>
    <d v="2018-02-03T00:00:00"/>
    <s v="Standard Class"/>
    <s v="DF-13135"/>
    <s v="David Flashing"/>
    <x v="0"/>
    <x v="0"/>
    <s v="Rockford"/>
    <x v="10"/>
    <n v="61107"/>
    <x v="2"/>
    <s v="OFF-BI-10000546"/>
    <x v="1"/>
    <x v="8"/>
    <s v="Avery Durable Binders"/>
    <x v="5670"/>
    <n v="3"/>
    <n v="0.8"/>
    <x v="6890"/>
    <x v="2"/>
    <x v="0"/>
  </r>
  <r>
    <n v="8927"/>
    <s v="CA-2018-168032"/>
    <x v="806"/>
    <d v="2018-02-03T00:00:00"/>
    <s v="Standard Class"/>
    <s v="DF-13135"/>
    <s v="David Flashing"/>
    <x v="0"/>
    <x v="0"/>
    <s v="Rockford"/>
    <x v="10"/>
    <n v="61107"/>
    <x v="2"/>
    <s v="FUR-TA-10004256"/>
    <x v="0"/>
    <x v="3"/>
    <s v="Bretford “Just In Time” Height-Adjustable Multi-Task Work Tables"/>
    <x v="5671"/>
    <n v="3"/>
    <n v="0.5"/>
    <x v="6891"/>
    <x v="2"/>
    <x v="0"/>
  </r>
  <r>
    <n v="8928"/>
    <s v="CA-2017-143616"/>
    <x v="874"/>
    <d v="2017-09-29T00:00:00"/>
    <s v="Second Class"/>
    <s v="SS-20140"/>
    <s v="Saphhira Shifley"/>
    <x v="1"/>
    <x v="0"/>
    <s v="Seattle"/>
    <x v="4"/>
    <n v="98103"/>
    <x v="1"/>
    <s v="OFF-AR-10002067"/>
    <x v="1"/>
    <x v="6"/>
    <s v="Newell 334"/>
    <x v="1618"/>
    <n v="5"/>
    <n v="0"/>
    <x v="1713"/>
    <x v="1"/>
    <x v="0"/>
  </r>
  <r>
    <n v="8929"/>
    <s v="US-2017-168704"/>
    <x v="657"/>
    <d v="2017-04-17T00:00:00"/>
    <s v="Standard Class"/>
    <s v="FP-14320"/>
    <s v="Frank Preis"/>
    <x v="0"/>
    <x v="0"/>
    <s v="Huntsville"/>
    <x v="5"/>
    <n v="77340"/>
    <x v="2"/>
    <s v="FUR-TA-10000688"/>
    <x v="0"/>
    <x v="3"/>
    <s v="Chromcraft Bull-Nose Wood Round Conference Table Top, Wood Base"/>
    <x v="5672"/>
    <n v="4"/>
    <n v="0.3"/>
    <x v="6892"/>
    <x v="2"/>
    <x v="0"/>
  </r>
  <r>
    <n v="8930"/>
    <s v="US-2017-168704"/>
    <x v="657"/>
    <d v="2017-04-17T00:00:00"/>
    <s v="Standard Class"/>
    <s v="FP-14320"/>
    <s v="Frank Preis"/>
    <x v="0"/>
    <x v="0"/>
    <s v="Huntsville"/>
    <x v="5"/>
    <n v="77340"/>
    <x v="2"/>
    <s v="FUR-TA-10002530"/>
    <x v="0"/>
    <x v="3"/>
    <s v="Iceberg OfficeWorks 42&quot; Round Tables"/>
    <x v="5673"/>
    <n v="2"/>
    <n v="0.3"/>
    <x v="6893"/>
    <x v="2"/>
    <x v="0"/>
  </r>
  <r>
    <n v="8931"/>
    <s v="US-2017-168704"/>
    <x v="657"/>
    <d v="2017-04-17T00:00:00"/>
    <s v="Standard Class"/>
    <s v="FP-14320"/>
    <s v="Frank Preis"/>
    <x v="0"/>
    <x v="0"/>
    <s v="Huntsville"/>
    <x v="5"/>
    <n v="77340"/>
    <x v="2"/>
    <s v="TEC-PH-10001061"/>
    <x v="2"/>
    <x v="7"/>
    <s v="Apple iPhone 5C"/>
    <x v="1977"/>
    <n v="3"/>
    <n v="0.2"/>
    <x v="5148"/>
    <x v="2"/>
    <x v="0"/>
  </r>
  <r>
    <n v="8932"/>
    <s v="CA-2019-143252"/>
    <x v="404"/>
    <d v="2019-12-24T00:00:00"/>
    <s v="Standard Class"/>
    <s v="HE-14800"/>
    <s v="Harold Engle"/>
    <x v="1"/>
    <x v="0"/>
    <s v="Milwaukee"/>
    <x v="6"/>
    <n v="53209"/>
    <x v="2"/>
    <s v="FUR-FU-10001057"/>
    <x v="0"/>
    <x v="5"/>
    <s v="Tensor Track Tree Floor Lamp"/>
    <x v="5674"/>
    <n v="5"/>
    <n v="0"/>
    <x v="6894"/>
    <x v="2"/>
    <x v="0"/>
  </r>
  <r>
    <n v="8933"/>
    <s v="CA-2019-143252"/>
    <x v="404"/>
    <d v="2019-12-24T00:00:00"/>
    <s v="Standard Class"/>
    <s v="HE-14800"/>
    <s v="Harold Engle"/>
    <x v="1"/>
    <x v="0"/>
    <s v="Milwaukee"/>
    <x v="6"/>
    <n v="53209"/>
    <x v="2"/>
    <s v="TEC-AC-10002331"/>
    <x v="2"/>
    <x v="11"/>
    <s v="Maxell 74 Minute CDR, 10/Pack"/>
    <x v="1624"/>
    <n v="3"/>
    <n v="0"/>
    <x v="6895"/>
    <x v="2"/>
    <x v="0"/>
  </r>
  <r>
    <n v="8934"/>
    <s v="CA-2018-102134"/>
    <x v="560"/>
    <d v="2018-03-19T00:00:00"/>
    <s v="Standard Class"/>
    <s v="SP-20545"/>
    <s v="Sibella Parks"/>
    <x v="1"/>
    <x v="0"/>
    <s v="Green Bay"/>
    <x v="6"/>
    <n v="54302"/>
    <x v="2"/>
    <s v="FUR-FU-10003724"/>
    <x v="0"/>
    <x v="5"/>
    <s v="Westinghouse Clip-On Gooseneck Lamps"/>
    <x v="2499"/>
    <n v="2"/>
    <n v="0"/>
    <x v="3063"/>
    <x v="2"/>
    <x v="0"/>
  </r>
  <r>
    <n v="8935"/>
    <s v="CA-2019-130036"/>
    <x v="151"/>
    <d v="2019-08-27T00:00:00"/>
    <s v="Same Day"/>
    <s v="BP-11185"/>
    <s v="Ben Peterman"/>
    <x v="1"/>
    <x v="0"/>
    <s v="Philadelphia"/>
    <x v="9"/>
    <n v="19120"/>
    <x v="3"/>
    <s v="OFF-PA-10000528"/>
    <x v="1"/>
    <x v="10"/>
    <s v="Xerox 1981"/>
    <x v="2538"/>
    <n v="3"/>
    <n v="0.2"/>
    <x v="6896"/>
    <x v="3"/>
    <x v="0"/>
  </r>
  <r>
    <n v="8936"/>
    <s v="CA-2019-130036"/>
    <x v="151"/>
    <d v="2019-08-27T00:00:00"/>
    <s v="Same Day"/>
    <s v="BP-11185"/>
    <s v="Ben Peterman"/>
    <x v="1"/>
    <x v="0"/>
    <s v="Philadelphia"/>
    <x v="9"/>
    <n v="19120"/>
    <x v="3"/>
    <s v="TEC-AC-10001908"/>
    <x v="2"/>
    <x v="11"/>
    <s v="Logitech Wireless Headset h800"/>
    <x v="5675"/>
    <n v="14"/>
    <n v="0.2"/>
    <x v="6897"/>
    <x v="3"/>
    <x v="0"/>
  </r>
  <r>
    <n v="8937"/>
    <s v="CA-2017-134117"/>
    <x v="997"/>
    <d v="2017-12-19T00:00:00"/>
    <s v="Second Class"/>
    <s v="PG-18895"/>
    <s v="Paul Gonzalez"/>
    <x v="0"/>
    <x v="0"/>
    <s v="Los Angeles"/>
    <x v="1"/>
    <n v="90008"/>
    <x v="1"/>
    <s v="OFF-AR-10003903"/>
    <x v="1"/>
    <x v="6"/>
    <s v="Sanford 52201 APSCO Electric Pencil Sharpener"/>
    <x v="3135"/>
    <n v="5"/>
    <n v="0"/>
    <x v="6898"/>
    <x v="1"/>
    <x v="0"/>
  </r>
  <r>
    <n v="8938"/>
    <s v="CA-2017-134117"/>
    <x v="997"/>
    <d v="2017-12-19T00:00:00"/>
    <s v="Second Class"/>
    <s v="PG-18895"/>
    <s v="Paul Gonzalez"/>
    <x v="0"/>
    <x v="0"/>
    <s v="Los Angeles"/>
    <x v="1"/>
    <n v="90008"/>
    <x v="1"/>
    <s v="TEC-PH-10004908"/>
    <x v="2"/>
    <x v="7"/>
    <s v="Panasonic KX TS3282W Corded phone"/>
    <x v="5676"/>
    <n v="2"/>
    <n v="0.2"/>
    <x v="6899"/>
    <x v="1"/>
    <x v="0"/>
  </r>
  <r>
    <n v="8939"/>
    <s v="CA-2017-134117"/>
    <x v="997"/>
    <d v="2017-12-19T00:00:00"/>
    <s v="Second Class"/>
    <s v="PG-18895"/>
    <s v="Paul Gonzalez"/>
    <x v="0"/>
    <x v="0"/>
    <s v="Los Angeles"/>
    <x v="1"/>
    <n v="90008"/>
    <x v="1"/>
    <s v="OFF-AR-10001940"/>
    <x v="1"/>
    <x v="6"/>
    <s v="Sanford Colorific Eraseable Coloring Pencils, 12 Count"/>
    <x v="1235"/>
    <n v="5"/>
    <n v="0"/>
    <x v="6900"/>
    <x v="1"/>
    <x v="0"/>
  </r>
  <r>
    <n v="8940"/>
    <s v="CA-2017-134117"/>
    <x v="997"/>
    <d v="2017-12-19T00:00:00"/>
    <s v="Second Class"/>
    <s v="PG-18895"/>
    <s v="Paul Gonzalez"/>
    <x v="0"/>
    <x v="0"/>
    <s v="Los Angeles"/>
    <x v="1"/>
    <n v="90008"/>
    <x v="1"/>
    <s v="OFF-BI-10002026"/>
    <x v="1"/>
    <x v="8"/>
    <s v="Avery Arch Ring Binders"/>
    <x v="5677"/>
    <n v="2"/>
    <n v="0.2"/>
    <x v="6901"/>
    <x v="1"/>
    <x v="0"/>
  </r>
  <r>
    <n v="8941"/>
    <s v="CA-2016-130918"/>
    <x v="963"/>
    <d v="2016-08-24T00:00:00"/>
    <s v="Second Class"/>
    <s v="JP-15520"/>
    <s v="Jeremy Pistek"/>
    <x v="0"/>
    <x v="0"/>
    <s v="North Miami"/>
    <x v="2"/>
    <n v="33161"/>
    <x v="0"/>
    <s v="OFF-SU-10003936"/>
    <x v="1"/>
    <x v="14"/>
    <s v="Acme Serrated Blade Letter Opener"/>
    <x v="5678"/>
    <n v="3"/>
    <n v="0.2"/>
    <x v="6902"/>
    <x v="0"/>
    <x v="0"/>
  </r>
  <r>
    <n v="8942"/>
    <s v="CA-2018-159023"/>
    <x v="54"/>
    <d v="2018-11-05T00:00:00"/>
    <s v="First Class"/>
    <s v="NW-18400"/>
    <s v="Natalie Webber"/>
    <x v="0"/>
    <x v="0"/>
    <s v="Portland"/>
    <x v="21"/>
    <n v="97206"/>
    <x v="1"/>
    <s v="OFF-BI-10002813"/>
    <x v="1"/>
    <x v="8"/>
    <s v="Avery Reinforcements for Hole-Punch Pages"/>
    <x v="4909"/>
    <n v="7"/>
    <n v="0.7"/>
    <x v="5865"/>
    <x v="1"/>
    <x v="1"/>
  </r>
  <r>
    <n v="8943"/>
    <s v="CA-2018-159023"/>
    <x v="54"/>
    <d v="2018-11-05T00:00:00"/>
    <s v="First Class"/>
    <s v="NW-18400"/>
    <s v="Natalie Webber"/>
    <x v="0"/>
    <x v="0"/>
    <s v="Portland"/>
    <x v="21"/>
    <n v="97206"/>
    <x v="1"/>
    <s v="TEC-MA-10003337"/>
    <x v="2"/>
    <x v="15"/>
    <s v="Okidata B401 Printer"/>
    <x v="5679"/>
    <n v="3"/>
    <n v="0.7"/>
    <x v="6903"/>
    <x v="1"/>
    <x v="1"/>
  </r>
  <r>
    <n v="8944"/>
    <s v="CA-2019-111717"/>
    <x v="1208"/>
    <d v="2019-10-16T00:00:00"/>
    <s v="Standard Class"/>
    <s v="SW-20245"/>
    <s v="Scot Wooten"/>
    <x v="0"/>
    <x v="0"/>
    <s v="Aurora"/>
    <x v="10"/>
    <n v="60505"/>
    <x v="2"/>
    <s v="FUR-CH-10001545"/>
    <x v="0"/>
    <x v="1"/>
    <s v="Hon Comfortask Task/Swivel Chairs"/>
    <x v="5680"/>
    <n v="3"/>
    <n v="0.3"/>
    <x v="6904"/>
    <x v="2"/>
    <x v="0"/>
  </r>
  <r>
    <n v="8945"/>
    <s v="CA-2016-154592"/>
    <x v="1035"/>
    <d v="2016-12-08T00:00:00"/>
    <s v="First Class"/>
    <s v="EH-14005"/>
    <s v="Erica Hernandez"/>
    <x v="2"/>
    <x v="0"/>
    <s v="San Francisco"/>
    <x v="1"/>
    <n v="94109"/>
    <x v="1"/>
    <s v="OFF-PA-10000062"/>
    <x v="1"/>
    <x v="10"/>
    <s v="Green Bar Computer Printout Paper"/>
    <x v="2210"/>
    <n v="3"/>
    <n v="0"/>
    <x v="2384"/>
    <x v="1"/>
    <x v="0"/>
  </r>
  <r>
    <n v="8946"/>
    <s v="CA-2016-128622"/>
    <x v="647"/>
    <d v="2016-11-17T00:00:00"/>
    <s v="Second Class"/>
    <s v="SC-20260"/>
    <s v="Scott Cohen"/>
    <x v="1"/>
    <x v="0"/>
    <s v="San Francisco"/>
    <x v="1"/>
    <n v="94110"/>
    <x v="1"/>
    <s v="OFF-SU-10001574"/>
    <x v="1"/>
    <x v="14"/>
    <s v="Acme Value Line Scissors"/>
    <x v="1031"/>
    <n v="3"/>
    <n v="0"/>
    <x v="3561"/>
    <x v="1"/>
    <x v="0"/>
  </r>
  <r>
    <n v="8947"/>
    <s v="CA-2019-148355"/>
    <x v="165"/>
    <d v="2019-12-28T00:00:00"/>
    <s v="Standard Class"/>
    <s v="NC-18535"/>
    <s v="Nick Crebassa"/>
    <x v="1"/>
    <x v="0"/>
    <s v="New Bedford"/>
    <x v="31"/>
    <n v="2740"/>
    <x v="3"/>
    <s v="OFF-PA-10001972"/>
    <x v="1"/>
    <x v="10"/>
    <s v="Xerox 214"/>
    <x v="541"/>
    <n v="3"/>
    <n v="0"/>
    <x v="551"/>
    <x v="3"/>
    <x v="0"/>
  </r>
  <r>
    <n v="8948"/>
    <s v="CA-2019-148355"/>
    <x v="165"/>
    <d v="2019-12-28T00:00:00"/>
    <s v="Standard Class"/>
    <s v="NC-18535"/>
    <s v="Nick Crebassa"/>
    <x v="1"/>
    <x v="0"/>
    <s v="New Bedford"/>
    <x v="31"/>
    <n v="2740"/>
    <x v="3"/>
    <s v="OFF-BI-10000201"/>
    <x v="1"/>
    <x v="8"/>
    <s v="Avery Triangle Shaped Sheet Lifters, Black, 2/Pack"/>
    <x v="5681"/>
    <n v="5"/>
    <n v="0"/>
    <x v="6905"/>
    <x v="3"/>
    <x v="0"/>
  </r>
  <r>
    <n v="8949"/>
    <s v="CA-2016-132913"/>
    <x v="163"/>
    <d v="2016-12-26T00:00:00"/>
    <s v="First Class"/>
    <s v="AS-10090"/>
    <s v="Adam Shillingsburg"/>
    <x v="0"/>
    <x v="0"/>
    <s v="San Diego"/>
    <x v="1"/>
    <n v="92037"/>
    <x v="1"/>
    <s v="OFF-AP-10003278"/>
    <x v="1"/>
    <x v="9"/>
    <s v="Belkin 7-Outlet SurgeMaster Home Series"/>
    <x v="5682"/>
    <n v="1"/>
    <n v="0"/>
    <x v="6906"/>
    <x v="1"/>
    <x v="0"/>
  </r>
  <r>
    <n v="8950"/>
    <s v="CA-2019-150910"/>
    <x v="66"/>
    <d v="2019-12-28T00:00:00"/>
    <s v="Standard Class"/>
    <s v="JL-15130"/>
    <s v="Jack Lebron"/>
    <x v="0"/>
    <x v="0"/>
    <s v="Jackson"/>
    <x v="18"/>
    <n v="38301"/>
    <x v="0"/>
    <s v="FUR-TA-10002903"/>
    <x v="0"/>
    <x v="3"/>
    <s v="Bevis Round Bullnose 29&quot; High Table Top"/>
    <x v="5683"/>
    <n v="6"/>
    <n v="0.4"/>
    <x v="6907"/>
    <x v="0"/>
    <x v="1"/>
  </r>
  <r>
    <n v="8951"/>
    <s v="CA-2019-150910"/>
    <x v="66"/>
    <d v="2019-12-28T00:00:00"/>
    <s v="Standard Class"/>
    <s v="JL-15130"/>
    <s v="Jack Lebron"/>
    <x v="0"/>
    <x v="0"/>
    <s v="Jackson"/>
    <x v="18"/>
    <n v="38301"/>
    <x v="0"/>
    <s v="TEC-AC-10001013"/>
    <x v="2"/>
    <x v="11"/>
    <s v="Logitech ClearChat Comfort/USB Headset H390"/>
    <x v="1525"/>
    <n v="2"/>
    <n v="0.2"/>
    <x v="1612"/>
    <x v="0"/>
    <x v="1"/>
  </r>
  <r>
    <n v="8952"/>
    <s v="CA-2019-150910"/>
    <x v="66"/>
    <d v="2019-12-28T00:00:00"/>
    <s v="Standard Class"/>
    <s v="JL-15130"/>
    <s v="Jack Lebron"/>
    <x v="0"/>
    <x v="0"/>
    <s v="Jackson"/>
    <x v="18"/>
    <n v="38301"/>
    <x v="0"/>
    <s v="OFF-ST-10000918"/>
    <x v="1"/>
    <x v="4"/>
    <s v="Crate-A-Files"/>
    <x v="4322"/>
    <n v="3"/>
    <n v="0.2"/>
    <x v="5054"/>
    <x v="0"/>
    <x v="1"/>
  </r>
  <r>
    <n v="8953"/>
    <s v="CA-2019-150910"/>
    <x v="66"/>
    <d v="2019-12-28T00:00:00"/>
    <s v="Standard Class"/>
    <s v="JL-15130"/>
    <s v="Jack Lebron"/>
    <x v="0"/>
    <x v="0"/>
    <s v="Jackson"/>
    <x v="18"/>
    <n v="38301"/>
    <x v="0"/>
    <s v="OFF-AR-10001419"/>
    <x v="1"/>
    <x v="6"/>
    <s v="Newell 325"/>
    <x v="5684"/>
    <n v="7"/>
    <n v="0.2"/>
    <x v="6908"/>
    <x v="0"/>
    <x v="1"/>
  </r>
  <r>
    <n v="8954"/>
    <s v="CA-2019-150910"/>
    <x v="66"/>
    <d v="2019-12-28T00:00:00"/>
    <s v="Standard Class"/>
    <s v="JL-15130"/>
    <s v="Jack Lebron"/>
    <x v="0"/>
    <x v="0"/>
    <s v="Jackson"/>
    <x v="18"/>
    <n v="38301"/>
    <x v="0"/>
    <s v="OFF-AP-10003266"/>
    <x v="1"/>
    <x v="9"/>
    <s v="Holmes Replacement Filter for HEPA Air Cleaner, Large Room"/>
    <x v="5685"/>
    <n v="5"/>
    <n v="0.2"/>
    <x v="6909"/>
    <x v="0"/>
    <x v="1"/>
  </r>
  <r>
    <n v="8955"/>
    <s v="CA-2016-156790"/>
    <x v="233"/>
    <d v="2016-08-10T00:00:00"/>
    <s v="Second Class"/>
    <s v="VG-21790"/>
    <s v="Vivek Gonzalez"/>
    <x v="0"/>
    <x v="0"/>
    <s v="Jacksonville"/>
    <x v="2"/>
    <n v="32216"/>
    <x v="0"/>
    <s v="FUR-BO-10000468"/>
    <x v="0"/>
    <x v="0"/>
    <s v="O'Sullivan 2-Shelf Heavy-Duty Bookcases"/>
    <x v="5686"/>
    <n v="4"/>
    <n v="0.2"/>
    <x v="6910"/>
    <x v="0"/>
    <x v="0"/>
  </r>
  <r>
    <n v="8956"/>
    <s v="CA-2016-126480"/>
    <x v="59"/>
    <d v="2016-09-24T00:00:00"/>
    <s v="Standard Class"/>
    <s v="HG-14965"/>
    <s v="Henry Goldwyn"/>
    <x v="1"/>
    <x v="0"/>
    <s v="San Diego"/>
    <x v="1"/>
    <n v="92024"/>
    <x v="1"/>
    <s v="OFF-PA-10004610"/>
    <x v="1"/>
    <x v="10"/>
    <s v="Xerox 1900"/>
    <x v="18"/>
    <n v="2"/>
    <n v="0"/>
    <x v="1608"/>
    <x v="1"/>
    <x v="0"/>
  </r>
  <r>
    <n v="8957"/>
    <s v="CA-2019-105620"/>
    <x v="53"/>
    <d v="2019-12-28T00:00:00"/>
    <s v="First Class"/>
    <s v="JH-15430"/>
    <s v="Jennifer Halladay"/>
    <x v="0"/>
    <x v="0"/>
    <s v="Hialeah"/>
    <x v="2"/>
    <n v="33012"/>
    <x v="0"/>
    <s v="FUR-FU-10004963"/>
    <x v="0"/>
    <x v="5"/>
    <s v="Eldon 400 Class Desk Accessories, Black Carbon"/>
    <x v="5687"/>
    <n v="3"/>
    <n v="0.2"/>
    <x v="6911"/>
    <x v="0"/>
    <x v="0"/>
  </r>
  <r>
    <n v="8958"/>
    <s v="CA-2019-105620"/>
    <x v="53"/>
    <d v="2019-12-28T00:00:00"/>
    <s v="First Class"/>
    <s v="JH-15430"/>
    <s v="Jennifer Halladay"/>
    <x v="0"/>
    <x v="0"/>
    <s v="Hialeah"/>
    <x v="2"/>
    <n v="33012"/>
    <x v="0"/>
    <s v="TEC-MA-10004626"/>
    <x v="2"/>
    <x v="15"/>
    <s v="Lexmark 20R1285 X6650 Wireless All-in-One Printer"/>
    <x v="5253"/>
    <n v="2"/>
    <n v="0.5"/>
    <x v="6912"/>
    <x v="0"/>
    <x v="0"/>
  </r>
  <r>
    <n v="8959"/>
    <s v="CA-2019-150266"/>
    <x v="920"/>
    <d v="2019-11-30T00:00:00"/>
    <s v="Standard Class"/>
    <s v="RO-19780"/>
    <s v="Rose O'Brian"/>
    <x v="0"/>
    <x v="0"/>
    <s v="Houston"/>
    <x v="5"/>
    <n v="77070"/>
    <x v="2"/>
    <s v="TEC-PH-10003437"/>
    <x v="2"/>
    <x v="7"/>
    <s v="Blue Parrot B250XT Professional Grade Wireless Bluetooth Headset with"/>
    <x v="5688"/>
    <n v="5"/>
    <n v="0.2"/>
    <x v="6913"/>
    <x v="2"/>
    <x v="0"/>
  </r>
  <r>
    <n v="8960"/>
    <s v="CA-2019-150266"/>
    <x v="920"/>
    <d v="2019-11-30T00:00:00"/>
    <s v="Standard Class"/>
    <s v="RO-19780"/>
    <s v="Rose O'Brian"/>
    <x v="0"/>
    <x v="0"/>
    <s v="Houston"/>
    <x v="5"/>
    <n v="77070"/>
    <x v="2"/>
    <s v="OFF-AP-10002867"/>
    <x v="1"/>
    <x v="9"/>
    <s v="Fellowes Command Center 5-outlet power strip"/>
    <x v="5689"/>
    <n v="5"/>
    <n v="0.8"/>
    <x v="6914"/>
    <x v="2"/>
    <x v="0"/>
  </r>
  <r>
    <n v="8961"/>
    <s v="CA-2019-150266"/>
    <x v="920"/>
    <d v="2019-11-30T00:00:00"/>
    <s v="Standard Class"/>
    <s v="RO-19780"/>
    <s v="Rose O'Brian"/>
    <x v="0"/>
    <x v="0"/>
    <s v="Houston"/>
    <x v="5"/>
    <n v="77070"/>
    <x v="2"/>
    <s v="FUR-CH-10002126"/>
    <x v="0"/>
    <x v="1"/>
    <s v="Hon Deluxe Fabric Upholstered Stacking Chairs"/>
    <x v="3122"/>
    <n v="5"/>
    <n v="0.3"/>
    <x v="6915"/>
    <x v="2"/>
    <x v="0"/>
  </r>
  <r>
    <n v="8962"/>
    <s v="CA-2019-150266"/>
    <x v="920"/>
    <d v="2019-11-30T00:00:00"/>
    <s v="Standard Class"/>
    <s v="RO-19780"/>
    <s v="Rose O'Brian"/>
    <x v="0"/>
    <x v="0"/>
    <s v="Houston"/>
    <x v="5"/>
    <n v="77070"/>
    <x v="2"/>
    <s v="OFF-AR-10001761"/>
    <x v="1"/>
    <x v="6"/>
    <s v="Avery Hi-Liter Smear-Safe Highlighters"/>
    <x v="4061"/>
    <n v="4"/>
    <n v="0.2"/>
    <x v="6916"/>
    <x v="2"/>
    <x v="0"/>
  </r>
  <r>
    <n v="8963"/>
    <s v="CA-2018-157280"/>
    <x v="732"/>
    <d v="2018-11-07T00:00:00"/>
    <s v="First Class"/>
    <s v="LW-17125"/>
    <s v="Liz Willingham"/>
    <x v="0"/>
    <x v="0"/>
    <s v="Virginia Beach"/>
    <x v="17"/>
    <n v="23464"/>
    <x v="0"/>
    <s v="FUR-FU-10004665"/>
    <x v="0"/>
    <x v="5"/>
    <s v="3M Polarizing Task Lamp with Clamp Arm, Light Gray"/>
    <x v="2963"/>
    <n v="2"/>
    <n v="0"/>
    <x v="4510"/>
    <x v="0"/>
    <x v="1"/>
  </r>
  <r>
    <n v="8964"/>
    <s v="CA-2018-157280"/>
    <x v="732"/>
    <d v="2018-11-07T00:00:00"/>
    <s v="First Class"/>
    <s v="LW-17125"/>
    <s v="Liz Willingham"/>
    <x v="0"/>
    <x v="0"/>
    <s v="Virginia Beach"/>
    <x v="17"/>
    <n v="23464"/>
    <x v="0"/>
    <s v="TEC-AC-10000057"/>
    <x v="2"/>
    <x v="11"/>
    <s v="Microsoft Natural Ergonomic Keyboard 4000"/>
    <x v="1324"/>
    <n v="3"/>
    <n v="0"/>
    <x v="2965"/>
    <x v="0"/>
    <x v="1"/>
  </r>
  <r>
    <n v="8965"/>
    <s v="CA-2018-157280"/>
    <x v="732"/>
    <d v="2018-11-07T00:00:00"/>
    <s v="First Class"/>
    <s v="LW-17125"/>
    <s v="Liz Willingham"/>
    <x v="0"/>
    <x v="0"/>
    <s v="Virginia Beach"/>
    <x v="17"/>
    <n v="23464"/>
    <x v="0"/>
    <s v="FUR-FU-10003806"/>
    <x v="0"/>
    <x v="5"/>
    <s v="Tenex Chairmat w/ Average Lip, 45&quot; x 53&quot;"/>
    <x v="4850"/>
    <n v="5"/>
    <n v="0"/>
    <x v="5786"/>
    <x v="0"/>
    <x v="1"/>
  </r>
  <r>
    <n v="8966"/>
    <s v="CA-2019-106691"/>
    <x v="44"/>
    <d v="2019-11-12T00:00:00"/>
    <s v="Standard Class"/>
    <s v="CC-12370"/>
    <s v="Christopher Conant"/>
    <x v="0"/>
    <x v="0"/>
    <s v="Houston"/>
    <x v="5"/>
    <n v="77070"/>
    <x v="2"/>
    <s v="OFF-BI-10000145"/>
    <x v="1"/>
    <x v="8"/>
    <s v="Zipper Ring Binder Pockets"/>
    <x v="75"/>
    <n v="2"/>
    <n v="0.8"/>
    <x v="6917"/>
    <x v="2"/>
    <x v="0"/>
  </r>
  <r>
    <n v="8967"/>
    <s v="CA-2018-134180"/>
    <x v="54"/>
    <d v="2018-11-07T00:00:00"/>
    <s v="Standard Class"/>
    <s v="JP-16135"/>
    <s v="Julie Prescott"/>
    <x v="2"/>
    <x v="0"/>
    <s v="Philadelphia"/>
    <x v="9"/>
    <n v="19120"/>
    <x v="3"/>
    <s v="TEC-AC-10000892"/>
    <x v="2"/>
    <x v="11"/>
    <s v="NETGEAR N750 Dual Band Wi-Fi Gigabit Router"/>
    <x v="2775"/>
    <n v="1"/>
    <n v="0.2"/>
    <x v="3129"/>
    <x v="3"/>
    <x v="0"/>
  </r>
  <r>
    <n v="8968"/>
    <s v="CA-2018-134180"/>
    <x v="54"/>
    <d v="2018-11-07T00:00:00"/>
    <s v="Standard Class"/>
    <s v="JP-16135"/>
    <s v="Julie Prescott"/>
    <x v="2"/>
    <x v="0"/>
    <s v="Philadelphia"/>
    <x v="9"/>
    <n v="19120"/>
    <x v="3"/>
    <s v="FUR-CH-10004886"/>
    <x v="0"/>
    <x v="1"/>
    <s v="Bevis Steel Folding Chairs"/>
    <x v="5690"/>
    <n v="7"/>
    <n v="0.3"/>
    <x v="6918"/>
    <x v="3"/>
    <x v="0"/>
  </r>
  <r>
    <n v="8969"/>
    <s v="CA-2016-166730"/>
    <x v="125"/>
    <d v="2017-01-01T00:00:00"/>
    <s v="First Class"/>
    <s v="DD-13570"/>
    <s v="Dorothy Dickinson"/>
    <x v="0"/>
    <x v="0"/>
    <s v="Memphis"/>
    <x v="18"/>
    <n v="38109"/>
    <x v="0"/>
    <s v="OFF-ST-10002554"/>
    <x v="1"/>
    <x v="4"/>
    <s v="Tennsco Industrial Shelving"/>
    <x v="5691"/>
    <n v="1"/>
    <n v="0.2"/>
    <x v="6919"/>
    <x v="0"/>
    <x v="0"/>
  </r>
  <r>
    <n v="8970"/>
    <s v="CA-2019-157469"/>
    <x v="574"/>
    <d v="2019-12-07T00:00:00"/>
    <s v="Standard Class"/>
    <s v="ES-14080"/>
    <s v="Erin Smith"/>
    <x v="1"/>
    <x v="0"/>
    <s v="Lakewood"/>
    <x v="24"/>
    <n v="44107"/>
    <x v="3"/>
    <s v="OFF-AR-10001662"/>
    <x v="1"/>
    <x v="6"/>
    <s v="Rogers Handheld Barrel Pencil Sharpener"/>
    <x v="5692"/>
    <n v="9"/>
    <n v="0.2"/>
    <x v="6920"/>
    <x v="3"/>
    <x v="0"/>
  </r>
  <r>
    <n v="8971"/>
    <s v="CA-2019-157469"/>
    <x v="574"/>
    <d v="2019-12-07T00:00:00"/>
    <s v="Standard Class"/>
    <s v="ES-14080"/>
    <s v="Erin Smith"/>
    <x v="1"/>
    <x v="0"/>
    <s v="Lakewood"/>
    <x v="24"/>
    <n v="44107"/>
    <x v="3"/>
    <s v="TEC-PH-10004531"/>
    <x v="2"/>
    <x v="7"/>
    <s v="AT&amp;T CL2909"/>
    <x v="5693"/>
    <n v="2"/>
    <n v="0.4"/>
    <x v="6921"/>
    <x v="3"/>
    <x v="0"/>
  </r>
  <r>
    <n v="8972"/>
    <s v="CA-2019-122308"/>
    <x v="668"/>
    <d v="2019-03-28T00:00:00"/>
    <s v="Standard Class"/>
    <s v="MV-17485"/>
    <s v="Mark Van Huff"/>
    <x v="0"/>
    <x v="0"/>
    <s v="New York City"/>
    <x v="15"/>
    <n v="10011"/>
    <x v="3"/>
    <s v="FUR-CH-10000665"/>
    <x v="0"/>
    <x v="1"/>
    <s v="Global Airflow Leather Mesh Back Chair, Black"/>
    <x v="2659"/>
    <n v="2"/>
    <n v="0.1"/>
    <x v="3018"/>
    <x v="3"/>
    <x v="0"/>
  </r>
  <r>
    <n v="8973"/>
    <s v="US-2016-149034"/>
    <x v="84"/>
    <d v="2016-11-21T00:00:00"/>
    <s v="First Class"/>
    <s v="RD-19900"/>
    <s v="Ruben Dartt"/>
    <x v="0"/>
    <x v="0"/>
    <s v="Philadelphia"/>
    <x v="9"/>
    <n v="19120"/>
    <x v="3"/>
    <s v="TEC-AC-10003023"/>
    <x v="2"/>
    <x v="11"/>
    <s v="Logitech G105 Gaming Keyboard"/>
    <x v="5694"/>
    <n v="1"/>
    <n v="0.2"/>
    <x v="6922"/>
    <x v="3"/>
    <x v="0"/>
  </r>
  <r>
    <n v="8974"/>
    <s v="CA-2019-159226"/>
    <x v="1016"/>
    <d v="2019-04-27T00:00:00"/>
    <s v="Second Class"/>
    <s v="RL-19615"/>
    <s v="Rob Lucas"/>
    <x v="0"/>
    <x v="0"/>
    <s v="Los Angeles"/>
    <x v="1"/>
    <n v="90008"/>
    <x v="1"/>
    <s v="FUR-BO-10004709"/>
    <x v="0"/>
    <x v="0"/>
    <s v="Bush Westfield Collection Bookcases, Medium Cherry Finish"/>
    <x v="5695"/>
    <n v="7"/>
    <n v="0.15"/>
    <x v="6923"/>
    <x v="1"/>
    <x v="0"/>
  </r>
  <r>
    <n v="8975"/>
    <s v="CA-2019-156622"/>
    <x v="51"/>
    <d v="2019-11-26T00:00:00"/>
    <s v="First Class"/>
    <s v="JP-15460"/>
    <s v="Jennifer Patt"/>
    <x v="1"/>
    <x v="0"/>
    <s v="Dallas"/>
    <x v="5"/>
    <n v="75220"/>
    <x v="2"/>
    <s v="OFF-PA-10000477"/>
    <x v="1"/>
    <x v="10"/>
    <s v="Xerox 22"/>
    <x v="1590"/>
    <n v="7"/>
    <n v="0.2"/>
    <x v="1683"/>
    <x v="2"/>
    <x v="0"/>
  </r>
  <r>
    <n v="8976"/>
    <s v="CA-2019-156622"/>
    <x v="51"/>
    <d v="2019-11-26T00:00:00"/>
    <s v="First Class"/>
    <s v="JP-15460"/>
    <s v="Jennifer Patt"/>
    <x v="1"/>
    <x v="0"/>
    <s v="Dallas"/>
    <x v="5"/>
    <n v="75220"/>
    <x v="2"/>
    <s v="OFF-PA-10002923"/>
    <x v="1"/>
    <x v="10"/>
    <s v="Xerox 1942"/>
    <x v="128"/>
    <n v="2"/>
    <n v="0.2"/>
    <x v="130"/>
    <x v="2"/>
    <x v="0"/>
  </r>
  <r>
    <n v="8977"/>
    <s v="CA-2019-156622"/>
    <x v="51"/>
    <d v="2019-11-26T00:00:00"/>
    <s v="First Class"/>
    <s v="JP-15460"/>
    <s v="Jennifer Patt"/>
    <x v="1"/>
    <x v="0"/>
    <s v="Dallas"/>
    <x v="5"/>
    <n v="75220"/>
    <x v="2"/>
    <s v="FUR-TA-10003008"/>
    <x v="0"/>
    <x v="3"/>
    <s v="Lesro Round Back Collection Coffee Table, End Table"/>
    <x v="5696"/>
    <n v="1"/>
    <n v="0.3"/>
    <x v="6924"/>
    <x v="2"/>
    <x v="0"/>
  </r>
  <r>
    <n v="8978"/>
    <s v="CA-2019-156622"/>
    <x v="51"/>
    <d v="2019-11-26T00:00:00"/>
    <s v="First Class"/>
    <s v="JP-15460"/>
    <s v="Jennifer Patt"/>
    <x v="1"/>
    <x v="0"/>
    <s v="Dallas"/>
    <x v="5"/>
    <n v="75220"/>
    <x v="2"/>
    <s v="OFF-BI-10003707"/>
    <x v="1"/>
    <x v="8"/>
    <s v="Aluminum Screw Posts"/>
    <x v="5697"/>
    <n v="2"/>
    <n v="0.8"/>
    <x v="6925"/>
    <x v="2"/>
    <x v="0"/>
  </r>
  <r>
    <n v="8979"/>
    <s v="CA-2016-119529"/>
    <x v="935"/>
    <d v="2016-11-05T00:00:00"/>
    <s v="Second Class"/>
    <s v="DM-13345"/>
    <s v="Denise Monton"/>
    <x v="1"/>
    <x v="0"/>
    <s v="Orange"/>
    <x v="30"/>
    <n v="7050"/>
    <x v="3"/>
    <s v="OFF-BI-10000546"/>
    <x v="1"/>
    <x v="8"/>
    <s v="Avery Durable Binders"/>
    <x v="1784"/>
    <n v="2"/>
    <n v="0"/>
    <x v="2167"/>
    <x v="3"/>
    <x v="0"/>
  </r>
  <r>
    <n v="8980"/>
    <s v="CA-2017-150413"/>
    <x v="324"/>
    <d v="2017-10-24T00:00:00"/>
    <s v="Second Class"/>
    <s v="CS-11860"/>
    <s v="Cari Schnelling"/>
    <x v="0"/>
    <x v="0"/>
    <s v="Dallas"/>
    <x v="5"/>
    <n v="75220"/>
    <x v="2"/>
    <s v="OFF-BI-10000404"/>
    <x v="1"/>
    <x v="8"/>
    <s v="Avery Printable Repositionable Plastic Tabs"/>
    <x v="5698"/>
    <n v="1"/>
    <n v="0.8"/>
    <x v="6926"/>
    <x v="2"/>
    <x v="0"/>
  </r>
  <r>
    <n v="8981"/>
    <s v="CA-2016-108182"/>
    <x v="644"/>
    <d v="2016-02-10T00:00:00"/>
    <s v="Second Class"/>
    <s v="DL-13315"/>
    <s v="Delfina Latchford"/>
    <x v="0"/>
    <x v="0"/>
    <s v="Romeoville"/>
    <x v="10"/>
    <n v="60441"/>
    <x v="2"/>
    <s v="OFF-BI-10001196"/>
    <x v="1"/>
    <x v="8"/>
    <s v="Avery Flip-Chart Easel Binder, Black"/>
    <x v="5699"/>
    <n v="2"/>
    <n v="0.8"/>
    <x v="6927"/>
    <x v="2"/>
    <x v="0"/>
  </r>
  <r>
    <n v="8982"/>
    <s v="CA-2018-110898"/>
    <x v="1193"/>
    <d v="2018-03-12T00:00:00"/>
    <s v="Standard Class"/>
    <s v="LC-16870"/>
    <s v="Lena Cacioppo"/>
    <x v="0"/>
    <x v="0"/>
    <s v="Chicago"/>
    <x v="10"/>
    <n v="60623"/>
    <x v="2"/>
    <s v="OFF-AP-10001626"/>
    <x v="1"/>
    <x v="9"/>
    <s v="Commercial WindTunnel Clean Air Upright Vacuum, Replacement Belts, Filtration Bags"/>
    <x v="5700"/>
    <n v="3"/>
    <n v="0.8"/>
    <x v="6928"/>
    <x v="2"/>
    <x v="0"/>
  </r>
  <r>
    <n v="8983"/>
    <s v="CA-2018-110898"/>
    <x v="1193"/>
    <d v="2018-03-12T00:00:00"/>
    <s v="Standard Class"/>
    <s v="LC-16870"/>
    <s v="Lena Cacioppo"/>
    <x v="0"/>
    <x v="0"/>
    <s v="Chicago"/>
    <x v="10"/>
    <n v="60623"/>
    <x v="2"/>
    <s v="OFF-BI-10004656"/>
    <x v="1"/>
    <x v="8"/>
    <s v="Peel &amp; Stick Add-On Corner Pockets"/>
    <x v="5701"/>
    <n v="4"/>
    <n v="0.8"/>
    <x v="6929"/>
    <x v="2"/>
    <x v="0"/>
  </r>
  <r>
    <n v="8984"/>
    <s v="CA-2018-110898"/>
    <x v="1193"/>
    <d v="2018-03-12T00:00:00"/>
    <s v="Standard Class"/>
    <s v="LC-16870"/>
    <s v="Lena Cacioppo"/>
    <x v="0"/>
    <x v="0"/>
    <s v="Chicago"/>
    <x v="10"/>
    <n v="60623"/>
    <x v="2"/>
    <s v="FUR-FU-10003773"/>
    <x v="0"/>
    <x v="5"/>
    <s v="Eldon Cleatmat Plus Chair Mats for High Pile Carpets"/>
    <x v="5702"/>
    <n v="5"/>
    <n v="0.6"/>
    <x v="6930"/>
    <x v="2"/>
    <x v="0"/>
  </r>
  <r>
    <n v="8985"/>
    <s v="CA-2018-110898"/>
    <x v="1193"/>
    <d v="2018-03-12T00:00:00"/>
    <s v="Standard Class"/>
    <s v="LC-16870"/>
    <s v="Lena Cacioppo"/>
    <x v="0"/>
    <x v="0"/>
    <s v="Chicago"/>
    <x v="10"/>
    <n v="60623"/>
    <x v="2"/>
    <s v="FUR-TA-10000849"/>
    <x v="0"/>
    <x v="3"/>
    <s v="Bevis Rectangular Conference Tables"/>
    <x v="2044"/>
    <n v="2"/>
    <n v="0.5"/>
    <x v="2202"/>
    <x v="2"/>
    <x v="0"/>
  </r>
  <r>
    <n v="8986"/>
    <s v="CA-2017-123092"/>
    <x v="155"/>
    <d v="2017-12-07T00:00:00"/>
    <s v="Standard Class"/>
    <s v="JG-15115"/>
    <s v="Jack Garza"/>
    <x v="0"/>
    <x v="0"/>
    <s v="Jacksonville"/>
    <x v="3"/>
    <n v="28540"/>
    <x v="0"/>
    <s v="FUR-FU-10000222"/>
    <x v="0"/>
    <x v="5"/>
    <s v="Seth Thomas 16&quot; Steel Case Clock"/>
    <x v="2540"/>
    <n v="3"/>
    <n v="0.2"/>
    <x v="6931"/>
    <x v="0"/>
    <x v="0"/>
  </r>
  <r>
    <n v="8987"/>
    <s v="CA-2017-123092"/>
    <x v="155"/>
    <d v="2017-12-07T00:00:00"/>
    <s v="Standard Class"/>
    <s v="JG-15115"/>
    <s v="Jack Garza"/>
    <x v="0"/>
    <x v="0"/>
    <s v="Jacksonville"/>
    <x v="3"/>
    <n v="28540"/>
    <x v="0"/>
    <s v="OFF-BI-10001718"/>
    <x v="1"/>
    <x v="8"/>
    <s v="GBC DocuBind P50 Personal Binding Machine"/>
    <x v="5703"/>
    <n v="5"/>
    <n v="0.7"/>
    <x v="6932"/>
    <x v="0"/>
    <x v="0"/>
  </r>
  <r>
    <n v="8988"/>
    <s v="CA-2017-123092"/>
    <x v="155"/>
    <d v="2017-12-07T00:00:00"/>
    <s v="Standard Class"/>
    <s v="JG-15115"/>
    <s v="Jack Garza"/>
    <x v="0"/>
    <x v="0"/>
    <s v="Jacksonville"/>
    <x v="3"/>
    <n v="28540"/>
    <x v="0"/>
    <s v="TEC-PH-10001700"/>
    <x v="2"/>
    <x v="7"/>
    <s v="Panasonic KX-TG6844B Expandable Digital Cordless Telephone"/>
    <x v="554"/>
    <n v="2"/>
    <n v="0.2"/>
    <x v="563"/>
    <x v="0"/>
    <x v="0"/>
  </r>
  <r>
    <n v="8989"/>
    <s v="CA-2017-123092"/>
    <x v="155"/>
    <d v="2017-12-07T00:00:00"/>
    <s v="Standard Class"/>
    <s v="JG-15115"/>
    <s v="Jack Garza"/>
    <x v="0"/>
    <x v="0"/>
    <s v="Jacksonville"/>
    <x v="3"/>
    <n v="28540"/>
    <x v="0"/>
    <s v="OFF-AR-10004078"/>
    <x v="1"/>
    <x v="6"/>
    <s v="Newell 312"/>
    <x v="564"/>
    <n v="2"/>
    <n v="0.2"/>
    <x v="573"/>
    <x v="0"/>
    <x v="0"/>
  </r>
  <r>
    <n v="8990"/>
    <s v="US-2017-128587"/>
    <x v="100"/>
    <d v="2017-12-30T00:00:00"/>
    <s v="Standard Class"/>
    <s v="HM-14860"/>
    <s v="Harry Marie"/>
    <x v="1"/>
    <x v="0"/>
    <s v="Springfield"/>
    <x v="25"/>
    <n v="65807"/>
    <x v="2"/>
    <s v="FUR-FU-10003026"/>
    <x v="0"/>
    <x v="5"/>
    <s v="Eldon Regeneration Recycled Desk Accessories, Black"/>
    <x v="390"/>
    <n v="2"/>
    <n v="0"/>
    <x v="6933"/>
    <x v="2"/>
    <x v="0"/>
  </r>
  <r>
    <n v="8991"/>
    <s v="US-2017-128587"/>
    <x v="100"/>
    <d v="2017-12-30T00:00:00"/>
    <s v="Standard Class"/>
    <s v="HM-14860"/>
    <s v="Harry Marie"/>
    <x v="1"/>
    <x v="0"/>
    <s v="Springfield"/>
    <x v="25"/>
    <n v="65807"/>
    <x v="2"/>
    <s v="TEC-CO-10003763"/>
    <x v="2"/>
    <x v="16"/>
    <s v="Canon PC1060 Personal Laser Copier"/>
    <x v="980"/>
    <n v="7"/>
    <n v="0"/>
    <x v="6934"/>
    <x v="2"/>
    <x v="0"/>
  </r>
  <r>
    <n v="8992"/>
    <s v="US-2019-139577"/>
    <x v="172"/>
    <d v="2019-10-06T00:00:00"/>
    <s v="Standard Class"/>
    <s v="TN-21040"/>
    <s v="Tanja Norvell"/>
    <x v="2"/>
    <x v="0"/>
    <s v="San Francisco"/>
    <x v="1"/>
    <n v="94110"/>
    <x v="1"/>
    <s v="TEC-AC-10004708"/>
    <x v="2"/>
    <x v="11"/>
    <s v="Sony 32GB Class 10 Micro SDHC R40 Memory Card"/>
    <x v="5704"/>
    <n v="5"/>
    <n v="0"/>
    <x v="6935"/>
    <x v="1"/>
    <x v="0"/>
  </r>
  <r>
    <n v="8993"/>
    <s v="CA-2019-159100"/>
    <x v="524"/>
    <d v="2019-10-21T00:00:00"/>
    <s v="Standard Class"/>
    <s v="VP-21760"/>
    <s v="Victoria Pisteka"/>
    <x v="1"/>
    <x v="0"/>
    <s v="Columbia"/>
    <x v="18"/>
    <n v="38401"/>
    <x v="0"/>
    <s v="TEC-AC-10003499"/>
    <x v="2"/>
    <x v="11"/>
    <s v="Memorex Mini Travel Drive 8 GB USB 2.0 Flash Drive"/>
    <x v="5183"/>
    <n v="2"/>
    <n v="0.2"/>
    <x v="6397"/>
    <x v="0"/>
    <x v="0"/>
  </r>
  <r>
    <n v="8994"/>
    <s v="CA-2019-159100"/>
    <x v="524"/>
    <d v="2019-10-21T00:00:00"/>
    <s v="Standard Class"/>
    <s v="VP-21760"/>
    <s v="Victoria Pisteka"/>
    <x v="1"/>
    <x v="0"/>
    <s v="Columbia"/>
    <x v="18"/>
    <n v="38401"/>
    <x v="0"/>
    <s v="FUR-TA-10001950"/>
    <x v="0"/>
    <x v="3"/>
    <s v="Balt Solid Wood Round Tables"/>
    <x v="5705"/>
    <n v="7"/>
    <n v="0.4"/>
    <x v="6936"/>
    <x v="0"/>
    <x v="0"/>
  </r>
  <r>
    <n v="8995"/>
    <s v="CA-2016-109043"/>
    <x v="860"/>
    <d v="2016-08-17T00:00:00"/>
    <s v="First Class"/>
    <s v="CS-12355"/>
    <s v="Christine Sundaresam"/>
    <x v="0"/>
    <x v="0"/>
    <s v="Hollywood"/>
    <x v="2"/>
    <n v="33021"/>
    <x v="0"/>
    <s v="OFF-PA-10000312"/>
    <x v="1"/>
    <x v="10"/>
    <s v="Xerox 1955"/>
    <x v="5566"/>
    <n v="5"/>
    <n v="0.2"/>
    <x v="6752"/>
    <x v="0"/>
    <x v="0"/>
  </r>
  <r>
    <n v="8996"/>
    <s v="CA-2016-109043"/>
    <x v="860"/>
    <d v="2016-08-17T00:00:00"/>
    <s v="First Class"/>
    <s v="CS-12355"/>
    <s v="Christine Sundaresam"/>
    <x v="0"/>
    <x v="0"/>
    <s v="Hollywood"/>
    <x v="2"/>
    <n v="33021"/>
    <x v="0"/>
    <s v="OFF-AP-10004708"/>
    <x v="1"/>
    <x v="9"/>
    <s v="Fellowes Superior 10 Outlet Split Surge Protector"/>
    <x v="5706"/>
    <n v="5"/>
    <n v="0.2"/>
    <x v="6937"/>
    <x v="0"/>
    <x v="0"/>
  </r>
  <r>
    <n v="8997"/>
    <s v="US-2019-116491"/>
    <x v="343"/>
    <d v="2019-11-13T00:00:00"/>
    <s v="First Class"/>
    <s v="PG-18820"/>
    <s v="Patrick Gardner"/>
    <x v="0"/>
    <x v="0"/>
    <s v="Dallas"/>
    <x v="5"/>
    <n v="75081"/>
    <x v="2"/>
    <s v="TEC-PH-10004531"/>
    <x v="2"/>
    <x v="7"/>
    <s v="OtterBox Commuter Series Case - iPhone 5 &amp; 5s"/>
    <x v="5707"/>
    <n v="2"/>
    <n v="0.2"/>
    <x v="6938"/>
    <x v="2"/>
    <x v="0"/>
  </r>
  <r>
    <n v="8998"/>
    <s v="CA-2019-122763"/>
    <x v="177"/>
    <d v="2019-03-20T00:00:00"/>
    <s v="Same Day"/>
    <s v="HG-14845"/>
    <s v="Harry Greene"/>
    <x v="0"/>
    <x v="0"/>
    <s v="Houston"/>
    <x v="5"/>
    <n v="77041"/>
    <x v="2"/>
    <s v="OFF-PA-10000474"/>
    <x v="1"/>
    <x v="10"/>
    <s v="Easy-staple paper"/>
    <x v="3987"/>
    <n v="2"/>
    <n v="0.2"/>
    <x v="4608"/>
    <x v="2"/>
    <x v="0"/>
  </r>
  <r>
    <n v="8999"/>
    <s v="CA-2019-122763"/>
    <x v="177"/>
    <d v="2019-03-20T00:00:00"/>
    <s v="Same Day"/>
    <s v="HG-14845"/>
    <s v="Harry Greene"/>
    <x v="0"/>
    <x v="0"/>
    <s v="Houston"/>
    <x v="5"/>
    <n v="77041"/>
    <x v="2"/>
    <s v="OFF-PA-10002377"/>
    <x v="1"/>
    <x v="10"/>
    <s v="Xerox 1916"/>
    <x v="5708"/>
    <n v="7"/>
    <n v="0.2"/>
    <x v="6939"/>
    <x v="2"/>
    <x v="0"/>
  </r>
  <r>
    <n v="9000"/>
    <s v="CA-2019-137785"/>
    <x v="726"/>
    <d v="2019-05-17T00:00:00"/>
    <s v="Standard Class"/>
    <s v="MH-18115"/>
    <s v="Mick Hernandez"/>
    <x v="2"/>
    <x v="0"/>
    <s v="Philadelphia"/>
    <x v="9"/>
    <n v="19140"/>
    <x v="3"/>
    <s v="FUR-CH-10001482"/>
    <x v="0"/>
    <x v="1"/>
    <s v="Office Star - Mesh Screen back chair with Vinyl seat"/>
    <x v="4237"/>
    <n v="5"/>
    <n v="0.3"/>
    <x v="6940"/>
    <x v="3"/>
    <x v="0"/>
  </r>
  <r>
    <n v="9001"/>
    <s v="CA-2016-133389"/>
    <x v="169"/>
    <d v="2016-06-22T00:00:00"/>
    <s v="Same Day"/>
    <s v="TB-21280"/>
    <s v="Toby Braunhardt"/>
    <x v="0"/>
    <x v="0"/>
    <s v="Phoenix"/>
    <x v="16"/>
    <n v="85023"/>
    <x v="1"/>
    <s v="OFF-BI-10001553"/>
    <x v="1"/>
    <x v="8"/>
    <s v="SpineVue Locking Slant-D Ring Binders by Cardinal"/>
    <x v="2281"/>
    <n v="3"/>
    <n v="0.7"/>
    <x v="2466"/>
    <x v="1"/>
    <x v="0"/>
  </r>
  <r>
    <n v="9002"/>
    <s v="CA-2016-103807"/>
    <x v="266"/>
    <d v="2016-12-09T00:00:00"/>
    <s v="Standard Class"/>
    <s v="EM-13825"/>
    <s v="Elizabeth Moffitt"/>
    <x v="1"/>
    <x v="0"/>
    <s v="Sandy Springs"/>
    <x v="32"/>
    <n v="30328"/>
    <x v="0"/>
    <s v="TEC-AC-10000199"/>
    <x v="2"/>
    <x v="11"/>
    <s v="Kingston Digital DataTraveler 8GB USB 2.0"/>
    <x v="5709"/>
    <n v="1"/>
    <n v="0"/>
    <x v="6941"/>
    <x v="0"/>
    <x v="0"/>
  </r>
  <r>
    <n v="9003"/>
    <s v="CA-2016-103807"/>
    <x v="266"/>
    <d v="2016-12-09T00:00:00"/>
    <s v="Standard Class"/>
    <s v="EM-13825"/>
    <s v="Elizabeth Moffitt"/>
    <x v="1"/>
    <x v="0"/>
    <s v="Sandy Springs"/>
    <x v="32"/>
    <n v="30328"/>
    <x v="0"/>
    <s v="OFF-PA-10002195"/>
    <x v="1"/>
    <x v="10"/>
    <s v="RSVP Cards &amp; Envelopes, Blank White, 8-1/2&quot; X 11&quot;, 24 Cards/25 Envelopes/Set"/>
    <x v="597"/>
    <n v="3"/>
    <n v="0"/>
    <x v="6942"/>
    <x v="0"/>
    <x v="0"/>
  </r>
  <r>
    <n v="9004"/>
    <s v="CA-2017-102855"/>
    <x v="57"/>
    <d v="2017-04-06T00:00:00"/>
    <s v="Same Day"/>
    <s v="JF-15415"/>
    <s v="Jennifer Ferguson"/>
    <x v="0"/>
    <x v="0"/>
    <s v="Spokane"/>
    <x v="4"/>
    <n v="99207"/>
    <x v="1"/>
    <s v="TEC-AC-10001767"/>
    <x v="2"/>
    <x v="11"/>
    <s v="SanDisk Ultra 64 GB MicroSDHC Class 10 Memory Card"/>
    <x v="5710"/>
    <n v="6"/>
    <n v="0"/>
    <x v="6943"/>
    <x v="1"/>
    <x v="0"/>
  </r>
  <r>
    <n v="9005"/>
    <s v="CA-2017-102855"/>
    <x v="57"/>
    <d v="2017-04-06T00:00:00"/>
    <s v="Same Day"/>
    <s v="JF-15415"/>
    <s v="Jennifer Ferguson"/>
    <x v="0"/>
    <x v="0"/>
    <s v="Spokane"/>
    <x v="4"/>
    <n v="99207"/>
    <x v="1"/>
    <s v="OFF-AR-10002467"/>
    <x v="1"/>
    <x v="6"/>
    <s v="Dixon Ticonderoga Pencils"/>
    <x v="5711"/>
    <n v="8"/>
    <n v="0"/>
    <x v="6944"/>
    <x v="1"/>
    <x v="0"/>
  </r>
  <r>
    <n v="9006"/>
    <s v="CA-2019-107825"/>
    <x v="551"/>
    <d v="2019-11-18T00:00:00"/>
    <s v="Same Day"/>
    <s v="NB-18655"/>
    <s v="Nona Balk"/>
    <x v="1"/>
    <x v="0"/>
    <s v="Milwaukee"/>
    <x v="6"/>
    <n v="53209"/>
    <x v="2"/>
    <s v="OFF-ST-10001321"/>
    <x v="1"/>
    <x v="4"/>
    <s v="Decoflex Hanging Personal Folder File, Blue"/>
    <x v="451"/>
    <n v="6"/>
    <n v="0"/>
    <x v="462"/>
    <x v="2"/>
    <x v="1"/>
  </r>
  <r>
    <n v="9007"/>
    <s v="CA-2019-107825"/>
    <x v="551"/>
    <d v="2019-11-18T00:00:00"/>
    <s v="Same Day"/>
    <s v="NB-18655"/>
    <s v="Nona Balk"/>
    <x v="1"/>
    <x v="0"/>
    <s v="Milwaukee"/>
    <x v="6"/>
    <n v="53209"/>
    <x v="2"/>
    <s v="OFF-ST-10000777"/>
    <x v="1"/>
    <x v="4"/>
    <s v="Companion Letter/Legal File, Black"/>
    <x v="5712"/>
    <n v="1"/>
    <n v="0"/>
    <x v="6945"/>
    <x v="2"/>
    <x v="1"/>
  </r>
  <r>
    <n v="9008"/>
    <s v="CA-2019-107825"/>
    <x v="551"/>
    <d v="2019-11-18T00:00:00"/>
    <s v="Same Day"/>
    <s v="NB-18655"/>
    <s v="Nona Balk"/>
    <x v="1"/>
    <x v="0"/>
    <s v="Milwaukee"/>
    <x v="6"/>
    <n v="53209"/>
    <x v="2"/>
    <s v="OFF-LA-10003720"/>
    <x v="1"/>
    <x v="2"/>
    <s v="Avery 487"/>
    <x v="1576"/>
    <n v="2"/>
    <n v="0"/>
    <x v="1666"/>
    <x v="2"/>
    <x v="1"/>
  </r>
  <r>
    <n v="9009"/>
    <s v="CA-2019-107825"/>
    <x v="551"/>
    <d v="2019-11-18T00:00:00"/>
    <s v="Same Day"/>
    <s v="NB-18655"/>
    <s v="Nona Balk"/>
    <x v="1"/>
    <x v="0"/>
    <s v="Milwaukee"/>
    <x v="6"/>
    <n v="53209"/>
    <x v="2"/>
    <s v="FUR-FU-10000206"/>
    <x v="0"/>
    <x v="5"/>
    <s v="GE General Purpose, Extra Long Life, Showcase &amp; Floodlight Incandescent Bulbs"/>
    <x v="5713"/>
    <n v="2"/>
    <n v="0"/>
    <x v="6946"/>
    <x v="2"/>
    <x v="1"/>
  </r>
  <r>
    <n v="9010"/>
    <s v="CA-2019-106047"/>
    <x v="1209"/>
    <d v="2019-07-18T00:00:00"/>
    <s v="Standard Class"/>
    <s v="CS-11860"/>
    <s v="Cari Schnelling"/>
    <x v="0"/>
    <x v="0"/>
    <s v="Fairfield"/>
    <x v="24"/>
    <n v="45014"/>
    <x v="3"/>
    <s v="OFF-PA-10000791"/>
    <x v="1"/>
    <x v="10"/>
    <s v="Wirebound Message Books, Four 2 3/4 x 5 Forms per Page, 200 Sets per Book"/>
    <x v="5714"/>
    <n v="1"/>
    <n v="0.2"/>
    <x v="6947"/>
    <x v="3"/>
    <x v="0"/>
  </r>
  <r>
    <n v="9011"/>
    <s v="CA-2019-127803"/>
    <x v="240"/>
    <d v="2019-05-23T00:00:00"/>
    <s v="Standard Class"/>
    <s v="ND-18460"/>
    <s v="Neil Ducich"/>
    <x v="1"/>
    <x v="0"/>
    <s v="Huntsville"/>
    <x v="19"/>
    <n v="35810"/>
    <x v="0"/>
    <s v="OFF-BI-10001787"/>
    <x v="1"/>
    <x v="8"/>
    <s v="Wilson Jones Four-Pocket Poly Binders"/>
    <x v="5715"/>
    <n v="4"/>
    <n v="0"/>
    <x v="6948"/>
    <x v="0"/>
    <x v="0"/>
  </r>
  <r>
    <n v="9012"/>
    <s v="CA-2017-137071"/>
    <x v="139"/>
    <d v="2017-12-21T00:00:00"/>
    <s v="First Class"/>
    <s v="ED-13885"/>
    <s v="Emily Ducich"/>
    <x v="2"/>
    <x v="0"/>
    <s v="Houston"/>
    <x v="5"/>
    <n v="77036"/>
    <x v="2"/>
    <s v="TEC-AC-10004353"/>
    <x v="2"/>
    <x v="11"/>
    <s v="Hypercom P1300 Pinpad"/>
    <x v="4649"/>
    <n v="2"/>
    <n v="0.2"/>
    <x v="5510"/>
    <x v="2"/>
    <x v="0"/>
  </r>
  <r>
    <n v="9013"/>
    <s v="CA-2018-121447"/>
    <x v="823"/>
    <d v="2018-02-22T00:00:00"/>
    <s v="First Class"/>
    <s v="EA-14035"/>
    <s v="Erin Ashbrook"/>
    <x v="1"/>
    <x v="0"/>
    <s v="New York City"/>
    <x v="15"/>
    <n v="10011"/>
    <x v="3"/>
    <s v="FUR-FU-10001861"/>
    <x v="0"/>
    <x v="5"/>
    <s v="Floodlight Indoor Halogen Bulbs, 1 Bulb per Pack, 60 Watts"/>
    <x v="5716"/>
    <n v="7"/>
    <n v="0"/>
    <x v="6949"/>
    <x v="3"/>
    <x v="0"/>
  </r>
  <r>
    <n v="9014"/>
    <s v="CA-2019-143084"/>
    <x v="257"/>
    <d v="2019-03-22T00:00:00"/>
    <s v="Standard Class"/>
    <s v="BP-11050"/>
    <s v="Barry Pond"/>
    <x v="1"/>
    <x v="0"/>
    <s v="Los Angeles"/>
    <x v="1"/>
    <n v="90008"/>
    <x v="1"/>
    <s v="OFF-AR-10002766"/>
    <x v="1"/>
    <x v="6"/>
    <s v="Prang Drawing Pencil Set"/>
    <x v="2255"/>
    <n v="5"/>
    <n v="0"/>
    <x v="6824"/>
    <x v="1"/>
    <x v="1"/>
  </r>
  <r>
    <n v="9015"/>
    <s v="CA-2019-143084"/>
    <x v="257"/>
    <d v="2019-03-22T00:00:00"/>
    <s v="Standard Class"/>
    <s v="BP-11050"/>
    <s v="Barry Pond"/>
    <x v="1"/>
    <x v="0"/>
    <s v="Los Angeles"/>
    <x v="1"/>
    <n v="90008"/>
    <x v="1"/>
    <s v="OFF-EN-10003072"/>
    <x v="1"/>
    <x v="12"/>
    <s v="Peel &amp; Seel Envelopes"/>
    <x v="5717"/>
    <n v="5"/>
    <n v="0"/>
    <x v="6950"/>
    <x v="1"/>
    <x v="1"/>
  </r>
  <r>
    <n v="9016"/>
    <s v="CA-2018-131639"/>
    <x v="907"/>
    <d v="2018-12-23T00:00:00"/>
    <s v="Standard Class"/>
    <s v="NS-18640"/>
    <s v="Noel Staavos"/>
    <x v="1"/>
    <x v="0"/>
    <s v="Carlsbad"/>
    <x v="27"/>
    <n v="88220"/>
    <x v="1"/>
    <s v="OFF-BI-10001636"/>
    <x v="1"/>
    <x v="8"/>
    <s v="Ibico Plastic and Wire Spiral Binding Combs"/>
    <x v="5718"/>
    <n v="2"/>
    <n v="0.2"/>
    <x v="6951"/>
    <x v="1"/>
    <x v="0"/>
  </r>
  <r>
    <n v="9017"/>
    <s v="CA-2018-131639"/>
    <x v="907"/>
    <d v="2018-12-23T00:00:00"/>
    <s v="Standard Class"/>
    <s v="NS-18640"/>
    <s v="Noel Staavos"/>
    <x v="1"/>
    <x v="0"/>
    <s v="Carlsbad"/>
    <x v="27"/>
    <n v="88220"/>
    <x v="1"/>
    <s v="OFF-BI-10000948"/>
    <x v="1"/>
    <x v="8"/>
    <s v="GBC Laser Imprintable Binding System Covers, Desert Sand"/>
    <x v="5719"/>
    <n v="1"/>
    <n v="0.2"/>
    <x v="6952"/>
    <x v="1"/>
    <x v="0"/>
  </r>
  <r>
    <n v="9018"/>
    <s v="CA-2018-161361"/>
    <x v="253"/>
    <d v="2018-03-28T00:00:00"/>
    <s v="Second Class"/>
    <s v="MV-17485"/>
    <s v="Mark Van Huff"/>
    <x v="0"/>
    <x v="0"/>
    <s v="Pocatello"/>
    <x v="45"/>
    <n v="83201"/>
    <x v="1"/>
    <s v="OFF-PA-10001838"/>
    <x v="1"/>
    <x v="10"/>
    <s v="Adams Telephone Message Book W/Dividers/Space For Phone Numbers, 5 1/4&quot;X8 1/2&quot;, 300/Messages"/>
    <x v="4634"/>
    <n v="3"/>
    <n v="0"/>
    <x v="5906"/>
    <x v="1"/>
    <x v="0"/>
  </r>
  <r>
    <n v="9019"/>
    <s v="CA-2018-161361"/>
    <x v="253"/>
    <d v="2018-03-28T00:00:00"/>
    <s v="Second Class"/>
    <s v="MV-17485"/>
    <s v="Mark Van Huff"/>
    <x v="0"/>
    <x v="0"/>
    <s v="Pocatello"/>
    <x v="45"/>
    <n v="83201"/>
    <x v="1"/>
    <s v="OFF-BI-10002215"/>
    <x v="1"/>
    <x v="8"/>
    <s v="Wilson Jones Hanging View Binder, White, 1&quot;"/>
    <x v="342"/>
    <n v="3"/>
    <n v="0.2"/>
    <x v="6000"/>
    <x v="1"/>
    <x v="0"/>
  </r>
  <r>
    <n v="9020"/>
    <s v="CA-2016-100706"/>
    <x v="757"/>
    <d v="2016-12-18T00:00:00"/>
    <s v="Second Class"/>
    <s v="LE-16810"/>
    <s v="Laurel Elliston"/>
    <x v="0"/>
    <x v="0"/>
    <s v="Springfield"/>
    <x v="17"/>
    <n v="22153"/>
    <x v="0"/>
    <s v="TEC-AC-10001314"/>
    <x v="2"/>
    <x v="11"/>
    <s v="Case Logic 2.4GHz Wireless Keyboard"/>
    <x v="2622"/>
    <n v="2"/>
    <n v="0"/>
    <x v="2888"/>
    <x v="0"/>
    <x v="0"/>
  </r>
  <r>
    <n v="9021"/>
    <s v="CA-2016-100706"/>
    <x v="757"/>
    <d v="2016-12-18T00:00:00"/>
    <s v="Second Class"/>
    <s v="LE-16810"/>
    <s v="Laurel Elliston"/>
    <x v="0"/>
    <x v="0"/>
    <s v="Springfield"/>
    <x v="17"/>
    <n v="22153"/>
    <x v="0"/>
    <s v="FUR-FU-10002268"/>
    <x v="0"/>
    <x v="5"/>
    <s v="Ultra Door Push Plate"/>
    <x v="2111"/>
    <n v="6"/>
    <n v="0"/>
    <x v="6953"/>
    <x v="0"/>
    <x v="0"/>
  </r>
  <r>
    <n v="9022"/>
    <s v="CA-2017-129525"/>
    <x v="219"/>
    <d v="2017-11-20T00:00:00"/>
    <s v="Standard Class"/>
    <s v="VP-21760"/>
    <s v="Victoria Pisteka"/>
    <x v="1"/>
    <x v="0"/>
    <s v="Toledo"/>
    <x v="24"/>
    <n v="43615"/>
    <x v="3"/>
    <s v="OFF-BI-10002133"/>
    <x v="1"/>
    <x v="8"/>
    <s v="Wilson Jones Elliptical Ring 3 1/2&quot; Capacity Binders, 800 sheets"/>
    <x v="5720"/>
    <n v="13"/>
    <n v="0.7"/>
    <x v="6954"/>
    <x v="3"/>
    <x v="0"/>
  </r>
  <r>
    <n v="9023"/>
    <s v="US-2018-141880"/>
    <x v="250"/>
    <d v="2018-08-23T00:00:00"/>
    <s v="First Class"/>
    <s v="TC-21475"/>
    <s v="Tony Chapman"/>
    <x v="2"/>
    <x v="0"/>
    <s v="Fort Collins"/>
    <x v="22"/>
    <n v="80525"/>
    <x v="1"/>
    <s v="FUR-FU-10001979"/>
    <x v="0"/>
    <x v="5"/>
    <s v="Dana Halogen Swing-Arm Architect Lamp"/>
    <x v="5721"/>
    <n v="3"/>
    <n v="0.2"/>
    <x v="6955"/>
    <x v="1"/>
    <x v="0"/>
  </r>
  <r>
    <n v="9024"/>
    <s v="CA-2017-165799"/>
    <x v="685"/>
    <d v="2017-07-02T00:00:00"/>
    <s v="First Class"/>
    <s v="SG-20470"/>
    <s v="Sheri Gordon"/>
    <x v="0"/>
    <x v="0"/>
    <s v="New York City"/>
    <x v="15"/>
    <n v="10024"/>
    <x v="3"/>
    <s v="FUR-CH-10001482"/>
    <x v="0"/>
    <x v="1"/>
    <s v="Office Star - Mesh Screen back chair with Vinyl seat"/>
    <x v="5722"/>
    <n v="1"/>
    <n v="0.1"/>
    <x v="6956"/>
    <x v="3"/>
    <x v="0"/>
  </r>
  <r>
    <n v="9025"/>
    <s v="CA-2018-102127"/>
    <x v="190"/>
    <d v="2018-07-02T00:00:00"/>
    <s v="Standard Class"/>
    <s v="VP-21760"/>
    <s v="Victoria Pisteka"/>
    <x v="1"/>
    <x v="0"/>
    <s v="New York City"/>
    <x v="15"/>
    <n v="10035"/>
    <x v="3"/>
    <s v="TEC-AC-10002018"/>
    <x v="2"/>
    <x v="11"/>
    <s v="AmazonBasics 3-Button USB Wired Mouse"/>
    <x v="5723"/>
    <n v="3"/>
    <n v="0"/>
    <x v="6957"/>
    <x v="3"/>
    <x v="0"/>
  </r>
  <r>
    <n v="9026"/>
    <s v="CA-2018-102127"/>
    <x v="190"/>
    <d v="2018-07-02T00:00:00"/>
    <s v="Standard Class"/>
    <s v="VP-21760"/>
    <s v="Victoria Pisteka"/>
    <x v="1"/>
    <x v="0"/>
    <s v="New York City"/>
    <x v="15"/>
    <n v="10035"/>
    <x v="3"/>
    <s v="TEC-AC-10000397"/>
    <x v="2"/>
    <x v="11"/>
    <s v="Perixx PERIBOARD-512B, Ergonomic Split Keyboard"/>
    <x v="5724"/>
    <n v="4"/>
    <n v="0"/>
    <x v="6958"/>
    <x v="3"/>
    <x v="0"/>
  </r>
  <r>
    <n v="9027"/>
    <s v="CA-2018-102127"/>
    <x v="190"/>
    <d v="2018-07-02T00:00:00"/>
    <s v="Standard Class"/>
    <s v="VP-21760"/>
    <s v="Victoria Pisteka"/>
    <x v="1"/>
    <x v="0"/>
    <s v="New York City"/>
    <x v="15"/>
    <n v="10035"/>
    <x v="3"/>
    <s v="FUR-FU-10003976"/>
    <x v="0"/>
    <x v="5"/>
    <s v="DAX Executive Solid Wood Document Frame, Desktop or Hang, Mahogany, 5 x 7"/>
    <x v="1265"/>
    <n v="3"/>
    <n v="0"/>
    <x v="1316"/>
    <x v="3"/>
    <x v="0"/>
  </r>
  <r>
    <n v="9028"/>
    <s v="US-2018-152415"/>
    <x v="42"/>
    <d v="2018-09-22T00:00:00"/>
    <s v="Standard Class"/>
    <s v="PO-18865"/>
    <s v="Patrick O'Donnell"/>
    <x v="0"/>
    <x v="0"/>
    <s v="Marlborough"/>
    <x v="31"/>
    <n v="1752"/>
    <x v="3"/>
    <s v="FUR-FU-10002597"/>
    <x v="0"/>
    <x v="5"/>
    <s v="C-Line Magnetic Cubicle Keepers, Clear Polypropylene"/>
    <x v="1471"/>
    <n v="3"/>
    <n v="0"/>
    <x v="1550"/>
    <x v="3"/>
    <x v="0"/>
  </r>
  <r>
    <n v="9029"/>
    <s v="US-2018-152415"/>
    <x v="42"/>
    <d v="2018-09-22T00:00:00"/>
    <s v="Standard Class"/>
    <s v="PO-18865"/>
    <s v="Patrick O'Donnell"/>
    <x v="0"/>
    <x v="0"/>
    <s v="Marlborough"/>
    <x v="31"/>
    <n v="1752"/>
    <x v="3"/>
    <s v="FUR-FU-10004864"/>
    <x v="0"/>
    <x v="5"/>
    <s v="Howard Miller 14-1/2&quot; Diameter Chrome Round Wall Clock"/>
    <x v="1868"/>
    <n v="3"/>
    <n v="0"/>
    <x v="4996"/>
    <x v="3"/>
    <x v="0"/>
  </r>
  <r>
    <n v="9030"/>
    <s v="CA-2016-138198"/>
    <x v="667"/>
    <d v="2016-07-23T00:00:00"/>
    <s v="Standard Class"/>
    <s v="JL-15130"/>
    <s v="Jack Lebron"/>
    <x v="0"/>
    <x v="0"/>
    <s v="New Rochelle"/>
    <x v="15"/>
    <n v="10801"/>
    <x v="3"/>
    <s v="OFF-BI-10002103"/>
    <x v="1"/>
    <x v="8"/>
    <s v="Cardinal Slant-D Ring Binder, Heavy Gauge Vinyl"/>
    <x v="1162"/>
    <n v="2"/>
    <n v="0.2"/>
    <x v="1206"/>
    <x v="3"/>
    <x v="0"/>
  </r>
  <r>
    <n v="9031"/>
    <s v="CA-2019-128041"/>
    <x v="853"/>
    <d v="2019-09-01T00:00:00"/>
    <s v="Same Day"/>
    <s v="RW-19540"/>
    <s v="Rick Wilson"/>
    <x v="1"/>
    <x v="0"/>
    <s v="Seattle"/>
    <x v="4"/>
    <n v="98103"/>
    <x v="1"/>
    <s v="OFF-AP-10001005"/>
    <x v="1"/>
    <x v="9"/>
    <s v="Honeywell Quietcare HEPA Air Cleaner"/>
    <x v="5725"/>
    <n v="4"/>
    <n v="0"/>
    <x v="6959"/>
    <x v="1"/>
    <x v="0"/>
  </r>
  <r>
    <n v="9032"/>
    <s v="CA-2019-128041"/>
    <x v="853"/>
    <d v="2019-09-01T00:00:00"/>
    <s v="Same Day"/>
    <s v="RW-19540"/>
    <s v="Rick Wilson"/>
    <x v="1"/>
    <x v="0"/>
    <s v="Seattle"/>
    <x v="4"/>
    <n v="98103"/>
    <x v="1"/>
    <s v="FUR-TA-10002607"/>
    <x v="0"/>
    <x v="3"/>
    <s v="KI Conference Tables"/>
    <x v="5726"/>
    <n v="4"/>
    <n v="0"/>
    <x v="6960"/>
    <x v="1"/>
    <x v="0"/>
  </r>
  <r>
    <n v="9033"/>
    <s v="CA-2019-105823"/>
    <x v="738"/>
    <d v="2019-06-26T00:00:00"/>
    <s v="Standard Class"/>
    <s v="RB-19465"/>
    <s v="Rick Bensley"/>
    <x v="2"/>
    <x v="0"/>
    <s v="Detroit"/>
    <x v="12"/>
    <n v="48227"/>
    <x v="2"/>
    <s v="FUR-CH-10000454"/>
    <x v="0"/>
    <x v="1"/>
    <s v="Hon Deluxe Fabric Upholstered Stacking Chairs, Rounded Back"/>
    <x v="5727"/>
    <n v="2"/>
    <n v="0"/>
    <x v="4040"/>
    <x v="2"/>
    <x v="0"/>
  </r>
  <r>
    <n v="9034"/>
    <s v="CA-2016-152268"/>
    <x v="814"/>
    <d v="2016-09-07T00:00:00"/>
    <s v="Standard Class"/>
    <s v="SC-20095"/>
    <s v="Sanjit Chand"/>
    <x v="0"/>
    <x v="0"/>
    <s v="Fayetteville"/>
    <x v="36"/>
    <n v="72701"/>
    <x v="0"/>
    <s v="OFF-BI-10001359"/>
    <x v="1"/>
    <x v="8"/>
    <s v="GBC DocuBind TL300 Electric Binding System"/>
    <x v="1639"/>
    <n v="2"/>
    <n v="0"/>
    <x v="1736"/>
    <x v="0"/>
    <x v="0"/>
  </r>
  <r>
    <n v="9035"/>
    <s v="CA-2017-148873"/>
    <x v="486"/>
    <d v="2017-10-05T00:00:00"/>
    <s v="Standard Class"/>
    <s v="EM-13960"/>
    <s v="Eric Murdock"/>
    <x v="0"/>
    <x v="0"/>
    <s v="Quincy"/>
    <x v="10"/>
    <n v="62301"/>
    <x v="2"/>
    <s v="OFF-BI-10003196"/>
    <x v="1"/>
    <x v="8"/>
    <s v="Accohide Poly Flexible Ring Binders"/>
    <x v="5728"/>
    <n v="4"/>
    <n v="0.8"/>
    <x v="6961"/>
    <x v="2"/>
    <x v="1"/>
  </r>
  <r>
    <n v="9036"/>
    <s v="CA-2017-148873"/>
    <x v="486"/>
    <d v="2017-10-05T00:00:00"/>
    <s v="Standard Class"/>
    <s v="EM-13960"/>
    <s v="Eric Murdock"/>
    <x v="0"/>
    <x v="0"/>
    <s v="Quincy"/>
    <x v="10"/>
    <n v="62301"/>
    <x v="2"/>
    <s v="TEC-AC-10003657"/>
    <x v="2"/>
    <x v="11"/>
    <s v="Lenovo 17-Key USB Numeric Keypad"/>
    <x v="5729"/>
    <n v="4"/>
    <n v="0.2"/>
    <x v="6962"/>
    <x v="2"/>
    <x v="1"/>
  </r>
  <r>
    <n v="9037"/>
    <s v="CA-2017-166492"/>
    <x v="1003"/>
    <d v="2017-04-10T00:00:00"/>
    <s v="First Class"/>
    <s v="RP-19390"/>
    <s v="Resi Pölking"/>
    <x v="0"/>
    <x v="0"/>
    <s v="New York City"/>
    <x v="15"/>
    <n v="10035"/>
    <x v="3"/>
    <s v="OFF-PA-10002262"/>
    <x v="1"/>
    <x v="10"/>
    <s v="Xerox 192"/>
    <x v="243"/>
    <n v="4"/>
    <n v="0"/>
    <x v="245"/>
    <x v="3"/>
    <x v="0"/>
  </r>
  <r>
    <n v="9038"/>
    <s v="CA-2017-166492"/>
    <x v="1003"/>
    <d v="2017-04-10T00:00:00"/>
    <s v="First Class"/>
    <s v="RP-19390"/>
    <s v="Resi Pölking"/>
    <x v="0"/>
    <x v="0"/>
    <s v="New York City"/>
    <x v="15"/>
    <n v="10035"/>
    <x v="3"/>
    <s v="OFF-ST-10002214"/>
    <x v="1"/>
    <x v="4"/>
    <s v="X-Rack File for Hanging Folders"/>
    <x v="2433"/>
    <n v="2"/>
    <n v="0"/>
    <x v="2657"/>
    <x v="3"/>
    <x v="0"/>
  </r>
  <r>
    <n v="9039"/>
    <s v="CA-2019-157420"/>
    <x v="610"/>
    <d v="2019-11-21T00:00:00"/>
    <s v="Same Day"/>
    <s v="HZ-14950"/>
    <s v="Henia Zydlo"/>
    <x v="0"/>
    <x v="0"/>
    <s v="Houston"/>
    <x v="5"/>
    <n v="77095"/>
    <x v="2"/>
    <s v="TEC-PH-10003555"/>
    <x v="2"/>
    <x v="7"/>
    <s v="Motorola HK250 Universal Bluetooth Headset"/>
    <x v="498"/>
    <n v="3"/>
    <n v="0.2"/>
    <x v="510"/>
    <x v="2"/>
    <x v="0"/>
  </r>
  <r>
    <n v="9040"/>
    <s v="CA-2018-117121"/>
    <x v="907"/>
    <d v="2018-12-21T00:00:00"/>
    <s v="Standard Class"/>
    <s v="AB-10105"/>
    <s v="Adrian Barton"/>
    <x v="0"/>
    <x v="0"/>
    <s v="Detroit"/>
    <x v="12"/>
    <n v="48205"/>
    <x v="2"/>
    <s v="OFF-BI-10000545"/>
    <x v="1"/>
    <x v="8"/>
    <s v="GBC Ibimaster 500 Manual ProClick Binding System"/>
    <x v="5730"/>
    <n v="13"/>
    <n v="0"/>
    <x v="6963"/>
    <x v="2"/>
    <x v="0"/>
  </r>
  <r>
    <n v="9041"/>
    <s v="CA-2016-138177"/>
    <x v="111"/>
    <d v="2016-09-24T00:00:00"/>
    <s v="Standard Class"/>
    <s v="ND-18460"/>
    <s v="Neil Ducich"/>
    <x v="1"/>
    <x v="0"/>
    <s v="Chandler"/>
    <x v="16"/>
    <n v="85224"/>
    <x v="1"/>
    <s v="FUR-TA-10004607"/>
    <x v="0"/>
    <x v="3"/>
    <s v="Hon 2111 Invitation Series Straight Table"/>
    <x v="5731"/>
    <n v="1"/>
    <n v="0.5"/>
    <x v="6964"/>
    <x v="1"/>
    <x v="0"/>
  </r>
  <r>
    <n v="9042"/>
    <s v="CA-2016-114335"/>
    <x v="450"/>
    <d v="2016-10-03T00:00:00"/>
    <s v="Standard Class"/>
    <s v="XP-21865"/>
    <s v="Xylona Preis"/>
    <x v="0"/>
    <x v="0"/>
    <s v="Hollywood"/>
    <x v="2"/>
    <n v="33021"/>
    <x v="0"/>
    <s v="FUR-FU-10000277"/>
    <x v="0"/>
    <x v="5"/>
    <s v="Deflect-o DuraMat Antistatic Studded Beveled Mat for Medium Pile Carpeting"/>
    <x v="5732"/>
    <n v="4"/>
    <n v="0.2"/>
    <x v="6965"/>
    <x v="0"/>
    <x v="0"/>
  </r>
  <r>
    <n v="9043"/>
    <s v="CA-2017-168760"/>
    <x v="357"/>
    <d v="2017-09-26T00:00:00"/>
    <s v="Second Class"/>
    <s v="MM-18280"/>
    <s v="Muhammed MacIntyre"/>
    <x v="1"/>
    <x v="0"/>
    <s v="Los Angeles"/>
    <x v="1"/>
    <n v="90049"/>
    <x v="1"/>
    <s v="OFF-AP-10004532"/>
    <x v="1"/>
    <x v="9"/>
    <s v="Kensington 6 Outlet Guardian Standard Surge Protector"/>
    <x v="639"/>
    <n v="3"/>
    <n v="0"/>
    <x v="651"/>
    <x v="1"/>
    <x v="0"/>
  </r>
  <r>
    <n v="9044"/>
    <s v="CA-2018-168830"/>
    <x v="77"/>
    <d v="2018-11-13T00:00:00"/>
    <s v="Standard Class"/>
    <s v="ML-17395"/>
    <s v="Marina Lichtenstein"/>
    <x v="1"/>
    <x v="0"/>
    <s v="San Francisco"/>
    <x v="1"/>
    <n v="94122"/>
    <x v="1"/>
    <s v="TEC-AC-10003911"/>
    <x v="2"/>
    <x v="11"/>
    <s v="NETGEAR AC1750 Dual Band Gigabit Smart WiFi Router"/>
    <x v="651"/>
    <n v="3"/>
    <n v="0"/>
    <x v="663"/>
    <x v="1"/>
    <x v="0"/>
  </r>
  <r>
    <n v="9045"/>
    <s v="CA-2019-137463"/>
    <x v="819"/>
    <d v="2019-12-20T00:00:00"/>
    <s v="Second Class"/>
    <s v="KM-16225"/>
    <s v="Kalyca Meade"/>
    <x v="1"/>
    <x v="0"/>
    <s v="Sunnyvale"/>
    <x v="1"/>
    <n v="94086"/>
    <x v="1"/>
    <s v="OFF-BI-10003196"/>
    <x v="1"/>
    <x v="8"/>
    <s v="Accohide Poly Flexible Ring Binders"/>
    <x v="4452"/>
    <n v="2"/>
    <n v="0.2"/>
    <x v="6281"/>
    <x v="1"/>
    <x v="0"/>
  </r>
  <r>
    <n v="9046"/>
    <s v="CA-2019-137463"/>
    <x v="819"/>
    <d v="2019-12-20T00:00:00"/>
    <s v="Second Class"/>
    <s v="KM-16225"/>
    <s v="Kalyca Meade"/>
    <x v="1"/>
    <x v="0"/>
    <s v="Sunnyvale"/>
    <x v="1"/>
    <n v="94086"/>
    <x v="1"/>
    <s v="TEC-AC-10000358"/>
    <x v="2"/>
    <x v="11"/>
    <s v="Imation Secure Drive + Hardware Encrypted USB flash drive - 16 GB"/>
    <x v="5733"/>
    <n v="5"/>
    <n v="0"/>
    <x v="6966"/>
    <x v="1"/>
    <x v="0"/>
  </r>
  <r>
    <n v="9047"/>
    <s v="CA-2019-137463"/>
    <x v="819"/>
    <d v="2019-12-20T00:00:00"/>
    <s v="Second Class"/>
    <s v="KM-16225"/>
    <s v="Kalyca Meade"/>
    <x v="1"/>
    <x v="0"/>
    <s v="Sunnyvale"/>
    <x v="1"/>
    <n v="94086"/>
    <x v="1"/>
    <s v="TEC-AC-10000057"/>
    <x v="2"/>
    <x v="11"/>
    <s v="Microsoft Natural Ergonomic Keyboard 4000"/>
    <x v="179"/>
    <n v="5"/>
    <n v="0"/>
    <x v="5453"/>
    <x v="1"/>
    <x v="0"/>
  </r>
  <r>
    <n v="9048"/>
    <s v="CA-2019-137463"/>
    <x v="819"/>
    <d v="2019-12-20T00:00:00"/>
    <s v="Second Class"/>
    <s v="KM-16225"/>
    <s v="Kalyca Meade"/>
    <x v="1"/>
    <x v="0"/>
    <s v="Sunnyvale"/>
    <x v="1"/>
    <n v="94086"/>
    <x v="1"/>
    <s v="OFF-AR-10001988"/>
    <x v="1"/>
    <x v="6"/>
    <s v="Bulldog Table or Wall-Mount Pencil Sharpener"/>
    <x v="5734"/>
    <n v="5"/>
    <n v="0"/>
    <x v="6967"/>
    <x v="1"/>
    <x v="0"/>
  </r>
  <r>
    <n v="9049"/>
    <s v="CA-2019-137463"/>
    <x v="819"/>
    <d v="2019-12-20T00:00:00"/>
    <s v="Second Class"/>
    <s v="KM-16225"/>
    <s v="Kalyca Meade"/>
    <x v="1"/>
    <x v="0"/>
    <s v="Sunnyvale"/>
    <x v="1"/>
    <n v="94086"/>
    <x v="1"/>
    <s v="OFF-LA-10003498"/>
    <x v="1"/>
    <x v="2"/>
    <s v="Avery 475"/>
    <x v="1851"/>
    <n v="3"/>
    <n v="0"/>
    <x v="1986"/>
    <x v="1"/>
    <x v="0"/>
  </r>
  <r>
    <n v="9050"/>
    <s v="CA-2016-124513"/>
    <x v="158"/>
    <d v="2016-09-25T00:00:00"/>
    <s v="Standard Class"/>
    <s v="SL-20155"/>
    <s v="Sara Luxemburg"/>
    <x v="2"/>
    <x v="0"/>
    <s v="New York City"/>
    <x v="15"/>
    <n v="10011"/>
    <x v="3"/>
    <s v="OFF-AR-10002956"/>
    <x v="1"/>
    <x v="6"/>
    <s v="Boston 16801 Nautilus Battery Pencil Sharpener"/>
    <x v="5735"/>
    <n v="3"/>
    <n v="0"/>
    <x v="6968"/>
    <x v="3"/>
    <x v="0"/>
  </r>
  <r>
    <n v="9051"/>
    <s v="CA-2017-165554"/>
    <x v="1210"/>
    <d v="2017-05-22T00:00:00"/>
    <s v="Standard Class"/>
    <s v="AJ-10780"/>
    <s v="Anthony Jacobs"/>
    <x v="1"/>
    <x v="0"/>
    <s v="Los Angeles"/>
    <x v="1"/>
    <n v="90004"/>
    <x v="1"/>
    <s v="OFF-PA-10003724"/>
    <x v="1"/>
    <x v="10"/>
    <s v="Wirebound Message Book, 4 per Page"/>
    <x v="139"/>
    <n v="2"/>
    <n v="0"/>
    <x v="2123"/>
    <x v="1"/>
    <x v="0"/>
  </r>
  <r>
    <n v="9052"/>
    <s v="CA-2016-141838"/>
    <x v="959"/>
    <d v="2016-03-31T00:00:00"/>
    <s v="Second Class"/>
    <s v="DK-12835"/>
    <s v="Damala Kotsonis"/>
    <x v="1"/>
    <x v="0"/>
    <s v="San Francisco"/>
    <x v="1"/>
    <n v="94122"/>
    <x v="1"/>
    <s v="OFF-AR-10004272"/>
    <x v="1"/>
    <x v="6"/>
    <s v="Newell 308"/>
    <x v="3636"/>
    <n v="2"/>
    <n v="0"/>
    <x v="6969"/>
    <x v="1"/>
    <x v="0"/>
  </r>
  <r>
    <n v="9053"/>
    <s v="CA-2016-141838"/>
    <x v="959"/>
    <d v="2016-03-31T00:00:00"/>
    <s v="Second Class"/>
    <s v="DK-12835"/>
    <s v="Damala Kotsonis"/>
    <x v="1"/>
    <x v="0"/>
    <s v="San Francisco"/>
    <x v="1"/>
    <n v="94122"/>
    <x v="1"/>
    <s v="OFF-BI-10003291"/>
    <x v="1"/>
    <x v="8"/>
    <s v="Wilson Jones Leather-Like Binders with DublLock Round Rings"/>
    <x v="692"/>
    <n v="4"/>
    <n v="0.2"/>
    <x v="706"/>
    <x v="1"/>
    <x v="0"/>
  </r>
  <r>
    <n v="9054"/>
    <s v="CA-2016-141838"/>
    <x v="959"/>
    <d v="2016-03-31T00:00:00"/>
    <s v="Second Class"/>
    <s v="DK-12835"/>
    <s v="Damala Kotsonis"/>
    <x v="1"/>
    <x v="0"/>
    <s v="San Francisco"/>
    <x v="1"/>
    <n v="94122"/>
    <x v="1"/>
    <s v="TEC-PH-10004100"/>
    <x v="2"/>
    <x v="7"/>
    <s v="Griffin GC17055 Auxiliary Audio Cable"/>
    <x v="5736"/>
    <n v="2"/>
    <n v="0.2"/>
    <x v="6970"/>
    <x v="1"/>
    <x v="0"/>
  </r>
  <r>
    <n v="9055"/>
    <s v="CA-2019-117009"/>
    <x v="585"/>
    <d v="2019-09-28T00:00:00"/>
    <s v="Standard Class"/>
    <s v="BK-11260"/>
    <s v="Berenike Kampe"/>
    <x v="0"/>
    <x v="0"/>
    <s v="Santa Ana"/>
    <x v="1"/>
    <n v="92704"/>
    <x v="1"/>
    <s v="OFF-SU-10001218"/>
    <x v="1"/>
    <x v="14"/>
    <s v="Fiskars Softgrip Scissors"/>
    <x v="2138"/>
    <n v="2"/>
    <n v="0"/>
    <x v="5245"/>
    <x v="1"/>
    <x v="0"/>
  </r>
  <r>
    <n v="9056"/>
    <s v="CA-2017-128993"/>
    <x v="811"/>
    <d v="2017-09-17T00:00:00"/>
    <s v="Second Class"/>
    <s v="CC-12670"/>
    <s v="Craig Carreira"/>
    <x v="0"/>
    <x v="0"/>
    <s v="Seattle"/>
    <x v="4"/>
    <n v="98103"/>
    <x v="1"/>
    <s v="TEC-AC-10004209"/>
    <x v="2"/>
    <x v="11"/>
    <s v="Memorex Froggy Flash Drive 4 GB"/>
    <x v="223"/>
    <n v="2"/>
    <n v="0"/>
    <x v="6971"/>
    <x v="1"/>
    <x v="0"/>
  </r>
  <r>
    <n v="9057"/>
    <s v="CA-2017-160227"/>
    <x v="121"/>
    <d v="2017-11-04T00:00:00"/>
    <s v="First Class"/>
    <s v="ED-13885"/>
    <s v="Emily Ducich"/>
    <x v="2"/>
    <x v="0"/>
    <s v="New York City"/>
    <x v="15"/>
    <n v="10011"/>
    <x v="3"/>
    <s v="FUR-CH-10002073"/>
    <x v="0"/>
    <x v="1"/>
    <s v="Hon Olson Stacker Chairs"/>
    <x v="5737"/>
    <n v="11"/>
    <n v="0.1"/>
    <x v="6972"/>
    <x v="3"/>
    <x v="0"/>
  </r>
  <r>
    <n v="9058"/>
    <s v="CA-2017-149097"/>
    <x v="1182"/>
    <d v="2017-10-24T00:00:00"/>
    <s v="Standard Class"/>
    <s v="SV-20785"/>
    <s v="Stewart Visinsky"/>
    <x v="0"/>
    <x v="0"/>
    <s v="Los Angeles"/>
    <x v="1"/>
    <n v="90045"/>
    <x v="1"/>
    <s v="FUR-FU-10003424"/>
    <x v="0"/>
    <x v="5"/>
    <s v="Nu-Dell Oak Frame"/>
    <x v="5738"/>
    <n v="7"/>
    <n v="0"/>
    <x v="6973"/>
    <x v="1"/>
    <x v="0"/>
  </r>
  <r>
    <n v="9059"/>
    <s v="CA-2017-149097"/>
    <x v="1182"/>
    <d v="2017-10-24T00:00:00"/>
    <s v="Standard Class"/>
    <s v="SV-20785"/>
    <s v="Stewart Visinsky"/>
    <x v="0"/>
    <x v="0"/>
    <s v="Los Angeles"/>
    <x v="1"/>
    <n v="90045"/>
    <x v="1"/>
    <s v="FUR-TA-10001086"/>
    <x v="0"/>
    <x v="3"/>
    <s v="SAFCO PlanMaster Boards, 60w x 37-1/2d, White Melamine"/>
    <x v="5739"/>
    <n v="3"/>
    <n v="0.2"/>
    <x v="6974"/>
    <x v="1"/>
    <x v="0"/>
  </r>
  <r>
    <n v="9060"/>
    <s v="CA-2018-132304"/>
    <x v="403"/>
    <d v="2018-06-18T00:00:00"/>
    <s v="Standard Class"/>
    <s v="AR-10825"/>
    <s v="Anthony Rawles"/>
    <x v="1"/>
    <x v="0"/>
    <s v="Seattle"/>
    <x v="4"/>
    <n v="98103"/>
    <x v="1"/>
    <s v="FUR-TA-10004619"/>
    <x v="0"/>
    <x v="3"/>
    <s v="Hon Non-Folding Utility Tables"/>
    <x v="5740"/>
    <n v="7"/>
    <n v="0"/>
    <x v="6975"/>
    <x v="1"/>
    <x v="0"/>
  </r>
  <r>
    <n v="9061"/>
    <s v="CA-2017-136420"/>
    <x v="312"/>
    <d v="2017-11-21T00:00:00"/>
    <s v="First Class"/>
    <s v="CS-12250"/>
    <s v="Chris Selesnick"/>
    <x v="1"/>
    <x v="0"/>
    <s v="San Diego"/>
    <x v="1"/>
    <n v="92024"/>
    <x v="1"/>
    <s v="OFF-BI-10002854"/>
    <x v="1"/>
    <x v="8"/>
    <s v="Performers Binder/Pad Holder, Black"/>
    <x v="5741"/>
    <n v="4"/>
    <n v="0.2"/>
    <x v="6976"/>
    <x v="1"/>
    <x v="0"/>
  </r>
  <r>
    <n v="9062"/>
    <s v="CA-2017-136420"/>
    <x v="312"/>
    <d v="2017-11-21T00:00:00"/>
    <s v="First Class"/>
    <s v="CS-12250"/>
    <s v="Chris Selesnick"/>
    <x v="1"/>
    <x v="0"/>
    <s v="San Diego"/>
    <x v="1"/>
    <n v="92024"/>
    <x v="1"/>
    <s v="OFF-LA-10002762"/>
    <x v="1"/>
    <x v="2"/>
    <s v="Avery 485"/>
    <x v="5742"/>
    <n v="4"/>
    <n v="0"/>
    <x v="6977"/>
    <x v="1"/>
    <x v="0"/>
  </r>
  <r>
    <n v="9063"/>
    <s v="CA-2018-101623"/>
    <x v="905"/>
    <d v="2018-03-06T00:00:00"/>
    <s v="Standard Class"/>
    <s v="RR-19525"/>
    <s v="Rick Reed"/>
    <x v="1"/>
    <x v="0"/>
    <s v="New York City"/>
    <x v="15"/>
    <n v="10035"/>
    <x v="3"/>
    <s v="OFF-FA-10003495"/>
    <x v="1"/>
    <x v="13"/>
    <s v="Staples"/>
    <x v="5743"/>
    <n v="6"/>
    <n v="0"/>
    <x v="6978"/>
    <x v="3"/>
    <x v="0"/>
  </r>
  <r>
    <n v="9064"/>
    <s v="US-2016-151015"/>
    <x v="1005"/>
    <d v="2016-10-20T00:00:00"/>
    <s v="Standard Class"/>
    <s v="BD-11500"/>
    <s v="Bradley Drucker"/>
    <x v="0"/>
    <x v="0"/>
    <s v="Chicago"/>
    <x v="10"/>
    <n v="60653"/>
    <x v="2"/>
    <s v="OFF-PA-10002581"/>
    <x v="1"/>
    <x v="10"/>
    <s v="Xerox 1951"/>
    <x v="5744"/>
    <n v="13"/>
    <n v="0.2"/>
    <x v="6979"/>
    <x v="2"/>
    <x v="0"/>
  </r>
  <r>
    <n v="9065"/>
    <s v="US-2016-151015"/>
    <x v="1005"/>
    <d v="2016-10-20T00:00:00"/>
    <s v="Standard Class"/>
    <s v="BD-11500"/>
    <s v="Bradley Drucker"/>
    <x v="0"/>
    <x v="0"/>
    <s v="Chicago"/>
    <x v="10"/>
    <n v="60653"/>
    <x v="2"/>
    <s v="OFF-BI-10000343"/>
    <x v="1"/>
    <x v="8"/>
    <s v="Pressboard Covers with Storage Hooks, 9 1/2&quot; x 11&quot;, Light Blue"/>
    <x v="5745"/>
    <n v="3"/>
    <n v="0.8"/>
    <x v="6980"/>
    <x v="2"/>
    <x v="0"/>
  </r>
  <r>
    <n v="9066"/>
    <s v="US-2016-151015"/>
    <x v="1005"/>
    <d v="2016-10-20T00:00:00"/>
    <s v="Standard Class"/>
    <s v="BD-11500"/>
    <s v="Bradley Drucker"/>
    <x v="0"/>
    <x v="0"/>
    <s v="Chicago"/>
    <x v="10"/>
    <n v="60653"/>
    <x v="2"/>
    <s v="OFF-PA-10001184"/>
    <x v="1"/>
    <x v="10"/>
    <s v="Xerox 1903"/>
    <x v="4501"/>
    <n v="4"/>
    <n v="0.2"/>
    <x v="6981"/>
    <x v="2"/>
    <x v="0"/>
  </r>
  <r>
    <n v="9067"/>
    <s v="CA-2019-152968"/>
    <x v="1143"/>
    <d v="2019-05-30T00:00:00"/>
    <s v="Standard Class"/>
    <s v="BM-11785"/>
    <s v="Bryan Mills"/>
    <x v="0"/>
    <x v="0"/>
    <s v="Harrisonburg"/>
    <x v="17"/>
    <n v="22801"/>
    <x v="0"/>
    <s v="TEC-AC-10000521"/>
    <x v="2"/>
    <x v="11"/>
    <s v="Verbatim Slim CD and DVD Storage Cases, 50/Pack"/>
    <x v="5746"/>
    <n v="2"/>
    <n v="0"/>
    <x v="5970"/>
    <x v="0"/>
    <x v="0"/>
  </r>
  <r>
    <n v="9068"/>
    <s v="CA-2018-150077"/>
    <x v="1084"/>
    <d v="2018-02-10T00:00:00"/>
    <s v="Standard Class"/>
    <s v="MS-17365"/>
    <s v="Maribeth Schnelling"/>
    <x v="0"/>
    <x v="0"/>
    <s v="Rockville"/>
    <x v="39"/>
    <n v="20852"/>
    <x v="3"/>
    <s v="TEC-PH-10002890"/>
    <x v="2"/>
    <x v="7"/>
    <s v="AT&amp;T 17929 Lendline Telephone"/>
    <x v="3658"/>
    <n v="2"/>
    <n v="0"/>
    <x v="4179"/>
    <x v="3"/>
    <x v="1"/>
  </r>
  <r>
    <n v="9069"/>
    <s v="CA-2018-106278"/>
    <x v="476"/>
    <d v="2018-09-05T00:00:00"/>
    <s v="Second Class"/>
    <s v="BM-11140"/>
    <s v="Becky Martin"/>
    <x v="0"/>
    <x v="0"/>
    <s v="Des Moines"/>
    <x v="4"/>
    <n v="98198"/>
    <x v="1"/>
    <s v="FUR-CH-10003061"/>
    <x v="0"/>
    <x v="1"/>
    <s v="Global Leather Task Chair, Black"/>
    <x v="1804"/>
    <n v="3"/>
    <n v="0.2"/>
    <x v="1932"/>
    <x v="1"/>
    <x v="0"/>
  </r>
  <r>
    <n v="9070"/>
    <s v="CA-2018-106278"/>
    <x v="476"/>
    <d v="2018-09-05T00:00:00"/>
    <s v="Second Class"/>
    <s v="BM-11140"/>
    <s v="Becky Martin"/>
    <x v="0"/>
    <x v="0"/>
    <s v="Des Moines"/>
    <x v="4"/>
    <n v="98198"/>
    <x v="1"/>
    <s v="OFF-EN-10003567"/>
    <x v="1"/>
    <x v="12"/>
    <s v="Inter-Office Recycled Envelopes, Brown Kraft, Button-String,10&quot; x 13&quot; , 100/Box"/>
    <x v="4353"/>
    <n v="3"/>
    <n v="0"/>
    <x v="6982"/>
    <x v="1"/>
    <x v="0"/>
  </r>
  <r>
    <n v="9071"/>
    <s v="CA-2019-147550"/>
    <x v="769"/>
    <d v="2019-12-05T00:00:00"/>
    <s v="First Class"/>
    <s v="KE-16420"/>
    <s v="Katrina Edelman"/>
    <x v="1"/>
    <x v="0"/>
    <s v="Philadelphia"/>
    <x v="9"/>
    <n v="19134"/>
    <x v="3"/>
    <s v="FUR-FU-10001918"/>
    <x v="0"/>
    <x v="5"/>
    <s v="C-Line Cubicle Keepers Polyproplyene Holder With Velcro Backings"/>
    <x v="1382"/>
    <n v="3"/>
    <n v="0.2"/>
    <x v="6983"/>
    <x v="3"/>
    <x v="0"/>
  </r>
  <r>
    <n v="9072"/>
    <s v="CA-2017-136105"/>
    <x v="821"/>
    <d v="2017-06-16T00:00:00"/>
    <s v="Standard Class"/>
    <s v="SZ-20035"/>
    <s v="Sam Zeldin"/>
    <x v="2"/>
    <x v="0"/>
    <s v="Columbus"/>
    <x v="14"/>
    <n v="47201"/>
    <x v="2"/>
    <s v="OFF-ST-10002444"/>
    <x v="1"/>
    <x v="4"/>
    <s v="Recycled Eldon Regeneration Jumbo File"/>
    <x v="335"/>
    <n v="2"/>
    <n v="0"/>
    <x v="727"/>
    <x v="2"/>
    <x v="0"/>
  </r>
  <r>
    <n v="9073"/>
    <s v="CA-2018-142524"/>
    <x v="913"/>
    <d v="2018-09-08T00:00:00"/>
    <s v="Standard Class"/>
    <s v="MB-18085"/>
    <s v="Mick Brown"/>
    <x v="0"/>
    <x v="0"/>
    <s v="Springfield"/>
    <x v="25"/>
    <n v="65807"/>
    <x v="2"/>
    <s v="OFF-EN-10003286"/>
    <x v="1"/>
    <x v="12"/>
    <s v="Staple envelope"/>
    <x v="3416"/>
    <n v="2"/>
    <n v="0"/>
    <x v="6828"/>
    <x v="2"/>
    <x v="0"/>
  </r>
  <r>
    <n v="9074"/>
    <s v="CA-2018-142524"/>
    <x v="913"/>
    <d v="2018-09-08T00:00:00"/>
    <s v="Standard Class"/>
    <s v="MB-18085"/>
    <s v="Mick Brown"/>
    <x v="0"/>
    <x v="0"/>
    <s v="Springfield"/>
    <x v="25"/>
    <n v="65807"/>
    <x v="2"/>
    <s v="TEC-AC-10000109"/>
    <x v="2"/>
    <x v="11"/>
    <s v="Sony Micro Vault Click 16 GB USB 2.0 Flash Drive"/>
    <x v="5747"/>
    <n v="5"/>
    <n v="0"/>
    <x v="6984"/>
    <x v="2"/>
    <x v="0"/>
  </r>
  <r>
    <n v="9075"/>
    <s v="CA-2016-136336"/>
    <x v="419"/>
    <d v="2016-04-26T00:00:00"/>
    <s v="Standard Class"/>
    <s v="DB-13555"/>
    <s v="Dorothy Badders"/>
    <x v="1"/>
    <x v="0"/>
    <s v="Henderson"/>
    <x v="0"/>
    <n v="42420"/>
    <x v="0"/>
    <s v="OFF-ST-10002574"/>
    <x v="1"/>
    <x v="4"/>
    <s v="SAFCO Commercial Wire Shelving, Black"/>
    <x v="5748"/>
    <n v="6"/>
    <n v="0"/>
    <x v="232"/>
    <x v="0"/>
    <x v="0"/>
  </r>
  <r>
    <n v="9076"/>
    <s v="US-2017-136259"/>
    <x v="599"/>
    <d v="2017-11-08T00:00:00"/>
    <s v="First Class"/>
    <s v="CB-12415"/>
    <s v="Christy Brittain"/>
    <x v="0"/>
    <x v="0"/>
    <s v="Lakewood"/>
    <x v="24"/>
    <n v="44107"/>
    <x v="3"/>
    <s v="OFF-BI-10000773"/>
    <x v="1"/>
    <x v="8"/>
    <s v="Insertable Tab Post Binder Dividers"/>
    <x v="574"/>
    <n v="3"/>
    <n v="0.7"/>
    <x v="583"/>
    <x v="3"/>
    <x v="0"/>
  </r>
  <r>
    <n v="9077"/>
    <s v="US-2017-136259"/>
    <x v="599"/>
    <d v="2017-11-08T00:00:00"/>
    <s v="First Class"/>
    <s v="CB-12415"/>
    <s v="Christy Brittain"/>
    <x v="0"/>
    <x v="0"/>
    <s v="Lakewood"/>
    <x v="24"/>
    <n v="44107"/>
    <x v="3"/>
    <s v="OFF-SU-10004661"/>
    <x v="1"/>
    <x v="14"/>
    <s v="Acme Titanium Bonded Scissors"/>
    <x v="5749"/>
    <n v="4"/>
    <n v="0.2"/>
    <x v="6985"/>
    <x v="3"/>
    <x v="0"/>
  </r>
  <r>
    <n v="9078"/>
    <s v="US-2016-124625"/>
    <x v="935"/>
    <d v="2016-11-07T00:00:00"/>
    <s v="Standard Class"/>
    <s v="SP-20650"/>
    <s v="Stephanie Phelps"/>
    <x v="1"/>
    <x v="0"/>
    <s v="Omaha"/>
    <x v="8"/>
    <n v="68104"/>
    <x v="2"/>
    <s v="TEC-AC-10003280"/>
    <x v="2"/>
    <x v="11"/>
    <s v="Belkin F8E887 USB Wired Ergonomic Keyboard"/>
    <x v="1324"/>
    <n v="3"/>
    <n v="0"/>
    <x v="2965"/>
    <x v="2"/>
    <x v="0"/>
  </r>
  <r>
    <n v="9079"/>
    <s v="CA-2018-108105"/>
    <x v="595"/>
    <d v="2018-02-23T00:00:00"/>
    <s v="Standard Class"/>
    <s v="GW-14605"/>
    <s v="Giulietta Weimer"/>
    <x v="0"/>
    <x v="0"/>
    <s v="Henderson"/>
    <x v="0"/>
    <n v="42420"/>
    <x v="0"/>
    <s v="FUR-FU-10003773"/>
    <x v="0"/>
    <x v="5"/>
    <s v="Eldon Cleatmat Plus Chair Mats for High Pile Carpets"/>
    <x v="5750"/>
    <n v="4"/>
    <n v="0"/>
    <x v="6986"/>
    <x v="0"/>
    <x v="0"/>
  </r>
  <r>
    <n v="9080"/>
    <s v="CA-2018-108105"/>
    <x v="595"/>
    <d v="2018-02-23T00:00:00"/>
    <s v="Standard Class"/>
    <s v="GW-14605"/>
    <s v="Giulietta Weimer"/>
    <x v="0"/>
    <x v="0"/>
    <s v="Henderson"/>
    <x v="0"/>
    <n v="42420"/>
    <x v="0"/>
    <s v="OFF-BI-10002412"/>
    <x v="1"/>
    <x v="8"/>
    <s v="Wilson Jones “Snap” Scratch Pad Binder Tool for Ring Binders"/>
    <x v="5751"/>
    <n v="1"/>
    <n v="0"/>
    <x v="6987"/>
    <x v="0"/>
    <x v="0"/>
  </r>
  <r>
    <n v="9081"/>
    <s v="CA-2019-166898"/>
    <x v="220"/>
    <d v="2019-09-13T00:00:00"/>
    <s v="Second Class"/>
    <s v="KH-16630"/>
    <s v="Ken Heidel"/>
    <x v="1"/>
    <x v="0"/>
    <s v="Santa Ana"/>
    <x v="1"/>
    <n v="92704"/>
    <x v="1"/>
    <s v="TEC-PH-10002564"/>
    <x v="2"/>
    <x v="7"/>
    <s v="OtterBox Defender Series Case - Samsung Galaxy S4"/>
    <x v="2130"/>
    <n v="6"/>
    <n v="0.2"/>
    <x v="6988"/>
    <x v="1"/>
    <x v="1"/>
  </r>
  <r>
    <n v="9082"/>
    <s v="CA-2019-166898"/>
    <x v="220"/>
    <d v="2019-09-13T00:00:00"/>
    <s v="Second Class"/>
    <s v="KH-16630"/>
    <s v="Ken Heidel"/>
    <x v="1"/>
    <x v="0"/>
    <s v="Santa Ana"/>
    <x v="1"/>
    <n v="92704"/>
    <x v="1"/>
    <s v="OFF-PA-10002262"/>
    <x v="1"/>
    <x v="10"/>
    <s v="Xerox 192"/>
    <x v="541"/>
    <n v="3"/>
    <n v="0"/>
    <x v="551"/>
    <x v="1"/>
    <x v="1"/>
  </r>
  <r>
    <n v="9083"/>
    <s v="CA-2019-169005"/>
    <x v="808"/>
    <d v="2019-11-06T00:00:00"/>
    <s v="Standard Class"/>
    <s v="BG-11035"/>
    <s v="Barry Gonzalez"/>
    <x v="0"/>
    <x v="0"/>
    <s v="Springfield"/>
    <x v="17"/>
    <n v="22153"/>
    <x v="0"/>
    <s v="OFF-AR-10000246"/>
    <x v="1"/>
    <x v="6"/>
    <s v="Newell 318"/>
    <x v="348"/>
    <n v="2"/>
    <n v="0"/>
    <x v="356"/>
    <x v="0"/>
    <x v="0"/>
  </r>
  <r>
    <n v="9084"/>
    <s v="CA-2017-104038"/>
    <x v="525"/>
    <d v="2017-02-08T00:00:00"/>
    <s v="First Class"/>
    <s v="LO-17170"/>
    <s v="Lori Olson"/>
    <x v="1"/>
    <x v="0"/>
    <s v="Suffolk"/>
    <x v="17"/>
    <n v="23434"/>
    <x v="0"/>
    <s v="OFF-ST-10002554"/>
    <x v="1"/>
    <x v="4"/>
    <s v="Tennsco Industrial Shelving"/>
    <x v="64"/>
    <n v="3"/>
    <n v="0"/>
    <x v="5566"/>
    <x v="0"/>
    <x v="0"/>
  </r>
  <r>
    <n v="9085"/>
    <s v="CA-2017-104038"/>
    <x v="525"/>
    <d v="2017-02-08T00:00:00"/>
    <s v="First Class"/>
    <s v="LO-17170"/>
    <s v="Lori Olson"/>
    <x v="1"/>
    <x v="0"/>
    <s v="Suffolk"/>
    <x v="17"/>
    <n v="23434"/>
    <x v="0"/>
    <s v="OFF-PA-10002751"/>
    <x v="1"/>
    <x v="10"/>
    <s v="Xerox 1920"/>
    <x v="2744"/>
    <n v="5"/>
    <n v="0"/>
    <x v="4397"/>
    <x v="0"/>
    <x v="0"/>
  </r>
  <r>
    <n v="9086"/>
    <s v="CA-2018-126102"/>
    <x v="545"/>
    <d v="2018-09-12T00:00:00"/>
    <s v="Second Class"/>
    <s v="DV-13465"/>
    <s v="Dianna Vittorini"/>
    <x v="0"/>
    <x v="0"/>
    <s v="Los Angeles"/>
    <x v="1"/>
    <n v="90049"/>
    <x v="1"/>
    <s v="OFF-BI-10004318"/>
    <x v="1"/>
    <x v="8"/>
    <s v="Ibico EB-19 Dual Function Manual Binding System"/>
    <x v="4795"/>
    <n v="2"/>
    <n v="0.2"/>
    <x v="5710"/>
    <x v="1"/>
    <x v="0"/>
  </r>
  <r>
    <n v="9087"/>
    <s v="CA-2018-143406"/>
    <x v="182"/>
    <d v="2018-09-30T00:00:00"/>
    <s v="Standard Class"/>
    <s v="LR-17035"/>
    <s v="Lisa Ryan"/>
    <x v="1"/>
    <x v="0"/>
    <s v="Houston"/>
    <x v="5"/>
    <n v="77041"/>
    <x v="2"/>
    <s v="OFF-AP-10001564"/>
    <x v="1"/>
    <x v="9"/>
    <s v="Hoover Commercial Lightweight Upright Vacuum with E-Z Empty Dirt Cup"/>
    <x v="5752"/>
    <n v="2"/>
    <n v="0.8"/>
    <x v="6989"/>
    <x v="2"/>
    <x v="0"/>
  </r>
  <r>
    <n v="9088"/>
    <s v="CA-2018-143406"/>
    <x v="182"/>
    <d v="2018-09-30T00:00:00"/>
    <s v="Standard Class"/>
    <s v="LR-17035"/>
    <s v="Lisa Ryan"/>
    <x v="1"/>
    <x v="0"/>
    <s v="Houston"/>
    <x v="5"/>
    <n v="77041"/>
    <x v="2"/>
    <s v="FUR-CH-10000513"/>
    <x v="0"/>
    <x v="1"/>
    <s v="High-Back Leather Manager's Chair"/>
    <x v="5753"/>
    <n v="5"/>
    <n v="0.3"/>
    <x v="6990"/>
    <x v="2"/>
    <x v="0"/>
  </r>
  <r>
    <n v="9089"/>
    <s v="CA-2017-150308"/>
    <x v="83"/>
    <d v="2017-12-20T00:00:00"/>
    <s v="Standard Class"/>
    <s v="RR-19525"/>
    <s v="Rick Reed"/>
    <x v="1"/>
    <x v="0"/>
    <s v="Cary"/>
    <x v="3"/>
    <n v="27511"/>
    <x v="0"/>
    <s v="TEC-PH-10001433"/>
    <x v="2"/>
    <x v="7"/>
    <s v="Cisco Small Business SPA 502G VoIP phone"/>
    <x v="2166"/>
    <n v="3"/>
    <n v="0.2"/>
    <x v="2333"/>
    <x v="0"/>
    <x v="0"/>
  </r>
  <r>
    <n v="9090"/>
    <s v="CA-2018-131093"/>
    <x v="42"/>
    <d v="2018-09-20T00:00:00"/>
    <s v="Second Class"/>
    <s v="TS-21610"/>
    <s v="Troy Staebel"/>
    <x v="0"/>
    <x v="0"/>
    <s v="Springfield"/>
    <x v="24"/>
    <n v="45503"/>
    <x v="3"/>
    <s v="OFF-ST-10002790"/>
    <x v="1"/>
    <x v="4"/>
    <s v="Safco Industrial Shelving"/>
    <x v="5754"/>
    <n v="5"/>
    <n v="0.2"/>
    <x v="6991"/>
    <x v="3"/>
    <x v="0"/>
  </r>
  <r>
    <n v="9091"/>
    <s v="US-2019-148831"/>
    <x v="119"/>
    <d v="2019-10-15T00:00:00"/>
    <s v="First Class"/>
    <s v="AH-10210"/>
    <s v="Alan Hwang"/>
    <x v="0"/>
    <x v="0"/>
    <s v="Louisville"/>
    <x v="0"/>
    <n v="40214"/>
    <x v="0"/>
    <s v="OFF-ST-10002974"/>
    <x v="1"/>
    <x v="4"/>
    <s v="Trav-L-File Heavy-Duty Shuttle II, Black"/>
    <x v="5755"/>
    <n v="8"/>
    <n v="0"/>
    <x v="6992"/>
    <x v="0"/>
    <x v="0"/>
  </r>
  <r>
    <n v="9092"/>
    <s v="CA-2017-162950"/>
    <x v="1141"/>
    <d v="2017-07-03T00:00:00"/>
    <s v="Second Class"/>
    <s v="DW-13585"/>
    <s v="Dorothy Wardle"/>
    <x v="1"/>
    <x v="0"/>
    <s v="Troy"/>
    <x v="24"/>
    <n v="45373"/>
    <x v="3"/>
    <s v="OFF-PA-10003177"/>
    <x v="1"/>
    <x v="10"/>
    <s v="Xerox 1999"/>
    <x v="12"/>
    <n v="3"/>
    <n v="0.2"/>
    <x v="12"/>
    <x v="3"/>
    <x v="0"/>
  </r>
  <r>
    <n v="9093"/>
    <s v="CA-2017-162950"/>
    <x v="1141"/>
    <d v="2017-07-03T00:00:00"/>
    <s v="Second Class"/>
    <s v="DW-13585"/>
    <s v="Dorothy Wardle"/>
    <x v="1"/>
    <x v="0"/>
    <s v="Troy"/>
    <x v="24"/>
    <n v="45373"/>
    <x v="3"/>
    <s v="FUR-BO-10001918"/>
    <x v="0"/>
    <x v="0"/>
    <s v="Sauder Forest Hills Library with Doors, Woodland Oak Finish"/>
    <x v="5756"/>
    <n v="6"/>
    <n v="0.5"/>
    <x v="6993"/>
    <x v="3"/>
    <x v="0"/>
  </r>
  <r>
    <n v="9094"/>
    <s v="US-2017-132836"/>
    <x v="932"/>
    <d v="2017-06-05T00:00:00"/>
    <s v="Standard Class"/>
    <s v="AJ-10945"/>
    <s v="Ashley Jarboe"/>
    <x v="0"/>
    <x v="0"/>
    <s v="Detroit"/>
    <x v="12"/>
    <n v="48227"/>
    <x v="2"/>
    <s v="TEC-PH-10001299"/>
    <x v="2"/>
    <x v="7"/>
    <s v="Polycom CX300 Desktop Phone USB VoIP phone"/>
    <x v="3749"/>
    <n v="2"/>
    <n v="0"/>
    <x v="4292"/>
    <x v="2"/>
    <x v="0"/>
  </r>
  <r>
    <n v="9095"/>
    <s v="US-2017-132836"/>
    <x v="932"/>
    <d v="2017-06-05T00:00:00"/>
    <s v="Standard Class"/>
    <s v="AJ-10945"/>
    <s v="Ashley Jarboe"/>
    <x v="0"/>
    <x v="0"/>
    <s v="Detroit"/>
    <x v="12"/>
    <n v="48227"/>
    <x v="2"/>
    <s v="OFF-BI-10004224"/>
    <x v="1"/>
    <x v="8"/>
    <s v="Catalog Binders with Expanding Posts"/>
    <x v="5757"/>
    <n v="6"/>
    <n v="0"/>
    <x v="6994"/>
    <x v="2"/>
    <x v="0"/>
  </r>
  <r>
    <n v="9096"/>
    <s v="US-2017-132836"/>
    <x v="932"/>
    <d v="2017-06-05T00:00:00"/>
    <s v="Standard Class"/>
    <s v="AJ-10945"/>
    <s v="Ashley Jarboe"/>
    <x v="0"/>
    <x v="0"/>
    <s v="Detroit"/>
    <x v="12"/>
    <n v="48227"/>
    <x v="2"/>
    <s v="TEC-PH-10001300"/>
    <x v="2"/>
    <x v="7"/>
    <s v="iKross Bluetooth Portable Keyboard + Cell Phone Stand Holder + Brush for Apple iPhone 5S 5C 5, 4S 4"/>
    <x v="365"/>
    <n v="2"/>
    <n v="0"/>
    <x v="6995"/>
    <x v="2"/>
    <x v="0"/>
  </r>
  <r>
    <n v="9097"/>
    <s v="US-2017-132836"/>
    <x v="932"/>
    <d v="2017-06-05T00:00:00"/>
    <s v="Standard Class"/>
    <s v="AJ-10945"/>
    <s v="Ashley Jarboe"/>
    <x v="0"/>
    <x v="0"/>
    <s v="Detroit"/>
    <x v="12"/>
    <n v="48227"/>
    <x v="2"/>
    <s v="OFF-LA-10004178"/>
    <x v="1"/>
    <x v="2"/>
    <s v="Avery 491"/>
    <x v="1316"/>
    <n v="7"/>
    <n v="0"/>
    <x v="1371"/>
    <x v="2"/>
    <x v="0"/>
  </r>
  <r>
    <n v="9098"/>
    <s v="US-2016-158365"/>
    <x v="791"/>
    <d v="2016-04-17T00:00:00"/>
    <s v="Standard Class"/>
    <s v="SV-20785"/>
    <s v="Stewart Visinsky"/>
    <x v="0"/>
    <x v="0"/>
    <s v="Bloomington"/>
    <x v="14"/>
    <n v="47401"/>
    <x v="2"/>
    <s v="OFF-PA-10000289"/>
    <x v="1"/>
    <x v="10"/>
    <s v="Xerox 213"/>
    <x v="56"/>
    <n v="5"/>
    <n v="0"/>
    <x v="56"/>
    <x v="2"/>
    <x v="0"/>
  </r>
  <r>
    <n v="9099"/>
    <s v="CA-2019-152933"/>
    <x v="386"/>
    <d v="2019-10-16T00:00:00"/>
    <s v="Standard Class"/>
    <s v="MG-17650"/>
    <s v="Matthew Grinstein"/>
    <x v="2"/>
    <x v="0"/>
    <s v="Dallas"/>
    <x v="5"/>
    <n v="75081"/>
    <x v="2"/>
    <s v="TEC-PH-10002085"/>
    <x v="2"/>
    <x v="7"/>
    <s v="Clarity 53712"/>
    <x v="4235"/>
    <n v="7"/>
    <n v="0.2"/>
    <x v="6996"/>
    <x v="2"/>
    <x v="0"/>
  </r>
  <r>
    <n v="9100"/>
    <s v="CA-2019-152933"/>
    <x v="386"/>
    <d v="2019-10-16T00:00:00"/>
    <s v="Standard Class"/>
    <s v="MG-17650"/>
    <s v="Matthew Grinstein"/>
    <x v="2"/>
    <x v="0"/>
    <s v="Dallas"/>
    <x v="5"/>
    <n v="75081"/>
    <x v="2"/>
    <s v="OFF-PA-10001934"/>
    <x v="1"/>
    <x v="10"/>
    <s v="Xerox 1993"/>
    <x v="563"/>
    <n v="2"/>
    <n v="0.2"/>
    <x v="4519"/>
    <x v="2"/>
    <x v="0"/>
  </r>
  <r>
    <n v="9101"/>
    <s v="CA-2019-152933"/>
    <x v="386"/>
    <d v="2019-10-16T00:00:00"/>
    <s v="Standard Class"/>
    <s v="MG-17650"/>
    <s v="Matthew Grinstein"/>
    <x v="2"/>
    <x v="0"/>
    <s v="Dallas"/>
    <x v="5"/>
    <n v="75081"/>
    <x v="2"/>
    <s v="TEC-AC-10003033"/>
    <x v="2"/>
    <x v="11"/>
    <s v="Plantronics CS510 - Over-the-Head monaural Wireless Headset System"/>
    <x v="5758"/>
    <n v="3"/>
    <n v="0.2"/>
    <x v="6997"/>
    <x v="2"/>
    <x v="0"/>
  </r>
  <r>
    <n v="9102"/>
    <s v="CA-2017-163181"/>
    <x v="209"/>
    <d v="2017-11-12T00:00:00"/>
    <s v="Standard Class"/>
    <s v="AB-10105"/>
    <s v="Adrian Barton"/>
    <x v="0"/>
    <x v="0"/>
    <s v="Houston"/>
    <x v="5"/>
    <n v="77041"/>
    <x v="2"/>
    <s v="OFF-AR-10001683"/>
    <x v="1"/>
    <x v="6"/>
    <s v="Lumber Crayons"/>
    <x v="5759"/>
    <n v="3"/>
    <n v="0.2"/>
    <x v="6998"/>
    <x v="2"/>
    <x v="0"/>
  </r>
  <r>
    <n v="9103"/>
    <s v="CA-2017-163181"/>
    <x v="209"/>
    <d v="2017-11-12T00:00:00"/>
    <s v="Standard Class"/>
    <s v="AB-10105"/>
    <s v="Adrian Barton"/>
    <x v="0"/>
    <x v="0"/>
    <s v="Houston"/>
    <x v="5"/>
    <n v="77041"/>
    <x v="2"/>
    <s v="OFF-ST-10001713"/>
    <x v="1"/>
    <x v="4"/>
    <s v="Gould Plastics 9-Pocket Panel Bin, 18-3/8w x 5-1/4d x 20-1/2h, Black"/>
    <x v="560"/>
    <n v="2"/>
    <n v="0.2"/>
    <x v="3040"/>
    <x v="2"/>
    <x v="0"/>
  </r>
  <r>
    <n v="9104"/>
    <s v="CA-2017-163181"/>
    <x v="209"/>
    <d v="2017-11-12T00:00:00"/>
    <s v="Standard Class"/>
    <s v="AB-10105"/>
    <s v="Adrian Barton"/>
    <x v="0"/>
    <x v="0"/>
    <s v="Houston"/>
    <x v="5"/>
    <n v="77041"/>
    <x v="2"/>
    <s v="FUR-FU-10000193"/>
    <x v="0"/>
    <x v="5"/>
    <s v="Tenex Chairmats For Use with Hard Floors"/>
    <x v="647"/>
    <n v="5"/>
    <n v="0.6"/>
    <x v="6999"/>
    <x v="2"/>
    <x v="0"/>
  </r>
  <r>
    <n v="9105"/>
    <s v="CA-2017-163181"/>
    <x v="209"/>
    <d v="2017-11-12T00:00:00"/>
    <s v="Standard Class"/>
    <s v="AB-10105"/>
    <s v="Adrian Barton"/>
    <x v="0"/>
    <x v="0"/>
    <s v="Houston"/>
    <x v="5"/>
    <n v="77041"/>
    <x v="2"/>
    <s v="OFF-BI-10000474"/>
    <x v="1"/>
    <x v="8"/>
    <s v="Avery Recycled Flexi-View Covers for Binding Systems"/>
    <x v="5760"/>
    <n v="10"/>
    <n v="0.8"/>
    <x v="7000"/>
    <x v="2"/>
    <x v="0"/>
  </r>
  <r>
    <n v="9106"/>
    <s v="CA-2017-163181"/>
    <x v="209"/>
    <d v="2017-11-12T00:00:00"/>
    <s v="Standard Class"/>
    <s v="AB-10105"/>
    <s v="Adrian Barton"/>
    <x v="0"/>
    <x v="0"/>
    <s v="Houston"/>
    <x v="5"/>
    <n v="77041"/>
    <x v="2"/>
    <s v="OFF-ST-10000129"/>
    <x v="1"/>
    <x v="4"/>
    <s v="Fellowes Recycled Storage Drawers"/>
    <x v="5761"/>
    <n v="2"/>
    <n v="0.2"/>
    <x v="7001"/>
    <x v="2"/>
    <x v="0"/>
  </r>
  <r>
    <n v="9107"/>
    <s v="CA-2017-163181"/>
    <x v="209"/>
    <d v="2017-11-12T00:00:00"/>
    <s v="Standard Class"/>
    <s v="AB-10105"/>
    <s v="Adrian Barton"/>
    <x v="0"/>
    <x v="0"/>
    <s v="Houston"/>
    <x v="5"/>
    <n v="77041"/>
    <x v="2"/>
    <s v="TEC-MA-10001016"/>
    <x v="2"/>
    <x v="15"/>
    <s v="Canon PC170 Desktop Personal Copier"/>
    <x v="3110"/>
    <n v="3"/>
    <n v="0.4"/>
    <x v="3491"/>
    <x v="2"/>
    <x v="0"/>
  </r>
  <r>
    <n v="9108"/>
    <s v="CA-2017-132941"/>
    <x v="442"/>
    <d v="2017-05-28T00:00:00"/>
    <s v="First Class"/>
    <s v="MM-18280"/>
    <s v="Muhammed MacIntyre"/>
    <x v="1"/>
    <x v="0"/>
    <s v="Haltom City"/>
    <x v="5"/>
    <n v="76117"/>
    <x v="2"/>
    <s v="OFF-SU-10002557"/>
    <x v="1"/>
    <x v="14"/>
    <s v="Fiskars Spring-Action Scissors"/>
    <x v="4"/>
    <n v="2"/>
    <n v="0.2"/>
    <x v="4187"/>
    <x v="2"/>
    <x v="1"/>
  </r>
  <r>
    <n v="9109"/>
    <s v="CA-2017-132941"/>
    <x v="442"/>
    <d v="2017-05-28T00:00:00"/>
    <s v="First Class"/>
    <s v="MM-18280"/>
    <s v="Muhammed MacIntyre"/>
    <x v="1"/>
    <x v="0"/>
    <s v="Haltom City"/>
    <x v="5"/>
    <n v="76117"/>
    <x v="2"/>
    <s v="OFF-PA-10002160"/>
    <x v="1"/>
    <x v="10"/>
    <s v="Xerox 1978"/>
    <x v="5762"/>
    <n v="7"/>
    <n v="0.2"/>
    <x v="7002"/>
    <x v="2"/>
    <x v="1"/>
  </r>
  <r>
    <n v="9110"/>
    <s v="CA-2017-132941"/>
    <x v="442"/>
    <d v="2017-05-28T00:00:00"/>
    <s v="First Class"/>
    <s v="MM-18280"/>
    <s v="Muhammed MacIntyre"/>
    <x v="1"/>
    <x v="0"/>
    <s v="Haltom City"/>
    <x v="5"/>
    <n v="76117"/>
    <x v="2"/>
    <s v="TEC-AC-10003095"/>
    <x v="2"/>
    <x v="11"/>
    <s v="Logitech G35 7.1-Channel Surround Sound Headset"/>
    <x v="3683"/>
    <n v="2"/>
    <n v="0.2"/>
    <x v="7003"/>
    <x v="2"/>
    <x v="1"/>
  </r>
  <r>
    <n v="9111"/>
    <s v="CA-2016-132010"/>
    <x v="303"/>
    <d v="2016-10-15T00:00:00"/>
    <s v="First Class"/>
    <s v="MA-17995"/>
    <s v="Michelle Arnett"/>
    <x v="2"/>
    <x v="0"/>
    <s v="Richmond"/>
    <x v="17"/>
    <n v="23223"/>
    <x v="0"/>
    <s v="OFF-EN-10003160"/>
    <x v="1"/>
    <x v="12"/>
    <s v="Pastel Pink Envelopes"/>
    <x v="3441"/>
    <n v="5"/>
    <n v="0"/>
    <x v="4980"/>
    <x v="0"/>
    <x v="0"/>
  </r>
  <r>
    <n v="9112"/>
    <s v="CA-2016-132010"/>
    <x v="303"/>
    <d v="2016-10-15T00:00:00"/>
    <s v="First Class"/>
    <s v="MA-17995"/>
    <s v="Michelle Arnett"/>
    <x v="2"/>
    <x v="0"/>
    <s v="Richmond"/>
    <x v="17"/>
    <n v="23223"/>
    <x v="0"/>
    <s v="TEC-AC-10001542"/>
    <x v="2"/>
    <x v="11"/>
    <s v="SanDisk Cruzer 16 GB USB Flash Drive"/>
    <x v="1113"/>
    <n v="2"/>
    <n v="0"/>
    <x v="7004"/>
    <x v="0"/>
    <x v="0"/>
  </r>
  <r>
    <n v="9113"/>
    <s v="CA-2016-132010"/>
    <x v="303"/>
    <d v="2016-10-15T00:00:00"/>
    <s v="First Class"/>
    <s v="MA-17995"/>
    <s v="Michelle Arnett"/>
    <x v="2"/>
    <x v="0"/>
    <s v="Richmond"/>
    <x v="17"/>
    <n v="23223"/>
    <x v="0"/>
    <s v="OFF-ST-10003641"/>
    <x v="1"/>
    <x v="4"/>
    <s v="Space Solutions Industrial Galvanized Steel Shelving."/>
    <x v="5763"/>
    <n v="4"/>
    <n v="0"/>
    <x v="7005"/>
    <x v="0"/>
    <x v="0"/>
  </r>
  <r>
    <n v="9114"/>
    <s v="CA-2016-132010"/>
    <x v="303"/>
    <d v="2016-10-15T00:00:00"/>
    <s v="First Class"/>
    <s v="MA-17995"/>
    <s v="Michelle Arnett"/>
    <x v="2"/>
    <x v="0"/>
    <s v="Richmond"/>
    <x v="17"/>
    <n v="23223"/>
    <x v="0"/>
    <s v="OFF-BI-10002432"/>
    <x v="1"/>
    <x v="8"/>
    <s v="Wilson Jones Standard D-Ring Binders"/>
    <x v="5764"/>
    <n v="3"/>
    <n v="0"/>
    <x v="7006"/>
    <x v="0"/>
    <x v="0"/>
  </r>
  <r>
    <n v="9115"/>
    <s v="CA-2018-135461"/>
    <x v="569"/>
    <d v="2018-02-10T00:00:00"/>
    <s v="Second Class"/>
    <s v="EB-13975"/>
    <s v="Erica Bern"/>
    <x v="1"/>
    <x v="0"/>
    <s v="Los Angeles"/>
    <x v="1"/>
    <n v="90049"/>
    <x v="1"/>
    <s v="TEC-PH-10004094"/>
    <x v="2"/>
    <x v="7"/>
    <s v="Motorola L703CM"/>
    <x v="4723"/>
    <n v="5"/>
    <n v="0.2"/>
    <x v="5610"/>
    <x v="1"/>
    <x v="0"/>
  </r>
  <r>
    <n v="9116"/>
    <s v="CA-2019-153045"/>
    <x v="617"/>
    <d v="2019-01-24T00:00:00"/>
    <s v="Second Class"/>
    <s v="NS-18505"/>
    <s v="Neola Schneider"/>
    <x v="0"/>
    <x v="0"/>
    <s v="Philadelphia"/>
    <x v="9"/>
    <n v="19140"/>
    <x v="3"/>
    <s v="TEC-PH-10001817"/>
    <x v="2"/>
    <x v="7"/>
    <s v="Wilson Electronics DB Pro Signal Booster"/>
    <x v="5765"/>
    <n v="2"/>
    <n v="0.4"/>
    <x v="7007"/>
    <x v="3"/>
    <x v="0"/>
  </r>
  <r>
    <n v="9117"/>
    <s v="CA-2019-153045"/>
    <x v="617"/>
    <d v="2019-01-24T00:00:00"/>
    <s v="Second Class"/>
    <s v="NS-18505"/>
    <s v="Neola Schneider"/>
    <x v="0"/>
    <x v="0"/>
    <s v="Philadelphia"/>
    <x v="9"/>
    <n v="19140"/>
    <x v="3"/>
    <s v="FUR-FU-10002759"/>
    <x v="0"/>
    <x v="5"/>
    <s v="12-1/2 Diameter Round Wall Clock"/>
    <x v="1318"/>
    <n v="2"/>
    <n v="0.2"/>
    <x v="7008"/>
    <x v="3"/>
    <x v="0"/>
  </r>
  <r>
    <n v="9118"/>
    <s v="CA-2019-153045"/>
    <x v="617"/>
    <d v="2019-01-24T00:00:00"/>
    <s v="Second Class"/>
    <s v="NS-18505"/>
    <s v="Neola Schneider"/>
    <x v="0"/>
    <x v="0"/>
    <s v="Philadelphia"/>
    <x v="9"/>
    <n v="19140"/>
    <x v="3"/>
    <s v="FUR-CH-10000309"/>
    <x v="0"/>
    <x v="1"/>
    <s v="Global Comet Stacking Arm Chair"/>
    <x v="5052"/>
    <n v="3"/>
    <n v="0.3"/>
    <x v="6044"/>
    <x v="3"/>
    <x v="0"/>
  </r>
  <r>
    <n v="9119"/>
    <s v="CA-2019-153045"/>
    <x v="617"/>
    <d v="2019-01-24T00:00:00"/>
    <s v="Second Class"/>
    <s v="NS-18505"/>
    <s v="Neola Schneider"/>
    <x v="0"/>
    <x v="0"/>
    <s v="Philadelphia"/>
    <x v="9"/>
    <n v="19140"/>
    <x v="3"/>
    <s v="OFF-PA-10003673"/>
    <x v="1"/>
    <x v="10"/>
    <s v="Strathmore Photo Mount Cards"/>
    <x v="5766"/>
    <n v="4"/>
    <n v="0.2"/>
    <x v="7009"/>
    <x v="3"/>
    <x v="0"/>
  </r>
  <r>
    <n v="9120"/>
    <s v="US-2018-155971"/>
    <x v="112"/>
    <d v="2018-06-12T00:00:00"/>
    <s v="Standard Class"/>
    <s v="RB-19795"/>
    <s v="Ross Baird"/>
    <x v="2"/>
    <x v="0"/>
    <s v="Los Angeles"/>
    <x v="1"/>
    <n v="90036"/>
    <x v="1"/>
    <s v="OFF-LA-10000452"/>
    <x v="1"/>
    <x v="2"/>
    <s v="Avery 488"/>
    <x v="424"/>
    <n v="7"/>
    <n v="0"/>
    <x v="434"/>
    <x v="1"/>
    <x v="0"/>
  </r>
  <r>
    <n v="9121"/>
    <s v="US-2018-155971"/>
    <x v="112"/>
    <d v="2018-06-12T00:00:00"/>
    <s v="Standard Class"/>
    <s v="RB-19795"/>
    <s v="Ross Baird"/>
    <x v="2"/>
    <x v="0"/>
    <s v="Los Angeles"/>
    <x v="1"/>
    <n v="90036"/>
    <x v="1"/>
    <s v="OFF-PA-10000210"/>
    <x v="1"/>
    <x v="10"/>
    <s v="Xerox Blank Computer Paper"/>
    <x v="3421"/>
    <n v="5"/>
    <n v="0"/>
    <x v="7010"/>
    <x v="1"/>
    <x v="0"/>
  </r>
  <r>
    <n v="9122"/>
    <s v="CA-2019-122007"/>
    <x v="257"/>
    <d v="2019-03-20T00:00:00"/>
    <s v="Second Class"/>
    <s v="JK-15325"/>
    <s v="Jason Klamczynski"/>
    <x v="1"/>
    <x v="0"/>
    <s v="Los Angeles"/>
    <x v="1"/>
    <n v="90032"/>
    <x v="1"/>
    <s v="OFF-AP-10000358"/>
    <x v="1"/>
    <x v="9"/>
    <s v="Fellowes Basic Home/Office Series Surge Protectors"/>
    <x v="1779"/>
    <n v="7"/>
    <n v="0"/>
    <x v="1896"/>
    <x v="1"/>
    <x v="1"/>
  </r>
  <r>
    <n v="9123"/>
    <s v="CA-2019-162250"/>
    <x v="221"/>
    <d v="2019-11-24T00:00:00"/>
    <s v="Same Day"/>
    <s v="PR-18880"/>
    <s v="Patrick Ryan"/>
    <x v="0"/>
    <x v="0"/>
    <s v="San Francisco"/>
    <x v="1"/>
    <n v="94109"/>
    <x v="1"/>
    <s v="OFF-PA-10002137"/>
    <x v="1"/>
    <x v="10"/>
    <s v="Southworth 100% Résumé Paper, 24lb."/>
    <x v="4034"/>
    <n v="1"/>
    <n v="0"/>
    <x v="7011"/>
    <x v="1"/>
    <x v="0"/>
  </r>
  <r>
    <n v="9124"/>
    <s v="US-2018-158288"/>
    <x v="491"/>
    <d v="2018-11-28T00:00:00"/>
    <s v="Second Class"/>
    <s v="EH-13945"/>
    <s v="Eric Hoffmann"/>
    <x v="0"/>
    <x v="0"/>
    <s v="Philadelphia"/>
    <x v="9"/>
    <n v="19120"/>
    <x v="3"/>
    <s v="OFF-BI-10003364"/>
    <x v="1"/>
    <x v="8"/>
    <s v="Binding Machine Supplies"/>
    <x v="5767"/>
    <n v="9"/>
    <n v="0.7"/>
    <x v="7012"/>
    <x v="3"/>
    <x v="0"/>
  </r>
  <r>
    <n v="9125"/>
    <s v="CA-2018-128916"/>
    <x v="298"/>
    <d v="2018-08-20T00:00:00"/>
    <s v="Second Class"/>
    <s v="MA-17560"/>
    <s v="Matt Abelman"/>
    <x v="2"/>
    <x v="0"/>
    <s v="Houston"/>
    <x v="5"/>
    <n v="77070"/>
    <x v="2"/>
    <s v="FUR-FU-10001940"/>
    <x v="0"/>
    <x v="5"/>
    <s v="Staple-based wall hangings"/>
    <x v="1250"/>
    <n v="3"/>
    <n v="0.6"/>
    <x v="2976"/>
    <x v="2"/>
    <x v="0"/>
  </r>
  <r>
    <n v="9126"/>
    <s v="CA-2018-128916"/>
    <x v="298"/>
    <d v="2018-08-20T00:00:00"/>
    <s v="Second Class"/>
    <s v="MA-17560"/>
    <s v="Matt Abelman"/>
    <x v="2"/>
    <x v="0"/>
    <s v="Houston"/>
    <x v="5"/>
    <n v="77070"/>
    <x v="2"/>
    <s v="FUR-FU-10000320"/>
    <x v="0"/>
    <x v="5"/>
    <s v="OIC Stacking Trays"/>
    <x v="758"/>
    <n v="4"/>
    <n v="0.6"/>
    <x v="7013"/>
    <x v="2"/>
    <x v="0"/>
  </r>
  <r>
    <n v="9127"/>
    <s v="CA-2017-157028"/>
    <x v="109"/>
    <d v="2017-12-03T00:00:00"/>
    <s v="Standard Class"/>
    <s v="MA-17995"/>
    <s v="Michelle Arnett"/>
    <x v="2"/>
    <x v="0"/>
    <s v="Las Cruces"/>
    <x v="27"/>
    <n v="88001"/>
    <x v="1"/>
    <s v="OFF-AR-10004441"/>
    <x v="1"/>
    <x v="6"/>
    <s v="BIC Brite Liner Highlighters"/>
    <x v="5768"/>
    <n v="2"/>
    <n v="0"/>
    <x v="7014"/>
    <x v="1"/>
    <x v="0"/>
  </r>
  <r>
    <n v="9128"/>
    <s v="CA-2019-112473"/>
    <x v="1126"/>
    <d v="2019-06-01T00:00:00"/>
    <s v="Standard Class"/>
    <s v="JL-15505"/>
    <s v="Jeremy Lonsdale"/>
    <x v="0"/>
    <x v="0"/>
    <s v="Houston"/>
    <x v="5"/>
    <n v="77070"/>
    <x v="2"/>
    <s v="OFF-ST-10002182"/>
    <x v="1"/>
    <x v="4"/>
    <s v="Iris 3-Drawer Stacking Bin, Black"/>
    <x v="5769"/>
    <n v="3"/>
    <n v="0.2"/>
    <x v="7015"/>
    <x v="2"/>
    <x v="0"/>
  </r>
  <r>
    <n v="9129"/>
    <s v="US-2019-147655"/>
    <x v="507"/>
    <d v="2019-09-05T00:00:00"/>
    <s v="First Class"/>
    <s v="AS-10045"/>
    <s v="Aaron Smayling"/>
    <x v="1"/>
    <x v="0"/>
    <s v="Redmond"/>
    <x v="21"/>
    <n v="97756"/>
    <x v="1"/>
    <s v="OFF-BI-10002931"/>
    <x v="1"/>
    <x v="8"/>
    <s v="Avery Trapezoid Extra Heavy Duty 4&quot; Binders"/>
    <x v="5770"/>
    <n v="7"/>
    <n v="0.7"/>
    <x v="7016"/>
    <x v="1"/>
    <x v="0"/>
  </r>
  <r>
    <n v="9130"/>
    <s v="CA-2018-130911"/>
    <x v="830"/>
    <d v="2018-03-26T00:00:00"/>
    <s v="Second Class"/>
    <s v="DC-12850"/>
    <s v="Dan Campbell"/>
    <x v="0"/>
    <x v="0"/>
    <s v="Cleveland"/>
    <x v="24"/>
    <n v="44105"/>
    <x v="3"/>
    <s v="FUR-BO-10004357"/>
    <x v="0"/>
    <x v="0"/>
    <s v="O'Sullivan Living Dimensions 3-Shelf Bookcases"/>
    <x v="5771"/>
    <n v="3"/>
    <n v="0.5"/>
    <x v="7017"/>
    <x v="3"/>
    <x v="0"/>
  </r>
  <r>
    <n v="9131"/>
    <s v="CA-2018-130911"/>
    <x v="830"/>
    <d v="2018-03-26T00:00:00"/>
    <s v="Second Class"/>
    <s v="DC-12850"/>
    <s v="Dan Campbell"/>
    <x v="0"/>
    <x v="0"/>
    <s v="Cleveland"/>
    <x v="24"/>
    <n v="44105"/>
    <x v="3"/>
    <s v="OFF-AR-10000475"/>
    <x v="1"/>
    <x v="6"/>
    <s v="Hunt BOSTON Vista Battery-Operated Pencil Sharpener, Black"/>
    <x v="4067"/>
    <n v="2"/>
    <n v="0.2"/>
    <x v="7018"/>
    <x v="3"/>
    <x v="0"/>
  </r>
  <r>
    <n v="9132"/>
    <s v="CA-2019-100055"/>
    <x v="39"/>
    <d v="2019-06-01T00:00:00"/>
    <s v="Standard Class"/>
    <s v="MD-17860"/>
    <s v="Michael Dominguez"/>
    <x v="1"/>
    <x v="0"/>
    <s v="Laurel"/>
    <x v="39"/>
    <n v="20707"/>
    <x v="3"/>
    <s v="FUR-FU-10001473"/>
    <x v="0"/>
    <x v="5"/>
    <s v="DAX Wood Document Frame"/>
    <x v="1302"/>
    <n v="2"/>
    <n v="0"/>
    <x v="1357"/>
    <x v="3"/>
    <x v="0"/>
  </r>
  <r>
    <n v="9133"/>
    <s v="CA-2019-100055"/>
    <x v="39"/>
    <d v="2019-06-01T00:00:00"/>
    <s v="Standard Class"/>
    <s v="MD-17860"/>
    <s v="Michael Dominguez"/>
    <x v="1"/>
    <x v="0"/>
    <s v="Laurel"/>
    <x v="39"/>
    <n v="20707"/>
    <x v="3"/>
    <s v="OFF-AP-10001469"/>
    <x v="1"/>
    <x v="9"/>
    <s v="Fellowes 8 Outlet Superior Workstation Surge Protector"/>
    <x v="5772"/>
    <n v="3"/>
    <n v="0"/>
    <x v="7019"/>
    <x v="3"/>
    <x v="0"/>
  </r>
  <r>
    <n v="9134"/>
    <s v="CA-2017-157805"/>
    <x v="284"/>
    <d v="2017-09-04T00:00:00"/>
    <s v="Standard Class"/>
    <s v="RH-19510"/>
    <s v="Rick Huthwaite"/>
    <x v="2"/>
    <x v="0"/>
    <s v="San Diego"/>
    <x v="1"/>
    <n v="92037"/>
    <x v="1"/>
    <s v="TEC-PH-10004447"/>
    <x v="2"/>
    <x v="7"/>
    <s v="Toshiba IPT2010-SD IP Telephone"/>
    <x v="5773"/>
    <n v="5"/>
    <n v="0.2"/>
    <x v="7020"/>
    <x v="1"/>
    <x v="0"/>
  </r>
  <r>
    <n v="9135"/>
    <s v="CA-2018-124254"/>
    <x v="408"/>
    <d v="2018-04-17T00:00:00"/>
    <s v="Standard Class"/>
    <s v="TB-21175"/>
    <s v="Thomas Boland"/>
    <x v="1"/>
    <x v="0"/>
    <s v="Wilson"/>
    <x v="3"/>
    <n v="27893"/>
    <x v="0"/>
    <s v="OFF-ST-10001469"/>
    <x v="1"/>
    <x v="4"/>
    <s v="Fellowes Bankers Box Recycled Super Stor/Drawer"/>
    <x v="5222"/>
    <n v="3"/>
    <n v="0.2"/>
    <x v="6280"/>
    <x v="0"/>
    <x v="0"/>
  </r>
  <r>
    <n v="9136"/>
    <s v="CA-2018-124254"/>
    <x v="408"/>
    <d v="2018-04-17T00:00:00"/>
    <s v="Standard Class"/>
    <s v="TB-21175"/>
    <s v="Thomas Boland"/>
    <x v="1"/>
    <x v="0"/>
    <s v="Wilson"/>
    <x v="3"/>
    <n v="27893"/>
    <x v="0"/>
    <s v="OFF-ST-10000060"/>
    <x v="1"/>
    <x v="4"/>
    <s v="Fellowes Bankers Box Staxonsteel Drawer File/Stacking System"/>
    <x v="5774"/>
    <n v="1"/>
    <n v="0.2"/>
    <x v="7021"/>
    <x v="0"/>
    <x v="0"/>
  </r>
  <r>
    <n v="9137"/>
    <s v="CA-2018-124254"/>
    <x v="408"/>
    <d v="2018-04-17T00:00:00"/>
    <s v="Standard Class"/>
    <s v="TB-21175"/>
    <s v="Thomas Boland"/>
    <x v="1"/>
    <x v="0"/>
    <s v="Wilson"/>
    <x v="3"/>
    <n v="27893"/>
    <x v="0"/>
    <s v="OFF-PA-10000807"/>
    <x v="1"/>
    <x v="10"/>
    <s v="TOPS &quot;Important Message&quot; Pads, Canary, 4-1/4 x 5-1/2, 50 Sheets per Pad"/>
    <x v="1518"/>
    <n v="3"/>
    <n v="0.2"/>
    <x v="7022"/>
    <x v="0"/>
    <x v="0"/>
  </r>
  <r>
    <n v="9138"/>
    <s v="CA-2016-123400"/>
    <x v="563"/>
    <d v="2016-02-09T00:00:00"/>
    <s v="Standard Class"/>
    <s v="EB-13930"/>
    <s v="Eric Barreto"/>
    <x v="0"/>
    <x v="0"/>
    <s v="Saint Petersburg"/>
    <x v="2"/>
    <n v="33710"/>
    <x v="0"/>
    <s v="OFF-BI-10000666"/>
    <x v="1"/>
    <x v="8"/>
    <s v="Surelock Post Binders"/>
    <x v="5775"/>
    <n v="2"/>
    <n v="0.7"/>
    <x v="7023"/>
    <x v="0"/>
    <x v="0"/>
  </r>
  <r>
    <n v="9139"/>
    <s v="CA-2016-123400"/>
    <x v="563"/>
    <d v="2016-02-09T00:00:00"/>
    <s v="Standard Class"/>
    <s v="EB-13930"/>
    <s v="Eric Barreto"/>
    <x v="0"/>
    <x v="0"/>
    <s v="Saint Petersburg"/>
    <x v="2"/>
    <n v="33710"/>
    <x v="0"/>
    <s v="TEC-PH-10002890"/>
    <x v="2"/>
    <x v="7"/>
    <s v="AT&amp;T 17929 Lendline Telephone"/>
    <x v="2171"/>
    <n v="5"/>
    <n v="0.2"/>
    <x v="5258"/>
    <x v="0"/>
    <x v="0"/>
  </r>
  <r>
    <n v="9140"/>
    <s v="CA-2016-106971"/>
    <x v="814"/>
    <d v="2016-09-08T00:00:00"/>
    <s v="Standard Class"/>
    <s v="BM-11785"/>
    <s v="Bryan Mills"/>
    <x v="0"/>
    <x v="0"/>
    <s v="Buffalo Grove"/>
    <x v="10"/>
    <n v="60089"/>
    <x v="2"/>
    <s v="TEC-AC-10000844"/>
    <x v="2"/>
    <x v="11"/>
    <s v="Logitech Gaming G510s - Keyboard"/>
    <x v="5519"/>
    <n v="7"/>
    <n v="0.2"/>
    <x v="7024"/>
    <x v="2"/>
    <x v="0"/>
  </r>
  <r>
    <n v="9141"/>
    <s v="CA-2019-123029"/>
    <x v="1033"/>
    <d v="2019-10-02T00:00:00"/>
    <s v="Second Class"/>
    <s v="BT-11530"/>
    <s v="Bradley Talbott"/>
    <x v="2"/>
    <x v="0"/>
    <s v="Los Angeles"/>
    <x v="1"/>
    <n v="90049"/>
    <x v="1"/>
    <s v="TEC-AC-10002402"/>
    <x v="2"/>
    <x v="11"/>
    <s v="Razer Kraken PRO Over Ear PC and Music Headset"/>
    <x v="460"/>
    <n v="2"/>
    <n v="0"/>
    <x v="7025"/>
    <x v="1"/>
    <x v="0"/>
  </r>
  <r>
    <n v="9142"/>
    <s v="CA-2018-139409"/>
    <x v="64"/>
    <d v="2018-09-07T00:00:00"/>
    <s v="First Class"/>
    <s v="FW-14395"/>
    <s v="Fred Wasserman"/>
    <x v="1"/>
    <x v="0"/>
    <s v="New York City"/>
    <x v="15"/>
    <n v="10011"/>
    <x v="3"/>
    <s v="TEC-PH-10003988"/>
    <x v="2"/>
    <x v="7"/>
    <s v="LF Elite 3D Dazzle Designer Hard Case Cover, Lf Stylus Pen and Wiper For Apple Iphone 5c Mini Lite"/>
    <x v="3582"/>
    <n v="4"/>
    <n v="0"/>
    <x v="6158"/>
    <x v="3"/>
    <x v="0"/>
  </r>
  <r>
    <n v="9143"/>
    <s v="US-2019-166688"/>
    <x v="968"/>
    <d v="2019-05-26T00:00:00"/>
    <s v="Standard Class"/>
    <s v="RD-19480"/>
    <s v="Rick Duston"/>
    <x v="0"/>
    <x v="0"/>
    <s v="Las Vegas"/>
    <x v="33"/>
    <n v="89115"/>
    <x v="1"/>
    <s v="OFF-BI-10004040"/>
    <x v="1"/>
    <x v="8"/>
    <s v="Wilson Jones Impact Binders"/>
    <x v="1838"/>
    <n v="2"/>
    <n v="0.2"/>
    <x v="1971"/>
    <x v="1"/>
    <x v="0"/>
  </r>
  <r>
    <n v="9144"/>
    <s v="US-2019-166688"/>
    <x v="968"/>
    <d v="2019-05-26T00:00:00"/>
    <s v="Standard Class"/>
    <s v="RD-19480"/>
    <s v="Rick Duston"/>
    <x v="0"/>
    <x v="0"/>
    <s v="Las Vegas"/>
    <x v="33"/>
    <n v="89115"/>
    <x v="1"/>
    <s v="TEC-PH-10004094"/>
    <x v="2"/>
    <x v="7"/>
    <s v="Motorola L703CM"/>
    <x v="5776"/>
    <n v="9"/>
    <n v="0.2"/>
    <x v="7026"/>
    <x v="1"/>
    <x v="0"/>
  </r>
  <r>
    <n v="9145"/>
    <s v="US-2019-166688"/>
    <x v="968"/>
    <d v="2019-05-26T00:00:00"/>
    <s v="Standard Class"/>
    <s v="RD-19480"/>
    <s v="Rick Duston"/>
    <x v="0"/>
    <x v="0"/>
    <s v="Las Vegas"/>
    <x v="33"/>
    <n v="89115"/>
    <x v="1"/>
    <s v="OFF-AP-10000358"/>
    <x v="1"/>
    <x v="9"/>
    <s v="Fellowes Basic Home/Office Series Surge Protectors"/>
    <x v="5777"/>
    <n v="5"/>
    <n v="0"/>
    <x v="7027"/>
    <x v="1"/>
    <x v="0"/>
  </r>
  <r>
    <n v="9146"/>
    <s v="CA-2017-126970"/>
    <x v="1181"/>
    <d v="2017-09-24T00:00:00"/>
    <s v="Standard Class"/>
    <s v="TP-21130"/>
    <s v="Theone Pippenger"/>
    <x v="0"/>
    <x v="0"/>
    <s v="Naperville"/>
    <x v="10"/>
    <n v="60540"/>
    <x v="2"/>
    <s v="OFF-BI-10000138"/>
    <x v="1"/>
    <x v="8"/>
    <s v="Acco Translucent Poly Ring Binders"/>
    <x v="5778"/>
    <n v="3"/>
    <n v="0.8"/>
    <x v="7028"/>
    <x v="2"/>
    <x v="0"/>
  </r>
  <r>
    <n v="9147"/>
    <s v="US-2018-165505"/>
    <x v="1156"/>
    <d v="2018-01-27T00:00:00"/>
    <s v="Standard Class"/>
    <s v="CB-12535"/>
    <s v="Claudia Bergmann"/>
    <x v="1"/>
    <x v="0"/>
    <s v="Burlington"/>
    <x v="42"/>
    <m/>
    <x v="3"/>
    <s v="TEC-AC-10002926"/>
    <x v="2"/>
    <x v="11"/>
    <s v="Logitech Wireless Marathon Mouse M705"/>
    <x v="2622"/>
    <n v="2"/>
    <n v="0"/>
    <x v="3067"/>
    <x v="3"/>
    <x v="0"/>
  </r>
  <r>
    <n v="9148"/>
    <s v="US-2018-165505"/>
    <x v="1156"/>
    <d v="2018-01-27T00:00:00"/>
    <s v="Standard Class"/>
    <s v="CB-12535"/>
    <s v="Claudia Bergmann"/>
    <x v="1"/>
    <x v="0"/>
    <s v="Burlington"/>
    <x v="42"/>
    <m/>
    <x v="3"/>
    <s v="OFF-AR-10003477"/>
    <x v="1"/>
    <x v="6"/>
    <s v="4009 Highlighters"/>
    <x v="5779"/>
    <n v="6"/>
    <n v="0"/>
    <x v="7029"/>
    <x v="3"/>
    <x v="0"/>
  </r>
  <r>
    <n v="9149"/>
    <s v="US-2018-165505"/>
    <x v="1156"/>
    <d v="2018-01-27T00:00:00"/>
    <s v="Standard Class"/>
    <s v="CB-12535"/>
    <s v="Claudia Bergmann"/>
    <x v="1"/>
    <x v="0"/>
    <s v="Burlington"/>
    <x v="42"/>
    <m/>
    <x v="3"/>
    <s v="OFF-ST-10001526"/>
    <x v="1"/>
    <x v="4"/>
    <s v="Iceberg Mobile Mega Data/Printer Cart"/>
    <x v="5780"/>
    <n v="13"/>
    <n v="0"/>
    <x v="7030"/>
    <x v="3"/>
    <x v="0"/>
  </r>
  <r>
    <n v="9150"/>
    <s v="US-2016-157070"/>
    <x v="106"/>
    <d v="2016-06-06T00:00:00"/>
    <s v="Standard Class"/>
    <s v="QJ-19255"/>
    <s v="Quincy Jones"/>
    <x v="1"/>
    <x v="0"/>
    <s v="Detroit"/>
    <x v="12"/>
    <n v="48234"/>
    <x v="2"/>
    <s v="OFF-BI-10001765"/>
    <x v="1"/>
    <x v="8"/>
    <s v="Wilson Jones Heavy-Duty Casebound Ring Binders with Metal Hinges"/>
    <x v="5781"/>
    <n v="4"/>
    <n v="0"/>
    <x v="7031"/>
    <x v="2"/>
    <x v="0"/>
  </r>
  <r>
    <n v="9151"/>
    <s v="US-2016-157070"/>
    <x v="106"/>
    <d v="2016-06-06T00:00:00"/>
    <s v="Standard Class"/>
    <s v="QJ-19255"/>
    <s v="Quincy Jones"/>
    <x v="1"/>
    <x v="0"/>
    <s v="Detroit"/>
    <x v="12"/>
    <n v="48234"/>
    <x v="2"/>
    <s v="OFF-AP-10004859"/>
    <x v="1"/>
    <x v="9"/>
    <s v="Acco 6 Outlet Guardian Premium Surge Suppressor"/>
    <x v="5782"/>
    <n v="5"/>
    <n v="0.1"/>
    <x v="7032"/>
    <x v="2"/>
    <x v="0"/>
  </r>
  <r>
    <n v="9152"/>
    <s v="US-2017-106873"/>
    <x v="496"/>
    <d v="2017-09-29T00:00:00"/>
    <s v="Second Class"/>
    <s v="KM-16720"/>
    <s v="Kunst Miller"/>
    <x v="0"/>
    <x v="0"/>
    <s v="Avondale"/>
    <x v="16"/>
    <n v="85323"/>
    <x v="1"/>
    <s v="OFF-AR-10003179"/>
    <x v="1"/>
    <x v="6"/>
    <s v="Dixon Ticonderoga Core-Lock Colored Pencils"/>
    <x v="4769"/>
    <n v="2"/>
    <n v="0.2"/>
    <x v="5677"/>
    <x v="1"/>
    <x v="0"/>
  </r>
  <r>
    <n v="9153"/>
    <s v="US-2017-106873"/>
    <x v="496"/>
    <d v="2017-09-29T00:00:00"/>
    <s v="Second Class"/>
    <s v="KM-16720"/>
    <s v="Kunst Miller"/>
    <x v="0"/>
    <x v="0"/>
    <s v="Avondale"/>
    <x v="16"/>
    <n v="85323"/>
    <x v="1"/>
    <s v="TEC-AC-10002345"/>
    <x v="2"/>
    <x v="11"/>
    <s v="HP Standard 104 key PS/2 Keyboard"/>
    <x v="5783"/>
    <n v="2"/>
    <n v="0.2"/>
    <x v="7033"/>
    <x v="1"/>
    <x v="0"/>
  </r>
  <r>
    <n v="9154"/>
    <s v="US-2017-106873"/>
    <x v="496"/>
    <d v="2017-09-29T00:00:00"/>
    <s v="Second Class"/>
    <s v="KM-16720"/>
    <s v="Kunst Miller"/>
    <x v="0"/>
    <x v="0"/>
    <s v="Avondale"/>
    <x v="16"/>
    <n v="85323"/>
    <x v="1"/>
    <s v="OFF-AR-10001246"/>
    <x v="1"/>
    <x v="6"/>
    <s v="Newell 317"/>
    <x v="2309"/>
    <n v="7"/>
    <n v="0.2"/>
    <x v="7034"/>
    <x v="1"/>
    <x v="0"/>
  </r>
  <r>
    <n v="9155"/>
    <s v="CA-2018-132990"/>
    <x v="1147"/>
    <d v="2018-08-03T00:00:00"/>
    <s v="Second Class"/>
    <s v="KM-16660"/>
    <s v="Khloe Miller"/>
    <x v="0"/>
    <x v="0"/>
    <s v="Philadelphia"/>
    <x v="9"/>
    <n v="19140"/>
    <x v="3"/>
    <s v="FUR-FU-10004864"/>
    <x v="0"/>
    <x v="5"/>
    <s v="Eldon 500 Class Desk Accessories"/>
    <x v="5784"/>
    <n v="2"/>
    <n v="0.2"/>
    <x v="7035"/>
    <x v="3"/>
    <x v="0"/>
  </r>
  <r>
    <n v="9156"/>
    <s v="CA-2016-102645"/>
    <x v="1211"/>
    <d v="2016-01-28T00:00:00"/>
    <s v="Standard Class"/>
    <s v="IM-15055"/>
    <s v="Ionia McGrath"/>
    <x v="0"/>
    <x v="0"/>
    <s v="Las Vegas"/>
    <x v="33"/>
    <n v="89115"/>
    <x v="1"/>
    <s v="OFF-PA-10001804"/>
    <x v="1"/>
    <x v="10"/>
    <s v="Xerox 195"/>
    <x v="1598"/>
    <n v="6"/>
    <n v="0"/>
    <x v="1692"/>
    <x v="1"/>
    <x v="0"/>
  </r>
  <r>
    <n v="9157"/>
    <s v="CA-2016-134215"/>
    <x v="472"/>
    <d v="2016-08-08T00:00:00"/>
    <s v="Standard Class"/>
    <s v="ML-17395"/>
    <s v="Marina Lichtenstein"/>
    <x v="1"/>
    <x v="0"/>
    <s v="Bangor"/>
    <x v="43"/>
    <n v="4401"/>
    <x v="3"/>
    <s v="OFF-AP-10001271"/>
    <x v="1"/>
    <x v="9"/>
    <s v="Eureka The Boss Cordless Rechargeable Stick Vac"/>
    <x v="5785"/>
    <n v="2"/>
    <n v="0"/>
    <x v="7036"/>
    <x v="3"/>
    <x v="0"/>
  </r>
  <r>
    <n v="9158"/>
    <s v="CA-2016-134215"/>
    <x v="472"/>
    <d v="2016-08-08T00:00:00"/>
    <s v="Standard Class"/>
    <s v="ML-17395"/>
    <s v="Marina Lichtenstein"/>
    <x v="1"/>
    <x v="0"/>
    <s v="Bangor"/>
    <x v="43"/>
    <n v="4401"/>
    <x v="3"/>
    <s v="OFF-PA-10004353"/>
    <x v="1"/>
    <x v="10"/>
    <s v="Southworth 25% Cotton Premium Laser Paper and Envelopes"/>
    <x v="5786"/>
    <n v="13"/>
    <n v="0"/>
    <x v="7037"/>
    <x v="3"/>
    <x v="0"/>
  </r>
  <r>
    <n v="9159"/>
    <s v="CA-2016-134215"/>
    <x v="472"/>
    <d v="2016-08-08T00:00:00"/>
    <s v="Standard Class"/>
    <s v="ML-17395"/>
    <s v="Marina Lichtenstein"/>
    <x v="1"/>
    <x v="0"/>
    <s v="Bangor"/>
    <x v="43"/>
    <n v="4401"/>
    <x v="3"/>
    <s v="TEC-AC-10002473"/>
    <x v="2"/>
    <x v="11"/>
    <s v="Maxell 4.7GB DVD-R"/>
    <x v="5787"/>
    <n v="9"/>
    <n v="0"/>
    <x v="7038"/>
    <x v="3"/>
    <x v="0"/>
  </r>
  <r>
    <n v="9160"/>
    <s v="CA-2018-118934"/>
    <x v="888"/>
    <d v="2018-08-14T00:00:00"/>
    <s v="Standard Class"/>
    <s v="GH-14410"/>
    <s v="Gary Hansen"/>
    <x v="2"/>
    <x v="0"/>
    <s v="Hendersonville"/>
    <x v="18"/>
    <n v="37075"/>
    <x v="0"/>
    <s v="OFF-BI-10003314"/>
    <x v="1"/>
    <x v="8"/>
    <s v="Tuff Stuff Recycled Round Ring Binders"/>
    <x v="5788"/>
    <n v="3"/>
    <n v="0.7"/>
    <x v="7039"/>
    <x v="0"/>
    <x v="0"/>
  </r>
  <r>
    <n v="9161"/>
    <s v="CA-2018-118934"/>
    <x v="888"/>
    <d v="2018-08-14T00:00:00"/>
    <s v="Standard Class"/>
    <s v="GH-14410"/>
    <s v="Gary Hansen"/>
    <x v="2"/>
    <x v="0"/>
    <s v="Hendersonville"/>
    <x v="18"/>
    <n v="37075"/>
    <x v="0"/>
    <s v="OFF-BI-10004465"/>
    <x v="1"/>
    <x v="8"/>
    <s v="Avery Durable Slant Ring Binders"/>
    <x v="5789"/>
    <n v="5"/>
    <n v="0.7"/>
    <x v="7040"/>
    <x v="0"/>
    <x v="0"/>
  </r>
  <r>
    <n v="9162"/>
    <s v="CA-2018-160108"/>
    <x v="16"/>
    <d v="2018-12-12T00:00:00"/>
    <s v="Standard Class"/>
    <s v="AG-10900"/>
    <s v="Arthur Gainer"/>
    <x v="0"/>
    <x v="0"/>
    <s v="Eau Claire"/>
    <x v="6"/>
    <n v="54703"/>
    <x v="2"/>
    <s v="FUR-BO-10003450"/>
    <x v="0"/>
    <x v="0"/>
    <s v="Bush Westfield Collection Bookcases, Dark Cherry Finish"/>
    <x v="5790"/>
    <n v="7"/>
    <n v="0"/>
    <x v="7041"/>
    <x v="2"/>
    <x v="0"/>
  </r>
  <r>
    <n v="9163"/>
    <s v="CA-2018-160108"/>
    <x v="16"/>
    <d v="2018-12-12T00:00:00"/>
    <s v="Standard Class"/>
    <s v="AG-10900"/>
    <s v="Arthur Gainer"/>
    <x v="0"/>
    <x v="0"/>
    <s v="Eau Claire"/>
    <x v="6"/>
    <n v="54703"/>
    <x v="2"/>
    <s v="FUR-CH-10002335"/>
    <x v="0"/>
    <x v="1"/>
    <s v="Hon GuestStacker Chair"/>
    <x v="5791"/>
    <n v="3"/>
    <n v="0"/>
    <x v="7042"/>
    <x v="2"/>
    <x v="0"/>
  </r>
  <r>
    <n v="9164"/>
    <s v="CA-2017-164007"/>
    <x v="1212"/>
    <d v="2017-06-12T00:00:00"/>
    <s v="Standard Class"/>
    <s v="MG-17695"/>
    <s v="Maureen Gnade"/>
    <x v="0"/>
    <x v="0"/>
    <s v="Chicago"/>
    <x v="10"/>
    <n v="60610"/>
    <x v="2"/>
    <s v="TEC-AC-10003433"/>
    <x v="2"/>
    <x v="11"/>
    <s v="Maxell 4.7GB DVD+R 5/Pack"/>
    <x v="480"/>
    <n v="3"/>
    <n v="0.2"/>
    <x v="2493"/>
    <x v="2"/>
    <x v="0"/>
  </r>
  <r>
    <n v="9165"/>
    <s v="CA-2017-164007"/>
    <x v="1212"/>
    <d v="2017-06-12T00:00:00"/>
    <s v="Standard Class"/>
    <s v="MG-17695"/>
    <s v="Maureen Gnade"/>
    <x v="0"/>
    <x v="0"/>
    <s v="Chicago"/>
    <x v="10"/>
    <n v="60610"/>
    <x v="2"/>
    <s v="OFF-AP-10003849"/>
    <x v="1"/>
    <x v="9"/>
    <s v="Hoover Shoulder Vac Commercial Portable Vacuum"/>
    <x v="5792"/>
    <n v="2"/>
    <n v="0.8"/>
    <x v="7043"/>
    <x v="2"/>
    <x v="0"/>
  </r>
  <r>
    <n v="9166"/>
    <s v="CA-2018-100300"/>
    <x v="890"/>
    <d v="2018-06-26T00:00:00"/>
    <s v="Second Class"/>
    <s v="MJ-17740"/>
    <s v="Max Jones"/>
    <x v="0"/>
    <x v="0"/>
    <s v="San Diego"/>
    <x v="1"/>
    <n v="92037"/>
    <x v="1"/>
    <s v="TEC-MA-10000984"/>
    <x v="2"/>
    <x v="15"/>
    <s v="Okidata MB760 Printer"/>
    <x v="5793"/>
    <n v="4"/>
    <n v="0.2"/>
    <x v="7044"/>
    <x v="1"/>
    <x v="0"/>
  </r>
  <r>
    <n v="9167"/>
    <s v="CA-2018-100300"/>
    <x v="890"/>
    <d v="2018-06-26T00:00:00"/>
    <s v="Second Class"/>
    <s v="MJ-17740"/>
    <s v="Max Jones"/>
    <x v="0"/>
    <x v="0"/>
    <s v="San Diego"/>
    <x v="1"/>
    <n v="92037"/>
    <x v="1"/>
    <s v="OFF-PA-10000418"/>
    <x v="1"/>
    <x v="10"/>
    <s v="Xerox 189"/>
    <x v="2840"/>
    <n v="1"/>
    <n v="0"/>
    <x v="3157"/>
    <x v="1"/>
    <x v="0"/>
  </r>
  <r>
    <n v="9168"/>
    <s v="CA-2018-100300"/>
    <x v="890"/>
    <d v="2018-06-26T00:00:00"/>
    <s v="Second Class"/>
    <s v="MJ-17740"/>
    <s v="Max Jones"/>
    <x v="0"/>
    <x v="0"/>
    <s v="San Diego"/>
    <x v="1"/>
    <n v="92037"/>
    <x v="1"/>
    <s v="OFF-AP-10001242"/>
    <x v="1"/>
    <x v="9"/>
    <s v="APC 7 Outlet Network SurgeArrest Surge Protector"/>
    <x v="2624"/>
    <n v="3"/>
    <n v="0"/>
    <x v="2890"/>
    <x v="1"/>
    <x v="0"/>
  </r>
  <r>
    <n v="9169"/>
    <s v="CA-2018-140571"/>
    <x v="543"/>
    <d v="2018-03-19T00:00:00"/>
    <s v="Standard Class"/>
    <s v="SJ-20125"/>
    <s v="Sanjit Jacobs"/>
    <x v="2"/>
    <x v="0"/>
    <s v="Jackson"/>
    <x v="35"/>
    <n v="39212"/>
    <x v="0"/>
    <s v="OFF-PA-10001954"/>
    <x v="1"/>
    <x v="10"/>
    <s v="Xerox 1964"/>
    <x v="5794"/>
    <n v="14"/>
    <n v="0"/>
    <x v="7045"/>
    <x v="0"/>
    <x v="0"/>
  </r>
  <r>
    <n v="9170"/>
    <s v="CA-2018-140571"/>
    <x v="543"/>
    <d v="2018-03-19T00:00:00"/>
    <s v="Standard Class"/>
    <s v="SJ-20125"/>
    <s v="Sanjit Jacobs"/>
    <x v="2"/>
    <x v="0"/>
    <s v="Jackson"/>
    <x v="35"/>
    <n v="39212"/>
    <x v="0"/>
    <s v="OFF-PA-10001954"/>
    <x v="1"/>
    <x v="10"/>
    <s v="Xerox 1964"/>
    <x v="1846"/>
    <n v="2"/>
    <n v="0"/>
    <x v="1981"/>
    <x v="0"/>
    <x v="0"/>
  </r>
  <r>
    <n v="9171"/>
    <s v="US-2018-155768"/>
    <x v="49"/>
    <d v="2018-12-01T00:00:00"/>
    <s v="Same Day"/>
    <s v="LB-16795"/>
    <s v="Laurel Beltran"/>
    <x v="2"/>
    <x v="0"/>
    <s v="Oxnard"/>
    <x v="1"/>
    <n v="93030"/>
    <x v="1"/>
    <s v="FUR-FU-10000448"/>
    <x v="0"/>
    <x v="5"/>
    <s v="Tenex Chairmats For Use With Carpeted Floors"/>
    <x v="5795"/>
    <n v="2"/>
    <n v="0"/>
    <x v="7046"/>
    <x v="1"/>
    <x v="0"/>
  </r>
  <r>
    <n v="9172"/>
    <s v="US-2018-155768"/>
    <x v="49"/>
    <d v="2018-12-01T00:00:00"/>
    <s v="Same Day"/>
    <s v="LB-16795"/>
    <s v="Laurel Beltran"/>
    <x v="2"/>
    <x v="0"/>
    <s v="Oxnard"/>
    <x v="1"/>
    <n v="93030"/>
    <x v="1"/>
    <s v="OFF-PA-10001357"/>
    <x v="1"/>
    <x v="10"/>
    <s v="Xerox 1886"/>
    <x v="3642"/>
    <n v="1"/>
    <n v="0"/>
    <x v="4156"/>
    <x v="1"/>
    <x v="0"/>
  </r>
  <r>
    <n v="9173"/>
    <s v="US-2018-155768"/>
    <x v="49"/>
    <d v="2018-12-01T00:00:00"/>
    <s v="Same Day"/>
    <s v="LB-16795"/>
    <s v="Laurel Beltran"/>
    <x v="2"/>
    <x v="0"/>
    <s v="Oxnard"/>
    <x v="1"/>
    <n v="93030"/>
    <x v="1"/>
    <s v="OFF-ST-10002292"/>
    <x v="1"/>
    <x v="4"/>
    <s v="Sauder Facets Collection Locker/File Cabinet, Sky Alder Finish"/>
    <x v="5796"/>
    <n v="3"/>
    <n v="0"/>
    <x v="7047"/>
    <x v="1"/>
    <x v="0"/>
  </r>
  <r>
    <n v="9174"/>
    <s v="US-2018-155768"/>
    <x v="49"/>
    <d v="2018-12-01T00:00:00"/>
    <s v="Same Day"/>
    <s v="LB-16795"/>
    <s v="Laurel Beltran"/>
    <x v="2"/>
    <x v="0"/>
    <s v="Oxnard"/>
    <x v="1"/>
    <n v="93030"/>
    <x v="1"/>
    <s v="OFF-EN-10001219"/>
    <x v="1"/>
    <x v="12"/>
    <s v="#10- 4 1/8&quot; x 9 1/2&quot; Security-Tint Envelopes"/>
    <x v="996"/>
    <n v="3"/>
    <n v="0"/>
    <x v="1035"/>
    <x v="1"/>
    <x v="0"/>
  </r>
  <r>
    <n v="9175"/>
    <s v="CA-2019-119424"/>
    <x v="492"/>
    <d v="2019-06-14T00:00:00"/>
    <s v="Second Class"/>
    <s v="SB-20185"/>
    <s v="Sarah Brown"/>
    <x v="0"/>
    <x v="0"/>
    <s v="Kent"/>
    <x v="4"/>
    <n v="98031"/>
    <x v="1"/>
    <s v="TEC-PH-10002564"/>
    <x v="2"/>
    <x v="7"/>
    <s v="OtterBox Defender Series Case - Samsung Galaxy S4"/>
    <x v="981"/>
    <n v="3"/>
    <n v="0.2"/>
    <x v="3306"/>
    <x v="1"/>
    <x v="0"/>
  </r>
  <r>
    <n v="9176"/>
    <s v="CA-2019-119424"/>
    <x v="492"/>
    <d v="2019-06-14T00:00:00"/>
    <s v="Second Class"/>
    <s v="SB-20185"/>
    <s v="Sarah Brown"/>
    <x v="0"/>
    <x v="0"/>
    <s v="Kent"/>
    <x v="4"/>
    <n v="98031"/>
    <x v="1"/>
    <s v="OFF-PA-10001639"/>
    <x v="1"/>
    <x v="10"/>
    <s v="Xerox 203"/>
    <x v="541"/>
    <n v="3"/>
    <n v="0"/>
    <x v="551"/>
    <x v="1"/>
    <x v="0"/>
  </r>
  <r>
    <n v="9177"/>
    <s v="CA-2018-118178"/>
    <x v="690"/>
    <d v="2018-03-24T00:00:00"/>
    <s v="Standard Class"/>
    <s v="CC-12610"/>
    <s v="Corey Catlett"/>
    <x v="1"/>
    <x v="0"/>
    <s v="Nashville"/>
    <x v="18"/>
    <n v="37211"/>
    <x v="0"/>
    <s v="OFF-BI-10001153"/>
    <x v="1"/>
    <x v="8"/>
    <s v="Ibico Recycled Grain-Textured Covers"/>
    <x v="762"/>
    <n v="3"/>
    <n v="0.7"/>
    <x v="7048"/>
    <x v="0"/>
    <x v="0"/>
  </r>
  <r>
    <n v="9178"/>
    <s v="CA-2018-166618"/>
    <x v="696"/>
    <d v="2018-11-18T00:00:00"/>
    <s v="Standard Class"/>
    <s v="DP-13000"/>
    <s v="Darren Powers"/>
    <x v="0"/>
    <x v="0"/>
    <s v="New York City"/>
    <x v="15"/>
    <n v="10035"/>
    <x v="3"/>
    <s v="TEC-PH-10003356"/>
    <x v="2"/>
    <x v="7"/>
    <s v="SmartStand Mobile Device Holder, Assorted Colors"/>
    <x v="62"/>
    <n v="2"/>
    <n v="0"/>
    <x v="7049"/>
    <x v="3"/>
    <x v="0"/>
  </r>
  <r>
    <n v="9179"/>
    <s v="CA-2018-166618"/>
    <x v="696"/>
    <d v="2018-11-18T00:00:00"/>
    <s v="Standard Class"/>
    <s v="DP-13000"/>
    <s v="Darren Powers"/>
    <x v="0"/>
    <x v="0"/>
    <s v="New York City"/>
    <x v="15"/>
    <n v="10035"/>
    <x v="3"/>
    <s v="OFF-AR-10001725"/>
    <x v="1"/>
    <x v="6"/>
    <s v="Boston Home &amp; Office Model 2000 Electric Pencil Sharpeners"/>
    <x v="5797"/>
    <n v="1"/>
    <n v="0"/>
    <x v="7050"/>
    <x v="3"/>
    <x v="0"/>
  </r>
  <r>
    <n v="9180"/>
    <s v="CA-2019-156776"/>
    <x v="783"/>
    <d v="2019-08-11T00:00:00"/>
    <s v="Standard Class"/>
    <s v="JL-15505"/>
    <s v="Jeremy Lonsdale"/>
    <x v="0"/>
    <x v="0"/>
    <s v="Westminster"/>
    <x v="1"/>
    <n v="92683"/>
    <x v="1"/>
    <s v="TEC-PH-10002415"/>
    <x v="2"/>
    <x v="7"/>
    <s v="Polycom VoiceStation 500 Conference phone"/>
    <x v="5798"/>
    <n v="3"/>
    <n v="0.2"/>
    <x v="7051"/>
    <x v="1"/>
    <x v="0"/>
  </r>
  <r>
    <n v="9181"/>
    <s v="CA-2019-156776"/>
    <x v="783"/>
    <d v="2019-08-11T00:00:00"/>
    <s v="Standard Class"/>
    <s v="JL-15505"/>
    <s v="Jeremy Lonsdale"/>
    <x v="0"/>
    <x v="0"/>
    <s v="Westminster"/>
    <x v="1"/>
    <n v="92683"/>
    <x v="1"/>
    <s v="OFF-BI-10003355"/>
    <x v="1"/>
    <x v="8"/>
    <s v="Cardinal Holdit Business Card Pockets"/>
    <x v="1655"/>
    <n v="3"/>
    <n v="0.2"/>
    <x v="4063"/>
    <x v="1"/>
    <x v="0"/>
  </r>
  <r>
    <n v="9182"/>
    <s v="CA-2019-156776"/>
    <x v="783"/>
    <d v="2019-08-11T00:00:00"/>
    <s v="Standard Class"/>
    <s v="JL-15505"/>
    <s v="Jeremy Lonsdale"/>
    <x v="0"/>
    <x v="0"/>
    <s v="Westminster"/>
    <x v="1"/>
    <n v="92683"/>
    <x v="1"/>
    <s v="OFF-BI-10000216"/>
    <x v="1"/>
    <x v="8"/>
    <s v="Mead 1st Gear 2&quot; Zipper Binder, Asst. Colors"/>
    <x v="5799"/>
    <n v="3"/>
    <n v="0.2"/>
    <x v="7052"/>
    <x v="1"/>
    <x v="0"/>
  </r>
  <r>
    <n v="9183"/>
    <s v="CA-2019-156776"/>
    <x v="783"/>
    <d v="2019-08-11T00:00:00"/>
    <s v="Standard Class"/>
    <s v="JL-15505"/>
    <s v="Jeremy Lonsdale"/>
    <x v="0"/>
    <x v="0"/>
    <s v="Westminster"/>
    <x v="1"/>
    <n v="92683"/>
    <x v="1"/>
    <s v="TEC-AC-10004803"/>
    <x v="2"/>
    <x v="11"/>
    <s v="Sony Micro Vault Click 4 GB USB 2.0 Flash Drive"/>
    <x v="5800"/>
    <n v="4"/>
    <n v="0"/>
    <x v="7053"/>
    <x v="1"/>
    <x v="0"/>
  </r>
  <r>
    <n v="9184"/>
    <s v="CA-2019-156776"/>
    <x v="783"/>
    <d v="2019-08-11T00:00:00"/>
    <s v="Standard Class"/>
    <s v="JL-15505"/>
    <s v="Jeremy Lonsdale"/>
    <x v="0"/>
    <x v="0"/>
    <s v="Westminster"/>
    <x v="1"/>
    <n v="92683"/>
    <x v="1"/>
    <s v="OFF-PA-10001970"/>
    <x v="1"/>
    <x v="10"/>
    <s v="Xerox 1881"/>
    <x v="335"/>
    <n v="2"/>
    <n v="0"/>
    <x v="342"/>
    <x v="1"/>
    <x v="0"/>
  </r>
  <r>
    <n v="9185"/>
    <s v="CA-2019-156776"/>
    <x v="783"/>
    <d v="2019-08-11T00:00:00"/>
    <s v="Standard Class"/>
    <s v="JL-15505"/>
    <s v="Jeremy Lonsdale"/>
    <x v="0"/>
    <x v="0"/>
    <s v="Westminster"/>
    <x v="1"/>
    <n v="92683"/>
    <x v="1"/>
    <s v="FUR-FU-10004848"/>
    <x v="0"/>
    <x v="5"/>
    <s v="Howard Miller 13-3/4&quot; Diameter Brushed Chrome Round Wall Clock"/>
    <x v="2678"/>
    <n v="1"/>
    <n v="0"/>
    <x v="1398"/>
    <x v="1"/>
    <x v="0"/>
  </r>
  <r>
    <n v="9186"/>
    <s v="CA-2019-156776"/>
    <x v="783"/>
    <d v="2019-08-11T00:00:00"/>
    <s v="Standard Class"/>
    <s v="JL-15505"/>
    <s v="Jeremy Lonsdale"/>
    <x v="0"/>
    <x v="0"/>
    <s v="Westminster"/>
    <x v="1"/>
    <n v="92683"/>
    <x v="1"/>
    <s v="FUR-CH-10002317"/>
    <x v="0"/>
    <x v="1"/>
    <s v="Global Enterprise Series Seating Low-Back Swivel/Tilt Chairs"/>
    <x v="5801"/>
    <n v="1"/>
    <n v="0.2"/>
    <x v="7054"/>
    <x v="1"/>
    <x v="0"/>
  </r>
  <r>
    <n v="9187"/>
    <s v="CA-2019-156776"/>
    <x v="783"/>
    <d v="2019-08-11T00:00:00"/>
    <s v="Standard Class"/>
    <s v="JL-15505"/>
    <s v="Jeremy Lonsdale"/>
    <x v="0"/>
    <x v="0"/>
    <s v="Westminster"/>
    <x v="1"/>
    <n v="92683"/>
    <x v="1"/>
    <s v="OFF-AP-10002534"/>
    <x v="1"/>
    <x v="9"/>
    <s v="3.6 Cubic Foot Counter Height Office Refrigerator"/>
    <x v="5802"/>
    <n v="5"/>
    <n v="0"/>
    <x v="7055"/>
    <x v="1"/>
    <x v="0"/>
  </r>
  <r>
    <n v="9188"/>
    <s v="US-2017-130512"/>
    <x v="291"/>
    <d v="2017-08-25T00:00:00"/>
    <s v="Standard Class"/>
    <s v="SM-20320"/>
    <s v="Sean Miller"/>
    <x v="2"/>
    <x v="0"/>
    <s v="Allentown"/>
    <x v="9"/>
    <n v="18103"/>
    <x v="3"/>
    <s v="OFF-SU-10001935"/>
    <x v="1"/>
    <x v="14"/>
    <s v="Staple remover"/>
    <x v="4273"/>
    <n v="2"/>
    <n v="0.2"/>
    <x v="7056"/>
    <x v="3"/>
    <x v="0"/>
  </r>
  <r>
    <n v="9189"/>
    <s v="US-2017-130512"/>
    <x v="291"/>
    <d v="2017-08-25T00:00:00"/>
    <s v="Standard Class"/>
    <s v="SM-20320"/>
    <s v="Sean Miller"/>
    <x v="2"/>
    <x v="0"/>
    <s v="Allentown"/>
    <x v="9"/>
    <n v="18103"/>
    <x v="3"/>
    <s v="TEC-AC-10000290"/>
    <x v="2"/>
    <x v="11"/>
    <s v="Sabrent 4-Port USB 2.0 Hub"/>
    <x v="5018"/>
    <n v="4"/>
    <n v="0.2"/>
    <x v="7057"/>
    <x v="3"/>
    <x v="0"/>
  </r>
  <r>
    <n v="9190"/>
    <s v="US-2017-130512"/>
    <x v="291"/>
    <d v="2017-08-25T00:00:00"/>
    <s v="Standard Class"/>
    <s v="SM-20320"/>
    <s v="Sean Miller"/>
    <x v="2"/>
    <x v="0"/>
    <s v="Allentown"/>
    <x v="9"/>
    <n v="18103"/>
    <x v="3"/>
    <s v="OFF-ST-10002574"/>
    <x v="1"/>
    <x v="4"/>
    <s v="SAFCO Commercial Wire Shelving, Black"/>
    <x v="5803"/>
    <n v="6"/>
    <n v="0.2"/>
    <x v="7058"/>
    <x v="3"/>
    <x v="0"/>
  </r>
  <r>
    <n v="9191"/>
    <s v="US-2017-130512"/>
    <x v="291"/>
    <d v="2017-08-25T00:00:00"/>
    <s v="Standard Class"/>
    <s v="SM-20320"/>
    <s v="Sean Miller"/>
    <x v="2"/>
    <x v="0"/>
    <s v="Allentown"/>
    <x v="9"/>
    <n v="18103"/>
    <x v="3"/>
    <s v="OFF-BI-10004519"/>
    <x v="1"/>
    <x v="8"/>
    <s v="GBC DocuBind P100 Manual Binding Machine"/>
    <x v="5804"/>
    <n v="2"/>
    <n v="0.7"/>
    <x v="7059"/>
    <x v="3"/>
    <x v="0"/>
  </r>
  <r>
    <n v="9192"/>
    <s v="US-2017-130512"/>
    <x v="291"/>
    <d v="2017-08-25T00:00:00"/>
    <s v="Standard Class"/>
    <s v="SM-20320"/>
    <s v="Sean Miller"/>
    <x v="2"/>
    <x v="0"/>
    <s v="Allentown"/>
    <x v="9"/>
    <n v="18103"/>
    <x v="3"/>
    <s v="OFF-PA-10003625"/>
    <x v="1"/>
    <x v="10"/>
    <s v="Xerox 1979"/>
    <x v="2000"/>
    <n v="2"/>
    <n v="0.2"/>
    <x v="2152"/>
    <x v="3"/>
    <x v="0"/>
  </r>
  <r>
    <n v="9193"/>
    <s v="CA-2017-141810"/>
    <x v="121"/>
    <d v="2017-11-07T00:00:00"/>
    <s v="Standard Class"/>
    <s v="BB-10990"/>
    <s v="Barry Blumstein"/>
    <x v="1"/>
    <x v="0"/>
    <s v="San Antonio"/>
    <x v="5"/>
    <n v="78207"/>
    <x v="2"/>
    <s v="OFF-BI-10001524"/>
    <x v="1"/>
    <x v="8"/>
    <s v="GBC Premium Transparent Covers with Diagonal Lined Pattern"/>
    <x v="5805"/>
    <n v="7"/>
    <n v="0.8"/>
    <x v="7060"/>
    <x v="2"/>
    <x v="0"/>
  </r>
  <r>
    <n v="9194"/>
    <s v="CA-2017-141810"/>
    <x v="121"/>
    <d v="2017-11-07T00:00:00"/>
    <s v="Standard Class"/>
    <s v="BB-10990"/>
    <s v="Barry Blumstein"/>
    <x v="1"/>
    <x v="0"/>
    <s v="San Antonio"/>
    <x v="5"/>
    <n v="78207"/>
    <x v="2"/>
    <s v="TEC-PH-10002200"/>
    <x v="2"/>
    <x v="7"/>
    <s v="Aastra 6757i CT Wireless VoIP phone"/>
    <x v="3532"/>
    <n v="2"/>
    <n v="0.2"/>
    <x v="4023"/>
    <x v="2"/>
    <x v="0"/>
  </r>
  <r>
    <n v="9195"/>
    <s v="CA-2016-146843"/>
    <x v="953"/>
    <d v="2016-12-06T00:00:00"/>
    <s v="Standard Class"/>
    <s v="PB-19150"/>
    <s v="Philip Brown"/>
    <x v="0"/>
    <x v="0"/>
    <s v="Avondale"/>
    <x v="16"/>
    <n v="85323"/>
    <x v="1"/>
    <s v="OFF-SU-10001664"/>
    <x v="1"/>
    <x v="14"/>
    <s v="Acme Office Executive Series Stainless Steel Trimmers"/>
    <x v="2758"/>
    <n v="7"/>
    <n v="0.2"/>
    <x v="7061"/>
    <x v="1"/>
    <x v="0"/>
  </r>
  <r>
    <n v="9196"/>
    <s v="CA-2016-146843"/>
    <x v="953"/>
    <d v="2016-12-06T00:00:00"/>
    <s v="Standard Class"/>
    <s v="PB-19150"/>
    <s v="Philip Brown"/>
    <x v="0"/>
    <x v="0"/>
    <s v="Avondale"/>
    <x v="16"/>
    <n v="85323"/>
    <x v="1"/>
    <s v="TEC-AC-10002550"/>
    <x v="2"/>
    <x v="11"/>
    <s v="Memorex 25GB 6X Branded Blu-Ray Recordable Disc, 30/Pack"/>
    <x v="5806"/>
    <n v="4"/>
    <n v="0.2"/>
    <x v="7062"/>
    <x v="1"/>
    <x v="0"/>
  </r>
  <r>
    <n v="9197"/>
    <s v="CA-2016-103310"/>
    <x v="1025"/>
    <d v="2016-05-15T00:00:00"/>
    <s v="Standard Class"/>
    <s v="GM-14680"/>
    <s v="Greg Matthias"/>
    <x v="0"/>
    <x v="0"/>
    <s v="San Jose"/>
    <x v="1"/>
    <n v="95123"/>
    <x v="1"/>
    <s v="OFF-PA-10004353"/>
    <x v="1"/>
    <x v="10"/>
    <s v="Southworth 25% Cotton Premium Laser Paper and Envelopes"/>
    <x v="792"/>
    <n v="2"/>
    <n v="0"/>
    <x v="7063"/>
    <x v="1"/>
    <x v="0"/>
  </r>
  <r>
    <n v="9198"/>
    <s v="CA-2016-103310"/>
    <x v="1025"/>
    <d v="2016-05-15T00:00:00"/>
    <s v="Standard Class"/>
    <s v="GM-14680"/>
    <s v="Greg Matthias"/>
    <x v="0"/>
    <x v="0"/>
    <s v="San Jose"/>
    <x v="1"/>
    <n v="95123"/>
    <x v="1"/>
    <s v="TEC-PH-10001817"/>
    <x v="2"/>
    <x v="7"/>
    <s v="Wilson Electronics DB Pro Signal Booster"/>
    <x v="5807"/>
    <n v="5"/>
    <n v="0.2"/>
    <x v="7064"/>
    <x v="1"/>
    <x v="0"/>
  </r>
  <r>
    <n v="9199"/>
    <s v="CA-2016-103310"/>
    <x v="1025"/>
    <d v="2016-05-15T00:00:00"/>
    <s v="Standard Class"/>
    <s v="GM-14680"/>
    <s v="Greg Matthias"/>
    <x v="0"/>
    <x v="0"/>
    <s v="San Jose"/>
    <x v="1"/>
    <n v="95123"/>
    <x v="1"/>
    <s v="OFF-SU-10004737"/>
    <x v="1"/>
    <x v="14"/>
    <s v="Acme Design Stainless Steel Bent Scissors"/>
    <x v="5808"/>
    <n v="6"/>
    <n v="0"/>
    <x v="7065"/>
    <x v="1"/>
    <x v="0"/>
  </r>
  <r>
    <n v="9200"/>
    <s v="CA-2016-103310"/>
    <x v="1025"/>
    <d v="2016-05-15T00:00:00"/>
    <s v="Standard Class"/>
    <s v="GM-14680"/>
    <s v="Greg Matthias"/>
    <x v="0"/>
    <x v="0"/>
    <s v="San Jose"/>
    <x v="1"/>
    <n v="95123"/>
    <x v="1"/>
    <s v="FUR-CH-10002320"/>
    <x v="0"/>
    <x v="1"/>
    <s v="Hon Pagoda Stacking Chairs"/>
    <x v="5809"/>
    <n v="1"/>
    <n v="0.2"/>
    <x v="7066"/>
    <x v="1"/>
    <x v="0"/>
  </r>
  <r>
    <n v="9201"/>
    <s v="CA-2018-152688"/>
    <x v="508"/>
    <d v="2018-10-20T00:00:00"/>
    <s v="First Class"/>
    <s v="NR-18550"/>
    <s v="Nick Radford"/>
    <x v="0"/>
    <x v="0"/>
    <s v="Perth Amboy"/>
    <x v="30"/>
    <n v="8861"/>
    <x v="3"/>
    <s v="FUR-BO-10001337"/>
    <x v="0"/>
    <x v="0"/>
    <s v="O'Sullivan Living Dimensions 2-Shelf Bookcases"/>
    <x v="5810"/>
    <n v="1"/>
    <n v="0"/>
    <x v="7067"/>
    <x v="3"/>
    <x v="0"/>
  </r>
  <r>
    <n v="9202"/>
    <s v="CA-2018-152688"/>
    <x v="508"/>
    <d v="2018-10-20T00:00:00"/>
    <s v="First Class"/>
    <s v="NR-18550"/>
    <s v="Nick Radford"/>
    <x v="0"/>
    <x v="0"/>
    <s v="Perth Amboy"/>
    <x v="30"/>
    <n v="8861"/>
    <x v="3"/>
    <s v="OFF-BI-10004584"/>
    <x v="1"/>
    <x v="8"/>
    <s v="GBC ProClick 150 Presentation Binding System"/>
    <x v="5811"/>
    <n v="1"/>
    <n v="0"/>
    <x v="7068"/>
    <x v="3"/>
    <x v="0"/>
  </r>
  <r>
    <n v="9203"/>
    <s v="CA-2018-153836"/>
    <x v="859"/>
    <d v="2018-11-03T00:00:00"/>
    <s v="Standard Class"/>
    <s v="EH-13765"/>
    <s v="Edward Hooks"/>
    <x v="1"/>
    <x v="0"/>
    <s v="New York City"/>
    <x v="15"/>
    <n v="10011"/>
    <x v="3"/>
    <s v="OFF-BI-10004817"/>
    <x v="1"/>
    <x v="8"/>
    <s v="GBC Personal VeloBind Strips"/>
    <x v="1528"/>
    <n v="3"/>
    <n v="0.2"/>
    <x v="7069"/>
    <x v="3"/>
    <x v="0"/>
  </r>
  <r>
    <n v="9204"/>
    <s v="CA-2018-153836"/>
    <x v="859"/>
    <d v="2018-11-03T00:00:00"/>
    <s v="Standard Class"/>
    <s v="EH-13765"/>
    <s v="Edward Hooks"/>
    <x v="1"/>
    <x v="0"/>
    <s v="New York City"/>
    <x v="15"/>
    <n v="10011"/>
    <x v="3"/>
    <s v="OFF-AR-10004602"/>
    <x v="1"/>
    <x v="6"/>
    <s v="Boston KS Multi-Size Manual Pencil Sharpener"/>
    <x v="1164"/>
    <n v="5"/>
    <n v="0"/>
    <x v="7070"/>
    <x v="3"/>
    <x v="0"/>
  </r>
  <r>
    <n v="9205"/>
    <s v="CA-2018-104689"/>
    <x v="49"/>
    <d v="2018-12-05T00:00:00"/>
    <s v="Standard Class"/>
    <s v="FH-14365"/>
    <s v="Fred Hopkins"/>
    <x v="1"/>
    <x v="0"/>
    <s v="Los Angeles"/>
    <x v="1"/>
    <n v="90004"/>
    <x v="1"/>
    <s v="OFF-AR-10001149"/>
    <x v="1"/>
    <x v="6"/>
    <s v="Sanford Colorific Colored Pencils, 12/Box"/>
    <x v="4173"/>
    <n v="8"/>
    <n v="0"/>
    <x v="7071"/>
    <x v="1"/>
    <x v="1"/>
  </r>
  <r>
    <n v="9206"/>
    <s v="CA-2018-146423"/>
    <x v="438"/>
    <d v="2018-04-21T00:00:00"/>
    <s v="Same Day"/>
    <s v="BT-11680"/>
    <s v="Brian Thompson"/>
    <x v="0"/>
    <x v="0"/>
    <s v="Milford"/>
    <x v="29"/>
    <n v="6460"/>
    <x v="3"/>
    <s v="OFF-AR-10004817"/>
    <x v="1"/>
    <x v="6"/>
    <s v="Colorific Watercolor Pencils"/>
    <x v="1154"/>
    <n v="3"/>
    <n v="0"/>
    <x v="1197"/>
    <x v="3"/>
    <x v="0"/>
  </r>
  <r>
    <n v="9207"/>
    <s v="CA-2018-146423"/>
    <x v="438"/>
    <d v="2018-04-21T00:00:00"/>
    <s v="Same Day"/>
    <s v="BT-11680"/>
    <s v="Brian Thompson"/>
    <x v="0"/>
    <x v="0"/>
    <s v="Milford"/>
    <x v="29"/>
    <n v="6460"/>
    <x v="3"/>
    <s v="OFF-PA-10003797"/>
    <x v="1"/>
    <x v="10"/>
    <s v="Xerox 209"/>
    <x v="187"/>
    <n v="8"/>
    <n v="0"/>
    <x v="189"/>
    <x v="3"/>
    <x v="0"/>
  </r>
  <r>
    <n v="9208"/>
    <s v="CA-2019-140781"/>
    <x v="646"/>
    <d v="2019-08-07T00:00:00"/>
    <s v="Standard Class"/>
    <s v="AB-10105"/>
    <s v="Adrian Barton"/>
    <x v="0"/>
    <x v="0"/>
    <s v="Bloomington"/>
    <x v="10"/>
    <n v="61701"/>
    <x v="2"/>
    <s v="TEC-AC-10000682"/>
    <x v="2"/>
    <x v="11"/>
    <s v="Kensington K72356US Mouse-in-a-Box USB Desktop Mouse"/>
    <x v="5812"/>
    <n v="3"/>
    <n v="0.2"/>
    <x v="7072"/>
    <x v="2"/>
    <x v="0"/>
  </r>
  <r>
    <n v="9209"/>
    <s v="CA-2019-141747"/>
    <x v="646"/>
    <d v="2019-08-08T00:00:00"/>
    <s v="Second Class"/>
    <s v="SC-20230"/>
    <s v="Scot Coram"/>
    <x v="1"/>
    <x v="0"/>
    <s v="Seattle"/>
    <x v="4"/>
    <n v="98105"/>
    <x v="1"/>
    <s v="OFF-ST-10003996"/>
    <x v="1"/>
    <x v="4"/>
    <s v="Letter/Legal File Tote with Clear Snap-On Lid, Black Granite"/>
    <x v="5813"/>
    <n v="1"/>
    <n v="0"/>
    <x v="7073"/>
    <x v="1"/>
    <x v="0"/>
  </r>
  <r>
    <n v="9210"/>
    <s v="CA-2019-142776"/>
    <x v="157"/>
    <d v="2019-12-14T00:00:00"/>
    <s v="Second Class"/>
    <s v="RS-19870"/>
    <s v="Roy Skaria"/>
    <x v="2"/>
    <x v="0"/>
    <s v="Burlington"/>
    <x v="23"/>
    <n v="52601"/>
    <x v="2"/>
    <s v="OFF-EN-10003160"/>
    <x v="1"/>
    <x v="12"/>
    <s v="Pastel Pink Envelopes"/>
    <x v="6"/>
    <n v="1"/>
    <n v="0"/>
    <x v="7074"/>
    <x v="2"/>
    <x v="0"/>
  </r>
  <r>
    <n v="9211"/>
    <s v="CA-2019-142776"/>
    <x v="157"/>
    <d v="2019-12-14T00:00:00"/>
    <s v="Second Class"/>
    <s v="RS-19870"/>
    <s v="Roy Skaria"/>
    <x v="2"/>
    <x v="0"/>
    <s v="Burlington"/>
    <x v="23"/>
    <n v="52601"/>
    <x v="2"/>
    <s v="OFF-BI-10002012"/>
    <x v="1"/>
    <x v="8"/>
    <s v="Wilson Jones Easy Flow II Sheet Lifters"/>
    <x v="5592"/>
    <n v="3"/>
    <n v="0"/>
    <x v="6787"/>
    <x v="2"/>
    <x v="0"/>
  </r>
  <r>
    <n v="9212"/>
    <s v="CA-2017-167479"/>
    <x v="948"/>
    <d v="2017-03-19T00:00:00"/>
    <s v="Standard Class"/>
    <s v="AI-10855"/>
    <s v="Arianne Irving"/>
    <x v="0"/>
    <x v="0"/>
    <s v="Roseville"/>
    <x v="1"/>
    <n v="95661"/>
    <x v="1"/>
    <s v="OFF-PA-10002105"/>
    <x v="1"/>
    <x v="10"/>
    <s v="Xerox 223"/>
    <x v="541"/>
    <n v="3"/>
    <n v="0"/>
    <x v="551"/>
    <x v="1"/>
    <x v="0"/>
  </r>
  <r>
    <n v="9213"/>
    <s v="CA-2016-144071"/>
    <x v="589"/>
    <d v="2016-12-15T00:00:00"/>
    <s v="Standard Class"/>
    <s v="DJ-13420"/>
    <s v="Denny Joy"/>
    <x v="1"/>
    <x v="0"/>
    <s v="San Francisco"/>
    <x v="1"/>
    <n v="94110"/>
    <x v="1"/>
    <s v="FUR-FU-10000397"/>
    <x v="0"/>
    <x v="5"/>
    <s v="Luxo Economy Swing Arm Lamp"/>
    <x v="1155"/>
    <n v="2"/>
    <n v="0"/>
    <x v="1198"/>
    <x v="1"/>
    <x v="0"/>
  </r>
  <r>
    <n v="9214"/>
    <s v="CA-2016-144071"/>
    <x v="589"/>
    <d v="2016-12-15T00:00:00"/>
    <s v="Standard Class"/>
    <s v="DJ-13420"/>
    <s v="Denny Joy"/>
    <x v="1"/>
    <x v="0"/>
    <s v="San Francisco"/>
    <x v="1"/>
    <n v="94110"/>
    <x v="1"/>
    <s v="FUR-FU-10000758"/>
    <x v="0"/>
    <x v="5"/>
    <s v="DAX Natural Wood-Tone Poster Frame"/>
    <x v="4092"/>
    <n v="3"/>
    <n v="0"/>
    <x v="7075"/>
    <x v="1"/>
    <x v="0"/>
  </r>
  <r>
    <n v="9215"/>
    <s v="US-2019-120908"/>
    <x v="1033"/>
    <d v="2019-10-02T00:00:00"/>
    <s v="First Class"/>
    <s v="BF-10975"/>
    <s v="Barbara Fisher"/>
    <x v="1"/>
    <x v="0"/>
    <s v="Philadelphia"/>
    <x v="9"/>
    <n v="19120"/>
    <x v="3"/>
    <s v="OFF-LA-10004677"/>
    <x v="1"/>
    <x v="2"/>
    <s v="Self-Adhesive Address Labels for Typewriters with Dispenser Box"/>
    <x v="5814"/>
    <n v="7"/>
    <n v="0.2"/>
    <x v="7076"/>
    <x v="3"/>
    <x v="0"/>
  </r>
  <r>
    <n v="9216"/>
    <s v="CA-2018-152646"/>
    <x v="831"/>
    <d v="2018-11-26T00:00:00"/>
    <s v="Standard Class"/>
    <s v="TH-21235"/>
    <s v="Tiffany House"/>
    <x v="1"/>
    <x v="0"/>
    <s v="Los Angeles"/>
    <x v="1"/>
    <n v="90049"/>
    <x v="1"/>
    <s v="OFF-PA-10004451"/>
    <x v="1"/>
    <x v="10"/>
    <s v="Xerox 222"/>
    <x v="56"/>
    <n v="5"/>
    <n v="0"/>
    <x v="56"/>
    <x v="1"/>
    <x v="0"/>
  </r>
  <r>
    <n v="9217"/>
    <s v="CA-2019-103765"/>
    <x v="221"/>
    <d v="2019-11-30T00:00:00"/>
    <s v="Standard Class"/>
    <s v="JG-15310"/>
    <s v="Jason Gross"/>
    <x v="1"/>
    <x v="0"/>
    <s v="Odessa"/>
    <x v="5"/>
    <n v="79762"/>
    <x v="2"/>
    <s v="OFF-AP-10002311"/>
    <x v="1"/>
    <x v="9"/>
    <s v="Holmes Replacement Filter for HEPA Air Cleaner, Very Large Room, HEPA Filter"/>
    <x v="5815"/>
    <n v="1"/>
    <n v="0.8"/>
    <x v="7077"/>
    <x v="2"/>
    <x v="0"/>
  </r>
  <r>
    <n v="9218"/>
    <s v="US-2019-118157"/>
    <x v="237"/>
    <d v="2019-11-17T00:00:00"/>
    <s v="First Class"/>
    <s v="AW-10930"/>
    <s v="Arthur Wiediger"/>
    <x v="2"/>
    <x v="0"/>
    <s v="Minneapolis"/>
    <x v="11"/>
    <n v="55407"/>
    <x v="2"/>
    <s v="OFF-EN-10004459"/>
    <x v="1"/>
    <x v="12"/>
    <s v="Security-Tint Envelopes"/>
    <x v="770"/>
    <n v="2"/>
    <n v="0"/>
    <x v="792"/>
    <x v="2"/>
    <x v="0"/>
  </r>
  <r>
    <n v="9219"/>
    <s v="US-2017-164238"/>
    <x v="748"/>
    <d v="2017-08-20T00:00:00"/>
    <s v="Standard Class"/>
    <s v="JW-15955"/>
    <s v="Joni Wasserman"/>
    <x v="0"/>
    <x v="0"/>
    <s v="Philadelphia"/>
    <x v="9"/>
    <n v="19120"/>
    <x v="3"/>
    <s v="OFF-ST-10002352"/>
    <x v="1"/>
    <x v="4"/>
    <s v="Iris Project Case"/>
    <x v="5219"/>
    <n v="7"/>
    <n v="0.2"/>
    <x v="7078"/>
    <x v="3"/>
    <x v="0"/>
  </r>
  <r>
    <n v="9220"/>
    <s v="US-2017-164238"/>
    <x v="748"/>
    <d v="2017-08-20T00:00:00"/>
    <s v="Standard Class"/>
    <s v="JW-15955"/>
    <s v="Joni Wasserman"/>
    <x v="0"/>
    <x v="0"/>
    <s v="Philadelphia"/>
    <x v="9"/>
    <n v="19120"/>
    <x v="3"/>
    <s v="FUR-BO-10000780"/>
    <x v="0"/>
    <x v="0"/>
    <s v="O'Sullivan Plantations 2-Door Library in Landvery Oak"/>
    <x v="5771"/>
    <n v="3"/>
    <n v="0.5"/>
    <x v="7079"/>
    <x v="3"/>
    <x v="0"/>
  </r>
  <r>
    <n v="9221"/>
    <s v="CA-2019-103212"/>
    <x v="119"/>
    <d v="2019-10-14T00:00:00"/>
    <s v="First Class"/>
    <s v="MH-18025"/>
    <s v="Michelle Huthwaite"/>
    <x v="0"/>
    <x v="0"/>
    <s v="Lafayette"/>
    <x v="28"/>
    <n v="70506"/>
    <x v="0"/>
    <s v="OFF-LA-10000248"/>
    <x v="1"/>
    <x v="2"/>
    <s v="Avery 52"/>
    <x v="469"/>
    <n v="3"/>
    <n v="0"/>
    <x v="5458"/>
    <x v="0"/>
    <x v="0"/>
  </r>
  <r>
    <n v="9222"/>
    <s v="CA-2019-103212"/>
    <x v="119"/>
    <d v="2019-10-14T00:00:00"/>
    <s v="First Class"/>
    <s v="MH-18025"/>
    <s v="Michelle Huthwaite"/>
    <x v="0"/>
    <x v="0"/>
    <s v="Lafayette"/>
    <x v="28"/>
    <n v="70506"/>
    <x v="0"/>
    <s v="FUR-TA-10003473"/>
    <x v="0"/>
    <x v="3"/>
    <s v="Bretford Rectangular Conference Table Tops"/>
    <x v="5816"/>
    <n v="4"/>
    <n v="0"/>
    <x v="7080"/>
    <x v="0"/>
    <x v="0"/>
  </r>
  <r>
    <n v="9223"/>
    <s v="CA-2019-103212"/>
    <x v="119"/>
    <d v="2019-10-14T00:00:00"/>
    <s v="First Class"/>
    <s v="MH-18025"/>
    <s v="Michelle Huthwaite"/>
    <x v="0"/>
    <x v="0"/>
    <s v="Lafayette"/>
    <x v="28"/>
    <n v="70506"/>
    <x v="0"/>
    <s v="OFF-PA-10004355"/>
    <x v="1"/>
    <x v="10"/>
    <s v="Xerox 231"/>
    <x v="243"/>
    <n v="4"/>
    <n v="0"/>
    <x v="245"/>
    <x v="0"/>
    <x v="0"/>
  </r>
  <r>
    <n v="9224"/>
    <s v="CA-2019-121160"/>
    <x v="259"/>
    <d v="2019-11-04T00:00:00"/>
    <s v="Same Day"/>
    <s v="FM-14290"/>
    <s v="Frank Merwin"/>
    <x v="2"/>
    <x v="0"/>
    <s v="Bryan"/>
    <x v="5"/>
    <n v="77803"/>
    <x v="2"/>
    <s v="OFF-BI-10001308"/>
    <x v="1"/>
    <x v="8"/>
    <s v="GBC Standard Plastic Binding Systems' Combs"/>
    <x v="5817"/>
    <n v="6"/>
    <n v="0.8"/>
    <x v="7081"/>
    <x v="2"/>
    <x v="0"/>
  </r>
  <r>
    <n v="9225"/>
    <s v="CA-2019-121160"/>
    <x v="259"/>
    <d v="2019-11-04T00:00:00"/>
    <s v="Same Day"/>
    <s v="FM-14290"/>
    <s v="Frank Merwin"/>
    <x v="2"/>
    <x v="0"/>
    <s v="Bryan"/>
    <x v="5"/>
    <n v="77803"/>
    <x v="2"/>
    <s v="OFF-BI-10003094"/>
    <x v="1"/>
    <x v="8"/>
    <s v="Self-Adhesive Ring Binder Labels"/>
    <x v="5818"/>
    <n v="2"/>
    <n v="0.8"/>
    <x v="7082"/>
    <x v="2"/>
    <x v="0"/>
  </r>
  <r>
    <n v="9226"/>
    <s v="CA-2019-121160"/>
    <x v="259"/>
    <d v="2019-11-04T00:00:00"/>
    <s v="Same Day"/>
    <s v="FM-14290"/>
    <s v="Frank Merwin"/>
    <x v="2"/>
    <x v="0"/>
    <s v="Bryan"/>
    <x v="5"/>
    <n v="77803"/>
    <x v="2"/>
    <s v="OFF-BI-10004040"/>
    <x v="1"/>
    <x v="8"/>
    <s v="Wilson Jones Impact Binders"/>
    <x v="5819"/>
    <n v="4"/>
    <n v="0.8"/>
    <x v="7083"/>
    <x v="2"/>
    <x v="0"/>
  </r>
  <r>
    <n v="9227"/>
    <s v="CA-2019-121160"/>
    <x v="259"/>
    <d v="2019-11-04T00:00:00"/>
    <s v="Same Day"/>
    <s v="FM-14290"/>
    <s v="Frank Merwin"/>
    <x v="2"/>
    <x v="0"/>
    <s v="Bryan"/>
    <x v="5"/>
    <n v="77803"/>
    <x v="2"/>
    <s v="OFF-ST-10002485"/>
    <x v="1"/>
    <x v="4"/>
    <s v="Rogers Deluxe File Chest"/>
    <x v="5820"/>
    <n v="3"/>
    <n v="0.2"/>
    <x v="7084"/>
    <x v="2"/>
    <x v="0"/>
  </r>
  <r>
    <n v="9228"/>
    <s v="CA-2019-140515"/>
    <x v="498"/>
    <d v="2019-03-24T00:00:00"/>
    <s v="Standard Class"/>
    <s v="GZ-14545"/>
    <s v="George Zrebassa"/>
    <x v="1"/>
    <x v="0"/>
    <s v="Los Angeles"/>
    <x v="1"/>
    <n v="90008"/>
    <x v="1"/>
    <s v="OFF-AP-10001205"/>
    <x v="1"/>
    <x v="9"/>
    <s v="Belkin 5 Outlet SurgeMaster Power Centers"/>
    <x v="5821"/>
    <n v="7"/>
    <n v="0"/>
    <x v="7085"/>
    <x v="1"/>
    <x v="0"/>
  </r>
  <r>
    <n v="9229"/>
    <s v="CA-2016-153619"/>
    <x v="935"/>
    <d v="2016-11-03T00:00:00"/>
    <s v="Same Day"/>
    <s v="TC-21535"/>
    <s v="Tracy Collins"/>
    <x v="2"/>
    <x v="0"/>
    <s v="Los Angeles"/>
    <x v="1"/>
    <n v="90049"/>
    <x v="1"/>
    <s v="OFF-AR-10001868"/>
    <x v="1"/>
    <x v="6"/>
    <s v="Prang Dustless Chalk Sticks"/>
    <x v="1336"/>
    <n v="4"/>
    <n v="0"/>
    <x v="1394"/>
    <x v="1"/>
    <x v="0"/>
  </r>
  <r>
    <n v="9230"/>
    <s v="CA-2019-133718"/>
    <x v="283"/>
    <d v="2019-07-26T00:00:00"/>
    <s v="First Class"/>
    <s v="TB-21520"/>
    <s v="Tracy Blumstein"/>
    <x v="0"/>
    <x v="0"/>
    <s v="Los Angeles"/>
    <x v="1"/>
    <n v="90045"/>
    <x v="1"/>
    <s v="OFF-BI-10003429"/>
    <x v="1"/>
    <x v="8"/>
    <s v="Cardinal HOLDit! Binder Insert Strips,Extra Strips"/>
    <x v="5822"/>
    <n v="3"/>
    <n v="0.2"/>
    <x v="7086"/>
    <x v="1"/>
    <x v="0"/>
  </r>
  <r>
    <n v="9231"/>
    <s v="CA-2019-133718"/>
    <x v="283"/>
    <d v="2019-07-26T00:00:00"/>
    <s v="First Class"/>
    <s v="TB-21520"/>
    <s v="Tracy Blumstein"/>
    <x v="0"/>
    <x v="0"/>
    <s v="Los Angeles"/>
    <x v="1"/>
    <n v="90045"/>
    <x v="1"/>
    <s v="OFF-PA-10002689"/>
    <x v="1"/>
    <x v="10"/>
    <s v="Weyerhaeuser First Choice Laser/Copy Paper (20Lb. and 88 Bright)"/>
    <x v="713"/>
    <n v="9"/>
    <n v="0"/>
    <x v="731"/>
    <x v="1"/>
    <x v="0"/>
  </r>
  <r>
    <n v="9232"/>
    <s v="CA-2016-148383"/>
    <x v="422"/>
    <d v="2016-12-31T00:00:00"/>
    <s v="Standard Class"/>
    <s v="RP-19390"/>
    <s v="Resi Pölking"/>
    <x v="0"/>
    <x v="0"/>
    <s v="Phoenix"/>
    <x v="16"/>
    <n v="85023"/>
    <x v="1"/>
    <s v="OFF-BI-10003650"/>
    <x v="1"/>
    <x v="8"/>
    <s v="GBC DocuBind 300 Electric Binding Machine"/>
    <x v="5823"/>
    <n v="6"/>
    <n v="0.7"/>
    <x v="7087"/>
    <x v="1"/>
    <x v="0"/>
  </r>
  <r>
    <n v="9233"/>
    <s v="CA-2018-126732"/>
    <x v="476"/>
    <d v="2018-09-06T00:00:00"/>
    <s v="Standard Class"/>
    <s v="LR-16915"/>
    <s v="Lena Radford"/>
    <x v="0"/>
    <x v="0"/>
    <s v="Los Angeles"/>
    <x v="1"/>
    <n v="90036"/>
    <x v="1"/>
    <s v="FUR-FU-10001889"/>
    <x v="0"/>
    <x v="5"/>
    <s v="Ultra Door Pull Handle"/>
    <x v="5824"/>
    <n v="9"/>
    <n v="0"/>
    <x v="7088"/>
    <x v="1"/>
    <x v="1"/>
  </r>
  <r>
    <n v="9234"/>
    <s v="CA-2018-126732"/>
    <x v="476"/>
    <d v="2018-09-06T00:00:00"/>
    <s v="Standard Class"/>
    <s v="LR-16915"/>
    <s v="Lena Radford"/>
    <x v="0"/>
    <x v="0"/>
    <s v="Los Angeles"/>
    <x v="1"/>
    <n v="90036"/>
    <x v="1"/>
    <s v="OFF-ST-10000321"/>
    <x v="1"/>
    <x v="4"/>
    <s v="Akro Stacking Bins"/>
    <x v="5825"/>
    <n v="3"/>
    <n v="0"/>
    <x v="7089"/>
    <x v="1"/>
    <x v="1"/>
  </r>
  <r>
    <n v="9235"/>
    <s v="CA-2018-126732"/>
    <x v="476"/>
    <d v="2018-09-06T00:00:00"/>
    <s v="Standard Class"/>
    <s v="LR-16915"/>
    <s v="Lena Radford"/>
    <x v="0"/>
    <x v="0"/>
    <s v="Los Angeles"/>
    <x v="1"/>
    <n v="90036"/>
    <x v="1"/>
    <s v="TEC-PH-10001530"/>
    <x v="2"/>
    <x v="7"/>
    <s v="Cisco Unified IP Phone 7945G VoIP phone"/>
    <x v="2707"/>
    <n v="4"/>
    <n v="0.2"/>
    <x v="2998"/>
    <x v="1"/>
    <x v="1"/>
  </r>
  <r>
    <n v="9236"/>
    <s v="CA-2018-126732"/>
    <x v="476"/>
    <d v="2018-09-06T00:00:00"/>
    <s v="Standard Class"/>
    <s v="LR-16915"/>
    <s v="Lena Radford"/>
    <x v="0"/>
    <x v="0"/>
    <s v="Los Angeles"/>
    <x v="1"/>
    <n v="90036"/>
    <x v="1"/>
    <s v="OFF-AR-10004752"/>
    <x v="1"/>
    <x v="6"/>
    <s v="Blackstonian Pencils"/>
    <x v="5476"/>
    <n v="7"/>
    <n v="0"/>
    <x v="7090"/>
    <x v="1"/>
    <x v="1"/>
  </r>
  <r>
    <n v="9237"/>
    <s v="CA-2018-126732"/>
    <x v="476"/>
    <d v="2018-09-06T00:00:00"/>
    <s v="Standard Class"/>
    <s v="LR-16915"/>
    <s v="Lena Radford"/>
    <x v="0"/>
    <x v="0"/>
    <s v="Los Angeles"/>
    <x v="1"/>
    <n v="90036"/>
    <x v="1"/>
    <s v="FUR-TA-10001539"/>
    <x v="0"/>
    <x v="3"/>
    <s v="Chromcraft Rectangular Conference Tables"/>
    <x v="2675"/>
    <n v="3"/>
    <n v="0.2"/>
    <x v="2954"/>
    <x v="1"/>
    <x v="1"/>
  </r>
  <r>
    <n v="9238"/>
    <s v="CA-2018-126732"/>
    <x v="476"/>
    <d v="2018-09-06T00:00:00"/>
    <s v="Standard Class"/>
    <s v="LR-16915"/>
    <s v="Lena Radford"/>
    <x v="0"/>
    <x v="0"/>
    <s v="Los Angeles"/>
    <x v="1"/>
    <n v="90036"/>
    <x v="1"/>
    <s v="OFF-BI-10001553"/>
    <x v="1"/>
    <x v="8"/>
    <s v="SpineVue Locking Slant-D Ring Binders by Cardinal"/>
    <x v="1775"/>
    <n v="1"/>
    <n v="0.2"/>
    <x v="1891"/>
    <x v="1"/>
    <x v="1"/>
  </r>
  <r>
    <n v="9239"/>
    <s v="CA-2019-138156"/>
    <x v="512"/>
    <d v="2019-02-14T00:00:00"/>
    <s v="First Class"/>
    <s v="MM-17260"/>
    <s v="Magdelene Morse"/>
    <x v="0"/>
    <x v="0"/>
    <s v="Columbus"/>
    <x v="24"/>
    <n v="43229"/>
    <x v="3"/>
    <s v="FUR-FU-10003601"/>
    <x v="0"/>
    <x v="5"/>
    <s v="Deflect-o RollaMat Studded, Beveled Mat for Medium Pile Carpeting"/>
    <x v="5826"/>
    <n v="2"/>
    <n v="0.2"/>
    <x v="7091"/>
    <x v="3"/>
    <x v="0"/>
  </r>
  <r>
    <n v="9240"/>
    <s v="CA-2019-110310"/>
    <x v="855"/>
    <d v="2019-11-02T00:00:00"/>
    <s v="Standard Class"/>
    <s v="NB-18655"/>
    <s v="Nona Balk"/>
    <x v="1"/>
    <x v="0"/>
    <s v="Tallahassee"/>
    <x v="2"/>
    <n v="32303"/>
    <x v="0"/>
    <s v="OFF-PA-10001685"/>
    <x v="1"/>
    <x v="10"/>
    <s v="Easy-staple paper"/>
    <x v="5827"/>
    <n v="7"/>
    <n v="0.2"/>
    <x v="7092"/>
    <x v="0"/>
    <x v="0"/>
  </r>
  <r>
    <n v="9241"/>
    <s v="CA-2019-110310"/>
    <x v="855"/>
    <d v="2019-11-02T00:00:00"/>
    <s v="Standard Class"/>
    <s v="NB-18655"/>
    <s v="Nona Balk"/>
    <x v="1"/>
    <x v="0"/>
    <s v="Tallahassee"/>
    <x v="2"/>
    <n v="32303"/>
    <x v="0"/>
    <s v="OFF-BI-10001097"/>
    <x v="1"/>
    <x v="8"/>
    <s v="Avery Hole Reinforcements"/>
    <x v="1564"/>
    <n v="3"/>
    <n v="0.7"/>
    <x v="7093"/>
    <x v="0"/>
    <x v="0"/>
  </r>
  <r>
    <n v="9242"/>
    <s v="CA-2019-110310"/>
    <x v="855"/>
    <d v="2019-11-02T00:00:00"/>
    <s v="Standard Class"/>
    <s v="NB-18655"/>
    <s v="Nona Balk"/>
    <x v="1"/>
    <x v="0"/>
    <s v="Tallahassee"/>
    <x v="2"/>
    <n v="32303"/>
    <x v="0"/>
    <s v="OFF-AR-10001662"/>
    <x v="1"/>
    <x v="6"/>
    <s v="Rogers Handheld Barrel Pencil Sharpener"/>
    <x v="5828"/>
    <n v="3"/>
    <n v="0.2"/>
    <x v="7094"/>
    <x v="0"/>
    <x v="0"/>
  </r>
  <r>
    <n v="9243"/>
    <s v="CA-2016-113271"/>
    <x v="868"/>
    <d v="2016-07-14T00:00:00"/>
    <s v="Standard Class"/>
    <s v="DS-13030"/>
    <s v="Darrin Sayre"/>
    <x v="2"/>
    <x v="0"/>
    <s v="San Francisco"/>
    <x v="1"/>
    <n v="94122"/>
    <x v="1"/>
    <s v="OFF-BI-10002609"/>
    <x v="1"/>
    <x v="8"/>
    <s v="Avery Hidden Tab Dividers for Binding Systems"/>
    <x v="1494"/>
    <n v="6"/>
    <n v="0.2"/>
    <x v="7095"/>
    <x v="1"/>
    <x v="0"/>
  </r>
  <r>
    <n v="9244"/>
    <s v="CA-2016-113271"/>
    <x v="868"/>
    <d v="2016-07-14T00:00:00"/>
    <s v="Standard Class"/>
    <s v="DS-13030"/>
    <s v="Darrin Sayre"/>
    <x v="2"/>
    <x v="0"/>
    <s v="San Francisco"/>
    <x v="1"/>
    <n v="94122"/>
    <x v="1"/>
    <s v="FUR-BO-10004218"/>
    <x v="0"/>
    <x v="0"/>
    <s v="Bush Heritage Pine Collection 5-Shelf Bookcase, Albany Pine Finish, *Special Order"/>
    <x v="1005"/>
    <n v="1"/>
    <n v="0.15"/>
    <x v="7096"/>
    <x v="1"/>
    <x v="0"/>
  </r>
  <r>
    <n v="9245"/>
    <s v="CA-2016-113271"/>
    <x v="868"/>
    <d v="2016-07-14T00:00:00"/>
    <s v="Standard Class"/>
    <s v="DS-13030"/>
    <s v="Darrin Sayre"/>
    <x v="2"/>
    <x v="0"/>
    <s v="San Francisco"/>
    <x v="1"/>
    <n v="94122"/>
    <x v="1"/>
    <s v="OFF-AR-10003251"/>
    <x v="1"/>
    <x v="6"/>
    <s v="Prang Drawing Pencil Set"/>
    <x v="348"/>
    <n v="2"/>
    <n v="0"/>
    <x v="2470"/>
    <x v="1"/>
    <x v="0"/>
  </r>
  <r>
    <n v="9246"/>
    <s v="CA-2016-113271"/>
    <x v="868"/>
    <d v="2016-07-14T00:00:00"/>
    <s v="Standard Class"/>
    <s v="DS-13030"/>
    <s v="Darrin Sayre"/>
    <x v="2"/>
    <x v="0"/>
    <s v="San Francisco"/>
    <x v="1"/>
    <n v="94122"/>
    <x v="1"/>
    <s v="OFF-PA-10002365"/>
    <x v="1"/>
    <x v="10"/>
    <s v="Xerox 1967"/>
    <x v="56"/>
    <n v="5"/>
    <n v="0"/>
    <x v="56"/>
    <x v="1"/>
    <x v="0"/>
  </r>
  <r>
    <n v="9247"/>
    <s v="CA-2019-130106"/>
    <x v="1053"/>
    <d v="2019-05-26T00:00:00"/>
    <s v="Standard Class"/>
    <s v="VF-21715"/>
    <s v="Vicky Freymann"/>
    <x v="2"/>
    <x v="0"/>
    <s v="San Francisco"/>
    <x v="1"/>
    <n v="94109"/>
    <x v="1"/>
    <s v="OFF-AR-10003651"/>
    <x v="1"/>
    <x v="6"/>
    <s v="Newell 350"/>
    <x v="296"/>
    <n v="3"/>
    <n v="0"/>
    <x v="301"/>
    <x v="1"/>
    <x v="0"/>
  </r>
  <r>
    <n v="9248"/>
    <s v="CA-2019-130106"/>
    <x v="1053"/>
    <d v="2019-05-26T00:00:00"/>
    <s v="Standard Class"/>
    <s v="VF-21715"/>
    <s v="Vicky Freymann"/>
    <x v="2"/>
    <x v="0"/>
    <s v="San Francisco"/>
    <x v="1"/>
    <n v="94109"/>
    <x v="1"/>
    <s v="OFF-AR-10003732"/>
    <x v="1"/>
    <x v="6"/>
    <s v="Newell 333"/>
    <x v="1104"/>
    <n v="1"/>
    <n v="0"/>
    <x v="1146"/>
    <x v="1"/>
    <x v="0"/>
  </r>
  <r>
    <n v="9249"/>
    <s v="CA-2018-127761"/>
    <x v="338"/>
    <d v="2018-11-14T00:00:00"/>
    <s v="Standard Class"/>
    <s v="SW-20275"/>
    <s v="Scott Williamson"/>
    <x v="0"/>
    <x v="0"/>
    <s v="New York City"/>
    <x v="15"/>
    <n v="10009"/>
    <x v="3"/>
    <s v="OFF-BI-10002557"/>
    <x v="1"/>
    <x v="8"/>
    <s v="Presstex Flexible Ring Binders"/>
    <x v="1034"/>
    <n v="1"/>
    <n v="0.2"/>
    <x v="7097"/>
    <x v="3"/>
    <x v="0"/>
  </r>
  <r>
    <n v="9250"/>
    <s v="CA-2018-127761"/>
    <x v="338"/>
    <d v="2018-11-14T00:00:00"/>
    <s v="Standard Class"/>
    <s v="SW-20275"/>
    <s v="Scott Williamson"/>
    <x v="0"/>
    <x v="0"/>
    <s v="New York City"/>
    <x v="15"/>
    <n v="10009"/>
    <x v="3"/>
    <s v="TEC-PH-10003691"/>
    <x v="2"/>
    <x v="7"/>
    <s v="BlackBerry Q10"/>
    <x v="1867"/>
    <n v="7"/>
    <n v="0"/>
    <x v="7098"/>
    <x v="3"/>
    <x v="0"/>
  </r>
  <r>
    <n v="9251"/>
    <s v="CA-2018-105354"/>
    <x v="499"/>
    <d v="2018-12-06T00:00:00"/>
    <s v="Standard Class"/>
    <s v="PW-19030"/>
    <s v="Pauline Webber"/>
    <x v="1"/>
    <x v="0"/>
    <s v="Marion"/>
    <x v="23"/>
    <n v="52302"/>
    <x v="2"/>
    <s v="OFF-BI-10001107"/>
    <x v="1"/>
    <x v="8"/>
    <s v="GBC White Gloss Covers, Plain Front"/>
    <x v="5829"/>
    <n v="8"/>
    <n v="0"/>
    <x v="7099"/>
    <x v="2"/>
    <x v="0"/>
  </r>
  <r>
    <n v="9252"/>
    <s v="CA-2019-155712"/>
    <x v="580"/>
    <d v="2019-03-08T00:00:00"/>
    <s v="Standard Class"/>
    <s v="KD-16615"/>
    <s v="Ken Dana"/>
    <x v="1"/>
    <x v="0"/>
    <s v="Los Angeles"/>
    <x v="1"/>
    <n v="90008"/>
    <x v="1"/>
    <s v="OFF-BI-10004224"/>
    <x v="1"/>
    <x v="8"/>
    <s v="Catalog Binders with Expanding Posts"/>
    <x v="3850"/>
    <n v="2"/>
    <n v="0.2"/>
    <x v="4427"/>
    <x v="1"/>
    <x v="1"/>
  </r>
  <r>
    <n v="9253"/>
    <s v="CA-2019-102309"/>
    <x v="397"/>
    <d v="2019-09-25T00:00:00"/>
    <s v="Second Class"/>
    <s v="DO-13645"/>
    <s v="Doug O'Connell"/>
    <x v="0"/>
    <x v="0"/>
    <s v="Pine Bluff"/>
    <x v="36"/>
    <n v="71603"/>
    <x v="0"/>
    <s v="TEC-AC-10001114"/>
    <x v="2"/>
    <x v="11"/>
    <s v="Microsoft Wireless Mobile Mouse 4000"/>
    <x v="1723"/>
    <n v="5"/>
    <n v="0"/>
    <x v="1874"/>
    <x v="0"/>
    <x v="0"/>
  </r>
  <r>
    <n v="9254"/>
    <s v="CA-2019-102309"/>
    <x v="397"/>
    <d v="2019-09-25T00:00:00"/>
    <s v="Second Class"/>
    <s v="DO-13645"/>
    <s v="Doug O'Connell"/>
    <x v="0"/>
    <x v="0"/>
    <s v="Pine Bluff"/>
    <x v="36"/>
    <n v="71603"/>
    <x v="0"/>
    <s v="OFF-PA-10002005"/>
    <x v="1"/>
    <x v="10"/>
    <s v="Xerox 225"/>
    <x v="91"/>
    <n v="2"/>
    <n v="0"/>
    <x v="91"/>
    <x v="0"/>
    <x v="0"/>
  </r>
  <r>
    <n v="9255"/>
    <s v="CA-2016-168368"/>
    <x v="1058"/>
    <d v="2016-02-15T00:00:00"/>
    <s v="Second Class"/>
    <s v="GA-14725"/>
    <s v="Guy Armstrong"/>
    <x v="0"/>
    <x v="0"/>
    <s v="Columbia"/>
    <x v="25"/>
    <n v="65203"/>
    <x v="2"/>
    <s v="FUR-CH-10001146"/>
    <x v="0"/>
    <x v="1"/>
    <s v="Global Value Mid-Back Manager's Chair, Gray"/>
    <x v="5830"/>
    <n v="1"/>
    <n v="0"/>
    <x v="7100"/>
    <x v="2"/>
    <x v="0"/>
  </r>
  <r>
    <n v="9256"/>
    <s v="CA-2016-168368"/>
    <x v="1058"/>
    <d v="2016-02-15T00:00:00"/>
    <s v="Second Class"/>
    <s v="GA-14725"/>
    <s v="Guy Armstrong"/>
    <x v="0"/>
    <x v="0"/>
    <s v="Columbia"/>
    <x v="25"/>
    <n v="65203"/>
    <x v="2"/>
    <s v="OFF-LA-10004853"/>
    <x v="1"/>
    <x v="2"/>
    <s v="Avery 483"/>
    <x v="1830"/>
    <n v="3"/>
    <n v="0"/>
    <x v="2595"/>
    <x v="2"/>
    <x v="0"/>
  </r>
  <r>
    <n v="9257"/>
    <s v="CA-2016-168368"/>
    <x v="1058"/>
    <d v="2016-02-15T00:00:00"/>
    <s v="Second Class"/>
    <s v="GA-14725"/>
    <s v="Guy Armstrong"/>
    <x v="0"/>
    <x v="0"/>
    <s v="Columbia"/>
    <x v="25"/>
    <n v="65203"/>
    <x v="2"/>
    <s v="OFF-BI-10004728"/>
    <x v="1"/>
    <x v="8"/>
    <s v="Wilson Jones Turn Tabs Binder Tool for Ring Binders"/>
    <x v="1328"/>
    <n v="2"/>
    <n v="0"/>
    <x v="1511"/>
    <x v="2"/>
    <x v="0"/>
  </r>
  <r>
    <n v="9258"/>
    <s v="CA-2016-168368"/>
    <x v="1058"/>
    <d v="2016-02-15T00:00:00"/>
    <s v="Second Class"/>
    <s v="GA-14725"/>
    <s v="Guy Armstrong"/>
    <x v="0"/>
    <x v="0"/>
    <s v="Columbia"/>
    <x v="25"/>
    <n v="65203"/>
    <x v="2"/>
    <s v="FUR-FU-10002298"/>
    <x v="0"/>
    <x v="5"/>
    <s v="Rubbermaid ClusterMat Chairmats, Mat Size- 66&quot; x 60&quot;, Lip 20&quot; x 11&quot; -90 Degree Angle"/>
    <x v="743"/>
    <n v="3"/>
    <n v="0"/>
    <x v="7101"/>
    <x v="2"/>
    <x v="0"/>
  </r>
  <r>
    <n v="9259"/>
    <s v="CA-2016-168368"/>
    <x v="1058"/>
    <d v="2016-02-15T00:00:00"/>
    <s v="Second Class"/>
    <s v="GA-14725"/>
    <s v="Guy Armstrong"/>
    <x v="0"/>
    <x v="0"/>
    <s v="Columbia"/>
    <x v="25"/>
    <n v="65203"/>
    <x v="2"/>
    <s v="OFF-BI-10004654"/>
    <x v="1"/>
    <x v="8"/>
    <s v="VariCap6 Expandable Binder"/>
    <x v="5831"/>
    <n v="3"/>
    <n v="0"/>
    <x v="7102"/>
    <x v="2"/>
    <x v="0"/>
  </r>
  <r>
    <n v="9260"/>
    <s v="CA-2016-168368"/>
    <x v="1058"/>
    <d v="2016-02-15T00:00:00"/>
    <s v="Second Class"/>
    <s v="GA-14725"/>
    <s v="Guy Armstrong"/>
    <x v="0"/>
    <x v="0"/>
    <s v="Columbia"/>
    <x v="25"/>
    <n v="65203"/>
    <x v="2"/>
    <s v="OFF-ST-10002583"/>
    <x v="1"/>
    <x v="4"/>
    <s v="Fellowes Neat Ideas Storage Cubes"/>
    <x v="647"/>
    <n v="2"/>
    <n v="0"/>
    <x v="659"/>
    <x v="2"/>
    <x v="0"/>
  </r>
  <r>
    <n v="9261"/>
    <s v="CA-2019-167976"/>
    <x v="343"/>
    <d v="2019-11-14T00:00:00"/>
    <s v="Second Class"/>
    <s v="JL-15505"/>
    <s v="Jeremy Lonsdale"/>
    <x v="0"/>
    <x v="0"/>
    <s v="Aberdeen"/>
    <x v="44"/>
    <n v="57401"/>
    <x v="2"/>
    <s v="OFF-SU-10004661"/>
    <x v="1"/>
    <x v="14"/>
    <s v="Acme Titanium Bonded Scissors"/>
    <x v="4198"/>
    <n v="3"/>
    <n v="0"/>
    <x v="4888"/>
    <x v="2"/>
    <x v="0"/>
  </r>
  <r>
    <n v="9262"/>
    <s v="CA-2019-111388"/>
    <x v="264"/>
    <d v="2019-09-02T00:00:00"/>
    <s v="Same Day"/>
    <s v="SU-20665"/>
    <s v="Stephanie Ulpright"/>
    <x v="2"/>
    <x v="0"/>
    <s v="Seattle"/>
    <x v="4"/>
    <n v="98103"/>
    <x v="1"/>
    <s v="FUR-CH-10003061"/>
    <x v="0"/>
    <x v="1"/>
    <s v="Global Leather Task Chair, Black"/>
    <x v="1804"/>
    <n v="3"/>
    <n v="0.2"/>
    <x v="1932"/>
    <x v="1"/>
    <x v="0"/>
  </r>
  <r>
    <n v="9263"/>
    <s v="CA-2017-124499"/>
    <x v="330"/>
    <d v="2017-10-13T00:00:00"/>
    <s v="Standard Class"/>
    <s v="FM-14380"/>
    <s v="Fred McMath"/>
    <x v="0"/>
    <x v="0"/>
    <s v="Detroit"/>
    <x v="12"/>
    <n v="48227"/>
    <x v="2"/>
    <s v="FUR-CH-10000513"/>
    <x v="0"/>
    <x v="1"/>
    <s v="High-Back Leather Manager's Chair"/>
    <x v="1948"/>
    <n v="3"/>
    <n v="0"/>
    <x v="6650"/>
    <x v="2"/>
    <x v="0"/>
  </r>
  <r>
    <n v="9264"/>
    <s v="CA-2017-124499"/>
    <x v="330"/>
    <d v="2017-10-13T00:00:00"/>
    <s v="Standard Class"/>
    <s v="FM-14380"/>
    <s v="Fred McMath"/>
    <x v="0"/>
    <x v="0"/>
    <s v="Detroit"/>
    <x v="12"/>
    <n v="48227"/>
    <x v="2"/>
    <s v="OFF-AP-10002191"/>
    <x v="1"/>
    <x v="9"/>
    <s v="Belkin 8 Outlet SurgeMaster II Gold Surge Protector"/>
    <x v="5832"/>
    <n v="5"/>
    <n v="0.1"/>
    <x v="7103"/>
    <x v="2"/>
    <x v="0"/>
  </r>
  <r>
    <n v="9265"/>
    <s v="US-2019-128118"/>
    <x v="221"/>
    <d v="2019-12-01T00:00:00"/>
    <s v="Standard Class"/>
    <s v="MY-17380"/>
    <s v="Maribeth Yedwab"/>
    <x v="1"/>
    <x v="0"/>
    <s v="Memphis"/>
    <x v="18"/>
    <n v="38109"/>
    <x v="0"/>
    <s v="OFF-BI-10000216"/>
    <x v="1"/>
    <x v="8"/>
    <s v="Mead 1st Gear 2&quot; Zipper Binder, Asst. Colors"/>
    <x v="3266"/>
    <n v="3"/>
    <n v="0.7"/>
    <x v="3686"/>
    <x v="0"/>
    <x v="0"/>
  </r>
  <r>
    <n v="9266"/>
    <s v="US-2019-128118"/>
    <x v="221"/>
    <d v="2019-12-01T00:00:00"/>
    <s v="Standard Class"/>
    <s v="MY-17380"/>
    <s v="Maribeth Yedwab"/>
    <x v="1"/>
    <x v="0"/>
    <s v="Memphis"/>
    <x v="18"/>
    <n v="38109"/>
    <x v="0"/>
    <s v="OFF-EN-10003448"/>
    <x v="1"/>
    <x v="12"/>
    <s v="Peel &amp; Seel Recycled Catalog Envelopes, Brown"/>
    <x v="5833"/>
    <n v="7"/>
    <n v="0.2"/>
    <x v="7104"/>
    <x v="0"/>
    <x v="0"/>
  </r>
  <r>
    <n v="9267"/>
    <s v="CA-2016-125759"/>
    <x v="1213"/>
    <d v="2016-02-09T00:00:00"/>
    <s v="First Class"/>
    <s v="NM-18445"/>
    <s v="Nathan Mautz"/>
    <x v="2"/>
    <x v="0"/>
    <s v="North Las Vegas"/>
    <x v="33"/>
    <n v="89031"/>
    <x v="1"/>
    <s v="FUR-FU-10002111"/>
    <x v="0"/>
    <x v="5"/>
    <s v="Master Caster Door Stop, Large Brown"/>
    <x v="58"/>
    <n v="2"/>
    <n v="0"/>
    <x v="7105"/>
    <x v="1"/>
    <x v="0"/>
  </r>
  <r>
    <n v="9268"/>
    <s v="CA-2017-151869"/>
    <x v="12"/>
    <d v="2017-09-25T00:00:00"/>
    <s v="Same Day"/>
    <s v="CS-11950"/>
    <s v="Carlos Soltero"/>
    <x v="0"/>
    <x v="0"/>
    <s v="Freeport"/>
    <x v="15"/>
    <n v="11520"/>
    <x v="3"/>
    <s v="FUR-CH-10001545"/>
    <x v="0"/>
    <x v="1"/>
    <s v="Hon Comfortask Task/Swivel Chairs"/>
    <x v="5834"/>
    <n v="1"/>
    <n v="0.1"/>
    <x v="7106"/>
    <x v="3"/>
    <x v="0"/>
  </r>
  <r>
    <n v="9269"/>
    <s v="CA-2017-151869"/>
    <x v="12"/>
    <d v="2017-09-25T00:00:00"/>
    <s v="Same Day"/>
    <s v="CS-11950"/>
    <s v="Carlos Soltero"/>
    <x v="0"/>
    <x v="0"/>
    <s v="Freeport"/>
    <x v="15"/>
    <n v="11520"/>
    <x v="3"/>
    <s v="OFF-PA-10002947"/>
    <x v="1"/>
    <x v="10"/>
    <s v="Xerox 1923"/>
    <x v="130"/>
    <n v="3"/>
    <n v="0"/>
    <x v="132"/>
    <x v="3"/>
    <x v="0"/>
  </r>
  <r>
    <n v="9270"/>
    <s v="US-2019-102183"/>
    <x v="170"/>
    <d v="2019-08-28T00:00:00"/>
    <s v="Standard Class"/>
    <s v="PK-19075"/>
    <s v="Pete Kriz"/>
    <x v="0"/>
    <x v="0"/>
    <s v="New York City"/>
    <x v="15"/>
    <n v="10035"/>
    <x v="3"/>
    <s v="OFF-BI-10003476"/>
    <x v="1"/>
    <x v="8"/>
    <s v="Avery Metallic Poly Binders"/>
    <x v="5835"/>
    <n v="7"/>
    <n v="0.2"/>
    <x v="7107"/>
    <x v="3"/>
    <x v="0"/>
  </r>
  <r>
    <n v="9271"/>
    <s v="US-2019-102183"/>
    <x v="170"/>
    <d v="2019-08-28T00:00:00"/>
    <s v="Standard Class"/>
    <s v="PK-19075"/>
    <s v="Pete Kriz"/>
    <x v="0"/>
    <x v="0"/>
    <s v="New York City"/>
    <x v="15"/>
    <n v="10035"/>
    <x v="3"/>
    <s v="OFF-BI-10001359"/>
    <x v="1"/>
    <x v="8"/>
    <s v="GBC DocuBind TL300 Electric Binding System"/>
    <x v="5836"/>
    <n v="6"/>
    <n v="0.2"/>
    <x v="7108"/>
    <x v="3"/>
    <x v="0"/>
  </r>
  <r>
    <n v="9272"/>
    <s v="CA-2018-100510"/>
    <x v="536"/>
    <d v="2018-05-17T00:00:00"/>
    <s v="Standard Class"/>
    <s v="HM-14860"/>
    <s v="Harry Marie"/>
    <x v="1"/>
    <x v="0"/>
    <s v="New York City"/>
    <x v="15"/>
    <n v="10024"/>
    <x v="3"/>
    <s v="FUR-FU-10000320"/>
    <x v="0"/>
    <x v="5"/>
    <s v="OIC Stacking Trays"/>
    <x v="4807"/>
    <n v="3"/>
    <n v="0"/>
    <x v="5728"/>
    <x v="3"/>
    <x v="0"/>
  </r>
  <r>
    <n v="9273"/>
    <s v="CA-2018-100510"/>
    <x v="536"/>
    <d v="2018-05-17T00:00:00"/>
    <s v="Standard Class"/>
    <s v="HM-14860"/>
    <s v="Harry Marie"/>
    <x v="1"/>
    <x v="0"/>
    <s v="New York City"/>
    <x v="15"/>
    <n v="10024"/>
    <x v="3"/>
    <s v="TEC-PH-10001835"/>
    <x v="2"/>
    <x v="7"/>
    <s v="Jawbone JAMBOX Wireless Bluetooth Speaker"/>
    <x v="2087"/>
    <n v="4"/>
    <n v="0"/>
    <x v="2249"/>
    <x v="3"/>
    <x v="0"/>
  </r>
  <r>
    <n v="9274"/>
    <s v="CA-2019-146983"/>
    <x v="264"/>
    <d v="2019-09-06T00:00:00"/>
    <s v="Standard Class"/>
    <s v="AH-10210"/>
    <s v="Alan Hwang"/>
    <x v="0"/>
    <x v="0"/>
    <s v="Henderson"/>
    <x v="0"/>
    <n v="42420"/>
    <x v="0"/>
    <s v="OFF-BI-10003650"/>
    <x v="1"/>
    <x v="8"/>
    <s v="GBC DocuBind 300 Electric Binding Machine"/>
    <x v="2829"/>
    <n v="3"/>
    <n v="0"/>
    <x v="3143"/>
    <x v="0"/>
    <x v="0"/>
  </r>
  <r>
    <n v="9275"/>
    <s v="US-2016-134054"/>
    <x v="982"/>
    <d v="2016-10-10T00:00:00"/>
    <s v="Same Day"/>
    <s v="FC-14335"/>
    <s v="Fred Chung"/>
    <x v="1"/>
    <x v="0"/>
    <s v="Albuquerque"/>
    <x v="27"/>
    <n v="87105"/>
    <x v="1"/>
    <s v="OFF-AR-10000937"/>
    <x v="1"/>
    <x v="6"/>
    <s v="Dixon Ticonderoga Core-Lock Colored Pencils, 48-Color Set"/>
    <x v="5837"/>
    <n v="7"/>
    <n v="0"/>
    <x v="7109"/>
    <x v="1"/>
    <x v="0"/>
  </r>
  <r>
    <n v="9276"/>
    <s v="CA-2018-113236"/>
    <x v="439"/>
    <d v="2018-05-29T00:00:00"/>
    <s v="Second Class"/>
    <s v="CP-12085"/>
    <s v="Cathy Prescott"/>
    <x v="1"/>
    <x v="0"/>
    <s v="Delray Beach"/>
    <x v="2"/>
    <n v="33445"/>
    <x v="0"/>
    <s v="OFF-ST-10000532"/>
    <x v="1"/>
    <x v="4"/>
    <s v="Advantus Rolling Drawer Organizers"/>
    <x v="5838"/>
    <n v="6"/>
    <n v="0.2"/>
    <x v="7110"/>
    <x v="0"/>
    <x v="0"/>
  </r>
  <r>
    <n v="9277"/>
    <s v="CA-2018-113236"/>
    <x v="439"/>
    <d v="2018-05-29T00:00:00"/>
    <s v="Second Class"/>
    <s v="CP-12085"/>
    <s v="Cathy Prescott"/>
    <x v="1"/>
    <x v="0"/>
    <s v="Delray Beach"/>
    <x v="2"/>
    <n v="33445"/>
    <x v="0"/>
    <s v="TEC-AC-10001267"/>
    <x v="2"/>
    <x v="11"/>
    <s v="Imation 32GB Pocket Pro USB 3.0 Flash Drive - 32 GB - Black - 1 P ..."/>
    <x v="5839"/>
    <n v="2"/>
    <n v="0.2"/>
    <x v="7111"/>
    <x v="0"/>
    <x v="0"/>
  </r>
  <r>
    <n v="9278"/>
    <s v="CA-2019-122539"/>
    <x v="96"/>
    <d v="2019-12-05T00:00:00"/>
    <s v="Standard Class"/>
    <s v="SC-20305"/>
    <s v="Sean Christensen"/>
    <x v="0"/>
    <x v="0"/>
    <s v="Philadelphia"/>
    <x v="9"/>
    <n v="19140"/>
    <x v="3"/>
    <s v="OFF-LA-10004853"/>
    <x v="1"/>
    <x v="2"/>
    <s v="Avery 483"/>
    <x v="801"/>
    <n v="4"/>
    <n v="0.2"/>
    <x v="826"/>
    <x v="3"/>
    <x v="0"/>
  </r>
  <r>
    <n v="9279"/>
    <s v="CA-2019-122539"/>
    <x v="96"/>
    <d v="2019-12-05T00:00:00"/>
    <s v="Standard Class"/>
    <s v="SC-20305"/>
    <s v="Sean Christensen"/>
    <x v="0"/>
    <x v="0"/>
    <s v="Philadelphia"/>
    <x v="9"/>
    <n v="19140"/>
    <x v="3"/>
    <s v="OFF-BI-10001759"/>
    <x v="1"/>
    <x v="8"/>
    <s v="Acco Pressboard Covers with Storage Hooks, 14 7/8&quot; x 11&quot;, Dark Blue"/>
    <x v="5840"/>
    <n v="7"/>
    <n v="0.7"/>
    <x v="7112"/>
    <x v="3"/>
    <x v="0"/>
  </r>
  <r>
    <n v="9280"/>
    <s v="CA-2019-122539"/>
    <x v="96"/>
    <d v="2019-12-05T00:00:00"/>
    <s v="Standard Class"/>
    <s v="SC-20305"/>
    <s v="Sean Christensen"/>
    <x v="0"/>
    <x v="0"/>
    <s v="Philadelphia"/>
    <x v="9"/>
    <n v="19140"/>
    <x v="3"/>
    <s v="FUR-CH-10003379"/>
    <x v="0"/>
    <x v="1"/>
    <s v="Global Commerce Series High-Back Swivel/Tilt Chairs"/>
    <x v="5841"/>
    <n v="2"/>
    <n v="0.3"/>
    <x v="7113"/>
    <x v="3"/>
    <x v="0"/>
  </r>
  <r>
    <n v="9281"/>
    <s v="CA-2018-166772"/>
    <x v="873"/>
    <d v="2018-09-24T00:00:00"/>
    <s v="Standard Class"/>
    <s v="HJ-14875"/>
    <s v="Heather Jas"/>
    <x v="2"/>
    <x v="0"/>
    <s v="Seattle"/>
    <x v="4"/>
    <n v="98105"/>
    <x v="1"/>
    <s v="FUR-BO-10002853"/>
    <x v="0"/>
    <x v="0"/>
    <s v="O'Sullivan 5-Shelf Heavy-Duty Bookcases"/>
    <x v="3514"/>
    <n v="2"/>
    <n v="0"/>
    <x v="7114"/>
    <x v="1"/>
    <x v="0"/>
  </r>
  <r>
    <n v="9282"/>
    <s v="US-2019-152898"/>
    <x v="220"/>
    <d v="2019-09-15T00:00:00"/>
    <s v="Standard Class"/>
    <s v="CB-12025"/>
    <s v="Cassandra Brandow"/>
    <x v="0"/>
    <x v="0"/>
    <s v="Richmond"/>
    <x v="17"/>
    <n v="23223"/>
    <x v="0"/>
    <s v="OFF-AP-10000027"/>
    <x v="1"/>
    <x v="9"/>
    <s v="Hoover Commercial SteamVac"/>
    <x v="4672"/>
    <n v="5"/>
    <n v="0"/>
    <x v="7115"/>
    <x v="0"/>
    <x v="0"/>
  </r>
  <r>
    <n v="9283"/>
    <s v="CA-2018-160486"/>
    <x v="945"/>
    <d v="2019-01-04T00:00:00"/>
    <s v="Standard Class"/>
    <s v="EH-14185"/>
    <s v="Evan Henry"/>
    <x v="0"/>
    <x v="0"/>
    <s v="West Palm Beach"/>
    <x v="2"/>
    <n v="33407"/>
    <x v="0"/>
    <s v="OFF-PA-10002421"/>
    <x v="1"/>
    <x v="10"/>
    <s v="Embossed Ink Jet Note Cards"/>
    <x v="5842"/>
    <n v="4"/>
    <n v="0.2"/>
    <x v="7116"/>
    <x v="0"/>
    <x v="0"/>
  </r>
  <r>
    <n v="9284"/>
    <s v="CA-2019-102218"/>
    <x v="264"/>
    <d v="2019-09-04T00:00:00"/>
    <s v="Second Class"/>
    <s v="LW-17215"/>
    <s v="Luke Weiss"/>
    <x v="0"/>
    <x v="0"/>
    <s v="Fort Collins"/>
    <x v="22"/>
    <n v="80525"/>
    <x v="1"/>
    <s v="OFF-LA-10002475"/>
    <x v="1"/>
    <x v="2"/>
    <s v="Avery 519"/>
    <x v="3280"/>
    <n v="2"/>
    <n v="0.2"/>
    <x v="3702"/>
    <x v="1"/>
    <x v="0"/>
  </r>
  <r>
    <n v="9285"/>
    <s v="CA-2016-161032"/>
    <x v="728"/>
    <d v="2016-11-23T00:00:00"/>
    <s v="Standard Class"/>
    <s v="MK-17905"/>
    <s v="Michael Kennedy"/>
    <x v="1"/>
    <x v="0"/>
    <s v="Franklin"/>
    <x v="6"/>
    <n v="53132"/>
    <x v="2"/>
    <s v="FUR-CH-10001482"/>
    <x v="0"/>
    <x v="1"/>
    <s v="Office Star - Mesh Screen back chair with Vinyl seat"/>
    <x v="604"/>
    <n v="3"/>
    <n v="0"/>
    <x v="614"/>
    <x v="2"/>
    <x v="0"/>
  </r>
  <r>
    <n v="9286"/>
    <s v="CA-2017-102778"/>
    <x v="82"/>
    <d v="2017-11-24T00:00:00"/>
    <s v="First Class"/>
    <s v="JH-15820"/>
    <s v="John Huston"/>
    <x v="0"/>
    <x v="0"/>
    <s v="Monroe"/>
    <x v="3"/>
    <n v="28110"/>
    <x v="0"/>
    <s v="FUR-FU-10000087"/>
    <x v="0"/>
    <x v="5"/>
    <s v="Executive Impressions 14&quot; Two-Color Numerals Wall Clock"/>
    <x v="269"/>
    <n v="1"/>
    <n v="0.2"/>
    <x v="7117"/>
    <x v="0"/>
    <x v="0"/>
  </r>
  <r>
    <n v="9287"/>
    <s v="CA-2019-154011"/>
    <x v="249"/>
    <d v="2019-06-26T00:00:00"/>
    <s v="Standard Class"/>
    <s v="DB-13270"/>
    <s v="Deborah Brumfield"/>
    <x v="2"/>
    <x v="0"/>
    <s v="Dallas"/>
    <x v="5"/>
    <n v="75081"/>
    <x v="2"/>
    <s v="OFF-BI-10003166"/>
    <x v="1"/>
    <x v="8"/>
    <s v="GBC Plasticlear Binding Covers"/>
    <x v="5843"/>
    <n v="3"/>
    <n v="0.8"/>
    <x v="7118"/>
    <x v="2"/>
    <x v="0"/>
  </r>
  <r>
    <n v="9288"/>
    <s v="CA-2019-154011"/>
    <x v="249"/>
    <d v="2019-06-26T00:00:00"/>
    <s v="Standard Class"/>
    <s v="DB-13270"/>
    <s v="Deborah Brumfield"/>
    <x v="2"/>
    <x v="0"/>
    <s v="Dallas"/>
    <x v="5"/>
    <n v="75081"/>
    <x v="2"/>
    <s v="FUR-TA-10000688"/>
    <x v="0"/>
    <x v="3"/>
    <s v="Chromcraft Bull-Nose Wood Round Conference Table Top, Wood Base"/>
    <x v="5844"/>
    <n v="3"/>
    <n v="0.3"/>
    <x v="7119"/>
    <x v="2"/>
    <x v="0"/>
  </r>
  <r>
    <n v="9289"/>
    <s v="US-2019-165456"/>
    <x v="329"/>
    <d v="2019-12-03T00:00:00"/>
    <s v="First Class"/>
    <s v="TB-21625"/>
    <s v="Trudy Brown"/>
    <x v="0"/>
    <x v="0"/>
    <s v="Philadelphia"/>
    <x v="9"/>
    <n v="19134"/>
    <x v="3"/>
    <s v="FUR-CH-10003981"/>
    <x v="0"/>
    <x v="1"/>
    <s v="Global Commerce Series Low-Back Swivel/Tilt Chairs"/>
    <x v="5845"/>
    <n v="6"/>
    <n v="0.3"/>
    <x v="7120"/>
    <x v="3"/>
    <x v="0"/>
  </r>
  <r>
    <n v="9290"/>
    <s v="CA-2016-111857"/>
    <x v="488"/>
    <d v="2016-04-26T00:00:00"/>
    <s v="Second Class"/>
    <s v="NM-18445"/>
    <s v="Nathan Mautz"/>
    <x v="2"/>
    <x v="0"/>
    <s v="San Francisco"/>
    <x v="1"/>
    <n v="94109"/>
    <x v="1"/>
    <s v="OFF-PA-10001878"/>
    <x v="1"/>
    <x v="10"/>
    <s v="Xerox 1891"/>
    <x v="5846"/>
    <n v="1"/>
    <n v="0"/>
    <x v="7121"/>
    <x v="1"/>
    <x v="0"/>
  </r>
  <r>
    <n v="9291"/>
    <s v="CA-2016-163650"/>
    <x v="865"/>
    <d v="2016-09-25T00:00:00"/>
    <s v="First Class"/>
    <s v="TT-21220"/>
    <s v="Thomas Thornton"/>
    <x v="0"/>
    <x v="0"/>
    <s v="Dover"/>
    <x v="13"/>
    <n v="19901"/>
    <x v="3"/>
    <s v="OFF-AR-10002375"/>
    <x v="1"/>
    <x v="6"/>
    <s v="Newell 351"/>
    <x v="296"/>
    <n v="3"/>
    <n v="0"/>
    <x v="301"/>
    <x v="3"/>
    <x v="0"/>
  </r>
  <r>
    <n v="9292"/>
    <s v="CA-2016-163650"/>
    <x v="865"/>
    <d v="2016-09-25T00:00:00"/>
    <s v="First Class"/>
    <s v="TT-21220"/>
    <s v="Thomas Thornton"/>
    <x v="0"/>
    <x v="0"/>
    <s v="Dover"/>
    <x v="13"/>
    <n v="19901"/>
    <x v="3"/>
    <s v="OFF-BI-10004965"/>
    <x v="1"/>
    <x v="8"/>
    <s v="Ibico Covers for Plastic or Wire Binding Elements"/>
    <x v="1339"/>
    <n v="3"/>
    <n v="0"/>
    <x v="1398"/>
    <x v="3"/>
    <x v="0"/>
  </r>
  <r>
    <n v="9293"/>
    <s v="CA-2019-124114"/>
    <x v="580"/>
    <d v="2019-03-02T00:00:00"/>
    <s v="Same Day"/>
    <s v="RS-19765"/>
    <s v="Roland Schwarz"/>
    <x v="1"/>
    <x v="0"/>
    <s v="Waco"/>
    <x v="5"/>
    <n v="76706"/>
    <x v="2"/>
    <s v="OFF-BI-10004022"/>
    <x v="1"/>
    <x v="8"/>
    <s v="Acco Suede Grain Vinyl Round Ring Binder"/>
    <x v="5847"/>
    <n v="1"/>
    <n v="0.8"/>
    <x v="7122"/>
    <x v="2"/>
    <x v="0"/>
  </r>
  <r>
    <n v="9294"/>
    <s v="US-2019-116505"/>
    <x v="701"/>
    <d v="2019-11-21T00:00:00"/>
    <s v="Second Class"/>
    <s v="TB-21625"/>
    <s v="Trudy Brown"/>
    <x v="0"/>
    <x v="0"/>
    <s v="Hagerstown"/>
    <x v="39"/>
    <n v="21740"/>
    <x v="3"/>
    <s v="OFF-BI-10000050"/>
    <x v="1"/>
    <x v="8"/>
    <s v="Angle-D Binders with Locking Rings, Label Holders"/>
    <x v="1875"/>
    <n v="6"/>
    <n v="0"/>
    <x v="7123"/>
    <x v="3"/>
    <x v="0"/>
  </r>
  <r>
    <n v="9295"/>
    <s v="CA-2019-161340"/>
    <x v="39"/>
    <d v="2019-06-01T00:00:00"/>
    <s v="Standard Class"/>
    <s v="AM-10360"/>
    <s v="Alice McCarthy"/>
    <x v="1"/>
    <x v="0"/>
    <s v="Cleveland"/>
    <x v="24"/>
    <n v="44105"/>
    <x v="3"/>
    <s v="OFF-PA-10002464"/>
    <x v="1"/>
    <x v="10"/>
    <s v="HP Office Recycled Paper (20Lb. and 87 Bright)"/>
    <x v="853"/>
    <n v="3"/>
    <n v="0.2"/>
    <x v="884"/>
    <x v="3"/>
    <x v="0"/>
  </r>
  <r>
    <n v="9296"/>
    <s v="CA-2019-161340"/>
    <x v="39"/>
    <d v="2019-06-01T00:00:00"/>
    <s v="Standard Class"/>
    <s v="AM-10360"/>
    <s v="Alice McCarthy"/>
    <x v="1"/>
    <x v="0"/>
    <s v="Cleveland"/>
    <x v="24"/>
    <n v="44105"/>
    <x v="3"/>
    <s v="FUR-BO-10004709"/>
    <x v="0"/>
    <x v="0"/>
    <s v="Bush Westfield Collection Bookcases, Medium Cherry Finish"/>
    <x v="4701"/>
    <n v="4"/>
    <n v="0.5"/>
    <x v="7124"/>
    <x v="3"/>
    <x v="0"/>
  </r>
  <r>
    <n v="9297"/>
    <s v="US-2017-163433"/>
    <x v="24"/>
    <d v="2017-04-22T00:00:00"/>
    <s v="Second Class"/>
    <s v="MP-17965"/>
    <s v="Michael Paige"/>
    <x v="1"/>
    <x v="0"/>
    <s v="Mcallen"/>
    <x v="5"/>
    <n v="78501"/>
    <x v="2"/>
    <s v="TEC-AC-10003590"/>
    <x v="2"/>
    <x v="11"/>
    <s v="TRENDnet 56K USB 2.0 Phone, Internet and Fax Modem"/>
    <x v="2967"/>
    <n v="2"/>
    <n v="0.2"/>
    <x v="3311"/>
    <x v="2"/>
    <x v="0"/>
  </r>
  <r>
    <n v="9298"/>
    <s v="US-2017-163433"/>
    <x v="24"/>
    <d v="2017-04-22T00:00:00"/>
    <s v="Second Class"/>
    <s v="MP-17965"/>
    <s v="Michael Paige"/>
    <x v="1"/>
    <x v="0"/>
    <s v="Mcallen"/>
    <x v="5"/>
    <n v="78501"/>
    <x v="2"/>
    <s v="TEC-PH-10003357"/>
    <x v="2"/>
    <x v="7"/>
    <s v="Grandstream GXP2100 Mainstream Business Phone"/>
    <x v="4494"/>
    <n v="4"/>
    <n v="0.2"/>
    <x v="5298"/>
    <x v="2"/>
    <x v="0"/>
  </r>
  <r>
    <n v="9299"/>
    <s v="US-2017-163433"/>
    <x v="24"/>
    <d v="2017-04-22T00:00:00"/>
    <s v="Second Class"/>
    <s v="MP-17965"/>
    <s v="Michael Paige"/>
    <x v="1"/>
    <x v="0"/>
    <s v="Mcallen"/>
    <x v="5"/>
    <n v="78501"/>
    <x v="2"/>
    <s v="OFF-AR-10003373"/>
    <x v="1"/>
    <x v="6"/>
    <s v="Boston School Pro Electric Pencil Sharpener, 1670"/>
    <x v="1355"/>
    <n v="3"/>
    <n v="0.2"/>
    <x v="7125"/>
    <x v="2"/>
    <x v="0"/>
  </r>
  <r>
    <n v="9300"/>
    <s v="US-2017-163433"/>
    <x v="24"/>
    <d v="2017-04-22T00:00:00"/>
    <s v="Second Class"/>
    <s v="MP-17965"/>
    <s v="Michael Paige"/>
    <x v="1"/>
    <x v="0"/>
    <s v="Mcallen"/>
    <x v="5"/>
    <n v="78501"/>
    <x v="2"/>
    <s v="OFF-BI-10003676"/>
    <x v="1"/>
    <x v="8"/>
    <s v="GBC Standard Recycled Report Covers, Clear Plastic Sheets"/>
    <x v="3176"/>
    <n v="2"/>
    <n v="0.8"/>
    <x v="3575"/>
    <x v="2"/>
    <x v="0"/>
  </r>
  <r>
    <n v="9301"/>
    <s v="US-2017-163433"/>
    <x v="24"/>
    <d v="2017-04-22T00:00:00"/>
    <s v="Second Class"/>
    <s v="MP-17965"/>
    <s v="Michael Paige"/>
    <x v="1"/>
    <x v="0"/>
    <s v="Mcallen"/>
    <x v="5"/>
    <n v="78501"/>
    <x v="2"/>
    <s v="FUR-CH-10000225"/>
    <x v="0"/>
    <x v="1"/>
    <s v="Global Geo Office Task Chair, Gray"/>
    <x v="4350"/>
    <n v="1"/>
    <n v="0.3"/>
    <x v="7126"/>
    <x v="2"/>
    <x v="0"/>
  </r>
  <r>
    <n v="9302"/>
    <s v="US-2017-163433"/>
    <x v="24"/>
    <d v="2017-04-22T00:00:00"/>
    <s v="Second Class"/>
    <s v="MP-17965"/>
    <s v="Michael Paige"/>
    <x v="1"/>
    <x v="0"/>
    <s v="Mcallen"/>
    <x v="5"/>
    <n v="78501"/>
    <x v="2"/>
    <s v="TEC-PH-10001870"/>
    <x v="2"/>
    <x v="7"/>
    <s v="Lunatik TT5L-002 Taktik Strike Impact Protection System for iPhone 5"/>
    <x v="5848"/>
    <n v="2"/>
    <n v="0.2"/>
    <x v="7127"/>
    <x v="2"/>
    <x v="0"/>
  </r>
  <r>
    <n v="9303"/>
    <s v="US-2017-163433"/>
    <x v="24"/>
    <d v="2017-04-22T00:00:00"/>
    <s v="Second Class"/>
    <s v="MP-17965"/>
    <s v="Michael Paige"/>
    <x v="1"/>
    <x v="0"/>
    <s v="Mcallen"/>
    <x v="5"/>
    <n v="78501"/>
    <x v="2"/>
    <s v="OFF-AR-10003481"/>
    <x v="1"/>
    <x v="6"/>
    <s v="Newell 348"/>
    <x v="964"/>
    <n v="3"/>
    <n v="0.2"/>
    <x v="3456"/>
    <x v="2"/>
    <x v="0"/>
  </r>
  <r>
    <n v="9304"/>
    <s v="US-2017-163433"/>
    <x v="24"/>
    <d v="2017-04-22T00:00:00"/>
    <s v="Second Class"/>
    <s v="MP-17965"/>
    <s v="Michael Paige"/>
    <x v="1"/>
    <x v="0"/>
    <s v="Mcallen"/>
    <x v="5"/>
    <n v="78501"/>
    <x v="2"/>
    <s v="OFF-PA-10003936"/>
    <x v="1"/>
    <x v="10"/>
    <s v="Xerox 1994"/>
    <x v="12"/>
    <n v="3"/>
    <n v="0.2"/>
    <x v="12"/>
    <x v="2"/>
    <x v="0"/>
  </r>
  <r>
    <n v="9305"/>
    <s v="US-2017-163433"/>
    <x v="24"/>
    <d v="2017-04-22T00:00:00"/>
    <s v="Second Class"/>
    <s v="MP-17965"/>
    <s v="Michael Paige"/>
    <x v="1"/>
    <x v="0"/>
    <s v="Mcallen"/>
    <x v="5"/>
    <n v="78501"/>
    <x v="2"/>
    <s v="OFF-BI-10000320"/>
    <x v="1"/>
    <x v="8"/>
    <s v="GBC Plastic Binding Combs"/>
    <x v="5849"/>
    <n v="1"/>
    <n v="0.8"/>
    <x v="7128"/>
    <x v="2"/>
    <x v="0"/>
  </r>
  <r>
    <n v="9306"/>
    <s v="CA-2017-137603"/>
    <x v="444"/>
    <d v="2017-09-24T00:00:00"/>
    <s v="Standard Class"/>
    <s v="MH-17290"/>
    <s v="Marc Harrigan"/>
    <x v="2"/>
    <x v="0"/>
    <s v="Santa Fe"/>
    <x v="27"/>
    <n v="87505"/>
    <x v="1"/>
    <s v="OFF-AR-10001972"/>
    <x v="1"/>
    <x v="6"/>
    <s v="Newell 323"/>
    <x v="3681"/>
    <n v="5"/>
    <n v="0"/>
    <x v="7129"/>
    <x v="1"/>
    <x v="0"/>
  </r>
  <r>
    <n v="9307"/>
    <s v="CA-2016-128237"/>
    <x v="727"/>
    <d v="2016-03-30T00:00:00"/>
    <s v="Standard Class"/>
    <s v="CA-12265"/>
    <s v="Christina Anderson"/>
    <x v="0"/>
    <x v="0"/>
    <s v="San Francisco"/>
    <x v="1"/>
    <n v="94110"/>
    <x v="1"/>
    <s v="OFF-AR-10003829"/>
    <x v="1"/>
    <x v="6"/>
    <s v="Newell 35"/>
    <x v="2637"/>
    <n v="2"/>
    <n v="0"/>
    <x v="2909"/>
    <x v="1"/>
    <x v="0"/>
  </r>
  <r>
    <n v="9308"/>
    <s v="CA-2016-128237"/>
    <x v="727"/>
    <d v="2016-03-30T00:00:00"/>
    <s v="Standard Class"/>
    <s v="CA-12265"/>
    <s v="Christina Anderson"/>
    <x v="0"/>
    <x v="0"/>
    <s v="San Francisco"/>
    <x v="1"/>
    <n v="94110"/>
    <x v="1"/>
    <s v="OFF-AR-10003338"/>
    <x v="1"/>
    <x v="6"/>
    <s v="Eberhard Faber 3 1/2&quot; Golf Pencils"/>
    <x v="3659"/>
    <n v="2"/>
    <n v="0"/>
    <x v="4180"/>
    <x v="1"/>
    <x v="0"/>
  </r>
  <r>
    <n v="9309"/>
    <s v="CA-2016-128237"/>
    <x v="727"/>
    <d v="2016-03-30T00:00:00"/>
    <s v="Standard Class"/>
    <s v="CA-12265"/>
    <s v="Christina Anderson"/>
    <x v="0"/>
    <x v="0"/>
    <s v="San Francisco"/>
    <x v="1"/>
    <n v="94110"/>
    <x v="1"/>
    <s v="TEC-AC-10002558"/>
    <x v="2"/>
    <x v="11"/>
    <s v="Imation Swivel Flash Drive USB flash drive - 8 GB"/>
    <x v="5850"/>
    <n v="4"/>
    <n v="0"/>
    <x v="7130"/>
    <x v="1"/>
    <x v="0"/>
  </r>
  <r>
    <n v="9310"/>
    <s v="CA-2016-128237"/>
    <x v="727"/>
    <d v="2016-03-30T00:00:00"/>
    <s v="Standard Class"/>
    <s v="CA-12265"/>
    <s v="Christina Anderson"/>
    <x v="0"/>
    <x v="0"/>
    <s v="San Francisco"/>
    <x v="1"/>
    <n v="94110"/>
    <x v="1"/>
    <s v="OFF-AR-10000034"/>
    <x v="1"/>
    <x v="6"/>
    <s v="BIC Brite Liner Grip Highlighters, Assorted, 5/Pack"/>
    <x v="2370"/>
    <n v="6"/>
    <n v="0"/>
    <x v="7131"/>
    <x v="1"/>
    <x v="0"/>
  </r>
  <r>
    <n v="9311"/>
    <s v="US-2018-102141"/>
    <x v="370"/>
    <d v="2018-08-31T00:00:00"/>
    <s v="Standard Class"/>
    <s v="KD-16615"/>
    <s v="Ken Dana"/>
    <x v="1"/>
    <x v="0"/>
    <s v="New York City"/>
    <x v="15"/>
    <n v="10024"/>
    <x v="3"/>
    <s v="OFF-BI-10001510"/>
    <x v="1"/>
    <x v="8"/>
    <s v="Deluxe Heavy-Duty Vinyl Round Ring Binder"/>
    <x v="5851"/>
    <n v="8"/>
    <n v="0.2"/>
    <x v="1351"/>
    <x v="3"/>
    <x v="0"/>
  </r>
  <r>
    <n v="9312"/>
    <s v="CA-2019-148642"/>
    <x v="904"/>
    <d v="2019-03-12T00:00:00"/>
    <s v="Standard Class"/>
    <s v="DW-13540"/>
    <s v="Don Weiss"/>
    <x v="0"/>
    <x v="0"/>
    <s v="Dallas"/>
    <x v="5"/>
    <n v="75220"/>
    <x v="2"/>
    <s v="OFF-LA-10000134"/>
    <x v="1"/>
    <x v="2"/>
    <s v="Avery 511"/>
    <x v="1268"/>
    <n v="2"/>
    <n v="0.2"/>
    <x v="5212"/>
    <x v="2"/>
    <x v="0"/>
  </r>
  <r>
    <n v="9313"/>
    <s v="CA-2019-148642"/>
    <x v="904"/>
    <d v="2019-03-12T00:00:00"/>
    <s v="Standard Class"/>
    <s v="DW-13540"/>
    <s v="Don Weiss"/>
    <x v="0"/>
    <x v="0"/>
    <s v="Dallas"/>
    <x v="5"/>
    <n v="75220"/>
    <x v="2"/>
    <s v="OFF-AR-10000588"/>
    <x v="1"/>
    <x v="6"/>
    <s v="Newell 345"/>
    <x v="5852"/>
    <n v="4"/>
    <n v="0.2"/>
    <x v="7132"/>
    <x v="2"/>
    <x v="0"/>
  </r>
  <r>
    <n v="9314"/>
    <s v="CA-2017-111948"/>
    <x v="1214"/>
    <d v="2017-11-11T00:00:00"/>
    <s v="Same Day"/>
    <s v="AG-10495"/>
    <s v="Andrew Gjertsen"/>
    <x v="1"/>
    <x v="0"/>
    <s v="Detroit"/>
    <x v="12"/>
    <n v="48234"/>
    <x v="2"/>
    <s v="OFF-ST-10003282"/>
    <x v="1"/>
    <x v="4"/>
    <s v="Advantus 10-Drawer Portable Organizer, Chrome Metal Frame, Smoke Drawers"/>
    <x v="5853"/>
    <n v="7"/>
    <n v="0"/>
    <x v="7133"/>
    <x v="2"/>
    <x v="1"/>
  </r>
  <r>
    <n v="9315"/>
    <s v="CA-2017-111948"/>
    <x v="1214"/>
    <d v="2017-11-11T00:00:00"/>
    <s v="Same Day"/>
    <s v="AG-10495"/>
    <s v="Andrew Gjertsen"/>
    <x v="1"/>
    <x v="0"/>
    <s v="Detroit"/>
    <x v="12"/>
    <n v="48234"/>
    <x v="2"/>
    <s v="OFF-AP-10002311"/>
    <x v="1"/>
    <x v="9"/>
    <s v="Holmes Replacement Filter for HEPA Air Cleaner, Very Large Room, HEPA Filter"/>
    <x v="5854"/>
    <n v="2"/>
    <n v="0.1"/>
    <x v="7134"/>
    <x v="2"/>
    <x v="1"/>
  </r>
  <r>
    <n v="9316"/>
    <s v="CA-2018-161907"/>
    <x v="41"/>
    <d v="2018-04-09T00:00:00"/>
    <s v="Standard Class"/>
    <s v="JH-16180"/>
    <s v="Justin Hirsh"/>
    <x v="0"/>
    <x v="0"/>
    <s v="Philadelphia"/>
    <x v="9"/>
    <n v="19140"/>
    <x v="3"/>
    <s v="TEC-PH-10000141"/>
    <x v="2"/>
    <x v="7"/>
    <s v="Clearsounds A400"/>
    <x v="965"/>
    <n v="3"/>
    <n v="0.4"/>
    <x v="1000"/>
    <x v="3"/>
    <x v="0"/>
  </r>
  <r>
    <n v="9317"/>
    <s v="CA-2018-161907"/>
    <x v="41"/>
    <d v="2018-04-09T00:00:00"/>
    <s v="Standard Class"/>
    <s v="JH-16180"/>
    <s v="Justin Hirsh"/>
    <x v="0"/>
    <x v="0"/>
    <s v="Philadelphia"/>
    <x v="9"/>
    <n v="19140"/>
    <x v="3"/>
    <s v="OFF-SU-10000646"/>
    <x v="1"/>
    <x v="14"/>
    <s v="Premier Automatic Letter Opener"/>
    <x v="5855"/>
    <n v="4"/>
    <n v="0.2"/>
    <x v="7135"/>
    <x v="3"/>
    <x v="0"/>
  </r>
  <r>
    <n v="9318"/>
    <s v="CA-2019-124940"/>
    <x v="1215"/>
    <d v="2019-02-26T00:00:00"/>
    <s v="Standard Class"/>
    <s v="DK-13090"/>
    <s v="Dave Kipp"/>
    <x v="0"/>
    <x v="0"/>
    <s v="Carrollton"/>
    <x v="5"/>
    <n v="75007"/>
    <x v="2"/>
    <s v="TEC-AC-10002076"/>
    <x v="2"/>
    <x v="11"/>
    <s v="Microsoft Natural Keyboard Elite"/>
    <x v="5856"/>
    <n v="1"/>
    <n v="0.2"/>
    <x v="7136"/>
    <x v="2"/>
    <x v="0"/>
  </r>
  <r>
    <n v="9319"/>
    <s v="US-2019-108343"/>
    <x v="228"/>
    <d v="2019-07-25T00:00:00"/>
    <s v="Standard Class"/>
    <s v="AR-10825"/>
    <s v="Anthony Rawles"/>
    <x v="1"/>
    <x v="0"/>
    <s v="New York City"/>
    <x v="15"/>
    <n v="10009"/>
    <x v="3"/>
    <s v="OFF-PA-10000743"/>
    <x v="1"/>
    <x v="10"/>
    <s v="Xerox 1977"/>
    <x v="522"/>
    <n v="2"/>
    <n v="0"/>
    <x v="534"/>
    <x v="3"/>
    <x v="0"/>
  </r>
  <r>
    <n v="9320"/>
    <s v="US-2019-108343"/>
    <x v="228"/>
    <d v="2019-07-25T00:00:00"/>
    <s v="Standard Class"/>
    <s v="AR-10825"/>
    <s v="Anthony Rawles"/>
    <x v="1"/>
    <x v="0"/>
    <s v="New York City"/>
    <x v="15"/>
    <n v="10009"/>
    <x v="3"/>
    <s v="FUR-CH-10002780"/>
    <x v="0"/>
    <x v="1"/>
    <s v="Office Star - Task Chair with Contemporary Loop Arms"/>
    <x v="5857"/>
    <n v="2"/>
    <n v="0.1"/>
    <x v="7137"/>
    <x v="3"/>
    <x v="0"/>
  </r>
  <r>
    <n v="9321"/>
    <s v="US-2019-108343"/>
    <x v="228"/>
    <d v="2019-07-25T00:00:00"/>
    <s v="Standard Class"/>
    <s v="AR-10825"/>
    <s v="Anthony Rawles"/>
    <x v="1"/>
    <x v="0"/>
    <s v="New York City"/>
    <x v="15"/>
    <n v="10009"/>
    <x v="3"/>
    <s v="FUR-FU-10000747"/>
    <x v="0"/>
    <x v="5"/>
    <s v="Tenex B1-RE Series Chair Mats for Low Pile Carpets"/>
    <x v="5858"/>
    <n v="4"/>
    <n v="0"/>
    <x v="7138"/>
    <x v="3"/>
    <x v="0"/>
  </r>
  <r>
    <n v="9322"/>
    <s v="US-2018-111563"/>
    <x v="254"/>
    <d v="2018-11-08T00:00:00"/>
    <s v="Standard Class"/>
    <s v="SM-20005"/>
    <s v="Sally Matthias"/>
    <x v="0"/>
    <x v="0"/>
    <s v="Houston"/>
    <x v="5"/>
    <n v="77041"/>
    <x v="2"/>
    <s v="FUR-FU-10002445"/>
    <x v="0"/>
    <x v="5"/>
    <s v="DAX Two-Tone Rosewood/Black Document Frame, Desktop, 5 x 7"/>
    <x v="5859"/>
    <n v="3"/>
    <n v="0.6"/>
    <x v="7139"/>
    <x v="2"/>
    <x v="0"/>
  </r>
  <r>
    <n v="9323"/>
    <s v="US-2018-111563"/>
    <x v="254"/>
    <d v="2018-11-08T00:00:00"/>
    <s v="Standard Class"/>
    <s v="SM-20005"/>
    <s v="Sally Matthias"/>
    <x v="0"/>
    <x v="0"/>
    <s v="Houston"/>
    <x v="5"/>
    <n v="77041"/>
    <x v="2"/>
    <s v="FUR-FU-10000723"/>
    <x v="0"/>
    <x v="5"/>
    <s v="Deflect-o EconoMat Studded, No Bevel Mat for Low Pile Carpeting"/>
    <x v="520"/>
    <n v="4"/>
    <n v="0.6"/>
    <x v="532"/>
    <x v="2"/>
    <x v="0"/>
  </r>
  <r>
    <n v="9324"/>
    <s v="CA-2019-121853"/>
    <x v="397"/>
    <d v="2019-09-29T00:00:00"/>
    <s v="Standard Class"/>
    <s v="DB-13660"/>
    <s v="Duane Benoit"/>
    <x v="0"/>
    <x v="0"/>
    <s v="Los Angeles"/>
    <x v="1"/>
    <n v="90036"/>
    <x v="1"/>
    <s v="OFF-PA-10003641"/>
    <x v="1"/>
    <x v="10"/>
    <s v="Xerox 1909"/>
    <x v="5860"/>
    <n v="8"/>
    <n v="0"/>
    <x v="7140"/>
    <x v="1"/>
    <x v="1"/>
  </r>
  <r>
    <n v="9325"/>
    <s v="CA-2019-121853"/>
    <x v="397"/>
    <d v="2019-09-29T00:00:00"/>
    <s v="Standard Class"/>
    <s v="DB-13660"/>
    <s v="Duane Benoit"/>
    <x v="0"/>
    <x v="0"/>
    <s v="Los Angeles"/>
    <x v="1"/>
    <n v="90036"/>
    <x v="1"/>
    <s v="FUR-CH-10003973"/>
    <x v="0"/>
    <x v="1"/>
    <s v="GuestStacker Chair with Chrome Finish Legs"/>
    <x v="5861"/>
    <n v="2"/>
    <n v="0.2"/>
    <x v="7141"/>
    <x v="1"/>
    <x v="1"/>
  </r>
  <r>
    <n v="9326"/>
    <s v="CA-2019-121853"/>
    <x v="397"/>
    <d v="2019-09-29T00:00:00"/>
    <s v="Standard Class"/>
    <s v="DB-13660"/>
    <s v="Duane Benoit"/>
    <x v="0"/>
    <x v="0"/>
    <s v="Los Angeles"/>
    <x v="1"/>
    <n v="90036"/>
    <x v="1"/>
    <s v="OFF-BI-10000977"/>
    <x v="1"/>
    <x v="8"/>
    <s v="Ibico Plastic Spiral Binding Combs"/>
    <x v="5862"/>
    <n v="3"/>
    <n v="0.2"/>
    <x v="7142"/>
    <x v="1"/>
    <x v="1"/>
  </r>
  <r>
    <n v="9327"/>
    <s v="US-2019-130687"/>
    <x v="210"/>
    <d v="2019-09-10T00:00:00"/>
    <s v="First Class"/>
    <s v="PF-19225"/>
    <s v="Phillip Flathmann"/>
    <x v="0"/>
    <x v="0"/>
    <s v="Edmonds"/>
    <x v="4"/>
    <n v="98026"/>
    <x v="1"/>
    <s v="FUR-FU-10004053"/>
    <x v="0"/>
    <x v="5"/>
    <s v="DAX Two-Tone Silver Metal Document Frame"/>
    <x v="4165"/>
    <n v="4"/>
    <n v="0"/>
    <x v="7143"/>
    <x v="1"/>
    <x v="0"/>
  </r>
  <r>
    <n v="9328"/>
    <s v="US-2019-130687"/>
    <x v="210"/>
    <d v="2019-09-10T00:00:00"/>
    <s v="First Class"/>
    <s v="PF-19225"/>
    <s v="Phillip Flathmann"/>
    <x v="0"/>
    <x v="0"/>
    <s v="Edmonds"/>
    <x v="4"/>
    <n v="98026"/>
    <x v="1"/>
    <s v="TEC-PH-10002033"/>
    <x v="2"/>
    <x v="7"/>
    <s v="Konftel 250 Conference phone - Charcoal black"/>
    <x v="5863"/>
    <n v="2"/>
    <n v="0.2"/>
    <x v="7144"/>
    <x v="1"/>
    <x v="0"/>
  </r>
  <r>
    <n v="9329"/>
    <s v="US-2019-130687"/>
    <x v="210"/>
    <d v="2019-09-10T00:00:00"/>
    <s v="First Class"/>
    <s v="PF-19225"/>
    <s v="Phillip Flathmann"/>
    <x v="0"/>
    <x v="0"/>
    <s v="Edmonds"/>
    <x v="4"/>
    <n v="98026"/>
    <x v="1"/>
    <s v="OFF-AR-10004260"/>
    <x v="1"/>
    <x v="6"/>
    <s v="Boston 1799 Powerhouse Electric Pencil Sharpener"/>
    <x v="2275"/>
    <n v="1"/>
    <n v="0"/>
    <x v="7145"/>
    <x v="1"/>
    <x v="0"/>
  </r>
  <r>
    <n v="9330"/>
    <s v="CA-2017-164497"/>
    <x v="109"/>
    <d v="2017-11-30T00:00:00"/>
    <s v="First Class"/>
    <s v="AJ-10945"/>
    <s v="Ashley Jarboe"/>
    <x v="0"/>
    <x v="0"/>
    <s v="San Francisco"/>
    <x v="1"/>
    <n v="94110"/>
    <x v="1"/>
    <s v="OFF-AP-10004655"/>
    <x v="1"/>
    <x v="9"/>
    <s v="Holmes Visible Mist Ultrasonic Humidifier with 2.3-Gallon Output per Day, Replacement Filter"/>
    <x v="5864"/>
    <n v="4"/>
    <n v="0"/>
    <x v="7146"/>
    <x v="1"/>
    <x v="0"/>
  </r>
  <r>
    <n v="9331"/>
    <s v="US-2017-153283"/>
    <x v="768"/>
    <d v="2017-11-18T00:00:00"/>
    <s v="Standard Class"/>
    <s v="EB-14110"/>
    <s v="Eugene Barchas"/>
    <x v="0"/>
    <x v="0"/>
    <s v="New York City"/>
    <x v="15"/>
    <n v="10035"/>
    <x v="3"/>
    <s v="OFF-EN-10001539"/>
    <x v="1"/>
    <x v="12"/>
    <s v="Staple envelope"/>
    <x v="2560"/>
    <n v="2"/>
    <n v="0"/>
    <x v="2807"/>
    <x v="3"/>
    <x v="0"/>
  </r>
  <r>
    <n v="9332"/>
    <s v="CA-2018-108056"/>
    <x v="321"/>
    <d v="2018-10-03T00:00:00"/>
    <s v="Standard Class"/>
    <s v="ES-14080"/>
    <s v="Erin Smith"/>
    <x v="1"/>
    <x v="0"/>
    <s v="Springfield"/>
    <x v="21"/>
    <n v="97477"/>
    <x v="1"/>
    <s v="TEC-PH-10001817"/>
    <x v="2"/>
    <x v="7"/>
    <s v="Wilson Electronics DB Pro Signal Booster"/>
    <x v="4253"/>
    <n v="3"/>
    <n v="0.2"/>
    <x v="4967"/>
    <x v="1"/>
    <x v="0"/>
  </r>
  <r>
    <n v="9333"/>
    <s v="CA-2019-127726"/>
    <x v="220"/>
    <d v="2019-09-13T00:00:00"/>
    <s v="Second Class"/>
    <s v="SS-20410"/>
    <s v="Shahid Shariari"/>
    <x v="0"/>
    <x v="0"/>
    <s v="Georgetown"/>
    <x v="0"/>
    <n v="40324"/>
    <x v="0"/>
    <s v="OFF-AP-10002578"/>
    <x v="1"/>
    <x v="9"/>
    <s v="Fellowes Premier Superior Surge Suppressor, 10-Outlet, With Phone and Remote"/>
    <x v="5865"/>
    <n v="4"/>
    <n v="0"/>
    <x v="7147"/>
    <x v="0"/>
    <x v="0"/>
  </r>
  <r>
    <n v="9334"/>
    <s v="CA-2019-127726"/>
    <x v="220"/>
    <d v="2019-09-13T00:00:00"/>
    <s v="Second Class"/>
    <s v="SS-20410"/>
    <s v="Shahid Shariari"/>
    <x v="0"/>
    <x v="0"/>
    <s v="Georgetown"/>
    <x v="0"/>
    <n v="40324"/>
    <x v="0"/>
    <s v="OFF-FA-10000992"/>
    <x v="1"/>
    <x v="13"/>
    <s v="Acco Clips to Go Binder Clips, 24 Clips in Two Sizes"/>
    <x v="3210"/>
    <n v="4"/>
    <n v="0"/>
    <x v="7148"/>
    <x v="0"/>
    <x v="0"/>
  </r>
  <r>
    <n v="9335"/>
    <s v="CA-2019-110198"/>
    <x v="927"/>
    <d v="2019-05-02T00:00:00"/>
    <s v="First Class"/>
    <s v="AG-10900"/>
    <s v="Arthur Gainer"/>
    <x v="0"/>
    <x v="0"/>
    <s v="Coral Springs"/>
    <x v="2"/>
    <n v="33065"/>
    <x v="0"/>
    <s v="FUR-BO-10001798"/>
    <x v="0"/>
    <x v="0"/>
    <s v="Bush Somerset Collection Bookcase"/>
    <x v="2361"/>
    <n v="3"/>
    <n v="0.2"/>
    <x v="3341"/>
    <x v="0"/>
    <x v="0"/>
  </r>
  <r>
    <n v="9336"/>
    <s v="CA-2019-110198"/>
    <x v="927"/>
    <d v="2019-05-02T00:00:00"/>
    <s v="First Class"/>
    <s v="AG-10900"/>
    <s v="Arthur Gainer"/>
    <x v="0"/>
    <x v="0"/>
    <s v="Coral Springs"/>
    <x v="2"/>
    <n v="33065"/>
    <x v="0"/>
    <s v="OFF-LA-10004409"/>
    <x v="1"/>
    <x v="2"/>
    <s v="Avery 492"/>
    <x v="877"/>
    <n v="2"/>
    <n v="0.2"/>
    <x v="7149"/>
    <x v="0"/>
    <x v="0"/>
  </r>
  <r>
    <n v="9337"/>
    <s v="CA-2019-130715"/>
    <x v="118"/>
    <d v="2019-09-20T00:00:00"/>
    <s v="Standard Class"/>
    <s v="CY-12745"/>
    <s v="Craig Yedwab"/>
    <x v="1"/>
    <x v="0"/>
    <s v="San Francisco"/>
    <x v="1"/>
    <n v="94110"/>
    <x v="1"/>
    <s v="OFF-FA-10000621"/>
    <x v="1"/>
    <x v="13"/>
    <s v="OIC Colored Binder Clips, Assorted Sizes"/>
    <x v="1511"/>
    <n v="5"/>
    <n v="0"/>
    <x v="6573"/>
    <x v="1"/>
    <x v="0"/>
  </r>
  <r>
    <n v="9338"/>
    <s v="CA-2016-155264"/>
    <x v="538"/>
    <d v="2016-10-22T00:00:00"/>
    <s v="Second Class"/>
    <s v="RP-19270"/>
    <s v="Rachel Payne"/>
    <x v="1"/>
    <x v="0"/>
    <s v="San Francisco"/>
    <x v="1"/>
    <n v="94110"/>
    <x v="1"/>
    <s v="OFF-BI-10003196"/>
    <x v="1"/>
    <x v="8"/>
    <s v="Accohide Poly Flexible Ring Binders"/>
    <x v="5866"/>
    <n v="1"/>
    <n v="0.2"/>
    <x v="7150"/>
    <x v="1"/>
    <x v="0"/>
  </r>
  <r>
    <n v="9339"/>
    <s v="CA-2016-155264"/>
    <x v="538"/>
    <d v="2016-10-22T00:00:00"/>
    <s v="Second Class"/>
    <s v="RP-19270"/>
    <s v="Rachel Payne"/>
    <x v="1"/>
    <x v="0"/>
    <s v="San Francisco"/>
    <x v="1"/>
    <n v="94110"/>
    <x v="1"/>
    <s v="OFF-BI-10003727"/>
    <x v="1"/>
    <x v="8"/>
    <s v="Avery Durable Slant Ring Binders With Label Holder"/>
    <x v="5867"/>
    <n v="6"/>
    <n v="0.2"/>
    <x v="7151"/>
    <x v="1"/>
    <x v="0"/>
  </r>
  <r>
    <n v="9340"/>
    <s v="CA-2016-155264"/>
    <x v="538"/>
    <d v="2016-10-22T00:00:00"/>
    <s v="Second Class"/>
    <s v="RP-19270"/>
    <s v="Rachel Payne"/>
    <x v="1"/>
    <x v="0"/>
    <s v="San Francisco"/>
    <x v="1"/>
    <n v="94110"/>
    <x v="1"/>
    <s v="OFF-PA-10003228"/>
    <x v="1"/>
    <x v="10"/>
    <s v="Xerox 1917"/>
    <x v="64"/>
    <n v="3"/>
    <n v="0"/>
    <x v="64"/>
    <x v="1"/>
    <x v="0"/>
  </r>
  <r>
    <n v="9341"/>
    <s v="CA-2016-155264"/>
    <x v="538"/>
    <d v="2016-10-22T00:00:00"/>
    <s v="Second Class"/>
    <s v="RP-19270"/>
    <s v="Rachel Payne"/>
    <x v="1"/>
    <x v="0"/>
    <s v="San Francisco"/>
    <x v="1"/>
    <n v="94110"/>
    <x v="1"/>
    <s v="OFF-LA-10002787"/>
    <x v="1"/>
    <x v="2"/>
    <s v="Avery 480"/>
    <x v="2057"/>
    <n v="5"/>
    <n v="0"/>
    <x v="2215"/>
    <x v="1"/>
    <x v="0"/>
  </r>
  <r>
    <n v="9342"/>
    <s v="CA-2016-155264"/>
    <x v="538"/>
    <d v="2016-10-22T00:00:00"/>
    <s v="Second Class"/>
    <s v="RP-19270"/>
    <s v="Rachel Payne"/>
    <x v="1"/>
    <x v="0"/>
    <s v="San Francisco"/>
    <x v="1"/>
    <n v="94110"/>
    <x v="1"/>
    <s v="TEC-PH-10001305"/>
    <x v="2"/>
    <x v="7"/>
    <s v="Panasonic KX TS208W Corded phone"/>
    <x v="5868"/>
    <n v="3"/>
    <n v="0.2"/>
    <x v="7152"/>
    <x v="1"/>
    <x v="0"/>
  </r>
  <r>
    <n v="9343"/>
    <s v="CA-2018-119123"/>
    <x v="69"/>
    <d v="2018-03-18T00:00:00"/>
    <s v="Standard Class"/>
    <s v="DB-13360"/>
    <s v="Dennis Bolton"/>
    <x v="2"/>
    <x v="0"/>
    <s v="Riverside"/>
    <x v="1"/>
    <n v="92503"/>
    <x v="1"/>
    <s v="OFF-BI-10001036"/>
    <x v="1"/>
    <x v="8"/>
    <s v="Cardinal EasyOpen D-Ring Binders"/>
    <x v="5869"/>
    <n v="7"/>
    <n v="0.2"/>
    <x v="7153"/>
    <x v="1"/>
    <x v="0"/>
  </r>
  <r>
    <n v="9344"/>
    <s v="CA-2019-109085"/>
    <x v="922"/>
    <d v="2019-02-20T00:00:00"/>
    <s v="First Class"/>
    <s v="CK-12325"/>
    <s v="Christine Kargatis"/>
    <x v="2"/>
    <x v="0"/>
    <s v="Troy"/>
    <x v="24"/>
    <n v="45373"/>
    <x v="3"/>
    <s v="FUR-TA-10001086"/>
    <x v="0"/>
    <x v="3"/>
    <s v="SAFCO PlanMaster Boards, 60w x 37-1/2d, White Melamine"/>
    <x v="4003"/>
    <n v="5"/>
    <n v="0.4"/>
    <x v="7154"/>
    <x v="3"/>
    <x v="1"/>
  </r>
  <r>
    <n v="9345"/>
    <s v="CA-2019-109085"/>
    <x v="922"/>
    <d v="2019-02-20T00:00:00"/>
    <s v="First Class"/>
    <s v="CK-12325"/>
    <s v="Christine Kargatis"/>
    <x v="2"/>
    <x v="0"/>
    <s v="Troy"/>
    <x v="24"/>
    <n v="45373"/>
    <x v="3"/>
    <s v="OFF-BI-10001525"/>
    <x v="1"/>
    <x v="8"/>
    <s v="Acco Pressboard Covers with Storage Hooks, 14 7/8&quot; x 11&quot;, Executive Red"/>
    <x v="3517"/>
    <n v="5"/>
    <n v="0.7"/>
    <x v="4004"/>
    <x v="3"/>
    <x v="1"/>
  </r>
  <r>
    <n v="9346"/>
    <s v="CA-2019-109085"/>
    <x v="922"/>
    <d v="2019-02-20T00:00:00"/>
    <s v="First Class"/>
    <s v="CK-12325"/>
    <s v="Christine Kargatis"/>
    <x v="2"/>
    <x v="0"/>
    <s v="Troy"/>
    <x v="24"/>
    <n v="45373"/>
    <x v="3"/>
    <s v="TEC-PH-10000526"/>
    <x v="2"/>
    <x v="7"/>
    <s v="Vtech CS6719"/>
    <x v="5870"/>
    <n v="1"/>
    <n v="0.4"/>
    <x v="7155"/>
    <x v="3"/>
    <x v="1"/>
  </r>
  <r>
    <n v="9347"/>
    <s v="CA-2019-109085"/>
    <x v="922"/>
    <d v="2019-02-20T00:00:00"/>
    <s v="First Class"/>
    <s v="CK-12325"/>
    <s v="Christine Kargatis"/>
    <x v="2"/>
    <x v="0"/>
    <s v="Troy"/>
    <x v="24"/>
    <n v="45373"/>
    <x v="3"/>
    <s v="FUR-FU-10004973"/>
    <x v="0"/>
    <x v="5"/>
    <s v="Flat Face Poster Frame"/>
    <x v="615"/>
    <n v="2"/>
    <n v="0.2"/>
    <x v="7156"/>
    <x v="3"/>
    <x v="1"/>
  </r>
  <r>
    <n v="9348"/>
    <s v="CA-2019-109085"/>
    <x v="922"/>
    <d v="2019-02-20T00:00:00"/>
    <s v="First Class"/>
    <s v="CK-12325"/>
    <s v="Christine Kargatis"/>
    <x v="2"/>
    <x v="0"/>
    <s v="Troy"/>
    <x v="24"/>
    <n v="45373"/>
    <x v="3"/>
    <s v="FUR-CH-10003981"/>
    <x v="0"/>
    <x v="1"/>
    <s v="Global Commerce Series Low-Back Swivel/Tilt Chairs"/>
    <x v="4448"/>
    <n v="5"/>
    <n v="0.3"/>
    <x v="5236"/>
    <x v="3"/>
    <x v="1"/>
  </r>
  <r>
    <n v="9349"/>
    <s v="CA-2018-114860"/>
    <x v="596"/>
    <d v="2018-12-28T00:00:00"/>
    <s v="Standard Class"/>
    <s v="DN-13690"/>
    <s v="Duane Noonan"/>
    <x v="0"/>
    <x v="0"/>
    <s v="Moreno Valley"/>
    <x v="1"/>
    <n v="92553"/>
    <x v="1"/>
    <s v="FUR-FU-10000277"/>
    <x v="0"/>
    <x v="5"/>
    <s v="Deflect-o DuraMat Antistatic Studded Beveled Mat for Medium Pile Carpeting"/>
    <x v="5871"/>
    <n v="8"/>
    <n v="0"/>
    <x v="7157"/>
    <x v="1"/>
    <x v="0"/>
  </r>
  <r>
    <n v="9350"/>
    <s v="CA-2018-114860"/>
    <x v="596"/>
    <d v="2018-12-28T00:00:00"/>
    <s v="Standard Class"/>
    <s v="DN-13690"/>
    <s v="Duane Noonan"/>
    <x v="0"/>
    <x v="0"/>
    <s v="Moreno Valley"/>
    <x v="1"/>
    <n v="92553"/>
    <x v="1"/>
    <s v="FUR-FU-10001934"/>
    <x v="0"/>
    <x v="5"/>
    <s v="Magnifier Swing Arm Lamp"/>
    <x v="108"/>
    <n v="2"/>
    <n v="0"/>
    <x v="109"/>
    <x v="1"/>
    <x v="0"/>
  </r>
  <r>
    <n v="9351"/>
    <s v="CA-2018-159009"/>
    <x v="713"/>
    <d v="2018-09-27T00:00:00"/>
    <s v="Standard Class"/>
    <s v="DP-13105"/>
    <s v="Dave Poirier"/>
    <x v="1"/>
    <x v="0"/>
    <s v="Seattle"/>
    <x v="4"/>
    <n v="98115"/>
    <x v="1"/>
    <s v="OFF-BI-10004970"/>
    <x v="1"/>
    <x v="8"/>
    <s v="ACCOHIDE 3-Ring Binder, Blue, 1&quot;"/>
    <x v="1157"/>
    <n v="4"/>
    <n v="0.2"/>
    <x v="1201"/>
    <x v="1"/>
    <x v="0"/>
  </r>
  <r>
    <n v="9352"/>
    <s v="CA-2018-159009"/>
    <x v="713"/>
    <d v="2018-09-27T00:00:00"/>
    <s v="Standard Class"/>
    <s v="DP-13105"/>
    <s v="Dave Poirier"/>
    <x v="1"/>
    <x v="0"/>
    <s v="Seattle"/>
    <x v="4"/>
    <n v="98115"/>
    <x v="1"/>
    <s v="FUR-CH-10003396"/>
    <x v="0"/>
    <x v="1"/>
    <s v="Global Deluxe Steno Chair"/>
    <x v="4236"/>
    <n v="3"/>
    <n v="0.2"/>
    <x v="4942"/>
    <x v="1"/>
    <x v="0"/>
  </r>
  <r>
    <n v="9353"/>
    <s v="CA-2019-148411"/>
    <x v="241"/>
    <d v="2019-09-26T00:00:00"/>
    <s v="First Class"/>
    <s v="RO-19780"/>
    <s v="Rose O'Brian"/>
    <x v="0"/>
    <x v="0"/>
    <s v="Chicago"/>
    <x v="10"/>
    <n v="60623"/>
    <x v="2"/>
    <s v="FUR-CH-10003973"/>
    <x v="0"/>
    <x v="1"/>
    <s v="GuestStacker Chair with Chrome Finish Legs"/>
    <x v="3324"/>
    <n v="2"/>
    <n v="0.3"/>
    <x v="3756"/>
    <x v="2"/>
    <x v="0"/>
  </r>
  <r>
    <n v="9354"/>
    <s v="CA-2019-148411"/>
    <x v="241"/>
    <d v="2019-09-26T00:00:00"/>
    <s v="First Class"/>
    <s v="RO-19780"/>
    <s v="Rose O'Brian"/>
    <x v="0"/>
    <x v="0"/>
    <s v="Chicago"/>
    <x v="10"/>
    <n v="60623"/>
    <x v="2"/>
    <s v="OFF-PA-10002109"/>
    <x v="1"/>
    <x v="10"/>
    <s v="Wirebound Voice Message Log Book"/>
    <x v="5872"/>
    <n v="3"/>
    <n v="0.2"/>
    <x v="7158"/>
    <x v="2"/>
    <x v="0"/>
  </r>
  <r>
    <n v="9355"/>
    <s v="CA-2017-110324"/>
    <x v="494"/>
    <d v="2017-12-05T00:00:00"/>
    <s v="Standard Class"/>
    <s v="MA-17560"/>
    <s v="Matt Abelman"/>
    <x v="2"/>
    <x v="0"/>
    <s v="Jackson"/>
    <x v="12"/>
    <n v="49201"/>
    <x v="2"/>
    <s v="OFF-PA-10001826"/>
    <x v="1"/>
    <x v="10"/>
    <s v="Xerox 207"/>
    <x v="541"/>
    <n v="3"/>
    <n v="0"/>
    <x v="551"/>
    <x v="2"/>
    <x v="0"/>
  </r>
  <r>
    <n v="9356"/>
    <s v="CA-2017-110324"/>
    <x v="494"/>
    <d v="2017-12-05T00:00:00"/>
    <s v="Standard Class"/>
    <s v="MA-17560"/>
    <s v="Matt Abelman"/>
    <x v="2"/>
    <x v="0"/>
    <s v="Jackson"/>
    <x v="12"/>
    <n v="49201"/>
    <x v="2"/>
    <s v="OFF-AR-10000823"/>
    <x v="1"/>
    <x v="6"/>
    <s v="Newell 307"/>
    <x v="1034"/>
    <n v="2"/>
    <n v="0"/>
    <x v="4131"/>
    <x v="2"/>
    <x v="0"/>
  </r>
  <r>
    <n v="9357"/>
    <s v="CA-2017-110324"/>
    <x v="494"/>
    <d v="2017-12-05T00:00:00"/>
    <s v="Standard Class"/>
    <s v="MA-17560"/>
    <s v="Matt Abelman"/>
    <x v="2"/>
    <x v="0"/>
    <s v="Jackson"/>
    <x v="12"/>
    <n v="49201"/>
    <x v="2"/>
    <s v="OFF-PA-10001776"/>
    <x v="1"/>
    <x v="10"/>
    <s v="Wirebound Message Books, Four 2 3/4&quot; x 5&quot; Forms per Page, 600 Sets per Book"/>
    <x v="1909"/>
    <n v="2"/>
    <n v="0"/>
    <x v="2051"/>
    <x v="2"/>
    <x v="0"/>
  </r>
  <r>
    <n v="9358"/>
    <s v="CA-2018-168046"/>
    <x v="967"/>
    <d v="2018-01-28T00:00:00"/>
    <s v="Second Class"/>
    <s v="JD-15895"/>
    <s v="Jonathan Doherty"/>
    <x v="1"/>
    <x v="0"/>
    <s v="New York City"/>
    <x v="15"/>
    <n v="10024"/>
    <x v="3"/>
    <s v="OFF-BI-10003676"/>
    <x v="1"/>
    <x v="8"/>
    <s v="GBC Standard Recycled Report Covers, Clear Plastic Sheets"/>
    <x v="136"/>
    <n v="5"/>
    <n v="0.2"/>
    <x v="7159"/>
    <x v="3"/>
    <x v="0"/>
  </r>
  <r>
    <n v="9359"/>
    <s v="CA-2018-168046"/>
    <x v="967"/>
    <d v="2018-01-28T00:00:00"/>
    <s v="Second Class"/>
    <s v="JD-15895"/>
    <s v="Jonathan Doherty"/>
    <x v="1"/>
    <x v="0"/>
    <s v="New York City"/>
    <x v="15"/>
    <n v="10024"/>
    <x v="3"/>
    <s v="FUR-TA-10001095"/>
    <x v="0"/>
    <x v="3"/>
    <s v="Chromcraft Round Conference Tables"/>
    <x v="5873"/>
    <n v="3"/>
    <n v="0.4"/>
    <x v="7160"/>
    <x v="3"/>
    <x v="0"/>
  </r>
  <r>
    <n v="9360"/>
    <s v="CA-2018-168046"/>
    <x v="967"/>
    <d v="2018-01-28T00:00:00"/>
    <s v="Second Class"/>
    <s v="JD-15895"/>
    <s v="Jonathan Doherty"/>
    <x v="1"/>
    <x v="0"/>
    <s v="New York City"/>
    <x v="15"/>
    <n v="10024"/>
    <x v="3"/>
    <s v="FUR-FU-10000747"/>
    <x v="0"/>
    <x v="5"/>
    <s v="Tenex B1-RE Series Chair Mats for Low Pile Carpets"/>
    <x v="44"/>
    <n v="1"/>
    <n v="0"/>
    <x v="7161"/>
    <x v="3"/>
    <x v="0"/>
  </r>
  <r>
    <n v="9361"/>
    <s v="CA-2018-168046"/>
    <x v="967"/>
    <d v="2018-01-28T00:00:00"/>
    <s v="Second Class"/>
    <s v="JD-15895"/>
    <s v="Jonathan Doherty"/>
    <x v="1"/>
    <x v="0"/>
    <s v="New York City"/>
    <x v="15"/>
    <n v="10024"/>
    <x v="3"/>
    <s v="OFF-ST-10004337"/>
    <x v="1"/>
    <x v="4"/>
    <s v="SAFCO Commercial Wire Shelving, 72h"/>
    <x v="5874"/>
    <n v="7"/>
    <n v="0"/>
    <x v="232"/>
    <x v="3"/>
    <x v="0"/>
  </r>
  <r>
    <n v="9362"/>
    <s v="CA-2019-111591"/>
    <x v="708"/>
    <d v="2019-03-25T00:00:00"/>
    <s v="Standard Class"/>
    <s v="PS-18970"/>
    <s v="Paul Stevenson"/>
    <x v="2"/>
    <x v="0"/>
    <s v="Seattle"/>
    <x v="4"/>
    <n v="98105"/>
    <x v="1"/>
    <s v="OFF-BI-10004410"/>
    <x v="1"/>
    <x v="8"/>
    <s v="C-Line Peel &amp; Stick Add-On Filing Pockets, 8-3/4 x 5-1/8, 10/Pack"/>
    <x v="5875"/>
    <n v="6"/>
    <n v="0.2"/>
    <x v="7162"/>
    <x v="1"/>
    <x v="0"/>
  </r>
  <r>
    <n v="9363"/>
    <s v="CA-2019-111591"/>
    <x v="708"/>
    <d v="2019-03-25T00:00:00"/>
    <s v="Standard Class"/>
    <s v="PS-18970"/>
    <s v="Paul Stevenson"/>
    <x v="2"/>
    <x v="0"/>
    <s v="Seattle"/>
    <x v="4"/>
    <n v="98105"/>
    <x v="1"/>
    <s v="OFF-FA-10004838"/>
    <x v="1"/>
    <x v="13"/>
    <s v="Super Bands, 12/Pack"/>
    <x v="5876"/>
    <n v="7"/>
    <n v="0"/>
    <x v="7163"/>
    <x v="1"/>
    <x v="0"/>
  </r>
  <r>
    <n v="9364"/>
    <s v="CA-2019-111591"/>
    <x v="708"/>
    <d v="2019-03-25T00:00:00"/>
    <s v="Standard Class"/>
    <s v="PS-18970"/>
    <s v="Paul Stevenson"/>
    <x v="2"/>
    <x v="0"/>
    <s v="Seattle"/>
    <x v="4"/>
    <n v="98105"/>
    <x v="1"/>
    <s v="FUR-FU-10002364"/>
    <x v="0"/>
    <x v="5"/>
    <s v="Eldon Expressions Wood Desk Accessories, Oak"/>
    <x v="3077"/>
    <n v="3"/>
    <n v="0"/>
    <x v="3448"/>
    <x v="1"/>
    <x v="0"/>
  </r>
  <r>
    <n v="9365"/>
    <s v="CA-2019-111591"/>
    <x v="708"/>
    <d v="2019-03-25T00:00:00"/>
    <s v="Standard Class"/>
    <s v="PS-18970"/>
    <s v="Paul Stevenson"/>
    <x v="2"/>
    <x v="0"/>
    <s v="Seattle"/>
    <x v="4"/>
    <n v="98105"/>
    <x v="1"/>
    <s v="OFF-ST-10001809"/>
    <x v="1"/>
    <x v="4"/>
    <s v="Fellowes Officeware Wire Shelving"/>
    <x v="704"/>
    <n v="4"/>
    <n v="0"/>
    <x v="718"/>
    <x v="1"/>
    <x v="0"/>
  </r>
  <r>
    <n v="9366"/>
    <s v="US-2016-166828"/>
    <x v="963"/>
    <d v="2016-08-25T00:00:00"/>
    <s v="First Class"/>
    <s v="JF-15415"/>
    <s v="Jennifer Ferguson"/>
    <x v="0"/>
    <x v="0"/>
    <s v="Saint Charles"/>
    <x v="25"/>
    <n v="63301"/>
    <x v="2"/>
    <s v="OFF-PA-10001846"/>
    <x v="1"/>
    <x v="10"/>
    <s v="Xerox 1899"/>
    <x v="1057"/>
    <n v="2"/>
    <n v="0"/>
    <x v="1302"/>
    <x v="2"/>
    <x v="0"/>
  </r>
  <r>
    <n v="9367"/>
    <s v="CA-2016-108147"/>
    <x v="785"/>
    <d v="2016-06-13T00:00:00"/>
    <s v="Standard Class"/>
    <s v="RD-19480"/>
    <s v="Rick Duston"/>
    <x v="0"/>
    <x v="0"/>
    <s v="Long Beach"/>
    <x v="15"/>
    <n v="11561"/>
    <x v="3"/>
    <s v="OFF-BI-10003876"/>
    <x v="1"/>
    <x v="8"/>
    <s v="Green Canvas Binder for 8-1/2&quot; x 14&quot; Sheets"/>
    <x v="5877"/>
    <n v="2"/>
    <n v="0.2"/>
    <x v="7164"/>
    <x v="3"/>
    <x v="0"/>
  </r>
  <r>
    <n v="9368"/>
    <s v="CA-2016-108147"/>
    <x v="785"/>
    <d v="2016-06-13T00:00:00"/>
    <s v="Standard Class"/>
    <s v="RD-19480"/>
    <s v="Rick Duston"/>
    <x v="0"/>
    <x v="0"/>
    <s v="Long Beach"/>
    <x v="15"/>
    <n v="11561"/>
    <x v="3"/>
    <s v="OFF-ST-10003470"/>
    <x v="1"/>
    <x v="4"/>
    <s v="Tennsco Snap-Together Open Shelving Units, Starter Sets and Add-On Units"/>
    <x v="5878"/>
    <n v="6"/>
    <n v="0"/>
    <x v="7165"/>
    <x v="3"/>
    <x v="0"/>
  </r>
  <r>
    <n v="9369"/>
    <s v="CA-2018-154998"/>
    <x v="281"/>
    <d v="2018-04-09T00:00:00"/>
    <s v="First Class"/>
    <s v="ES-14080"/>
    <s v="Erin Smith"/>
    <x v="1"/>
    <x v="0"/>
    <s v="Lakewood"/>
    <x v="30"/>
    <n v="8701"/>
    <x v="3"/>
    <s v="OFF-PA-10004243"/>
    <x v="1"/>
    <x v="10"/>
    <s v="Xerox 1939"/>
    <x v="2479"/>
    <n v="2"/>
    <n v="0"/>
    <x v="2714"/>
    <x v="3"/>
    <x v="0"/>
  </r>
  <r>
    <n v="9370"/>
    <s v="CA-2019-113460"/>
    <x v="659"/>
    <d v="2019-11-09T00:00:00"/>
    <s v="Second Class"/>
    <s v="KN-16390"/>
    <s v="Katherine Nockton"/>
    <x v="1"/>
    <x v="0"/>
    <s v="Clinton"/>
    <x v="39"/>
    <n v="20735"/>
    <x v="3"/>
    <s v="FUR-CH-10000422"/>
    <x v="0"/>
    <x v="1"/>
    <s v="Global Highback Leather Tilter in Burgundy"/>
    <x v="5879"/>
    <n v="3"/>
    <n v="0"/>
    <x v="7166"/>
    <x v="3"/>
    <x v="0"/>
  </r>
  <r>
    <n v="9371"/>
    <s v="CA-2017-111339"/>
    <x v="352"/>
    <d v="2017-05-31T00:00:00"/>
    <s v="First Class"/>
    <s v="VP-21760"/>
    <s v="Victoria Pisteka"/>
    <x v="1"/>
    <x v="0"/>
    <s v="Columbus"/>
    <x v="24"/>
    <n v="43229"/>
    <x v="3"/>
    <s v="FUR-FU-10002506"/>
    <x v="0"/>
    <x v="5"/>
    <s v="Tensor &quot;Hersey Kiss&quot; Styled Floor Lamp"/>
    <x v="2185"/>
    <n v="4"/>
    <n v="0.2"/>
    <x v="7167"/>
    <x v="3"/>
    <x v="0"/>
  </r>
  <r>
    <n v="9372"/>
    <s v="CA-2017-111339"/>
    <x v="352"/>
    <d v="2017-05-31T00:00:00"/>
    <s v="First Class"/>
    <s v="VP-21760"/>
    <s v="Victoria Pisteka"/>
    <x v="1"/>
    <x v="0"/>
    <s v="Columbus"/>
    <x v="24"/>
    <n v="43229"/>
    <x v="3"/>
    <s v="FUR-CH-10000863"/>
    <x v="0"/>
    <x v="1"/>
    <s v="Novimex Swivel Fabric Task Chair"/>
    <x v="2613"/>
    <n v="3"/>
    <n v="0.3"/>
    <x v="7168"/>
    <x v="3"/>
    <x v="0"/>
  </r>
  <r>
    <n v="9373"/>
    <s v="CA-2017-111339"/>
    <x v="352"/>
    <d v="2017-05-31T00:00:00"/>
    <s v="First Class"/>
    <s v="VP-21760"/>
    <s v="Victoria Pisteka"/>
    <x v="1"/>
    <x v="0"/>
    <s v="Columbus"/>
    <x v="24"/>
    <n v="43229"/>
    <x v="3"/>
    <s v="OFF-FA-10002988"/>
    <x v="1"/>
    <x v="13"/>
    <s v="Ideal Clamps"/>
    <x v="1400"/>
    <n v="5"/>
    <n v="0.2"/>
    <x v="1470"/>
    <x v="3"/>
    <x v="0"/>
  </r>
  <r>
    <n v="9374"/>
    <s v="CA-2019-102820"/>
    <x v="917"/>
    <d v="2019-05-11T00:00:00"/>
    <s v="Standard Class"/>
    <s v="CS-11950"/>
    <s v="Carlos Soltero"/>
    <x v="0"/>
    <x v="0"/>
    <s v="Pasadena"/>
    <x v="1"/>
    <n v="91104"/>
    <x v="1"/>
    <s v="TEC-PH-10003437"/>
    <x v="2"/>
    <x v="7"/>
    <s v="Blue Parrot B250XT Professional Grade Wireless Bluetooth Headset with"/>
    <x v="1171"/>
    <n v="7"/>
    <n v="0.2"/>
    <x v="1215"/>
    <x v="1"/>
    <x v="0"/>
  </r>
  <r>
    <n v="9375"/>
    <s v="CA-2018-149671"/>
    <x v="410"/>
    <d v="2018-06-09T00:00:00"/>
    <s v="Standard Class"/>
    <s v="KB-16600"/>
    <s v="Ken Brennan"/>
    <x v="1"/>
    <x v="0"/>
    <s v="Seattle"/>
    <x v="4"/>
    <n v="98105"/>
    <x v="1"/>
    <s v="OFF-SU-10002537"/>
    <x v="1"/>
    <x v="14"/>
    <s v="Acme Box Cutter Scissors"/>
    <x v="5880"/>
    <n v="6"/>
    <n v="0"/>
    <x v="7169"/>
    <x v="1"/>
    <x v="0"/>
  </r>
  <r>
    <n v="9376"/>
    <s v="CA-2017-126347"/>
    <x v="639"/>
    <d v="2017-12-19T00:00:00"/>
    <s v="Second Class"/>
    <s v="AJ-10945"/>
    <s v="Ashley Jarboe"/>
    <x v="0"/>
    <x v="0"/>
    <s v="Los Angeles"/>
    <x v="1"/>
    <n v="90045"/>
    <x v="1"/>
    <s v="TEC-AC-10003063"/>
    <x v="2"/>
    <x v="11"/>
    <s v="Micro Innovations USB RF Wireless Keyboard with Mouse"/>
    <x v="1424"/>
    <n v="2"/>
    <n v="0"/>
    <x v="1499"/>
    <x v="1"/>
    <x v="0"/>
  </r>
  <r>
    <n v="9377"/>
    <s v="CA-2019-108756"/>
    <x v="53"/>
    <d v="2019-12-29T00:00:00"/>
    <s v="Standard Class"/>
    <s v="PO-18865"/>
    <s v="Patrick O'Donnell"/>
    <x v="0"/>
    <x v="0"/>
    <s v="East Orange"/>
    <x v="30"/>
    <n v="7017"/>
    <x v="3"/>
    <s v="TEC-AC-10003237"/>
    <x v="2"/>
    <x v="11"/>
    <s v="Memorex Micro Travel Drive 4 GB"/>
    <x v="5881"/>
    <n v="3"/>
    <n v="0"/>
    <x v="7170"/>
    <x v="3"/>
    <x v="0"/>
  </r>
  <r>
    <n v="9378"/>
    <s v="CA-2019-155362"/>
    <x v="94"/>
    <d v="2019-12-21T00:00:00"/>
    <s v="Standard Class"/>
    <s v="DP-13105"/>
    <s v="Dave Poirier"/>
    <x v="1"/>
    <x v="0"/>
    <s v="Eau Claire"/>
    <x v="6"/>
    <n v="54703"/>
    <x v="2"/>
    <s v="OFF-ST-10001031"/>
    <x v="1"/>
    <x v="4"/>
    <s v="Adjustable Personal File Tote"/>
    <x v="5882"/>
    <n v="2"/>
    <n v="0"/>
    <x v="7171"/>
    <x v="2"/>
    <x v="0"/>
  </r>
  <r>
    <n v="9379"/>
    <s v="CA-2018-117625"/>
    <x v="1120"/>
    <d v="2018-05-15T00:00:00"/>
    <s v="Standard Class"/>
    <s v="GM-14500"/>
    <s v="Gene McClure"/>
    <x v="0"/>
    <x v="0"/>
    <s v="Chicago"/>
    <x v="10"/>
    <n v="60610"/>
    <x v="2"/>
    <s v="OFF-EN-10001535"/>
    <x v="1"/>
    <x v="12"/>
    <s v="Grip Seal Envelopes"/>
    <x v="5883"/>
    <n v="2"/>
    <n v="0.2"/>
    <x v="7172"/>
    <x v="2"/>
    <x v="0"/>
  </r>
  <r>
    <n v="9380"/>
    <s v="CA-2016-154158"/>
    <x v="851"/>
    <d v="2016-12-27T00:00:00"/>
    <s v="Second Class"/>
    <s v="CC-12670"/>
    <s v="Craig Carreira"/>
    <x v="0"/>
    <x v="0"/>
    <s v="Tampa"/>
    <x v="2"/>
    <n v="33614"/>
    <x v="0"/>
    <s v="OFF-PA-10001295"/>
    <x v="1"/>
    <x v="10"/>
    <s v="Computer Printout Paper with Letter-Trim Perforations"/>
    <x v="2817"/>
    <n v="3"/>
    <n v="0.2"/>
    <x v="3130"/>
    <x v="0"/>
    <x v="0"/>
  </r>
  <r>
    <n v="9381"/>
    <s v="CA-2016-154158"/>
    <x v="851"/>
    <d v="2016-12-27T00:00:00"/>
    <s v="Second Class"/>
    <s v="CC-12670"/>
    <s v="Craig Carreira"/>
    <x v="0"/>
    <x v="0"/>
    <s v="Tampa"/>
    <x v="2"/>
    <n v="33614"/>
    <x v="0"/>
    <s v="FUR-CH-10004698"/>
    <x v="0"/>
    <x v="1"/>
    <s v="Padded Folding Chairs, Black, 4/Carton"/>
    <x v="1466"/>
    <n v="1"/>
    <n v="0.2"/>
    <x v="7173"/>
    <x v="0"/>
    <x v="0"/>
  </r>
  <r>
    <n v="9382"/>
    <s v="CA-2016-154158"/>
    <x v="851"/>
    <d v="2016-12-27T00:00:00"/>
    <s v="Second Class"/>
    <s v="CC-12670"/>
    <s v="Craig Carreira"/>
    <x v="0"/>
    <x v="0"/>
    <s v="Tampa"/>
    <x v="2"/>
    <n v="33614"/>
    <x v="0"/>
    <s v="OFF-ST-10000078"/>
    <x v="1"/>
    <x v="4"/>
    <s v="Tennsco 6- and 18-Compartment Lockers"/>
    <x v="5884"/>
    <n v="2"/>
    <n v="0.2"/>
    <x v="7174"/>
    <x v="0"/>
    <x v="0"/>
  </r>
  <r>
    <n v="9383"/>
    <s v="CA-2016-154158"/>
    <x v="851"/>
    <d v="2016-12-27T00:00:00"/>
    <s v="Second Class"/>
    <s v="CC-12670"/>
    <s v="Craig Carreira"/>
    <x v="0"/>
    <x v="0"/>
    <s v="Tampa"/>
    <x v="2"/>
    <n v="33614"/>
    <x v="0"/>
    <s v="OFF-AR-10001868"/>
    <x v="1"/>
    <x v="6"/>
    <s v="Prang Dustless Chalk Sticks"/>
    <x v="2956"/>
    <n v="1"/>
    <n v="0.2"/>
    <x v="2015"/>
    <x v="0"/>
    <x v="0"/>
  </r>
  <r>
    <n v="9384"/>
    <s v="CA-2016-154158"/>
    <x v="851"/>
    <d v="2016-12-27T00:00:00"/>
    <s v="Second Class"/>
    <s v="CC-12670"/>
    <s v="Craig Carreira"/>
    <x v="0"/>
    <x v="0"/>
    <s v="Tampa"/>
    <x v="2"/>
    <n v="33614"/>
    <x v="0"/>
    <s v="OFF-ST-10004950"/>
    <x v="1"/>
    <x v="4"/>
    <s v="Acco Perma 3000 Stacking Storage Drawers"/>
    <x v="2067"/>
    <n v="5"/>
    <n v="0.2"/>
    <x v="7175"/>
    <x v="0"/>
    <x v="0"/>
  </r>
  <r>
    <n v="9385"/>
    <s v="CA-2019-100433"/>
    <x v="938"/>
    <d v="2019-08-16T00:00:00"/>
    <s v="Standard Class"/>
    <s v="SJ-20125"/>
    <s v="Sanjit Jacobs"/>
    <x v="2"/>
    <x v="0"/>
    <s v="New York City"/>
    <x v="15"/>
    <n v="10009"/>
    <x v="3"/>
    <s v="OFF-PA-10003441"/>
    <x v="1"/>
    <x v="10"/>
    <s v="Xerox 226"/>
    <x v="243"/>
    <n v="4"/>
    <n v="0"/>
    <x v="245"/>
    <x v="3"/>
    <x v="0"/>
  </r>
  <r>
    <n v="9386"/>
    <s v="CA-2019-163097"/>
    <x v="151"/>
    <d v="2019-08-31T00:00:00"/>
    <s v="Standard Class"/>
    <s v="SF-20200"/>
    <s v="Sarah Foster"/>
    <x v="0"/>
    <x v="0"/>
    <s v="Mesa"/>
    <x v="16"/>
    <n v="85204"/>
    <x v="1"/>
    <s v="FUR-FU-10004973"/>
    <x v="0"/>
    <x v="5"/>
    <s v="Flat Face Poster Frame"/>
    <x v="5885"/>
    <n v="8"/>
    <n v="0.2"/>
    <x v="7176"/>
    <x v="1"/>
    <x v="0"/>
  </r>
  <r>
    <n v="9387"/>
    <s v="US-2019-127292"/>
    <x v="617"/>
    <d v="2019-01-23T00:00:00"/>
    <s v="Standard Class"/>
    <s v="RM-19375"/>
    <s v="Raymond Messe"/>
    <x v="0"/>
    <x v="0"/>
    <s v="Burlington"/>
    <x v="42"/>
    <m/>
    <x v="3"/>
    <s v="OFF-PA-10000157"/>
    <x v="1"/>
    <x v="10"/>
    <s v="Xerox 191"/>
    <x v="710"/>
    <n v="4"/>
    <n v="0"/>
    <x v="5426"/>
    <x v="3"/>
    <x v="0"/>
  </r>
  <r>
    <n v="9388"/>
    <s v="US-2019-127292"/>
    <x v="617"/>
    <d v="2019-01-23T00:00:00"/>
    <s v="Standard Class"/>
    <s v="RM-19375"/>
    <s v="Raymond Messe"/>
    <x v="0"/>
    <x v="0"/>
    <s v="Burlington"/>
    <x v="42"/>
    <m/>
    <x v="3"/>
    <s v="OFF-PA-10001970"/>
    <x v="1"/>
    <x v="10"/>
    <s v="Xerox 1881"/>
    <x v="5886"/>
    <n v="1"/>
    <n v="0"/>
    <x v="7177"/>
    <x v="3"/>
    <x v="0"/>
  </r>
  <r>
    <n v="9389"/>
    <s v="US-2019-127292"/>
    <x v="617"/>
    <d v="2019-01-23T00:00:00"/>
    <s v="Standard Class"/>
    <s v="RM-19375"/>
    <s v="Raymond Messe"/>
    <x v="0"/>
    <x v="0"/>
    <s v="Burlington"/>
    <x v="42"/>
    <m/>
    <x v="3"/>
    <s v="OFF-AP-10000828"/>
    <x v="1"/>
    <x v="9"/>
    <s v="Avanti 4.4 Cu. Ft. Refrigerator"/>
    <x v="3116"/>
    <n v="3"/>
    <n v="0"/>
    <x v="3497"/>
    <x v="3"/>
    <x v="0"/>
  </r>
  <r>
    <n v="9390"/>
    <s v="US-2019-127292"/>
    <x v="617"/>
    <d v="2019-01-23T00:00:00"/>
    <s v="Standard Class"/>
    <s v="RM-19375"/>
    <s v="Raymond Messe"/>
    <x v="0"/>
    <x v="0"/>
    <s v="Burlington"/>
    <x v="42"/>
    <m/>
    <x v="3"/>
    <s v="OFF-EN-10001509"/>
    <x v="1"/>
    <x v="12"/>
    <s v="Poly String Tie Envelopes"/>
    <x v="5887"/>
    <n v="1"/>
    <n v="0"/>
    <x v="7178"/>
    <x v="3"/>
    <x v="0"/>
  </r>
  <r>
    <n v="9391"/>
    <s v="CA-2017-163734"/>
    <x v="974"/>
    <d v="2017-06-24T00:00:00"/>
    <s v="Standard Class"/>
    <s v="KM-16375"/>
    <s v="Katherine Murray"/>
    <x v="2"/>
    <x v="0"/>
    <s v="Houston"/>
    <x v="5"/>
    <n v="77070"/>
    <x v="2"/>
    <s v="OFF-ST-10003692"/>
    <x v="1"/>
    <x v="4"/>
    <s v="Recycled Steel Personal File for Hanging File Folders"/>
    <x v="1894"/>
    <n v="5"/>
    <n v="0.2"/>
    <x v="2032"/>
    <x v="2"/>
    <x v="0"/>
  </r>
  <r>
    <n v="9392"/>
    <s v="CA-2019-162474"/>
    <x v="677"/>
    <d v="2019-03-16T00:00:00"/>
    <s v="First Class"/>
    <s v="FH-14275"/>
    <s v="Frank Hawley"/>
    <x v="1"/>
    <x v="0"/>
    <s v="Aurora"/>
    <x v="10"/>
    <n v="60505"/>
    <x v="2"/>
    <s v="TEC-PH-10004700"/>
    <x v="2"/>
    <x v="7"/>
    <s v="PowerGen Dual USB Car Charger"/>
    <x v="465"/>
    <n v="1"/>
    <n v="0.2"/>
    <x v="7179"/>
    <x v="2"/>
    <x v="0"/>
  </r>
  <r>
    <n v="9393"/>
    <s v="CA-2017-130848"/>
    <x v="969"/>
    <d v="2017-10-25T00:00:00"/>
    <s v="Same Day"/>
    <s v="DG-13300"/>
    <s v="Deirdre Greer"/>
    <x v="1"/>
    <x v="0"/>
    <s v="Denver"/>
    <x v="22"/>
    <n v="80219"/>
    <x v="1"/>
    <s v="FUR-CH-10000422"/>
    <x v="0"/>
    <x v="1"/>
    <s v="Global Highback Leather Tilter in Burgundy"/>
    <x v="5888"/>
    <n v="8"/>
    <n v="0.2"/>
    <x v="7180"/>
    <x v="1"/>
    <x v="0"/>
  </r>
  <r>
    <n v="9394"/>
    <s v="CA-2016-125997"/>
    <x v="59"/>
    <d v="2016-09-23T00:00:00"/>
    <s v="First Class"/>
    <s v="MW-18220"/>
    <s v="Mitch Webber"/>
    <x v="0"/>
    <x v="0"/>
    <s v="New York City"/>
    <x v="15"/>
    <n v="10011"/>
    <x v="3"/>
    <s v="TEC-PH-10003484"/>
    <x v="2"/>
    <x v="7"/>
    <s v="Ooma Telo VoIP Home Phone System"/>
    <x v="3211"/>
    <n v="5"/>
    <n v="0"/>
    <x v="7181"/>
    <x v="3"/>
    <x v="0"/>
  </r>
  <r>
    <n v="9395"/>
    <s v="CA-2016-125997"/>
    <x v="59"/>
    <d v="2016-09-23T00:00:00"/>
    <s v="First Class"/>
    <s v="MW-18220"/>
    <s v="Mitch Webber"/>
    <x v="0"/>
    <x v="0"/>
    <s v="New York City"/>
    <x v="15"/>
    <n v="10011"/>
    <x v="3"/>
    <s v="FUR-CH-10001394"/>
    <x v="0"/>
    <x v="1"/>
    <s v="Global Leather Executive Chair"/>
    <x v="3317"/>
    <n v="2"/>
    <n v="0.1"/>
    <x v="3747"/>
    <x v="3"/>
    <x v="0"/>
  </r>
  <r>
    <n v="9396"/>
    <s v="CA-2016-125997"/>
    <x v="59"/>
    <d v="2016-09-23T00:00:00"/>
    <s v="First Class"/>
    <s v="MW-18220"/>
    <s v="Mitch Webber"/>
    <x v="0"/>
    <x v="0"/>
    <s v="New York City"/>
    <x v="15"/>
    <n v="10011"/>
    <x v="3"/>
    <s v="FUR-BO-10002213"/>
    <x v="0"/>
    <x v="0"/>
    <s v="DMI Eclipse Executive Suite Bookcases"/>
    <x v="479"/>
    <n v="2"/>
    <n v="0.2"/>
    <x v="7182"/>
    <x v="3"/>
    <x v="0"/>
  </r>
  <r>
    <n v="9397"/>
    <s v="CA-2016-125997"/>
    <x v="59"/>
    <d v="2016-09-23T00:00:00"/>
    <s v="First Class"/>
    <s v="MW-18220"/>
    <s v="Mitch Webber"/>
    <x v="0"/>
    <x v="0"/>
    <s v="New York City"/>
    <x v="15"/>
    <n v="10011"/>
    <x v="3"/>
    <s v="OFF-LA-10002762"/>
    <x v="1"/>
    <x v="2"/>
    <s v="Avery 485"/>
    <x v="50"/>
    <n v="6"/>
    <n v="0"/>
    <x v="50"/>
    <x v="3"/>
    <x v="0"/>
  </r>
  <r>
    <n v="9398"/>
    <s v="CA-2016-125997"/>
    <x v="59"/>
    <d v="2016-09-23T00:00:00"/>
    <s v="First Class"/>
    <s v="MW-18220"/>
    <s v="Mitch Webber"/>
    <x v="0"/>
    <x v="0"/>
    <s v="New York City"/>
    <x v="15"/>
    <n v="10011"/>
    <x v="3"/>
    <s v="OFF-AP-10003842"/>
    <x v="1"/>
    <x v="9"/>
    <s v="Euro-Pro Shark Turbo Vacuum"/>
    <x v="4771"/>
    <n v="1"/>
    <n v="0"/>
    <x v="7183"/>
    <x v="3"/>
    <x v="0"/>
  </r>
  <r>
    <n v="9399"/>
    <s v="CA-2016-125997"/>
    <x v="59"/>
    <d v="2016-09-23T00:00:00"/>
    <s v="First Class"/>
    <s v="MW-18220"/>
    <s v="Mitch Webber"/>
    <x v="0"/>
    <x v="0"/>
    <s v="New York City"/>
    <x v="15"/>
    <n v="10011"/>
    <x v="3"/>
    <s v="TEC-PH-10003072"/>
    <x v="2"/>
    <x v="7"/>
    <s v="Panasonic KX-TG9541B DECT 6.0 Digital 2-Line Expandable Cordless Phone With Digital Answering System"/>
    <x v="5889"/>
    <n v="9"/>
    <n v="0"/>
    <x v="7184"/>
    <x v="3"/>
    <x v="0"/>
  </r>
  <r>
    <n v="9400"/>
    <s v="CA-2018-103128"/>
    <x v="583"/>
    <d v="2018-11-15T00:00:00"/>
    <s v="Standard Class"/>
    <s v="SC-20845"/>
    <s v="Sung Chung"/>
    <x v="0"/>
    <x v="0"/>
    <s v="Arlington Heights"/>
    <x v="10"/>
    <n v="60004"/>
    <x v="2"/>
    <s v="OFF-AR-10003394"/>
    <x v="1"/>
    <x v="6"/>
    <s v="Newell 332"/>
    <x v="5890"/>
    <n v="6"/>
    <n v="0.2"/>
    <x v="7185"/>
    <x v="2"/>
    <x v="0"/>
  </r>
  <r>
    <n v="9401"/>
    <s v="CA-2017-167696"/>
    <x v="1216"/>
    <d v="2017-09-21T00:00:00"/>
    <s v="Standard Class"/>
    <s v="BD-11500"/>
    <s v="Bradley Drucker"/>
    <x v="0"/>
    <x v="0"/>
    <s v="Newport News"/>
    <x v="17"/>
    <n v="23602"/>
    <x v="0"/>
    <s v="OFF-EN-10001539"/>
    <x v="1"/>
    <x v="12"/>
    <s v="Staple envelope"/>
    <x v="4995"/>
    <n v="4"/>
    <n v="0"/>
    <x v="7186"/>
    <x v="0"/>
    <x v="0"/>
  </r>
  <r>
    <n v="9402"/>
    <s v="CA-2016-159814"/>
    <x v="1217"/>
    <d v="2016-06-28T00:00:00"/>
    <s v="Standard Class"/>
    <s v="LP-17080"/>
    <s v="Liz Pelletier"/>
    <x v="0"/>
    <x v="0"/>
    <s v="Tucson"/>
    <x v="16"/>
    <n v="85705"/>
    <x v="1"/>
    <s v="FUR-FU-10001731"/>
    <x v="0"/>
    <x v="5"/>
    <s v="Acrylic Self-Standing Desk Frames"/>
    <x v="5891"/>
    <n v="2"/>
    <n v="0.2"/>
    <x v="7187"/>
    <x v="1"/>
    <x v="0"/>
  </r>
  <r>
    <n v="9403"/>
    <s v="CA-2018-105459"/>
    <x v="399"/>
    <d v="2018-08-17T00:00:00"/>
    <s v="Second Class"/>
    <s v="NP-18700"/>
    <s v="Nora Preis"/>
    <x v="0"/>
    <x v="0"/>
    <s v="New York City"/>
    <x v="15"/>
    <n v="10024"/>
    <x v="3"/>
    <s v="FUR-TA-10001095"/>
    <x v="0"/>
    <x v="3"/>
    <s v="Chromcraft Round Conference Tables"/>
    <x v="5892"/>
    <n v="2"/>
    <n v="0.4"/>
    <x v="7188"/>
    <x v="3"/>
    <x v="0"/>
  </r>
  <r>
    <n v="9404"/>
    <s v="CA-2018-105459"/>
    <x v="399"/>
    <d v="2018-08-17T00:00:00"/>
    <s v="Second Class"/>
    <s v="NP-18700"/>
    <s v="Nora Preis"/>
    <x v="0"/>
    <x v="0"/>
    <s v="New York City"/>
    <x v="15"/>
    <n v="10024"/>
    <x v="3"/>
    <s v="OFF-ST-10000078"/>
    <x v="1"/>
    <x v="4"/>
    <s v="Tennsco 6- and 18-Compartment Lockers"/>
    <x v="5893"/>
    <n v="6"/>
    <n v="0"/>
    <x v="7189"/>
    <x v="3"/>
    <x v="0"/>
  </r>
  <r>
    <n v="9405"/>
    <s v="CA-2019-141663"/>
    <x v="669"/>
    <d v="2019-04-17T00:00:00"/>
    <s v="Standard Class"/>
    <s v="DP-13105"/>
    <s v="Dave Poirier"/>
    <x v="1"/>
    <x v="0"/>
    <s v="Philadelphia"/>
    <x v="9"/>
    <n v="19134"/>
    <x v="3"/>
    <s v="OFF-FA-10004076"/>
    <x v="1"/>
    <x v="13"/>
    <s v="Translucent Push Pins by OIC"/>
    <x v="1063"/>
    <n v="5"/>
    <n v="0.2"/>
    <x v="7190"/>
    <x v="3"/>
    <x v="0"/>
  </r>
  <r>
    <n v="9406"/>
    <s v="CA-2016-152618"/>
    <x v="619"/>
    <d v="2016-03-17T00:00:00"/>
    <s v="First Class"/>
    <s v="RB-19465"/>
    <s v="Rick Bensley"/>
    <x v="2"/>
    <x v="0"/>
    <s v="Chicago"/>
    <x v="10"/>
    <n v="60653"/>
    <x v="2"/>
    <s v="TEC-MA-10003626"/>
    <x v="2"/>
    <x v="15"/>
    <s v="Hewlett-Packard Deskjet 6540 Color Inkjet Printer"/>
    <x v="5894"/>
    <n v="2"/>
    <n v="0.3"/>
    <x v="7191"/>
    <x v="2"/>
    <x v="0"/>
  </r>
  <r>
    <n v="9407"/>
    <s v="CA-2016-152618"/>
    <x v="619"/>
    <d v="2016-03-17T00:00:00"/>
    <s v="First Class"/>
    <s v="RB-19465"/>
    <s v="Rick Bensley"/>
    <x v="2"/>
    <x v="0"/>
    <s v="Chicago"/>
    <x v="10"/>
    <n v="60653"/>
    <x v="2"/>
    <s v="OFF-PA-10001215"/>
    <x v="1"/>
    <x v="10"/>
    <s v="Xerox 1963"/>
    <x v="582"/>
    <n v="2"/>
    <n v="0.2"/>
    <x v="591"/>
    <x v="2"/>
    <x v="0"/>
  </r>
  <r>
    <n v="9408"/>
    <s v="CA-2019-162789"/>
    <x v="585"/>
    <d v="2019-09-24T00:00:00"/>
    <s v="Second Class"/>
    <s v="LC-17140"/>
    <s v="Logan Currie"/>
    <x v="0"/>
    <x v="0"/>
    <s v="New York City"/>
    <x v="15"/>
    <n v="10035"/>
    <x v="3"/>
    <s v="TEC-AC-10002842"/>
    <x v="2"/>
    <x v="11"/>
    <s v="WD My Passport Ultra 2TB Portable External Hard Drive"/>
    <x v="5895"/>
    <n v="9"/>
    <n v="0"/>
    <x v="7192"/>
    <x v="3"/>
    <x v="0"/>
  </r>
  <r>
    <n v="9409"/>
    <s v="CA-2019-162789"/>
    <x v="585"/>
    <d v="2019-09-24T00:00:00"/>
    <s v="Second Class"/>
    <s v="LC-17140"/>
    <s v="Logan Currie"/>
    <x v="0"/>
    <x v="0"/>
    <s v="New York City"/>
    <x v="15"/>
    <n v="10035"/>
    <x v="3"/>
    <s v="FUR-FU-10004864"/>
    <x v="0"/>
    <x v="5"/>
    <s v="Eldon 500 Class Desk Accessories"/>
    <x v="5896"/>
    <n v="1"/>
    <n v="0"/>
    <x v="7193"/>
    <x v="3"/>
    <x v="0"/>
  </r>
  <r>
    <n v="9410"/>
    <s v="US-2019-110149"/>
    <x v="389"/>
    <d v="2019-12-13T00:00:00"/>
    <s v="First Class"/>
    <s v="WB-21850"/>
    <s v="William Brown"/>
    <x v="0"/>
    <x v="0"/>
    <s v="Philadelphia"/>
    <x v="9"/>
    <n v="19143"/>
    <x v="3"/>
    <s v="OFF-BI-10000014"/>
    <x v="1"/>
    <x v="8"/>
    <s v="Heavy-Duty E-Z-D Binders"/>
    <x v="5897"/>
    <n v="1"/>
    <n v="0.7"/>
    <x v="7194"/>
    <x v="3"/>
    <x v="0"/>
  </r>
  <r>
    <n v="9411"/>
    <s v="US-2019-110149"/>
    <x v="389"/>
    <d v="2019-12-13T00:00:00"/>
    <s v="First Class"/>
    <s v="WB-21850"/>
    <s v="William Brown"/>
    <x v="0"/>
    <x v="0"/>
    <s v="Philadelphia"/>
    <x v="9"/>
    <n v="19143"/>
    <x v="3"/>
    <s v="FUR-FU-10001475"/>
    <x v="0"/>
    <x v="5"/>
    <s v="Contract Clock, 14&quot;, Brown"/>
    <x v="1190"/>
    <n v="5"/>
    <n v="0.2"/>
    <x v="7195"/>
    <x v="3"/>
    <x v="0"/>
  </r>
  <r>
    <n v="9412"/>
    <s v="CA-2018-108959"/>
    <x v="612"/>
    <d v="2018-03-14T00:00:00"/>
    <s v="Second Class"/>
    <s v="MH-17785"/>
    <s v="Maya Herman"/>
    <x v="1"/>
    <x v="0"/>
    <s v="Glendale"/>
    <x v="16"/>
    <n v="85301"/>
    <x v="1"/>
    <s v="OFF-ST-10001272"/>
    <x v="1"/>
    <x v="4"/>
    <s v="Mini 13-1/2 Capacity Data Binder Rack, Pearl"/>
    <x v="5898"/>
    <n v="1"/>
    <n v="0.2"/>
    <x v="7196"/>
    <x v="1"/>
    <x v="0"/>
  </r>
  <r>
    <n v="9413"/>
    <s v="CA-2017-164777"/>
    <x v="746"/>
    <d v="2017-01-29T00:00:00"/>
    <s v="First Class"/>
    <s v="SC-20305"/>
    <s v="Sean Christensen"/>
    <x v="0"/>
    <x v="0"/>
    <s v="Los Angeles"/>
    <x v="1"/>
    <n v="90036"/>
    <x v="1"/>
    <s v="FUR-CH-10002024"/>
    <x v="0"/>
    <x v="1"/>
    <s v="HON 5400 Series Task Chairs for Big and Tall"/>
    <x v="5355"/>
    <n v="5"/>
    <n v="0.2"/>
    <x v="232"/>
    <x v="1"/>
    <x v="0"/>
  </r>
  <r>
    <n v="9414"/>
    <s v="CA-2018-132017"/>
    <x v="182"/>
    <d v="2018-09-27T00:00:00"/>
    <s v="First Class"/>
    <s v="MH-17620"/>
    <s v="Matt Hagelstein"/>
    <x v="1"/>
    <x v="0"/>
    <s v="Houston"/>
    <x v="5"/>
    <n v="77041"/>
    <x v="2"/>
    <s v="OFF-BI-10004001"/>
    <x v="1"/>
    <x v="8"/>
    <s v="GBC Recycled VeloBinder Covers"/>
    <x v="5899"/>
    <n v="2"/>
    <n v="0.8"/>
    <x v="7197"/>
    <x v="2"/>
    <x v="0"/>
  </r>
  <r>
    <n v="9415"/>
    <s v="CA-2017-127824"/>
    <x v="1090"/>
    <d v="2017-10-22T00:00:00"/>
    <s v="Standard Class"/>
    <s v="JC-15775"/>
    <s v="John Castell"/>
    <x v="0"/>
    <x v="0"/>
    <s v="Seattle"/>
    <x v="4"/>
    <n v="98115"/>
    <x v="1"/>
    <s v="TEC-PH-10004094"/>
    <x v="2"/>
    <x v="7"/>
    <s v="Motorola L703CM"/>
    <x v="2528"/>
    <n v="2"/>
    <n v="0.2"/>
    <x v="7198"/>
    <x v="1"/>
    <x v="0"/>
  </r>
  <r>
    <n v="9416"/>
    <s v="CA-2017-127824"/>
    <x v="1090"/>
    <d v="2017-10-22T00:00:00"/>
    <s v="Standard Class"/>
    <s v="JC-15775"/>
    <s v="John Castell"/>
    <x v="0"/>
    <x v="0"/>
    <s v="Seattle"/>
    <x v="4"/>
    <n v="98115"/>
    <x v="1"/>
    <s v="OFF-PA-10001184"/>
    <x v="1"/>
    <x v="10"/>
    <s v="Xerox 1903"/>
    <x v="1465"/>
    <n v="3"/>
    <n v="0"/>
    <x v="1544"/>
    <x v="1"/>
    <x v="0"/>
  </r>
  <r>
    <n v="9417"/>
    <s v="CA-2017-127824"/>
    <x v="1090"/>
    <d v="2017-10-22T00:00:00"/>
    <s v="Standard Class"/>
    <s v="JC-15775"/>
    <s v="John Castell"/>
    <x v="0"/>
    <x v="0"/>
    <s v="Seattle"/>
    <x v="4"/>
    <n v="98115"/>
    <x v="1"/>
    <s v="FUR-FU-10002505"/>
    <x v="0"/>
    <x v="5"/>
    <s v="Eldon 100 Class Desk Accessories"/>
    <x v="3716"/>
    <n v="3"/>
    <n v="0"/>
    <x v="4250"/>
    <x v="1"/>
    <x v="0"/>
  </r>
  <r>
    <n v="9418"/>
    <s v="CA-2016-148285"/>
    <x v="1218"/>
    <d v="2016-11-01T00:00:00"/>
    <s v="Standard Class"/>
    <s v="RD-19810"/>
    <s v="Ross DeVincentis"/>
    <x v="2"/>
    <x v="0"/>
    <s v="Fayetteville"/>
    <x v="3"/>
    <n v="28314"/>
    <x v="0"/>
    <s v="OFF-PA-10001166"/>
    <x v="1"/>
    <x v="10"/>
    <s v="Xerox 2"/>
    <x v="563"/>
    <n v="2"/>
    <n v="0.2"/>
    <x v="572"/>
    <x v="0"/>
    <x v="0"/>
  </r>
  <r>
    <n v="9419"/>
    <s v="CA-2016-148285"/>
    <x v="1218"/>
    <d v="2016-11-01T00:00:00"/>
    <s v="Standard Class"/>
    <s v="RD-19810"/>
    <s v="Ross DeVincentis"/>
    <x v="2"/>
    <x v="0"/>
    <s v="Fayetteville"/>
    <x v="3"/>
    <n v="28314"/>
    <x v="0"/>
    <s v="OFF-PA-10000349"/>
    <x v="1"/>
    <x v="10"/>
    <s v="Easy-staple paper"/>
    <x v="1655"/>
    <n v="3"/>
    <n v="0.2"/>
    <x v="3595"/>
    <x v="0"/>
    <x v="0"/>
  </r>
  <r>
    <n v="9420"/>
    <s v="CA-2019-152926"/>
    <x v="280"/>
    <d v="2019-10-04T00:00:00"/>
    <s v="Second Class"/>
    <s v="SC-20695"/>
    <s v="Steve Chapman"/>
    <x v="1"/>
    <x v="0"/>
    <s v="Houston"/>
    <x v="5"/>
    <n v="77041"/>
    <x v="2"/>
    <s v="OFF-AP-10004708"/>
    <x v="1"/>
    <x v="9"/>
    <s v="Fellowes Superior 10 Outlet Split Surge Protector"/>
    <x v="5279"/>
    <n v="2"/>
    <n v="0.8"/>
    <x v="6364"/>
    <x v="2"/>
    <x v="0"/>
  </r>
  <r>
    <n v="9421"/>
    <s v="CA-2019-152926"/>
    <x v="280"/>
    <d v="2019-10-04T00:00:00"/>
    <s v="Second Class"/>
    <s v="SC-20695"/>
    <s v="Steve Chapman"/>
    <x v="1"/>
    <x v="0"/>
    <s v="Houston"/>
    <x v="5"/>
    <n v="77041"/>
    <x v="2"/>
    <s v="OFF-AP-10001947"/>
    <x v="1"/>
    <x v="9"/>
    <s v="Acco 6 Outlet Guardian Premium Plus Surge Suppressor"/>
    <x v="5900"/>
    <n v="6"/>
    <n v="0.8"/>
    <x v="7199"/>
    <x v="2"/>
    <x v="0"/>
  </r>
  <r>
    <n v="9422"/>
    <s v="CA-2016-145254"/>
    <x v="149"/>
    <d v="2016-07-27T00:00:00"/>
    <s v="Standard Class"/>
    <s v="NC-18535"/>
    <s v="Nick Crebassa"/>
    <x v="1"/>
    <x v="0"/>
    <s v="San Francisco"/>
    <x v="1"/>
    <n v="94122"/>
    <x v="1"/>
    <s v="TEC-PH-10000441"/>
    <x v="2"/>
    <x v="7"/>
    <s v="VTech DS6151"/>
    <x v="2821"/>
    <n v="6"/>
    <n v="0.2"/>
    <x v="7200"/>
    <x v="1"/>
    <x v="0"/>
  </r>
  <r>
    <n v="9423"/>
    <s v="CA-2016-145254"/>
    <x v="149"/>
    <d v="2016-07-27T00:00:00"/>
    <s v="Standard Class"/>
    <s v="NC-18535"/>
    <s v="Nick Crebassa"/>
    <x v="1"/>
    <x v="0"/>
    <s v="San Francisco"/>
    <x v="1"/>
    <n v="94122"/>
    <x v="1"/>
    <s v="OFF-SU-10004664"/>
    <x v="1"/>
    <x v="14"/>
    <s v="Acme Softgrip Scissors"/>
    <x v="5557"/>
    <n v="5"/>
    <n v="0"/>
    <x v="6740"/>
    <x v="1"/>
    <x v="0"/>
  </r>
  <r>
    <n v="9424"/>
    <s v="CA-2016-145254"/>
    <x v="149"/>
    <d v="2016-07-27T00:00:00"/>
    <s v="Standard Class"/>
    <s v="NC-18535"/>
    <s v="Nick Crebassa"/>
    <x v="1"/>
    <x v="0"/>
    <s v="San Francisco"/>
    <x v="1"/>
    <n v="94122"/>
    <x v="1"/>
    <s v="TEC-PH-10004531"/>
    <x v="2"/>
    <x v="7"/>
    <s v="AT&amp;T CL2909"/>
    <x v="214"/>
    <n v="3"/>
    <n v="0.2"/>
    <x v="2436"/>
    <x v="1"/>
    <x v="0"/>
  </r>
  <r>
    <n v="9425"/>
    <s v="CA-2016-145254"/>
    <x v="149"/>
    <d v="2016-07-27T00:00:00"/>
    <s v="Standard Class"/>
    <s v="NC-18535"/>
    <s v="Nick Crebassa"/>
    <x v="1"/>
    <x v="0"/>
    <s v="San Francisco"/>
    <x v="1"/>
    <n v="94122"/>
    <x v="1"/>
    <s v="TEC-AC-10002167"/>
    <x v="2"/>
    <x v="11"/>
    <s v="Imation 8gb Micro Traveldrive Usb 2.0 Flash Drive"/>
    <x v="47"/>
    <n v="3"/>
    <n v="0"/>
    <x v="47"/>
    <x v="1"/>
    <x v="0"/>
  </r>
  <r>
    <n v="9426"/>
    <s v="CA-2016-116246"/>
    <x v="171"/>
    <d v="2016-09-17T00:00:00"/>
    <s v="Second Class"/>
    <s v="LW-17215"/>
    <s v="Luke Weiss"/>
    <x v="0"/>
    <x v="0"/>
    <s v="New York City"/>
    <x v="15"/>
    <n v="10035"/>
    <x v="3"/>
    <s v="FUR-CH-10002024"/>
    <x v="0"/>
    <x v="1"/>
    <s v="HON 5400 Series Task Chairs for Big and Tall"/>
    <x v="5901"/>
    <n v="6"/>
    <n v="0.1"/>
    <x v="7201"/>
    <x v="3"/>
    <x v="0"/>
  </r>
  <r>
    <n v="9427"/>
    <s v="CA-2018-160479"/>
    <x v="306"/>
    <d v="2018-09-20T00:00:00"/>
    <s v="Standard Class"/>
    <s v="AH-10585"/>
    <s v="Angele Hood"/>
    <x v="0"/>
    <x v="0"/>
    <s v="Seattle"/>
    <x v="4"/>
    <n v="98105"/>
    <x v="1"/>
    <s v="OFF-AR-10002445"/>
    <x v="1"/>
    <x v="6"/>
    <s v="SANFORD Major Accent Highlighters"/>
    <x v="3826"/>
    <n v="5"/>
    <n v="0"/>
    <x v="4396"/>
    <x v="1"/>
    <x v="0"/>
  </r>
  <r>
    <n v="9428"/>
    <s v="CA-2016-167486"/>
    <x v="501"/>
    <d v="2016-12-01T00:00:00"/>
    <s v="Standard Class"/>
    <s v="JO-15145"/>
    <s v="Jack O'Briant"/>
    <x v="1"/>
    <x v="0"/>
    <s v="Buffalo"/>
    <x v="15"/>
    <n v="14215"/>
    <x v="3"/>
    <s v="FUR-FU-10003268"/>
    <x v="0"/>
    <x v="5"/>
    <s v="Eldon Radial Chair Mat for Low to Medium Pile Carpets"/>
    <x v="3351"/>
    <n v="5"/>
    <n v="0"/>
    <x v="7202"/>
    <x v="3"/>
    <x v="0"/>
  </r>
  <r>
    <n v="9429"/>
    <s v="CA-2016-152100"/>
    <x v="218"/>
    <d v="2016-05-16T00:00:00"/>
    <s v="Standard Class"/>
    <s v="VW-21775"/>
    <s v="Victoria Wilson"/>
    <x v="1"/>
    <x v="0"/>
    <s v="Huntsville"/>
    <x v="5"/>
    <n v="77340"/>
    <x v="2"/>
    <s v="FUR-CH-10000015"/>
    <x v="0"/>
    <x v="1"/>
    <s v="Hon Multipurpose Stacking Arm Chairs"/>
    <x v="5902"/>
    <n v="8"/>
    <n v="0.3"/>
    <x v="7203"/>
    <x v="2"/>
    <x v="0"/>
  </r>
  <r>
    <n v="9430"/>
    <s v="CA-2017-166219"/>
    <x v="834"/>
    <d v="2017-09-01T00:00:00"/>
    <s v="Standard Class"/>
    <s v="BP-11185"/>
    <s v="Ben Peterman"/>
    <x v="1"/>
    <x v="0"/>
    <s v="Dallas"/>
    <x v="5"/>
    <n v="75081"/>
    <x v="2"/>
    <s v="TEC-PH-10004165"/>
    <x v="2"/>
    <x v="7"/>
    <s v="Mitel MiVoice 5330e IP Phone"/>
    <x v="1124"/>
    <n v="5"/>
    <n v="0.2"/>
    <x v="7204"/>
    <x v="2"/>
    <x v="0"/>
  </r>
  <r>
    <n v="9431"/>
    <s v="CA-2017-166219"/>
    <x v="834"/>
    <d v="2017-09-01T00:00:00"/>
    <s v="Standard Class"/>
    <s v="BP-11185"/>
    <s v="Ben Peterman"/>
    <x v="1"/>
    <x v="0"/>
    <s v="Dallas"/>
    <x v="5"/>
    <n v="75081"/>
    <x v="2"/>
    <s v="FUR-TA-10004607"/>
    <x v="0"/>
    <x v="3"/>
    <s v="Hon 2111 Invitation Series Straight Table"/>
    <x v="5903"/>
    <n v="1"/>
    <n v="0.3"/>
    <x v="7205"/>
    <x v="2"/>
    <x v="0"/>
  </r>
  <r>
    <n v="9432"/>
    <s v="CA-2017-111864"/>
    <x v="974"/>
    <d v="2017-06-19T00:00:00"/>
    <s v="Same Day"/>
    <s v="PP-18955"/>
    <s v="Paul Prost"/>
    <x v="2"/>
    <x v="0"/>
    <s v="Philadelphia"/>
    <x v="9"/>
    <n v="19134"/>
    <x v="3"/>
    <s v="OFF-LA-10004677"/>
    <x v="1"/>
    <x v="2"/>
    <s v="Self-Adhesive Address Labels for Typewriters with Dispenser Box"/>
    <x v="2184"/>
    <n v="2"/>
    <n v="0.2"/>
    <x v="2352"/>
    <x v="3"/>
    <x v="0"/>
  </r>
  <r>
    <n v="9433"/>
    <s v="CA-2017-119627"/>
    <x v="493"/>
    <d v="2017-08-23T00:00:00"/>
    <s v="Standard Class"/>
    <s v="SC-20725"/>
    <s v="Steven Cartwright"/>
    <x v="0"/>
    <x v="0"/>
    <s v="Peoria"/>
    <x v="16"/>
    <n v="85345"/>
    <x v="1"/>
    <s v="TEC-AC-10002217"/>
    <x v="2"/>
    <x v="11"/>
    <s v="Imation Clip USB flash drive - 8 GB"/>
    <x v="5520"/>
    <n v="2"/>
    <n v="0.2"/>
    <x v="6688"/>
    <x v="1"/>
    <x v="0"/>
  </r>
  <r>
    <n v="9434"/>
    <s v="CA-2017-119627"/>
    <x v="493"/>
    <d v="2017-08-23T00:00:00"/>
    <s v="Standard Class"/>
    <s v="SC-20725"/>
    <s v="Steven Cartwright"/>
    <x v="0"/>
    <x v="0"/>
    <s v="Peoria"/>
    <x v="16"/>
    <n v="85345"/>
    <x v="1"/>
    <s v="OFF-PA-10001937"/>
    <x v="1"/>
    <x v="10"/>
    <s v="Xerox 21"/>
    <x v="1590"/>
    <n v="7"/>
    <n v="0.2"/>
    <x v="1683"/>
    <x v="1"/>
    <x v="0"/>
  </r>
  <r>
    <n v="9435"/>
    <s v="CA-2017-119627"/>
    <x v="493"/>
    <d v="2017-08-23T00:00:00"/>
    <s v="Standard Class"/>
    <s v="SC-20725"/>
    <s v="Steven Cartwright"/>
    <x v="0"/>
    <x v="0"/>
    <s v="Peoria"/>
    <x v="16"/>
    <n v="85345"/>
    <x v="1"/>
    <s v="OFF-AR-10000203"/>
    <x v="1"/>
    <x v="6"/>
    <s v="Newell 336"/>
    <x v="1518"/>
    <n v="3"/>
    <n v="0.2"/>
    <x v="4816"/>
    <x v="1"/>
    <x v="0"/>
  </r>
  <r>
    <n v="9436"/>
    <s v="CA-2017-119627"/>
    <x v="493"/>
    <d v="2017-08-23T00:00:00"/>
    <s v="Standard Class"/>
    <s v="SC-20725"/>
    <s v="Steven Cartwright"/>
    <x v="0"/>
    <x v="0"/>
    <s v="Peoria"/>
    <x v="16"/>
    <n v="85345"/>
    <x v="1"/>
    <s v="TEC-AC-10001142"/>
    <x v="2"/>
    <x v="11"/>
    <s v="First Data FD10 PIN Pad"/>
    <x v="5904"/>
    <n v="4"/>
    <n v="0.2"/>
    <x v="7206"/>
    <x v="1"/>
    <x v="0"/>
  </r>
  <r>
    <n v="9437"/>
    <s v="CA-2017-160787"/>
    <x v="12"/>
    <d v="2017-09-25T00:00:00"/>
    <s v="Same Day"/>
    <s v="BM-11785"/>
    <s v="Bryan Mills"/>
    <x v="0"/>
    <x v="0"/>
    <s v="Philadelphia"/>
    <x v="9"/>
    <n v="19143"/>
    <x v="3"/>
    <s v="OFF-BI-10003712"/>
    <x v="1"/>
    <x v="8"/>
    <s v="Acco Pressboard Covers with Storage Hooks, 14 7/8&quot; x 11&quot;, Light Blue"/>
    <x v="194"/>
    <n v="2"/>
    <n v="0.7"/>
    <x v="2886"/>
    <x v="3"/>
    <x v="0"/>
  </r>
  <r>
    <n v="9438"/>
    <s v="CA-2019-107853"/>
    <x v="1143"/>
    <d v="2019-05-31T00:00:00"/>
    <s v="Standard Class"/>
    <s v="CD-11920"/>
    <s v="Carlos Daly"/>
    <x v="0"/>
    <x v="0"/>
    <s v="Oceanside"/>
    <x v="1"/>
    <n v="92054"/>
    <x v="1"/>
    <s v="OFF-PA-10000520"/>
    <x v="1"/>
    <x v="10"/>
    <s v="Xerox 201"/>
    <x v="91"/>
    <n v="2"/>
    <n v="0"/>
    <x v="91"/>
    <x v="1"/>
    <x v="0"/>
  </r>
  <r>
    <n v="9439"/>
    <s v="CA-2019-126144"/>
    <x v="689"/>
    <d v="2019-08-05T00:00:00"/>
    <s v="Standard Class"/>
    <s v="GM-14680"/>
    <s v="Greg Matthias"/>
    <x v="0"/>
    <x v="0"/>
    <s v="Philadelphia"/>
    <x v="9"/>
    <n v="19134"/>
    <x v="3"/>
    <s v="TEC-PH-10001079"/>
    <x v="2"/>
    <x v="7"/>
    <s v="Polycom SoundPoint Pro SE-225 Corded phone"/>
    <x v="5905"/>
    <n v="4"/>
    <n v="0.4"/>
    <x v="7207"/>
    <x v="3"/>
    <x v="0"/>
  </r>
  <r>
    <n v="9440"/>
    <s v="US-2016-154655"/>
    <x v="36"/>
    <d v="2016-10-17T00:00:00"/>
    <s v="Standard Class"/>
    <s v="BP-11050"/>
    <s v="Barry Pond"/>
    <x v="1"/>
    <x v="0"/>
    <s v="Chicago"/>
    <x v="10"/>
    <n v="60623"/>
    <x v="2"/>
    <s v="OFF-SU-10000898"/>
    <x v="1"/>
    <x v="14"/>
    <s v="Acme Hot Forged Carbon Steel Scissors with Nickel-Plated Handles, 3 7/8&quot; Cut, 8&quot;L"/>
    <x v="5906"/>
    <n v="2"/>
    <n v="0.2"/>
    <x v="7208"/>
    <x v="2"/>
    <x v="0"/>
  </r>
  <r>
    <n v="9441"/>
    <s v="CA-2016-100391"/>
    <x v="594"/>
    <d v="2016-05-29T00:00:00"/>
    <s v="Standard Class"/>
    <s v="BW-11065"/>
    <s v="Barry Weirich"/>
    <x v="0"/>
    <x v="0"/>
    <s v="New York City"/>
    <x v="15"/>
    <n v="10035"/>
    <x v="3"/>
    <s v="OFF-PA-10001471"/>
    <x v="1"/>
    <x v="10"/>
    <s v="Strathmore Photo Frame Cards"/>
    <x v="2"/>
    <n v="2"/>
    <n v="0"/>
    <x v="5223"/>
    <x v="3"/>
    <x v="0"/>
  </r>
  <r>
    <n v="9442"/>
    <s v="CA-2016-165477"/>
    <x v="282"/>
    <d v="2016-12-31T00:00:00"/>
    <s v="Second Class"/>
    <s v="RE-19405"/>
    <s v="Ricardo Emerson"/>
    <x v="0"/>
    <x v="0"/>
    <s v="Kent"/>
    <x v="24"/>
    <n v="44240"/>
    <x v="3"/>
    <s v="OFF-AP-10003281"/>
    <x v="1"/>
    <x v="9"/>
    <s v="Acco 6 Outlet Guardian Standard Surge Suppressor"/>
    <x v="5907"/>
    <n v="5"/>
    <n v="0.2"/>
    <x v="7209"/>
    <x v="3"/>
    <x v="0"/>
  </r>
  <r>
    <n v="9443"/>
    <s v="CA-2019-165904"/>
    <x v="104"/>
    <d v="2019-04-11T00:00:00"/>
    <s v="Standard Class"/>
    <s v="HR-14770"/>
    <s v="Hallie Redmond"/>
    <x v="2"/>
    <x v="0"/>
    <s v="Jacksonville"/>
    <x v="2"/>
    <n v="32216"/>
    <x v="0"/>
    <s v="OFF-AR-10003156"/>
    <x v="1"/>
    <x v="6"/>
    <s v="50 Colored Long Pencils"/>
    <x v="5908"/>
    <n v="2"/>
    <n v="0.2"/>
    <x v="7210"/>
    <x v="0"/>
    <x v="0"/>
  </r>
  <r>
    <n v="9444"/>
    <s v="CA-2019-165904"/>
    <x v="104"/>
    <d v="2019-04-11T00:00:00"/>
    <s v="Standard Class"/>
    <s v="HR-14770"/>
    <s v="Hallie Redmond"/>
    <x v="2"/>
    <x v="0"/>
    <s v="Jacksonville"/>
    <x v="2"/>
    <n v="32216"/>
    <x v="0"/>
    <s v="TEC-PH-10000576"/>
    <x v="2"/>
    <x v="7"/>
    <s v="AT&amp;T 1080 Corded phone"/>
    <x v="985"/>
    <n v="2"/>
    <n v="0.2"/>
    <x v="1023"/>
    <x v="0"/>
    <x v="0"/>
  </r>
  <r>
    <n v="9445"/>
    <s v="CA-2017-104052"/>
    <x v="879"/>
    <d v="2017-03-02T00:00:00"/>
    <s v="First Class"/>
    <s v="TP-21565"/>
    <s v="Tracy Poddar"/>
    <x v="1"/>
    <x v="0"/>
    <s v="Coppell"/>
    <x v="5"/>
    <n v="75019"/>
    <x v="2"/>
    <s v="TEC-PH-10003215"/>
    <x v="2"/>
    <x v="7"/>
    <s v="Jackery Bar Premium Fast-charging Portable Charger"/>
    <x v="3124"/>
    <n v="4"/>
    <n v="0.2"/>
    <x v="3505"/>
    <x v="2"/>
    <x v="0"/>
  </r>
  <r>
    <n v="9446"/>
    <s v="CA-2017-168277"/>
    <x v="352"/>
    <d v="2017-06-03T00:00:00"/>
    <s v="Standard Class"/>
    <s v="KB-16315"/>
    <s v="Karl Braun"/>
    <x v="0"/>
    <x v="0"/>
    <s v="Indianapolis"/>
    <x v="14"/>
    <n v="46203"/>
    <x v="2"/>
    <s v="OFF-LA-10004484"/>
    <x v="1"/>
    <x v="2"/>
    <s v="Avery 476"/>
    <x v="714"/>
    <n v="3"/>
    <n v="0"/>
    <x v="732"/>
    <x v="2"/>
    <x v="0"/>
  </r>
  <r>
    <n v="9447"/>
    <s v="CA-2018-158617"/>
    <x v="897"/>
    <d v="2018-09-28T00:00:00"/>
    <s v="Standard Class"/>
    <s v="AC-10660"/>
    <s v="Anna Chung"/>
    <x v="0"/>
    <x v="0"/>
    <s v="Lawrence"/>
    <x v="14"/>
    <n v="46226"/>
    <x v="2"/>
    <s v="OFF-PA-10002245"/>
    <x v="1"/>
    <x v="10"/>
    <s v="Xerox 1895"/>
    <x v="1211"/>
    <n v="6"/>
    <n v="0"/>
    <x v="5470"/>
    <x v="2"/>
    <x v="0"/>
  </r>
  <r>
    <n v="9448"/>
    <s v="CA-2019-136882"/>
    <x v="837"/>
    <d v="2019-06-03T00:00:00"/>
    <s v="Standard Class"/>
    <s v="DN-13690"/>
    <s v="Duane Noonan"/>
    <x v="0"/>
    <x v="0"/>
    <s v="Tulsa"/>
    <x v="26"/>
    <n v="74133"/>
    <x v="2"/>
    <s v="FUR-FU-10003664"/>
    <x v="0"/>
    <x v="5"/>
    <s v="Electrix Architect's Clamp-On Swing Arm Lamp, Black"/>
    <x v="5909"/>
    <n v="5"/>
    <n v="0"/>
    <x v="7211"/>
    <x v="2"/>
    <x v="0"/>
  </r>
  <r>
    <n v="9449"/>
    <s v="US-2018-148957"/>
    <x v="42"/>
    <d v="2018-09-23T00:00:00"/>
    <s v="Standard Class"/>
    <s v="CC-12430"/>
    <s v="Chuck Clark"/>
    <x v="2"/>
    <x v="0"/>
    <s v="Redmond"/>
    <x v="4"/>
    <n v="98052"/>
    <x v="1"/>
    <s v="OFF-LA-10002195"/>
    <x v="1"/>
    <x v="2"/>
    <s v="Avery 481"/>
    <x v="5910"/>
    <n v="4"/>
    <n v="0"/>
    <x v="7212"/>
    <x v="1"/>
    <x v="1"/>
  </r>
  <r>
    <n v="9450"/>
    <s v="CA-2016-140032"/>
    <x v="78"/>
    <d v="2016-09-13T00:00:00"/>
    <s v="Standard Class"/>
    <s v="TS-21340"/>
    <s v="Toby Swindell"/>
    <x v="0"/>
    <x v="0"/>
    <s v="San Francisco"/>
    <x v="1"/>
    <n v="94109"/>
    <x v="1"/>
    <s v="OFF-BI-10000822"/>
    <x v="1"/>
    <x v="8"/>
    <s v="Acco PRESSTEX Data Binder with Storage Hooks, Light Blue, 9 1/2&quot; X 11&quot;"/>
    <x v="5911"/>
    <n v="2"/>
    <n v="0.2"/>
    <x v="7213"/>
    <x v="1"/>
    <x v="0"/>
  </r>
  <r>
    <n v="9451"/>
    <s v="CA-2019-145506"/>
    <x v="95"/>
    <d v="2019-06-07T00:00:00"/>
    <s v="Standard Class"/>
    <s v="MO-17800"/>
    <s v="Meg O'Connel"/>
    <x v="2"/>
    <x v="0"/>
    <s v="Spokane"/>
    <x v="4"/>
    <n v="99207"/>
    <x v="1"/>
    <s v="OFF-ST-10004963"/>
    <x v="1"/>
    <x v="4"/>
    <s v="Eldon Gobal File Keepers"/>
    <x v="5912"/>
    <n v="9"/>
    <n v="0"/>
    <x v="7214"/>
    <x v="1"/>
    <x v="0"/>
  </r>
  <r>
    <n v="9452"/>
    <s v="CA-2017-129546"/>
    <x v="694"/>
    <d v="2017-10-05T00:00:00"/>
    <s v="Standard Class"/>
    <s v="RP-19855"/>
    <s v="Roy Phan"/>
    <x v="1"/>
    <x v="0"/>
    <s v="Los Angeles"/>
    <x v="1"/>
    <n v="90032"/>
    <x v="1"/>
    <s v="OFF-AP-10002495"/>
    <x v="1"/>
    <x v="9"/>
    <s v="Acco Smartsocket Table Surge Protector, 6 Color-Coded Adapter Outlets"/>
    <x v="5913"/>
    <n v="3"/>
    <n v="0"/>
    <x v="7215"/>
    <x v="1"/>
    <x v="0"/>
  </r>
  <r>
    <n v="9453"/>
    <s v="CA-2017-129546"/>
    <x v="694"/>
    <d v="2017-10-05T00:00:00"/>
    <s v="Standard Class"/>
    <s v="RP-19855"/>
    <s v="Roy Phan"/>
    <x v="1"/>
    <x v="0"/>
    <s v="Los Angeles"/>
    <x v="1"/>
    <n v="90032"/>
    <x v="1"/>
    <s v="OFF-BI-10004001"/>
    <x v="1"/>
    <x v="8"/>
    <s v="GBC Recycled VeloBinder Covers"/>
    <x v="5914"/>
    <n v="6"/>
    <n v="0.2"/>
    <x v="7216"/>
    <x v="1"/>
    <x v="0"/>
  </r>
  <r>
    <n v="9454"/>
    <s v="CA-2017-129546"/>
    <x v="694"/>
    <d v="2017-10-05T00:00:00"/>
    <s v="Standard Class"/>
    <s v="RP-19855"/>
    <s v="Roy Phan"/>
    <x v="1"/>
    <x v="0"/>
    <s v="Los Angeles"/>
    <x v="1"/>
    <n v="90032"/>
    <x v="1"/>
    <s v="OFF-SU-10004884"/>
    <x v="1"/>
    <x v="14"/>
    <s v="Acme Galleria Hot Forged Steel Scissors with Colored Handles"/>
    <x v="5915"/>
    <n v="3"/>
    <n v="0"/>
    <x v="7217"/>
    <x v="1"/>
    <x v="0"/>
  </r>
  <r>
    <n v="9455"/>
    <s v="CA-2017-129546"/>
    <x v="694"/>
    <d v="2017-10-05T00:00:00"/>
    <s v="Standard Class"/>
    <s v="RP-19855"/>
    <s v="Roy Phan"/>
    <x v="1"/>
    <x v="0"/>
    <s v="Los Angeles"/>
    <x v="1"/>
    <n v="90032"/>
    <x v="1"/>
    <s v="TEC-PH-10003555"/>
    <x v="2"/>
    <x v="7"/>
    <s v="Motorola HK250 Universal Bluetooth Headset"/>
    <x v="2862"/>
    <n v="2"/>
    <n v="0.2"/>
    <x v="7218"/>
    <x v="1"/>
    <x v="0"/>
  </r>
  <r>
    <n v="9456"/>
    <s v="CA-2018-140977"/>
    <x v="950"/>
    <d v="2018-06-19T00:00:00"/>
    <s v="Second Class"/>
    <s v="JL-15175"/>
    <s v="James Lanier"/>
    <x v="2"/>
    <x v="0"/>
    <s v="Chattanooga"/>
    <x v="18"/>
    <n v="37421"/>
    <x v="0"/>
    <s v="TEC-MA-10003493"/>
    <x v="2"/>
    <x v="15"/>
    <s v="Penpower WorldCard Pro Card Scanner"/>
    <x v="5916"/>
    <n v="1"/>
    <n v="0.5"/>
    <x v="7219"/>
    <x v="0"/>
    <x v="0"/>
  </r>
  <r>
    <n v="9457"/>
    <s v="CA-2019-151855"/>
    <x v="837"/>
    <d v="2019-06-03T00:00:00"/>
    <s v="Standard Class"/>
    <s v="BW-11110"/>
    <s v="Bart Watters"/>
    <x v="1"/>
    <x v="0"/>
    <s v="Greensboro"/>
    <x v="3"/>
    <n v="27405"/>
    <x v="0"/>
    <s v="TEC-AC-10002380"/>
    <x v="2"/>
    <x v="11"/>
    <s v="Sony 8GB Class 10 Micro SDHC R40 Memory Card"/>
    <x v="5917"/>
    <n v="3"/>
    <n v="0.2"/>
    <x v="7220"/>
    <x v="0"/>
    <x v="0"/>
  </r>
  <r>
    <n v="9458"/>
    <s v="CA-2019-151855"/>
    <x v="837"/>
    <d v="2019-06-03T00:00:00"/>
    <s v="Standard Class"/>
    <s v="BW-11110"/>
    <s v="Bart Watters"/>
    <x v="1"/>
    <x v="0"/>
    <s v="Greensboro"/>
    <x v="3"/>
    <n v="27405"/>
    <x v="0"/>
    <s v="OFF-BI-10004209"/>
    <x v="1"/>
    <x v="8"/>
    <s v="Fellowes Twister Kit, Gray/Clear, 3/pkg"/>
    <x v="5918"/>
    <n v="5"/>
    <n v="0.7"/>
    <x v="7221"/>
    <x v="0"/>
    <x v="0"/>
  </r>
  <r>
    <n v="9459"/>
    <s v="CA-2016-138240"/>
    <x v="1148"/>
    <d v="2016-10-14T00:00:00"/>
    <s v="Standard Class"/>
    <s v="SJ-20500"/>
    <s v="Shirley Jackson"/>
    <x v="0"/>
    <x v="0"/>
    <s v="San Francisco"/>
    <x v="1"/>
    <n v="94122"/>
    <x v="1"/>
    <s v="OFF-AR-10002135"/>
    <x v="1"/>
    <x v="6"/>
    <s v="Boston Heavy-Duty Trimline Electric Pencil Sharpeners"/>
    <x v="5919"/>
    <n v="3"/>
    <n v="0"/>
    <x v="7222"/>
    <x v="1"/>
    <x v="0"/>
  </r>
  <r>
    <n v="9460"/>
    <s v="CA-2016-138240"/>
    <x v="1148"/>
    <d v="2016-10-14T00:00:00"/>
    <s v="Standard Class"/>
    <s v="SJ-20500"/>
    <s v="Shirley Jackson"/>
    <x v="0"/>
    <x v="0"/>
    <s v="San Francisco"/>
    <x v="1"/>
    <n v="94122"/>
    <x v="1"/>
    <s v="TEC-PH-10002583"/>
    <x v="2"/>
    <x v="7"/>
    <s v="iOttie HLCRIO102 Car Mount"/>
    <x v="314"/>
    <n v="1"/>
    <n v="0.2"/>
    <x v="6293"/>
    <x v="1"/>
    <x v="0"/>
  </r>
  <r>
    <n v="9461"/>
    <s v="CA-2016-101833"/>
    <x v="664"/>
    <d v="2016-11-22T00:00:00"/>
    <s v="Second Class"/>
    <s v="FG-14260"/>
    <s v="Frank Gastineau"/>
    <x v="2"/>
    <x v="0"/>
    <s v="New York City"/>
    <x v="15"/>
    <n v="10024"/>
    <x v="3"/>
    <s v="OFF-PA-10003591"/>
    <x v="1"/>
    <x v="10"/>
    <s v="Southworth 100% Cotton The Best Paper"/>
    <x v="805"/>
    <n v="3"/>
    <n v="0"/>
    <x v="830"/>
    <x v="3"/>
    <x v="0"/>
  </r>
  <r>
    <n v="9462"/>
    <s v="CA-2016-100867"/>
    <x v="538"/>
    <d v="2016-10-24T00:00:00"/>
    <s v="Standard Class"/>
    <s v="EH-14125"/>
    <s v="Eugene Hildebrand"/>
    <x v="2"/>
    <x v="0"/>
    <s v="Lakewood"/>
    <x v="1"/>
    <n v="90712"/>
    <x v="1"/>
    <s v="TEC-PH-10004922"/>
    <x v="2"/>
    <x v="7"/>
    <s v="RCA Visys Integrated PBX 8-Line Router"/>
    <x v="5920"/>
    <n v="6"/>
    <n v="0.2"/>
    <x v="7223"/>
    <x v="1"/>
    <x v="1"/>
  </r>
  <r>
    <n v="9463"/>
    <s v="US-2019-109610"/>
    <x v="920"/>
    <d v="2019-11-30T00:00:00"/>
    <s v="Second Class"/>
    <s v="BS-11590"/>
    <s v="Brendan Sweed"/>
    <x v="1"/>
    <x v="0"/>
    <s v="Louisville"/>
    <x v="0"/>
    <n v="40214"/>
    <x v="0"/>
    <s v="FUR-CH-10001854"/>
    <x v="0"/>
    <x v="1"/>
    <s v="Office Star - Professional Matrix Back Chair with 2-to-1 Synchro Tilt and Mesh Fabric Seat"/>
    <x v="4391"/>
    <n v="2"/>
    <n v="0"/>
    <x v="5152"/>
    <x v="0"/>
    <x v="0"/>
  </r>
  <r>
    <n v="9464"/>
    <s v="CA-2016-156545"/>
    <x v="1219"/>
    <d v="2016-03-03T00:00:00"/>
    <s v="First Class"/>
    <s v="JS-16030"/>
    <s v="Joy Smith"/>
    <x v="0"/>
    <x v="0"/>
    <s v="Columbus"/>
    <x v="24"/>
    <n v="43229"/>
    <x v="3"/>
    <s v="OFF-AR-10003560"/>
    <x v="1"/>
    <x v="6"/>
    <s v="Zebra Zazzle Fluorescent Highlighters"/>
    <x v="530"/>
    <n v="4"/>
    <n v="0.2"/>
    <x v="541"/>
    <x v="3"/>
    <x v="0"/>
  </r>
  <r>
    <n v="9465"/>
    <s v="CA-2016-109127"/>
    <x v="1059"/>
    <d v="2016-12-25T00:00:00"/>
    <s v="Standard Class"/>
    <s v="JC-15775"/>
    <s v="John Castell"/>
    <x v="0"/>
    <x v="0"/>
    <s v="Newark"/>
    <x v="13"/>
    <n v="19711"/>
    <x v="3"/>
    <s v="OFF-LA-10004409"/>
    <x v="1"/>
    <x v="2"/>
    <s v="Avery 492"/>
    <x v="1315"/>
    <n v="6"/>
    <n v="0"/>
    <x v="7224"/>
    <x v="3"/>
    <x v="0"/>
  </r>
  <r>
    <n v="9466"/>
    <s v="CA-2018-126858"/>
    <x v="258"/>
    <d v="2018-11-23T00:00:00"/>
    <s v="Standard Class"/>
    <s v="JM-15265"/>
    <s v="Janet Molinari"/>
    <x v="1"/>
    <x v="0"/>
    <s v="Seattle"/>
    <x v="4"/>
    <n v="98115"/>
    <x v="1"/>
    <s v="FUR-FU-10000448"/>
    <x v="0"/>
    <x v="5"/>
    <s v="Tenex Chairmats For Use With Carpeted Floors"/>
    <x v="5795"/>
    <n v="2"/>
    <n v="0"/>
    <x v="7046"/>
    <x v="1"/>
    <x v="0"/>
  </r>
  <r>
    <n v="9467"/>
    <s v="CA-2019-102925"/>
    <x v="60"/>
    <d v="2019-11-10T00:00:00"/>
    <s v="Second Class"/>
    <s v="CD-12280"/>
    <s v="Christina DeMoss"/>
    <x v="0"/>
    <x v="0"/>
    <s v="New York City"/>
    <x v="15"/>
    <n v="10024"/>
    <x v="3"/>
    <s v="OFF-BI-10002735"/>
    <x v="1"/>
    <x v="8"/>
    <s v="GBC Prestige Therm-A-Bind Covers"/>
    <x v="5921"/>
    <n v="6"/>
    <n v="0.2"/>
    <x v="7225"/>
    <x v="3"/>
    <x v="0"/>
  </r>
  <r>
    <n v="9468"/>
    <s v="CA-2019-102925"/>
    <x v="60"/>
    <d v="2019-11-10T00:00:00"/>
    <s v="Second Class"/>
    <s v="CD-12280"/>
    <s v="Christina DeMoss"/>
    <x v="0"/>
    <x v="0"/>
    <s v="New York City"/>
    <x v="15"/>
    <n v="10024"/>
    <x v="3"/>
    <s v="FUR-TA-10003469"/>
    <x v="0"/>
    <x v="3"/>
    <s v="Balt Split Level Computer Training Table"/>
    <x v="4365"/>
    <n v="2"/>
    <n v="0.4"/>
    <x v="7226"/>
    <x v="3"/>
    <x v="0"/>
  </r>
  <r>
    <n v="9469"/>
    <s v="CA-2019-102925"/>
    <x v="60"/>
    <d v="2019-11-10T00:00:00"/>
    <s v="Second Class"/>
    <s v="CD-12280"/>
    <s v="Christina DeMoss"/>
    <x v="0"/>
    <x v="0"/>
    <s v="New York City"/>
    <x v="15"/>
    <n v="10024"/>
    <x v="3"/>
    <s v="OFF-PA-10001870"/>
    <x v="1"/>
    <x v="10"/>
    <s v="Xerox 202"/>
    <x v="91"/>
    <n v="2"/>
    <n v="0"/>
    <x v="91"/>
    <x v="3"/>
    <x v="0"/>
  </r>
  <r>
    <n v="9470"/>
    <s v="CA-2019-102925"/>
    <x v="60"/>
    <d v="2019-11-10T00:00:00"/>
    <s v="Second Class"/>
    <s v="CD-12280"/>
    <s v="Christina DeMoss"/>
    <x v="0"/>
    <x v="0"/>
    <s v="New York City"/>
    <x v="15"/>
    <n v="10024"/>
    <x v="3"/>
    <s v="OFF-PA-10004071"/>
    <x v="1"/>
    <x v="10"/>
    <s v="Eaton Premium Continuous-Feed Paper, 25% Cotton, Letter Size, White, 1000 Shts/Box"/>
    <x v="168"/>
    <n v="2"/>
    <n v="0"/>
    <x v="170"/>
    <x v="3"/>
    <x v="0"/>
  </r>
  <r>
    <n v="9471"/>
    <s v="CA-2019-102925"/>
    <x v="60"/>
    <d v="2019-11-10T00:00:00"/>
    <s v="Second Class"/>
    <s v="CD-12280"/>
    <s v="Christina DeMoss"/>
    <x v="0"/>
    <x v="0"/>
    <s v="New York City"/>
    <x v="15"/>
    <n v="10024"/>
    <x v="3"/>
    <s v="TEC-PH-10001448"/>
    <x v="2"/>
    <x v="7"/>
    <s v="Anker Astro 15000mAh USB Portable Charger"/>
    <x v="2622"/>
    <n v="2"/>
    <n v="0"/>
    <x v="7227"/>
    <x v="3"/>
    <x v="0"/>
  </r>
  <r>
    <n v="9472"/>
    <s v="CA-2019-102925"/>
    <x v="60"/>
    <d v="2019-11-10T00:00:00"/>
    <s v="Second Class"/>
    <s v="CD-12280"/>
    <s v="Christina DeMoss"/>
    <x v="0"/>
    <x v="0"/>
    <s v="New York City"/>
    <x v="15"/>
    <n v="10024"/>
    <x v="3"/>
    <s v="OFF-BI-10002706"/>
    <x v="1"/>
    <x v="8"/>
    <s v="Avery Premier Heavy-Duty Binder with Round Locking Rings"/>
    <x v="5872"/>
    <n v="1"/>
    <n v="0.2"/>
    <x v="6836"/>
    <x v="3"/>
    <x v="0"/>
  </r>
  <r>
    <n v="9473"/>
    <s v="CA-2019-102925"/>
    <x v="60"/>
    <d v="2019-11-10T00:00:00"/>
    <s v="Second Class"/>
    <s v="CD-12280"/>
    <s v="Christina DeMoss"/>
    <x v="0"/>
    <x v="0"/>
    <s v="New York City"/>
    <x v="15"/>
    <n v="10024"/>
    <x v="3"/>
    <s v="FUR-CH-10004875"/>
    <x v="0"/>
    <x v="1"/>
    <s v="Harbour Creations 67200 Series Stacking Chairs"/>
    <x v="5922"/>
    <n v="2"/>
    <n v="0.1"/>
    <x v="7228"/>
    <x v="3"/>
    <x v="0"/>
  </r>
  <r>
    <n v="9474"/>
    <s v="CA-2019-102925"/>
    <x v="60"/>
    <d v="2019-11-10T00:00:00"/>
    <s v="Second Class"/>
    <s v="CD-12280"/>
    <s v="Christina DeMoss"/>
    <x v="0"/>
    <x v="0"/>
    <s v="New York City"/>
    <x v="15"/>
    <n v="10024"/>
    <x v="3"/>
    <s v="FUR-FU-10004245"/>
    <x v="0"/>
    <x v="5"/>
    <s v="Career Cubicle Clock, 8 1/4&quot;, Black"/>
    <x v="5923"/>
    <n v="5"/>
    <n v="0"/>
    <x v="7229"/>
    <x v="3"/>
    <x v="0"/>
  </r>
  <r>
    <n v="9475"/>
    <s v="CA-2017-100818"/>
    <x v="70"/>
    <d v="2017-06-05T00:00:00"/>
    <s v="Second Class"/>
    <s v="JM-15265"/>
    <s v="Janet Molinari"/>
    <x v="1"/>
    <x v="0"/>
    <s v="Chicago"/>
    <x v="10"/>
    <n v="60653"/>
    <x v="2"/>
    <s v="OFF-LA-10000443"/>
    <x v="1"/>
    <x v="2"/>
    <s v="Avery 501"/>
    <x v="2184"/>
    <n v="2"/>
    <n v="0.2"/>
    <x v="2352"/>
    <x v="2"/>
    <x v="0"/>
  </r>
  <r>
    <n v="9476"/>
    <s v="CA-2017-100818"/>
    <x v="70"/>
    <d v="2017-06-05T00:00:00"/>
    <s v="Second Class"/>
    <s v="JM-15265"/>
    <s v="Janet Molinari"/>
    <x v="1"/>
    <x v="0"/>
    <s v="Chicago"/>
    <x v="10"/>
    <n v="60653"/>
    <x v="2"/>
    <s v="OFF-PA-10001125"/>
    <x v="1"/>
    <x v="10"/>
    <s v="Xerox 1988"/>
    <x v="4259"/>
    <n v="7"/>
    <n v="0.2"/>
    <x v="4974"/>
    <x v="2"/>
    <x v="0"/>
  </r>
  <r>
    <n v="9477"/>
    <s v="CA-2017-100818"/>
    <x v="70"/>
    <d v="2017-06-05T00:00:00"/>
    <s v="Second Class"/>
    <s v="JM-15265"/>
    <s v="Janet Molinari"/>
    <x v="1"/>
    <x v="0"/>
    <s v="Chicago"/>
    <x v="10"/>
    <n v="60653"/>
    <x v="2"/>
    <s v="FUR-FU-10002703"/>
    <x v="0"/>
    <x v="5"/>
    <s v="Tenex Traditional Chairmats for Hard Floors, Average Lip, 36&quot; x 48&quot;"/>
    <x v="5924"/>
    <n v="2"/>
    <n v="0.6"/>
    <x v="7230"/>
    <x v="2"/>
    <x v="0"/>
  </r>
  <r>
    <n v="9478"/>
    <s v="CA-2017-100818"/>
    <x v="70"/>
    <d v="2017-06-05T00:00:00"/>
    <s v="Second Class"/>
    <s v="JM-15265"/>
    <s v="Janet Molinari"/>
    <x v="1"/>
    <x v="0"/>
    <s v="Chicago"/>
    <x v="10"/>
    <n v="60653"/>
    <x v="2"/>
    <s v="OFF-BI-10004364"/>
    <x v="1"/>
    <x v="8"/>
    <s v="Storex Dura Pro Binders"/>
    <x v="3019"/>
    <n v="3"/>
    <n v="0.8"/>
    <x v="3369"/>
    <x v="2"/>
    <x v="0"/>
  </r>
  <r>
    <n v="9479"/>
    <s v="CA-2016-126193"/>
    <x v="557"/>
    <d v="2016-09-14T00:00:00"/>
    <s v="Standard Class"/>
    <s v="SS-20410"/>
    <s v="Shahid Shariari"/>
    <x v="0"/>
    <x v="0"/>
    <s v="Oswego"/>
    <x v="10"/>
    <n v="60543"/>
    <x v="2"/>
    <s v="OFF-FA-10000936"/>
    <x v="1"/>
    <x v="13"/>
    <s v="Acco Hot Clips Clips to Go"/>
    <x v="5925"/>
    <n v="5"/>
    <n v="0.2"/>
    <x v="7231"/>
    <x v="2"/>
    <x v="0"/>
  </r>
  <r>
    <n v="9480"/>
    <s v="CA-2016-126193"/>
    <x v="557"/>
    <d v="2016-09-14T00:00:00"/>
    <s v="Standard Class"/>
    <s v="SS-20410"/>
    <s v="Shahid Shariari"/>
    <x v="0"/>
    <x v="0"/>
    <s v="Oswego"/>
    <x v="10"/>
    <n v="60543"/>
    <x v="2"/>
    <s v="OFF-BI-10001249"/>
    <x v="1"/>
    <x v="8"/>
    <s v="Avery Heavy-Duty EZD View Binder with Locking Rings"/>
    <x v="5926"/>
    <n v="3"/>
    <n v="0.8"/>
    <x v="7232"/>
    <x v="2"/>
    <x v="0"/>
  </r>
  <r>
    <n v="9481"/>
    <s v="CA-2016-126193"/>
    <x v="557"/>
    <d v="2016-09-14T00:00:00"/>
    <s v="Standard Class"/>
    <s v="SS-20410"/>
    <s v="Shahid Shariari"/>
    <x v="0"/>
    <x v="0"/>
    <s v="Oswego"/>
    <x v="10"/>
    <n v="60543"/>
    <x v="2"/>
    <s v="OFF-BI-10004632"/>
    <x v="1"/>
    <x v="8"/>
    <s v="Ibico Hi-Tech Manual Binding System"/>
    <x v="5927"/>
    <n v="5"/>
    <n v="0.8"/>
    <x v="7233"/>
    <x v="2"/>
    <x v="0"/>
  </r>
  <r>
    <n v="9482"/>
    <s v="CA-2019-150504"/>
    <x v="44"/>
    <d v="2019-11-12T00:00:00"/>
    <s v="Standard Class"/>
    <s v="HG-14845"/>
    <s v="Harry Greene"/>
    <x v="0"/>
    <x v="0"/>
    <s v="Dallas"/>
    <x v="5"/>
    <n v="75220"/>
    <x v="2"/>
    <s v="OFF-ST-10000615"/>
    <x v="1"/>
    <x v="4"/>
    <s v="SimpliFile Personal File, Black Granite, 15w x 6-15/16d x 11-1/4h"/>
    <x v="1333"/>
    <n v="2"/>
    <n v="0.2"/>
    <x v="4599"/>
    <x v="2"/>
    <x v="0"/>
  </r>
  <r>
    <n v="9483"/>
    <s v="CA-2017-158351"/>
    <x v="782"/>
    <d v="2017-06-24T00:00:00"/>
    <s v="Second Class"/>
    <s v="BC-11125"/>
    <s v="Becky Castell"/>
    <x v="2"/>
    <x v="0"/>
    <s v="Philadelphia"/>
    <x v="9"/>
    <n v="19134"/>
    <x v="3"/>
    <s v="TEC-AC-10001838"/>
    <x v="2"/>
    <x v="11"/>
    <s v="Razer Tiamat Over Ear 7.1 Surround Sound PC Gaming Headset"/>
    <x v="4570"/>
    <n v="2"/>
    <n v="0.2"/>
    <x v="7234"/>
    <x v="3"/>
    <x v="0"/>
  </r>
  <r>
    <n v="9484"/>
    <s v="CA-2016-122679"/>
    <x v="192"/>
    <d v="2016-07-28T00:00:00"/>
    <s v="Standard Class"/>
    <s v="AB-10255"/>
    <s v="Alejandro Ballentine"/>
    <x v="2"/>
    <x v="0"/>
    <s v="Los Angeles"/>
    <x v="1"/>
    <n v="90008"/>
    <x v="1"/>
    <s v="OFF-AR-10004757"/>
    <x v="1"/>
    <x v="6"/>
    <s v="Crayola Colored Pencils"/>
    <x v="1209"/>
    <n v="6"/>
    <n v="0"/>
    <x v="7235"/>
    <x v="1"/>
    <x v="0"/>
  </r>
  <r>
    <n v="9485"/>
    <s v="CA-2018-164770"/>
    <x v="499"/>
    <d v="2018-12-04T00:00:00"/>
    <s v="Second Class"/>
    <s v="MY-18295"/>
    <s v="Muhammed Yedwab"/>
    <x v="1"/>
    <x v="0"/>
    <s v="Houston"/>
    <x v="5"/>
    <n v="77036"/>
    <x v="2"/>
    <s v="FUR-BO-10003893"/>
    <x v="0"/>
    <x v="0"/>
    <s v="Sauder Camden County Collection Library"/>
    <x v="5928"/>
    <n v="10"/>
    <n v="0.32"/>
    <x v="7236"/>
    <x v="2"/>
    <x v="0"/>
  </r>
  <r>
    <n v="9486"/>
    <s v="CA-2018-164770"/>
    <x v="499"/>
    <d v="2018-12-04T00:00:00"/>
    <s v="Second Class"/>
    <s v="MY-18295"/>
    <s v="Muhammed Yedwab"/>
    <x v="1"/>
    <x v="0"/>
    <s v="Houston"/>
    <x v="5"/>
    <n v="77036"/>
    <x v="2"/>
    <s v="OFF-PA-10003893"/>
    <x v="1"/>
    <x v="10"/>
    <s v="Xerox 1962"/>
    <x v="2791"/>
    <n v="9"/>
    <n v="0.2"/>
    <x v="3101"/>
    <x v="2"/>
    <x v="0"/>
  </r>
  <r>
    <n v="9487"/>
    <s v="CA-2019-130505"/>
    <x v="386"/>
    <d v="2019-10-12T00:00:00"/>
    <s v="Same Day"/>
    <s v="NF-18385"/>
    <s v="Natalie Fritzler"/>
    <x v="0"/>
    <x v="0"/>
    <s v="Wheeling"/>
    <x v="48"/>
    <n v="26003"/>
    <x v="3"/>
    <s v="FUR-TA-10001932"/>
    <x v="0"/>
    <x v="3"/>
    <s v="Chromcraft 48&quot; x 96&quot; Racetrack Double Pedestal Table"/>
    <x v="5929"/>
    <n v="3"/>
    <n v="0.3"/>
    <x v="7237"/>
    <x v="3"/>
    <x v="0"/>
  </r>
  <r>
    <n v="9488"/>
    <s v="US-2019-125213"/>
    <x v="157"/>
    <d v="2019-12-13T00:00:00"/>
    <s v="First Class"/>
    <s v="NB-18655"/>
    <s v="Nona Balk"/>
    <x v="1"/>
    <x v="0"/>
    <s v="Paterson"/>
    <x v="30"/>
    <n v="7501"/>
    <x v="3"/>
    <s v="OFF-FA-10001561"/>
    <x v="1"/>
    <x v="13"/>
    <s v="Stockwell Push Pins"/>
    <x v="2630"/>
    <n v="3"/>
    <n v="0"/>
    <x v="7238"/>
    <x v="3"/>
    <x v="0"/>
  </r>
  <r>
    <n v="9489"/>
    <s v="CA-2017-156566"/>
    <x v="486"/>
    <d v="2017-10-04T00:00:00"/>
    <s v="First Class"/>
    <s v="EM-13960"/>
    <s v="Eric Murdock"/>
    <x v="0"/>
    <x v="0"/>
    <s v="Portland"/>
    <x v="21"/>
    <n v="97206"/>
    <x v="1"/>
    <s v="TEC-PH-10001817"/>
    <x v="2"/>
    <x v="7"/>
    <s v="Wilson Electronics DB Pro Signal Booster"/>
    <x v="5930"/>
    <n v="2"/>
    <n v="0.2"/>
    <x v="7239"/>
    <x v="1"/>
    <x v="0"/>
  </r>
  <r>
    <n v="9490"/>
    <s v="US-2018-102232"/>
    <x v="1220"/>
    <d v="2018-08-11T00:00:00"/>
    <s v="Standard Class"/>
    <s v="MF-17665"/>
    <s v="Maureen Fritzler"/>
    <x v="1"/>
    <x v="0"/>
    <s v="Huntsville"/>
    <x v="19"/>
    <n v="35810"/>
    <x v="0"/>
    <s v="OFF-AR-10000538"/>
    <x v="1"/>
    <x v="6"/>
    <s v="Boston Model 1800 Electric Pencil Sharpener, Gray"/>
    <x v="5931"/>
    <n v="7"/>
    <n v="0"/>
    <x v="7240"/>
    <x v="0"/>
    <x v="0"/>
  </r>
  <r>
    <n v="9491"/>
    <s v="CA-2019-111738"/>
    <x v="1032"/>
    <d v="2019-01-07T00:00:00"/>
    <s v="Standard Class"/>
    <s v="CM-12385"/>
    <s v="Christopher Martinez"/>
    <x v="0"/>
    <x v="0"/>
    <s v="San Francisco"/>
    <x v="1"/>
    <n v="94110"/>
    <x v="1"/>
    <s v="OFF-BI-10004584"/>
    <x v="1"/>
    <x v="8"/>
    <s v="GBC ProClick 150 Presentation Binding System"/>
    <x v="5932"/>
    <n v="8"/>
    <n v="0.2"/>
    <x v="7241"/>
    <x v="1"/>
    <x v="0"/>
  </r>
  <r>
    <n v="9492"/>
    <s v="CA-2019-111738"/>
    <x v="1032"/>
    <d v="2019-01-07T00:00:00"/>
    <s v="Standard Class"/>
    <s v="CM-12385"/>
    <s v="Christopher Martinez"/>
    <x v="0"/>
    <x v="0"/>
    <s v="San Francisco"/>
    <x v="1"/>
    <n v="94110"/>
    <x v="1"/>
    <s v="OFF-AR-10000817"/>
    <x v="1"/>
    <x v="6"/>
    <s v="Manco Dry-Lighter Erasable Highlighter"/>
    <x v="5933"/>
    <n v="3"/>
    <n v="0"/>
    <x v="7242"/>
    <x v="1"/>
    <x v="0"/>
  </r>
  <r>
    <n v="9493"/>
    <s v="CA-2019-163188"/>
    <x v="659"/>
    <d v="2019-11-07T00:00:00"/>
    <s v="Same Day"/>
    <s v="EC-14050"/>
    <s v="Erin Creighton"/>
    <x v="0"/>
    <x v="0"/>
    <s v="Oklahoma City"/>
    <x v="26"/>
    <n v="73120"/>
    <x v="2"/>
    <s v="OFF-BI-10000756"/>
    <x v="1"/>
    <x v="8"/>
    <s v="Storex DuraTech Recycled Plastic Frosted Binders"/>
    <x v="5934"/>
    <n v="9"/>
    <n v="0"/>
    <x v="7243"/>
    <x v="2"/>
    <x v="0"/>
  </r>
  <r>
    <n v="9494"/>
    <s v="CA-2018-105207"/>
    <x v="835"/>
    <d v="2018-01-08T00:00:00"/>
    <s v="Standard Class"/>
    <s v="BO-11350"/>
    <s v="Bill Overfelt"/>
    <x v="1"/>
    <x v="0"/>
    <s v="Broken Arrow"/>
    <x v="26"/>
    <n v="74012"/>
    <x v="2"/>
    <s v="FUR-TA-10000617"/>
    <x v="0"/>
    <x v="3"/>
    <s v="Hon Practical Foundations 30 x 60 Training Table, Light Gray/Charcoal"/>
    <x v="5935"/>
    <n v="7"/>
    <n v="0"/>
    <x v="7244"/>
    <x v="2"/>
    <x v="0"/>
  </r>
  <r>
    <n v="9495"/>
    <s v="CA-2018-105207"/>
    <x v="835"/>
    <d v="2018-01-08T00:00:00"/>
    <s v="Standard Class"/>
    <s v="BO-11350"/>
    <s v="Bill Overfelt"/>
    <x v="1"/>
    <x v="0"/>
    <s v="Broken Arrow"/>
    <x v="26"/>
    <n v="74012"/>
    <x v="2"/>
    <s v="OFF-BI-10004364"/>
    <x v="1"/>
    <x v="8"/>
    <s v="Storex Dura Pro Binders"/>
    <x v="5516"/>
    <n v="2"/>
    <n v="0"/>
    <x v="6685"/>
    <x v="2"/>
    <x v="0"/>
  </r>
  <r>
    <n v="9496"/>
    <s v="US-2018-123610"/>
    <x v="536"/>
    <d v="2018-05-16T00:00:00"/>
    <s v="Standard Class"/>
    <s v="VM-21835"/>
    <s v="Vivian Mathis"/>
    <x v="0"/>
    <x v="0"/>
    <s v="Mission Viejo"/>
    <x v="1"/>
    <n v="92691"/>
    <x v="1"/>
    <s v="TEC-AC-10004518"/>
    <x v="2"/>
    <x v="11"/>
    <s v="Memorex Mini Travel Drive 32 GB USB 2.0 Flash Drive"/>
    <x v="5253"/>
    <n v="6"/>
    <n v="0"/>
    <x v="7245"/>
    <x v="1"/>
    <x v="0"/>
  </r>
  <r>
    <n v="9497"/>
    <s v="US-2018-123610"/>
    <x v="536"/>
    <d v="2018-05-16T00:00:00"/>
    <s v="Standard Class"/>
    <s v="VM-21835"/>
    <s v="Vivian Mathis"/>
    <x v="0"/>
    <x v="0"/>
    <s v="Mission Viejo"/>
    <x v="1"/>
    <n v="92691"/>
    <x v="1"/>
    <s v="OFF-AP-10002222"/>
    <x v="1"/>
    <x v="9"/>
    <s v="Staple holder"/>
    <x v="1313"/>
    <n v="1"/>
    <n v="0"/>
    <x v="5319"/>
    <x v="1"/>
    <x v="0"/>
  </r>
  <r>
    <n v="9498"/>
    <s v="CA-2019-118213"/>
    <x v="60"/>
    <d v="2019-11-07T00:00:00"/>
    <s v="First Class"/>
    <s v="AB-10060"/>
    <s v="Adam Bellavance"/>
    <x v="2"/>
    <x v="0"/>
    <s v="Greenwood"/>
    <x v="14"/>
    <n v="46142"/>
    <x v="2"/>
    <s v="OFF-PA-10002615"/>
    <x v="1"/>
    <x v="10"/>
    <s v="Ampad Gold Fibre Wirebound Steno Books, 6&quot; x 9&quot;, Gregg Ruled"/>
    <x v="5936"/>
    <n v="1"/>
    <n v="0"/>
    <x v="7246"/>
    <x v="2"/>
    <x v="0"/>
  </r>
  <r>
    <n v="9499"/>
    <s v="CA-2019-118213"/>
    <x v="60"/>
    <d v="2019-11-07T00:00:00"/>
    <s v="First Class"/>
    <s v="AB-10060"/>
    <s v="Adam Bellavance"/>
    <x v="2"/>
    <x v="0"/>
    <s v="Greenwood"/>
    <x v="14"/>
    <n v="46142"/>
    <x v="2"/>
    <s v="OFF-PA-10000565"/>
    <x v="1"/>
    <x v="10"/>
    <s v="Easy-staple paper"/>
    <x v="3856"/>
    <n v="3"/>
    <n v="0"/>
    <x v="4434"/>
    <x v="2"/>
    <x v="0"/>
  </r>
  <r>
    <n v="9500"/>
    <s v="CA-2019-118213"/>
    <x v="60"/>
    <d v="2019-11-07T00:00:00"/>
    <s v="First Class"/>
    <s v="AB-10060"/>
    <s v="Adam Bellavance"/>
    <x v="2"/>
    <x v="0"/>
    <s v="Greenwood"/>
    <x v="14"/>
    <n v="46142"/>
    <x v="2"/>
    <s v="OFF-PA-10003673"/>
    <x v="1"/>
    <x v="10"/>
    <s v="Strathmore Photo Mount Cards"/>
    <x v="766"/>
    <n v="10"/>
    <n v="0"/>
    <x v="7247"/>
    <x v="2"/>
    <x v="0"/>
  </r>
  <r>
    <n v="9501"/>
    <s v="CA-2018-149237"/>
    <x v="439"/>
    <d v="2018-05-30T00:00:00"/>
    <s v="Standard Class"/>
    <s v="CM-12235"/>
    <s v="Chris McAfee"/>
    <x v="0"/>
    <x v="0"/>
    <s v="Milwaukee"/>
    <x v="6"/>
    <n v="53209"/>
    <x v="2"/>
    <s v="FUR-FU-10002088"/>
    <x v="0"/>
    <x v="5"/>
    <s v="Nu-Dell Float Frame 11 x 14 1/2"/>
    <x v="5937"/>
    <n v="3"/>
    <n v="0"/>
    <x v="7248"/>
    <x v="2"/>
    <x v="0"/>
  </r>
  <r>
    <n v="9502"/>
    <s v="US-2017-158589"/>
    <x v="312"/>
    <d v="2017-11-24T00:00:00"/>
    <s v="Standard Class"/>
    <s v="KW-16570"/>
    <s v="Kelly Williams"/>
    <x v="0"/>
    <x v="0"/>
    <s v="San Francisco"/>
    <x v="1"/>
    <n v="94109"/>
    <x v="1"/>
    <s v="FUR-FU-10001546"/>
    <x v="0"/>
    <x v="5"/>
    <s v="Dana Swing-Arm Lamps"/>
    <x v="4674"/>
    <n v="3"/>
    <n v="0"/>
    <x v="7249"/>
    <x v="1"/>
    <x v="0"/>
  </r>
  <r>
    <n v="9503"/>
    <s v="CA-2018-101329"/>
    <x v="183"/>
    <d v="2018-04-29T00:00:00"/>
    <s v="Standard Class"/>
    <s v="MM-17920"/>
    <s v="Michael Moore"/>
    <x v="0"/>
    <x v="0"/>
    <s v="Rome"/>
    <x v="15"/>
    <n v="13440"/>
    <x v="3"/>
    <s v="OFF-AR-10000614"/>
    <x v="1"/>
    <x v="6"/>
    <s v="Barrel Sharpener"/>
    <x v="5938"/>
    <n v="9"/>
    <n v="0"/>
    <x v="7250"/>
    <x v="3"/>
    <x v="0"/>
  </r>
  <r>
    <n v="9504"/>
    <s v="CA-2018-101329"/>
    <x v="183"/>
    <d v="2018-04-29T00:00:00"/>
    <s v="Standard Class"/>
    <s v="MM-17920"/>
    <s v="Michael Moore"/>
    <x v="0"/>
    <x v="0"/>
    <s v="Rome"/>
    <x v="15"/>
    <n v="13440"/>
    <x v="3"/>
    <s v="OFF-AR-10003190"/>
    <x v="1"/>
    <x v="6"/>
    <s v="Newell 32"/>
    <x v="709"/>
    <n v="1"/>
    <n v="0"/>
    <x v="7251"/>
    <x v="3"/>
    <x v="0"/>
  </r>
  <r>
    <n v="9505"/>
    <s v="CA-2018-113607"/>
    <x v="500"/>
    <d v="2018-10-18T00:00:00"/>
    <s v="Standard Class"/>
    <s v="PW-19030"/>
    <s v="Pauline Webber"/>
    <x v="1"/>
    <x v="0"/>
    <s v="New York City"/>
    <x v="15"/>
    <n v="10009"/>
    <x v="3"/>
    <s v="TEC-PH-10004094"/>
    <x v="2"/>
    <x v="7"/>
    <s v="Motorola L703CM"/>
    <x v="5939"/>
    <n v="7"/>
    <n v="0"/>
    <x v="7252"/>
    <x v="3"/>
    <x v="0"/>
  </r>
  <r>
    <n v="9506"/>
    <s v="CA-2018-113607"/>
    <x v="500"/>
    <d v="2018-10-18T00:00:00"/>
    <s v="Standard Class"/>
    <s v="PW-19030"/>
    <s v="Pauline Webber"/>
    <x v="1"/>
    <x v="0"/>
    <s v="New York City"/>
    <x v="15"/>
    <n v="10009"/>
    <x v="3"/>
    <s v="OFF-PA-10001970"/>
    <x v="1"/>
    <x v="10"/>
    <s v="Xerox 1908"/>
    <x v="1375"/>
    <n v="2"/>
    <n v="0"/>
    <x v="1438"/>
    <x v="3"/>
    <x v="0"/>
  </r>
  <r>
    <n v="9507"/>
    <s v="CA-2016-149104"/>
    <x v="267"/>
    <d v="2016-04-07T00:00:00"/>
    <s v="Second Class"/>
    <s v="RD-19900"/>
    <s v="Ruben Dartt"/>
    <x v="0"/>
    <x v="0"/>
    <s v="Dearborn Heights"/>
    <x v="12"/>
    <n v="48127"/>
    <x v="2"/>
    <s v="OFF-AR-10002952"/>
    <x v="1"/>
    <x v="6"/>
    <s v="Stanley Contemporary Battery Pencil Sharpeners"/>
    <x v="4327"/>
    <n v="2"/>
    <n v="0"/>
    <x v="7253"/>
    <x v="2"/>
    <x v="0"/>
  </r>
  <r>
    <n v="9508"/>
    <s v="CA-2016-149104"/>
    <x v="267"/>
    <d v="2016-04-07T00:00:00"/>
    <s v="Second Class"/>
    <s v="RD-19900"/>
    <s v="Ruben Dartt"/>
    <x v="0"/>
    <x v="0"/>
    <s v="Dearborn Heights"/>
    <x v="12"/>
    <n v="48127"/>
    <x v="2"/>
    <s v="OFF-BI-10004209"/>
    <x v="1"/>
    <x v="8"/>
    <s v="Fellowes Twister Kit, Gray/Clear, 3/pkg"/>
    <x v="5940"/>
    <n v="5"/>
    <n v="0"/>
    <x v="7254"/>
    <x v="2"/>
    <x v="0"/>
  </r>
  <r>
    <n v="9509"/>
    <s v="CA-2016-149104"/>
    <x v="267"/>
    <d v="2016-04-07T00:00:00"/>
    <s v="Second Class"/>
    <s v="RD-19900"/>
    <s v="Ruben Dartt"/>
    <x v="0"/>
    <x v="0"/>
    <s v="Dearborn Heights"/>
    <x v="12"/>
    <n v="48127"/>
    <x v="2"/>
    <s v="OFF-AR-10004685"/>
    <x v="1"/>
    <x v="6"/>
    <s v="Binney &amp; Smith Crayola Metallic Colored Pencils, 8-Color Set"/>
    <x v="4808"/>
    <n v="3"/>
    <n v="0"/>
    <x v="5729"/>
    <x v="2"/>
    <x v="0"/>
  </r>
  <r>
    <n v="9510"/>
    <s v="CA-2016-149104"/>
    <x v="267"/>
    <d v="2016-04-07T00:00:00"/>
    <s v="Second Class"/>
    <s v="RD-19900"/>
    <s v="Ruben Dartt"/>
    <x v="0"/>
    <x v="0"/>
    <s v="Dearborn Heights"/>
    <x v="12"/>
    <n v="48127"/>
    <x v="2"/>
    <s v="OFF-ST-10000991"/>
    <x v="1"/>
    <x v="4"/>
    <s v="Space Solutions HD Industrial Steel Shelving."/>
    <x v="5941"/>
    <n v="6"/>
    <n v="0"/>
    <x v="7255"/>
    <x v="2"/>
    <x v="0"/>
  </r>
  <r>
    <n v="9511"/>
    <s v="CA-2018-105263"/>
    <x v="876"/>
    <d v="2018-08-11T00:00:00"/>
    <s v="Standard Class"/>
    <s v="LM-17065"/>
    <s v="Liz MacKendrick"/>
    <x v="0"/>
    <x v="0"/>
    <s v="New York City"/>
    <x v="15"/>
    <n v="10024"/>
    <x v="3"/>
    <s v="OFF-AR-10002399"/>
    <x v="1"/>
    <x v="6"/>
    <s v="Dixon Prang Watercolor Pencils, 10-Color Set with Brush"/>
    <x v="3747"/>
    <n v="9"/>
    <n v="0"/>
    <x v="7256"/>
    <x v="3"/>
    <x v="0"/>
  </r>
  <r>
    <n v="9512"/>
    <s v="CA-2016-130575"/>
    <x v="637"/>
    <d v="2016-12-16T00:00:00"/>
    <s v="First Class"/>
    <s v="CS-11845"/>
    <s v="Cari Sayre"/>
    <x v="1"/>
    <x v="0"/>
    <s v="Chicago"/>
    <x v="10"/>
    <n v="60623"/>
    <x v="2"/>
    <s v="OFF-BI-10002353"/>
    <x v="1"/>
    <x v="8"/>
    <s v="GBC VeloBind Cover Sets"/>
    <x v="1844"/>
    <n v="3"/>
    <n v="0.8"/>
    <x v="1979"/>
    <x v="2"/>
    <x v="0"/>
  </r>
  <r>
    <n v="9513"/>
    <s v="CA-2019-142461"/>
    <x v="1109"/>
    <d v="2019-06-03T00:00:00"/>
    <s v="Second Class"/>
    <s v="KT-16480"/>
    <s v="Kean Thornton"/>
    <x v="0"/>
    <x v="0"/>
    <s v="Dallas"/>
    <x v="5"/>
    <n v="75217"/>
    <x v="2"/>
    <s v="FUR-BO-10001811"/>
    <x v="0"/>
    <x v="0"/>
    <s v="Atlantic Metals Mobile 5-Shelf Bookcases, Custom Colors"/>
    <x v="5942"/>
    <n v="1"/>
    <n v="0.32"/>
    <x v="7257"/>
    <x v="2"/>
    <x v="0"/>
  </r>
  <r>
    <n v="9514"/>
    <s v="CA-2018-125220"/>
    <x v="500"/>
    <d v="2018-10-19T00:00:00"/>
    <s v="Standard Class"/>
    <s v="BE-11410"/>
    <s v="Bobby Elias"/>
    <x v="0"/>
    <x v="0"/>
    <s v="Appleton"/>
    <x v="6"/>
    <n v="54915"/>
    <x v="2"/>
    <s v="TEC-AC-10003033"/>
    <x v="2"/>
    <x v="11"/>
    <s v="Plantronics CS510 - Over-the-Head monaural Wireless Headset System"/>
    <x v="5943"/>
    <n v="5"/>
    <n v="0"/>
    <x v="7258"/>
    <x v="2"/>
    <x v="0"/>
  </r>
  <r>
    <n v="9515"/>
    <s v="CA-2016-100293"/>
    <x v="619"/>
    <d v="2016-03-18T00:00:00"/>
    <s v="Standard Class"/>
    <s v="NF-18475"/>
    <s v="Neil Französisch"/>
    <x v="2"/>
    <x v="0"/>
    <s v="Jacksonville"/>
    <x v="2"/>
    <n v="32216"/>
    <x v="0"/>
    <s v="OFF-PA-10000176"/>
    <x v="1"/>
    <x v="10"/>
    <s v="Xerox 1887"/>
    <x v="5944"/>
    <n v="6"/>
    <n v="0.2"/>
    <x v="7259"/>
    <x v="0"/>
    <x v="0"/>
  </r>
  <r>
    <n v="9516"/>
    <s v="CA-2016-154165"/>
    <x v="1221"/>
    <d v="2016-02-24T00:00:00"/>
    <s v="Standard Class"/>
    <s v="DL-13315"/>
    <s v="Delfina Latchford"/>
    <x v="0"/>
    <x v="0"/>
    <s v="Chicago"/>
    <x v="10"/>
    <n v="60653"/>
    <x v="2"/>
    <s v="OFF-AR-10003631"/>
    <x v="1"/>
    <x v="6"/>
    <s v="Staples in misc. colors"/>
    <x v="5945"/>
    <n v="14"/>
    <n v="0.2"/>
    <x v="7260"/>
    <x v="2"/>
    <x v="0"/>
  </r>
  <r>
    <n v="9517"/>
    <s v="CA-2017-123939"/>
    <x v="252"/>
    <d v="2017-08-26T00:00:00"/>
    <s v="Second Class"/>
    <s v="MS-17710"/>
    <s v="Maurice Satty"/>
    <x v="0"/>
    <x v="0"/>
    <s v="Bowling Green"/>
    <x v="24"/>
    <n v="43402"/>
    <x v="3"/>
    <s v="TEC-PH-10000923"/>
    <x v="2"/>
    <x v="7"/>
    <s v="Belkin SportFit Armband For iPhone 5s/5c, Fuchsia"/>
    <x v="5946"/>
    <n v="3"/>
    <n v="0.4"/>
    <x v="7261"/>
    <x v="3"/>
    <x v="0"/>
  </r>
  <r>
    <n v="9518"/>
    <s v="CA-2017-123939"/>
    <x v="252"/>
    <d v="2017-08-26T00:00:00"/>
    <s v="Second Class"/>
    <s v="MS-17710"/>
    <s v="Maurice Satty"/>
    <x v="0"/>
    <x v="0"/>
    <s v="Bowling Green"/>
    <x v="24"/>
    <n v="43402"/>
    <x v="3"/>
    <s v="OFF-LA-10003190"/>
    <x v="1"/>
    <x v="2"/>
    <s v="Avery 474"/>
    <x v="2789"/>
    <n v="3"/>
    <n v="0.2"/>
    <x v="3177"/>
    <x v="3"/>
    <x v="0"/>
  </r>
  <r>
    <n v="9519"/>
    <s v="CA-2017-123939"/>
    <x v="252"/>
    <d v="2017-08-26T00:00:00"/>
    <s v="Second Class"/>
    <s v="MS-17710"/>
    <s v="Maurice Satty"/>
    <x v="0"/>
    <x v="0"/>
    <s v="Bowling Green"/>
    <x v="24"/>
    <n v="43402"/>
    <x v="3"/>
    <s v="OFF-ST-10003208"/>
    <x v="1"/>
    <x v="4"/>
    <s v="Adjustable Depth Letter/Legal Cart"/>
    <x v="2774"/>
    <n v="3"/>
    <n v="0.2"/>
    <x v="3081"/>
    <x v="3"/>
    <x v="0"/>
  </r>
  <r>
    <n v="9520"/>
    <s v="US-2019-104451"/>
    <x v="540"/>
    <d v="2019-05-12T00:00:00"/>
    <s v="Second Class"/>
    <s v="MM-18055"/>
    <s v="Michelle Moray"/>
    <x v="0"/>
    <x v="0"/>
    <s v="San Francisco"/>
    <x v="1"/>
    <n v="94110"/>
    <x v="1"/>
    <s v="OFF-AP-10000692"/>
    <x v="1"/>
    <x v="9"/>
    <s v="Fellowes Mighty 8 Compact Surge Protector"/>
    <x v="5947"/>
    <n v="4"/>
    <n v="0"/>
    <x v="7262"/>
    <x v="1"/>
    <x v="0"/>
  </r>
  <r>
    <n v="9521"/>
    <s v="CA-2018-101189"/>
    <x v="1084"/>
    <d v="2018-02-09T00:00:00"/>
    <s v="Standard Class"/>
    <s v="JB-15400"/>
    <s v="Jennifer Braxton"/>
    <x v="1"/>
    <x v="0"/>
    <s v="Los Angeles"/>
    <x v="1"/>
    <n v="90049"/>
    <x v="1"/>
    <s v="OFF-ST-10004180"/>
    <x v="1"/>
    <x v="4"/>
    <s v="Safco Commercial Shelving"/>
    <x v="5948"/>
    <n v="2"/>
    <n v="0"/>
    <x v="7263"/>
    <x v="1"/>
    <x v="0"/>
  </r>
  <r>
    <n v="9522"/>
    <s v="CA-2016-169446"/>
    <x v="174"/>
    <d v="2016-12-25T00:00:00"/>
    <s v="Standard Class"/>
    <s v="SG-20605"/>
    <s v="Speros Goranitis"/>
    <x v="0"/>
    <x v="0"/>
    <s v="Chicago"/>
    <x v="10"/>
    <n v="60623"/>
    <x v="2"/>
    <s v="TEC-PH-10002817"/>
    <x v="2"/>
    <x v="7"/>
    <s v="RCA ViSYS 25425RE1 Corded phone"/>
    <x v="830"/>
    <n v="3"/>
    <n v="0.2"/>
    <x v="7264"/>
    <x v="2"/>
    <x v="0"/>
  </r>
  <r>
    <n v="9523"/>
    <s v="CA-2016-169446"/>
    <x v="174"/>
    <d v="2016-12-25T00:00:00"/>
    <s v="Standard Class"/>
    <s v="SG-20605"/>
    <s v="Speros Goranitis"/>
    <x v="0"/>
    <x v="0"/>
    <s v="Chicago"/>
    <x v="10"/>
    <n v="60623"/>
    <x v="2"/>
    <s v="OFF-PA-10000295"/>
    <x v="1"/>
    <x v="10"/>
    <s v="Xerox 229"/>
    <x v="12"/>
    <n v="3"/>
    <n v="0.2"/>
    <x v="12"/>
    <x v="2"/>
    <x v="0"/>
  </r>
  <r>
    <n v="9524"/>
    <s v="CA-2016-169446"/>
    <x v="174"/>
    <d v="2016-12-25T00:00:00"/>
    <s v="Standard Class"/>
    <s v="SG-20605"/>
    <s v="Speros Goranitis"/>
    <x v="0"/>
    <x v="0"/>
    <s v="Chicago"/>
    <x v="10"/>
    <n v="60623"/>
    <x v="2"/>
    <s v="OFF-ST-10000419"/>
    <x v="1"/>
    <x v="4"/>
    <s v="Rogers Jumbo File, Granite"/>
    <x v="5949"/>
    <n v="3"/>
    <n v="0.2"/>
    <x v="7265"/>
    <x v="2"/>
    <x v="0"/>
  </r>
  <r>
    <n v="9525"/>
    <s v="CA-2019-156958"/>
    <x v="256"/>
    <d v="2019-12-06T00:00:00"/>
    <s v="First Class"/>
    <s v="PB-18805"/>
    <s v="Patrick Bzostek"/>
    <x v="2"/>
    <x v="0"/>
    <s v="Seattle"/>
    <x v="4"/>
    <n v="98115"/>
    <x v="1"/>
    <s v="OFF-BI-10001524"/>
    <x v="1"/>
    <x v="8"/>
    <s v="GBC Premium Transparent Covers with Diagonal Lined Pattern"/>
    <x v="2067"/>
    <n v="5"/>
    <n v="0.2"/>
    <x v="2227"/>
    <x v="1"/>
    <x v="1"/>
  </r>
  <r>
    <n v="9526"/>
    <s v="CA-2019-156958"/>
    <x v="256"/>
    <d v="2019-12-06T00:00:00"/>
    <s v="First Class"/>
    <s v="PB-18805"/>
    <s v="Patrick Bzostek"/>
    <x v="2"/>
    <x v="0"/>
    <s v="Seattle"/>
    <x v="4"/>
    <n v="98115"/>
    <x v="1"/>
    <s v="FUR-FU-10003268"/>
    <x v="0"/>
    <x v="5"/>
    <s v="Eldon Radial Chair Mat for Low to Medium Pile Carpets"/>
    <x v="3351"/>
    <n v="5"/>
    <n v="0"/>
    <x v="7202"/>
    <x v="1"/>
    <x v="1"/>
  </r>
  <r>
    <n v="9527"/>
    <s v="CA-2019-156958"/>
    <x v="256"/>
    <d v="2019-12-06T00:00:00"/>
    <s v="First Class"/>
    <s v="PB-18805"/>
    <s v="Patrick Bzostek"/>
    <x v="2"/>
    <x v="0"/>
    <s v="Seattle"/>
    <x v="4"/>
    <n v="98115"/>
    <x v="1"/>
    <s v="TEC-PH-10000148"/>
    <x v="2"/>
    <x v="7"/>
    <s v="Cyber Acoustics AC-202b Speech Recognition Stereo Headset"/>
    <x v="5231"/>
    <n v="3"/>
    <n v="0.2"/>
    <x v="7266"/>
    <x v="1"/>
    <x v="1"/>
  </r>
  <r>
    <n v="9528"/>
    <s v="CA-2019-156958"/>
    <x v="256"/>
    <d v="2019-12-06T00:00:00"/>
    <s v="First Class"/>
    <s v="PB-18805"/>
    <s v="Patrick Bzostek"/>
    <x v="2"/>
    <x v="0"/>
    <s v="Seattle"/>
    <x v="4"/>
    <n v="98115"/>
    <x v="1"/>
    <s v="OFF-BI-10001543"/>
    <x v="1"/>
    <x v="8"/>
    <s v="GBC VeloBinder Manual Binding System"/>
    <x v="5950"/>
    <n v="6"/>
    <n v="0.2"/>
    <x v="7267"/>
    <x v="1"/>
    <x v="1"/>
  </r>
  <r>
    <n v="9529"/>
    <s v="CA-2019-156958"/>
    <x v="256"/>
    <d v="2019-12-06T00:00:00"/>
    <s v="First Class"/>
    <s v="PB-18805"/>
    <s v="Patrick Bzostek"/>
    <x v="2"/>
    <x v="0"/>
    <s v="Seattle"/>
    <x v="4"/>
    <n v="98115"/>
    <x v="1"/>
    <s v="OFF-BI-10002071"/>
    <x v="1"/>
    <x v="8"/>
    <s v="Fellowes Black Plastic Comb Bindings"/>
    <x v="3396"/>
    <n v="2"/>
    <n v="0.2"/>
    <x v="3847"/>
    <x v="1"/>
    <x v="1"/>
  </r>
  <r>
    <n v="9530"/>
    <s v="CA-2019-101637"/>
    <x v="668"/>
    <d v="2019-03-25T00:00:00"/>
    <s v="Same Day"/>
    <s v="AC-10615"/>
    <s v="Ann Chong"/>
    <x v="1"/>
    <x v="0"/>
    <s v="Beaumont"/>
    <x v="5"/>
    <n v="77705"/>
    <x v="2"/>
    <s v="OFF-ST-10002352"/>
    <x v="1"/>
    <x v="4"/>
    <s v="Iris Project Case"/>
    <x v="2600"/>
    <n v="2"/>
    <n v="0.2"/>
    <x v="7268"/>
    <x v="2"/>
    <x v="0"/>
  </r>
  <r>
    <n v="9531"/>
    <s v="CA-2019-111759"/>
    <x v="141"/>
    <d v="2019-07-12T00:00:00"/>
    <s v="Standard Class"/>
    <s v="MR-17545"/>
    <s v="Mathew Reese"/>
    <x v="2"/>
    <x v="0"/>
    <s v="Seattle"/>
    <x v="4"/>
    <n v="98103"/>
    <x v="1"/>
    <s v="OFF-PA-10003127"/>
    <x v="1"/>
    <x v="10"/>
    <s v="Easy-staple paper"/>
    <x v="4984"/>
    <n v="2"/>
    <n v="0"/>
    <x v="5955"/>
    <x v="1"/>
    <x v="0"/>
  </r>
  <r>
    <n v="9532"/>
    <s v="CA-2019-102729"/>
    <x v="40"/>
    <d v="2019-10-31T00:00:00"/>
    <s v="Standard Class"/>
    <s v="BF-11215"/>
    <s v="Benjamin Farhat"/>
    <x v="2"/>
    <x v="0"/>
    <s v="Dallas"/>
    <x v="5"/>
    <n v="75217"/>
    <x v="2"/>
    <s v="OFF-ST-10000464"/>
    <x v="1"/>
    <x v="4"/>
    <s v="Multi-Use Personal File Cart and Caster Set, Three Stacking Bins"/>
    <x v="5951"/>
    <n v="2"/>
    <n v="0.2"/>
    <x v="7269"/>
    <x v="2"/>
    <x v="0"/>
  </r>
  <r>
    <n v="9533"/>
    <s v="CA-2018-116596"/>
    <x v="189"/>
    <d v="2018-10-31T00:00:00"/>
    <s v="Standard Class"/>
    <s v="BW-11200"/>
    <s v="Ben Wallace"/>
    <x v="0"/>
    <x v="0"/>
    <s v="New York City"/>
    <x v="15"/>
    <n v="10011"/>
    <x v="3"/>
    <s v="FUR-CH-10000553"/>
    <x v="0"/>
    <x v="1"/>
    <s v="Metal Folding Chairs, Beige, 4/Carton"/>
    <x v="5952"/>
    <n v="14"/>
    <n v="0.1"/>
    <x v="7270"/>
    <x v="3"/>
    <x v="0"/>
  </r>
  <r>
    <n v="9534"/>
    <s v="CA-2018-116596"/>
    <x v="189"/>
    <d v="2018-10-31T00:00:00"/>
    <s v="Standard Class"/>
    <s v="BW-11200"/>
    <s v="Ben Wallace"/>
    <x v="0"/>
    <x v="0"/>
    <s v="New York City"/>
    <x v="15"/>
    <n v="10011"/>
    <x v="3"/>
    <s v="OFF-FA-10000134"/>
    <x v="1"/>
    <x v="13"/>
    <s v="Advantus Push Pins, Aluminum Head"/>
    <x v="5953"/>
    <n v="7"/>
    <n v="0"/>
    <x v="7271"/>
    <x v="3"/>
    <x v="0"/>
  </r>
  <r>
    <n v="9535"/>
    <s v="CA-2018-116596"/>
    <x v="189"/>
    <d v="2018-10-31T00:00:00"/>
    <s v="Standard Class"/>
    <s v="BW-11200"/>
    <s v="Ben Wallace"/>
    <x v="0"/>
    <x v="0"/>
    <s v="New York City"/>
    <x v="15"/>
    <n v="10011"/>
    <x v="3"/>
    <s v="OFF-ST-10000636"/>
    <x v="1"/>
    <x v="4"/>
    <s v="Rogers Profile Extra Capacity Storage Tub"/>
    <x v="3446"/>
    <n v="2"/>
    <n v="0"/>
    <x v="7272"/>
    <x v="3"/>
    <x v="0"/>
  </r>
  <r>
    <n v="9536"/>
    <s v="CA-2018-116596"/>
    <x v="189"/>
    <d v="2018-10-31T00:00:00"/>
    <s v="Standard Class"/>
    <s v="BW-11200"/>
    <s v="Ben Wallace"/>
    <x v="0"/>
    <x v="0"/>
    <s v="New York City"/>
    <x v="15"/>
    <n v="10011"/>
    <x v="3"/>
    <s v="OFF-BI-10002949"/>
    <x v="1"/>
    <x v="8"/>
    <s v="Prestige Round Ring Binders"/>
    <x v="1276"/>
    <n v="2"/>
    <n v="0.2"/>
    <x v="1327"/>
    <x v="3"/>
    <x v="0"/>
  </r>
  <r>
    <n v="9537"/>
    <s v="CA-2019-124191"/>
    <x v="492"/>
    <d v="2019-06-14T00:00:00"/>
    <s v="Second Class"/>
    <s v="TS-21610"/>
    <s v="Troy Staebel"/>
    <x v="0"/>
    <x v="0"/>
    <s v="Chicago"/>
    <x v="10"/>
    <n v="60610"/>
    <x v="2"/>
    <s v="FUR-FU-10002364"/>
    <x v="0"/>
    <x v="5"/>
    <s v="Eldon Expressions Wood Desk Accessories, Oak"/>
    <x v="3179"/>
    <n v="3"/>
    <n v="0.6"/>
    <x v="7273"/>
    <x v="2"/>
    <x v="0"/>
  </r>
  <r>
    <n v="9538"/>
    <s v="CA-2018-148747"/>
    <x v="477"/>
    <d v="2018-09-27T00:00:00"/>
    <s v="First Class"/>
    <s v="AS-10045"/>
    <s v="Aaron Smayling"/>
    <x v="1"/>
    <x v="0"/>
    <s v="San Francisco"/>
    <x v="1"/>
    <n v="94110"/>
    <x v="1"/>
    <s v="FUR-BO-10002613"/>
    <x v="0"/>
    <x v="0"/>
    <s v="Atlantic Metals Mobile 4-Shelf Bookcases, Custom Colors"/>
    <x v="5954"/>
    <n v="2"/>
    <n v="0.15"/>
    <x v="7274"/>
    <x v="1"/>
    <x v="0"/>
  </r>
  <r>
    <n v="9539"/>
    <s v="US-2019-169488"/>
    <x v="210"/>
    <d v="2019-09-09T00:00:00"/>
    <s v="First Class"/>
    <s v="AA-10375"/>
    <s v="Allen Armold"/>
    <x v="0"/>
    <x v="0"/>
    <s v="Providence"/>
    <x v="34"/>
    <n v="2908"/>
    <x v="3"/>
    <s v="OFF-PA-10002659"/>
    <x v="1"/>
    <x v="10"/>
    <s v="Avoid Verbal Orders Carbonless Minifold Book"/>
    <x v="2952"/>
    <n v="5"/>
    <n v="0"/>
    <x v="7275"/>
    <x v="3"/>
    <x v="0"/>
  </r>
  <r>
    <n v="9540"/>
    <s v="US-2019-169488"/>
    <x v="210"/>
    <d v="2019-09-09T00:00:00"/>
    <s v="First Class"/>
    <s v="AA-10375"/>
    <s v="Allen Armold"/>
    <x v="0"/>
    <x v="0"/>
    <s v="Providence"/>
    <x v="34"/>
    <n v="2908"/>
    <x v="3"/>
    <s v="OFF-PA-10000157"/>
    <x v="1"/>
    <x v="10"/>
    <s v="Xerox 191"/>
    <x v="792"/>
    <n v="2"/>
    <n v="0"/>
    <x v="817"/>
    <x v="3"/>
    <x v="0"/>
  </r>
  <r>
    <n v="9541"/>
    <s v="CA-2017-135727"/>
    <x v="1222"/>
    <d v="2017-05-16T00:00:00"/>
    <s v="Second Class"/>
    <s v="PS-18970"/>
    <s v="Paul Stevenson"/>
    <x v="2"/>
    <x v="0"/>
    <s v="Phoenix"/>
    <x v="16"/>
    <n v="85023"/>
    <x v="1"/>
    <s v="FUR-CH-10004540"/>
    <x v="0"/>
    <x v="1"/>
    <s v="Global Chrome Stack Chair"/>
    <x v="3029"/>
    <n v="7"/>
    <n v="0.2"/>
    <x v="3381"/>
    <x v="1"/>
    <x v="0"/>
  </r>
  <r>
    <n v="9542"/>
    <s v="CA-2017-135251"/>
    <x v="705"/>
    <d v="2017-08-10T00:00:00"/>
    <s v="Standard Class"/>
    <s v="RP-19270"/>
    <s v="Rachel Payne"/>
    <x v="1"/>
    <x v="0"/>
    <s v="Houston"/>
    <x v="5"/>
    <n v="77095"/>
    <x v="2"/>
    <s v="OFF-LA-10004544"/>
    <x v="1"/>
    <x v="2"/>
    <s v="Avery 505"/>
    <x v="5955"/>
    <n v="3"/>
    <n v="0.2"/>
    <x v="7276"/>
    <x v="2"/>
    <x v="0"/>
  </r>
  <r>
    <n v="9543"/>
    <s v="CA-2017-135251"/>
    <x v="705"/>
    <d v="2017-08-10T00:00:00"/>
    <s v="Standard Class"/>
    <s v="RP-19270"/>
    <s v="Rachel Payne"/>
    <x v="1"/>
    <x v="0"/>
    <s v="Houston"/>
    <x v="5"/>
    <n v="77095"/>
    <x v="2"/>
    <s v="OFF-BI-10001097"/>
    <x v="1"/>
    <x v="8"/>
    <s v="Avery Hole Reinforcements"/>
    <x v="5956"/>
    <n v="5"/>
    <n v="0.8"/>
    <x v="7277"/>
    <x v="2"/>
    <x v="0"/>
  </r>
  <r>
    <n v="9544"/>
    <s v="CA-2017-135251"/>
    <x v="705"/>
    <d v="2017-08-10T00:00:00"/>
    <s v="Standard Class"/>
    <s v="RP-19270"/>
    <s v="Rachel Payne"/>
    <x v="1"/>
    <x v="0"/>
    <s v="Houston"/>
    <x v="5"/>
    <n v="77095"/>
    <x v="2"/>
    <s v="OFF-PA-10003302"/>
    <x v="1"/>
    <x v="10"/>
    <s v="Xerox 1906"/>
    <x v="3987"/>
    <n v="2"/>
    <n v="0.2"/>
    <x v="4608"/>
    <x v="2"/>
    <x v="0"/>
  </r>
  <r>
    <n v="9545"/>
    <s v="CA-2017-135251"/>
    <x v="705"/>
    <d v="2017-08-10T00:00:00"/>
    <s v="Standard Class"/>
    <s v="RP-19270"/>
    <s v="Rachel Payne"/>
    <x v="1"/>
    <x v="0"/>
    <s v="Houston"/>
    <x v="5"/>
    <n v="77095"/>
    <x v="2"/>
    <s v="FUR-BO-10003965"/>
    <x v="0"/>
    <x v="0"/>
    <s v="O'Sullivan Manor Hill 2-Door Library in Brianna Oak"/>
    <x v="5957"/>
    <n v="3"/>
    <n v="0.32"/>
    <x v="7278"/>
    <x v="2"/>
    <x v="0"/>
  </r>
  <r>
    <n v="9546"/>
    <s v="CA-2016-166590"/>
    <x v="194"/>
    <d v="2016-11-02T00:00:00"/>
    <s v="Standard Class"/>
    <s v="NC-18625"/>
    <s v="Noah Childs"/>
    <x v="1"/>
    <x v="0"/>
    <s v="Columbus"/>
    <x v="14"/>
    <n v="47201"/>
    <x v="2"/>
    <s v="TEC-AC-10003433"/>
    <x v="2"/>
    <x v="11"/>
    <s v="Maxell 4.7GB DVD+R 5/Pack"/>
    <x v="5237"/>
    <n v="2"/>
    <n v="0"/>
    <x v="6303"/>
    <x v="2"/>
    <x v="0"/>
  </r>
  <r>
    <n v="9547"/>
    <s v="CA-2016-166590"/>
    <x v="194"/>
    <d v="2016-11-02T00:00:00"/>
    <s v="Standard Class"/>
    <s v="NC-18625"/>
    <s v="Noah Childs"/>
    <x v="1"/>
    <x v="0"/>
    <s v="Columbus"/>
    <x v="14"/>
    <n v="47201"/>
    <x v="2"/>
    <s v="OFF-PA-10000482"/>
    <x v="1"/>
    <x v="10"/>
    <s v="Snap-A-Way Black Print Carbonless Ruled Speed Letter, Triplicate"/>
    <x v="69"/>
    <n v="2"/>
    <n v="0"/>
    <x v="69"/>
    <x v="2"/>
    <x v="0"/>
  </r>
  <r>
    <n v="9548"/>
    <s v="CA-2018-131744"/>
    <x v="1133"/>
    <d v="2018-06-20T00:00:00"/>
    <s v="Second Class"/>
    <s v="SC-20770"/>
    <s v="Stewart Carmichael"/>
    <x v="1"/>
    <x v="0"/>
    <s v="Philadelphia"/>
    <x v="9"/>
    <n v="19134"/>
    <x v="3"/>
    <s v="OFF-PA-10004610"/>
    <x v="1"/>
    <x v="10"/>
    <s v="Xerox 1900"/>
    <x v="1312"/>
    <n v="2"/>
    <n v="0.2"/>
    <x v="2997"/>
    <x v="3"/>
    <x v="0"/>
  </r>
  <r>
    <n v="9549"/>
    <s v="CA-2018-131744"/>
    <x v="1133"/>
    <d v="2018-06-20T00:00:00"/>
    <s v="Second Class"/>
    <s v="SC-20770"/>
    <s v="Stewart Carmichael"/>
    <x v="1"/>
    <x v="0"/>
    <s v="Philadelphia"/>
    <x v="9"/>
    <n v="19134"/>
    <x v="3"/>
    <s v="OFF-BI-10003910"/>
    <x v="1"/>
    <x v="8"/>
    <s v="DXL Angle-View Binders with Locking Rings by Samsill"/>
    <x v="5958"/>
    <n v="2"/>
    <n v="0.7"/>
    <x v="7279"/>
    <x v="3"/>
    <x v="0"/>
  </r>
  <r>
    <n v="9550"/>
    <s v="CA-2018-131744"/>
    <x v="1133"/>
    <d v="2018-06-20T00:00:00"/>
    <s v="Second Class"/>
    <s v="SC-20770"/>
    <s v="Stewart Carmichael"/>
    <x v="1"/>
    <x v="0"/>
    <s v="Philadelphia"/>
    <x v="9"/>
    <n v="19134"/>
    <x v="3"/>
    <s v="OFF-AP-10001394"/>
    <x v="1"/>
    <x v="9"/>
    <s v="Harmony Air Purifier"/>
    <x v="5959"/>
    <n v="3"/>
    <n v="0.2"/>
    <x v="7280"/>
    <x v="3"/>
    <x v="0"/>
  </r>
  <r>
    <n v="9551"/>
    <s v="CA-2017-160864"/>
    <x v="910"/>
    <d v="2017-05-06T00:00:00"/>
    <s v="First Class"/>
    <s v="NF-18595"/>
    <s v="Nicole Fjeld"/>
    <x v="2"/>
    <x v="0"/>
    <s v="San Jose"/>
    <x v="1"/>
    <n v="95123"/>
    <x v="1"/>
    <s v="OFF-BI-10004654"/>
    <x v="1"/>
    <x v="8"/>
    <s v="Avery Binding System Hidden Tab Executive Style Index Sets"/>
    <x v="5960"/>
    <n v="3"/>
    <n v="0.2"/>
    <x v="1873"/>
    <x v="1"/>
    <x v="0"/>
  </r>
  <r>
    <n v="9552"/>
    <s v="CA-2017-147690"/>
    <x v="113"/>
    <d v="2017-11-14T00:00:00"/>
    <s v="Standard Class"/>
    <s v="SC-20020"/>
    <s v="Sam Craven"/>
    <x v="0"/>
    <x v="0"/>
    <s v="Philadelphia"/>
    <x v="9"/>
    <n v="19140"/>
    <x v="3"/>
    <s v="OFF-ST-10001526"/>
    <x v="1"/>
    <x v="4"/>
    <s v="Iceberg Mobile Mega Data/Printer Cart"/>
    <x v="5961"/>
    <n v="6"/>
    <n v="0.2"/>
    <x v="7281"/>
    <x v="3"/>
    <x v="0"/>
  </r>
  <r>
    <n v="9553"/>
    <s v="CA-2017-163923"/>
    <x v="1051"/>
    <d v="2017-06-03T00:00:00"/>
    <s v="Standard Class"/>
    <s v="BD-11560"/>
    <s v="Brendan Dodson"/>
    <x v="2"/>
    <x v="0"/>
    <s v="Springfield"/>
    <x v="17"/>
    <n v="22153"/>
    <x v="0"/>
    <s v="TEC-AC-10000358"/>
    <x v="2"/>
    <x v="11"/>
    <s v="Imation Secure Drive + Hardware Encrypted USB flash drive - 16 GB"/>
    <x v="3025"/>
    <n v="4"/>
    <n v="0"/>
    <x v="7282"/>
    <x v="0"/>
    <x v="0"/>
  </r>
  <r>
    <n v="9554"/>
    <s v="CA-2018-125724"/>
    <x v="897"/>
    <d v="2018-09-27T00:00:00"/>
    <s v="Standard Class"/>
    <s v="SM-20950"/>
    <s v="Suzanne McNair"/>
    <x v="1"/>
    <x v="0"/>
    <s v="Broomfield"/>
    <x v="22"/>
    <n v="80020"/>
    <x v="1"/>
    <s v="FUR-FU-10000246"/>
    <x v="0"/>
    <x v="5"/>
    <s v="Aluminum Document Frame"/>
    <x v="5962"/>
    <n v="7"/>
    <n v="0.2"/>
    <x v="7283"/>
    <x v="1"/>
    <x v="0"/>
  </r>
  <r>
    <n v="9555"/>
    <s v="CA-2017-111612"/>
    <x v="109"/>
    <d v="2017-12-02T00:00:00"/>
    <s v="Standard Class"/>
    <s v="EB-14110"/>
    <s v="Eugene Barchas"/>
    <x v="0"/>
    <x v="0"/>
    <s v="Columbus"/>
    <x v="24"/>
    <n v="43229"/>
    <x v="3"/>
    <s v="FUR-FU-10003799"/>
    <x v="0"/>
    <x v="5"/>
    <s v="Seth Thomas 13 1/2&quot; Wall Clock"/>
    <x v="4192"/>
    <n v="5"/>
    <n v="0.2"/>
    <x v="7284"/>
    <x v="3"/>
    <x v="0"/>
  </r>
  <r>
    <n v="9556"/>
    <s v="CA-2017-111612"/>
    <x v="109"/>
    <d v="2017-12-02T00:00:00"/>
    <s v="Standard Class"/>
    <s v="EB-14110"/>
    <s v="Eugene Barchas"/>
    <x v="0"/>
    <x v="0"/>
    <s v="Columbus"/>
    <x v="24"/>
    <n v="43229"/>
    <x v="3"/>
    <s v="OFF-FA-10003021"/>
    <x v="1"/>
    <x v="13"/>
    <s v="Staples"/>
    <x v="5133"/>
    <n v="2"/>
    <n v="0.2"/>
    <x v="7285"/>
    <x v="3"/>
    <x v="0"/>
  </r>
  <r>
    <n v="9557"/>
    <s v="CA-2017-156853"/>
    <x v="155"/>
    <d v="2017-12-05T00:00:00"/>
    <s v="Second Class"/>
    <s v="HP-14815"/>
    <s v="Harold Pawlan"/>
    <x v="2"/>
    <x v="0"/>
    <s v="Concord"/>
    <x v="38"/>
    <n v="3301"/>
    <x v="3"/>
    <s v="OFF-PA-10003656"/>
    <x v="1"/>
    <x v="10"/>
    <s v="Xerox 1935"/>
    <x v="2381"/>
    <n v="7"/>
    <n v="0"/>
    <x v="2589"/>
    <x v="3"/>
    <x v="0"/>
  </r>
  <r>
    <n v="9558"/>
    <s v="CA-2016-103086"/>
    <x v="1136"/>
    <d v="2016-10-19T00:00:00"/>
    <s v="Second Class"/>
    <s v="EB-14170"/>
    <s v="Evan Bailliet"/>
    <x v="0"/>
    <x v="0"/>
    <s v="Houston"/>
    <x v="5"/>
    <n v="77095"/>
    <x v="2"/>
    <s v="FUR-FU-10004586"/>
    <x v="0"/>
    <x v="5"/>
    <s v="G.E. Longer-Life Indoor Recessed Floodlight Bulbs"/>
    <x v="5963"/>
    <n v="2"/>
    <n v="0.6"/>
    <x v="7286"/>
    <x v="2"/>
    <x v="0"/>
  </r>
  <r>
    <n v="9559"/>
    <s v="CA-2018-129280"/>
    <x v="973"/>
    <d v="2018-05-05T00:00:00"/>
    <s v="First Class"/>
    <s v="SM-20905"/>
    <s v="Susan MacKendrick"/>
    <x v="0"/>
    <x v="0"/>
    <s v="Newark"/>
    <x v="24"/>
    <n v="43055"/>
    <x v="3"/>
    <s v="TEC-AC-10003832"/>
    <x v="2"/>
    <x v="11"/>
    <s v="Imation 16GB Mini TravelDrive USB 2.0 Flash Drive"/>
    <x v="5964"/>
    <n v="5"/>
    <n v="0.2"/>
    <x v="7287"/>
    <x v="3"/>
    <x v="0"/>
  </r>
  <r>
    <n v="9560"/>
    <s v="CA-2018-129280"/>
    <x v="973"/>
    <d v="2018-05-05T00:00:00"/>
    <s v="First Class"/>
    <s v="SM-20905"/>
    <s v="Susan MacKendrick"/>
    <x v="0"/>
    <x v="0"/>
    <s v="Newark"/>
    <x v="24"/>
    <n v="43055"/>
    <x v="3"/>
    <s v="OFF-ST-10002554"/>
    <x v="1"/>
    <x v="4"/>
    <s v="Tennsco Industrial Shelving"/>
    <x v="3589"/>
    <n v="5"/>
    <n v="0.2"/>
    <x v="7288"/>
    <x v="3"/>
    <x v="0"/>
  </r>
  <r>
    <n v="9561"/>
    <s v="CA-2018-129280"/>
    <x v="973"/>
    <d v="2018-05-05T00:00:00"/>
    <s v="First Class"/>
    <s v="SM-20905"/>
    <s v="Susan MacKendrick"/>
    <x v="0"/>
    <x v="0"/>
    <s v="Newark"/>
    <x v="24"/>
    <n v="43055"/>
    <x v="3"/>
    <s v="FUR-FU-10001876"/>
    <x v="0"/>
    <x v="5"/>
    <s v="Computer Room Manger, 14&quot;"/>
    <x v="3518"/>
    <n v="2"/>
    <n v="0.2"/>
    <x v="4005"/>
    <x v="3"/>
    <x v="0"/>
  </r>
  <r>
    <n v="9562"/>
    <s v="CA-2018-129280"/>
    <x v="973"/>
    <d v="2018-05-05T00:00:00"/>
    <s v="First Class"/>
    <s v="SM-20905"/>
    <s v="Susan MacKendrick"/>
    <x v="0"/>
    <x v="0"/>
    <s v="Newark"/>
    <x v="24"/>
    <n v="43055"/>
    <x v="3"/>
    <s v="TEC-AC-10002637"/>
    <x v="2"/>
    <x v="11"/>
    <s v="Logitech VX Revolution Cordless Laser Mouse for Notebooks (Black)"/>
    <x v="2404"/>
    <n v="3"/>
    <n v="0.2"/>
    <x v="6139"/>
    <x v="3"/>
    <x v="0"/>
  </r>
  <r>
    <n v="9563"/>
    <s v="CA-2018-129280"/>
    <x v="973"/>
    <d v="2018-05-05T00:00:00"/>
    <s v="First Class"/>
    <s v="SM-20905"/>
    <s v="Susan MacKendrick"/>
    <x v="0"/>
    <x v="0"/>
    <s v="Newark"/>
    <x v="24"/>
    <n v="43055"/>
    <x v="3"/>
    <s v="TEC-MA-10003589"/>
    <x v="2"/>
    <x v="15"/>
    <s v="Cisco 8961 IP Phone Charcoal"/>
    <x v="5965"/>
    <n v="3"/>
    <n v="0.7"/>
    <x v="7289"/>
    <x v="3"/>
    <x v="0"/>
  </r>
  <r>
    <n v="9564"/>
    <s v="CA-2018-129280"/>
    <x v="973"/>
    <d v="2018-05-05T00:00:00"/>
    <s v="First Class"/>
    <s v="SM-20905"/>
    <s v="Susan MacKendrick"/>
    <x v="0"/>
    <x v="0"/>
    <s v="Newark"/>
    <x v="24"/>
    <n v="43055"/>
    <x v="3"/>
    <s v="OFF-LA-10000081"/>
    <x v="1"/>
    <x v="2"/>
    <s v="Avery 496"/>
    <x v="1628"/>
    <n v="2"/>
    <n v="0.2"/>
    <x v="1725"/>
    <x v="3"/>
    <x v="0"/>
  </r>
  <r>
    <n v="9565"/>
    <s v="CA-2017-161242"/>
    <x v="932"/>
    <d v="2017-06-08T00:00:00"/>
    <s v="Standard Class"/>
    <s v="CG-12040"/>
    <s v="Catherine Glotzbach"/>
    <x v="2"/>
    <x v="0"/>
    <s v="Los Angeles"/>
    <x v="1"/>
    <n v="90045"/>
    <x v="1"/>
    <s v="OFF-PA-10001838"/>
    <x v="1"/>
    <x v="10"/>
    <s v="Adams Telephone Message Book W/Dividers/Space For Phone Numbers, 5 1/4&quot;X8 1/2&quot;, 300/Messages"/>
    <x v="2722"/>
    <n v="2"/>
    <n v="0"/>
    <x v="3975"/>
    <x v="1"/>
    <x v="0"/>
  </r>
  <r>
    <n v="9566"/>
    <s v="CA-2016-130428"/>
    <x v="691"/>
    <d v="2016-03-31T00:00:00"/>
    <s v="Same Day"/>
    <s v="TG-21640"/>
    <s v="Trudy Glocke"/>
    <x v="0"/>
    <x v="0"/>
    <s v="Tampa"/>
    <x v="2"/>
    <n v="33614"/>
    <x v="0"/>
    <s v="FUR-CH-10002965"/>
    <x v="0"/>
    <x v="1"/>
    <s v="Global Leather Highback Executive Chair with Pneumatic Height Adjustment, Black"/>
    <x v="5966"/>
    <n v="7"/>
    <n v="0.2"/>
    <x v="7290"/>
    <x v="0"/>
    <x v="0"/>
  </r>
  <r>
    <n v="9567"/>
    <s v="CA-2016-130428"/>
    <x v="691"/>
    <d v="2016-03-31T00:00:00"/>
    <s v="Same Day"/>
    <s v="TG-21640"/>
    <s v="Trudy Glocke"/>
    <x v="0"/>
    <x v="0"/>
    <s v="Tampa"/>
    <x v="2"/>
    <n v="33614"/>
    <x v="0"/>
    <s v="OFF-BI-10001636"/>
    <x v="1"/>
    <x v="8"/>
    <s v="Ibico Plastic and Wire Spiral Binding Combs"/>
    <x v="5967"/>
    <n v="5"/>
    <n v="0.7"/>
    <x v="7291"/>
    <x v="0"/>
    <x v="0"/>
  </r>
  <r>
    <n v="9568"/>
    <s v="CA-2016-130428"/>
    <x v="691"/>
    <d v="2016-03-31T00:00:00"/>
    <s v="Same Day"/>
    <s v="TG-21640"/>
    <s v="Trudy Glocke"/>
    <x v="0"/>
    <x v="0"/>
    <s v="Tampa"/>
    <x v="2"/>
    <n v="33614"/>
    <x v="0"/>
    <s v="OFF-AR-10004027"/>
    <x v="1"/>
    <x v="6"/>
    <s v="Binney &amp; Smith inkTank Erasable Desk Highlighter, Chisel Tip, Yellow, 12/Box"/>
    <x v="5968"/>
    <n v="2"/>
    <n v="0.2"/>
    <x v="7292"/>
    <x v="0"/>
    <x v="0"/>
  </r>
  <r>
    <n v="9569"/>
    <s v="CA-2019-104388"/>
    <x v="957"/>
    <d v="2019-07-07T00:00:00"/>
    <s v="First Class"/>
    <s v="DK-12835"/>
    <s v="Damala Kotsonis"/>
    <x v="1"/>
    <x v="0"/>
    <s v="Fremont"/>
    <x v="8"/>
    <n v="68025"/>
    <x v="2"/>
    <s v="TEC-PH-10002293"/>
    <x v="2"/>
    <x v="7"/>
    <s v="Anker 36W 4-Port USB Wall Charger Travel Power Adapter for iPhone 5s 5c 5"/>
    <x v="1105"/>
    <n v="4"/>
    <n v="0"/>
    <x v="7293"/>
    <x v="2"/>
    <x v="0"/>
  </r>
  <r>
    <n v="9570"/>
    <s v="CA-2017-113131"/>
    <x v="496"/>
    <d v="2017-09-24T00:00:00"/>
    <s v="Same Day"/>
    <s v="MB-17305"/>
    <s v="Maria Bertelson"/>
    <x v="0"/>
    <x v="0"/>
    <s v="Columbus"/>
    <x v="24"/>
    <n v="43229"/>
    <x v="3"/>
    <s v="OFF-BI-10003196"/>
    <x v="1"/>
    <x v="8"/>
    <s v="Accohide Poly Flexible Ring Binders"/>
    <x v="5969"/>
    <n v="6"/>
    <n v="0.7"/>
    <x v="7294"/>
    <x v="3"/>
    <x v="0"/>
  </r>
  <r>
    <n v="9571"/>
    <s v="CA-2017-113131"/>
    <x v="496"/>
    <d v="2017-09-24T00:00:00"/>
    <s v="Same Day"/>
    <s v="MB-17305"/>
    <s v="Maria Bertelson"/>
    <x v="0"/>
    <x v="0"/>
    <s v="Columbus"/>
    <x v="24"/>
    <n v="43229"/>
    <x v="3"/>
    <s v="OFF-ST-10001172"/>
    <x v="1"/>
    <x v="4"/>
    <s v="Tennsco Lockers, Sand"/>
    <x v="3295"/>
    <n v="2"/>
    <n v="0.2"/>
    <x v="6653"/>
    <x v="3"/>
    <x v="0"/>
  </r>
  <r>
    <n v="9572"/>
    <s v="CA-2017-113131"/>
    <x v="496"/>
    <d v="2017-09-24T00:00:00"/>
    <s v="Same Day"/>
    <s v="MB-17305"/>
    <s v="Maria Bertelson"/>
    <x v="0"/>
    <x v="0"/>
    <s v="Columbus"/>
    <x v="24"/>
    <n v="43229"/>
    <x v="3"/>
    <s v="OFF-EN-10003068"/>
    <x v="1"/>
    <x v="12"/>
    <s v="#6 3/4 Gummed Flap White Envelopes"/>
    <x v="4073"/>
    <n v="2"/>
    <n v="0.2"/>
    <x v="4726"/>
    <x v="3"/>
    <x v="0"/>
  </r>
  <r>
    <n v="9573"/>
    <s v="CA-2017-113131"/>
    <x v="496"/>
    <d v="2017-09-24T00:00:00"/>
    <s v="Same Day"/>
    <s v="MB-17305"/>
    <s v="Maria Bertelson"/>
    <x v="0"/>
    <x v="0"/>
    <s v="Columbus"/>
    <x v="24"/>
    <n v="43229"/>
    <x v="3"/>
    <s v="OFF-LA-10003510"/>
    <x v="1"/>
    <x v="2"/>
    <s v="Avery 4027 File Folder Labels for Dot Matrix Printers, 5000 Labels per Box, White"/>
    <x v="4529"/>
    <n v="1"/>
    <n v="0.2"/>
    <x v="5339"/>
    <x v="3"/>
    <x v="0"/>
  </r>
  <r>
    <n v="9574"/>
    <s v="CA-2017-113131"/>
    <x v="496"/>
    <d v="2017-09-24T00:00:00"/>
    <s v="Same Day"/>
    <s v="MB-17305"/>
    <s v="Maria Bertelson"/>
    <x v="0"/>
    <x v="0"/>
    <s v="Columbus"/>
    <x v="24"/>
    <n v="43229"/>
    <x v="3"/>
    <s v="OFF-AR-10003504"/>
    <x v="1"/>
    <x v="6"/>
    <s v="Newell 347"/>
    <x v="860"/>
    <n v="5"/>
    <n v="0.2"/>
    <x v="7295"/>
    <x v="3"/>
    <x v="0"/>
  </r>
  <r>
    <n v="9575"/>
    <s v="CA-2017-148495"/>
    <x v="863"/>
    <d v="2017-08-13T00:00:00"/>
    <s v="Same Day"/>
    <s v="SF-20065"/>
    <s v="Sandra Flanagan"/>
    <x v="0"/>
    <x v="0"/>
    <s v="Pomona"/>
    <x v="1"/>
    <n v="91767"/>
    <x v="1"/>
    <s v="FUR-FU-10001889"/>
    <x v="0"/>
    <x v="5"/>
    <s v="Ultra Door Pull Handle"/>
    <x v="1629"/>
    <n v="3"/>
    <n v="0"/>
    <x v="1726"/>
    <x v="1"/>
    <x v="0"/>
  </r>
  <r>
    <n v="9576"/>
    <s v="CA-2017-143147"/>
    <x v="989"/>
    <d v="2017-05-28T00:00:00"/>
    <s v="Second Class"/>
    <s v="PS-18760"/>
    <s v="Pamela Stobb"/>
    <x v="0"/>
    <x v="0"/>
    <s v="San Antonio"/>
    <x v="5"/>
    <n v="78207"/>
    <x v="2"/>
    <s v="FUR-CH-10000863"/>
    <x v="0"/>
    <x v="1"/>
    <s v="Novimex Swivel Fabric Task Chair"/>
    <x v="5970"/>
    <n v="1"/>
    <n v="0.3"/>
    <x v="7296"/>
    <x v="2"/>
    <x v="0"/>
  </r>
  <r>
    <n v="9577"/>
    <s v="CA-2017-143147"/>
    <x v="989"/>
    <d v="2017-05-28T00:00:00"/>
    <s v="Second Class"/>
    <s v="PS-18760"/>
    <s v="Pamela Stobb"/>
    <x v="0"/>
    <x v="0"/>
    <s v="San Antonio"/>
    <x v="5"/>
    <n v="78207"/>
    <x v="2"/>
    <s v="TEC-MA-10004679"/>
    <x v="2"/>
    <x v="15"/>
    <s v="StarTech.com 10/100 VDSL2 Ethernet Extender Kit"/>
    <x v="5971"/>
    <n v="2"/>
    <n v="0.4"/>
    <x v="7297"/>
    <x v="2"/>
    <x v="0"/>
  </r>
  <r>
    <n v="9578"/>
    <s v="CA-2017-143147"/>
    <x v="989"/>
    <d v="2017-05-28T00:00:00"/>
    <s v="Second Class"/>
    <s v="PS-18760"/>
    <s v="Pamela Stobb"/>
    <x v="0"/>
    <x v="0"/>
    <s v="San Antonio"/>
    <x v="5"/>
    <n v="78207"/>
    <x v="2"/>
    <s v="FUR-CH-10004754"/>
    <x v="0"/>
    <x v="1"/>
    <s v="Global Stack Chair with Arms, Black"/>
    <x v="5972"/>
    <n v="5"/>
    <n v="0.3"/>
    <x v="7298"/>
    <x v="2"/>
    <x v="0"/>
  </r>
  <r>
    <n v="9579"/>
    <s v="CA-2019-152975"/>
    <x v="32"/>
    <d v="2019-09-16T00:00:00"/>
    <s v="First Class"/>
    <s v="RB-19705"/>
    <s v="Roger Barcio"/>
    <x v="2"/>
    <x v="0"/>
    <s v="New York City"/>
    <x v="15"/>
    <n v="10035"/>
    <x v="3"/>
    <s v="TEC-PH-10004586"/>
    <x v="2"/>
    <x v="7"/>
    <s v="Wilson SignalBoost 841262 DB PRO Amplifier Kit"/>
    <x v="5973"/>
    <n v="3"/>
    <n v="0"/>
    <x v="7299"/>
    <x v="3"/>
    <x v="0"/>
  </r>
  <r>
    <n v="9580"/>
    <s v="CA-2019-152975"/>
    <x v="32"/>
    <d v="2019-09-16T00:00:00"/>
    <s v="First Class"/>
    <s v="RB-19705"/>
    <s v="Roger Barcio"/>
    <x v="2"/>
    <x v="0"/>
    <s v="New York City"/>
    <x v="15"/>
    <n v="10035"/>
    <x v="3"/>
    <s v="OFF-ST-10001370"/>
    <x v="1"/>
    <x v="4"/>
    <s v="Sensible Storage WireTech Storage Systems"/>
    <x v="558"/>
    <n v="1"/>
    <n v="0"/>
    <x v="7300"/>
    <x v="3"/>
    <x v="0"/>
  </r>
  <r>
    <n v="9581"/>
    <s v="CA-2019-152975"/>
    <x v="32"/>
    <d v="2019-09-16T00:00:00"/>
    <s v="First Class"/>
    <s v="RB-19705"/>
    <s v="Roger Barcio"/>
    <x v="2"/>
    <x v="0"/>
    <s v="New York City"/>
    <x v="15"/>
    <n v="10035"/>
    <x v="3"/>
    <s v="OFF-AR-10001988"/>
    <x v="1"/>
    <x v="6"/>
    <s v="Bulldog Table or Wall-Mount Pencil Sharpener"/>
    <x v="5734"/>
    <n v="5"/>
    <n v="0"/>
    <x v="6967"/>
    <x v="3"/>
    <x v="0"/>
  </r>
  <r>
    <n v="9582"/>
    <s v="CA-2019-152975"/>
    <x v="32"/>
    <d v="2019-09-16T00:00:00"/>
    <s v="First Class"/>
    <s v="RB-19705"/>
    <s v="Roger Barcio"/>
    <x v="2"/>
    <x v="0"/>
    <s v="New York City"/>
    <x v="15"/>
    <n v="10035"/>
    <x v="3"/>
    <s v="FUR-CH-10003298"/>
    <x v="0"/>
    <x v="1"/>
    <s v="Office Star - Contemporary Task Swivel chair with Loop Arms, Charcoal"/>
    <x v="4464"/>
    <n v="5"/>
    <n v="0.1"/>
    <x v="5262"/>
    <x v="3"/>
    <x v="0"/>
  </r>
  <r>
    <n v="9583"/>
    <s v="CA-2018-107475"/>
    <x v="843"/>
    <d v="2018-06-11T00:00:00"/>
    <s v="Standard Class"/>
    <s v="RS-19870"/>
    <s v="Roy Skaria"/>
    <x v="2"/>
    <x v="0"/>
    <s v="Philadelphia"/>
    <x v="9"/>
    <n v="19120"/>
    <x v="3"/>
    <s v="OFF-FA-10002988"/>
    <x v="1"/>
    <x v="13"/>
    <s v="Ideal Clamps"/>
    <x v="5974"/>
    <n v="6"/>
    <n v="0.2"/>
    <x v="7301"/>
    <x v="3"/>
    <x v="0"/>
  </r>
  <r>
    <n v="9584"/>
    <s v="CA-2019-116127"/>
    <x v="643"/>
    <d v="2019-06-27T00:00:00"/>
    <s v="Second Class"/>
    <s v="SB-20185"/>
    <s v="Sarah Brown"/>
    <x v="0"/>
    <x v="0"/>
    <s v="New York City"/>
    <x v="15"/>
    <n v="10024"/>
    <x v="3"/>
    <s v="FUR-BO-10002213"/>
    <x v="0"/>
    <x v="0"/>
    <s v="DMI Eclipse Executive Suite Bookcases"/>
    <x v="5975"/>
    <n v="1"/>
    <n v="0.2"/>
    <x v="7302"/>
    <x v="3"/>
    <x v="0"/>
  </r>
  <r>
    <n v="9585"/>
    <s v="CA-2019-132584"/>
    <x v="775"/>
    <d v="2019-08-27T00:00:00"/>
    <s v="First Class"/>
    <s v="HJ-14875"/>
    <s v="Heather Jas"/>
    <x v="2"/>
    <x v="0"/>
    <s v="Detroit"/>
    <x v="12"/>
    <n v="48234"/>
    <x v="2"/>
    <s v="OFF-ST-10000344"/>
    <x v="1"/>
    <x v="4"/>
    <s v="Neat Ideas Personal Hanging Folder Files, Black"/>
    <x v="2099"/>
    <n v="4"/>
    <n v="0"/>
    <x v="7303"/>
    <x v="2"/>
    <x v="0"/>
  </r>
  <r>
    <n v="9586"/>
    <s v="CA-2018-160598"/>
    <x v="370"/>
    <d v="2018-08-28T00:00:00"/>
    <s v="First Class"/>
    <s v="SV-20815"/>
    <s v="Stuart Van"/>
    <x v="1"/>
    <x v="0"/>
    <s v="Miami"/>
    <x v="2"/>
    <n v="33142"/>
    <x v="0"/>
    <s v="OFF-PA-10002319"/>
    <x v="1"/>
    <x v="10"/>
    <s v="Xerox 1944"/>
    <x v="5976"/>
    <n v="1"/>
    <n v="0.2"/>
    <x v="7304"/>
    <x v="0"/>
    <x v="0"/>
  </r>
  <r>
    <n v="9587"/>
    <s v="CA-2018-108630"/>
    <x v="741"/>
    <d v="2018-11-18T00:00:00"/>
    <s v="Same Day"/>
    <s v="BE-11410"/>
    <s v="Bobby Elias"/>
    <x v="0"/>
    <x v="0"/>
    <s v="Concord"/>
    <x v="1"/>
    <n v="94521"/>
    <x v="1"/>
    <s v="OFF-BI-10002437"/>
    <x v="1"/>
    <x v="8"/>
    <s v="Recycled Premium Regency Composition Covers"/>
    <x v="5977"/>
    <n v="5"/>
    <n v="0.2"/>
    <x v="7305"/>
    <x v="1"/>
    <x v="0"/>
  </r>
  <r>
    <n v="9588"/>
    <s v="US-2019-129203"/>
    <x v="827"/>
    <d v="2019-04-22T00:00:00"/>
    <s v="Standard Class"/>
    <s v="BM-11575"/>
    <s v="Brendan Murry"/>
    <x v="1"/>
    <x v="0"/>
    <s v="Chicago"/>
    <x v="10"/>
    <n v="60653"/>
    <x v="2"/>
    <s v="OFF-ST-10001418"/>
    <x v="1"/>
    <x v="4"/>
    <s v="Carina Media Storage Towers in Natural &amp; Black"/>
    <x v="2468"/>
    <n v="4"/>
    <n v="0.2"/>
    <x v="7306"/>
    <x v="2"/>
    <x v="0"/>
  </r>
  <r>
    <n v="9589"/>
    <s v="CA-2019-110940"/>
    <x v="283"/>
    <d v="2019-07-28T00:00:00"/>
    <s v="Standard Class"/>
    <s v="AZ-10750"/>
    <s v="Annie Zypern"/>
    <x v="0"/>
    <x v="0"/>
    <s v="Wheeling"/>
    <x v="10"/>
    <n v="60090"/>
    <x v="2"/>
    <s v="OFF-AR-10000380"/>
    <x v="1"/>
    <x v="6"/>
    <s v="Hunt PowerHouse Electric Pencil Sharpener, Blue"/>
    <x v="5978"/>
    <n v="4"/>
    <n v="0.2"/>
    <x v="7307"/>
    <x v="2"/>
    <x v="0"/>
  </r>
  <r>
    <n v="9590"/>
    <s v="CA-2016-119172"/>
    <x v="218"/>
    <d v="2016-05-15T00:00:00"/>
    <s v="Standard Class"/>
    <s v="HD-14785"/>
    <s v="Harold Dahlen"/>
    <x v="2"/>
    <x v="0"/>
    <s v="Chicago"/>
    <x v="10"/>
    <n v="60610"/>
    <x v="2"/>
    <s v="OFF-PA-10003036"/>
    <x v="1"/>
    <x v="10"/>
    <s v="Black Print Carbonless 8 1/2&quot; x 8 1/4&quot; Rapid Memo Book"/>
    <x v="1133"/>
    <n v="3"/>
    <n v="0.2"/>
    <x v="4654"/>
    <x v="2"/>
    <x v="0"/>
  </r>
  <r>
    <n v="9591"/>
    <s v="CA-2016-119172"/>
    <x v="218"/>
    <d v="2016-05-15T00:00:00"/>
    <s v="Standard Class"/>
    <s v="HD-14785"/>
    <s v="Harold Dahlen"/>
    <x v="2"/>
    <x v="0"/>
    <s v="Chicago"/>
    <x v="10"/>
    <n v="60610"/>
    <x v="2"/>
    <s v="OFF-BI-10002026"/>
    <x v="1"/>
    <x v="8"/>
    <s v="Avery Arch Ring Binders"/>
    <x v="5979"/>
    <n v="9"/>
    <n v="0.8"/>
    <x v="7308"/>
    <x v="2"/>
    <x v="0"/>
  </r>
  <r>
    <n v="9592"/>
    <s v="US-2018-105452"/>
    <x v="1062"/>
    <d v="2018-08-01T00:00:00"/>
    <s v="Standard Class"/>
    <s v="BF-11005"/>
    <s v="Barry Franz"/>
    <x v="2"/>
    <x v="0"/>
    <s v="Pasadena"/>
    <x v="5"/>
    <n v="77506"/>
    <x v="2"/>
    <s v="FUR-FU-10003691"/>
    <x v="0"/>
    <x v="5"/>
    <s v="Eldon Image Series Desk Accessories, Ebony"/>
    <x v="3224"/>
    <n v="5"/>
    <n v="0.6"/>
    <x v="7309"/>
    <x v="2"/>
    <x v="0"/>
  </r>
  <r>
    <n v="9593"/>
    <s v="US-2018-105452"/>
    <x v="1062"/>
    <d v="2018-08-01T00:00:00"/>
    <s v="Standard Class"/>
    <s v="BF-11005"/>
    <s v="Barry Franz"/>
    <x v="2"/>
    <x v="0"/>
    <s v="Pasadena"/>
    <x v="5"/>
    <n v="77506"/>
    <x v="2"/>
    <s v="FUR-FU-10003806"/>
    <x v="0"/>
    <x v="5"/>
    <s v="Tenex Chairmat w/ Average Lip, 45&quot; x 53&quot;"/>
    <x v="5980"/>
    <n v="5"/>
    <n v="0.6"/>
    <x v="7310"/>
    <x v="2"/>
    <x v="0"/>
  </r>
  <r>
    <n v="9594"/>
    <s v="CA-2019-108931"/>
    <x v="32"/>
    <d v="2019-09-19T00:00:00"/>
    <s v="Standard Class"/>
    <s v="HZ-14950"/>
    <s v="Henia Zydlo"/>
    <x v="0"/>
    <x v="0"/>
    <s v="New York City"/>
    <x v="15"/>
    <n v="10024"/>
    <x v="3"/>
    <s v="OFF-PA-10002741"/>
    <x v="1"/>
    <x v="10"/>
    <s v="Xerox 1980"/>
    <x v="18"/>
    <n v="2"/>
    <n v="0"/>
    <x v="1608"/>
    <x v="3"/>
    <x v="1"/>
  </r>
  <r>
    <n v="9595"/>
    <s v="CA-2019-108931"/>
    <x v="32"/>
    <d v="2019-09-19T00:00:00"/>
    <s v="Standard Class"/>
    <s v="HZ-14950"/>
    <s v="Henia Zydlo"/>
    <x v="0"/>
    <x v="0"/>
    <s v="New York City"/>
    <x v="15"/>
    <n v="10024"/>
    <x v="3"/>
    <s v="OFF-PA-10003845"/>
    <x v="1"/>
    <x v="10"/>
    <s v="Xerox 1987"/>
    <x v="1057"/>
    <n v="2"/>
    <n v="0"/>
    <x v="1302"/>
    <x v="3"/>
    <x v="1"/>
  </r>
  <r>
    <n v="9596"/>
    <s v="CA-2019-104619"/>
    <x v="714"/>
    <d v="2019-01-29T00:00:00"/>
    <s v="Standard Class"/>
    <s v="KD-16495"/>
    <s v="Keith Dawkins"/>
    <x v="1"/>
    <x v="0"/>
    <s v="San Jose"/>
    <x v="1"/>
    <n v="95123"/>
    <x v="1"/>
    <s v="OFF-AP-10001492"/>
    <x v="1"/>
    <x v="9"/>
    <s v="Acco Six-Outlet Power Strip, 4' Cord Length"/>
    <x v="3119"/>
    <n v="3"/>
    <n v="0"/>
    <x v="3501"/>
    <x v="1"/>
    <x v="0"/>
  </r>
  <r>
    <n v="9597"/>
    <s v="CA-2019-104619"/>
    <x v="714"/>
    <d v="2019-01-29T00:00:00"/>
    <s v="Standard Class"/>
    <s v="KD-16495"/>
    <s v="Keith Dawkins"/>
    <x v="1"/>
    <x v="0"/>
    <s v="San Jose"/>
    <x v="1"/>
    <n v="95123"/>
    <x v="1"/>
    <s v="OFF-BI-10004318"/>
    <x v="1"/>
    <x v="8"/>
    <s v="Ibico EB-19 Dual Function Manual Binding System"/>
    <x v="4795"/>
    <n v="2"/>
    <n v="0.2"/>
    <x v="5710"/>
    <x v="1"/>
    <x v="0"/>
  </r>
  <r>
    <n v="9598"/>
    <s v="CA-2019-104619"/>
    <x v="714"/>
    <d v="2019-01-29T00:00:00"/>
    <s v="Standard Class"/>
    <s v="KD-16495"/>
    <s v="Keith Dawkins"/>
    <x v="1"/>
    <x v="0"/>
    <s v="San Jose"/>
    <x v="1"/>
    <n v="95123"/>
    <x v="1"/>
    <s v="TEC-PH-10000193"/>
    <x v="2"/>
    <x v="7"/>
    <s v="Jensen SMPS-640 - speaker phone"/>
    <x v="3440"/>
    <n v="3"/>
    <n v="0.2"/>
    <x v="3904"/>
    <x v="1"/>
    <x v="0"/>
  </r>
  <r>
    <n v="9599"/>
    <s v="CA-2017-149517"/>
    <x v="444"/>
    <d v="2017-09-23T00:00:00"/>
    <s v="Standard Class"/>
    <s v="FC-14245"/>
    <s v="Frank Carlisle"/>
    <x v="2"/>
    <x v="0"/>
    <s v="Sacramento"/>
    <x v="1"/>
    <n v="95823"/>
    <x v="1"/>
    <s v="FUR-FU-10003464"/>
    <x v="0"/>
    <x v="5"/>
    <s v="Seth Thomas 8 1/2&quot; Cubicle Clock"/>
    <x v="4053"/>
    <n v="3"/>
    <n v="0"/>
    <x v="6150"/>
    <x v="1"/>
    <x v="0"/>
  </r>
  <r>
    <n v="9600"/>
    <s v="CA-2017-116841"/>
    <x v="1223"/>
    <d v="2017-04-18T00:00:00"/>
    <s v="Standard Class"/>
    <s v="TP-21130"/>
    <s v="Theone Pippenger"/>
    <x v="0"/>
    <x v="0"/>
    <s v="Springfield"/>
    <x v="21"/>
    <n v="97477"/>
    <x v="1"/>
    <s v="OFF-AP-10002403"/>
    <x v="1"/>
    <x v="9"/>
    <s v="Acco Smartsocket Color-Coded Six-Outlet AC Adapter Model Surge Protectors"/>
    <x v="5981"/>
    <n v="1"/>
    <n v="0.2"/>
    <x v="7311"/>
    <x v="1"/>
    <x v="0"/>
  </r>
  <r>
    <n v="9601"/>
    <s v="CA-2019-107797"/>
    <x v="540"/>
    <d v="2019-05-11T00:00:00"/>
    <s v="Second Class"/>
    <s v="EB-13705"/>
    <s v="Ed Braxton"/>
    <x v="1"/>
    <x v="0"/>
    <s v="Mansfield"/>
    <x v="5"/>
    <n v="76063"/>
    <x v="2"/>
    <s v="OFF-PA-10003848"/>
    <x v="1"/>
    <x v="10"/>
    <s v="Xerox 1997"/>
    <x v="759"/>
    <n v="8"/>
    <n v="0.2"/>
    <x v="782"/>
    <x v="2"/>
    <x v="0"/>
  </r>
  <r>
    <n v="9602"/>
    <s v="CA-2018-117604"/>
    <x v="913"/>
    <d v="2018-09-09T00:00:00"/>
    <s v="Standard Class"/>
    <s v="JP-15520"/>
    <s v="Jeremy Pistek"/>
    <x v="0"/>
    <x v="0"/>
    <s v="Jonesboro"/>
    <x v="36"/>
    <n v="72401"/>
    <x v="0"/>
    <s v="OFF-PA-10001357"/>
    <x v="1"/>
    <x v="10"/>
    <s v="Xerox 1886"/>
    <x v="5982"/>
    <n v="5"/>
    <n v="0"/>
    <x v="7312"/>
    <x v="0"/>
    <x v="0"/>
  </r>
  <r>
    <n v="9603"/>
    <s v="CA-2016-130155"/>
    <x v="946"/>
    <d v="2016-05-22T00:00:00"/>
    <s v="First Class"/>
    <s v="TD-20995"/>
    <s v="Tamara Dahlen"/>
    <x v="0"/>
    <x v="0"/>
    <s v="Virginia Beach"/>
    <x v="17"/>
    <n v="23464"/>
    <x v="0"/>
    <s v="OFF-SU-10004737"/>
    <x v="1"/>
    <x v="14"/>
    <s v="Acme Design Stainless Steel Bent Scissors"/>
    <x v="5983"/>
    <n v="5"/>
    <n v="0"/>
    <x v="7313"/>
    <x v="0"/>
    <x v="0"/>
  </r>
  <r>
    <n v="9604"/>
    <s v="CA-2018-129861"/>
    <x v="26"/>
    <d v="2018-06-23T00:00:00"/>
    <s v="Standard Class"/>
    <s v="DM-13345"/>
    <s v="Denise Monton"/>
    <x v="1"/>
    <x v="0"/>
    <s v="Rochester"/>
    <x v="15"/>
    <n v="14609"/>
    <x v="3"/>
    <s v="FUR-TA-10003715"/>
    <x v="0"/>
    <x v="3"/>
    <s v="Hon 2111 Invitation Series Corner Table"/>
    <x v="5984"/>
    <n v="3"/>
    <n v="0.4"/>
    <x v="7314"/>
    <x v="3"/>
    <x v="0"/>
  </r>
  <r>
    <n v="9605"/>
    <s v="CA-2017-138625"/>
    <x v="121"/>
    <d v="2017-11-05T00:00:00"/>
    <s v="First Class"/>
    <s v="EG-13900"/>
    <s v="Emily Grady"/>
    <x v="0"/>
    <x v="0"/>
    <s v="Chesapeake"/>
    <x v="17"/>
    <n v="23320"/>
    <x v="0"/>
    <s v="OFF-AP-10003099"/>
    <x v="1"/>
    <x v="9"/>
    <s v="Eureka Hand Vacuum, Bagless"/>
    <x v="5985"/>
    <n v="4"/>
    <n v="0"/>
    <x v="7315"/>
    <x v="0"/>
    <x v="0"/>
  </r>
  <r>
    <n v="9606"/>
    <s v="US-2019-122672"/>
    <x v="259"/>
    <d v="2019-11-09T00:00:00"/>
    <s v="Standard Class"/>
    <s v="HG-14965"/>
    <s v="Henry Goldwyn"/>
    <x v="1"/>
    <x v="0"/>
    <s v="Lancaster"/>
    <x v="24"/>
    <n v="43130"/>
    <x v="3"/>
    <s v="TEC-AC-10002323"/>
    <x v="2"/>
    <x v="11"/>
    <s v="SanDisk Ultra 32 GB MicroSDHC Class 10 Memory Card"/>
    <x v="5986"/>
    <n v="4"/>
    <n v="0.2"/>
    <x v="5485"/>
    <x v="3"/>
    <x v="0"/>
  </r>
  <r>
    <n v="9607"/>
    <s v="US-2019-122672"/>
    <x v="259"/>
    <d v="2019-11-09T00:00:00"/>
    <s v="Standard Class"/>
    <s v="HG-14965"/>
    <s v="Henry Goldwyn"/>
    <x v="1"/>
    <x v="0"/>
    <s v="Lancaster"/>
    <x v="24"/>
    <n v="43130"/>
    <x v="3"/>
    <s v="OFF-ST-10002344"/>
    <x v="1"/>
    <x v="4"/>
    <s v="Carina 42&quot;Hx23 3/4&quot;W Media Storage Unit"/>
    <x v="4934"/>
    <n v="3"/>
    <n v="0.2"/>
    <x v="7316"/>
    <x v="3"/>
    <x v="0"/>
  </r>
  <r>
    <n v="9608"/>
    <s v="CA-2019-117128"/>
    <x v="256"/>
    <d v="2019-12-08T00:00:00"/>
    <s v="Second Class"/>
    <s v="BF-11080"/>
    <s v="Bart Folk"/>
    <x v="0"/>
    <x v="0"/>
    <s v="New York City"/>
    <x v="15"/>
    <n v="10024"/>
    <x v="3"/>
    <s v="OFF-PA-10000007"/>
    <x v="1"/>
    <x v="10"/>
    <s v="Telephone Message Books with Fax/Mobile Section, 4 1/4&quot; x 6&quot;"/>
    <x v="5987"/>
    <n v="6"/>
    <n v="0"/>
    <x v="354"/>
    <x v="3"/>
    <x v="0"/>
  </r>
  <r>
    <n v="9609"/>
    <s v="CA-2019-117128"/>
    <x v="256"/>
    <d v="2019-12-08T00:00:00"/>
    <s v="Second Class"/>
    <s v="BF-11080"/>
    <s v="Bart Folk"/>
    <x v="0"/>
    <x v="0"/>
    <s v="New York City"/>
    <x v="15"/>
    <n v="10024"/>
    <x v="3"/>
    <s v="OFF-LA-10000248"/>
    <x v="1"/>
    <x v="2"/>
    <s v="Avery 52"/>
    <x v="469"/>
    <n v="3"/>
    <n v="0"/>
    <x v="5458"/>
    <x v="3"/>
    <x v="0"/>
  </r>
  <r>
    <n v="9610"/>
    <s v="CA-2018-130638"/>
    <x v="458"/>
    <d v="2018-05-19T00:00:00"/>
    <s v="Second Class"/>
    <s v="SC-20095"/>
    <s v="Sanjit Chand"/>
    <x v="0"/>
    <x v="0"/>
    <s v="Los Angeles"/>
    <x v="1"/>
    <n v="90045"/>
    <x v="1"/>
    <s v="FUR-FU-10002116"/>
    <x v="0"/>
    <x v="5"/>
    <s v="Tenex Carpeted, Granite-Look or Clear Contemporary Contour Shape Chair Mats"/>
    <x v="5988"/>
    <n v="4"/>
    <n v="0"/>
    <x v="7317"/>
    <x v="1"/>
    <x v="1"/>
  </r>
  <r>
    <n v="9611"/>
    <s v="CA-2018-130638"/>
    <x v="458"/>
    <d v="2018-05-19T00:00:00"/>
    <s v="Second Class"/>
    <s v="SC-20095"/>
    <s v="Sanjit Chand"/>
    <x v="0"/>
    <x v="0"/>
    <s v="Los Angeles"/>
    <x v="1"/>
    <n v="90045"/>
    <x v="1"/>
    <s v="OFF-LA-10002195"/>
    <x v="1"/>
    <x v="2"/>
    <s v="Avery 481"/>
    <x v="1806"/>
    <n v="9"/>
    <n v="0"/>
    <x v="1934"/>
    <x v="1"/>
    <x v="1"/>
  </r>
  <r>
    <n v="9612"/>
    <s v="CA-2019-144365"/>
    <x v="1200"/>
    <d v="2019-10-30T00:00:00"/>
    <s v="Standard Class"/>
    <s v="CS-11950"/>
    <s v="Carlos Soltero"/>
    <x v="0"/>
    <x v="0"/>
    <s v="Jackson"/>
    <x v="35"/>
    <n v="39212"/>
    <x v="0"/>
    <s v="OFF-FA-10000735"/>
    <x v="1"/>
    <x v="13"/>
    <s v="Staples"/>
    <x v="2643"/>
    <n v="4"/>
    <n v="0"/>
    <x v="2961"/>
    <x v="0"/>
    <x v="0"/>
  </r>
  <r>
    <n v="9613"/>
    <s v="CA-2018-110086"/>
    <x v="31"/>
    <d v="2018-09-22T00:00:00"/>
    <s v="Standard Class"/>
    <s v="BD-11320"/>
    <s v="Bill Donatelli"/>
    <x v="0"/>
    <x v="0"/>
    <s v="Woodland"/>
    <x v="1"/>
    <n v="95695"/>
    <x v="1"/>
    <s v="TEC-PH-10001299"/>
    <x v="2"/>
    <x v="7"/>
    <s v="Polycom CX300 Desktop Phone USB VoIP phone"/>
    <x v="2562"/>
    <n v="2"/>
    <n v="0.2"/>
    <x v="2810"/>
    <x v="1"/>
    <x v="0"/>
  </r>
  <r>
    <n v="9614"/>
    <s v="CA-2016-128524"/>
    <x v="7"/>
    <d v="2016-11-13T00:00:00"/>
    <s v="First Class"/>
    <s v="MZ-17515"/>
    <s v="Mary Zewe"/>
    <x v="1"/>
    <x v="0"/>
    <s v="Seattle"/>
    <x v="4"/>
    <n v="98115"/>
    <x v="1"/>
    <s v="OFF-AP-10002892"/>
    <x v="1"/>
    <x v="9"/>
    <s v="Belkin F5C206VTEL 6 Outlet Surge"/>
    <x v="5989"/>
    <n v="1"/>
    <n v="0"/>
    <x v="7318"/>
    <x v="1"/>
    <x v="0"/>
  </r>
  <r>
    <n v="9615"/>
    <s v="CA-2016-128524"/>
    <x v="7"/>
    <d v="2016-11-13T00:00:00"/>
    <s v="First Class"/>
    <s v="MZ-17515"/>
    <s v="Mary Zewe"/>
    <x v="1"/>
    <x v="0"/>
    <s v="Seattle"/>
    <x v="4"/>
    <n v="98115"/>
    <x v="1"/>
    <s v="TEC-AC-10002718"/>
    <x v="2"/>
    <x v="11"/>
    <s v="Belkin Standard 104 key USB Keyboard"/>
    <x v="5990"/>
    <n v="7"/>
    <n v="0"/>
    <x v="7319"/>
    <x v="1"/>
    <x v="0"/>
  </r>
  <r>
    <n v="9616"/>
    <s v="CA-2016-128524"/>
    <x v="7"/>
    <d v="2016-11-13T00:00:00"/>
    <s v="First Class"/>
    <s v="MZ-17515"/>
    <s v="Mary Zewe"/>
    <x v="1"/>
    <x v="0"/>
    <s v="Seattle"/>
    <x v="4"/>
    <n v="98115"/>
    <x v="1"/>
    <s v="OFF-BI-10003527"/>
    <x v="1"/>
    <x v="8"/>
    <s v="Fellowes PB500 Electric Punch Plastic Comb Binding Machine with Manual Bind"/>
    <x v="5991"/>
    <n v="2"/>
    <n v="0.2"/>
    <x v="7320"/>
    <x v="1"/>
    <x v="0"/>
  </r>
  <r>
    <n v="9617"/>
    <s v="CA-2018-140256"/>
    <x v="250"/>
    <d v="2018-08-29T00:00:00"/>
    <s v="Standard Class"/>
    <s v="PW-19030"/>
    <s v="Pauline Webber"/>
    <x v="1"/>
    <x v="0"/>
    <s v="Los Angeles"/>
    <x v="1"/>
    <n v="90049"/>
    <x v="1"/>
    <s v="OFF-AR-10002255"/>
    <x v="1"/>
    <x v="6"/>
    <s v="Newell 346"/>
    <x v="1784"/>
    <n v="2"/>
    <n v="0"/>
    <x v="6613"/>
    <x v="1"/>
    <x v="0"/>
  </r>
  <r>
    <n v="9618"/>
    <s v="CA-2019-160633"/>
    <x v="673"/>
    <d v="2019-11-21T00:00:00"/>
    <s v="Standard Class"/>
    <s v="BS-11380"/>
    <s v="Bill Stewart"/>
    <x v="1"/>
    <x v="0"/>
    <s v="Bowling Green"/>
    <x v="24"/>
    <n v="43402"/>
    <x v="3"/>
    <s v="TEC-CO-10002095"/>
    <x v="2"/>
    <x v="16"/>
    <s v="Hewlett Packard 610 Color Digital Copier / Printer"/>
    <x v="5992"/>
    <n v="3"/>
    <n v="0.4"/>
    <x v="7321"/>
    <x v="3"/>
    <x v="0"/>
  </r>
  <r>
    <n v="9619"/>
    <s v="CA-2019-160633"/>
    <x v="673"/>
    <d v="2019-11-21T00:00:00"/>
    <s v="Standard Class"/>
    <s v="BS-11380"/>
    <s v="Bill Stewart"/>
    <x v="1"/>
    <x v="0"/>
    <s v="Bowling Green"/>
    <x v="24"/>
    <n v="43402"/>
    <x v="3"/>
    <s v="OFF-AR-10004022"/>
    <x v="1"/>
    <x v="6"/>
    <s v="Panasonic KP-380BK Classic Electric Pencil Sharpener"/>
    <x v="1146"/>
    <n v="3"/>
    <n v="0.2"/>
    <x v="1188"/>
    <x v="3"/>
    <x v="0"/>
  </r>
  <r>
    <n v="9620"/>
    <s v="CA-2019-160633"/>
    <x v="673"/>
    <d v="2019-11-21T00:00:00"/>
    <s v="Standard Class"/>
    <s v="BS-11380"/>
    <s v="Bill Stewart"/>
    <x v="1"/>
    <x v="0"/>
    <s v="Bowling Green"/>
    <x v="24"/>
    <n v="43402"/>
    <x v="3"/>
    <s v="TEC-AC-10002335"/>
    <x v="2"/>
    <x v="11"/>
    <s v="Logitech Media Keyboard K200"/>
    <x v="4089"/>
    <n v="5"/>
    <n v="0.2"/>
    <x v="7322"/>
    <x v="3"/>
    <x v="0"/>
  </r>
  <r>
    <n v="9621"/>
    <s v="CA-2016-115133"/>
    <x v="467"/>
    <d v="2016-09-30T00:00:00"/>
    <s v="Standard Class"/>
    <s v="DA-13450"/>
    <s v="Dianna Arnett"/>
    <x v="2"/>
    <x v="0"/>
    <s v="Lancaster"/>
    <x v="24"/>
    <n v="43130"/>
    <x v="3"/>
    <s v="OFF-AP-10001634"/>
    <x v="1"/>
    <x v="9"/>
    <s v="Hoover Commercial Lightweight Upright Vacuum"/>
    <x v="5993"/>
    <n v="6"/>
    <n v="0.2"/>
    <x v="7323"/>
    <x v="3"/>
    <x v="0"/>
  </r>
  <r>
    <n v="9622"/>
    <s v="CA-2016-115133"/>
    <x v="467"/>
    <d v="2016-09-30T00:00:00"/>
    <s v="Standard Class"/>
    <s v="DA-13450"/>
    <s v="Dianna Arnett"/>
    <x v="2"/>
    <x v="0"/>
    <s v="Lancaster"/>
    <x v="24"/>
    <n v="43130"/>
    <x v="3"/>
    <s v="TEC-AC-10002370"/>
    <x v="2"/>
    <x v="11"/>
    <s v="Maxell CD-R Discs"/>
    <x v="5994"/>
    <n v="2"/>
    <n v="0.2"/>
    <x v="7324"/>
    <x v="3"/>
    <x v="0"/>
  </r>
  <r>
    <n v="9623"/>
    <s v="CA-2016-115133"/>
    <x v="467"/>
    <d v="2016-09-30T00:00:00"/>
    <s v="Standard Class"/>
    <s v="DA-13450"/>
    <s v="Dianna Arnett"/>
    <x v="2"/>
    <x v="0"/>
    <s v="Lancaster"/>
    <x v="24"/>
    <n v="43130"/>
    <x v="3"/>
    <s v="OFF-PA-10000174"/>
    <x v="1"/>
    <x v="10"/>
    <s v="Message Book, Wirebound, Four 5 1/2&quot; X 4&quot; Forms/Pg., 200 Dupl. Sets/Book"/>
    <x v="2731"/>
    <n v="4"/>
    <n v="0.2"/>
    <x v="3024"/>
    <x v="3"/>
    <x v="0"/>
  </r>
  <r>
    <n v="9624"/>
    <s v="CA-2019-137449"/>
    <x v="222"/>
    <d v="2019-06-30T00:00:00"/>
    <s v="First Class"/>
    <s v="ME-17725"/>
    <s v="Max Engle"/>
    <x v="0"/>
    <x v="0"/>
    <s v="Dallas"/>
    <x v="5"/>
    <n v="75220"/>
    <x v="2"/>
    <s v="OFF-AP-10000240"/>
    <x v="1"/>
    <x v="9"/>
    <s v="Belkin F9G930V10-GRY 9 Outlet Surge"/>
    <x v="5995"/>
    <n v="2"/>
    <n v="0.8"/>
    <x v="7325"/>
    <x v="2"/>
    <x v="0"/>
  </r>
  <r>
    <n v="9625"/>
    <s v="CA-2019-137449"/>
    <x v="222"/>
    <d v="2019-06-30T00:00:00"/>
    <s v="First Class"/>
    <s v="ME-17725"/>
    <s v="Max Engle"/>
    <x v="0"/>
    <x v="0"/>
    <s v="Dallas"/>
    <x v="5"/>
    <n v="75220"/>
    <x v="2"/>
    <s v="FUR-TA-10002855"/>
    <x v="0"/>
    <x v="3"/>
    <s v="Bevis Round Conference Table Top &amp; Single Column Base"/>
    <x v="5996"/>
    <n v="3"/>
    <n v="0.3"/>
    <x v="7326"/>
    <x v="2"/>
    <x v="0"/>
  </r>
  <r>
    <n v="9626"/>
    <s v="CA-2019-137449"/>
    <x v="222"/>
    <d v="2019-06-30T00:00:00"/>
    <s v="First Class"/>
    <s v="ME-17725"/>
    <s v="Max Engle"/>
    <x v="0"/>
    <x v="0"/>
    <s v="Dallas"/>
    <x v="5"/>
    <n v="75220"/>
    <x v="2"/>
    <s v="FUR-BO-10000780"/>
    <x v="0"/>
    <x v="0"/>
    <s v="O'Sullivan Plantations 2-Door Library in Landvery Oak"/>
    <x v="5997"/>
    <n v="3"/>
    <n v="0.32"/>
    <x v="7327"/>
    <x v="2"/>
    <x v="0"/>
  </r>
  <r>
    <n v="9627"/>
    <s v="CA-2019-103520"/>
    <x v="397"/>
    <d v="2019-09-25T00:00:00"/>
    <s v="First Class"/>
    <s v="MH-17785"/>
    <s v="Maya Herman"/>
    <x v="1"/>
    <x v="0"/>
    <s v="Lubbock"/>
    <x v="5"/>
    <n v="79424"/>
    <x v="2"/>
    <s v="OFF-PA-10001846"/>
    <x v="1"/>
    <x v="10"/>
    <s v="Xerox 1899"/>
    <x v="4766"/>
    <n v="2"/>
    <n v="0.2"/>
    <x v="5674"/>
    <x v="2"/>
    <x v="0"/>
  </r>
  <r>
    <n v="9628"/>
    <s v="CA-2016-139283"/>
    <x v="533"/>
    <d v="2016-11-27T00:00:00"/>
    <s v="Standard Class"/>
    <s v="BT-11440"/>
    <s v="Bobby Trafton"/>
    <x v="0"/>
    <x v="0"/>
    <s v="Detroit"/>
    <x v="12"/>
    <n v="48227"/>
    <x v="2"/>
    <s v="OFF-BI-10002049"/>
    <x v="1"/>
    <x v="8"/>
    <s v="UniKeep View Case Binders"/>
    <x v="1865"/>
    <n v="3"/>
    <n v="0"/>
    <x v="7328"/>
    <x v="2"/>
    <x v="0"/>
  </r>
  <r>
    <n v="9629"/>
    <s v="CA-2016-118192"/>
    <x v="286"/>
    <d v="2016-01-18T00:00:00"/>
    <s v="Standard Class"/>
    <s v="MM-17920"/>
    <s v="Michael Moore"/>
    <x v="0"/>
    <x v="0"/>
    <s v="Newark"/>
    <x v="24"/>
    <n v="43055"/>
    <x v="3"/>
    <s v="OFF-PA-10002947"/>
    <x v="1"/>
    <x v="10"/>
    <s v="Xerox 1923"/>
    <x v="5577"/>
    <n v="7"/>
    <n v="0.2"/>
    <x v="6766"/>
    <x v="3"/>
    <x v="0"/>
  </r>
  <r>
    <n v="9630"/>
    <s v="CA-2016-118192"/>
    <x v="286"/>
    <d v="2016-01-18T00:00:00"/>
    <s v="Standard Class"/>
    <s v="MM-17920"/>
    <s v="Michael Moore"/>
    <x v="0"/>
    <x v="0"/>
    <s v="Newark"/>
    <x v="24"/>
    <n v="43055"/>
    <x v="3"/>
    <s v="OFF-BI-10003476"/>
    <x v="1"/>
    <x v="8"/>
    <s v="Avery Metallic Poly Binders"/>
    <x v="5998"/>
    <n v="2"/>
    <n v="0.7"/>
    <x v="7329"/>
    <x v="3"/>
    <x v="0"/>
  </r>
  <r>
    <n v="9631"/>
    <s v="CA-2018-168844"/>
    <x v="1206"/>
    <d v="2018-06-06T00:00:00"/>
    <s v="Standard Class"/>
    <s v="NM-18520"/>
    <s v="Neoma Murray"/>
    <x v="0"/>
    <x v="0"/>
    <s v="New York City"/>
    <x v="15"/>
    <n v="10011"/>
    <x v="3"/>
    <s v="OFF-BI-10002609"/>
    <x v="1"/>
    <x v="8"/>
    <s v="Avery Hidden Tab Dividers for Binding Systems"/>
    <x v="489"/>
    <n v="3"/>
    <n v="0.2"/>
    <x v="7330"/>
    <x v="3"/>
    <x v="0"/>
  </r>
  <r>
    <n v="9632"/>
    <s v="CA-2018-168844"/>
    <x v="1206"/>
    <d v="2018-06-06T00:00:00"/>
    <s v="Standard Class"/>
    <s v="NM-18520"/>
    <s v="Neoma Murray"/>
    <x v="0"/>
    <x v="0"/>
    <s v="New York City"/>
    <x v="15"/>
    <n v="10011"/>
    <x v="3"/>
    <s v="TEC-PH-10003215"/>
    <x v="2"/>
    <x v="7"/>
    <s v="Jackery Bar Premium Fast-charging Portable Charger"/>
    <x v="5999"/>
    <n v="6"/>
    <n v="0"/>
    <x v="7331"/>
    <x v="3"/>
    <x v="0"/>
  </r>
  <r>
    <n v="9633"/>
    <s v="CA-2019-154809"/>
    <x v="778"/>
    <d v="2019-02-17T00:00:00"/>
    <s v="Standard Class"/>
    <s v="MH-17455"/>
    <s v="Mark Hamilton"/>
    <x v="0"/>
    <x v="0"/>
    <s v="Minneapolis"/>
    <x v="11"/>
    <n v="55407"/>
    <x v="2"/>
    <s v="OFF-AP-10004785"/>
    <x v="1"/>
    <x v="9"/>
    <s v="Holmes Replacement Filter for HEPA Air Cleaner, Medium Room"/>
    <x v="6000"/>
    <n v="8"/>
    <n v="0"/>
    <x v="7332"/>
    <x v="2"/>
    <x v="0"/>
  </r>
  <r>
    <n v="9634"/>
    <s v="CA-2016-151330"/>
    <x v="1005"/>
    <d v="2016-10-17T00:00:00"/>
    <s v="First Class"/>
    <s v="TC-21295"/>
    <s v="Toby Carlisle"/>
    <x v="0"/>
    <x v="0"/>
    <s v="Everett"/>
    <x v="31"/>
    <n v="2149"/>
    <x v="3"/>
    <s v="TEC-AC-10000865"/>
    <x v="2"/>
    <x v="11"/>
    <s v="WD My Passport Ultra 500GB Portable External Hard Drive"/>
    <x v="1322"/>
    <n v="3"/>
    <n v="0"/>
    <x v="1378"/>
    <x v="3"/>
    <x v="0"/>
  </r>
  <r>
    <n v="9635"/>
    <s v="CA-2016-151330"/>
    <x v="1005"/>
    <d v="2016-10-17T00:00:00"/>
    <s v="First Class"/>
    <s v="TC-21295"/>
    <s v="Toby Carlisle"/>
    <x v="0"/>
    <x v="0"/>
    <s v="Everett"/>
    <x v="31"/>
    <n v="2149"/>
    <x v="3"/>
    <s v="OFF-ST-10000615"/>
    <x v="1"/>
    <x v="4"/>
    <s v="SimpliFile Personal File, Black Granite, 15w x 6-15/16d x 11-1/4h"/>
    <x v="6001"/>
    <n v="7"/>
    <n v="0"/>
    <x v="7333"/>
    <x v="3"/>
    <x v="0"/>
  </r>
  <r>
    <n v="9636"/>
    <s v="CA-2016-151330"/>
    <x v="1005"/>
    <d v="2016-10-17T00:00:00"/>
    <s v="First Class"/>
    <s v="TC-21295"/>
    <s v="Toby Carlisle"/>
    <x v="0"/>
    <x v="0"/>
    <s v="Everett"/>
    <x v="31"/>
    <n v="2149"/>
    <x v="3"/>
    <s v="FUR-CH-10000749"/>
    <x v="0"/>
    <x v="1"/>
    <s v="Office Star - Ergonomic Mid Back Chair with 2-Way Adjustable Arms"/>
    <x v="2356"/>
    <n v="9"/>
    <n v="0"/>
    <x v="7334"/>
    <x v="3"/>
    <x v="0"/>
  </r>
  <r>
    <n v="9637"/>
    <s v="CA-2016-124702"/>
    <x v="728"/>
    <d v="2016-11-25T00:00:00"/>
    <s v="Standard Class"/>
    <s v="MH-17785"/>
    <s v="Maya Herman"/>
    <x v="1"/>
    <x v="0"/>
    <s v="Seattle"/>
    <x v="4"/>
    <n v="98105"/>
    <x v="1"/>
    <s v="FUR-FU-10003553"/>
    <x v="0"/>
    <x v="5"/>
    <s v="Howard Miller 13-1/2&quot; Diameter Rosebrook Wall Clock"/>
    <x v="6002"/>
    <n v="2"/>
    <n v="0"/>
    <x v="7335"/>
    <x v="1"/>
    <x v="0"/>
  </r>
  <r>
    <n v="9638"/>
    <s v="CA-2016-124702"/>
    <x v="728"/>
    <d v="2016-11-25T00:00:00"/>
    <s v="Standard Class"/>
    <s v="MH-17785"/>
    <s v="Maya Herman"/>
    <x v="1"/>
    <x v="0"/>
    <s v="Seattle"/>
    <x v="4"/>
    <n v="98105"/>
    <x v="1"/>
    <s v="FUR-TA-10003008"/>
    <x v="0"/>
    <x v="3"/>
    <s v="Lesro Round Back Collection Coffee Table, End Table"/>
    <x v="6003"/>
    <n v="4"/>
    <n v="0"/>
    <x v="7336"/>
    <x v="1"/>
    <x v="0"/>
  </r>
  <r>
    <n v="9639"/>
    <s v="US-2019-125808"/>
    <x v="105"/>
    <d v="2019-11-15T00:00:00"/>
    <s v="Second Class"/>
    <s v="EP-13915"/>
    <s v="Emily Phan"/>
    <x v="0"/>
    <x v="0"/>
    <s v="Los Angeles"/>
    <x v="1"/>
    <n v="90032"/>
    <x v="1"/>
    <s v="OFF-PA-10001846"/>
    <x v="1"/>
    <x v="10"/>
    <s v="Xerox 1899"/>
    <x v="1057"/>
    <n v="2"/>
    <n v="0"/>
    <x v="1302"/>
    <x v="1"/>
    <x v="0"/>
  </r>
  <r>
    <n v="9640"/>
    <s v="CA-2017-116638"/>
    <x v="1224"/>
    <d v="2017-01-31T00:00:00"/>
    <s v="Second Class"/>
    <s v="JH-15985"/>
    <s v="Joseph Holt"/>
    <x v="0"/>
    <x v="0"/>
    <s v="Concord"/>
    <x v="3"/>
    <n v="28027"/>
    <x v="0"/>
    <s v="FUR-TA-10000198"/>
    <x v="0"/>
    <x v="3"/>
    <s v="Chromcraft Bull-Nose Wood Oval Conference Tables &amp; Bases"/>
    <x v="6004"/>
    <n v="13"/>
    <n v="0.4"/>
    <x v="7337"/>
    <x v="0"/>
    <x v="0"/>
  </r>
  <r>
    <n v="9641"/>
    <s v="CA-2016-104563"/>
    <x v="1009"/>
    <d v="2016-03-12T00:00:00"/>
    <s v="Standard Class"/>
    <s v="CM-12715"/>
    <s v="Craig Molinari"/>
    <x v="1"/>
    <x v="0"/>
    <s v="Seattle"/>
    <x v="4"/>
    <n v="98103"/>
    <x v="1"/>
    <s v="OFF-AR-10000390"/>
    <x v="1"/>
    <x v="6"/>
    <s v="Newell Chalk Holder"/>
    <x v="2809"/>
    <n v="5"/>
    <n v="0"/>
    <x v="3121"/>
    <x v="1"/>
    <x v="0"/>
  </r>
  <r>
    <n v="9642"/>
    <s v="CA-2016-104563"/>
    <x v="1009"/>
    <d v="2016-03-12T00:00:00"/>
    <s v="Standard Class"/>
    <s v="CM-12715"/>
    <s v="Craig Molinari"/>
    <x v="1"/>
    <x v="0"/>
    <s v="Seattle"/>
    <x v="4"/>
    <n v="98103"/>
    <x v="1"/>
    <s v="OFF-ST-10000934"/>
    <x v="1"/>
    <x v="4"/>
    <s v="Contico 72&quot;H Heavy-Duty Storage System"/>
    <x v="6005"/>
    <n v="5"/>
    <n v="0"/>
    <x v="232"/>
    <x v="1"/>
    <x v="0"/>
  </r>
  <r>
    <n v="9643"/>
    <s v="CA-2016-104563"/>
    <x v="1009"/>
    <d v="2016-03-12T00:00:00"/>
    <s v="Standard Class"/>
    <s v="CM-12715"/>
    <s v="Craig Molinari"/>
    <x v="1"/>
    <x v="0"/>
    <s v="Seattle"/>
    <x v="4"/>
    <n v="98103"/>
    <x v="1"/>
    <s v="FUR-CH-10002780"/>
    <x v="0"/>
    <x v="1"/>
    <s v="Office Star - Task Chair with Contemporary Loop Arms"/>
    <x v="5404"/>
    <n v="6"/>
    <n v="0.2"/>
    <x v="7338"/>
    <x v="1"/>
    <x v="0"/>
  </r>
  <r>
    <n v="9644"/>
    <s v="CA-2016-104563"/>
    <x v="1009"/>
    <d v="2016-03-12T00:00:00"/>
    <s v="Standard Class"/>
    <s v="CM-12715"/>
    <s v="Craig Molinari"/>
    <x v="1"/>
    <x v="0"/>
    <s v="Seattle"/>
    <x v="4"/>
    <n v="98103"/>
    <x v="1"/>
    <s v="FUR-CH-10004495"/>
    <x v="0"/>
    <x v="1"/>
    <s v="Global Leather and Oak Executive Chair, Black"/>
    <x v="6006"/>
    <n v="2"/>
    <n v="0.2"/>
    <x v="7339"/>
    <x v="1"/>
    <x v="0"/>
  </r>
  <r>
    <n v="9645"/>
    <s v="US-2019-107979"/>
    <x v="110"/>
    <d v="2019-06-13T00:00:00"/>
    <s v="Standard Class"/>
    <s v="FO-14305"/>
    <s v="Frank Olsen"/>
    <x v="0"/>
    <x v="0"/>
    <s v="Glendale"/>
    <x v="16"/>
    <n v="85301"/>
    <x v="1"/>
    <s v="TEC-AC-10002006"/>
    <x v="2"/>
    <x v="11"/>
    <s v="Memorex Micro Travel Drive 16 GB"/>
    <x v="6007"/>
    <n v="7"/>
    <n v="0.2"/>
    <x v="7340"/>
    <x v="1"/>
    <x v="0"/>
  </r>
  <r>
    <n v="9646"/>
    <s v="US-2019-107979"/>
    <x v="110"/>
    <d v="2019-06-13T00:00:00"/>
    <s v="Standard Class"/>
    <s v="FO-14305"/>
    <s v="Frank Olsen"/>
    <x v="0"/>
    <x v="0"/>
    <s v="Glendale"/>
    <x v="16"/>
    <n v="85301"/>
    <x v="1"/>
    <s v="OFF-ST-10002485"/>
    <x v="1"/>
    <x v="4"/>
    <s v="Rogers Deluxe File Chest"/>
    <x v="2083"/>
    <n v="2"/>
    <n v="0.2"/>
    <x v="4313"/>
    <x v="1"/>
    <x v="0"/>
  </r>
  <r>
    <n v="9647"/>
    <s v="US-2019-107979"/>
    <x v="110"/>
    <d v="2019-06-13T00:00:00"/>
    <s v="Standard Class"/>
    <s v="FO-14305"/>
    <s v="Frank Olsen"/>
    <x v="0"/>
    <x v="0"/>
    <s v="Glendale"/>
    <x v="16"/>
    <n v="85301"/>
    <x v="1"/>
    <s v="OFF-BI-10000778"/>
    <x v="1"/>
    <x v="8"/>
    <s v="GBC VeloBinder Electric Binding Machine"/>
    <x v="1270"/>
    <n v="2"/>
    <n v="0.7"/>
    <x v="1321"/>
    <x v="1"/>
    <x v="0"/>
  </r>
  <r>
    <n v="9648"/>
    <s v="CA-2016-150518"/>
    <x v="84"/>
    <d v="2016-11-24T00:00:00"/>
    <s v="Standard Class"/>
    <s v="MW-18220"/>
    <s v="Mitch Webber"/>
    <x v="0"/>
    <x v="0"/>
    <s v="Coon Rapids"/>
    <x v="11"/>
    <n v="55433"/>
    <x v="2"/>
    <s v="OFF-ST-10000877"/>
    <x v="1"/>
    <x v="4"/>
    <s v="Recycled Steel Personal File for Standard File Folders"/>
    <x v="3552"/>
    <n v="4"/>
    <n v="0"/>
    <x v="4045"/>
    <x v="2"/>
    <x v="0"/>
  </r>
  <r>
    <n v="9649"/>
    <s v="CA-2016-150518"/>
    <x v="84"/>
    <d v="2016-11-24T00:00:00"/>
    <s v="Standard Class"/>
    <s v="MW-18220"/>
    <s v="Mitch Webber"/>
    <x v="0"/>
    <x v="0"/>
    <s v="Coon Rapids"/>
    <x v="11"/>
    <n v="55433"/>
    <x v="2"/>
    <s v="TEC-PH-10002103"/>
    <x v="2"/>
    <x v="7"/>
    <s v="Jabra SPEAK 410"/>
    <x v="1694"/>
    <n v="3"/>
    <n v="0"/>
    <x v="1795"/>
    <x v="2"/>
    <x v="0"/>
  </r>
  <r>
    <n v="9650"/>
    <s v="CA-2018-107104"/>
    <x v="491"/>
    <d v="2018-11-30T00:00:00"/>
    <s v="Standard Class"/>
    <s v="MS-17365"/>
    <s v="Maribeth Schnelling"/>
    <x v="0"/>
    <x v="0"/>
    <s v="Los Angeles"/>
    <x v="1"/>
    <n v="90045"/>
    <x v="1"/>
    <s v="FUR-BO-10002213"/>
    <x v="0"/>
    <x v="0"/>
    <s v="DMI Eclipse Executive Suite Bookcases"/>
    <x v="6008"/>
    <n v="8"/>
    <n v="0.15"/>
    <x v="7341"/>
    <x v="1"/>
    <x v="0"/>
  </r>
  <r>
    <n v="9651"/>
    <s v="CA-2018-107104"/>
    <x v="491"/>
    <d v="2018-11-30T00:00:00"/>
    <s v="Standard Class"/>
    <s v="MS-17365"/>
    <s v="Maribeth Schnelling"/>
    <x v="0"/>
    <x v="0"/>
    <s v="Los Angeles"/>
    <x v="1"/>
    <n v="90045"/>
    <x v="1"/>
    <s v="OFF-AR-10004269"/>
    <x v="1"/>
    <x v="6"/>
    <s v="Newell 31"/>
    <x v="5389"/>
    <n v="9"/>
    <n v="0"/>
    <x v="7342"/>
    <x v="1"/>
    <x v="0"/>
  </r>
  <r>
    <n v="9652"/>
    <s v="CA-2018-107104"/>
    <x v="491"/>
    <d v="2018-11-30T00:00:00"/>
    <s v="Standard Class"/>
    <s v="MS-17365"/>
    <s v="Maribeth Schnelling"/>
    <x v="0"/>
    <x v="0"/>
    <s v="Los Angeles"/>
    <x v="1"/>
    <n v="90045"/>
    <x v="1"/>
    <s v="OFF-AP-10000055"/>
    <x v="1"/>
    <x v="9"/>
    <s v="Belkin F9S820V06 8 Outlet Surge"/>
    <x v="647"/>
    <n v="2"/>
    <n v="0"/>
    <x v="7343"/>
    <x v="1"/>
    <x v="0"/>
  </r>
  <r>
    <n v="9653"/>
    <s v="CA-2018-107104"/>
    <x v="491"/>
    <d v="2018-11-30T00:00:00"/>
    <s v="Standard Class"/>
    <s v="MS-17365"/>
    <s v="Maribeth Schnelling"/>
    <x v="0"/>
    <x v="0"/>
    <s v="Los Angeles"/>
    <x v="1"/>
    <n v="90045"/>
    <x v="1"/>
    <s v="FUR-FU-10002937"/>
    <x v="0"/>
    <x v="5"/>
    <s v="GE 48&quot; Fluorescent Tube, Cool White Energy Saver, 34 Watts, 30/Box"/>
    <x v="1930"/>
    <n v="6"/>
    <n v="0"/>
    <x v="2076"/>
    <x v="1"/>
    <x v="0"/>
  </r>
  <r>
    <n v="9654"/>
    <s v="CA-2019-161893"/>
    <x v="205"/>
    <d v="2019-01-27T00:00:00"/>
    <s v="Standard Class"/>
    <s v="HP-14815"/>
    <s v="Harold Pawlan"/>
    <x v="2"/>
    <x v="0"/>
    <s v="Tucson"/>
    <x v="16"/>
    <n v="85705"/>
    <x v="1"/>
    <s v="TEC-AC-10001874"/>
    <x v="2"/>
    <x v="11"/>
    <s v="Logitech Wireless Anywhere Mouse MX for PC and Mac"/>
    <x v="916"/>
    <n v="2"/>
    <n v="0.2"/>
    <x v="7344"/>
    <x v="1"/>
    <x v="0"/>
  </r>
  <r>
    <n v="9655"/>
    <s v="CA-2019-161893"/>
    <x v="205"/>
    <d v="2019-01-27T00:00:00"/>
    <s v="Standard Class"/>
    <s v="HP-14815"/>
    <s v="Harold Pawlan"/>
    <x v="2"/>
    <x v="0"/>
    <s v="Tucson"/>
    <x v="16"/>
    <n v="85705"/>
    <x v="1"/>
    <s v="OFF-BI-10004506"/>
    <x v="1"/>
    <x v="8"/>
    <s v="Wilson Jones data.warehouse D-Ring Binders with DublLock"/>
    <x v="6009"/>
    <n v="2"/>
    <n v="0.7"/>
    <x v="7345"/>
    <x v="1"/>
    <x v="0"/>
  </r>
  <r>
    <n v="9656"/>
    <s v="CA-2016-156160"/>
    <x v="358"/>
    <d v="2016-09-29T00:00:00"/>
    <s v="Standard Class"/>
    <s v="AS-10090"/>
    <s v="Adam Shillingsburg"/>
    <x v="0"/>
    <x v="0"/>
    <s v="New York City"/>
    <x v="15"/>
    <n v="10035"/>
    <x v="3"/>
    <s v="FUR-FU-10001876"/>
    <x v="0"/>
    <x v="5"/>
    <s v="Computer Room Manger, 14&quot;"/>
    <x v="6010"/>
    <n v="3"/>
    <n v="0"/>
    <x v="7346"/>
    <x v="3"/>
    <x v="0"/>
  </r>
  <r>
    <n v="9657"/>
    <s v="CA-2016-156160"/>
    <x v="358"/>
    <d v="2016-09-29T00:00:00"/>
    <s v="Standard Class"/>
    <s v="AS-10090"/>
    <s v="Adam Shillingsburg"/>
    <x v="0"/>
    <x v="0"/>
    <s v="New York City"/>
    <x v="15"/>
    <n v="10035"/>
    <x v="3"/>
    <s v="OFF-BI-10003355"/>
    <x v="1"/>
    <x v="8"/>
    <s v="Cardinal Holdit Business Card Pockets"/>
    <x v="2217"/>
    <n v="1"/>
    <n v="0.2"/>
    <x v="2868"/>
    <x v="3"/>
    <x v="0"/>
  </r>
  <r>
    <n v="9658"/>
    <s v="CA-2016-156160"/>
    <x v="358"/>
    <d v="2016-09-29T00:00:00"/>
    <s v="Standard Class"/>
    <s v="AS-10090"/>
    <s v="Adam Shillingsburg"/>
    <x v="0"/>
    <x v="0"/>
    <s v="New York City"/>
    <x v="15"/>
    <n v="10035"/>
    <x v="3"/>
    <s v="OFF-AR-10003876"/>
    <x v="1"/>
    <x v="6"/>
    <s v="Avery Hi-Liter GlideStik Fluorescent Highlighter, Yellow Ink"/>
    <x v="6011"/>
    <n v="4"/>
    <n v="0"/>
    <x v="7347"/>
    <x v="3"/>
    <x v="0"/>
  </r>
  <r>
    <n v="9659"/>
    <s v="CA-2016-156160"/>
    <x v="358"/>
    <d v="2016-09-29T00:00:00"/>
    <s v="Standard Class"/>
    <s v="AS-10090"/>
    <s v="Adam Shillingsburg"/>
    <x v="0"/>
    <x v="0"/>
    <s v="New York City"/>
    <x v="15"/>
    <n v="10035"/>
    <x v="3"/>
    <s v="FUR-CH-10004983"/>
    <x v="0"/>
    <x v="1"/>
    <s v="Office Star - Mid Back Dual function Ergonomic High Back Chair with 2-Way Adjustable Arms"/>
    <x v="6012"/>
    <n v="4"/>
    <n v="0.1"/>
    <x v="7348"/>
    <x v="3"/>
    <x v="0"/>
  </r>
  <r>
    <n v="9660"/>
    <s v="CA-2016-100860"/>
    <x v="959"/>
    <d v="2016-03-30T00:00:00"/>
    <s v="Second Class"/>
    <s v="CS-12505"/>
    <s v="Cindy Stewart"/>
    <x v="0"/>
    <x v="0"/>
    <s v="Pomona"/>
    <x v="1"/>
    <n v="91767"/>
    <x v="1"/>
    <s v="OFF-LA-10001982"/>
    <x v="1"/>
    <x v="2"/>
    <s v="Smead Alpha-Z Color-Coded Name Labels First Letter Starter Set"/>
    <x v="2057"/>
    <n v="5"/>
    <n v="0"/>
    <x v="2215"/>
    <x v="1"/>
    <x v="0"/>
  </r>
  <r>
    <n v="9661"/>
    <s v="CA-2018-160717"/>
    <x v="112"/>
    <d v="2018-06-11T00:00:00"/>
    <s v="Standard Class"/>
    <s v="ME-17320"/>
    <s v="Maria Etezadi"/>
    <x v="2"/>
    <x v="0"/>
    <s v="Santa Barbara"/>
    <x v="1"/>
    <n v="93101"/>
    <x v="1"/>
    <s v="TEC-PH-10001459"/>
    <x v="2"/>
    <x v="7"/>
    <s v="Samsung Galaxy Mega 6.3"/>
    <x v="6013"/>
    <n v="9"/>
    <n v="0.2"/>
    <x v="7349"/>
    <x v="1"/>
    <x v="0"/>
  </r>
  <r>
    <n v="9662"/>
    <s v="CA-2018-160717"/>
    <x v="112"/>
    <d v="2018-06-11T00:00:00"/>
    <s v="Standard Class"/>
    <s v="ME-17320"/>
    <s v="Maria Etezadi"/>
    <x v="2"/>
    <x v="0"/>
    <s v="Santa Barbara"/>
    <x v="1"/>
    <n v="93101"/>
    <x v="1"/>
    <s v="TEC-AC-10002134"/>
    <x v="2"/>
    <x v="11"/>
    <s v="Rosewill 107 Normal Keys USB Wired Standard Keyboard"/>
    <x v="1165"/>
    <n v="2"/>
    <n v="0"/>
    <x v="7350"/>
    <x v="1"/>
    <x v="0"/>
  </r>
  <r>
    <n v="9663"/>
    <s v="CA-2018-160717"/>
    <x v="112"/>
    <d v="2018-06-11T00:00:00"/>
    <s v="Standard Class"/>
    <s v="ME-17320"/>
    <s v="Maria Etezadi"/>
    <x v="2"/>
    <x v="0"/>
    <s v="Santa Barbara"/>
    <x v="1"/>
    <n v="93101"/>
    <x v="1"/>
    <s v="TEC-PH-10001760"/>
    <x v="2"/>
    <x v="7"/>
    <s v="Bose SoundLink Bluetooth Speaker"/>
    <x v="6014"/>
    <n v="3"/>
    <n v="0.2"/>
    <x v="7351"/>
    <x v="1"/>
    <x v="0"/>
  </r>
  <r>
    <n v="9664"/>
    <s v="CA-2019-132619"/>
    <x v="515"/>
    <d v="2019-09-05T00:00:00"/>
    <s v="Standard Class"/>
    <s v="MS-17770"/>
    <s v="Maxwell Schwartz"/>
    <x v="0"/>
    <x v="0"/>
    <s v="San Francisco"/>
    <x v="1"/>
    <n v="94109"/>
    <x v="1"/>
    <s v="OFF-ST-10001511"/>
    <x v="1"/>
    <x v="4"/>
    <s v="Space Solutions Commercial Steel Shelving"/>
    <x v="2714"/>
    <n v="3"/>
    <n v="0"/>
    <x v="3006"/>
    <x v="1"/>
    <x v="0"/>
  </r>
  <r>
    <n v="9665"/>
    <s v="US-2017-120957"/>
    <x v="214"/>
    <d v="2017-12-07T00:00:00"/>
    <s v="Same Day"/>
    <s v="KH-16690"/>
    <s v="Kristen Hastings"/>
    <x v="1"/>
    <x v="0"/>
    <s v="Riverside"/>
    <x v="1"/>
    <n v="92503"/>
    <x v="1"/>
    <s v="OFF-PA-10003953"/>
    <x v="1"/>
    <x v="10"/>
    <s v="Xerox 218"/>
    <x v="91"/>
    <n v="2"/>
    <n v="0"/>
    <x v="91"/>
    <x v="1"/>
    <x v="0"/>
  </r>
  <r>
    <n v="9666"/>
    <s v="CA-2019-157448"/>
    <x v="673"/>
    <d v="2019-11-20T00:00:00"/>
    <s v="Standard Class"/>
    <s v="LC-16885"/>
    <s v="Lena Creighton"/>
    <x v="0"/>
    <x v="0"/>
    <s v="Los Angeles"/>
    <x v="1"/>
    <n v="90049"/>
    <x v="1"/>
    <s v="FUR-FU-10003268"/>
    <x v="0"/>
    <x v="5"/>
    <s v="Eldon Radial Chair Mat for Low to Medium Pile Carpets"/>
    <x v="5001"/>
    <n v="3"/>
    <n v="0"/>
    <x v="7352"/>
    <x v="1"/>
    <x v="0"/>
  </r>
  <r>
    <n v="9667"/>
    <s v="CA-2019-157448"/>
    <x v="673"/>
    <d v="2019-11-20T00:00:00"/>
    <s v="Standard Class"/>
    <s v="LC-16885"/>
    <s v="Lena Creighton"/>
    <x v="0"/>
    <x v="0"/>
    <s v="Los Angeles"/>
    <x v="1"/>
    <n v="90049"/>
    <x v="1"/>
    <s v="FUR-FU-10001847"/>
    <x v="0"/>
    <x v="5"/>
    <s v="Eldon Image Series Black Desk Accessories"/>
    <x v="2162"/>
    <n v="3"/>
    <n v="0"/>
    <x v="2327"/>
    <x v="1"/>
    <x v="0"/>
  </r>
  <r>
    <n v="9668"/>
    <s v="CA-2018-126270"/>
    <x v="131"/>
    <d v="2018-04-27T00:00:00"/>
    <s v="Standard Class"/>
    <s v="AF-10870"/>
    <s v="Art Ferguson"/>
    <x v="0"/>
    <x v="0"/>
    <s v="San Clemente"/>
    <x v="1"/>
    <n v="92672"/>
    <x v="1"/>
    <s v="OFF-BI-10002764"/>
    <x v="1"/>
    <x v="8"/>
    <s v="Recycled Pressboard Report Cover with Reinforced Top Hinge"/>
    <x v="2314"/>
    <n v="7"/>
    <n v="0.2"/>
    <x v="2506"/>
    <x v="1"/>
    <x v="0"/>
  </r>
  <r>
    <n v="9669"/>
    <s v="CA-2018-126270"/>
    <x v="131"/>
    <d v="2018-04-27T00:00:00"/>
    <s v="Standard Class"/>
    <s v="AF-10870"/>
    <s v="Art Ferguson"/>
    <x v="0"/>
    <x v="0"/>
    <s v="San Clemente"/>
    <x v="1"/>
    <n v="92672"/>
    <x v="1"/>
    <s v="OFF-EN-10004386"/>
    <x v="1"/>
    <x v="12"/>
    <s v="Recycled Interoffice Envelopes with String and Button Closure, 10 x 13"/>
    <x v="2941"/>
    <n v="3"/>
    <n v="0"/>
    <x v="4954"/>
    <x v="1"/>
    <x v="0"/>
  </r>
  <r>
    <n v="9670"/>
    <s v="CA-2019-145275"/>
    <x v="459"/>
    <d v="2019-04-06T00:00:00"/>
    <s v="Standard Class"/>
    <s v="AH-10465"/>
    <s v="Amy Hunt"/>
    <x v="0"/>
    <x v="0"/>
    <s v="Decatur"/>
    <x v="19"/>
    <n v="35601"/>
    <x v="0"/>
    <s v="OFF-LA-10001569"/>
    <x v="1"/>
    <x v="2"/>
    <s v="Avery 499"/>
    <x v="1830"/>
    <n v="3"/>
    <n v="0"/>
    <x v="2595"/>
    <x v="0"/>
    <x v="0"/>
  </r>
  <r>
    <n v="9671"/>
    <s v="CA-2017-133396"/>
    <x v="863"/>
    <d v="2017-08-15T00:00:00"/>
    <s v="First Class"/>
    <s v="GK-14620"/>
    <s v="Grace Kelly"/>
    <x v="1"/>
    <x v="0"/>
    <s v="Greensboro"/>
    <x v="3"/>
    <n v="27405"/>
    <x v="0"/>
    <s v="OFF-AR-10001446"/>
    <x v="1"/>
    <x v="6"/>
    <s v="Newell 309"/>
    <x v="6015"/>
    <n v="7"/>
    <n v="0.2"/>
    <x v="7353"/>
    <x v="0"/>
    <x v="0"/>
  </r>
  <r>
    <n v="9672"/>
    <s v="US-2019-140312"/>
    <x v="38"/>
    <d v="2019-11-19T00:00:00"/>
    <s v="Standard Class"/>
    <s v="KL-16645"/>
    <s v="Ken Lonsdale"/>
    <x v="0"/>
    <x v="0"/>
    <s v="Dublin"/>
    <x v="1"/>
    <n v="94568"/>
    <x v="1"/>
    <s v="TEC-PH-10003442"/>
    <x v="2"/>
    <x v="7"/>
    <s v="Samsung Replacement EH64AVFWE Premium Headset"/>
    <x v="1114"/>
    <n v="5"/>
    <n v="0.2"/>
    <x v="1593"/>
    <x v="1"/>
    <x v="0"/>
  </r>
  <r>
    <n v="9673"/>
    <s v="CA-2018-114867"/>
    <x v="443"/>
    <d v="2018-12-28T00:00:00"/>
    <s v="Standard Class"/>
    <s v="FM-14290"/>
    <s v="Frank Merwin"/>
    <x v="2"/>
    <x v="0"/>
    <s v="Philadelphia"/>
    <x v="9"/>
    <n v="19143"/>
    <x v="3"/>
    <s v="OFF-PA-10000477"/>
    <x v="1"/>
    <x v="10"/>
    <s v="Xerox 1952"/>
    <x v="892"/>
    <n v="2"/>
    <n v="0.2"/>
    <x v="2055"/>
    <x v="3"/>
    <x v="0"/>
  </r>
  <r>
    <n v="9674"/>
    <s v="CA-2018-114867"/>
    <x v="443"/>
    <d v="2018-12-28T00:00:00"/>
    <s v="Standard Class"/>
    <s v="FM-14290"/>
    <s v="Frank Merwin"/>
    <x v="2"/>
    <x v="0"/>
    <s v="Philadelphia"/>
    <x v="9"/>
    <n v="19143"/>
    <x v="3"/>
    <s v="TEC-PH-10002645"/>
    <x v="2"/>
    <x v="7"/>
    <s v="LG G2"/>
    <x v="6016"/>
    <n v="5"/>
    <n v="0.4"/>
    <x v="7354"/>
    <x v="3"/>
    <x v="0"/>
  </r>
  <r>
    <n v="9675"/>
    <s v="US-2016-164644"/>
    <x v="192"/>
    <d v="2016-07-24T00:00:00"/>
    <s v="Second Class"/>
    <s v="JL-15850"/>
    <s v="John Lucas"/>
    <x v="0"/>
    <x v="0"/>
    <s v="Houston"/>
    <x v="5"/>
    <n v="77095"/>
    <x v="2"/>
    <s v="OFF-ST-10003123"/>
    <x v="1"/>
    <x v="4"/>
    <s v="Fellowes Bases and Tops For Staxonsteel/High-Stak Systems"/>
    <x v="6017"/>
    <n v="1"/>
    <n v="0.2"/>
    <x v="7355"/>
    <x v="2"/>
    <x v="0"/>
  </r>
  <r>
    <n v="9676"/>
    <s v="CA-2018-137393"/>
    <x v="715"/>
    <d v="2018-05-10T00:00:00"/>
    <s v="Standard Class"/>
    <s v="GM-14500"/>
    <s v="Gene McClure"/>
    <x v="0"/>
    <x v="0"/>
    <s v="Bakersfield"/>
    <x v="1"/>
    <n v="93309"/>
    <x v="1"/>
    <s v="FUR-FU-10001617"/>
    <x v="0"/>
    <x v="5"/>
    <s v="Executive Impressions 8-1/2&quot; Career Panel/Partition Cubicle Clock"/>
    <x v="2416"/>
    <n v="4"/>
    <n v="0"/>
    <x v="7356"/>
    <x v="1"/>
    <x v="0"/>
  </r>
  <r>
    <n v="9677"/>
    <s v="US-2016-120175"/>
    <x v="683"/>
    <d v="2016-12-03T00:00:00"/>
    <s v="Standard Class"/>
    <s v="MC-17635"/>
    <s v="Matthew Clasen"/>
    <x v="1"/>
    <x v="0"/>
    <s v="Richmond"/>
    <x v="14"/>
    <n v="47374"/>
    <x v="2"/>
    <s v="OFF-EN-10003862"/>
    <x v="1"/>
    <x v="12"/>
    <s v="Laser &amp; Ink Jet Business Envelopes"/>
    <x v="6018"/>
    <n v="6"/>
    <n v="0"/>
    <x v="7357"/>
    <x v="2"/>
    <x v="0"/>
  </r>
  <r>
    <n v="9678"/>
    <s v="CA-2018-144785"/>
    <x v="724"/>
    <d v="2018-04-23T00:00:00"/>
    <s v="Standard Class"/>
    <s v="CS-12490"/>
    <s v="Cindy Schnelling"/>
    <x v="1"/>
    <x v="0"/>
    <s v="New York City"/>
    <x v="15"/>
    <n v="10009"/>
    <x v="3"/>
    <s v="OFF-AR-10001573"/>
    <x v="1"/>
    <x v="6"/>
    <s v="American Pencil"/>
    <x v="4562"/>
    <n v="3"/>
    <n v="0"/>
    <x v="5392"/>
    <x v="3"/>
    <x v="0"/>
  </r>
  <r>
    <n v="9679"/>
    <s v="CA-2018-144785"/>
    <x v="724"/>
    <d v="2018-04-23T00:00:00"/>
    <s v="Standard Class"/>
    <s v="CS-12490"/>
    <s v="Cindy Schnelling"/>
    <x v="1"/>
    <x v="0"/>
    <s v="New York City"/>
    <x v="15"/>
    <n v="10009"/>
    <x v="3"/>
    <s v="OFF-SU-10004290"/>
    <x v="1"/>
    <x v="14"/>
    <s v="Acme Design Line 8&quot; Stainless Steel Bent Scissors w/Champagne Handles, 3-1/8&quot; Cut"/>
    <x v="6019"/>
    <n v="1"/>
    <n v="0"/>
    <x v="7358"/>
    <x v="3"/>
    <x v="0"/>
  </r>
  <r>
    <n v="9680"/>
    <s v="CA-2017-130113"/>
    <x v="17"/>
    <d v="2017-12-31T00:00:00"/>
    <s v="Standard Class"/>
    <s v="AH-10030"/>
    <s v="Aaron Hawkins"/>
    <x v="1"/>
    <x v="0"/>
    <s v="San Francisco"/>
    <x v="1"/>
    <n v="94122"/>
    <x v="1"/>
    <s v="OFF-ST-10000046"/>
    <x v="1"/>
    <x v="4"/>
    <s v="Fellowes Super Stor/Drawer Files"/>
    <x v="2144"/>
    <n v="2"/>
    <n v="0"/>
    <x v="2310"/>
    <x v="1"/>
    <x v="0"/>
  </r>
  <r>
    <n v="9681"/>
    <s v="CA-2017-130113"/>
    <x v="17"/>
    <d v="2017-12-31T00:00:00"/>
    <s v="Standard Class"/>
    <s v="AH-10030"/>
    <s v="Aaron Hawkins"/>
    <x v="1"/>
    <x v="0"/>
    <s v="San Francisco"/>
    <x v="1"/>
    <n v="94122"/>
    <x v="1"/>
    <s v="TEC-PH-10003505"/>
    <x v="2"/>
    <x v="7"/>
    <s v="Geemarc AmpliPOWER60"/>
    <x v="6020"/>
    <n v="9"/>
    <n v="0.2"/>
    <x v="7359"/>
    <x v="1"/>
    <x v="0"/>
  </r>
  <r>
    <n v="9682"/>
    <s v="CA-2019-122770"/>
    <x v="1096"/>
    <d v="2019-12-18T00:00:00"/>
    <s v="Standard Class"/>
    <s v="EP-13915"/>
    <s v="Emily Phan"/>
    <x v="0"/>
    <x v="0"/>
    <s v="San Francisco"/>
    <x v="1"/>
    <n v="94122"/>
    <x v="1"/>
    <s v="OFF-LA-10004559"/>
    <x v="1"/>
    <x v="2"/>
    <s v="Avery 49"/>
    <x v="880"/>
    <n v="3"/>
    <n v="0"/>
    <x v="913"/>
    <x v="1"/>
    <x v="0"/>
  </r>
  <r>
    <n v="9683"/>
    <s v="CA-2019-122770"/>
    <x v="1096"/>
    <d v="2019-12-18T00:00:00"/>
    <s v="Standard Class"/>
    <s v="EP-13915"/>
    <s v="Emily Phan"/>
    <x v="0"/>
    <x v="0"/>
    <s v="San Francisco"/>
    <x v="1"/>
    <n v="94122"/>
    <x v="1"/>
    <s v="OFF-PA-10003172"/>
    <x v="1"/>
    <x v="10"/>
    <s v="Xerox 1996"/>
    <x v="789"/>
    <n v="6"/>
    <n v="0"/>
    <x v="814"/>
    <x v="1"/>
    <x v="0"/>
  </r>
  <r>
    <n v="9684"/>
    <s v="CA-2019-122770"/>
    <x v="1096"/>
    <d v="2019-12-18T00:00:00"/>
    <s v="Standard Class"/>
    <s v="EP-13915"/>
    <s v="Emily Phan"/>
    <x v="0"/>
    <x v="0"/>
    <s v="San Francisco"/>
    <x v="1"/>
    <n v="94122"/>
    <x v="1"/>
    <s v="FUR-FU-10001473"/>
    <x v="0"/>
    <x v="5"/>
    <s v="Eldon Executive Woodline II Desk Accessories, Mahogany"/>
    <x v="6021"/>
    <n v="8"/>
    <n v="0"/>
    <x v="7360"/>
    <x v="1"/>
    <x v="0"/>
  </r>
  <r>
    <n v="9685"/>
    <s v="CA-2019-122770"/>
    <x v="1096"/>
    <d v="2019-12-18T00:00:00"/>
    <s v="Standard Class"/>
    <s v="EP-13915"/>
    <s v="Emily Phan"/>
    <x v="0"/>
    <x v="0"/>
    <s v="San Francisco"/>
    <x v="1"/>
    <n v="94122"/>
    <x v="1"/>
    <s v="OFF-PA-10000232"/>
    <x v="1"/>
    <x v="10"/>
    <s v="Xerox 1975"/>
    <x v="91"/>
    <n v="2"/>
    <n v="0"/>
    <x v="2056"/>
    <x v="1"/>
    <x v="0"/>
  </r>
  <r>
    <n v="9686"/>
    <s v="CA-2019-118668"/>
    <x v="460"/>
    <d v="2019-01-04T00:00:00"/>
    <s v="Second Class"/>
    <s v="FW-14395"/>
    <s v="Fred Wasserman"/>
    <x v="1"/>
    <x v="0"/>
    <s v="Los Angeles"/>
    <x v="1"/>
    <n v="90032"/>
    <x v="1"/>
    <s v="TEC-AC-10000682"/>
    <x v="2"/>
    <x v="11"/>
    <s v="Kensington K72356US Mouse-in-a-Box USB Desktop Mouse"/>
    <x v="6022"/>
    <n v="1"/>
    <n v="0"/>
    <x v="7361"/>
    <x v="1"/>
    <x v="0"/>
  </r>
  <r>
    <n v="9687"/>
    <s v="CA-2019-116498"/>
    <x v="1109"/>
    <d v="2019-06-03T00:00:00"/>
    <s v="Standard Class"/>
    <s v="KA-16525"/>
    <s v="Kelly Andreada"/>
    <x v="0"/>
    <x v="0"/>
    <s v="San Diego"/>
    <x v="1"/>
    <n v="92037"/>
    <x v="1"/>
    <s v="OFF-AR-10003405"/>
    <x v="1"/>
    <x v="6"/>
    <s v="Dixon My First Ticonderoga Pencil, #2"/>
    <x v="1863"/>
    <n v="6"/>
    <n v="0"/>
    <x v="7362"/>
    <x v="1"/>
    <x v="0"/>
  </r>
  <r>
    <n v="9688"/>
    <s v="US-2019-130603"/>
    <x v="1033"/>
    <d v="2019-10-06T00:00:00"/>
    <s v="Standard Class"/>
    <s v="SC-20050"/>
    <s v="Sample Company A"/>
    <x v="2"/>
    <x v="0"/>
    <s v="Arlington"/>
    <x v="5"/>
    <n v="76017"/>
    <x v="2"/>
    <s v="OFF-BI-10000301"/>
    <x v="1"/>
    <x v="8"/>
    <s v="GBC Instant Report Kit"/>
    <x v="6023"/>
    <n v="9"/>
    <n v="0.8"/>
    <x v="7363"/>
    <x v="2"/>
    <x v="0"/>
  </r>
  <r>
    <n v="9689"/>
    <s v="US-2019-135986"/>
    <x v="308"/>
    <d v="2019-06-27T00:00:00"/>
    <s v="Standard Class"/>
    <s v="PG-18895"/>
    <s v="Paul Gonzalez"/>
    <x v="0"/>
    <x v="0"/>
    <s v="Richmond"/>
    <x v="17"/>
    <n v="23223"/>
    <x v="0"/>
    <s v="OFF-PA-10001534"/>
    <x v="1"/>
    <x v="10"/>
    <s v="Xerox 230"/>
    <x v="56"/>
    <n v="5"/>
    <n v="0"/>
    <x v="56"/>
    <x v="0"/>
    <x v="0"/>
  </r>
  <r>
    <n v="9690"/>
    <s v="US-2019-135986"/>
    <x v="308"/>
    <d v="2019-06-27T00:00:00"/>
    <s v="Standard Class"/>
    <s v="PG-18895"/>
    <s v="Paul Gonzalez"/>
    <x v="0"/>
    <x v="0"/>
    <s v="Richmond"/>
    <x v="17"/>
    <n v="23223"/>
    <x v="0"/>
    <s v="TEC-PH-10003691"/>
    <x v="2"/>
    <x v="7"/>
    <s v="BlackBerry Q10"/>
    <x v="178"/>
    <n v="4"/>
    <n v="0"/>
    <x v="2082"/>
    <x v="0"/>
    <x v="0"/>
  </r>
  <r>
    <n v="9691"/>
    <s v="CA-2019-140536"/>
    <x v="1095"/>
    <d v="2019-04-05T00:00:00"/>
    <s v="First Class"/>
    <s v="TA-21385"/>
    <s v="Tom Ashbrook"/>
    <x v="2"/>
    <x v="0"/>
    <s v="New York City"/>
    <x v="15"/>
    <n v="10035"/>
    <x v="3"/>
    <s v="OFF-AR-10001545"/>
    <x v="1"/>
    <x v="6"/>
    <s v="Newell 326"/>
    <x v="991"/>
    <n v="4"/>
    <n v="0"/>
    <x v="1029"/>
    <x v="3"/>
    <x v="0"/>
  </r>
  <r>
    <n v="9692"/>
    <s v="CA-2017-130183"/>
    <x v="50"/>
    <d v="2017-11-17T00:00:00"/>
    <s v="Standard Class"/>
    <s v="PO-18850"/>
    <s v="Patrick O'Brill"/>
    <x v="0"/>
    <x v="0"/>
    <s v="Houston"/>
    <x v="5"/>
    <n v="77041"/>
    <x v="2"/>
    <s v="FUR-BO-10001811"/>
    <x v="0"/>
    <x v="0"/>
    <s v="Atlantic Metals Mobile 5-Shelf Bookcases, Custom Colors"/>
    <x v="6024"/>
    <n v="3"/>
    <n v="0.32"/>
    <x v="7364"/>
    <x v="2"/>
    <x v="0"/>
  </r>
  <r>
    <n v="9693"/>
    <s v="CA-2017-107902"/>
    <x v="834"/>
    <d v="2017-09-02T00:00:00"/>
    <s v="Standard Class"/>
    <s v="SM-20950"/>
    <s v="Suzanne McNair"/>
    <x v="1"/>
    <x v="0"/>
    <s v="Fairfield"/>
    <x v="29"/>
    <n v="6824"/>
    <x v="3"/>
    <s v="OFF-ST-10001837"/>
    <x v="1"/>
    <x v="4"/>
    <s v="SAFCO Mobile Desk Side File, Wire Frame"/>
    <x v="6025"/>
    <n v="11"/>
    <n v="0"/>
    <x v="7365"/>
    <x v="3"/>
    <x v="0"/>
  </r>
  <r>
    <n v="9694"/>
    <s v="CA-2019-130148"/>
    <x v="241"/>
    <d v="2019-09-28T00:00:00"/>
    <s v="Second Class"/>
    <s v="NK-18490"/>
    <s v="Neil Knudson"/>
    <x v="2"/>
    <x v="0"/>
    <s v="San Francisco"/>
    <x v="1"/>
    <n v="94110"/>
    <x v="1"/>
    <s v="OFF-PA-10000551"/>
    <x v="1"/>
    <x v="10"/>
    <s v="Array Memo Cubes"/>
    <x v="4747"/>
    <n v="6"/>
    <n v="0"/>
    <x v="7366"/>
    <x v="1"/>
    <x v="0"/>
  </r>
  <r>
    <n v="9695"/>
    <s v="CA-2019-130148"/>
    <x v="241"/>
    <d v="2019-09-28T00:00:00"/>
    <s v="Second Class"/>
    <s v="NK-18490"/>
    <s v="Neil Knudson"/>
    <x v="2"/>
    <x v="0"/>
    <s v="San Francisco"/>
    <x v="1"/>
    <n v="94110"/>
    <x v="1"/>
    <s v="OFF-SU-10001574"/>
    <x v="1"/>
    <x v="14"/>
    <s v="Acme Value Line Scissors"/>
    <x v="549"/>
    <n v="2"/>
    <n v="0"/>
    <x v="558"/>
    <x v="1"/>
    <x v="0"/>
  </r>
  <r>
    <n v="9696"/>
    <s v="US-2018-151260"/>
    <x v="25"/>
    <d v="2018-12-14T00:00:00"/>
    <s v="First Class"/>
    <s v="SC-20695"/>
    <s v="Steve Chapman"/>
    <x v="1"/>
    <x v="0"/>
    <s v="Springfield"/>
    <x v="24"/>
    <n v="45503"/>
    <x v="3"/>
    <s v="OFF-AP-10002892"/>
    <x v="1"/>
    <x v="9"/>
    <s v="Belkin F5C206VTEL 6 Outlet Surge"/>
    <x v="6026"/>
    <n v="4"/>
    <n v="0.2"/>
    <x v="7367"/>
    <x v="3"/>
    <x v="0"/>
  </r>
  <r>
    <n v="9697"/>
    <s v="CA-2016-144281"/>
    <x v="1225"/>
    <d v="2016-06-15T00:00:00"/>
    <s v="Second Class"/>
    <s v="HK-14890"/>
    <s v="Heather Kirkland"/>
    <x v="1"/>
    <x v="0"/>
    <s v="Detroit"/>
    <x v="12"/>
    <n v="48234"/>
    <x v="2"/>
    <s v="OFF-LA-10003930"/>
    <x v="1"/>
    <x v="2"/>
    <s v="Dot Matrix Printer Tape Reel Labels, White, 5000/Box"/>
    <x v="4712"/>
    <n v="5"/>
    <n v="0"/>
    <x v="5597"/>
    <x v="2"/>
    <x v="0"/>
  </r>
  <r>
    <n v="9698"/>
    <s v="CA-2018-122511"/>
    <x v="21"/>
    <d v="2018-03-11T00:00:00"/>
    <s v="Same Day"/>
    <s v="BT-11485"/>
    <s v="Brad Thomas"/>
    <x v="2"/>
    <x v="0"/>
    <s v="Philadelphia"/>
    <x v="9"/>
    <n v="19140"/>
    <x v="3"/>
    <s v="FUR-FU-10001037"/>
    <x v="0"/>
    <x v="5"/>
    <s v="DAX Charcoal/Nickel-Tone Document Frame, 5 x 7"/>
    <x v="6027"/>
    <n v="4"/>
    <n v="0.2"/>
    <x v="7368"/>
    <x v="3"/>
    <x v="0"/>
  </r>
  <r>
    <n v="9699"/>
    <s v="CA-2019-154116"/>
    <x v="934"/>
    <d v="2019-12-19T00:00:00"/>
    <s v="Standard Class"/>
    <s v="KM-16660"/>
    <s v="Khloe Miller"/>
    <x v="0"/>
    <x v="0"/>
    <s v="Inglewood"/>
    <x v="1"/>
    <n v="90301"/>
    <x v="1"/>
    <s v="OFF-PA-10004569"/>
    <x v="1"/>
    <x v="10"/>
    <s v="Wirebound Message Books, Two 4 1/4&quot; x 5&quot; Forms per Page"/>
    <x v="4861"/>
    <n v="3"/>
    <n v="0"/>
    <x v="5801"/>
    <x v="1"/>
    <x v="0"/>
  </r>
  <r>
    <n v="9700"/>
    <s v="CA-2019-154116"/>
    <x v="934"/>
    <d v="2019-12-19T00:00:00"/>
    <s v="Standard Class"/>
    <s v="KM-16660"/>
    <s v="Khloe Miller"/>
    <x v="0"/>
    <x v="0"/>
    <s v="Inglewood"/>
    <x v="1"/>
    <n v="90301"/>
    <x v="1"/>
    <s v="OFF-AP-10000027"/>
    <x v="1"/>
    <x v="9"/>
    <s v="Hoover Commercial SteamVac"/>
    <x v="3287"/>
    <n v="4"/>
    <n v="0"/>
    <x v="7369"/>
    <x v="1"/>
    <x v="0"/>
  </r>
  <r>
    <n v="9701"/>
    <s v="CA-2019-154116"/>
    <x v="934"/>
    <d v="2019-12-19T00:00:00"/>
    <s v="Standard Class"/>
    <s v="KM-16660"/>
    <s v="Khloe Miller"/>
    <x v="0"/>
    <x v="0"/>
    <s v="Inglewood"/>
    <x v="1"/>
    <n v="90301"/>
    <x v="1"/>
    <s v="TEC-PH-10000675"/>
    <x v="2"/>
    <x v="7"/>
    <s v="Panasonic KX TS3282B Corded phone"/>
    <x v="2103"/>
    <n v="3"/>
    <n v="0.2"/>
    <x v="2267"/>
    <x v="1"/>
    <x v="0"/>
  </r>
  <r>
    <n v="9702"/>
    <s v="CA-2018-105291"/>
    <x v="859"/>
    <d v="2018-11-04T00:00:00"/>
    <s v="Standard Class"/>
    <s v="SP-20920"/>
    <s v="Susan Pistek"/>
    <x v="0"/>
    <x v="0"/>
    <s v="San Luis Obispo"/>
    <x v="1"/>
    <n v="93405"/>
    <x v="1"/>
    <s v="OFF-FA-10003059"/>
    <x v="1"/>
    <x v="13"/>
    <s v="Assorted Color Push Pins"/>
    <x v="3657"/>
    <n v="2"/>
    <n v="0"/>
    <x v="4178"/>
    <x v="1"/>
    <x v="1"/>
  </r>
  <r>
    <n v="9703"/>
    <s v="CA-2019-147032"/>
    <x v="689"/>
    <d v="2019-08-04T00:00:00"/>
    <s v="Standard Class"/>
    <s v="LB-16795"/>
    <s v="Laurel Beltran"/>
    <x v="2"/>
    <x v="0"/>
    <s v="Wilmington"/>
    <x v="13"/>
    <n v="19805"/>
    <x v="3"/>
    <s v="OFF-PA-10003256"/>
    <x v="1"/>
    <x v="10"/>
    <s v="Avery Personal Creations Heavyweight Cards"/>
    <x v="1042"/>
    <n v="1"/>
    <n v="0"/>
    <x v="7370"/>
    <x v="3"/>
    <x v="0"/>
  </r>
  <r>
    <n v="9704"/>
    <s v="CA-2019-147032"/>
    <x v="689"/>
    <d v="2019-08-04T00:00:00"/>
    <s v="Standard Class"/>
    <s v="LB-16795"/>
    <s v="Laurel Beltran"/>
    <x v="2"/>
    <x v="0"/>
    <s v="Wilmington"/>
    <x v="13"/>
    <n v="19805"/>
    <x v="3"/>
    <s v="OFF-BI-10003656"/>
    <x v="1"/>
    <x v="8"/>
    <s v="Fellowes PB200 Plastic Comb Binding Machine"/>
    <x v="6028"/>
    <n v="5"/>
    <n v="0"/>
    <x v="7371"/>
    <x v="3"/>
    <x v="0"/>
  </r>
  <r>
    <n v="9705"/>
    <s v="CA-2019-147032"/>
    <x v="689"/>
    <d v="2019-08-04T00:00:00"/>
    <s v="Standard Class"/>
    <s v="LB-16795"/>
    <s v="Laurel Beltran"/>
    <x v="2"/>
    <x v="0"/>
    <s v="Wilmington"/>
    <x v="13"/>
    <n v="19805"/>
    <x v="3"/>
    <s v="OFF-BI-10002897"/>
    <x v="1"/>
    <x v="8"/>
    <s v="Black Avery Memo-Size 3-Ring Binder, 5 1/2&quot; x 8 1/2&quot;"/>
    <x v="6029"/>
    <n v="3"/>
    <n v="0"/>
    <x v="7372"/>
    <x v="3"/>
    <x v="0"/>
  </r>
  <r>
    <n v="9706"/>
    <s v="CA-2019-125990"/>
    <x v="15"/>
    <d v="2019-10-23T00:00:00"/>
    <s v="Standard Class"/>
    <s v="JS-16030"/>
    <s v="Joy Smith"/>
    <x v="0"/>
    <x v="0"/>
    <s v="San Francisco"/>
    <x v="1"/>
    <n v="94122"/>
    <x v="1"/>
    <s v="OFF-BI-10004826"/>
    <x v="1"/>
    <x v="8"/>
    <s v="JM Magazine Binder"/>
    <x v="5524"/>
    <n v="3"/>
    <n v="0.2"/>
    <x v="6693"/>
    <x v="1"/>
    <x v="0"/>
  </r>
  <r>
    <n v="9707"/>
    <s v="CA-2018-161746"/>
    <x v="147"/>
    <d v="2018-10-27T00:00:00"/>
    <s v="Standard Class"/>
    <s v="CS-11950"/>
    <s v="Carlos Soltero"/>
    <x v="0"/>
    <x v="0"/>
    <s v="Los Angeles"/>
    <x v="1"/>
    <n v="90045"/>
    <x v="1"/>
    <s v="FUR-CH-10004626"/>
    <x v="0"/>
    <x v="1"/>
    <s v="Office Star Flex Back Scooter Chair with Aluminum Finish Frame"/>
    <x v="6030"/>
    <n v="3"/>
    <n v="0.2"/>
    <x v="7373"/>
    <x v="1"/>
    <x v="1"/>
  </r>
  <r>
    <n v="9708"/>
    <s v="CA-2018-161746"/>
    <x v="147"/>
    <d v="2018-10-27T00:00:00"/>
    <s v="Standard Class"/>
    <s v="CS-11950"/>
    <s v="Carlos Soltero"/>
    <x v="0"/>
    <x v="0"/>
    <s v="Los Angeles"/>
    <x v="1"/>
    <n v="90045"/>
    <x v="1"/>
    <s v="OFF-AR-10000390"/>
    <x v="1"/>
    <x v="6"/>
    <s v="Newell Chalk Holder"/>
    <x v="714"/>
    <n v="3"/>
    <n v="0"/>
    <x v="732"/>
    <x v="1"/>
    <x v="1"/>
  </r>
  <r>
    <n v="9709"/>
    <s v="CA-2018-161746"/>
    <x v="147"/>
    <d v="2018-10-27T00:00:00"/>
    <s v="Standard Class"/>
    <s v="CS-11950"/>
    <s v="Carlos Soltero"/>
    <x v="0"/>
    <x v="0"/>
    <s v="Los Angeles"/>
    <x v="1"/>
    <n v="90045"/>
    <x v="1"/>
    <s v="FUR-FU-10003731"/>
    <x v="0"/>
    <x v="5"/>
    <s v="Eldon Expressions Wood and Plastic Desk Accessories, Oak"/>
    <x v="3002"/>
    <n v="2"/>
    <n v="0"/>
    <x v="7374"/>
    <x v="1"/>
    <x v="1"/>
  </r>
  <r>
    <n v="9710"/>
    <s v="CA-2018-161746"/>
    <x v="147"/>
    <d v="2018-10-27T00:00:00"/>
    <s v="Standard Class"/>
    <s v="CS-11950"/>
    <s v="Carlos Soltero"/>
    <x v="0"/>
    <x v="0"/>
    <s v="Los Angeles"/>
    <x v="1"/>
    <n v="90045"/>
    <x v="1"/>
    <s v="OFF-ST-10002743"/>
    <x v="1"/>
    <x v="4"/>
    <s v="SAFCO Boltless Steel Shelving"/>
    <x v="448"/>
    <n v="3"/>
    <n v="0"/>
    <x v="459"/>
    <x v="1"/>
    <x v="1"/>
  </r>
  <r>
    <n v="9711"/>
    <s v="CA-2016-114251"/>
    <x v="1127"/>
    <d v="2016-11-10T00:00:00"/>
    <s v="Standard Class"/>
    <s v="MD-17350"/>
    <s v="Maribeth Dona"/>
    <x v="0"/>
    <x v="0"/>
    <s v="Philadelphia"/>
    <x v="9"/>
    <n v="19143"/>
    <x v="3"/>
    <s v="FUR-FU-10001468"/>
    <x v="0"/>
    <x v="5"/>
    <s v="Tenex Antistatic Computer Chair Mats"/>
    <x v="6031"/>
    <n v="2"/>
    <n v="0.2"/>
    <x v="7375"/>
    <x v="3"/>
    <x v="0"/>
  </r>
  <r>
    <n v="9712"/>
    <s v="CA-2016-114251"/>
    <x v="1127"/>
    <d v="2016-11-10T00:00:00"/>
    <s v="Standard Class"/>
    <s v="MD-17350"/>
    <s v="Maribeth Dona"/>
    <x v="0"/>
    <x v="0"/>
    <s v="Philadelphia"/>
    <x v="9"/>
    <n v="19143"/>
    <x v="3"/>
    <s v="OFF-BI-10003684"/>
    <x v="1"/>
    <x v="8"/>
    <s v="Wilson Jones Legal Size Ring Binders"/>
    <x v="6032"/>
    <n v="2"/>
    <n v="0.7"/>
    <x v="7376"/>
    <x v="3"/>
    <x v="0"/>
  </r>
  <r>
    <n v="9713"/>
    <s v="CA-2016-114251"/>
    <x v="1127"/>
    <d v="2016-11-10T00:00:00"/>
    <s v="Standard Class"/>
    <s v="MD-17350"/>
    <s v="Maribeth Dona"/>
    <x v="0"/>
    <x v="0"/>
    <s v="Philadelphia"/>
    <x v="9"/>
    <n v="19143"/>
    <x v="3"/>
    <s v="OFF-ST-10003716"/>
    <x v="1"/>
    <x v="4"/>
    <s v="Tennsco Double-Tier Lockers"/>
    <x v="6033"/>
    <n v="6"/>
    <n v="0.2"/>
    <x v="7377"/>
    <x v="3"/>
    <x v="0"/>
  </r>
  <r>
    <n v="9714"/>
    <s v="CA-2016-114251"/>
    <x v="1127"/>
    <d v="2016-11-10T00:00:00"/>
    <s v="Standard Class"/>
    <s v="MD-17350"/>
    <s v="Maribeth Dona"/>
    <x v="0"/>
    <x v="0"/>
    <s v="Philadelphia"/>
    <x v="9"/>
    <n v="19143"/>
    <x v="3"/>
    <s v="TEC-AC-10001101"/>
    <x v="2"/>
    <x v="11"/>
    <s v="Sony 16GB Class 10 Micro SDHC R40 Memory Card"/>
    <x v="5924"/>
    <n v="5"/>
    <n v="0.2"/>
    <x v="7378"/>
    <x v="3"/>
    <x v="0"/>
  </r>
  <r>
    <n v="9715"/>
    <s v="CA-2016-114251"/>
    <x v="1127"/>
    <d v="2016-11-10T00:00:00"/>
    <s v="Standard Class"/>
    <s v="MD-17350"/>
    <s v="Maribeth Dona"/>
    <x v="0"/>
    <x v="0"/>
    <s v="Philadelphia"/>
    <x v="9"/>
    <n v="19143"/>
    <x v="3"/>
    <s v="TEC-AC-10004864"/>
    <x v="2"/>
    <x v="11"/>
    <s v="Memorex Micro Travel Drive 32 GB"/>
    <x v="2860"/>
    <n v="2"/>
    <n v="0.2"/>
    <x v="3180"/>
    <x v="3"/>
    <x v="0"/>
  </r>
  <r>
    <n v="9716"/>
    <s v="CA-2018-116379"/>
    <x v="77"/>
    <d v="2018-11-12T00:00:00"/>
    <s v="Standard Class"/>
    <s v="LD-17005"/>
    <s v="Lisa DeCherney"/>
    <x v="0"/>
    <x v="0"/>
    <s v="San Francisco"/>
    <x v="1"/>
    <n v="94122"/>
    <x v="1"/>
    <s v="OFF-BI-10001543"/>
    <x v="1"/>
    <x v="8"/>
    <s v="GBC VeloBinder Manual Binding System"/>
    <x v="382"/>
    <n v="2"/>
    <n v="0.2"/>
    <x v="7379"/>
    <x v="1"/>
    <x v="0"/>
  </r>
  <r>
    <n v="9717"/>
    <s v="US-2018-144477"/>
    <x v="399"/>
    <d v="2018-08-14T00:00:00"/>
    <s v="Second Class"/>
    <s v="DB-13270"/>
    <s v="Deborah Brumfield"/>
    <x v="2"/>
    <x v="0"/>
    <s v="Philadelphia"/>
    <x v="9"/>
    <n v="19134"/>
    <x v="3"/>
    <s v="OFF-AR-10000914"/>
    <x v="1"/>
    <x v="6"/>
    <s v="Boston 16765 Mini Stand Up Battery Pencil Sharpener"/>
    <x v="6034"/>
    <n v="4"/>
    <n v="0.2"/>
    <x v="7380"/>
    <x v="3"/>
    <x v="0"/>
  </r>
  <r>
    <n v="9718"/>
    <s v="CA-2018-108210"/>
    <x v="198"/>
    <d v="2018-05-31T00:00:00"/>
    <s v="Same Day"/>
    <s v="AT-10735"/>
    <s v="Annie Thurman"/>
    <x v="0"/>
    <x v="0"/>
    <s v="Houston"/>
    <x v="5"/>
    <n v="77041"/>
    <x v="2"/>
    <s v="TEC-PH-10002293"/>
    <x v="2"/>
    <x v="7"/>
    <s v="Anker 36W 4-Port USB Wall Charger Travel Power Adapter for iPhone 5s 5c 5"/>
    <x v="1105"/>
    <n v="5"/>
    <n v="0.2"/>
    <x v="7381"/>
    <x v="2"/>
    <x v="0"/>
  </r>
  <r>
    <n v="9719"/>
    <s v="CA-2018-108210"/>
    <x v="198"/>
    <d v="2018-05-31T00:00:00"/>
    <s v="Same Day"/>
    <s v="AT-10735"/>
    <s v="Annie Thurman"/>
    <x v="0"/>
    <x v="0"/>
    <s v="Houston"/>
    <x v="5"/>
    <n v="77041"/>
    <x v="2"/>
    <s v="TEC-AC-10000109"/>
    <x v="2"/>
    <x v="11"/>
    <s v="Sony Micro Vault Click 16 GB USB 2.0 Flash Drive"/>
    <x v="1922"/>
    <n v="5"/>
    <n v="0.2"/>
    <x v="7382"/>
    <x v="2"/>
    <x v="0"/>
  </r>
  <r>
    <n v="9720"/>
    <s v="CA-2019-166835"/>
    <x v="105"/>
    <d v="2019-11-14T00:00:00"/>
    <s v="Second Class"/>
    <s v="DK-13375"/>
    <s v="Dennis Kane"/>
    <x v="0"/>
    <x v="0"/>
    <s v="Lancaster"/>
    <x v="9"/>
    <n v="17602"/>
    <x v="3"/>
    <s v="OFF-ST-10002574"/>
    <x v="1"/>
    <x v="4"/>
    <s v="SAFCO Commercial Wire Shelving, Black"/>
    <x v="3167"/>
    <n v="2"/>
    <n v="0.2"/>
    <x v="3562"/>
    <x v="3"/>
    <x v="0"/>
  </r>
  <r>
    <n v="9721"/>
    <s v="CA-2018-119641"/>
    <x v="897"/>
    <d v="2018-09-26T00:00:00"/>
    <s v="Standard Class"/>
    <s v="CS-12250"/>
    <s v="Chris Selesnick"/>
    <x v="1"/>
    <x v="0"/>
    <s v="Green Bay"/>
    <x v="6"/>
    <n v="54302"/>
    <x v="2"/>
    <s v="FUR-FU-10002445"/>
    <x v="0"/>
    <x v="5"/>
    <s v="DAX Two-Tone Rosewood/Black Document Frame, Desktop, 5 x 7"/>
    <x v="1651"/>
    <n v="2"/>
    <n v="0"/>
    <x v="2647"/>
    <x v="2"/>
    <x v="0"/>
  </r>
  <r>
    <n v="9722"/>
    <s v="CA-2018-105781"/>
    <x v="595"/>
    <d v="2018-02-20T00:00:00"/>
    <s v="Standard Class"/>
    <s v="JF-15565"/>
    <s v="Jill Fjeld"/>
    <x v="0"/>
    <x v="0"/>
    <s v="New York City"/>
    <x v="15"/>
    <n v="10024"/>
    <x v="3"/>
    <s v="FUR-CH-10001802"/>
    <x v="0"/>
    <x v="1"/>
    <s v="Hon Every-Day Chair Series Swivel Task Chairs"/>
    <x v="6035"/>
    <n v="3"/>
    <n v="0.1"/>
    <x v="7383"/>
    <x v="3"/>
    <x v="0"/>
  </r>
  <r>
    <n v="9723"/>
    <s v="CA-2018-105781"/>
    <x v="595"/>
    <d v="2018-02-20T00:00:00"/>
    <s v="Standard Class"/>
    <s v="JF-15565"/>
    <s v="Jill Fjeld"/>
    <x v="0"/>
    <x v="0"/>
    <s v="New York City"/>
    <x v="15"/>
    <n v="10024"/>
    <x v="3"/>
    <s v="TEC-AC-10003628"/>
    <x v="2"/>
    <x v="11"/>
    <s v="Logitech 910-002974 M325 Wireless Mouse for Web Scrolling"/>
    <x v="1324"/>
    <n v="3"/>
    <n v="0"/>
    <x v="6840"/>
    <x v="3"/>
    <x v="0"/>
  </r>
  <r>
    <n v="9724"/>
    <s v="CA-2016-101364"/>
    <x v="1091"/>
    <d v="2016-12-26T00:00:00"/>
    <s v="Standard Class"/>
    <s v="TW-21025"/>
    <s v="Tamara Willingham"/>
    <x v="2"/>
    <x v="0"/>
    <s v="New York City"/>
    <x v="15"/>
    <n v="10011"/>
    <x v="3"/>
    <s v="OFF-BI-10003984"/>
    <x v="1"/>
    <x v="8"/>
    <s v="Lock-Up Easel 'Spel-Binder'"/>
    <x v="6036"/>
    <n v="13"/>
    <n v="0.2"/>
    <x v="7384"/>
    <x v="3"/>
    <x v="0"/>
  </r>
  <r>
    <n v="9725"/>
    <s v="CA-2017-117898"/>
    <x v="901"/>
    <d v="2017-12-11T00:00:00"/>
    <s v="Standard Class"/>
    <s v="TB-21250"/>
    <s v="Tim Brockman"/>
    <x v="0"/>
    <x v="0"/>
    <s v="Bloomington"/>
    <x v="10"/>
    <n v="61701"/>
    <x v="2"/>
    <s v="OFF-EN-10004459"/>
    <x v="1"/>
    <x v="12"/>
    <s v="Security-Tint Envelopes"/>
    <x v="2096"/>
    <n v="2"/>
    <n v="0.2"/>
    <x v="2260"/>
    <x v="2"/>
    <x v="0"/>
  </r>
  <r>
    <n v="9726"/>
    <s v="CA-2019-142293"/>
    <x v="697"/>
    <d v="2019-09-20T00:00:00"/>
    <s v="First Class"/>
    <s v="SC-20380"/>
    <s v="Shahid Collister"/>
    <x v="0"/>
    <x v="0"/>
    <s v="Boise"/>
    <x v="45"/>
    <n v="83704"/>
    <x v="1"/>
    <s v="TEC-AC-10001109"/>
    <x v="2"/>
    <x v="11"/>
    <s v="Logitech Trackman Marble Mouse"/>
    <x v="1324"/>
    <n v="3"/>
    <n v="0"/>
    <x v="1381"/>
    <x v="1"/>
    <x v="0"/>
  </r>
  <r>
    <n v="9727"/>
    <s v="CA-2019-167395"/>
    <x v="574"/>
    <d v="2019-12-04T00:00:00"/>
    <s v="First Class"/>
    <s v="KM-16720"/>
    <s v="Kunst Miller"/>
    <x v="0"/>
    <x v="0"/>
    <s v="Lowell"/>
    <x v="31"/>
    <n v="1852"/>
    <x v="3"/>
    <s v="OFF-AP-10001293"/>
    <x v="1"/>
    <x v="9"/>
    <s v="Belkin 8 Outlet Surge Protector"/>
    <x v="6037"/>
    <n v="7"/>
    <n v="0"/>
    <x v="7385"/>
    <x v="3"/>
    <x v="1"/>
  </r>
  <r>
    <n v="9728"/>
    <s v="CA-2019-167395"/>
    <x v="574"/>
    <d v="2019-12-04T00:00:00"/>
    <s v="First Class"/>
    <s v="KM-16720"/>
    <s v="Kunst Miller"/>
    <x v="0"/>
    <x v="0"/>
    <s v="Lowell"/>
    <x v="31"/>
    <n v="1852"/>
    <x v="3"/>
    <s v="TEC-PH-10004977"/>
    <x v="2"/>
    <x v="7"/>
    <s v="GE 30524EE4"/>
    <x v="508"/>
    <n v="5"/>
    <n v="0"/>
    <x v="7386"/>
    <x v="3"/>
    <x v="1"/>
  </r>
  <r>
    <n v="9729"/>
    <s v="CA-2019-167395"/>
    <x v="574"/>
    <d v="2019-12-04T00:00:00"/>
    <s v="First Class"/>
    <s v="KM-16720"/>
    <s v="Kunst Miller"/>
    <x v="0"/>
    <x v="0"/>
    <s v="Lowell"/>
    <x v="31"/>
    <n v="1852"/>
    <x v="3"/>
    <s v="OFF-SU-10001935"/>
    <x v="1"/>
    <x v="14"/>
    <s v="Staple remover"/>
    <x v="1009"/>
    <n v="2"/>
    <n v="0"/>
    <x v="6578"/>
    <x v="3"/>
    <x v="1"/>
  </r>
  <r>
    <n v="9730"/>
    <s v="CA-2016-111962"/>
    <x v="411"/>
    <d v="2016-10-04T00:00:00"/>
    <s v="Standard Class"/>
    <s v="EB-14170"/>
    <s v="Evan Bailliet"/>
    <x v="0"/>
    <x v="0"/>
    <s v="Seattle"/>
    <x v="4"/>
    <n v="98115"/>
    <x v="1"/>
    <s v="OFF-BI-10001308"/>
    <x v="1"/>
    <x v="8"/>
    <s v="GBC Standard Plastic Binding Systems' Combs"/>
    <x v="3769"/>
    <n v="2"/>
    <n v="0.2"/>
    <x v="4321"/>
    <x v="1"/>
    <x v="0"/>
  </r>
  <r>
    <n v="9731"/>
    <s v="CA-2016-111962"/>
    <x v="411"/>
    <d v="2016-10-04T00:00:00"/>
    <s v="Standard Class"/>
    <s v="EB-14170"/>
    <s v="Evan Bailliet"/>
    <x v="0"/>
    <x v="0"/>
    <s v="Seattle"/>
    <x v="4"/>
    <n v="98115"/>
    <x v="1"/>
    <s v="OFF-ST-10000046"/>
    <x v="1"/>
    <x v="4"/>
    <s v="Fellowes Super Stor/Drawer Files"/>
    <x v="6038"/>
    <n v="5"/>
    <n v="0"/>
    <x v="7387"/>
    <x v="1"/>
    <x v="0"/>
  </r>
  <r>
    <n v="9732"/>
    <s v="CA-2019-124261"/>
    <x v="237"/>
    <d v="2019-11-19T00:00:00"/>
    <s v="Standard Class"/>
    <s v="JE-15715"/>
    <s v="Joe Elijah"/>
    <x v="0"/>
    <x v="0"/>
    <s v="Los Angeles"/>
    <x v="1"/>
    <n v="90049"/>
    <x v="1"/>
    <s v="OFF-AR-10003504"/>
    <x v="1"/>
    <x v="6"/>
    <s v="Newell 347"/>
    <x v="1369"/>
    <n v="8"/>
    <n v="0"/>
    <x v="7388"/>
    <x v="1"/>
    <x v="0"/>
  </r>
  <r>
    <n v="9733"/>
    <s v="CA-2016-114321"/>
    <x v="1071"/>
    <d v="2016-08-25T00:00:00"/>
    <s v="Standard Class"/>
    <s v="NC-18535"/>
    <s v="Nick Crebassa"/>
    <x v="1"/>
    <x v="0"/>
    <s v="Hampton"/>
    <x v="17"/>
    <n v="23666"/>
    <x v="0"/>
    <s v="FUR-CH-10001797"/>
    <x v="0"/>
    <x v="1"/>
    <s v="Safco Chair Connectors, 6/Carton"/>
    <x v="6039"/>
    <n v="13"/>
    <n v="0"/>
    <x v="7389"/>
    <x v="0"/>
    <x v="0"/>
  </r>
  <r>
    <n v="9734"/>
    <s v="CA-2016-114321"/>
    <x v="1071"/>
    <d v="2016-08-25T00:00:00"/>
    <s v="Standard Class"/>
    <s v="NC-18535"/>
    <s v="Nick Crebassa"/>
    <x v="1"/>
    <x v="0"/>
    <s v="Hampton"/>
    <x v="17"/>
    <n v="23666"/>
    <x v="0"/>
    <s v="OFF-PA-10000246"/>
    <x v="1"/>
    <x v="10"/>
    <s v="Riverleaf Stik-Withit Designer Note Cubes"/>
    <x v="6040"/>
    <n v="2"/>
    <n v="0"/>
    <x v="7390"/>
    <x v="0"/>
    <x v="0"/>
  </r>
  <r>
    <n v="9735"/>
    <s v="CA-2016-114321"/>
    <x v="1071"/>
    <d v="2016-08-25T00:00:00"/>
    <s v="Standard Class"/>
    <s v="NC-18535"/>
    <s v="Nick Crebassa"/>
    <x v="1"/>
    <x v="0"/>
    <s v="Hampton"/>
    <x v="17"/>
    <n v="23666"/>
    <x v="0"/>
    <s v="OFF-BI-10001359"/>
    <x v="1"/>
    <x v="8"/>
    <s v="GBC DocuBind TL300 Electric Binding System"/>
    <x v="6041"/>
    <n v="1"/>
    <n v="0"/>
    <x v="7391"/>
    <x v="0"/>
    <x v="0"/>
  </r>
  <r>
    <n v="9736"/>
    <s v="CA-2016-128062"/>
    <x v="84"/>
    <d v="2016-11-22T00:00:00"/>
    <s v="Second Class"/>
    <s v="AD-10180"/>
    <s v="Alan Dominguez"/>
    <x v="2"/>
    <x v="0"/>
    <s v="Philadelphia"/>
    <x v="9"/>
    <n v="19134"/>
    <x v="3"/>
    <s v="OFF-PA-10001583"/>
    <x v="1"/>
    <x v="10"/>
    <s v="1/4 Fold Party Design Invitations &amp; White Envelopes, 24 8-1/2&quot; X 11&quot; Cards, 25 Env./Pack"/>
    <x v="490"/>
    <n v="1"/>
    <n v="0.2"/>
    <x v="7392"/>
    <x v="3"/>
    <x v="0"/>
  </r>
  <r>
    <n v="9737"/>
    <s v="US-2017-100069"/>
    <x v="685"/>
    <d v="2017-07-03T00:00:00"/>
    <s v="Standard Class"/>
    <s v="NF-18475"/>
    <s v="Neil Französisch"/>
    <x v="2"/>
    <x v="0"/>
    <s v="Omaha"/>
    <x v="8"/>
    <n v="68104"/>
    <x v="2"/>
    <s v="TEC-PH-10004667"/>
    <x v="2"/>
    <x v="7"/>
    <s v="Cisco 8x8 Inc. 6753i IP Business Phone System"/>
    <x v="3420"/>
    <n v="2"/>
    <n v="0"/>
    <x v="7393"/>
    <x v="2"/>
    <x v="0"/>
  </r>
  <r>
    <n v="9738"/>
    <s v="CA-2019-129294"/>
    <x v="633"/>
    <d v="2019-03-21T00:00:00"/>
    <s v="Standard Class"/>
    <s v="KD-16615"/>
    <s v="Ken Dana"/>
    <x v="1"/>
    <x v="0"/>
    <s v="Los Angeles"/>
    <x v="1"/>
    <n v="90032"/>
    <x v="1"/>
    <s v="OFF-ST-10002615"/>
    <x v="1"/>
    <x v="4"/>
    <s v="Dual Level, Single-Width Filing Carts"/>
    <x v="2385"/>
    <n v="2"/>
    <n v="0"/>
    <x v="2593"/>
    <x v="1"/>
    <x v="0"/>
  </r>
  <r>
    <n v="9739"/>
    <s v="CA-2019-129294"/>
    <x v="633"/>
    <d v="2019-03-21T00:00:00"/>
    <s v="Standard Class"/>
    <s v="KD-16615"/>
    <s v="Ken Dana"/>
    <x v="1"/>
    <x v="0"/>
    <s v="Los Angeles"/>
    <x v="1"/>
    <n v="90032"/>
    <x v="1"/>
    <s v="OFF-BI-10004236"/>
    <x v="1"/>
    <x v="8"/>
    <s v="XtraLife ClearVue Slant-D Ring Binder, White, 3&quot;"/>
    <x v="6042"/>
    <n v="6"/>
    <n v="0.2"/>
    <x v="7394"/>
    <x v="1"/>
    <x v="0"/>
  </r>
  <r>
    <n v="9740"/>
    <s v="CA-2019-129294"/>
    <x v="633"/>
    <d v="2019-03-21T00:00:00"/>
    <s v="Standard Class"/>
    <s v="KD-16615"/>
    <s v="Ken Dana"/>
    <x v="1"/>
    <x v="0"/>
    <s v="Los Angeles"/>
    <x v="1"/>
    <n v="90032"/>
    <x v="1"/>
    <s v="OFF-BI-10001757"/>
    <x v="1"/>
    <x v="8"/>
    <s v="Pressboard Hanging Data Binders for Unburst Sheets"/>
    <x v="1209"/>
    <n v="5"/>
    <n v="0.2"/>
    <x v="5197"/>
    <x v="1"/>
    <x v="0"/>
  </r>
  <r>
    <n v="9741"/>
    <s v="CA-2019-129294"/>
    <x v="633"/>
    <d v="2019-03-21T00:00:00"/>
    <s v="Standard Class"/>
    <s v="KD-16615"/>
    <s v="Ken Dana"/>
    <x v="1"/>
    <x v="0"/>
    <s v="Los Angeles"/>
    <x v="1"/>
    <n v="90032"/>
    <x v="1"/>
    <s v="OFF-AP-10001154"/>
    <x v="1"/>
    <x v="9"/>
    <s v="Bionaire Personal Warm Mist Humidifier/Vaporizer"/>
    <x v="6043"/>
    <n v="3"/>
    <n v="0"/>
    <x v="7395"/>
    <x v="1"/>
    <x v="0"/>
  </r>
  <r>
    <n v="9742"/>
    <s v="CA-2017-117086"/>
    <x v="627"/>
    <d v="2017-11-12T00:00:00"/>
    <s v="Standard Class"/>
    <s v="QJ-19255"/>
    <s v="Quincy Jones"/>
    <x v="1"/>
    <x v="0"/>
    <s v="Burlington"/>
    <x v="42"/>
    <m/>
    <x v="3"/>
    <s v="FUR-BO-10004834"/>
    <x v="0"/>
    <x v="0"/>
    <s v="Riverside Palais Royal Lawyers Bookcase, Royale Cherry Finish"/>
    <x v="6044"/>
    <n v="5"/>
    <n v="0"/>
    <x v="7396"/>
    <x v="3"/>
    <x v="0"/>
  </r>
  <r>
    <n v="9743"/>
    <s v="CA-2019-131303"/>
    <x v="354"/>
    <d v="2019-12-02T00:00:00"/>
    <s v="Standard Class"/>
    <s v="EP-13915"/>
    <s v="Emily Phan"/>
    <x v="0"/>
    <x v="0"/>
    <s v="San Diego"/>
    <x v="1"/>
    <n v="92037"/>
    <x v="1"/>
    <s v="OFF-LA-10001074"/>
    <x v="1"/>
    <x v="2"/>
    <s v="Round Specialty Laser Printer Labels"/>
    <x v="6045"/>
    <n v="5"/>
    <n v="0"/>
    <x v="7397"/>
    <x v="1"/>
    <x v="0"/>
  </r>
  <r>
    <n v="9744"/>
    <s v="CA-2018-137127"/>
    <x v="950"/>
    <d v="2018-06-22T00:00:00"/>
    <s v="Standard Class"/>
    <s v="JJ-15445"/>
    <s v="Jennifer Jackson"/>
    <x v="0"/>
    <x v="0"/>
    <s v="Newark"/>
    <x v="13"/>
    <n v="19711"/>
    <x v="3"/>
    <s v="OFF-LA-10001641"/>
    <x v="1"/>
    <x v="2"/>
    <s v="Avery 518"/>
    <x v="1242"/>
    <n v="3"/>
    <n v="0"/>
    <x v="3120"/>
    <x v="3"/>
    <x v="0"/>
  </r>
  <r>
    <n v="9745"/>
    <s v="CA-2019-141782"/>
    <x v="276"/>
    <d v="2019-01-25T00:00:00"/>
    <s v="Standard Class"/>
    <s v="BE-11410"/>
    <s v="Bobby Elias"/>
    <x v="0"/>
    <x v="0"/>
    <s v="Aurora"/>
    <x v="10"/>
    <n v="60505"/>
    <x v="2"/>
    <s v="OFF-EN-10002230"/>
    <x v="1"/>
    <x v="12"/>
    <s v="Airmail Envelopes"/>
    <x v="6046"/>
    <n v="4"/>
    <n v="0.2"/>
    <x v="7398"/>
    <x v="2"/>
    <x v="0"/>
  </r>
  <r>
    <n v="9746"/>
    <s v="CA-2019-137505"/>
    <x v="221"/>
    <d v="2019-11-24T00:00:00"/>
    <s v="Same Day"/>
    <s v="BP-11290"/>
    <s v="Beth Paige"/>
    <x v="0"/>
    <x v="0"/>
    <s v="Los Angeles"/>
    <x v="1"/>
    <n v="90008"/>
    <x v="1"/>
    <s v="FUR-TA-10000617"/>
    <x v="0"/>
    <x v="3"/>
    <s v="Hon Practical Foundations 30 x 60 Training Table, Light Gray/Charcoal"/>
    <x v="6047"/>
    <n v="2"/>
    <n v="0.2"/>
    <x v="7399"/>
    <x v="1"/>
    <x v="0"/>
  </r>
  <r>
    <n v="9747"/>
    <s v="CA-2019-137505"/>
    <x v="221"/>
    <d v="2019-11-24T00:00:00"/>
    <s v="Same Day"/>
    <s v="BP-11290"/>
    <s v="Beth Paige"/>
    <x v="0"/>
    <x v="0"/>
    <s v="Los Angeles"/>
    <x v="1"/>
    <n v="90008"/>
    <x v="1"/>
    <s v="FUR-TA-10001676"/>
    <x v="0"/>
    <x v="3"/>
    <s v="Hon 61000 Series Interactive Training Tables"/>
    <x v="4085"/>
    <n v="2"/>
    <n v="0.2"/>
    <x v="4742"/>
    <x v="1"/>
    <x v="0"/>
  </r>
  <r>
    <n v="9748"/>
    <s v="US-2016-140914"/>
    <x v="7"/>
    <d v="2016-11-15T00:00:00"/>
    <s v="Standard Class"/>
    <s v="BH-11710"/>
    <s v="Brosina Hoffman"/>
    <x v="0"/>
    <x v="0"/>
    <s v="Chicago"/>
    <x v="10"/>
    <n v="60653"/>
    <x v="2"/>
    <s v="FUR-FU-10000175"/>
    <x v="0"/>
    <x v="5"/>
    <s v="DAX Wood Document Frame."/>
    <x v="6048"/>
    <n v="2"/>
    <n v="0.6"/>
    <x v="7400"/>
    <x v="2"/>
    <x v="0"/>
  </r>
  <r>
    <n v="9749"/>
    <s v="US-2016-140914"/>
    <x v="7"/>
    <d v="2016-11-15T00:00:00"/>
    <s v="Standard Class"/>
    <s v="BH-11710"/>
    <s v="Brosina Hoffman"/>
    <x v="0"/>
    <x v="0"/>
    <s v="Chicago"/>
    <x v="10"/>
    <n v="60653"/>
    <x v="2"/>
    <s v="FUR-CH-10003379"/>
    <x v="0"/>
    <x v="1"/>
    <s v="Global Commerce Series High-Back Swivel/Tilt Chairs"/>
    <x v="840"/>
    <n v="4"/>
    <n v="0.3"/>
    <x v="871"/>
    <x v="2"/>
    <x v="0"/>
  </r>
  <r>
    <n v="9750"/>
    <s v="CA-2018-158358"/>
    <x v="758"/>
    <d v="2018-03-08T00:00:00"/>
    <s v="Standard Class"/>
    <s v="EM-13810"/>
    <s v="Eleni McCrary"/>
    <x v="1"/>
    <x v="0"/>
    <s v="Dover"/>
    <x v="38"/>
    <n v="3820"/>
    <x v="3"/>
    <s v="TEC-AC-10002567"/>
    <x v="2"/>
    <x v="11"/>
    <s v="Logitech G602 Wireless Gaming Mouse"/>
    <x v="460"/>
    <n v="2"/>
    <n v="0"/>
    <x v="471"/>
    <x v="3"/>
    <x v="0"/>
  </r>
  <r>
    <n v="9751"/>
    <s v="CA-2018-113390"/>
    <x v="1226"/>
    <d v="2018-10-15T00:00:00"/>
    <s v="Standard Class"/>
    <s v="EP-13915"/>
    <s v="Emily Phan"/>
    <x v="0"/>
    <x v="0"/>
    <s v="Chicago"/>
    <x v="10"/>
    <n v="60610"/>
    <x v="2"/>
    <s v="OFF-AR-10003183"/>
    <x v="1"/>
    <x v="6"/>
    <s v="Avery Fluorescent Highlighter Four-Color Set"/>
    <x v="758"/>
    <n v="2"/>
    <n v="0.2"/>
    <x v="7401"/>
    <x v="2"/>
    <x v="0"/>
  </r>
  <r>
    <n v="9752"/>
    <s v="CA-2018-113390"/>
    <x v="1226"/>
    <d v="2018-10-15T00:00:00"/>
    <s v="Standard Class"/>
    <s v="EP-13915"/>
    <s v="Emily Phan"/>
    <x v="0"/>
    <x v="0"/>
    <s v="Chicago"/>
    <x v="10"/>
    <n v="60610"/>
    <x v="2"/>
    <s v="OFF-AR-10001446"/>
    <x v="1"/>
    <x v="6"/>
    <s v="Newell 309"/>
    <x v="1806"/>
    <n v="3"/>
    <n v="0.2"/>
    <x v="7402"/>
    <x v="2"/>
    <x v="0"/>
  </r>
  <r>
    <n v="9753"/>
    <s v="US-2018-158680"/>
    <x v="949"/>
    <d v="2018-07-02T00:00:00"/>
    <s v="First Class"/>
    <s v="NZ-18565"/>
    <s v="Nick Zandusky"/>
    <x v="2"/>
    <x v="0"/>
    <s v="Seattle"/>
    <x v="4"/>
    <n v="98115"/>
    <x v="1"/>
    <s v="OFF-BI-10000145"/>
    <x v="1"/>
    <x v="8"/>
    <s v="Zipper Ring Binder Pockets"/>
    <x v="6049"/>
    <n v="1"/>
    <n v="0.2"/>
    <x v="7403"/>
    <x v="1"/>
    <x v="0"/>
  </r>
  <r>
    <n v="9754"/>
    <s v="CA-2019-113705"/>
    <x v="996"/>
    <d v="2019-03-29T00:00:00"/>
    <s v="Second Class"/>
    <s v="LC-16870"/>
    <s v="Lena Cacioppo"/>
    <x v="0"/>
    <x v="0"/>
    <s v="Richmond"/>
    <x v="17"/>
    <n v="23223"/>
    <x v="0"/>
    <s v="OFF-LA-10000476"/>
    <x v="1"/>
    <x v="2"/>
    <s v="Avery 05222 Permanent Self-Adhesive File Folder Labels for Typewriters, on Rolls, White, 250/Roll"/>
    <x v="341"/>
    <n v="2"/>
    <n v="0"/>
    <x v="349"/>
    <x v="0"/>
    <x v="0"/>
  </r>
  <r>
    <n v="9755"/>
    <s v="CA-2019-113705"/>
    <x v="996"/>
    <d v="2019-03-29T00:00:00"/>
    <s v="Second Class"/>
    <s v="LC-16870"/>
    <s v="Lena Cacioppo"/>
    <x v="0"/>
    <x v="0"/>
    <s v="Richmond"/>
    <x v="17"/>
    <n v="23223"/>
    <x v="0"/>
    <s v="OFF-BI-10001679"/>
    <x v="1"/>
    <x v="8"/>
    <s v="GBC Instant Index System for Binding Systems"/>
    <x v="2788"/>
    <n v="2"/>
    <n v="0"/>
    <x v="7404"/>
    <x v="0"/>
    <x v="0"/>
  </r>
  <r>
    <n v="9756"/>
    <s v="CA-2019-113705"/>
    <x v="996"/>
    <d v="2019-03-29T00:00:00"/>
    <s v="Second Class"/>
    <s v="LC-16870"/>
    <s v="Lena Cacioppo"/>
    <x v="0"/>
    <x v="0"/>
    <s v="Richmond"/>
    <x v="17"/>
    <n v="23223"/>
    <x v="0"/>
    <s v="OFF-ST-10001128"/>
    <x v="1"/>
    <x v="4"/>
    <s v="Carina Mini System Audio Rack, Model AR050B"/>
    <x v="743"/>
    <n v="3"/>
    <n v="0"/>
    <x v="5247"/>
    <x v="0"/>
    <x v="0"/>
  </r>
  <r>
    <n v="9757"/>
    <s v="CA-2019-113705"/>
    <x v="996"/>
    <d v="2019-03-29T00:00:00"/>
    <s v="Second Class"/>
    <s v="LC-16870"/>
    <s v="Lena Cacioppo"/>
    <x v="0"/>
    <x v="0"/>
    <s v="Richmond"/>
    <x v="17"/>
    <n v="23223"/>
    <x v="0"/>
    <s v="FUR-TA-10002533"/>
    <x v="0"/>
    <x v="3"/>
    <s v="BPI Conference Tables"/>
    <x v="4898"/>
    <n v="2"/>
    <n v="0"/>
    <x v="7405"/>
    <x v="0"/>
    <x v="0"/>
  </r>
  <r>
    <n v="9758"/>
    <s v="CA-2019-113705"/>
    <x v="996"/>
    <d v="2019-03-29T00:00:00"/>
    <s v="Second Class"/>
    <s v="LC-16870"/>
    <s v="Lena Cacioppo"/>
    <x v="0"/>
    <x v="0"/>
    <s v="Richmond"/>
    <x v="17"/>
    <n v="23223"/>
    <x v="0"/>
    <s v="TEC-PH-10004006"/>
    <x v="2"/>
    <x v="7"/>
    <s v="Panasonic KX - TS880B Telephone"/>
    <x v="6050"/>
    <n v="5"/>
    <n v="0"/>
    <x v="7406"/>
    <x v="0"/>
    <x v="0"/>
  </r>
  <r>
    <n v="9759"/>
    <s v="CA-2019-113705"/>
    <x v="996"/>
    <d v="2019-03-29T00:00:00"/>
    <s v="Second Class"/>
    <s v="LC-16870"/>
    <s v="Lena Cacioppo"/>
    <x v="0"/>
    <x v="0"/>
    <s v="Richmond"/>
    <x v="17"/>
    <n v="23223"/>
    <x v="0"/>
    <s v="OFF-PA-10002615"/>
    <x v="1"/>
    <x v="10"/>
    <s v="Ampad Gold Fibre Wirebound Steno Books, 6&quot; x 9&quot;, Gregg Ruled"/>
    <x v="4634"/>
    <n v="4"/>
    <n v="0"/>
    <x v="5489"/>
    <x v="0"/>
    <x v="0"/>
  </r>
  <r>
    <n v="9760"/>
    <s v="CA-2018-146913"/>
    <x v="731"/>
    <d v="2018-11-05T00:00:00"/>
    <s v="Standard Class"/>
    <s v="SF-20965"/>
    <s v="Sylvia Foulston"/>
    <x v="1"/>
    <x v="0"/>
    <s v="San Francisco"/>
    <x v="1"/>
    <n v="94109"/>
    <x v="1"/>
    <s v="FUR-CH-10001854"/>
    <x v="0"/>
    <x v="1"/>
    <s v="Office Star - Professional Matrix Back Chair with 2-to-1 Synchro Tilt and Mesh Fabric Seat"/>
    <x v="4707"/>
    <n v="5"/>
    <n v="0.2"/>
    <x v="5592"/>
    <x v="1"/>
    <x v="0"/>
  </r>
  <r>
    <n v="9761"/>
    <s v="CA-2019-159135"/>
    <x v="259"/>
    <d v="2019-11-08T00:00:00"/>
    <s v="Standard Class"/>
    <s v="KM-16375"/>
    <s v="Katherine Murray"/>
    <x v="2"/>
    <x v="0"/>
    <s v="Springdale"/>
    <x v="36"/>
    <n v="72762"/>
    <x v="0"/>
    <s v="OFF-AR-10000657"/>
    <x v="1"/>
    <x v="6"/>
    <s v="Binney &amp; Smith inkTank Desk Highlighter, Chisel Tip, Yellow, 12/Box"/>
    <x v="6051"/>
    <n v="2"/>
    <n v="0"/>
    <x v="7407"/>
    <x v="0"/>
    <x v="0"/>
  </r>
  <r>
    <n v="9762"/>
    <s v="CA-2016-121762"/>
    <x v="1047"/>
    <d v="2016-02-18T00:00:00"/>
    <s v="Standard Class"/>
    <s v="ML-17395"/>
    <s v="Marina Lichtenstein"/>
    <x v="1"/>
    <x v="0"/>
    <s v="Seattle"/>
    <x v="4"/>
    <n v="98103"/>
    <x v="1"/>
    <s v="TEC-AC-10000736"/>
    <x v="2"/>
    <x v="11"/>
    <s v="Logitech G600 MMO Gaming Mouse"/>
    <x v="764"/>
    <n v="3"/>
    <n v="0"/>
    <x v="6356"/>
    <x v="1"/>
    <x v="0"/>
  </r>
  <r>
    <n v="9763"/>
    <s v="CA-2016-121762"/>
    <x v="1047"/>
    <d v="2016-02-18T00:00:00"/>
    <s v="Standard Class"/>
    <s v="ML-17395"/>
    <s v="Marina Lichtenstein"/>
    <x v="1"/>
    <x v="0"/>
    <s v="Seattle"/>
    <x v="4"/>
    <n v="98103"/>
    <x v="1"/>
    <s v="OFF-AP-10001293"/>
    <x v="1"/>
    <x v="9"/>
    <s v="Belkin 8 Outlet Surge Protector"/>
    <x v="3411"/>
    <n v="2"/>
    <n v="0"/>
    <x v="4507"/>
    <x v="1"/>
    <x v="0"/>
  </r>
  <r>
    <n v="9764"/>
    <s v="CA-2016-121762"/>
    <x v="1047"/>
    <d v="2016-02-18T00:00:00"/>
    <s v="Standard Class"/>
    <s v="ML-17395"/>
    <s v="Marina Lichtenstein"/>
    <x v="1"/>
    <x v="0"/>
    <s v="Seattle"/>
    <x v="4"/>
    <n v="98103"/>
    <x v="1"/>
    <s v="OFF-SU-10000157"/>
    <x v="1"/>
    <x v="14"/>
    <s v="Compact Automatic Electric Letter Opener"/>
    <x v="4148"/>
    <n v="2"/>
    <n v="0"/>
    <x v="4827"/>
    <x v="1"/>
    <x v="0"/>
  </r>
  <r>
    <n v="9765"/>
    <s v="CA-2016-123855"/>
    <x v="1227"/>
    <d v="2016-06-23T00:00:00"/>
    <s v="Standard Class"/>
    <s v="MC-18100"/>
    <s v="Mick Crebagga"/>
    <x v="0"/>
    <x v="0"/>
    <s v="Los Angeles"/>
    <x v="1"/>
    <n v="90036"/>
    <x v="1"/>
    <s v="TEC-PH-10000215"/>
    <x v="2"/>
    <x v="7"/>
    <s v="Plantronics Cordless Phone Headset with In-line Volume - M214C"/>
    <x v="6052"/>
    <n v="5"/>
    <n v="0.2"/>
    <x v="7408"/>
    <x v="1"/>
    <x v="0"/>
  </r>
  <r>
    <n v="9766"/>
    <s v="CA-2019-101959"/>
    <x v="1228"/>
    <d v="2019-03-06T00:00:00"/>
    <s v="Standard Class"/>
    <s v="DB-13660"/>
    <s v="Duane Benoit"/>
    <x v="0"/>
    <x v="0"/>
    <s v="Middletown"/>
    <x v="29"/>
    <n v="6457"/>
    <x v="3"/>
    <s v="OFF-BI-10001757"/>
    <x v="1"/>
    <x v="8"/>
    <s v="Pressboard Hanging Data Binders for Unburst Sheets"/>
    <x v="296"/>
    <n v="2"/>
    <n v="0"/>
    <x v="7409"/>
    <x v="3"/>
    <x v="0"/>
  </r>
  <r>
    <n v="9767"/>
    <s v="CA-2019-101959"/>
    <x v="1228"/>
    <d v="2019-03-06T00:00:00"/>
    <s v="Standard Class"/>
    <s v="DB-13660"/>
    <s v="Duane Benoit"/>
    <x v="0"/>
    <x v="0"/>
    <s v="Middletown"/>
    <x v="29"/>
    <n v="6457"/>
    <x v="3"/>
    <s v="OFF-PA-10002137"/>
    <x v="1"/>
    <x v="10"/>
    <s v="Southworth 100% Résumé Paper, 24lb."/>
    <x v="4034"/>
    <n v="1"/>
    <n v="0"/>
    <x v="7011"/>
    <x v="3"/>
    <x v="0"/>
  </r>
  <r>
    <n v="9768"/>
    <s v="CA-2019-102659"/>
    <x v="34"/>
    <d v="2019-12-15T00:00:00"/>
    <s v="Standard Class"/>
    <s v="LW-17215"/>
    <s v="Luke Weiss"/>
    <x v="0"/>
    <x v="0"/>
    <s v="Grand Rapids"/>
    <x v="12"/>
    <n v="49505"/>
    <x v="2"/>
    <s v="OFF-BI-10000088"/>
    <x v="1"/>
    <x v="8"/>
    <s v="GBC Imprintable Covers"/>
    <x v="2803"/>
    <n v="5"/>
    <n v="0"/>
    <x v="5696"/>
    <x v="2"/>
    <x v="0"/>
  </r>
  <r>
    <n v="9769"/>
    <s v="CA-2019-142328"/>
    <x v="226"/>
    <d v="2019-12-14T00:00:00"/>
    <s v="Standard Class"/>
    <s v="TC-21535"/>
    <s v="Tracy Collins"/>
    <x v="2"/>
    <x v="0"/>
    <s v="San Francisco"/>
    <x v="1"/>
    <n v="94122"/>
    <x v="1"/>
    <s v="OFF-PA-10000380"/>
    <x v="1"/>
    <x v="10"/>
    <s v="REDIFORM Incoming/Outgoing Call Register, 11&quot; X 8 1/2&quot;, 100 Messages"/>
    <x v="6053"/>
    <n v="6"/>
    <n v="0"/>
    <x v="7410"/>
    <x v="1"/>
    <x v="1"/>
  </r>
  <r>
    <n v="9770"/>
    <s v="CA-2018-123533"/>
    <x v="390"/>
    <d v="2018-11-30T00:00:00"/>
    <s v="Standard Class"/>
    <s v="SC-20050"/>
    <s v="Sample Company A"/>
    <x v="2"/>
    <x v="0"/>
    <s v="Hialeah"/>
    <x v="2"/>
    <n v="33012"/>
    <x v="0"/>
    <s v="FUR-BO-10001619"/>
    <x v="0"/>
    <x v="0"/>
    <s v="O'Sullivan Cherrywood Estates Traditional Bookcase"/>
    <x v="6054"/>
    <n v="5"/>
    <n v="0.2"/>
    <x v="7411"/>
    <x v="0"/>
    <x v="0"/>
  </r>
  <r>
    <n v="9771"/>
    <s v="CA-2018-123533"/>
    <x v="390"/>
    <d v="2018-11-30T00:00:00"/>
    <s v="Standard Class"/>
    <s v="SC-20050"/>
    <s v="Sample Company A"/>
    <x v="2"/>
    <x v="0"/>
    <s v="Hialeah"/>
    <x v="2"/>
    <n v="33012"/>
    <x v="0"/>
    <s v="OFF-PA-10001609"/>
    <x v="1"/>
    <x v="10"/>
    <s v="Tops Wirebound Message Log Books"/>
    <x v="3330"/>
    <n v="4"/>
    <n v="0.2"/>
    <x v="7412"/>
    <x v="0"/>
    <x v="0"/>
  </r>
  <r>
    <n v="9772"/>
    <s v="CA-2018-123533"/>
    <x v="390"/>
    <d v="2018-11-30T00:00:00"/>
    <s v="Standard Class"/>
    <s v="SC-20050"/>
    <s v="Sample Company A"/>
    <x v="2"/>
    <x v="0"/>
    <s v="Hialeah"/>
    <x v="2"/>
    <n v="33012"/>
    <x v="0"/>
    <s v="OFF-AP-10002765"/>
    <x v="1"/>
    <x v="9"/>
    <s v="Fellowes Advanced Computer Series Surge Protectors"/>
    <x v="6055"/>
    <n v="2"/>
    <n v="0.2"/>
    <x v="7413"/>
    <x v="0"/>
    <x v="0"/>
  </r>
  <r>
    <n v="9773"/>
    <s v="CA-2018-104983"/>
    <x v="894"/>
    <d v="2018-07-03T00:00:00"/>
    <s v="Same Day"/>
    <s v="FM-14215"/>
    <s v="Filia McAdams"/>
    <x v="1"/>
    <x v="0"/>
    <s v="Philadelphia"/>
    <x v="9"/>
    <n v="19143"/>
    <x v="3"/>
    <s v="OFF-PA-10000167"/>
    <x v="1"/>
    <x v="10"/>
    <s v="Xerox 1925"/>
    <x v="3971"/>
    <n v="5"/>
    <n v="0.2"/>
    <x v="5798"/>
    <x v="3"/>
    <x v="0"/>
  </r>
  <r>
    <n v="9774"/>
    <s v="CA-2018-160234"/>
    <x v="190"/>
    <d v="2018-07-03T00:00:00"/>
    <s v="Standard Class"/>
    <s v="PF-19225"/>
    <s v="Phillip Flathmann"/>
    <x v="0"/>
    <x v="0"/>
    <s v="Atlanta"/>
    <x v="32"/>
    <n v="30318"/>
    <x v="0"/>
    <s v="TEC-PH-10004434"/>
    <x v="2"/>
    <x v="7"/>
    <s v="Cisco IP Phone 7961G VoIP phone - Dark gray"/>
    <x v="6056"/>
    <n v="1"/>
    <n v="0"/>
    <x v="7414"/>
    <x v="0"/>
    <x v="0"/>
  </r>
  <r>
    <n v="9775"/>
    <s v="CA-2016-169019"/>
    <x v="711"/>
    <d v="2016-07-30T00:00:00"/>
    <s v="Standard Class"/>
    <s v="LF-17185"/>
    <s v="Luke Foster"/>
    <x v="0"/>
    <x v="0"/>
    <s v="San Antonio"/>
    <x v="5"/>
    <n v="78207"/>
    <x v="2"/>
    <s v="OFF-BI-10004995"/>
    <x v="1"/>
    <x v="8"/>
    <s v="GBC DocuBind P400 Electric Binding System"/>
    <x v="6057"/>
    <n v="8"/>
    <n v="0.8"/>
    <x v="7415"/>
    <x v="2"/>
    <x v="1"/>
  </r>
  <r>
    <n v="9776"/>
    <s v="CA-2016-169019"/>
    <x v="711"/>
    <d v="2016-07-30T00:00:00"/>
    <s v="Standard Class"/>
    <s v="LF-17185"/>
    <s v="Luke Foster"/>
    <x v="0"/>
    <x v="0"/>
    <s v="San Antonio"/>
    <x v="5"/>
    <n v="78207"/>
    <x v="2"/>
    <s v="FUR-FU-10004666"/>
    <x v="0"/>
    <x v="5"/>
    <s v="DAX Clear Channel Poster Frame"/>
    <x v="3770"/>
    <n v="3"/>
    <n v="0.6"/>
    <x v="7416"/>
    <x v="2"/>
    <x v="1"/>
  </r>
  <r>
    <n v="9777"/>
    <s v="CA-2016-169019"/>
    <x v="711"/>
    <d v="2016-07-30T00:00:00"/>
    <s v="Standard Class"/>
    <s v="LF-17185"/>
    <s v="Luke Foster"/>
    <x v="0"/>
    <x v="0"/>
    <s v="San Antonio"/>
    <x v="5"/>
    <n v="78207"/>
    <x v="2"/>
    <s v="OFF-BI-10001524"/>
    <x v="1"/>
    <x v="8"/>
    <s v="GBC Premium Transparent Covers with Diagonal Lined Pattern"/>
    <x v="6058"/>
    <n v="4"/>
    <n v="0.8"/>
    <x v="7417"/>
    <x v="2"/>
    <x v="1"/>
  </r>
  <r>
    <n v="9778"/>
    <s v="CA-2016-169019"/>
    <x v="711"/>
    <d v="2016-07-30T00:00:00"/>
    <s v="Standard Class"/>
    <s v="LF-17185"/>
    <s v="Luke Foster"/>
    <x v="0"/>
    <x v="0"/>
    <s v="San Antonio"/>
    <x v="5"/>
    <n v="78207"/>
    <x v="2"/>
    <s v="TEC-AC-10002076"/>
    <x v="2"/>
    <x v="11"/>
    <s v="Microsoft Natural Keyboard Elite"/>
    <x v="6059"/>
    <n v="9"/>
    <n v="0.2"/>
    <x v="7418"/>
    <x v="2"/>
    <x v="1"/>
  </r>
  <r>
    <n v="9779"/>
    <s v="CA-2016-169019"/>
    <x v="711"/>
    <d v="2016-07-30T00:00:00"/>
    <s v="Standard Class"/>
    <s v="LF-17185"/>
    <s v="Luke Foster"/>
    <x v="0"/>
    <x v="0"/>
    <s v="San Antonio"/>
    <x v="5"/>
    <n v="78207"/>
    <x v="2"/>
    <s v="OFF-BI-10001679"/>
    <x v="1"/>
    <x v="8"/>
    <s v="GBC Instant Index System for Binding Systems"/>
    <x v="6060"/>
    <n v="5"/>
    <n v="0.8"/>
    <x v="7419"/>
    <x v="2"/>
    <x v="1"/>
  </r>
  <r>
    <n v="9780"/>
    <s v="CA-2016-169019"/>
    <x v="711"/>
    <d v="2016-07-30T00:00:00"/>
    <s v="Standard Class"/>
    <s v="LF-17185"/>
    <s v="Luke Foster"/>
    <x v="0"/>
    <x v="0"/>
    <s v="San Antonio"/>
    <x v="5"/>
    <n v="78207"/>
    <x v="2"/>
    <s v="OFF-AP-10003281"/>
    <x v="1"/>
    <x v="9"/>
    <s v="Acco 6 Outlet Guardian Standard Surge Suppressor"/>
    <x v="6061"/>
    <n v="2"/>
    <n v="0.8"/>
    <x v="7420"/>
    <x v="2"/>
    <x v="1"/>
  </r>
  <r>
    <n v="9781"/>
    <s v="CA-2018-153178"/>
    <x v="749"/>
    <d v="2018-09-18T00:00:00"/>
    <s v="Standard Class"/>
    <s v="CL-12565"/>
    <s v="Clay Ludtke"/>
    <x v="0"/>
    <x v="0"/>
    <s v="Long Beach"/>
    <x v="15"/>
    <n v="11561"/>
    <x v="3"/>
    <s v="TEC-PH-10001944"/>
    <x v="2"/>
    <x v="7"/>
    <s v="Wi-Ex zBoost YX540 Cellular Phone Signal Booster"/>
    <x v="1907"/>
    <n v="3"/>
    <n v="0"/>
    <x v="2049"/>
    <x v="3"/>
    <x v="0"/>
  </r>
  <r>
    <n v="9782"/>
    <s v="CA-2018-153178"/>
    <x v="749"/>
    <d v="2018-09-18T00:00:00"/>
    <s v="Standard Class"/>
    <s v="CL-12565"/>
    <s v="Clay Ludtke"/>
    <x v="0"/>
    <x v="0"/>
    <s v="Long Beach"/>
    <x v="15"/>
    <n v="11561"/>
    <x v="3"/>
    <s v="OFF-BI-10004390"/>
    <x v="1"/>
    <x v="8"/>
    <s v="GBC DocuBind 200 Manual Binding Machine"/>
    <x v="1891"/>
    <n v="2"/>
    <n v="0.2"/>
    <x v="2029"/>
    <x v="3"/>
    <x v="0"/>
  </r>
  <r>
    <n v="9783"/>
    <s v="CA-2017-149748"/>
    <x v="70"/>
    <d v="2017-06-02T00:00:00"/>
    <s v="Second Class"/>
    <s v="EM-13825"/>
    <s v="Elizabeth Moffitt"/>
    <x v="1"/>
    <x v="0"/>
    <s v="Paterson"/>
    <x v="30"/>
    <n v="7501"/>
    <x v="3"/>
    <s v="OFF-PA-10002120"/>
    <x v="1"/>
    <x v="10"/>
    <s v="Xerox 1889"/>
    <x v="4310"/>
    <n v="5"/>
    <n v="0"/>
    <x v="5038"/>
    <x v="3"/>
    <x v="0"/>
  </r>
  <r>
    <n v="9784"/>
    <s v="CA-2017-149748"/>
    <x v="70"/>
    <d v="2017-06-02T00:00:00"/>
    <s v="Second Class"/>
    <s v="EM-13825"/>
    <s v="Elizabeth Moffitt"/>
    <x v="1"/>
    <x v="0"/>
    <s v="Paterson"/>
    <x v="30"/>
    <n v="7501"/>
    <x v="3"/>
    <s v="OFF-ST-10004340"/>
    <x v="1"/>
    <x v="4"/>
    <s v="Fellowes Mobile File Cart, Black"/>
    <x v="1028"/>
    <n v="1"/>
    <n v="0"/>
    <x v="1069"/>
    <x v="3"/>
    <x v="0"/>
  </r>
  <r>
    <n v="9785"/>
    <s v="CA-2017-149748"/>
    <x v="70"/>
    <d v="2017-06-02T00:00:00"/>
    <s v="Second Class"/>
    <s v="EM-13825"/>
    <s v="Elizabeth Moffitt"/>
    <x v="1"/>
    <x v="0"/>
    <s v="Paterson"/>
    <x v="30"/>
    <n v="7501"/>
    <x v="3"/>
    <s v="FUR-FU-10001847"/>
    <x v="0"/>
    <x v="5"/>
    <s v="Eldon Image Series Black Desk Accessories"/>
    <x v="5768"/>
    <n v="2"/>
    <n v="0"/>
    <x v="7421"/>
    <x v="3"/>
    <x v="0"/>
  </r>
  <r>
    <n v="9786"/>
    <s v="CA-2017-155635"/>
    <x v="1229"/>
    <d v="2017-05-13T00:00:00"/>
    <s v="Standard Class"/>
    <s v="ME-17725"/>
    <s v="Max Engle"/>
    <x v="0"/>
    <x v="0"/>
    <s v="Louisville"/>
    <x v="0"/>
    <n v="40214"/>
    <x v="0"/>
    <s v="OFF-BI-10000962"/>
    <x v="1"/>
    <x v="8"/>
    <s v="Acco Flexible ACCOHIDE Square Ring Data Binder, Dark Blue, 11 1/2&quot; X 14&quot; 7/8&quot;"/>
    <x v="6062"/>
    <n v="3"/>
    <n v="0"/>
    <x v="7422"/>
    <x v="0"/>
    <x v="0"/>
  </r>
  <r>
    <n v="9787"/>
    <s v="US-2016-114377"/>
    <x v="1127"/>
    <d v="2016-11-05T00:00:00"/>
    <s v="Same Day"/>
    <s v="BG-11035"/>
    <s v="Barry Gonzalez"/>
    <x v="0"/>
    <x v="0"/>
    <s v="Hampton"/>
    <x v="17"/>
    <n v="23666"/>
    <x v="0"/>
    <s v="FUR-CH-10004754"/>
    <x v="0"/>
    <x v="1"/>
    <s v="Global Stack Chair with Arms, Black"/>
    <x v="6063"/>
    <n v="5"/>
    <n v="0"/>
    <x v="7423"/>
    <x v="0"/>
    <x v="0"/>
  </r>
  <r>
    <n v="9788"/>
    <s v="CA-2019-144491"/>
    <x v="996"/>
    <d v="2019-04-01T00:00:00"/>
    <s v="Standard Class"/>
    <s v="CJ-12010"/>
    <s v="Caroline Jumper"/>
    <x v="0"/>
    <x v="0"/>
    <s v="Houston"/>
    <x v="5"/>
    <n v="77070"/>
    <x v="2"/>
    <s v="FUR-BO-10001811"/>
    <x v="0"/>
    <x v="0"/>
    <s v="Atlantic Metals Mobile 5-Shelf Bookcases, Custom Colors"/>
    <x v="6064"/>
    <n v="5"/>
    <n v="0.32"/>
    <x v="7424"/>
    <x v="2"/>
    <x v="0"/>
  </r>
  <r>
    <n v="9789"/>
    <s v="CA-2019-144491"/>
    <x v="996"/>
    <d v="2019-04-01T00:00:00"/>
    <s v="Standard Class"/>
    <s v="CJ-12010"/>
    <s v="Caroline Jumper"/>
    <x v="0"/>
    <x v="0"/>
    <s v="Houston"/>
    <x v="5"/>
    <n v="77070"/>
    <x v="2"/>
    <s v="FUR-CH-10004063"/>
    <x v="0"/>
    <x v="1"/>
    <s v="Global Deluxe High-Back Manager's Chair"/>
    <x v="121"/>
    <n v="3"/>
    <n v="0.3"/>
    <x v="123"/>
    <x v="2"/>
    <x v="0"/>
  </r>
  <r>
    <n v="9790"/>
    <s v="CA-2019-144491"/>
    <x v="996"/>
    <d v="2019-04-01T00:00:00"/>
    <s v="Standard Class"/>
    <s v="CJ-12010"/>
    <s v="Caroline Jumper"/>
    <x v="0"/>
    <x v="0"/>
    <s v="Houston"/>
    <x v="5"/>
    <n v="77070"/>
    <x v="2"/>
    <s v="TEC-AC-10004901"/>
    <x v="2"/>
    <x v="11"/>
    <s v="Kensington SlimBlade Notebook Wireless Mouse with Nano Receiver"/>
    <x v="3149"/>
    <n v="1"/>
    <n v="0.2"/>
    <x v="7425"/>
    <x v="2"/>
    <x v="0"/>
  </r>
  <r>
    <n v="9791"/>
    <s v="CA-2019-144491"/>
    <x v="996"/>
    <d v="2019-04-01T00:00:00"/>
    <s v="Standard Class"/>
    <s v="CJ-12010"/>
    <s v="Caroline Jumper"/>
    <x v="0"/>
    <x v="0"/>
    <s v="Houston"/>
    <x v="5"/>
    <n v="77070"/>
    <x v="2"/>
    <s v="FUR-CH-10001714"/>
    <x v="0"/>
    <x v="1"/>
    <s v="Global Leather &amp; Oak Executive Chair, Burgundy"/>
    <x v="6065"/>
    <n v="2"/>
    <n v="0.3"/>
    <x v="7426"/>
    <x v="2"/>
    <x v="0"/>
  </r>
  <r>
    <n v="9792"/>
    <s v="CA-2016-127166"/>
    <x v="371"/>
    <d v="2016-05-23T00:00:00"/>
    <s v="Second Class"/>
    <s v="KH-16360"/>
    <s v="Katherine Hughes"/>
    <x v="0"/>
    <x v="0"/>
    <s v="Houston"/>
    <x v="5"/>
    <n v="77070"/>
    <x v="2"/>
    <s v="OFF-EN-10003134"/>
    <x v="1"/>
    <x v="12"/>
    <s v="Staple envelope"/>
    <x v="6066"/>
    <n v="6"/>
    <n v="0.2"/>
    <x v="7427"/>
    <x v="2"/>
    <x v="0"/>
  </r>
  <r>
    <n v="9793"/>
    <s v="CA-2016-127166"/>
    <x v="371"/>
    <d v="2016-05-23T00:00:00"/>
    <s v="Second Class"/>
    <s v="KH-16360"/>
    <s v="Katherine Hughes"/>
    <x v="0"/>
    <x v="0"/>
    <s v="Houston"/>
    <x v="5"/>
    <n v="77070"/>
    <x v="2"/>
    <s v="FUR-CH-10003396"/>
    <x v="0"/>
    <x v="1"/>
    <s v="Global Deluxe Steno Chair"/>
    <x v="961"/>
    <n v="2"/>
    <n v="0.3"/>
    <x v="996"/>
    <x v="2"/>
    <x v="0"/>
  </r>
  <r>
    <n v="9794"/>
    <s v="CA-2016-127166"/>
    <x v="371"/>
    <d v="2016-05-23T00:00:00"/>
    <s v="Second Class"/>
    <s v="KH-16360"/>
    <s v="Katherine Hughes"/>
    <x v="0"/>
    <x v="0"/>
    <s v="Houston"/>
    <x v="5"/>
    <n v="77070"/>
    <x v="2"/>
    <s v="OFF-PA-10001560"/>
    <x v="1"/>
    <x v="10"/>
    <s v="Adams Telephone Message Books, 5 1/4” x 11”"/>
    <x v="6067"/>
    <n v="1"/>
    <n v="0.2"/>
    <x v="7428"/>
    <x v="2"/>
    <x v="0"/>
  </r>
  <r>
    <n v="9795"/>
    <s v="CA-2016-127166"/>
    <x v="371"/>
    <d v="2016-05-23T00:00:00"/>
    <s v="Second Class"/>
    <s v="KH-16360"/>
    <s v="Katherine Hughes"/>
    <x v="0"/>
    <x v="0"/>
    <s v="Houston"/>
    <x v="5"/>
    <n v="77070"/>
    <x v="2"/>
    <s v="OFF-BI-10000977"/>
    <x v="1"/>
    <x v="8"/>
    <s v="Ibico Plastic Spiral Binding Combs"/>
    <x v="6068"/>
    <n v="3"/>
    <n v="0.8"/>
    <x v="7429"/>
    <x v="2"/>
    <x v="0"/>
  </r>
  <r>
    <n v="9796"/>
    <s v="CA-2018-125920"/>
    <x v="206"/>
    <d v="2018-05-28T00:00:00"/>
    <s v="Standard Class"/>
    <s v="SH-19975"/>
    <s v="Sally Hughsby"/>
    <x v="1"/>
    <x v="0"/>
    <s v="Chicago"/>
    <x v="10"/>
    <n v="60610"/>
    <x v="2"/>
    <s v="OFF-BI-10003429"/>
    <x v="1"/>
    <x v="8"/>
    <s v="Cardinal HOLDit! Binder Insert Strips,Extra Strips"/>
    <x v="6069"/>
    <n v="3"/>
    <n v="0.8"/>
    <x v="7430"/>
    <x v="2"/>
    <x v="0"/>
  </r>
  <r>
    <n v="9797"/>
    <s v="CA-2017-128608"/>
    <x v="1026"/>
    <d v="2017-01-17T00:00:00"/>
    <s v="Standard Class"/>
    <s v="CS-12490"/>
    <s v="Cindy Schnelling"/>
    <x v="1"/>
    <x v="0"/>
    <s v="Toledo"/>
    <x v="24"/>
    <n v="43615"/>
    <x v="3"/>
    <s v="OFF-AR-10001374"/>
    <x v="1"/>
    <x v="6"/>
    <s v="BIC Brite Liner Highlighters, Chisel Tip"/>
    <x v="563"/>
    <n v="2"/>
    <n v="0.2"/>
    <x v="7431"/>
    <x v="3"/>
    <x v="0"/>
  </r>
  <r>
    <n v="9798"/>
    <s v="CA-2017-128608"/>
    <x v="1026"/>
    <d v="2017-01-17T00:00:00"/>
    <s v="Standard Class"/>
    <s v="CS-12490"/>
    <s v="Cindy Schnelling"/>
    <x v="1"/>
    <x v="0"/>
    <s v="Toledo"/>
    <x v="24"/>
    <n v="43615"/>
    <x v="3"/>
    <s v="TEC-PH-10004977"/>
    <x v="2"/>
    <x v="7"/>
    <s v="GE 30524EE4"/>
    <x v="6070"/>
    <n v="2"/>
    <n v="0.4"/>
    <x v="7432"/>
    <x v="3"/>
    <x v="0"/>
  </r>
  <r>
    <n v="9799"/>
    <s v="CA-2017-128608"/>
    <x v="1026"/>
    <d v="2017-01-17T00:00:00"/>
    <s v="Standard Class"/>
    <s v="CS-12490"/>
    <s v="Cindy Schnelling"/>
    <x v="1"/>
    <x v="0"/>
    <s v="Toledo"/>
    <x v="24"/>
    <n v="43615"/>
    <x v="3"/>
    <s v="TEC-PH-10000912"/>
    <x v="2"/>
    <x v="7"/>
    <s v="Anker 24W Portable Micro USB Car Charger"/>
    <x v="6071"/>
    <n v="4"/>
    <n v="0.4"/>
    <x v="7433"/>
    <x v="3"/>
    <x v="0"/>
  </r>
  <r>
    <n v="9800"/>
    <s v="CA-2017-128608"/>
    <x v="1026"/>
    <d v="2017-01-17T00:00:00"/>
    <s v="Standard Class"/>
    <s v="CS-12490"/>
    <s v="Cindy Schnelling"/>
    <x v="1"/>
    <x v="0"/>
    <s v="Toledo"/>
    <x v="24"/>
    <n v="43615"/>
    <x v="3"/>
    <s v="TEC-AC-10000487"/>
    <x v="2"/>
    <x v="11"/>
    <s v="SanDisk Cruzer 4 GB USB Flash Drive"/>
    <x v="6072"/>
    <n v="2"/>
    <n v="0.2"/>
    <x v="7434"/>
    <x v="3"/>
    <x v="0"/>
  </r>
  <r>
    <n v="9801"/>
    <s v="CA-2017-128608"/>
    <x v="1026"/>
    <d v="2017-01-17T00:00:00"/>
    <s v="Standard Class"/>
    <s v="CS-12490"/>
    <s v="Cindy Schnelling"/>
    <x v="1"/>
    <x v="0"/>
    <s v="Toledo"/>
    <x v="24"/>
    <n v="43615"/>
    <x v="3"/>
    <s v="TEC-PH-10002262"/>
    <x v="2"/>
    <x v="7"/>
    <s v="LG Electronics Tone+ HBS-730 Bluetooth Headset"/>
    <x v="6073"/>
    <n v="3"/>
    <n v="0.4"/>
    <x v="7435"/>
    <x v="3"/>
    <x v="0"/>
  </r>
  <r>
    <n v="9802"/>
    <s v="CA-2019-137918"/>
    <x v="365"/>
    <d v="2019-10-06T00:00:00"/>
    <s v="Standard Class"/>
    <s v="JK-15730"/>
    <s v="Joe Kamberova"/>
    <x v="0"/>
    <x v="0"/>
    <s v="Lodi"/>
    <x v="1"/>
    <n v="95240"/>
    <x v="1"/>
    <s v="OFF-SU-10000898"/>
    <x v="1"/>
    <x v="14"/>
    <s v="Acme Hot Forged Carbon Steel Scissors with Nickel-Plated Handles, 3 7/8&quot; Cut, 8&quot;L"/>
    <x v="6074"/>
    <n v="7"/>
    <n v="0"/>
    <x v="7436"/>
    <x v="1"/>
    <x v="0"/>
  </r>
  <r>
    <n v="9803"/>
    <s v="CA-2017-122973"/>
    <x v="1074"/>
    <d v="2017-07-20T00:00:00"/>
    <s v="Second Class"/>
    <s v="PJ-19015"/>
    <s v="Pauline Johnson"/>
    <x v="0"/>
    <x v="0"/>
    <s v="New York City"/>
    <x v="15"/>
    <n v="10024"/>
    <x v="3"/>
    <s v="OFF-BI-10004182"/>
    <x v="1"/>
    <x v="8"/>
    <s v="Economy Binders"/>
    <x v="5353"/>
    <n v="2"/>
    <n v="0.2"/>
    <x v="7437"/>
    <x v="3"/>
    <x v="0"/>
  </r>
  <r>
    <n v="9804"/>
    <s v="CA-2017-122973"/>
    <x v="1074"/>
    <d v="2017-07-20T00:00:00"/>
    <s v="Second Class"/>
    <s v="PJ-19015"/>
    <s v="Pauline Johnson"/>
    <x v="0"/>
    <x v="0"/>
    <s v="New York City"/>
    <x v="15"/>
    <n v="10024"/>
    <x v="3"/>
    <s v="TEC-PH-10002468"/>
    <x v="2"/>
    <x v="7"/>
    <s v="Plantronics CS 50-USB - headset - Convertible, Monaural"/>
    <x v="4472"/>
    <n v="1"/>
    <n v="0"/>
    <x v="5273"/>
    <x v="3"/>
    <x v="0"/>
  </r>
  <r>
    <n v="9805"/>
    <s v="CA-2017-122973"/>
    <x v="1074"/>
    <d v="2017-07-20T00:00:00"/>
    <s v="Second Class"/>
    <s v="PJ-19015"/>
    <s v="Pauline Johnson"/>
    <x v="0"/>
    <x v="0"/>
    <s v="New York City"/>
    <x v="15"/>
    <n v="10024"/>
    <x v="3"/>
    <s v="FUR-FU-10002364"/>
    <x v="0"/>
    <x v="5"/>
    <s v="Eldon Expressions Wood Desk Accessories, Oak"/>
    <x v="1576"/>
    <n v="1"/>
    <n v="0"/>
    <x v="7438"/>
    <x v="3"/>
    <x v="0"/>
  </r>
  <r>
    <n v="9806"/>
    <s v="CA-2018-136322"/>
    <x v="147"/>
    <d v="2018-10-26T00:00:00"/>
    <s v="Standard Class"/>
    <s v="AP-10720"/>
    <s v="Anne Pryor"/>
    <x v="2"/>
    <x v="0"/>
    <s v="Fort Lauderdale"/>
    <x v="2"/>
    <n v="33311"/>
    <x v="0"/>
    <s v="FUR-FU-10002878"/>
    <x v="0"/>
    <x v="5"/>
    <s v="Seth Thomas 14&quot; Day/Date Wall Clock"/>
    <x v="6075"/>
    <n v="2"/>
    <n v="0.2"/>
    <x v="7439"/>
    <x v="0"/>
    <x v="0"/>
  </r>
  <r>
    <n v="9807"/>
    <s v="CA-2018-136322"/>
    <x v="147"/>
    <d v="2018-10-26T00:00:00"/>
    <s v="Standard Class"/>
    <s v="AP-10720"/>
    <s v="Anne Pryor"/>
    <x v="2"/>
    <x v="0"/>
    <s v="Fort Lauderdale"/>
    <x v="2"/>
    <n v="33311"/>
    <x v="0"/>
    <s v="OFF-BI-10004817"/>
    <x v="1"/>
    <x v="8"/>
    <s v="GBC Personal VeloBind Strips"/>
    <x v="6076"/>
    <n v="8"/>
    <n v="0.7"/>
    <x v="7440"/>
    <x v="0"/>
    <x v="0"/>
  </r>
  <r>
    <n v="9808"/>
    <s v="CA-2019-107209"/>
    <x v="944"/>
    <d v="2019-08-01T00:00:00"/>
    <s v="Second Class"/>
    <s v="JW-15955"/>
    <s v="Joni Wasserman"/>
    <x v="0"/>
    <x v="0"/>
    <s v="Raleigh"/>
    <x v="3"/>
    <n v="27604"/>
    <x v="0"/>
    <s v="FUR-CH-10001146"/>
    <x v="0"/>
    <x v="1"/>
    <s v="Global Value Mid-Back Manager's Chair, Gray"/>
    <x v="968"/>
    <n v="4"/>
    <n v="0.2"/>
    <x v="1003"/>
    <x v="0"/>
    <x v="0"/>
  </r>
  <r>
    <n v="9809"/>
    <s v="CA-2019-145093"/>
    <x v="246"/>
    <d v="2019-07-26T00:00:00"/>
    <s v="Standard Class"/>
    <s v="PT-19090"/>
    <s v="Pete Takahito"/>
    <x v="0"/>
    <x v="0"/>
    <s v="Chicago"/>
    <x v="10"/>
    <n v="60623"/>
    <x v="2"/>
    <s v="OFF-BI-10001116"/>
    <x v="1"/>
    <x v="8"/>
    <s v="Wilson Jones 1&quot; Hanging DublLock Ring Binders"/>
    <x v="6077"/>
    <n v="2"/>
    <n v="0.8"/>
    <x v="7441"/>
    <x v="2"/>
    <x v="0"/>
  </r>
  <r>
    <n v="9810"/>
    <s v="US-2016-139640"/>
    <x v="845"/>
    <d v="2016-11-11T00:00:00"/>
    <s v="Second Class"/>
    <s v="TB-21595"/>
    <s v="Troy Blackwell"/>
    <x v="0"/>
    <x v="0"/>
    <s v="Portland"/>
    <x v="21"/>
    <n v="97206"/>
    <x v="1"/>
    <s v="OFF-PA-10000304"/>
    <x v="1"/>
    <x v="10"/>
    <s v="Xerox 1995"/>
    <x v="233"/>
    <n v="5"/>
    <n v="0.2"/>
    <x v="1446"/>
    <x v="1"/>
    <x v="0"/>
  </r>
  <r>
    <n v="9811"/>
    <s v="US-2016-139640"/>
    <x v="845"/>
    <d v="2016-11-11T00:00:00"/>
    <s v="Second Class"/>
    <s v="TB-21595"/>
    <s v="Troy Blackwell"/>
    <x v="0"/>
    <x v="0"/>
    <s v="Portland"/>
    <x v="21"/>
    <n v="97206"/>
    <x v="1"/>
    <s v="OFF-AR-10002240"/>
    <x v="1"/>
    <x v="6"/>
    <s v="Panasonic KP-150 Electric Pencil Sharpener"/>
    <x v="6078"/>
    <n v="4"/>
    <n v="0.2"/>
    <x v="7442"/>
    <x v="1"/>
    <x v="0"/>
  </r>
  <r>
    <n v="9812"/>
    <s v="CA-2018-117583"/>
    <x v="581"/>
    <d v="2018-11-30T00:00:00"/>
    <s v="First Class"/>
    <s v="CB-12025"/>
    <s v="Cassandra Brandow"/>
    <x v="0"/>
    <x v="0"/>
    <s v="East Orange"/>
    <x v="30"/>
    <n v="7017"/>
    <x v="3"/>
    <s v="OFF-PA-10001246"/>
    <x v="1"/>
    <x v="10"/>
    <s v="Xerox 215"/>
    <x v="243"/>
    <n v="4"/>
    <n v="0"/>
    <x v="245"/>
    <x v="3"/>
    <x v="0"/>
  </r>
  <r>
    <n v="9813"/>
    <s v="CA-2018-117583"/>
    <x v="581"/>
    <d v="2018-11-30T00:00:00"/>
    <s v="First Class"/>
    <s v="CB-12025"/>
    <s v="Cassandra Brandow"/>
    <x v="0"/>
    <x v="0"/>
    <s v="East Orange"/>
    <x v="30"/>
    <n v="7017"/>
    <x v="3"/>
    <s v="OFF-AR-10000658"/>
    <x v="1"/>
    <x v="6"/>
    <s v="Newell 324"/>
    <x v="1637"/>
    <n v="3"/>
    <n v="0"/>
    <x v="5361"/>
    <x v="3"/>
    <x v="0"/>
  </r>
  <r>
    <n v="9814"/>
    <s v="CA-2018-117583"/>
    <x v="581"/>
    <d v="2018-11-30T00:00:00"/>
    <s v="First Class"/>
    <s v="CB-12025"/>
    <s v="Cassandra Brandow"/>
    <x v="0"/>
    <x v="0"/>
    <s v="East Orange"/>
    <x v="30"/>
    <n v="7017"/>
    <x v="3"/>
    <s v="OFF-PA-10000100"/>
    <x v="1"/>
    <x v="10"/>
    <s v="Xerox 1945"/>
    <x v="2929"/>
    <n v="5"/>
    <n v="0"/>
    <x v="3261"/>
    <x v="3"/>
    <x v="0"/>
  </r>
  <r>
    <n v="9815"/>
    <s v="CA-2018-117583"/>
    <x v="581"/>
    <d v="2018-11-30T00:00:00"/>
    <s v="First Class"/>
    <s v="CB-12025"/>
    <s v="Cassandra Brandow"/>
    <x v="0"/>
    <x v="0"/>
    <s v="East Orange"/>
    <x v="30"/>
    <n v="7017"/>
    <x v="3"/>
    <s v="OFF-BI-10004233"/>
    <x v="1"/>
    <x v="8"/>
    <s v="GBC Pre-Punched Binding Paper, Plastic, White, 8-1/2&quot; x 11&quot;"/>
    <x v="6079"/>
    <n v="5"/>
    <n v="0"/>
    <x v="7443"/>
    <x v="3"/>
    <x v="0"/>
  </r>
  <r>
    <n v="9816"/>
    <s v="CA-2017-162201"/>
    <x v="1212"/>
    <d v="2017-06-12T00:00:00"/>
    <s v="Standard Class"/>
    <s v="AG-10495"/>
    <s v="Andrew Gjertsen"/>
    <x v="1"/>
    <x v="0"/>
    <s v="Saint Petersburg"/>
    <x v="2"/>
    <n v="33710"/>
    <x v="0"/>
    <s v="OFF-PA-10002581"/>
    <x v="1"/>
    <x v="10"/>
    <s v="Xerox 1951"/>
    <x v="4259"/>
    <n v="7"/>
    <n v="0.2"/>
    <x v="4974"/>
    <x v="0"/>
    <x v="0"/>
  </r>
  <r>
    <n v="9817"/>
    <s v="CA-2017-162201"/>
    <x v="1212"/>
    <d v="2017-06-12T00:00:00"/>
    <s v="Standard Class"/>
    <s v="AG-10495"/>
    <s v="Andrew Gjertsen"/>
    <x v="1"/>
    <x v="0"/>
    <s v="Saint Petersburg"/>
    <x v="2"/>
    <n v="33710"/>
    <x v="0"/>
    <s v="OFF-ST-10000046"/>
    <x v="1"/>
    <x v="4"/>
    <s v="Fellowes Super Stor/Drawer Files"/>
    <x v="6080"/>
    <n v="4"/>
    <n v="0.2"/>
    <x v="7444"/>
    <x v="0"/>
    <x v="0"/>
  </r>
  <r>
    <n v="9818"/>
    <s v="CA-2017-162201"/>
    <x v="1212"/>
    <d v="2017-06-12T00:00:00"/>
    <s v="Standard Class"/>
    <s v="AG-10495"/>
    <s v="Andrew Gjertsen"/>
    <x v="1"/>
    <x v="0"/>
    <s v="Saint Petersburg"/>
    <x v="2"/>
    <n v="33710"/>
    <x v="0"/>
    <s v="FUR-FU-10001185"/>
    <x v="0"/>
    <x v="5"/>
    <s v="Advantus Employee of the Month Certificate Frame, 11 x 13-1/2"/>
    <x v="6081"/>
    <n v="7"/>
    <n v="0.2"/>
    <x v="7445"/>
    <x v="0"/>
    <x v="0"/>
  </r>
  <r>
    <n v="9819"/>
    <s v="CA-2017-162201"/>
    <x v="1212"/>
    <d v="2017-06-12T00:00:00"/>
    <s v="Standard Class"/>
    <s v="AG-10495"/>
    <s v="Andrew Gjertsen"/>
    <x v="1"/>
    <x v="0"/>
    <s v="Saint Petersburg"/>
    <x v="2"/>
    <n v="33710"/>
    <x v="0"/>
    <s v="OFF-AR-10003856"/>
    <x v="1"/>
    <x v="6"/>
    <s v="Newell 344"/>
    <x v="3079"/>
    <n v="2"/>
    <n v="0.2"/>
    <x v="3450"/>
    <x v="0"/>
    <x v="0"/>
  </r>
  <r>
    <n v="9820"/>
    <s v="CA-2017-162201"/>
    <x v="1212"/>
    <d v="2017-06-12T00:00:00"/>
    <s v="Standard Class"/>
    <s v="AG-10495"/>
    <s v="Andrew Gjertsen"/>
    <x v="1"/>
    <x v="0"/>
    <s v="Saint Petersburg"/>
    <x v="2"/>
    <n v="33710"/>
    <x v="0"/>
    <s v="OFF-LA-10001982"/>
    <x v="1"/>
    <x v="2"/>
    <s v="Smead Alpha-Z Color-Coded Name Labels First Letter Starter Set"/>
    <x v="6082"/>
    <n v="3"/>
    <n v="0.2"/>
    <x v="7446"/>
    <x v="0"/>
    <x v="0"/>
  </r>
  <r>
    <n v="9821"/>
    <s v="CA-2017-162201"/>
    <x v="1212"/>
    <d v="2017-06-12T00:00:00"/>
    <s v="Standard Class"/>
    <s v="AG-10495"/>
    <s v="Andrew Gjertsen"/>
    <x v="1"/>
    <x v="0"/>
    <s v="Saint Petersburg"/>
    <x v="2"/>
    <n v="33710"/>
    <x v="0"/>
    <s v="OFF-PA-10001215"/>
    <x v="1"/>
    <x v="10"/>
    <s v="Xerox 1963"/>
    <x v="3085"/>
    <n v="10"/>
    <n v="0.2"/>
    <x v="3460"/>
    <x v="0"/>
    <x v="0"/>
  </r>
  <r>
    <n v="9822"/>
    <s v="CA-2017-162201"/>
    <x v="1212"/>
    <d v="2017-06-12T00:00:00"/>
    <s v="Standard Class"/>
    <s v="AG-10495"/>
    <s v="Andrew Gjertsen"/>
    <x v="1"/>
    <x v="0"/>
    <s v="Saint Petersburg"/>
    <x v="2"/>
    <n v="33710"/>
    <x v="0"/>
    <s v="OFF-BI-10002429"/>
    <x v="1"/>
    <x v="8"/>
    <s v="Premier Elliptical Ring Binder, Black"/>
    <x v="3594"/>
    <n v="2"/>
    <n v="0.7"/>
    <x v="6858"/>
    <x v="0"/>
    <x v="0"/>
  </r>
  <r>
    <n v="9823"/>
    <s v="US-2016-164406"/>
    <x v="860"/>
    <d v="2016-08-19T00:00:00"/>
    <s v="Standard Class"/>
    <s v="BD-11605"/>
    <s v="Brian Dahlen"/>
    <x v="0"/>
    <x v="0"/>
    <s v="San Francisco"/>
    <x v="1"/>
    <n v="94122"/>
    <x v="1"/>
    <s v="OFF-AP-10003287"/>
    <x v="1"/>
    <x v="9"/>
    <s v="Tripp Lite TLP810NET Broadband Surge for Modem/Fax"/>
    <x v="6083"/>
    <n v="3"/>
    <n v="0"/>
    <x v="7447"/>
    <x v="1"/>
    <x v="1"/>
  </r>
  <r>
    <n v="9824"/>
    <s v="US-2016-164406"/>
    <x v="860"/>
    <d v="2016-08-19T00:00:00"/>
    <s v="Standard Class"/>
    <s v="BD-11605"/>
    <s v="Brian Dahlen"/>
    <x v="0"/>
    <x v="0"/>
    <s v="San Francisco"/>
    <x v="1"/>
    <n v="94122"/>
    <x v="1"/>
    <s v="OFF-PA-10000167"/>
    <x v="1"/>
    <x v="10"/>
    <s v="Xerox 1925"/>
    <x v="1663"/>
    <n v="3"/>
    <n v="0"/>
    <x v="1761"/>
    <x v="1"/>
    <x v="1"/>
  </r>
  <r>
    <n v="9825"/>
    <s v="US-2016-164406"/>
    <x v="860"/>
    <d v="2016-08-19T00:00:00"/>
    <s v="Standard Class"/>
    <s v="BD-11605"/>
    <s v="Brian Dahlen"/>
    <x v="0"/>
    <x v="0"/>
    <s v="San Francisco"/>
    <x v="1"/>
    <n v="94122"/>
    <x v="1"/>
    <s v="OFF-BI-10002309"/>
    <x v="1"/>
    <x v="8"/>
    <s v="Avery Heavy-Duty EZD  Binder With Locking Rings"/>
    <x v="329"/>
    <n v="4"/>
    <n v="0.2"/>
    <x v="7448"/>
    <x v="1"/>
    <x v="1"/>
  </r>
  <r>
    <n v="9826"/>
    <s v="US-2016-164406"/>
    <x v="860"/>
    <d v="2016-08-19T00:00:00"/>
    <s v="Standard Class"/>
    <s v="BD-11605"/>
    <s v="Brian Dahlen"/>
    <x v="0"/>
    <x v="0"/>
    <s v="San Francisco"/>
    <x v="1"/>
    <n v="94122"/>
    <x v="1"/>
    <s v="OFF-BI-10003638"/>
    <x v="1"/>
    <x v="8"/>
    <s v="GBC Durable Plastic Covers"/>
    <x v="6084"/>
    <n v="3"/>
    <n v="0.2"/>
    <x v="7449"/>
    <x v="1"/>
    <x v="1"/>
  </r>
  <r>
    <n v="9827"/>
    <s v="US-2016-164406"/>
    <x v="860"/>
    <d v="2016-08-19T00:00:00"/>
    <s v="Standard Class"/>
    <s v="BD-11605"/>
    <s v="Brian Dahlen"/>
    <x v="0"/>
    <x v="0"/>
    <s v="San Francisco"/>
    <x v="1"/>
    <n v="94122"/>
    <x v="1"/>
    <s v="FUR-CH-10003833"/>
    <x v="0"/>
    <x v="1"/>
    <s v="Novimex Fabric Task Chair"/>
    <x v="2468"/>
    <n v="4"/>
    <n v="0.2"/>
    <x v="2701"/>
    <x v="1"/>
    <x v="1"/>
  </r>
  <r>
    <n v="9828"/>
    <s v="CA-2019-169999"/>
    <x v="249"/>
    <d v="2019-06-26T00:00:00"/>
    <s v="Standard Class"/>
    <s v="JS-15685"/>
    <s v="Jim Sink"/>
    <x v="1"/>
    <x v="0"/>
    <s v="New York City"/>
    <x v="15"/>
    <n v="10035"/>
    <x v="3"/>
    <s v="OFF-ST-10001511"/>
    <x v="1"/>
    <x v="4"/>
    <s v="Space Solutions Commercial Steel Shelving"/>
    <x v="2396"/>
    <n v="2"/>
    <n v="0"/>
    <x v="2608"/>
    <x v="3"/>
    <x v="0"/>
  </r>
  <r>
    <n v="9829"/>
    <s v="CA-2019-169999"/>
    <x v="249"/>
    <d v="2019-06-26T00:00:00"/>
    <s v="Standard Class"/>
    <s v="JS-15685"/>
    <s v="Jim Sink"/>
    <x v="1"/>
    <x v="0"/>
    <s v="New York City"/>
    <x v="15"/>
    <n v="10035"/>
    <x v="3"/>
    <s v="OFF-BI-10004728"/>
    <x v="1"/>
    <x v="8"/>
    <s v="Wilson Jones Turn Tabs Binder Tool for Ring Binders"/>
    <x v="5668"/>
    <n v="3"/>
    <n v="0.2"/>
    <x v="7450"/>
    <x v="3"/>
    <x v="0"/>
  </r>
  <r>
    <n v="9830"/>
    <s v="US-2019-152842"/>
    <x v="11"/>
    <d v="2019-07-23T00:00:00"/>
    <s v="Standard Class"/>
    <s v="NF-18385"/>
    <s v="Natalie Fritzler"/>
    <x v="0"/>
    <x v="0"/>
    <s v="Charlotte"/>
    <x v="3"/>
    <n v="28205"/>
    <x v="0"/>
    <s v="FUR-CH-10004218"/>
    <x v="0"/>
    <x v="1"/>
    <s v="Global Fabric Manager's Chair, Dark Gray"/>
    <x v="2516"/>
    <n v="3"/>
    <n v="0.2"/>
    <x v="7451"/>
    <x v="0"/>
    <x v="0"/>
  </r>
  <r>
    <n v="9831"/>
    <s v="CA-2016-113257"/>
    <x v="757"/>
    <d v="2016-12-18T00:00:00"/>
    <s v="Second Class"/>
    <s v="SC-20305"/>
    <s v="Sean Christensen"/>
    <x v="0"/>
    <x v="0"/>
    <s v="Beaumont"/>
    <x v="5"/>
    <n v="77705"/>
    <x v="2"/>
    <s v="TEC-AC-10004171"/>
    <x v="2"/>
    <x v="11"/>
    <s v="Razer Kraken 7.1 Surround Sound Over Ear USB Gaming Headset"/>
    <x v="1895"/>
    <n v="4"/>
    <n v="0.2"/>
    <x v="7452"/>
    <x v="2"/>
    <x v="0"/>
  </r>
  <r>
    <n v="9832"/>
    <s v="CA-2016-113257"/>
    <x v="757"/>
    <d v="2016-12-18T00:00:00"/>
    <s v="Second Class"/>
    <s v="SC-20305"/>
    <s v="Sean Christensen"/>
    <x v="0"/>
    <x v="0"/>
    <s v="Beaumont"/>
    <x v="5"/>
    <n v="77705"/>
    <x v="2"/>
    <s v="FUR-FU-10001706"/>
    <x v="0"/>
    <x v="5"/>
    <s v="Longer-Life Soft White Bulbs"/>
    <x v="6085"/>
    <n v="7"/>
    <n v="0.6"/>
    <x v="7453"/>
    <x v="2"/>
    <x v="0"/>
  </r>
  <r>
    <n v="9833"/>
    <s v="CA-2016-133963"/>
    <x v="598"/>
    <d v="2016-05-22T00:00:00"/>
    <s v="Second Class"/>
    <s v="GA-14515"/>
    <s v="George Ashbrook"/>
    <x v="0"/>
    <x v="0"/>
    <s v="Dallas"/>
    <x v="5"/>
    <n v="75220"/>
    <x v="2"/>
    <s v="OFF-PA-10001526"/>
    <x v="1"/>
    <x v="10"/>
    <s v="Xerox 1949"/>
    <x v="2217"/>
    <n v="1"/>
    <n v="0.2"/>
    <x v="7454"/>
    <x v="2"/>
    <x v="0"/>
  </r>
  <r>
    <n v="9834"/>
    <s v="CA-2019-130302"/>
    <x v="32"/>
    <d v="2019-09-19T00:00:00"/>
    <s v="Standard Class"/>
    <s v="CY-12745"/>
    <s v="Craig Yedwab"/>
    <x v="1"/>
    <x v="0"/>
    <s v="Springfield"/>
    <x v="24"/>
    <n v="45503"/>
    <x v="3"/>
    <s v="TEC-AC-10002001"/>
    <x v="2"/>
    <x v="11"/>
    <s v="Logitech Wireless Gaming Headset G930"/>
    <x v="6086"/>
    <n v="7"/>
    <n v="0.2"/>
    <x v="7455"/>
    <x v="3"/>
    <x v="0"/>
  </r>
  <r>
    <n v="9835"/>
    <s v="CA-2018-126627"/>
    <x v="1155"/>
    <d v="2018-10-12T00:00:00"/>
    <s v="First Class"/>
    <s v="WB-21850"/>
    <s v="William Brown"/>
    <x v="0"/>
    <x v="0"/>
    <s v="La Porte"/>
    <x v="5"/>
    <n v="77571"/>
    <x v="2"/>
    <s v="FUR-FU-10004963"/>
    <x v="0"/>
    <x v="5"/>
    <s v="Eldon 400 Class Desk Accessories, Black Carbon"/>
    <x v="6087"/>
    <n v="4"/>
    <n v="0.6"/>
    <x v="7456"/>
    <x v="2"/>
    <x v="0"/>
  </r>
  <r>
    <n v="9836"/>
    <s v="CA-2018-126627"/>
    <x v="1155"/>
    <d v="2018-10-12T00:00:00"/>
    <s v="First Class"/>
    <s v="WB-21850"/>
    <s v="William Brown"/>
    <x v="0"/>
    <x v="0"/>
    <s v="La Porte"/>
    <x v="5"/>
    <n v="77571"/>
    <x v="2"/>
    <s v="OFF-BI-10001597"/>
    <x v="1"/>
    <x v="8"/>
    <s v="Wilson Jones Ledger-Size, Piano-Hinge Binder, 2&quot;, Blue"/>
    <x v="6088"/>
    <n v="2"/>
    <n v="0.8"/>
    <x v="7457"/>
    <x v="2"/>
    <x v="0"/>
  </r>
  <r>
    <n v="9837"/>
    <s v="US-2018-125402"/>
    <x v="477"/>
    <d v="2018-10-01T00:00:00"/>
    <s v="Standard Class"/>
    <s v="DL-12865"/>
    <s v="Dan Lawera"/>
    <x v="0"/>
    <x v="0"/>
    <s v="Long Beach"/>
    <x v="1"/>
    <n v="90805"/>
    <x v="1"/>
    <s v="OFF-PA-10000141"/>
    <x v="1"/>
    <x v="10"/>
    <s v="Ampad Evidence Wirebond Steno Books, 6&quot; x 9&quot;"/>
    <x v="2943"/>
    <n v="5"/>
    <n v="0"/>
    <x v="7458"/>
    <x v="1"/>
    <x v="0"/>
  </r>
  <r>
    <n v="9838"/>
    <s v="US-2018-125402"/>
    <x v="477"/>
    <d v="2018-10-01T00:00:00"/>
    <s v="Standard Class"/>
    <s v="DL-12865"/>
    <s v="Dan Lawera"/>
    <x v="0"/>
    <x v="0"/>
    <s v="Long Beach"/>
    <x v="1"/>
    <n v="90805"/>
    <x v="1"/>
    <s v="OFF-LA-10003923"/>
    <x v="1"/>
    <x v="2"/>
    <s v="Alphabetical Labels for Top Tab Filing"/>
    <x v="461"/>
    <n v="2"/>
    <n v="0"/>
    <x v="472"/>
    <x v="1"/>
    <x v="0"/>
  </r>
  <r>
    <n v="9839"/>
    <s v="US-2018-125402"/>
    <x v="477"/>
    <d v="2018-10-01T00:00:00"/>
    <s v="Standard Class"/>
    <s v="DL-12865"/>
    <s v="Dan Lawera"/>
    <x v="0"/>
    <x v="0"/>
    <s v="Long Beach"/>
    <x v="1"/>
    <n v="90805"/>
    <x v="1"/>
    <s v="OFF-LA-10001771"/>
    <x v="1"/>
    <x v="2"/>
    <s v="Avery 513"/>
    <x v="1393"/>
    <n v="1"/>
    <n v="0"/>
    <x v="7459"/>
    <x v="1"/>
    <x v="0"/>
  </r>
  <r>
    <n v="9840"/>
    <s v="US-2018-125402"/>
    <x v="477"/>
    <d v="2018-10-01T00:00:00"/>
    <s v="Standard Class"/>
    <s v="DL-12865"/>
    <s v="Dan Lawera"/>
    <x v="0"/>
    <x v="0"/>
    <s v="Long Beach"/>
    <x v="1"/>
    <n v="90805"/>
    <x v="1"/>
    <s v="TEC-CO-10001943"/>
    <x v="2"/>
    <x v="16"/>
    <s v="Canon PC-428 Personal Copier"/>
    <x v="5478"/>
    <n v="3"/>
    <n v="0.2"/>
    <x v="6624"/>
    <x v="1"/>
    <x v="0"/>
  </r>
  <r>
    <n v="9841"/>
    <s v="US-2018-125402"/>
    <x v="477"/>
    <d v="2018-10-01T00:00:00"/>
    <s v="Standard Class"/>
    <s v="DL-12865"/>
    <s v="Dan Lawera"/>
    <x v="0"/>
    <x v="0"/>
    <s v="Long Beach"/>
    <x v="1"/>
    <n v="90805"/>
    <x v="1"/>
    <s v="TEC-PH-10003356"/>
    <x v="2"/>
    <x v="7"/>
    <s v="SmartStand Mobile Device Holder, Assorted Colors"/>
    <x v="6089"/>
    <n v="8"/>
    <n v="0.2"/>
    <x v="7460"/>
    <x v="1"/>
    <x v="0"/>
  </r>
  <r>
    <n v="9842"/>
    <s v="US-2018-125402"/>
    <x v="477"/>
    <d v="2018-10-01T00:00:00"/>
    <s v="Standard Class"/>
    <s v="DL-12865"/>
    <s v="Dan Lawera"/>
    <x v="0"/>
    <x v="0"/>
    <s v="Long Beach"/>
    <x v="1"/>
    <n v="90805"/>
    <x v="1"/>
    <s v="OFF-AR-10002255"/>
    <x v="1"/>
    <x v="6"/>
    <s v="Newell 346"/>
    <x v="1784"/>
    <n v="2"/>
    <n v="0"/>
    <x v="6613"/>
    <x v="1"/>
    <x v="0"/>
  </r>
  <r>
    <n v="9843"/>
    <s v="US-2018-125402"/>
    <x v="477"/>
    <d v="2018-10-01T00:00:00"/>
    <s v="Standard Class"/>
    <s v="DL-12865"/>
    <s v="Dan Lawera"/>
    <x v="0"/>
    <x v="0"/>
    <s v="Long Beach"/>
    <x v="1"/>
    <n v="90805"/>
    <x v="1"/>
    <s v="FUR-CH-10000665"/>
    <x v="0"/>
    <x v="1"/>
    <s v="Global Airflow Leather Mesh Back Chair, Black"/>
    <x v="5019"/>
    <n v="4"/>
    <n v="0.2"/>
    <x v="7461"/>
    <x v="1"/>
    <x v="0"/>
  </r>
  <r>
    <n v="9844"/>
    <s v="CA-2016-163867"/>
    <x v="561"/>
    <d v="2016-06-06T00:00:00"/>
    <s v="First Class"/>
    <s v="RE-19450"/>
    <s v="Richard Eichhorn"/>
    <x v="0"/>
    <x v="0"/>
    <s v="Decatur"/>
    <x v="10"/>
    <n v="62521"/>
    <x v="2"/>
    <s v="OFF-LA-10001771"/>
    <x v="1"/>
    <x v="2"/>
    <s v="Avery 513"/>
    <x v="801"/>
    <n v="4"/>
    <n v="0.2"/>
    <x v="826"/>
    <x v="2"/>
    <x v="0"/>
  </r>
  <r>
    <n v="9845"/>
    <s v="CA-2016-163867"/>
    <x v="561"/>
    <d v="2016-06-06T00:00:00"/>
    <s v="First Class"/>
    <s v="RE-19450"/>
    <s v="Richard Eichhorn"/>
    <x v="0"/>
    <x v="0"/>
    <s v="Decatur"/>
    <x v="10"/>
    <n v="62521"/>
    <x v="2"/>
    <s v="FUR-FU-10001475"/>
    <x v="0"/>
    <x v="5"/>
    <s v="Contract Clock, 14&quot;, Brown"/>
    <x v="6090"/>
    <n v="7"/>
    <n v="0.6"/>
    <x v="7462"/>
    <x v="2"/>
    <x v="0"/>
  </r>
  <r>
    <n v="9846"/>
    <s v="CA-2016-163867"/>
    <x v="561"/>
    <d v="2016-06-06T00:00:00"/>
    <s v="First Class"/>
    <s v="RE-19450"/>
    <s v="Richard Eichhorn"/>
    <x v="0"/>
    <x v="0"/>
    <s v="Decatur"/>
    <x v="10"/>
    <n v="62521"/>
    <x v="2"/>
    <s v="OFF-ST-10000877"/>
    <x v="1"/>
    <x v="4"/>
    <s v="Recycled Steel Personal File for Standard File Folders"/>
    <x v="6091"/>
    <n v="3"/>
    <n v="0.2"/>
    <x v="7463"/>
    <x v="2"/>
    <x v="0"/>
  </r>
  <r>
    <n v="9847"/>
    <s v="CA-2019-169327"/>
    <x v="264"/>
    <d v="2019-09-04T00:00:00"/>
    <s v="Second Class"/>
    <s v="MH-17290"/>
    <s v="Marc Harrigan"/>
    <x v="2"/>
    <x v="0"/>
    <s v="Los Angeles"/>
    <x v="1"/>
    <n v="90008"/>
    <x v="1"/>
    <s v="OFF-AP-10001492"/>
    <x v="1"/>
    <x v="9"/>
    <s v="Acco Six-Outlet Power Strip, 4' Cord Length"/>
    <x v="2526"/>
    <n v="5"/>
    <n v="0"/>
    <x v="2770"/>
    <x v="1"/>
    <x v="1"/>
  </r>
  <r>
    <n v="9848"/>
    <s v="CA-2019-169327"/>
    <x v="264"/>
    <d v="2019-09-04T00:00:00"/>
    <s v="Second Class"/>
    <s v="MH-17290"/>
    <s v="Marc Harrigan"/>
    <x v="2"/>
    <x v="0"/>
    <s v="Los Angeles"/>
    <x v="1"/>
    <n v="90008"/>
    <x v="1"/>
    <s v="FUR-FU-10004188"/>
    <x v="0"/>
    <x v="5"/>
    <s v="Luxo Professional Combination Clamp-On Lamps"/>
    <x v="6092"/>
    <n v="5"/>
    <n v="0"/>
    <x v="7464"/>
    <x v="1"/>
    <x v="1"/>
  </r>
  <r>
    <n v="9849"/>
    <s v="CA-2019-169327"/>
    <x v="264"/>
    <d v="2019-09-04T00:00:00"/>
    <s v="Second Class"/>
    <s v="MH-17290"/>
    <s v="Marc Harrigan"/>
    <x v="2"/>
    <x v="0"/>
    <s v="Los Angeles"/>
    <x v="1"/>
    <n v="90008"/>
    <x v="1"/>
    <s v="OFF-BI-10004330"/>
    <x v="1"/>
    <x v="8"/>
    <s v="GBC Velobind Prepunched Cover Sets, Regency Series"/>
    <x v="5442"/>
    <n v="5"/>
    <n v="0.2"/>
    <x v="6570"/>
    <x v="1"/>
    <x v="1"/>
  </r>
  <r>
    <n v="9850"/>
    <s v="CA-2016-142979"/>
    <x v="791"/>
    <d v="2016-04-18T00:00:00"/>
    <s v="Standard Class"/>
    <s v="EH-13765"/>
    <s v="Edward Hooks"/>
    <x v="1"/>
    <x v="0"/>
    <s v="Lodi"/>
    <x v="1"/>
    <n v="95240"/>
    <x v="1"/>
    <s v="OFF-AR-10002987"/>
    <x v="1"/>
    <x v="6"/>
    <s v="Prismacolor Color Pencil Set"/>
    <x v="2010"/>
    <n v="2"/>
    <n v="0"/>
    <x v="3766"/>
    <x v="1"/>
    <x v="0"/>
  </r>
  <r>
    <n v="9851"/>
    <s v="CA-2018-158155"/>
    <x v="440"/>
    <d v="2018-05-06T00:00:00"/>
    <s v="Standard Class"/>
    <s v="EH-13765"/>
    <s v="Edward Hooks"/>
    <x v="1"/>
    <x v="0"/>
    <s v="New York City"/>
    <x v="15"/>
    <n v="10009"/>
    <x v="3"/>
    <s v="FUR-FU-10000732"/>
    <x v="0"/>
    <x v="5"/>
    <s v="Eldon 200 Class Desk Accessories"/>
    <x v="2391"/>
    <n v="2"/>
    <n v="0"/>
    <x v="3824"/>
    <x v="3"/>
    <x v="0"/>
  </r>
  <r>
    <n v="9852"/>
    <s v="CA-2018-158155"/>
    <x v="440"/>
    <d v="2018-05-06T00:00:00"/>
    <s v="Standard Class"/>
    <s v="EH-13765"/>
    <s v="Edward Hooks"/>
    <x v="1"/>
    <x v="0"/>
    <s v="New York City"/>
    <x v="15"/>
    <n v="10009"/>
    <x v="3"/>
    <s v="OFF-BI-10001670"/>
    <x v="1"/>
    <x v="8"/>
    <s v="Vinyl Sectional Post Binders"/>
    <x v="3476"/>
    <n v="3"/>
    <n v="0.2"/>
    <x v="3951"/>
    <x v="3"/>
    <x v="0"/>
  </r>
  <r>
    <n v="9853"/>
    <s v="CA-2018-158155"/>
    <x v="440"/>
    <d v="2018-05-06T00:00:00"/>
    <s v="Standard Class"/>
    <s v="EH-13765"/>
    <s v="Edward Hooks"/>
    <x v="1"/>
    <x v="0"/>
    <s v="New York City"/>
    <x v="15"/>
    <n v="10009"/>
    <x v="3"/>
    <s v="OFF-PA-10000533"/>
    <x v="1"/>
    <x v="10"/>
    <s v="Southworth Parchment Paper &amp; Envelopes"/>
    <x v="1733"/>
    <n v="2"/>
    <n v="0"/>
    <x v="1839"/>
    <x v="3"/>
    <x v="0"/>
  </r>
  <r>
    <n v="9854"/>
    <s v="CA-2018-158155"/>
    <x v="440"/>
    <d v="2018-05-06T00:00:00"/>
    <s v="Standard Class"/>
    <s v="EH-13765"/>
    <s v="Edward Hooks"/>
    <x v="1"/>
    <x v="0"/>
    <s v="New York City"/>
    <x v="15"/>
    <n v="10009"/>
    <x v="3"/>
    <s v="FUR-FU-10002253"/>
    <x v="0"/>
    <x v="5"/>
    <s v="Howard Miller 13&quot; Diameter Pewter Finish Round Wall Clock"/>
    <x v="6093"/>
    <n v="5"/>
    <n v="0"/>
    <x v="7465"/>
    <x v="3"/>
    <x v="0"/>
  </r>
  <r>
    <n v="9855"/>
    <s v="CA-2019-138870"/>
    <x v="249"/>
    <d v="2019-06-23T00:00:00"/>
    <s v="Standard Class"/>
    <s v="GA-14515"/>
    <s v="George Ashbrook"/>
    <x v="0"/>
    <x v="0"/>
    <s v="San Francisco"/>
    <x v="1"/>
    <n v="94109"/>
    <x v="1"/>
    <s v="FUR-FU-10002396"/>
    <x v="0"/>
    <x v="5"/>
    <s v="DAX Copper Panel Document Frame, 5 x 7 Size"/>
    <x v="6094"/>
    <n v="4"/>
    <n v="0"/>
    <x v="7466"/>
    <x v="1"/>
    <x v="0"/>
  </r>
  <r>
    <n v="9856"/>
    <s v="CA-2019-138870"/>
    <x v="249"/>
    <d v="2019-06-23T00:00:00"/>
    <s v="Standard Class"/>
    <s v="GA-14515"/>
    <s v="George Ashbrook"/>
    <x v="0"/>
    <x v="0"/>
    <s v="San Francisco"/>
    <x v="1"/>
    <n v="94109"/>
    <x v="1"/>
    <s v="OFF-PA-10004438"/>
    <x v="1"/>
    <x v="10"/>
    <s v="Xerox 1907"/>
    <x v="335"/>
    <n v="2"/>
    <n v="0"/>
    <x v="342"/>
    <x v="1"/>
    <x v="0"/>
  </r>
  <r>
    <n v="9857"/>
    <s v="CA-2016-120950"/>
    <x v="1230"/>
    <d v="2016-11-11T00:00:00"/>
    <s v="Standard Class"/>
    <s v="GA-14515"/>
    <s v="George Ashbrook"/>
    <x v="0"/>
    <x v="0"/>
    <s v="Columbus"/>
    <x v="32"/>
    <n v="31907"/>
    <x v="0"/>
    <s v="OFF-PA-10000587"/>
    <x v="1"/>
    <x v="10"/>
    <s v="Array Parchment Paper, Assorted Colors"/>
    <x v="2908"/>
    <n v="6"/>
    <n v="0"/>
    <x v="7467"/>
    <x v="0"/>
    <x v="0"/>
  </r>
  <r>
    <n v="9858"/>
    <s v="CA-2017-164301"/>
    <x v="514"/>
    <d v="2017-03-30T00:00:00"/>
    <s v="Standard Class"/>
    <s v="EB-13840"/>
    <s v="Ellis Ballard"/>
    <x v="1"/>
    <x v="0"/>
    <s v="Seattle"/>
    <x v="4"/>
    <n v="98103"/>
    <x v="1"/>
    <s v="FUR-TA-10001889"/>
    <x v="0"/>
    <x v="3"/>
    <s v="Bush Advantage Collection Racetrack Conference Table"/>
    <x v="6095"/>
    <n v="8"/>
    <n v="0"/>
    <x v="7468"/>
    <x v="1"/>
    <x v="0"/>
  </r>
  <r>
    <n v="9859"/>
    <s v="CA-2019-113278"/>
    <x v="424"/>
    <d v="2019-01-20T00:00:00"/>
    <s v="Standard Class"/>
    <s v="HR-14770"/>
    <s v="Hallie Redmond"/>
    <x v="2"/>
    <x v="0"/>
    <s v="Richmond"/>
    <x v="14"/>
    <n v="47374"/>
    <x v="2"/>
    <s v="OFF-ST-10001590"/>
    <x v="1"/>
    <x v="4"/>
    <s v="Tenex Personal Project File with Scoop Front Design, Black"/>
    <x v="4005"/>
    <n v="5"/>
    <n v="0"/>
    <x v="4634"/>
    <x v="2"/>
    <x v="0"/>
  </r>
  <r>
    <n v="9860"/>
    <s v="CA-2019-113278"/>
    <x v="424"/>
    <d v="2019-01-20T00:00:00"/>
    <s v="Standard Class"/>
    <s v="HR-14770"/>
    <s v="Hallie Redmond"/>
    <x v="2"/>
    <x v="0"/>
    <s v="Richmond"/>
    <x v="14"/>
    <n v="47374"/>
    <x v="2"/>
    <s v="OFF-FA-10003472"/>
    <x v="1"/>
    <x v="13"/>
    <s v="Bagged Rubber Bands"/>
    <x v="2182"/>
    <n v="2"/>
    <n v="0"/>
    <x v="7469"/>
    <x v="2"/>
    <x v="0"/>
  </r>
  <r>
    <n v="9861"/>
    <s v="CA-2019-113278"/>
    <x v="424"/>
    <d v="2019-01-20T00:00:00"/>
    <s v="Standard Class"/>
    <s v="HR-14770"/>
    <s v="Hallie Redmond"/>
    <x v="2"/>
    <x v="0"/>
    <s v="Richmond"/>
    <x v="14"/>
    <n v="47374"/>
    <x v="2"/>
    <s v="TEC-PH-10000169"/>
    <x v="2"/>
    <x v="7"/>
    <s v="ARKON Windshield Dashboard Air Vent Car Mount Holder"/>
    <x v="766"/>
    <n v="4"/>
    <n v="0"/>
    <x v="4894"/>
    <x v="2"/>
    <x v="0"/>
  </r>
  <r>
    <n v="9862"/>
    <s v="CA-2019-113278"/>
    <x v="424"/>
    <d v="2019-01-20T00:00:00"/>
    <s v="Standard Class"/>
    <s v="HR-14770"/>
    <s v="Hallie Redmond"/>
    <x v="2"/>
    <x v="0"/>
    <s v="Richmond"/>
    <x v="14"/>
    <n v="47374"/>
    <x v="2"/>
    <s v="OFF-ST-10002562"/>
    <x v="1"/>
    <x v="4"/>
    <s v="Staple magnet"/>
    <x v="2572"/>
    <n v="2"/>
    <n v="0"/>
    <x v="7470"/>
    <x v="2"/>
    <x v="0"/>
  </r>
  <r>
    <n v="9863"/>
    <s v="CA-2019-113278"/>
    <x v="424"/>
    <d v="2019-01-20T00:00:00"/>
    <s v="Standard Class"/>
    <s v="HR-14770"/>
    <s v="Hallie Redmond"/>
    <x v="2"/>
    <x v="0"/>
    <s v="Richmond"/>
    <x v="14"/>
    <n v="47374"/>
    <x v="2"/>
    <s v="TEC-AC-10001445"/>
    <x v="2"/>
    <x v="11"/>
    <s v="Imation USB 2.0 Swivel Flash Drive USB flash drive - 4 GB - Pink"/>
    <x v="6096"/>
    <n v="4"/>
    <n v="0"/>
    <x v="7471"/>
    <x v="2"/>
    <x v="0"/>
  </r>
  <r>
    <n v="9864"/>
    <s v="CA-2019-113278"/>
    <x v="424"/>
    <d v="2019-01-20T00:00:00"/>
    <s v="Standard Class"/>
    <s v="HR-14770"/>
    <s v="Hallie Redmond"/>
    <x v="2"/>
    <x v="0"/>
    <s v="Richmond"/>
    <x v="14"/>
    <n v="47374"/>
    <x v="2"/>
    <s v="OFF-PA-10004156"/>
    <x v="1"/>
    <x v="10"/>
    <s v="Xerox 188"/>
    <x v="1189"/>
    <n v="1"/>
    <n v="0"/>
    <x v="1235"/>
    <x v="2"/>
    <x v="0"/>
  </r>
  <r>
    <n v="9865"/>
    <s v="CA-2019-113278"/>
    <x v="424"/>
    <d v="2019-01-20T00:00:00"/>
    <s v="Standard Class"/>
    <s v="HR-14770"/>
    <s v="Hallie Redmond"/>
    <x v="2"/>
    <x v="0"/>
    <s v="Richmond"/>
    <x v="14"/>
    <n v="47374"/>
    <x v="2"/>
    <s v="TEC-AC-10004469"/>
    <x v="2"/>
    <x v="11"/>
    <s v="Microsoft Sculpt Comfort Mouse"/>
    <x v="3863"/>
    <n v="4"/>
    <n v="0"/>
    <x v="4442"/>
    <x v="2"/>
    <x v="0"/>
  </r>
  <r>
    <n v="9866"/>
    <s v="CA-2019-113278"/>
    <x v="424"/>
    <d v="2019-01-20T00:00:00"/>
    <s v="Standard Class"/>
    <s v="HR-14770"/>
    <s v="Hallie Redmond"/>
    <x v="2"/>
    <x v="0"/>
    <s v="Richmond"/>
    <x v="14"/>
    <n v="47374"/>
    <x v="2"/>
    <s v="FUR-FU-10001037"/>
    <x v="0"/>
    <x v="5"/>
    <s v="DAX Charcoal/Nickel-Tone Document Frame, 5 x 7"/>
    <x v="1651"/>
    <n v="2"/>
    <n v="0"/>
    <x v="1748"/>
    <x v="2"/>
    <x v="0"/>
  </r>
  <r>
    <n v="9867"/>
    <s v="US-2017-116981"/>
    <x v="514"/>
    <d v="2017-03-28T00:00:00"/>
    <s v="Second Class"/>
    <s v="SM-20950"/>
    <s v="Suzanne McNair"/>
    <x v="1"/>
    <x v="0"/>
    <s v="New York City"/>
    <x v="15"/>
    <n v="10009"/>
    <x v="3"/>
    <s v="OFF-ST-10002615"/>
    <x v="1"/>
    <x v="4"/>
    <s v="Dual Level, Single-Width Filing Carts"/>
    <x v="2969"/>
    <n v="7"/>
    <n v="0"/>
    <x v="3313"/>
    <x v="3"/>
    <x v="0"/>
  </r>
  <r>
    <n v="9868"/>
    <s v="US-2017-116981"/>
    <x v="514"/>
    <d v="2017-03-28T00:00:00"/>
    <s v="Second Class"/>
    <s v="SM-20950"/>
    <s v="Suzanne McNair"/>
    <x v="1"/>
    <x v="0"/>
    <s v="New York City"/>
    <x v="15"/>
    <n v="10009"/>
    <x v="3"/>
    <s v="OFF-AP-10000595"/>
    <x v="1"/>
    <x v="9"/>
    <s v="Disposable Triple-Filter Dust Bags"/>
    <x v="2638"/>
    <n v="3"/>
    <n v="0"/>
    <x v="2910"/>
    <x v="3"/>
    <x v="0"/>
  </r>
  <r>
    <n v="9869"/>
    <s v="CA-2016-114195"/>
    <x v="301"/>
    <d v="2016-11-03T00:00:00"/>
    <s v="First Class"/>
    <s v="EA-14035"/>
    <s v="Erin Ashbrook"/>
    <x v="1"/>
    <x v="0"/>
    <s v="Mason"/>
    <x v="24"/>
    <n v="45040"/>
    <x v="3"/>
    <s v="FUR-FU-10002253"/>
    <x v="0"/>
    <x v="5"/>
    <s v="Howard Miller 13&quot; Diameter Pewter Finish Round Wall Clock"/>
    <x v="4574"/>
    <n v="2"/>
    <n v="0.2"/>
    <x v="5407"/>
    <x v="3"/>
    <x v="0"/>
  </r>
  <r>
    <n v="9870"/>
    <s v="CA-2016-114195"/>
    <x v="301"/>
    <d v="2016-11-03T00:00:00"/>
    <s v="First Class"/>
    <s v="EA-14035"/>
    <s v="Erin Ashbrook"/>
    <x v="1"/>
    <x v="0"/>
    <s v="Mason"/>
    <x v="24"/>
    <n v="45040"/>
    <x v="3"/>
    <s v="OFF-BI-10000494"/>
    <x v="1"/>
    <x v="8"/>
    <s v="Acco Economy Flexible Poly Round Ring Binder"/>
    <x v="2968"/>
    <n v="2"/>
    <n v="0.7"/>
    <x v="3312"/>
    <x v="3"/>
    <x v="0"/>
  </r>
  <r>
    <n v="9871"/>
    <s v="CA-2016-114195"/>
    <x v="301"/>
    <d v="2016-11-03T00:00:00"/>
    <s v="First Class"/>
    <s v="EA-14035"/>
    <s v="Erin Ashbrook"/>
    <x v="1"/>
    <x v="0"/>
    <s v="Mason"/>
    <x v="24"/>
    <n v="45040"/>
    <x v="3"/>
    <s v="OFF-BI-10001658"/>
    <x v="1"/>
    <x v="8"/>
    <s v="GBC Standard Therm-A-Bind Covers"/>
    <x v="2849"/>
    <n v="3"/>
    <n v="0.7"/>
    <x v="3166"/>
    <x v="3"/>
    <x v="0"/>
  </r>
  <r>
    <n v="9872"/>
    <s v="CA-2019-146269"/>
    <x v="833"/>
    <d v="2019-10-06T00:00:00"/>
    <s v="Same Day"/>
    <s v="MH-17455"/>
    <s v="Mark Hamilton"/>
    <x v="0"/>
    <x v="0"/>
    <s v="Chicago"/>
    <x v="10"/>
    <n v="60623"/>
    <x v="2"/>
    <s v="OFF-ST-10003208"/>
    <x v="1"/>
    <x v="4"/>
    <s v="Adjustable Depth Letter/Legal Cart"/>
    <x v="6097"/>
    <n v="2"/>
    <n v="0.2"/>
    <x v="7472"/>
    <x v="2"/>
    <x v="0"/>
  </r>
  <r>
    <n v="9873"/>
    <s v="CA-2019-146269"/>
    <x v="833"/>
    <d v="2019-10-06T00:00:00"/>
    <s v="Same Day"/>
    <s v="MH-17455"/>
    <s v="Mark Hamilton"/>
    <x v="0"/>
    <x v="0"/>
    <s v="Chicago"/>
    <x v="10"/>
    <n v="60623"/>
    <x v="2"/>
    <s v="OFF-AR-10004790"/>
    <x v="1"/>
    <x v="6"/>
    <s v="Staples in misc. colors"/>
    <x v="3764"/>
    <n v="2"/>
    <n v="0.2"/>
    <x v="7473"/>
    <x v="2"/>
    <x v="0"/>
  </r>
  <r>
    <n v="9874"/>
    <s v="CA-2018-100587"/>
    <x v="107"/>
    <d v="2018-12-14T00:00:00"/>
    <s v="Standard Class"/>
    <s v="SL-20155"/>
    <s v="Sara Luxemburg"/>
    <x v="2"/>
    <x v="0"/>
    <s v="New York City"/>
    <x v="15"/>
    <n v="10024"/>
    <x v="3"/>
    <s v="OFF-PA-10004609"/>
    <x v="1"/>
    <x v="10"/>
    <s v="Xerox 221"/>
    <x v="90"/>
    <n v="1"/>
    <n v="0"/>
    <x v="90"/>
    <x v="3"/>
    <x v="0"/>
  </r>
  <r>
    <n v="9875"/>
    <s v="CA-2018-166653"/>
    <x v="897"/>
    <d v="2018-09-24T00:00:00"/>
    <s v="Second Class"/>
    <s v="NP-18685"/>
    <s v="Nora Pelletier"/>
    <x v="2"/>
    <x v="0"/>
    <s v="Parma"/>
    <x v="24"/>
    <n v="44134"/>
    <x v="3"/>
    <s v="OFF-EN-10003055"/>
    <x v="1"/>
    <x v="12"/>
    <s v="Blue String-Tie &amp; Button Interoffice Envelopes, 10 x 13"/>
    <x v="1109"/>
    <n v="2"/>
    <n v="0.2"/>
    <x v="7474"/>
    <x v="3"/>
    <x v="0"/>
  </r>
  <r>
    <n v="9876"/>
    <s v="CA-2017-130855"/>
    <x v="1231"/>
    <d v="2018-01-05T00:00:00"/>
    <s v="Standard Class"/>
    <s v="RF-19840"/>
    <s v="Roy Französisch"/>
    <x v="0"/>
    <x v="0"/>
    <s v="New York City"/>
    <x v="15"/>
    <n v="10035"/>
    <x v="3"/>
    <s v="OFF-SU-10003936"/>
    <x v="1"/>
    <x v="14"/>
    <s v="Acme Serrated Blade Letter Opener"/>
    <x v="6098"/>
    <n v="2"/>
    <n v="0"/>
    <x v="7475"/>
    <x v="3"/>
    <x v="0"/>
  </r>
  <r>
    <n v="9877"/>
    <s v="US-2019-166324"/>
    <x v="693"/>
    <d v="2019-04-21T00:00:00"/>
    <s v="First Class"/>
    <s v="BE-11455"/>
    <s v="Brad Eason"/>
    <x v="2"/>
    <x v="0"/>
    <s v="Cleveland"/>
    <x v="24"/>
    <n v="44105"/>
    <x v="3"/>
    <s v="OFF-ST-10000078"/>
    <x v="1"/>
    <x v="4"/>
    <s v="Tennsco 6- and 18-Compartment Lockers"/>
    <x v="6099"/>
    <n v="4"/>
    <n v="0.2"/>
    <x v="7476"/>
    <x v="3"/>
    <x v="0"/>
  </r>
  <r>
    <n v="9878"/>
    <s v="US-2019-166324"/>
    <x v="693"/>
    <d v="2019-04-21T00:00:00"/>
    <s v="First Class"/>
    <s v="BE-11455"/>
    <s v="Brad Eason"/>
    <x v="2"/>
    <x v="0"/>
    <s v="Cleveland"/>
    <x v="24"/>
    <n v="44105"/>
    <x v="3"/>
    <s v="OFF-BI-10000174"/>
    <x v="1"/>
    <x v="8"/>
    <s v="Wilson Jones Clip &amp; Carry Folder Binder Tool for Ring Binders, Clear"/>
    <x v="6100"/>
    <n v="5"/>
    <n v="0.7"/>
    <x v="7477"/>
    <x v="3"/>
    <x v="0"/>
  </r>
  <r>
    <n v="9879"/>
    <s v="US-2019-166324"/>
    <x v="693"/>
    <d v="2019-04-21T00:00:00"/>
    <s v="First Class"/>
    <s v="BE-11455"/>
    <s v="Brad Eason"/>
    <x v="2"/>
    <x v="0"/>
    <s v="Cleveland"/>
    <x v="24"/>
    <n v="44105"/>
    <x v="3"/>
    <s v="TEC-PH-10004080"/>
    <x v="2"/>
    <x v="7"/>
    <s v="Avaya 5410 Digital phone"/>
    <x v="4457"/>
    <n v="3"/>
    <n v="0.4"/>
    <x v="5252"/>
    <x v="3"/>
    <x v="0"/>
  </r>
  <r>
    <n v="9880"/>
    <s v="CA-2018-122581"/>
    <x v="1036"/>
    <d v="2018-08-25T00:00:00"/>
    <s v="Standard Class"/>
    <s v="JK-15370"/>
    <s v="Jay Kimmel"/>
    <x v="0"/>
    <x v="0"/>
    <s v="New York City"/>
    <x v="15"/>
    <n v="10035"/>
    <x v="3"/>
    <s v="FUR-CH-10002961"/>
    <x v="0"/>
    <x v="1"/>
    <s v="Leather Task Chair, Black"/>
    <x v="6101"/>
    <n v="7"/>
    <n v="0.1"/>
    <x v="7478"/>
    <x v="3"/>
    <x v="0"/>
  </r>
  <r>
    <n v="9881"/>
    <s v="CA-2017-104297"/>
    <x v="352"/>
    <d v="2017-05-31T00:00:00"/>
    <s v="First Class"/>
    <s v="CC-12100"/>
    <s v="Chad Cunningham"/>
    <x v="2"/>
    <x v="0"/>
    <s v="Cleveland"/>
    <x v="24"/>
    <n v="44105"/>
    <x v="3"/>
    <s v="OFF-PA-10000474"/>
    <x v="1"/>
    <x v="10"/>
    <s v="Easy-staple paper"/>
    <x v="633"/>
    <n v="3"/>
    <n v="0.2"/>
    <x v="644"/>
    <x v="3"/>
    <x v="0"/>
  </r>
  <r>
    <n v="9882"/>
    <s v="CA-2016-153927"/>
    <x v="1132"/>
    <d v="2016-08-13T00:00:00"/>
    <s v="First Class"/>
    <s v="LL-16840"/>
    <s v="Lauren Leatherbury"/>
    <x v="0"/>
    <x v="0"/>
    <s v="Woodstock"/>
    <x v="32"/>
    <n v="30188"/>
    <x v="0"/>
    <s v="OFF-BI-10000138"/>
    <x v="1"/>
    <x v="8"/>
    <s v="Acco Translucent Poly Ring Binders"/>
    <x v="1230"/>
    <n v="3"/>
    <n v="0"/>
    <x v="7479"/>
    <x v="0"/>
    <x v="0"/>
  </r>
  <r>
    <n v="9883"/>
    <s v="CA-2016-153927"/>
    <x v="1132"/>
    <d v="2016-08-13T00:00:00"/>
    <s v="First Class"/>
    <s v="LL-16840"/>
    <s v="Lauren Leatherbury"/>
    <x v="0"/>
    <x v="0"/>
    <s v="Woodstock"/>
    <x v="32"/>
    <n v="30188"/>
    <x v="0"/>
    <s v="TEC-AC-10000023"/>
    <x v="2"/>
    <x v="11"/>
    <s v="Maxell 74 Minute CD-R Spindle, 50/Pack"/>
    <x v="6102"/>
    <n v="13"/>
    <n v="0"/>
    <x v="7480"/>
    <x v="0"/>
    <x v="0"/>
  </r>
  <r>
    <n v="9884"/>
    <s v="CA-2016-112291"/>
    <x v="1232"/>
    <d v="2016-04-08T00:00:00"/>
    <s v="Standard Class"/>
    <s v="KE-16420"/>
    <s v="Katrina Edelman"/>
    <x v="1"/>
    <x v="0"/>
    <s v="Los Angeles"/>
    <x v="1"/>
    <n v="90008"/>
    <x v="1"/>
    <s v="OFF-EN-10001415"/>
    <x v="1"/>
    <x v="12"/>
    <s v="Staple envelope"/>
    <x v="954"/>
    <n v="2"/>
    <n v="0"/>
    <x v="7481"/>
    <x v="1"/>
    <x v="0"/>
  </r>
  <r>
    <n v="9885"/>
    <s v="CA-2016-112291"/>
    <x v="1232"/>
    <d v="2016-04-08T00:00:00"/>
    <s v="Standard Class"/>
    <s v="KE-16420"/>
    <s v="Katrina Edelman"/>
    <x v="1"/>
    <x v="0"/>
    <s v="Los Angeles"/>
    <x v="1"/>
    <n v="90008"/>
    <x v="1"/>
    <s v="TEC-AC-10001284"/>
    <x v="2"/>
    <x v="11"/>
    <s v="Enermax Briskie RF Wireless Keyboard and Mouse Combo"/>
    <x v="1038"/>
    <n v="3"/>
    <n v="0"/>
    <x v="3874"/>
    <x v="1"/>
    <x v="0"/>
  </r>
  <r>
    <n v="9886"/>
    <s v="CA-2016-112291"/>
    <x v="1232"/>
    <d v="2016-04-08T00:00:00"/>
    <s v="Standard Class"/>
    <s v="KE-16420"/>
    <s v="Katrina Edelman"/>
    <x v="1"/>
    <x v="0"/>
    <s v="Los Angeles"/>
    <x v="1"/>
    <n v="90008"/>
    <x v="1"/>
    <s v="TEC-AC-10000736"/>
    <x v="2"/>
    <x v="11"/>
    <s v="Logitech G600 MMO Gaming Mouse"/>
    <x v="460"/>
    <n v="2"/>
    <n v="0"/>
    <x v="471"/>
    <x v="1"/>
    <x v="0"/>
  </r>
  <r>
    <n v="9887"/>
    <s v="CA-2016-146997"/>
    <x v="1211"/>
    <d v="2016-01-27T00:00:00"/>
    <s v="Standard Class"/>
    <s v="SG-20605"/>
    <s v="Speros Goranitis"/>
    <x v="0"/>
    <x v="0"/>
    <s v="Lafayette"/>
    <x v="14"/>
    <n v="47905"/>
    <x v="2"/>
    <s v="OFF-FA-10003467"/>
    <x v="1"/>
    <x v="13"/>
    <s v="Alliance Big Bands Rubber Bands, 12/Pack"/>
    <x v="4095"/>
    <n v="3"/>
    <n v="0"/>
    <x v="232"/>
    <x v="2"/>
    <x v="0"/>
  </r>
  <r>
    <n v="9888"/>
    <s v="CA-2019-169607"/>
    <x v="386"/>
    <d v="2019-10-15T00:00:00"/>
    <s v="First Class"/>
    <s v="CA-12265"/>
    <s v="Christina Anderson"/>
    <x v="0"/>
    <x v="0"/>
    <s v="New York City"/>
    <x v="15"/>
    <n v="10024"/>
    <x v="3"/>
    <s v="OFF-PA-10000477"/>
    <x v="1"/>
    <x v="10"/>
    <s v="Xerox 1952"/>
    <x v="745"/>
    <n v="2"/>
    <n v="0"/>
    <x v="1565"/>
    <x v="3"/>
    <x v="0"/>
  </r>
  <r>
    <n v="9889"/>
    <s v="CA-2017-127544"/>
    <x v="816"/>
    <d v="2017-08-12T00:00:00"/>
    <s v="Standard Class"/>
    <s v="RD-19585"/>
    <s v="Rob Dowd"/>
    <x v="0"/>
    <x v="0"/>
    <s v="Utica"/>
    <x v="15"/>
    <n v="13501"/>
    <x v="3"/>
    <s v="TEC-AC-10000736"/>
    <x v="2"/>
    <x v="11"/>
    <s v="Logitech G600 MMO Gaming Mouse"/>
    <x v="3705"/>
    <n v="1"/>
    <n v="0"/>
    <x v="4237"/>
    <x v="3"/>
    <x v="0"/>
  </r>
  <r>
    <n v="9890"/>
    <s v="CA-2019-166499"/>
    <x v="498"/>
    <d v="2019-03-20T00:00:00"/>
    <s v="First Class"/>
    <s v="VG-21805"/>
    <s v="Vivek Grady"/>
    <x v="1"/>
    <x v="0"/>
    <s v="Lakewood"/>
    <x v="30"/>
    <n v="8701"/>
    <x v="3"/>
    <s v="OFF-AR-10002467"/>
    <x v="1"/>
    <x v="6"/>
    <s v="Dixon Ticonderoga Pencils"/>
    <x v="3090"/>
    <n v="3"/>
    <n v="0"/>
    <x v="7482"/>
    <x v="3"/>
    <x v="0"/>
  </r>
  <r>
    <n v="9891"/>
    <s v="US-2018-115441"/>
    <x v="197"/>
    <d v="2018-07-28T00:00:00"/>
    <s v="Second Class"/>
    <s v="SH-19975"/>
    <s v="Sally Hughsby"/>
    <x v="1"/>
    <x v="0"/>
    <s v="Milwaukee"/>
    <x v="6"/>
    <n v="53209"/>
    <x v="2"/>
    <s v="OFF-PA-10004996"/>
    <x v="1"/>
    <x v="10"/>
    <s v="Speediset Carbonless Redi-Letter 7&quot; x 8 1/2&quot;"/>
    <x v="6103"/>
    <n v="2"/>
    <n v="0"/>
    <x v="7483"/>
    <x v="2"/>
    <x v="0"/>
  </r>
  <r>
    <n v="9892"/>
    <s v="US-2018-115441"/>
    <x v="197"/>
    <d v="2018-07-28T00:00:00"/>
    <s v="Second Class"/>
    <s v="SH-19975"/>
    <s v="Sally Hughsby"/>
    <x v="1"/>
    <x v="0"/>
    <s v="Milwaukee"/>
    <x v="6"/>
    <n v="53209"/>
    <x v="2"/>
    <s v="TEC-AC-10003116"/>
    <x v="2"/>
    <x v="11"/>
    <s v="Memorex Froggy Flash Drive 8 GB"/>
    <x v="6104"/>
    <n v="7"/>
    <n v="0"/>
    <x v="7484"/>
    <x v="2"/>
    <x v="0"/>
  </r>
  <r>
    <n v="9893"/>
    <s v="US-2018-115441"/>
    <x v="197"/>
    <d v="2018-07-28T00:00:00"/>
    <s v="Second Class"/>
    <s v="SH-19975"/>
    <s v="Sally Hughsby"/>
    <x v="1"/>
    <x v="0"/>
    <s v="Milwaukee"/>
    <x v="6"/>
    <n v="53209"/>
    <x v="2"/>
    <s v="TEC-PH-10002262"/>
    <x v="2"/>
    <x v="7"/>
    <s v="LG Electronics Tone+ HBS-730 Bluetooth Headset"/>
    <x v="6105"/>
    <n v="5"/>
    <n v="0"/>
    <x v="7485"/>
    <x v="2"/>
    <x v="0"/>
  </r>
  <r>
    <n v="9894"/>
    <s v="US-2018-115441"/>
    <x v="197"/>
    <d v="2018-07-28T00:00:00"/>
    <s v="Second Class"/>
    <s v="SH-19975"/>
    <s v="Sally Hughsby"/>
    <x v="1"/>
    <x v="0"/>
    <s v="Milwaukee"/>
    <x v="6"/>
    <n v="53209"/>
    <x v="2"/>
    <s v="FUR-CH-10004626"/>
    <x v="0"/>
    <x v="1"/>
    <s v="Office Star Flex Back Scooter Chair with Aluminum Finish Frame"/>
    <x v="6106"/>
    <n v="4"/>
    <n v="0"/>
    <x v="7486"/>
    <x v="2"/>
    <x v="0"/>
  </r>
  <r>
    <n v="9895"/>
    <s v="US-2018-115441"/>
    <x v="197"/>
    <d v="2018-07-28T00:00:00"/>
    <s v="Second Class"/>
    <s v="SH-19975"/>
    <s v="Sally Hughsby"/>
    <x v="1"/>
    <x v="0"/>
    <s v="Milwaukee"/>
    <x v="6"/>
    <n v="53209"/>
    <x v="2"/>
    <s v="FUR-FU-10001756"/>
    <x v="0"/>
    <x v="5"/>
    <s v="Eldon Expressions Desk Accessory, Wood Photo Frame, Mahogany"/>
    <x v="6107"/>
    <n v="5"/>
    <n v="0"/>
    <x v="7487"/>
    <x v="2"/>
    <x v="0"/>
  </r>
  <r>
    <n v="9896"/>
    <s v="CA-2016-115049"/>
    <x v="467"/>
    <d v="2016-10-01T00:00:00"/>
    <s v="Standard Class"/>
    <s v="MM-17920"/>
    <s v="Michael Moore"/>
    <x v="0"/>
    <x v="0"/>
    <s v="Chicago"/>
    <x v="10"/>
    <n v="60623"/>
    <x v="2"/>
    <s v="TEC-AC-10004859"/>
    <x v="2"/>
    <x v="11"/>
    <s v="Maxell Pro 80 Minute CD-R, 10/Pack"/>
    <x v="6108"/>
    <n v="11"/>
    <n v="0.2"/>
    <x v="7488"/>
    <x v="2"/>
    <x v="0"/>
  </r>
  <r>
    <n v="9897"/>
    <s v="CA-2016-156342"/>
    <x v="1103"/>
    <d v="2016-06-20T00:00:00"/>
    <s v="Second Class"/>
    <s v="JF-15415"/>
    <s v="Jennifer Ferguson"/>
    <x v="0"/>
    <x v="0"/>
    <s v="Chicago"/>
    <x v="10"/>
    <n v="60653"/>
    <x v="2"/>
    <s v="OFF-PA-10001725"/>
    <x v="1"/>
    <x v="10"/>
    <s v="Xerox 1892"/>
    <x v="4546"/>
    <n v="2"/>
    <n v="0.2"/>
    <x v="5366"/>
    <x v="2"/>
    <x v="0"/>
  </r>
  <r>
    <n v="9898"/>
    <s v="CA-2018-112830"/>
    <x v="112"/>
    <d v="2018-06-10T00:00:00"/>
    <s v="Standard Class"/>
    <s v="LP-17095"/>
    <s v="Liz Preis"/>
    <x v="0"/>
    <x v="0"/>
    <s v="Fairfield"/>
    <x v="24"/>
    <n v="45014"/>
    <x v="3"/>
    <s v="FUR-FU-10004306"/>
    <x v="0"/>
    <x v="5"/>
    <s v="Electrix Halogen Magnifier Lamp"/>
    <x v="6109"/>
    <n v="3"/>
    <n v="0.2"/>
    <x v="7489"/>
    <x v="3"/>
    <x v="0"/>
  </r>
  <r>
    <n v="9899"/>
    <s v="CA-2018-112830"/>
    <x v="112"/>
    <d v="2018-06-10T00:00:00"/>
    <s v="Standard Class"/>
    <s v="LP-17095"/>
    <s v="Liz Preis"/>
    <x v="0"/>
    <x v="0"/>
    <s v="Fairfield"/>
    <x v="24"/>
    <n v="45014"/>
    <x v="3"/>
    <s v="FUR-FU-10004845"/>
    <x v="0"/>
    <x v="5"/>
    <s v="Deflect-o EconoMat Nonstudded, No Bevel Mat"/>
    <x v="5350"/>
    <n v="2"/>
    <n v="0.2"/>
    <x v="232"/>
    <x v="3"/>
    <x v="0"/>
  </r>
  <r>
    <n v="9900"/>
    <s v="US-2016-117380"/>
    <x v="1176"/>
    <d v="2016-04-03T00:00:00"/>
    <s v="Standard Class"/>
    <s v="MP-18175"/>
    <s v="Mike Pelletier"/>
    <x v="2"/>
    <x v="0"/>
    <s v="Springfield"/>
    <x v="24"/>
    <n v="45503"/>
    <x v="3"/>
    <s v="FUR-TA-10000198"/>
    <x v="0"/>
    <x v="3"/>
    <s v="Chromcraft Bull-Nose Wood Oval Conference Tables &amp; Bases"/>
    <x v="1890"/>
    <n v="1"/>
    <n v="0.4"/>
    <x v="7490"/>
    <x v="3"/>
    <x v="0"/>
  </r>
  <r>
    <n v="9901"/>
    <s v="CA-2019-117646"/>
    <x v="170"/>
    <d v="2019-08-25T00:00:00"/>
    <s v="Standard Class"/>
    <s v="SC-20845"/>
    <s v="Sung Chung"/>
    <x v="0"/>
    <x v="0"/>
    <s v="Louisville"/>
    <x v="22"/>
    <n v="80027"/>
    <x v="1"/>
    <s v="OFF-ST-10000036"/>
    <x v="1"/>
    <x v="4"/>
    <s v="Recycled Data-Pak for Archival Bound Computer Printouts, 12-1/2 x 12-1/2 x 16"/>
    <x v="4974"/>
    <n v="3"/>
    <n v="0.2"/>
    <x v="5943"/>
    <x v="1"/>
    <x v="0"/>
  </r>
  <r>
    <n v="9902"/>
    <s v="CA-2019-117646"/>
    <x v="170"/>
    <d v="2019-08-25T00:00:00"/>
    <s v="Standard Class"/>
    <s v="SC-20845"/>
    <s v="Sung Chung"/>
    <x v="0"/>
    <x v="0"/>
    <s v="Louisville"/>
    <x v="22"/>
    <n v="80027"/>
    <x v="1"/>
    <s v="FUR-FU-10001037"/>
    <x v="0"/>
    <x v="5"/>
    <s v="DAX Charcoal/Nickel-Tone Document Frame, 5 x 7"/>
    <x v="4915"/>
    <n v="3"/>
    <n v="0.2"/>
    <x v="7491"/>
    <x v="1"/>
    <x v="0"/>
  </r>
  <r>
    <n v="9903"/>
    <s v="CA-2019-117646"/>
    <x v="170"/>
    <d v="2019-08-25T00:00:00"/>
    <s v="Standard Class"/>
    <s v="SC-20845"/>
    <s v="Sung Chung"/>
    <x v="0"/>
    <x v="0"/>
    <s v="Louisville"/>
    <x v="22"/>
    <n v="80027"/>
    <x v="1"/>
    <s v="OFF-PA-10001950"/>
    <x v="1"/>
    <x v="10"/>
    <s v="Southworth 25% Cotton Antique Laid Paper &amp; Envelopes"/>
    <x v="1407"/>
    <n v="1"/>
    <n v="0.2"/>
    <x v="7492"/>
    <x v="1"/>
    <x v="0"/>
  </r>
  <r>
    <n v="9904"/>
    <s v="CA-2016-122609"/>
    <x v="607"/>
    <d v="2016-11-18T00:00:00"/>
    <s v="Standard Class"/>
    <s v="DP-13000"/>
    <s v="Darren Powers"/>
    <x v="0"/>
    <x v="0"/>
    <s v="Carrollton"/>
    <x v="5"/>
    <n v="75007"/>
    <x v="2"/>
    <s v="FUR-FU-10004587"/>
    <x v="0"/>
    <x v="5"/>
    <s v="GE General Use Halogen Bulbs, 100 Watts, 1 Bulb per Pack"/>
    <x v="6110"/>
    <n v="3"/>
    <n v="0.6"/>
    <x v="7493"/>
    <x v="2"/>
    <x v="0"/>
  </r>
  <r>
    <n v="9905"/>
    <s v="CA-2016-122609"/>
    <x v="607"/>
    <d v="2016-11-18T00:00:00"/>
    <s v="Standard Class"/>
    <s v="DP-13000"/>
    <s v="Darren Powers"/>
    <x v="0"/>
    <x v="0"/>
    <s v="Carrollton"/>
    <x v="5"/>
    <n v="75007"/>
    <x v="2"/>
    <s v="TEC-AC-10002567"/>
    <x v="2"/>
    <x v="11"/>
    <s v="Logitech G602 Wireless Gaming Mouse"/>
    <x v="2506"/>
    <n v="2"/>
    <n v="0.2"/>
    <x v="3404"/>
    <x v="2"/>
    <x v="0"/>
  </r>
  <r>
    <n v="9906"/>
    <s v="US-2017-129007"/>
    <x v="1023"/>
    <d v="2017-09-15T00:00:00"/>
    <s v="First Class"/>
    <s v="KD-16615"/>
    <s v="Ken Dana"/>
    <x v="1"/>
    <x v="0"/>
    <s v="Anaheim"/>
    <x v="1"/>
    <n v="92804"/>
    <x v="1"/>
    <s v="FUR-FU-10004973"/>
    <x v="0"/>
    <x v="5"/>
    <s v="Flat Face Poster Frame"/>
    <x v="6111"/>
    <n v="7"/>
    <n v="0"/>
    <x v="7494"/>
    <x v="1"/>
    <x v="0"/>
  </r>
  <r>
    <n v="9907"/>
    <s v="US-2017-129007"/>
    <x v="1023"/>
    <d v="2017-09-15T00:00:00"/>
    <s v="First Class"/>
    <s v="KD-16615"/>
    <s v="Ken Dana"/>
    <x v="1"/>
    <x v="0"/>
    <s v="Anaheim"/>
    <x v="1"/>
    <n v="92804"/>
    <x v="1"/>
    <s v="OFF-BI-10001628"/>
    <x v="1"/>
    <x v="8"/>
    <s v="Acco Data Flex Cable Posts For Top &amp; Bottom Load Binders, 6&quot; Capacity"/>
    <x v="3148"/>
    <n v="3"/>
    <n v="0.2"/>
    <x v="3539"/>
    <x v="1"/>
    <x v="0"/>
  </r>
  <r>
    <n v="9908"/>
    <s v="US-2017-129007"/>
    <x v="1023"/>
    <d v="2017-09-15T00:00:00"/>
    <s v="First Class"/>
    <s v="KD-16615"/>
    <s v="Ken Dana"/>
    <x v="1"/>
    <x v="0"/>
    <s v="Anaheim"/>
    <x v="1"/>
    <n v="92804"/>
    <x v="1"/>
    <s v="FUR-CH-10000155"/>
    <x v="0"/>
    <x v="1"/>
    <s v="Global Comet Stacking Armless Chair"/>
    <x v="4829"/>
    <n v="3"/>
    <n v="0.2"/>
    <x v="5757"/>
    <x v="1"/>
    <x v="0"/>
  </r>
  <r>
    <n v="9909"/>
    <s v="US-2017-129007"/>
    <x v="1023"/>
    <d v="2017-09-15T00:00:00"/>
    <s v="First Class"/>
    <s v="KD-16615"/>
    <s v="Ken Dana"/>
    <x v="1"/>
    <x v="0"/>
    <s v="Anaheim"/>
    <x v="1"/>
    <n v="92804"/>
    <x v="1"/>
    <s v="FUR-FU-10002379"/>
    <x v="0"/>
    <x v="5"/>
    <s v="Eldon Econocleat Chair Mats for Low Pile Carpets"/>
    <x v="6112"/>
    <n v="5"/>
    <n v="0"/>
    <x v="7495"/>
    <x v="1"/>
    <x v="0"/>
  </r>
  <r>
    <n v="9910"/>
    <s v="US-2017-129007"/>
    <x v="1023"/>
    <d v="2017-09-15T00:00:00"/>
    <s v="First Class"/>
    <s v="KD-16615"/>
    <s v="Ken Dana"/>
    <x v="1"/>
    <x v="0"/>
    <s v="Anaheim"/>
    <x v="1"/>
    <n v="92804"/>
    <x v="1"/>
    <s v="FUR-FU-10004018"/>
    <x v="0"/>
    <x v="5"/>
    <s v="Tensor Computer Mounted Lamp"/>
    <x v="3082"/>
    <n v="3"/>
    <n v="0"/>
    <x v="3455"/>
    <x v="1"/>
    <x v="0"/>
  </r>
  <r>
    <n v="9911"/>
    <s v="US-2017-129007"/>
    <x v="1023"/>
    <d v="2017-09-15T00:00:00"/>
    <s v="First Class"/>
    <s v="KD-16615"/>
    <s v="Ken Dana"/>
    <x v="1"/>
    <x v="0"/>
    <s v="Anaheim"/>
    <x v="1"/>
    <n v="92804"/>
    <x v="1"/>
    <s v="OFF-PA-10000994"/>
    <x v="1"/>
    <x v="10"/>
    <s v="Xerox 1915"/>
    <x v="1441"/>
    <n v="2"/>
    <n v="0"/>
    <x v="1517"/>
    <x v="1"/>
    <x v="0"/>
  </r>
  <r>
    <n v="9912"/>
    <s v="US-2016-157231"/>
    <x v="267"/>
    <d v="2016-04-09T00:00:00"/>
    <s v="Standard Class"/>
    <s v="RP-19855"/>
    <s v="Roy Phan"/>
    <x v="1"/>
    <x v="0"/>
    <s v="Richmond"/>
    <x v="0"/>
    <n v="40475"/>
    <x v="0"/>
    <s v="OFF-BI-10002852"/>
    <x v="1"/>
    <x v="8"/>
    <s v="Ibico Standard Transparent Covers"/>
    <x v="787"/>
    <n v="7"/>
    <n v="0"/>
    <x v="7496"/>
    <x v="0"/>
    <x v="0"/>
  </r>
  <r>
    <n v="9913"/>
    <s v="CA-2017-132388"/>
    <x v="998"/>
    <d v="2017-10-12T00:00:00"/>
    <s v="First Class"/>
    <s v="KN-16390"/>
    <s v="Katherine Nockton"/>
    <x v="1"/>
    <x v="0"/>
    <s v="Santa Barbara"/>
    <x v="1"/>
    <n v="93101"/>
    <x v="1"/>
    <s v="FUR-CH-10001714"/>
    <x v="0"/>
    <x v="1"/>
    <s v="Global Leather &amp; Oak Executive Chair, Burgundy"/>
    <x v="6113"/>
    <n v="3"/>
    <n v="0.2"/>
    <x v="7497"/>
    <x v="1"/>
    <x v="0"/>
  </r>
  <r>
    <n v="9914"/>
    <s v="CA-2017-132388"/>
    <x v="998"/>
    <d v="2017-10-12T00:00:00"/>
    <s v="First Class"/>
    <s v="KN-16390"/>
    <s v="Katherine Nockton"/>
    <x v="1"/>
    <x v="0"/>
    <s v="Santa Barbara"/>
    <x v="1"/>
    <n v="93101"/>
    <x v="1"/>
    <s v="OFF-LA-10000414"/>
    <x v="1"/>
    <x v="2"/>
    <s v="Avery 503"/>
    <x v="2551"/>
    <n v="3"/>
    <n v="0"/>
    <x v="2797"/>
    <x v="1"/>
    <x v="0"/>
  </r>
  <r>
    <n v="9915"/>
    <s v="CA-2019-160927"/>
    <x v="926"/>
    <d v="2019-01-31T00:00:00"/>
    <s v="Second Class"/>
    <s v="TM-21010"/>
    <s v="Tamara Manning"/>
    <x v="0"/>
    <x v="0"/>
    <s v="Marion"/>
    <x v="23"/>
    <n v="52302"/>
    <x v="2"/>
    <s v="OFF-PA-10003848"/>
    <x v="1"/>
    <x v="10"/>
    <s v="Xerox 1997"/>
    <x v="91"/>
    <n v="2"/>
    <n v="0"/>
    <x v="91"/>
    <x v="2"/>
    <x v="0"/>
  </r>
  <r>
    <n v="9916"/>
    <s v="CA-2019-160927"/>
    <x v="926"/>
    <d v="2019-01-31T00:00:00"/>
    <s v="Second Class"/>
    <s v="TM-21010"/>
    <s v="Tamara Manning"/>
    <x v="0"/>
    <x v="0"/>
    <s v="Marion"/>
    <x v="23"/>
    <n v="52302"/>
    <x v="2"/>
    <s v="OFF-PA-10000176"/>
    <x v="1"/>
    <x v="10"/>
    <s v="Xerox 1887"/>
    <x v="453"/>
    <n v="5"/>
    <n v="0"/>
    <x v="464"/>
    <x v="2"/>
    <x v="0"/>
  </r>
  <r>
    <n v="9917"/>
    <s v="CA-2019-160927"/>
    <x v="926"/>
    <d v="2019-01-31T00:00:00"/>
    <s v="Second Class"/>
    <s v="TM-21010"/>
    <s v="Tamara Manning"/>
    <x v="0"/>
    <x v="0"/>
    <s v="Marion"/>
    <x v="23"/>
    <n v="52302"/>
    <x v="2"/>
    <s v="OFF-ST-10001590"/>
    <x v="1"/>
    <x v="4"/>
    <s v="Tenex Personal Project File with Scoop Front Design, Black"/>
    <x v="814"/>
    <n v="1"/>
    <n v="0"/>
    <x v="7498"/>
    <x v="2"/>
    <x v="0"/>
  </r>
  <r>
    <n v="9918"/>
    <s v="CA-2019-160927"/>
    <x v="926"/>
    <d v="2019-01-31T00:00:00"/>
    <s v="Second Class"/>
    <s v="TM-21010"/>
    <s v="Tamara Manning"/>
    <x v="0"/>
    <x v="0"/>
    <s v="Marion"/>
    <x v="23"/>
    <n v="52302"/>
    <x v="2"/>
    <s v="FUR-FU-10000010"/>
    <x v="0"/>
    <x v="5"/>
    <s v="DAX Value U-Channel Document Frames, Easel Back"/>
    <x v="4126"/>
    <n v="3"/>
    <n v="0"/>
    <x v="4793"/>
    <x v="2"/>
    <x v="0"/>
  </r>
  <r>
    <n v="9919"/>
    <s v="CA-2017-105508"/>
    <x v="496"/>
    <d v="2017-09-29T00:00:00"/>
    <s v="Standard Class"/>
    <s v="JF-15190"/>
    <s v="Jamie Frazer"/>
    <x v="0"/>
    <x v="0"/>
    <s v="New York City"/>
    <x v="15"/>
    <n v="10035"/>
    <x v="3"/>
    <s v="OFF-EN-10003055"/>
    <x v="1"/>
    <x v="12"/>
    <s v="Blue String-Tie &amp; Button Interoffice Envelopes, 10 x 13"/>
    <x v="372"/>
    <n v="1"/>
    <n v="0"/>
    <x v="7499"/>
    <x v="3"/>
    <x v="0"/>
  </r>
  <r>
    <n v="9920"/>
    <s v="CA-2018-149272"/>
    <x v="543"/>
    <d v="2018-03-19T00:00:00"/>
    <s v="Standard Class"/>
    <s v="MY-18295"/>
    <s v="Muhammed Yedwab"/>
    <x v="1"/>
    <x v="0"/>
    <s v="Bryan"/>
    <x v="5"/>
    <n v="77803"/>
    <x v="2"/>
    <s v="FUR-CH-10000863"/>
    <x v="0"/>
    <x v="1"/>
    <s v="Novimex Swivel Fabric Task Chair"/>
    <x v="2568"/>
    <n v="5"/>
    <n v="0.3"/>
    <x v="7500"/>
    <x v="2"/>
    <x v="0"/>
  </r>
  <r>
    <n v="9921"/>
    <s v="CA-2018-149272"/>
    <x v="543"/>
    <d v="2018-03-19T00:00:00"/>
    <s v="Standard Class"/>
    <s v="MY-18295"/>
    <s v="Muhammed Yedwab"/>
    <x v="1"/>
    <x v="0"/>
    <s v="Bryan"/>
    <x v="5"/>
    <n v="77803"/>
    <x v="2"/>
    <s v="OFF-BI-10004233"/>
    <x v="1"/>
    <x v="8"/>
    <s v="GBC Pre-Punched Binding Paper, Plastic, White, 8-1/2&quot; x 11&quot;"/>
    <x v="6114"/>
    <n v="7"/>
    <n v="0.8"/>
    <x v="7501"/>
    <x v="2"/>
    <x v="0"/>
  </r>
  <r>
    <n v="9922"/>
    <s v="CA-2016-111360"/>
    <x v="156"/>
    <d v="2016-11-30T00:00:00"/>
    <s v="Standard Class"/>
    <s v="AT-10435"/>
    <s v="Alyssa Tate"/>
    <x v="2"/>
    <x v="0"/>
    <s v="Akron"/>
    <x v="24"/>
    <n v="44312"/>
    <x v="3"/>
    <s v="OFF-BI-10003350"/>
    <x v="1"/>
    <x v="8"/>
    <s v="Acco Expandable Hanging Binders"/>
    <x v="6115"/>
    <n v="3"/>
    <n v="0.7"/>
    <x v="7502"/>
    <x v="3"/>
    <x v="0"/>
  </r>
  <r>
    <n v="9923"/>
    <s v="US-2019-162124"/>
    <x v="636"/>
    <d v="2019-05-10T00:00:00"/>
    <s v="Standard Class"/>
    <s v="JF-15490"/>
    <s v="Jeremy Farry"/>
    <x v="0"/>
    <x v="0"/>
    <s v="Chicago"/>
    <x v="10"/>
    <n v="60653"/>
    <x v="2"/>
    <s v="TEC-AC-10001990"/>
    <x v="2"/>
    <x v="11"/>
    <s v="Kensington Orbit Wireless Mobile Trackball for PC and Mac"/>
    <x v="3029"/>
    <n v="4"/>
    <n v="0.2"/>
    <x v="7503"/>
    <x v="2"/>
    <x v="0"/>
  </r>
  <r>
    <n v="9924"/>
    <s v="CA-2017-159534"/>
    <x v="305"/>
    <d v="2017-03-23T00:00:00"/>
    <s v="First Class"/>
    <s v="DH-13075"/>
    <s v="Dave Hallsten"/>
    <x v="1"/>
    <x v="0"/>
    <s v="New York City"/>
    <x v="15"/>
    <n v="10035"/>
    <x v="3"/>
    <s v="OFF-BI-10003982"/>
    <x v="1"/>
    <x v="8"/>
    <s v="Wilson Jones Century Plastic Molded Ring Binders"/>
    <x v="3621"/>
    <n v="3"/>
    <n v="0.2"/>
    <x v="4134"/>
    <x v="3"/>
    <x v="0"/>
  </r>
  <r>
    <n v="9925"/>
    <s v="CA-2017-159534"/>
    <x v="305"/>
    <d v="2017-03-23T00:00:00"/>
    <s v="First Class"/>
    <s v="DH-13075"/>
    <s v="Dave Hallsten"/>
    <x v="1"/>
    <x v="0"/>
    <s v="New York City"/>
    <x v="15"/>
    <n v="10035"/>
    <x v="3"/>
    <s v="OFF-EN-10004386"/>
    <x v="1"/>
    <x v="12"/>
    <s v="Recycled Interoffice Envelopes with String and Button Closure, 10 x 13"/>
    <x v="1169"/>
    <n v="1"/>
    <n v="0"/>
    <x v="7504"/>
    <x v="3"/>
    <x v="0"/>
  </r>
  <r>
    <n v="9926"/>
    <s v="CA-2017-159534"/>
    <x v="305"/>
    <d v="2017-03-23T00:00:00"/>
    <s v="First Class"/>
    <s v="DH-13075"/>
    <s v="Dave Hallsten"/>
    <x v="1"/>
    <x v="0"/>
    <s v="New York City"/>
    <x v="15"/>
    <n v="10035"/>
    <x v="3"/>
    <s v="OFF-BI-10003656"/>
    <x v="1"/>
    <x v="8"/>
    <s v="Fellowes PB200 Plastic Comb Binding Machine"/>
    <x v="6116"/>
    <n v="8"/>
    <n v="0.2"/>
    <x v="7505"/>
    <x v="3"/>
    <x v="0"/>
  </r>
  <r>
    <n v="9927"/>
    <s v="CA-2017-159534"/>
    <x v="305"/>
    <d v="2017-03-23T00:00:00"/>
    <s v="First Class"/>
    <s v="DH-13075"/>
    <s v="Dave Hallsten"/>
    <x v="1"/>
    <x v="0"/>
    <s v="New York City"/>
    <x v="15"/>
    <n v="10035"/>
    <x v="3"/>
    <s v="TEC-PH-10002310"/>
    <x v="2"/>
    <x v="7"/>
    <s v="Panasonic KX T7731-B Digital phone"/>
    <x v="1664"/>
    <n v="2"/>
    <n v="0"/>
    <x v="7506"/>
    <x v="3"/>
    <x v="0"/>
  </r>
  <r>
    <n v="9928"/>
    <s v="CA-2017-159534"/>
    <x v="305"/>
    <d v="2017-03-23T00:00:00"/>
    <s v="First Class"/>
    <s v="DH-13075"/>
    <s v="Dave Hallsten"/>
    <x v="1"/>
    <x v="0"/>
    <s v="New York City"/>
    <x v="15"/>
    <n v="10035"/>
    <x v="3"/>
    <s v="OFF-ST-10001172"/>
    <x v="1"/>
    <x v="4"/>
    <s v="Tennsco Lockers, Sand"/>
    <x v="202"/>
    <n v="4"/>
    <n v="0"/>
    <x v="7507"/>
    <x v="3"/>
    <x v="0"/>
  </r>
  <r>
    <n v="9929"/>
    <s v="CA-2018-129630"/>
    <x v="913"/>
    <d v="2018-09-04T00:00:00"/>
    <s v="Same Day"/>
    <s v="IM-15055"/>
    <s v="Ionia McGrath"/>
    <x v="0"/>
    <x v="0"/>
    <s v="San Francisco"/>
    <x v="1"/>
    <n v="94122"/>
    <x v="1"/>
    <s v="FUR-FU-10000260"/>
    <x v="0"/>
    <x v="5"/>
    <s v="6&quot; Cubicle Wall Clock, Black"/>
    <x v="6117"/>
    <n v="3"/>
    <n v="0"/>
    <x v="7508"/>
    <x v="1"/>
    <x v="0"/>
  </r>
  <r>
    <n v="9930"/>
    <s v="CA-2018-129630"/>
    <x v="913"/>
    <d v="2018-09-04T00:00:00"/>
    <s v="Same Day"/>
    <s v="IM-15055"/>
    <s v="Ionia McGrath"/>
    <x v="0"/>
    <x v="0"/>
    <s v="San Francisco"/>
    <x v="1"/>
    <n v="94122"/>
    <x v="1"/>
    <s v="TEC-CO-10003763"/>
    <x v="2"/>
    <x v="16"/>
    <s v="Canon PC1060 Personal Laser Copier"/>
    <x v="2481"/>
    <n v="5"/>
    <n v="0.2"/>
    <x v="3472"/>
    <x v="1"/>
    <x v="0"/>
  </r>
  <r>
    <n v="9931"/>
    <s v="CA-2017-104948"/>
    <x v="50"/>
    <d v="2017-11-17T00:00:00"/>
    <s v="Standard Class"/>
    <s v="KH-16510"/>
    <s v="Keith Herrera"/>
    <x v="0"/>
    <x v="0"/>
    <s v="San Bernardino"/>
    <x v="1"/>
    <n v="92404"/>
    <x v="1"/>
    <s v="OFF-BI-10001267"/>
    <x v="1"/>
    <x v="8"/>
    <s v="Universal Recycled Hanging Pressboard Report Binders, Letter Size"/>
    <x v="6118"/>
    <n v="2"/>
    <n v="0.2"/>
    <x v="7509"/>
    <x v="1"/>
    <x v="0"/>
  </r>
  <r>
    <n v="9932"/>
    <s v="CA-2017-104948"/>
    <x v="50"/>
    <d v="2017-11-17T00:00:00"/>
    <s v="Standard Class"/>
    <s v="KH-16510"/>
    <s v="Keith Herrera"/>
    <x v="0"/>
    <x v="0"/>
    <s v="San Bernardino"/>
    <x v="1"/>
    <n v="92404"/>
    <x v="1"/>
    <s v="FUR-BO-10004357"/>
    <x v="0"/>
    <x v="0"/>
    <s v="O'Sullivan Living Dimensions 3-Shelf Bookcases"/>
    <x v="6119"/>
    <n v="4"/>
    <n v="0.15"/>
    <x v="7510"/>
    <x v="1"/>
    <x v="0"/>
  </r>
  <r>
    <n v="9933"/>
    <s v="CA-2017-104948"/>
    <x v="50"/>
    <d v="2017-11-17T00:00:00"/>
    <s v="Standard Class"/>
    <s v="KH-16510"/>
    <s v="Keith Herrera"/>
    <x v="0"/>
    <x v="0"/>
    <s v="San Bernardino"/>
    <x v="1"/>
    <n v="92404"/>
    <x v="1"/>
    <s v="OFF-PA-10004610"/>
    <x v="1"/>
    <x v="10"/>
    <s v="Xerox 1900"/>
    <x v="6120"/>
    <n v="7"/>
    <n v="0"/>
    <x v="7511"/>
    <x v="1"/>
    <x v="0"/>
  </r>
  <r>
    <n v="9934"/>
    <s v="CA-2016-166555"/>
    <x v="384"/>
    <d v="2016-07-14T00:00:00"/>
    <s v="First Class"/>
    <s v="JK-15205"/>
    <s v="Jamie Kunitz"/>
    <x v="0"/>
    <x v="0"/>
    <s v="Niagara Falls"/>
    <x v="15"/>
    <n v="14304"/>
    <x v="3"/>
    <s v="TEC-PH-10004912"/>
    <x v="2"/>
    <x v="7"/>
    <s v="Cisco SPA112 2 Port Phone Adapter"/>
    <x v="6121"/>
    <n v="3"/>
    <n v="0"/>
    <x v="7512"/>
    <x v="3"/>
    <x v="0"/>
  </r>
  <r>
    <n v="9935"/>
    <s v="CA-2018-114405"/>
    <x v="281"/>
    <d v="2018-04-12T00:00:00"/>
    <s v="Standard Class"/>
    <s v="AS-10240"/>
    <s v="Alan Shonely"/>
    <x v="0"/>
    <x v="0"/>
    <s v="Philadelphia"/>
    <x v="9"/>
    <n v="19120"/>
    <x v="3"/>
    <s v="OFF-AP-10003278"/>
    <x v="1"/>
    <x v="9"/>
    <s v="Belkin 7-Outlet SurgeMaster Home Series"/>
    <x v="6122"/>
    <n v="3"/>
    <n v="0.2"/>
    <x v="7513"/>
    <x v="3"/>
    <x v="0"/>
  </r>
  <r>
    <n v="9936"/>
    <s v="CA-2018-114405"/>
    <x v="281"/>
    <d v="2018-04-12T00:00:00"/>
    <s v="Standard Class"/>
    <s v="AS-10240"/>
    <s v="Alan Shonely"/>
    <x v="0"/>
    <x v="0"/>
    <s v="Philadelphia"/>
    <x v="9"/>
    <n v="19120"/>
    <x v="3"/>
    <s v="OFF-ST-10001627"/>
    <x v="1"/>
    <x v="4"/>
    <s v="Eldon Jumbo ProFile Portable File Boxes Graphite/Black"/>
    <x v="6123"/>
    <n v="3"/>
    <n v="0.2"/>
    <x v="7514"/>
    <x v="3"/>
    <x v="0"/>
  </r>
  <r>
    <n v="9937"/>
    <s v="CA-2019-132955"/>
    <x v="92"/>
    <d v="2019-06-28T00:00:00"/>
    <s v="Standard Class"/>
    <s v="SC-20575"/>
    <s v="Sonia Cooley"/>
    <x v="0"/>
    <x v="0"/>
    <s v="Cranston"/>
    <x v="34"/>
    <n v="2920"/>
    <x v="3"/>
    <s v="OFF-BI-10002735"/>
    <x v="1"/>
    <x v="8"/>
    <s v="GBC Prestige Therm-A-Bind Covers"/>
    <x v="4450"/>
    <n v="3"/>
    <n v="0"/>
    <x v="5240"/>
    <x v="3"/>
    <x v="0"/>
  </r>
  <r>
    <n v="9938"/>
    <s v="CA-2018-164889"/>
    <x v="1233"/>
    <d v="2018-06-06T00:00:00"/>
    <s v="Second Class"/>
    <s v="CP-12340"/>
    <s v="Christine Phan"/>
    <x v="1"/>
    <x v="0"/>
    <s v="Los Angeles"/>
    <x v="1"/>
    <n v="90049"/>
    <x v="1"/>
    <s v="FUR-TA-10001676"/>
    <x v="0"/>
    <x v="3"/>
    <s v="Hon 61000 Series Interactive Training Tables"/>
    <x v="4085"/>
    <n v="2"/>
    <n v="0.2"/>
    <x v="4742"/>
    <x v="1"/>
    <x v="0"/>
  </r>
  <r>
    <n v="9939"/>
    <s v="CA-2018-169824"/>
    <x v="939"/>
    <d v="2018-12-17T00:00:00"/>
    <s v="Standard Class"/>
    <s v="NS-18640"/>
    <s v="Noel Staavos"/>
    <x v="1"/>
    <x v="0"/>
    <s v="New York City"/>
    <x v="15"/>
    <n v="10009"/>
    <x v="3"/>
    <s v="FUR-FU-10004864"/>
    <x v="0"/>
    <x v="5"/>
    <s v="Eldon 500 Class Desk Accessories"/>
    <x v="6124"/>
    <n v="5"/>
    <n v="0"/>
    <x v="7515"/>
    <x v="3"/>
    <x v="0"/>
  </r>
  <r>
    <n v="9940"/>
    <s v="CA-2018-169824"/>
    <x v="939"/>
    <d v="2018-12-17T00:00:00"/>
    <s v="Standard Class"/>
    <s v="NS-18640"/>
    <s v="Noel Staavos"/>
    <x v="1"/>
    <x v="0"/>
    <s v="New York City"/>
    <x v="15"/>
    <n v="10009"/>
    <x v="3"/>
    <s v="OFF-SU-10000952"/>
    <x v="1"/>
    <x v="14"/>
    <s v="Fiskars Home &amp; Office Scissors"/>
    <x v="5955"/>
    <n v="4"/>
    <n v="0"/>
    <x v="7516"/>
    <x v="3"/>
    <x v="0"/>
  </r>
  <r>
    <n v="9941"/>
    <s v="CA-2018-169824"/>
    <x v="939"/>
    <d v="2018-12-17T00:00:00"/>
    <s v="Standard Class"/>
    <s v="NS-18640"/>
    <s v="Noel Staavos"/>
    <x v="1"/>
    <x v="0"/>
    <s v="New York City"/>
    <x v="15"/>
    <n v="10009"/>
    <x v="3"/>
    <s v="OFF-AR-10000462"/>
    <x v="1"/>
    <x v="6"/>
    <s v="Sanford Pocket Accent Highlighters"/>
    <x v="6125"/>
    <n v="7"/>
    <n v="0"/>
    <x v="7517"/>
    <x v="3"/>
    <x v="0"/>
  </r>
  <r>
    <n v="9942"/>
    <s v="CA-2019-164028"/>
    <x v="221"/>
    <d v="2019-11-30T00:00:00"/>
    <s v="Standard Class"/>
    <s v="JL-15835"/>
    <s v="John Lee"/>
    <x v="0"/>
    <x v="0"/>
    <s v="San Francisco"/>
    <x v="1"/>
    <n v="94122"/>
    <x v="1"/>
    <s v="TEC-AC-10001772"/>
    <x v="2"/>
    <x v="11"/>
    <s v="Memorex Mini Travel Drive 16 GB USB 2.0 Flash Drive"/>
    <x v="6126"/>
    <n v="14"/>
    <n v="0"/>
    <x v="7518"/>
    <x v="1"/>
    <x v="0"/>
  </r>
  <r>
    <n v="9943"/>
    <s v="CA-2016-143371"/>
    <x v="129"/>
    <d v="2017-01-03T00:00:00"/>
    <s v="Standard Class"/>
    <s v="MD-17350"/>
    <s v="Maribeth Dona"/>
    <x v="0"/>
    <x v="0"/>
    <s v="Anaheim"/>
    <x v="1"/>
    <n v="92804"/>
    <x v="1"/>
    <s v="OFF-ST-10001128"/>
    <x v="1"/>
    <x v="4"/>
    <s v="Carina Mini System Audio Rack, Model AR050B"/>
    <x v="6127"/>
    <n v="9"/>
    <n v="0"/>
    <x v="7519"/>
    <x v="1"/>
    <x v="0"/>
  </r>
  <r>
    <n v="9944"/>
    <s v="CA-2016-143371"/>
    <x v="129"/>
    <d v="2017-01-03T00:00:00"/>
    <s v="Standard Class"/>
    <s v="MD-17350"/>
    <s v="Maribeth Dona"/>
    <x v="0"/>
    <x v="0"/>
    <s v="Anaheim"/>
    <x v="1"/>
    <n v="92804"/>
    <x v="1"/>
    <s v="OFF-SU-10002537"/>
    <x v="1"/>
    <x v="14"/>
    <s v="Acme Box Cutter Scissors"/>
    <x v="6128"/>
    <n v="5"/>
    <n v="0"/>
    <x v="7520"/>
    <x v="1"/>
    <x v="0"/>
  </r>
  <r>
    <n v="9945"/>
    <s v="CA-2017-145415"/>
    <x v="1234"/>
    <d v="2017-04-17T00:00:00"/>
    <s v="Second Class"/>
    <s v="RD-19660"/>
    <s v="Robert Dilbeck"/>
    <x v="2"/>
    <x v="0"/>
    <s v="Seattle"/>
    <x v="4"/>
    <n v="98103"/>
    <x v="1"/>
    <s v="OFF-ST-10000419"/>
    <x v="1"/>
    <x v="4"/>
    <s v="Rogers Jumbo File, Granite"/>
    <x v="1360"/>
    <n v="3"/>
    <n v="0"/>
    <x v="1423"/>
    <x v="1"/>
    <x v="0"/>
  </r>
  <r>
    <n v="9946"/>
    <s v="CA-2016-111157"/>
    <x v="1086"/>
    <d v="2016-03-06T00:00:00"/>
    <s v="Standard Class"/>
    <s v="NH-18610"/>
    <s v="Nicole Hansen"/>
    <x v="1"/>
    <x v="0"/>
    <s v="Philadelphia"/>
    <x v="9"/>
    <n v="19120"/>
    <x v="3"/>
    <s v="OFF-PA-10000327"/>
    <x v="1"/>
    <x v="10"/>
    <s v="Xerox 1971"/>
    <x v="1321"/>
    <n v="1"/>
    <n v="0.2"/>
    <x v="1377"/>
    <x v="3"/>
    <x v="0"/>
  </r>
  <r>
    <n v="9947"/>
    <s v="CA-2016-111157"/>
    <x v="1086"/>
    <d v="2016-03-06T00:00:00"/>
    <s v="Standard Class"/>
    <s v="NH-18610"/>
    <s v="Nicole Hansen"/>
    <x v="1"/>
    <x v="0"/>
    <s v="Philadelphia"/>
    <x v="9"/>
    <n v="19120"/>
    <x v="3"/>
    <s v="TEC-AC-10004353"/>
    <x v="2"/>
    <x v="11"/>
    <s v="Hypercom P1300 Pinpad"/>
    <x v="1267"/>
    <n v="3"/>
    <n v="0.2"/>
    <x v="1318"/>
    <x v="3"/>
    <x v="0"/>
  </r>
  <r>
    <n v="9948"/>
    <s v="CA-2019-121559"/>
    <x v="702"/>
    <d v="2019-06-03T00:00:00"/>
    <s v="Second Class"/>
    <s v="HW-14935"/>
    <s v="Helen Wasserman"/>
    <x v="1"/>
    <x v="0"/>
    <s v="Indianapolis"/>
    <x v="14"/>
    <n v="46203"/>
    <x v="2"/>
    <s v="FUR-CH-10003746"/>
    <x v="0"/>
    <x v="1"/>
    <s v="Hon 4070 Series Pagoda Round Back Stacking Chairs"/>
    <x v="6129"/>
    <n v="6"/>
    <n v="0"/>
    <x v="7521"/>
    <x v="2"/>
    <x v="0"/>
  </r>
  <r>
    <n v="9949"/>
    <s v="CA-2019-121559"/>
    <x v="702"/>
    <d v="2019-06-03T00:00:00"/>
    <s v="Second Class"/>
    <s v="HW-14935"/>
    <s v="Helen Wasserman"/>
    <x v="1"/>
    <x v="0"/>
    <s v="Indianapolis"/>
    <x v="14"/>
    <n v="46203"/>
    <x v="2"/>
    <s v="OFF-AP-10002945"/>
    <x v="1"/>
    <x v="9"/>
    <s v="Honeywell Enviracaire Portable HEPA Air Cleaner for 17' x 22' Room"/>
    <x v="6130"/>
    <n v="8"/>
    <n v="0"/>
    <x v="7522"/>
    <x v="2"/>
    <x v="0"/>
  </r>
  <r>
    <n v="9950"/>
    <s v="CA-2019-121559"/>
    <x v="702"/>
    <d v="2019-06-03T00:00:00"/>
    <s v="Second Class"/>
    <s v="HW-14935"/>
    <s v="Helen Wasserman"/>
    <x v="1"/>
    <x v="0"/>
    <s v="Indianapolis"/>
    <x v="14"/>
    <n v="46203"/>
    <x v="2"/>
    <s v="TEC-AC-10004568"/>
    <x v="2"/>
    <x v="11"/>
    <s v="Maxell LTO Ultrium - 800 GB"/>
    <x v="2487"/>
    <n v="3"/>
    <n v="0"/>
    <x v="7523"/>
    <x v="2"/>
    <x v="0"/>
  </r>
  <r>
    <n v="9951"/>
    <s v="CA-2019-121559"/>
    <x v="702"/>
    <d v="2019-06-03T00:00:00"/>
    <s v="Second Class"/>
    <s v="HW-14935"/>
    <s v="Helen Wasserman"/>
    <x v="1"/>
    <x v="0"/>
    <s v="Indianapolis"/>
    <x v="14"/>
    <n v="46203"/>
    <x v="2"/>
    <s v="TEC-AC-10001714"/>
    <x v="2"/>
    <x v="11"/>
    <s v="Logitech MX Performance Wireless Mouse"/>
    <x v="6131"/>
    <n v="1"/>
    <n v="0"/>
    <x v="7524"/>
    <x v="2"/>
    <x v="0"/>
  </r>
  <r>
    <n v="9952"/>
    <s v="CA-2019-121559"/>
    <x v="702"/>
    <d v="2019-06-03T00:00:00"/>
    <s v="Second Class"/>
    <s v="HW-14935"/>
    <s v="Helen Wasserman"/>
    <x v="1"/>
    <x v="0"/>
    <s v="Indianapolis"/>
    <x v="14"/>
    <n v="46203"/>
    <x v="2"/>
    <s v="OFF-BI-10002072"/>
    <x v="1"/>
    <x v="8"/>
    <s v="Cardinal Slant-D Ring Binders"/>
    <x v="1026"/>
    <n v="2"/>
    <n v="0"/>
    <x v="1066"/>
    <x v="2"/>
    <x v="0"/>
  </r>
  <r>
    <n v="9953"/>
    <s v="CA-2017-141593"/>
    <x v="639"/>
    <d v="2017-12-16T00:00:00"/>
    <s v="Second Class"/>
    <s v="DB-12970"/>
    <s v="Darren Budd"/>
    <x v="1"/>
    <x v="0"/>
    <s v="Los Angeles"/>
    <x v="1"/>
    <n v="90045"/>
    <x v="1"/>
    <s v="OFF-BI-10001153"/>
    <x v="1"/>
    <x v="8"/>
    <s v="Ibico Recycled Grain-Textured Covers"/>
    <x v="6132"/>
    <n v="2"/>
    <n v="0.2"/>
    <x v="7525"/>
    <x v="1"/>
    <x v="1"/>
  </r>
  <r>
    <n v="9954"/>
    <s v="CA-2017-141593"/>
    <x v="639"/>
    <d v="2017-12-16T00:00:00"/>
    <s v="Second Class"/>
    <s v="DB-12970"/>
    <s v="Darren Budd"/>
    <x v="1"/>
    <x v="0"/>
    <s v="Los Angeles"/>
    <x v="1"/>
    <n v="90045"/>
    <x v="1"/>
    <s v="OFF-PA-10004983"/>
    <x v="1"/>
    <x v="10"/>
    <s v="Xerox 23"/>
    <x v="90"/>
    <n v="1"/>
    <n v="0"/>
    <x v="90"/>
    <x v="1"/>
    <x v="1"/>
  </r>
  <r>
    <n v="9955"/>
    <s v="CA-2017-141593"/>
    <x v="639"/>
    <d v="2017-12-16T00:00:00"/>
    <s v="Second Class"/>
    <s v="DB-12970"/>
    <s v="Darren Budd"/>
    <x v="1"/>
    <x v="0"/>
    <s v="Los Angeles"/>
    <x v="1"/>
    <n v="90045"/>
    <x v="1"/>
    <s v="OFF-BI-10000948"/>
    <x v="1"/>
    <x v="8"/>
    <s v="GBC Laser Imprintable Binding System Covers, Desert Sand"/>
    <x v="4326"/>
    <n v="3"/>
    <n v="0.2"/>
    <x v="5061"/>
    <x v="1"/>
    <x v="1"/>
  </r>
  <r>
    <n v="9956"/>
    <s v="CA-2017-141593"/>
    <x v="639"/>
    <d v="2017-12-16T00:00:00"/>
    <s v="Second Class"/>
    <s v="DB-12970"/>
    <s v="Darren Budd"/>
    <x v="1"/>
    <x v="0"/>
    <s v="Los Angeles"/>
    <x v="1"/>
    <n v="90045"/>
    <x v="1"/>
    <s v="FUR-TA-10002622"/>
    <x v="0"/>
    <x v="3"/>
    <s v="Bush Andora Conference Table, Maple/Graphite Gray Finish"/>
    <x v="6031"/>
    <n v="2"/>
    <n v="0.2"/>
    <x v="7526"/>
    <x v="1"/>
    <x v="1"/>
  </r>
  <r>
    <n v="9957"/>
    <s v="US-2016-143287"/>
    <x v="7"/>
    <d v="2016-11-17T00:00:00"/>
    <s v="Standard Class"/>
    <s v="KN-16705"/>
    <s v="Kristina Nunn"/>
    <x v="2"/>
    <x v="0"/>
    <s v="New Rochelle"/>
    <x v="15"/>
    <n v="10801"/>
    <x v="3"/>
    <s v="OFF-PA-10001776"/>
    <x v="1"/>
    <x v="10"/>
    <s v="Wirebound Message Books, Four 2 3/4&quot; x 5&quot; Forms per Page, 600 Sets per Book"/>
    <x v="3212"/>
    <n v="5"/>
    <n v="0"/>
    <x v="3620"/>
    <x v="3"/>
    <x v="1"/>
  </r>
  <r>
    <n v="9958"/>
    <s v="US-2016-143287"/>
    <x v="7"/>
    <d v="2016-11-17T00:00:00"/>
    <s v="Standard Class"/>
    <s v="KN-16705"/>
    <s v="Kristina Nunn"/>
    <x v="2"/>
    <x v="0"/>
    <s v="New Rochelle"/>
    <x v="15"/>
    <n v="10801"/>
    <x v="3"/>
    <s v="OFF-PA-10004039"/>
    <x v="1"/>
    <x v="10"/>
    <s v="Xerox 1882"/>
    <x v="1070"/>
    <n v="4"/>
    <n v="0"/>
    <x v="1111"/>
    <x v="3"/>
    <x v="1"/>
  </r>
  <r>
    <n v="9959"/>
    <s v="US-2016-143287"/>
    <x v="7"/>
    <d v="2016-11-17T00:00:00"/>
    <s v="Standard Class"/>
    <s v="KN-16705"/>
    <s v="Kristina Nunn"/>
    <x v="2"/>
    <x v="0"/>
    <s v="New Rochelle"/>
    <x v="15"/>
    <n v="10801"/>
    <x v="3"/>
    <s v="OFF-SU-10001574"/>
    <x v="1"/>
    <x v="14"/>
    <s v="Acme Value Line Scissors"/>
    <x v="549"/>
    <n v="2"/>
    <n v="0"/>
    <x v="558"/>
    <x v="3"/>
    <x v="1"/>
  </r>
  <r>
    <n v="9960"/>
    <s v="CA-2019-137421"/>
    <x v="833"/>
    <d v="2019-10-11T00:00:00"/>
    <s v="Standard Class"/>
    <s v="AJ-10945"/>
    <s v="Ashley Jarboe"/>
    <x v="0"/>
    <x v="0"/>
    <s v="Chandler"/>
    <x v="16"/>
    <n v="85224"/>
    <x v="1"/>
    <s v="OFF-AR-10001761"/>
    <x v="1"/>
    <x v="6"/>
    <s v="Avery Hi-Liter Smear-Safe Highlighters"/>
    <x v="564"/>
    <n v="2"/>
    <n v="0.2"/>
    <x v="7527"/>
    <x v="1"/>
    <x v="0"/>
  </r>
  <r>
    <n v="9961"/>
    <s v="CA-2019-141446"/>
    <x v="118"/>
    <d v="2019-09-18T00:00:00"/>
    <s v="Second Class"/>
    <s v="CL-12700"/>
    <s v="Craig Leslie"/>
    <x v="2"/>
    <x v="0"/>
    <s v="Florence"/>
    <x v="0"/>
    <n v="41042"/>
    <x v="0"/>
    <s v="TEC-AC-10002305"/>
    <x v="2"/>
    <x v="11"/>
    <s v="KeyTronic E03601U1 - Keyboard - Beige"/>
    <x v="3308"/>
    <n v="1"/>
    <n v="0"/>
    <x v="7528"/>
    <x v="0"/>
    <x v="0"/>
  </r>
  <r>
    <n v="9962"/>
    <s v="CA-2017-168088"/>
    <x v="531"/>
    <d v="2017-03-22T00:00:00"/>
    <s v="First Class"/>
    <s v="CM-12655"/>
    <s v="Corinna Mitchell"/>
    <x v="2"/>
    <x v="0"/>
    <s v="Houston"/>
    <x v="5"/>
    <n v="77041"/>
    <x v="2"/>
    <s v="OFF-PA-10000675"/>
    <x v="1"/>
    <x v="10"/>
    <s v="Xerox 1919"/>
    <x v="4975"/>
    <n v="2"/>
    <n v="0.2"/>
    <x v="5944"/>
    <x v="2"/>
    <x v="0"/>
  </r>
  <r>
    <n v="9963"/>
    <s v="CA-2017-168088"/>
    <x v="531"/>
    <d v="2017-03-22T00:00:00"/>
    <s v="First Class"/>
    <s v="CM-12655"/>
    <s v="Corinna Mitchell"/>
    <x v="2"/>
    <x v="0"/>
    <s v="Houston"/>
    <x v="5"/>
    <n v="77041"/>
    <x v="2"/>
    <s v="FUR-BO-10004218"/>
    <x v="0"/>
    <x v="0"/>
    <s v="Bush Heritage Pine Collection 5-Shelf Bookcase, Albany Pine Finish, *Special Order"/>
    <x v="6133"/>
    <n v="4"/>
    <n v="0.32"/>
    <x v="7529"/>
    <x v="2"/>
    <x v="0"/>
  </r>
  <r>
    <n v="9964"/>
    <s v="CA-2017-143700"/>
    <x v="353"/>
    <d v="2017-07-26T00:00:00"/>
    <s v="Same Day"/>
    <s v="AS-10240"/>
    <s v="Alan Shonely"/>
    <x v="0"/>
    <x v="0"/>
    <s v="Philadelphia"/>
    <x v="9"/>
    <n v="19140"/>
    <x v="3"/>
    <s v="OFF-PA-10003072"/>
    <x v="1"/>
    <x v="10"/>
    <s v="Eureka Recycled Copy Paper 8 1/2&quot; x 11&quot;, Ream"/>
    <x v="563"/>
    <n v="2"/>
    <n v="0.2"/>
    <x v="572"/>
    <x v="3"/>
    <x v="0"/>
  </r>
  <r>
    <n v="9965"/>
    <s v="CA-2018-146374"/>
    <x v="5"/>
    <d v="2018-12-10T00:00:00"/>
    <s v="Second Class"/>
    <s v="HE-14800"/>
    <s v="Harold Engle"/>
    <x v="1"/>
    <x v="0"/>
    <s v="Newark"/>
    <x v="13"/>
    <n v="19711"/>
    <x v="3"/>
    <s v="FUR-FU-10002671"/>
    <x v="0"/>
    <x v="5"/>
    <s v="Electrix 20W Halogen Replacement Bulb for Zoom-In Desk Lamp"/>
    <x v="6134"/>
    <n v="1"/>
    <n v="0"/>
    <x v="7530"/>
    <x v="3"/>
    <x v="0"/>
  </r>
  <r>
    <n v="9966"/>
    <s v="CA-2018-146374"/>
    <x v="5"/>
    <d v="2018-12-10T00:00:00"/>
    <s v="Second Class"/>
    <s v="HE-14800"/>
    <s v="Harold Engle"/>
    <x v="1"/>
    <x v="0"/>
    <s v="Newark"/>
    <x v="13"/>
    <n v="19711"/>
    <x v="3"/>
    <s v="OFF-PA-10000349"/>
    <x v="1"/>
    <x v="10"/>
    <s v="Easy-staple paper"/>
    <x v="1393"/>
    <n v="1"/>
    <n v="0"/>
    <x v="5561"/>
    <x v="3"/>
    <x v="0"/>
  </r>
  <r>
    <n v="9967"/>
    <s v="CA-2018-146374"/>
    <x v="5"/>
    <d v="2018-12-10T00:00:00"/>
    <s v="Second Class"/>
    <s v="HE-14800"/>
    <s v="Harold Engle"/>
    <x v="1"/>
    <x v="0"/>
    <s v="Newark"/>
    <x v="13"/>
    <n v="19711"/>
    <x v="3"/>
    <s v="OFF-EN-10004483"/>
    <x v="1"/>
    <x v="12"/>
    <s v="#10 White Business Envelopes,4 1/8 x 9 1/2"/>
    <x v="6135"/>
    <n v="7"/>
    <n v="0"/>
    <x v="7531"/>
    <x v="3"/>
    <x v="0"/>
  </r>
  <r>
    <n v="9968"/>
    <s v="CA-2019-153871"/>
    <x v="157"/>
    <d v="2019-12-17T00:00:00"/>
    <s v="Standard Class"/>
    <s v="RB-19435"/>
    <s v="Richard Bierner"/>
    <x v="0"/>
    <x v="0"/>
    <s v="Plainfield"/>
    <x v="30"/>
    <n v="7060"/>
    <x v="3"/>
    <s v="OFF-BI-10004209"/>
    <x v="1"/>
    <x v="8"/>
    <s v="Fellowes Twister Kit, Gray/Clear, 3/pkg"/>
    <x v="5940"/>
    <n v="5"/>
    <n v="0"/>
    <x v="7254"/>
    <x v="3"/>
    <x v="0"/>
  </r>
  <r>
    <n v="9969"/>
    <s v="CA-2019-153871"/>
    <x v="157"/>
    <d v="2019-12-17T00:00:00"/>
    <s v="Standard Class"/>
    <s v="RB-19435"/>
    <s v="Richard Bierner"/>
    <x v="0"/>
    <x v="0"/>
    <s v="Plainfield"/>
    <x v="30"/>
    <n v="7060"/>
    <x v="3"/>
    <s v="OFF-BI-10004600"/>
    <x v="1"/>
    <x v="8"/>
    <s v="Ibico Ibimaster 300 Manual Binding System"/>
    <x v="2556"/>
    <n v="2"/>
    <n v="0"/>
    <x v="2802"/>
    <x v="3"/>
    <x v="0"/>
  </r>
  <r>
    <n v="9970"/>
    <s v="CA-2019-153871"/>
    <x v="157"/>
    <d v="2019-12-17T00:00:00"/>
    <s v="Standard Class"/>
    <s v="RB-19435"/>
    <s v="Richard Bierner"/>
    <x v="0"/>
    <x v="0"/>
    <s v="Plainfield"/>
    <x v="30"/>
    <n v="7060"/>
    <x v="3"/>
    <s v="OFF-AP-10003622"/>
    <x v="1"/>
    <x v="9"/>
    <s v="Bravo II Megaboss 12-Amp Hard Body Upright, Replacement Belts, 2 Belts per Pack"/>
    <x v="509"/>
    <n v="7"/>
    <n v="0"/>
    <x v="7532"/>
    <x v="3"/>
    <x v="0"/>
  </r>
  <r>
    <n v="9971"/>
    <s v="CA-2017-103772"/>
    <x v="1141"/>
    <d v="2017-07-02T00:00:00"/>
    <s v="Standard Class"/>
    <s v="MP-17470"/>
    <s v="Mark Packer"/>
    <x v="2"/>
    <x v="0"/>
    <s v="Smyrna"/>
    <x v="32"/>
    <n v="30080"/>
    <x v="0"/>
    <s v="OFF-BI-10002867"/>
    <x v="1"/>
    <x v="8"/>
    <s v="GBC Recycled Regency Composition Covers"/>
    <x v="6136"/>
    <n v="2"/>
    <n v="0"/>
    <x v="7533"/>
    <x v="0"/>
    <x v="0"/>
  </r>
  <r>
    <n v="9972"/>
    <s v="CA-2017-103772"/>
    <x v="1141"/>
    <d v="2017-07-02T00:00:00"/>
    <s v="Standard Class"/>
    <s v="MP-17470"/>
    <s v="Mark Packer"/>
    <x v="2"/>
    <x v="0"/>
    <s v="Smyrna"/>
    <x v="32"/>
    <n v="30080"/>
    <x v="0"/>
    <s v="OFF-AR-10000538"/>
    <x v="1"/>
    <x v="6"/>
    <s v="Boston Model 1800 Electric Pencil Sharpener, Gray"/>
    <x v="3483"/>
    <n v="5"/>
    <n v="0"/>
    <x v="7534"/>
    <x v="0"/>
    <x v="0"/>
  </r>
  <r>
    <n v="9973"/>
    <s v="CA-2018-130225"/>
    <x v="108"/>
    <d v="2018-09-17T00:00:00"/>
    <s v="Standard Class"/>
    <s v="RC-19960"/>
    <s v="Ryan Crowe"/>
    <x v="0"/>
    <x v="0"/>
    <s v="Houston"/>
    <x v="5"/>
    <n v="77041"/>
    <x v="2"/>
    <s v="OFF-EN-10000056"/>
    <x v="1"/>
    <x v="12"/>
    <s v="Cameo Buff Policy Envelopes"/>
    <x v="6137"/>
    <n v="2"/>
    <n v="0.2"/>
    <x v="7535"/>
    <x v="2"/>
    <x v="0"/>
  </r>
  <r>
    <n v="9974"/>
    <s v="US-2018-103674"/>
    <x v="409"/>
    <d v="2018-12-10T00:00:00"/>
    <s v="Standard Class"/>
    <s v="AP-10720"/>
    <s v="Anne Pryor"/>
    <x v="2"/>
    <x v="0"/>
    <s v="Los Angeles"/>
    <x v="1"/>
    <n v="90032"/>
    <x v="1"/>
    <s v="TEC-PH-10004080"/>
    <x v="2"/>
    <x v="7"/>
    <s v="Avaya 5410 Digital phone"/>
    <x v="1081"/>
    <n v="5"/>
    <n v="0.2"/>
    <x v="7536"/>
    <x v="1"/>
    <x v="0"/>
  </r>
  <r>
    <n v="9975"/>
    <s v="US-2018-103674"/>
    <x v="409"/>
    <d v="2018-12-10T00:00:00"/>
    <s v="Standard Class"/>
    <s v="AP-10720"/>
    <s v="Anne Pryor"/>
    <x v="2"/>
    <x v="0"/>
    <s v="Los Angeles"/>
    <x v="1"/>
    <n v="90032"/>
    <x v="1"/>
    <s v="OFF-AR-10004752"/>
    <x v="1"/>
    <x v="6"/>
    <s v="Blackstonian Pencils"/>
    <x v="5476"/>
    <n v="7"/>
    <n v="0"/>
    <x v="7090"/>
    <x v="1"/>
    <x v="0"/>
  </r>
  <r>
    <n v="9976"/>
    <s v="US-2018-103674"/>
    <x v="409"/>
    <d v="2018-12-10T00:00:00"/>
    <s v="Standard Class"/>
    <s v="AP-10720"/>
    <s v="Anne Pryor"/>
    <x v="2"/>
    <x v="0"/>
    <s v="Los Angeles"/>
    <x v="1"/>
    <n v="90032"/>
    <x v="1"/>
    <s v="OFF-PA-10000743"/>
    <x v="1"/>
    <x v="10"/>
    <s v="Xerox 1977"/>
    <x v="522"/>
    <n v="2"/>
    <n v="0"/>
    <x v="534"/>
    <x v="1"/>
    <x v="0"/>
  </r>
  <r>
    <n v="9977"/>
    <s v="US-2018-103674"/>
    <x v="409"/>
    <d v="2018-12-10T00:00:00"/>
    <s v="Standard Class"/>
    <s v="AP-10720"/>
    <s v="Anne Pryor"/>
    <x v="2"/>
    <x v="0"/>
    <s v="Los Angeles"/>
    <x v="1"/>
    <n v="90032"/>
    <x v="1"/>
    <s v="TEC-PH-10002496"/>
    <x v="2"/>
    <x v="7"/>
    <s v="Cisco SPA301"/>
    <x v="2528"/>
    <n v="2"/>
    <n v="0.2"/>
    <x v="2773"/>
    <x v="1"/>
    <x v="0"/>
  </r>
  <r>
    <n v="9978"/>
    <s v="US-2018-103674"/>
    <x v="409"/>
    <d v="2018-12-10T00:00:00"/>
    <s v="Standard Class"/>
    <s v="AP-10720"/>
    <s v="Anne Pryor"/>
    <x v="2"/>
    <x v="0"/>
    <s v="Los Angeles"/>
    <x v="1"/>
    <n v="90032"/>
    <x v="1"/>
    <s v="OFF-FA-10003467"/>
    <x v="1"/>
    <x v="13"/>
    <s v="Alliance Big Bands Rubber Bands, 12/Pack"/>
    <x v="6138"/>
    <n v="7"/>
    <n v="0"/>
    <x v="232"/>
    <x v="1"/>
    <x v="0"/>
  </r>
  <r>
    <n v="9979"/>
    <s v="US-2018-103674"/>
    <x v="409"/>
    <d v="2018-12-10T00:00:00"/>
    <s v="Standard Class"/>
    <s v="AP-10720"/>
    <s v="Anne Pryor"/>
    <x v="2"/>
    <x v="0"/>
    <s v="Los Angeles"/>
    <x v="1"/>
    <n v="90032"/>
    <x v="1"/>
    <s v="OFF-BI-10003727"/>
    <x v="1"/>
    <x v="8"/>
    <s v="Avery Durable Slant Ring Binders With Label Holder"/>
    <x v="6139"/>
    <n v="4"/>
    <n v="0.2"/>
    <x v="7537"/>
    <x v="1"/>
    <x v="0"/>
  </r>
  <r>
    <n v="9980"/>
    <s v="US-2018-103674"/>
    <x v="409"/>
    <d v="2018-12-10T00:00:00"/>
    <s v="Standard Class"/>
    <s v="AP-10720"/>
    <s v="Anne Pryor"/>
    <x v="2"/>
    <x v="0"/>
    <s v="Los Angeles"/>
    <x v="1"/>
    <n v="90032"/>
    <x v="1"/>
    <s v="OFF-BI-10002026"/>
    <x v="1"/>
    <x v="8"/>
    <s v="Ibico Recycled Linen-Style Covers"/>
    <x v="6140"/>
    <n v="14"/>
    <n v="0.2"/>
    <x v="7538"/>
    <x v="1"/>
    <x v="0"/>
  </r>
  <r>
    <n v="9981"/>
    <s v="US-2017-151435"/>
    <x v="684"/>
    <d v="2017-09-09T00:00:00"/>
    <s v="Second Class"/>
    <s v="SW-20455"/>
    <s v="Shaun Weien"/>
    <x v="0"/>
    <x v="0"/>
    <s v="Lafayette"/>
    <x v="28"/>
    <n v="70506"/>
    <x v="0"/>
    <s v="FUR-TA-10001039"/>
    <x v="0"/>
    <x v="3"/>
    <s v="KI Adjustable-Height Table"/>
    <x v="1921"/>
    <n v="1"/>
    <n v="0"/>
    <x v="2064"/>
    <x v="0"/>
    <x v="0"/>
  </r>
  <r>
    <n v="9982"/>
    <s v="CA-2019-163566"/>
    <x v="646"/>
    <d v="2019-08-06T00:00:00"/>
    <s v="First Class"/>
    <s v="TB-21055"/>
    <s v="Ted Butterfield"/>
    <x v="0"/>
    <x v="0"/>
    <s v="Fairfield"/>
    <x v="24"/>
    <n v="45014"/>
    <x v="3"/>
    <s v="OFF-LA-10004484"/>
    <x v="1"/>
    <x v="2"/>
    <s v="Avery 476"/>
    <x v="1053"/>
    <n v="5"/>
    <n v="0.2"/>
    <x v="5890"/>
    <x v="3"/>
    <x v="0"/>
  </r>
  <r>
    <n v="9983"/>
    <s v="US-2018-157728"/>
    <x v="897"/>
    <d v="2018-09-28T00:00:00"/>
    <s v="Standard Class"/>
    <s v="RC-19960"/>
    <s v="Ryan Crowe"/>
    <x v="0"/>
    <x v="0"/>
    <s v="Grand Rapids"/>
    <x v="12"/>
    <n v="49505"/>
    <x v="2"/>
    <s v="OFF-PA-10002195"/>
    <x v="1"/>
    <x v="10"/>
    <s v="RSVP Cards &amp; Envelopes, Blank White, 8-1/2&quot; X 11&quot;, 24 Cards/25 Envelopes/Set"/>
    <x v="595"/>
    <n v="7"/>
    <n v="0"/>
    <x v="7539"/>
    <x v="2"/>
    <x v="0"/>
  </r>
  <r>
    <n v="9984"/>
    <s v="US-2018-157728"/>
    <x v="897"/>
    <d v="2018-09-28T00:00:00"/>
    <s v="Standard Class"/>
    <s v="RC-19960"/>
    <s v="Ryan Crowe"/>
    <x v="0"/>
    <x v="0"/>
    <s v="Grand Rapids"/>
    <x v="12"/>
    <n v="49505"/>
    <x v="2"/>
    <s v="TEC-PH-10001305"/>
    <x v="2"/>
    <x v="7"/>
    <s v="Panasonic KX TS208W Corded phone"/>
    <x v="6141"/>
    <n v="2"/>
    <n v="0"/>
    <x v="7540"/>
    <x v="2"/>
    <x v="0"/>
  </r>
  <r>
    <n v="9985"/>
    <s v="CA-2017-100251"/>
    <x v="961"/>
    <d v="2017-05-23T00:00:00"/>
    <s v="Standard Class"/>
    <s v="DV-13465"/>
    <s v="Dianna Vittorini"/>
    <x v="0"/>
    <x v="0"/>
    <s v="Long Beach"/>
    <x v="15"/>
    <n v="11561"/>
    <x v="3"/>
    <s v="OFF-LA-10003766"/>
    <x v="1"/>
    <x v="2"/>
    <s v="Self-Adhesive Removable Labels"/>
    <x v="2483"/>
    <n v="10"/>
    <n v="0"/>
    <x v="2719"/>
    <x v="3"/>
    <x v="0"/>
  </r>
  <r>
    <n v="9986"/>
    <s v="CA-2017-100251"/>
    <x v="961"/>
    <d v="2017-05-23T00:00:00"/>
    <s v="Standard Class"/>
    <s v="DV-13465"/>
    <s v="Dianna Vittorini"/>
    <x v="0"/>
    <x v="0"/>
    <s v="Long Beach"/>
    <x v="15"/>
    <n v="11561"/>
    <x v="3"/>
    <s v="OFF-SU-10000898"/>
    <x v="1"/>
    <x v="14"/>
    <s v="Acme Hot Forged Carbon Steel Scissors with Nickel-Plated Handles, 3 7/8&quot; Cut, 8&quot;L"/>
    <x v="6142"/>
    <n v="4"/>
    <n v="0"/>
    <x v="7541"/>
    <x v="3"/>
    <x v="0"/>
  </r>
  <r>
    <n v="9987"/>
    <s v="CA-2018-125794"/>
    <x v="321"/>
    <d v="2018-10-03T00:00:00"/>
    <s v="Standard Class"/>
    <s v="ML-17410"/>
    <s v="Maris LaWare"/>
    <x v="0"/>
    <x v="0"/>
    <s v="Los Angeles"/>
    <x v="1"/>
    <n v="90008"/>
    <x v="1"/>
    <s v="TEC-AC-10003399"/>
    <x v="2"/>
    <x v="11"/>
    <s v="Memorex Mini Travel Drive 64 GB USB 2.0 Flash Drive"/>
    <x v="2642"/>
    <n v="1"/>
    <n v="0"/>
    <x v="2914"/>
    <x v="1"/>
    <x v="0"/>
  </r>
  <r>
    <n v="9988"/>
    <s v="CA-2019-163629"/>
    <x v="701"/>
    <d v="2019-11-21T00:00:00"/>
    <s v="Standard Class"/>
    <s v="RA-19885"/>
    <s v="Ruben Ausman"/>
    <x v="1"/>
    <x v="0"/>
    <s v="Athens"/>
    <x v="32"/>
    <n v="30605"/>
    <x v="0"/>
    <s v="TEC-AC-10001539"/>
    <x v="2"/>
    <x v="11"/>
    <s v="Logitech G430 Surround Sound Gaming Headset with Dolby 7.1 Technology"/>
    <x v="3705"/>
    <n v="1"/>
    <n v="0"/>
    <x v="4237"/>
    <x v="0"/>
    <x v="0"/>
  </r>
  <r>
    <n v="9989"/>
    <s v="CA-2019-163629"/>
    <x v="701"/>
    <d v="2019-11-21T00:00:00"/>
    <s v="Standard Class"/>
    <s v="RA-19885"/>
    <s v="Ruben Ausman"/>
    <x v="1"/>
    <x v="0"/>
    <s v="Athens"/>
    <x v="32"/>
    <n v="30605"/>
    <x v="0"/>
    <s v="TEC-PH-10004006"/>
    <x v="2"/>
    <x v="7"/>
    <s v="Panasonic KX - TS880B Telephone"/>
    <x v="6050"/>
    <n v="5"/>
    <n v="0"/>
    <x v="7406"/>
    <x v="0"/>
    <x v="0"/>
  </r>
  <r>
    <n v="9990"/>
    <s v="CA-2016-110422"/>
    <x v="1235"/>
    <d v="2016-01-23T00:00:00"/>
    <s v="Second Class"/>
    <s v="TB-21400"/>
    <s v="Tom Boeckenhauer"/>
    <x v="0"/>
    <x v="0"/>
    <s v="Miami"/>
    <x v="2"/>
    <n v="33180"/>
    <x v="0"/>
    <s v="FUR-FU-10001889"/>
    <x v="0"/>
    <x v="5"/>
    <s v="Ultra Door Pull Handle"/>
    <x v="4349"/>
    <n v="3"/>
    <n v="0.2"/>
    <x v="7542"/>
    <x v="0"/>
    <x v="0"/>
  </r>
  <r>
    <n v="9991"/>
    <s v="CA-2019-121258"/>
    <x v="425"/>
    <d v="2019-03-03T00:00:00"/>
    <s v="Standard Class"/>
    <s v="DB-13060"/>
    <s v="Dave Brooks"/>
    <x v="0"/>
    <x v="0"/>
    <s v="Costa Mesa"/>
    <x v="1"/>
    <n v="92627"/>
    <x v="1"/>
    <s v="FUR-FU-10000747"/>
    <x v="0"/>
    <x v="5"/>
    <s v="Tenex B1-RE Series Chair Mats for Low Pile Carpets"/>
    <x v="1377"/>
    <n v="2"/>
    <n v="0"/>
    <x v="4820"/>
    <x v="1"/>
    <x v="1"/>
  </r>
  <r>
    <n v="9992"/>
    <s v="CA-2019-121258"/>
    <x v="425"/>
    <d v="2019-03-03T00:00:00"/>
    <s v="Standard Class"/>
    <s v="DB-13060"/>
    <s v="Dave Brooks"/>
    <x v="0"/>
    <x v="0"/>
    <s v="Costa Mesa"/>
    <x v="1"/>
    <n v="92627"/>
    <x v="1"/>
    <s v="TEC-PH-10003645"/>
    <x v="2"/>
    <x v="7"/>
    <s v="Aastra 57i VoIP phone"/>
    <x v="3809"/>
    <n v="2"/>
    <n v="0.2"/>
    <x v="4373"/>
    <x v="1"/>
    <x v="1"/>
  </r>
  <r>
    <n v="9993"/>
    <s v="CA-2019-121258"/>
    <x v="425"/>
    <d v="2019-03-03T00:00:00"/>
    <s v="Standard Class"/>
    <s v="DB-13060"/>
    <s v="Dave Brooks"/>
    <x v="0"/>
    <x v="0"/>
    <s v="Costa Mesa"/>
    <x v="1"/>
    <n v="92627"/>
    <x v="1"/>
    <s v="OFF-PA-10004041"/>
    <x v="1"/>
    <x v="10"/>
    <s v="It's Hot Message Books with Stickers, 2 3/4&quot; x 5&quot;"/>
    <x v="461"/>
    <n v="4"/>
    <n v="0"/>
    <x v="7543"/>
    <x v="1"/>
    <x v="1"/>
  </r>
  <r>
    <n v="9994"/>
    <s v="CA-2019-119914"/>
    <x v="464"/>
    <d v="2019-05-09T00:00:00"/>
    <s v="Second Class"/>
    <s v="CC-12220"/>
    <s v="Chris Cortes"/>
    <x v="0"/>
    <x v="0"/>
    <s v="Westminster"/>
    <x v="1"/>
    <n v="92683"/>
    <x v="1"/>
    <s v="OFF-AP-10002684"/>
    <x v="1"/>
    <x v="9"/>
    <s v="Acco 7-Outlet Masterpiece Power Center, Wihtout Fax/Phone Line Protection"/>
    <x v="6143"/>
    <n v="2"/>
    <n v="0"/>
    <x v="7544"/>
    <x v="1"/>
    <x v="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4C4EE940-09A3-C146-8074-0A3EB89EAF99}" name="Категории товаров mai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C51:E55" firstHeaderRow="0" firstDataRow="1" firstDataCol="1"/>
  <pivotFields count="26">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pivotField showAll="0">
      <items count="7">
        <item x="0"/>
        <item x="1"/>
        <item x="2"/>
        <item x="3"/>
        <item x="4"/>
        <item x="5"/>
        <item t="default"/>
      </items>
    </pivotField>
    <pivotField dragToRow="0" dragToCol="0" dragToPage="0" showAll="0" defaultSubtotal="0"/>
  </pivotFields>
  <rowFields count="2">
    <field x="14"/>
    <field x="15"/>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538E1EA2-141F-374C-BC20-E07C7AE643DF}" name="Категории товаров(сравнение)"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C5" firstHeaderRow="0" firstDataRow="1" firstDataCol="1"/>
  <pivotFields count="26">
    <pivotField showAll="0"/>
    <pivotField showAll="0"/>
    <pivotField showAll="0">
      <items count="15">
        <item x="13"/>
        <item x="0"/>
        <item x="1"/>
        <item x="2"/>
        <item x="3"/>
        <item x="4"/>
        <item x="5"/>
        <item x="6"/>
        <item x="7"/>
        <item x="8"/>
        <item x="9"/>
        <item x="10"/>
        <item x="11"/>
        <item x="12"/>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2">
    <field x="14"/>
    <field x="15"/>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DC668689-D85C-AA44-A596-6878C7AFDCF9}" name="Основные показатели"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1:F50" firstHeaderRow="0" firstDataRow="1" firstDataCol="2"/>
  <pivotFields count="26">
    <pivotField compact="0" outline="0" showAll="0"/>
    <pivotField compact="0" outline="0" showAll="0"/>
    <pivotField axis="axisRow" compact="0" outline="0" showAll="0">
      <items count="15">
        <item h="1"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dataField="1" compact="0" outline="0" showAll="0"/>
    <pivotField dataField="1" compact="0" outline="0"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compact="0" outline="0" showAll="0"/>
    <pivotField compact="0" outline="0" showAll="0"/>
    <pivotField compact="0" outline="0" showAll="0"/>
    <pivotField axis="axisRow" compact="0" outline="0" showAll="0" defaultSubtotal="0">
      <items count="6">
        <item sd="0" x="0"/>
        <item x="1"/>
        <item x="2"/>
        <item x="3"/>
        <item x="4"/>
        <item x="5"/>
      </items>
    </pivotField>
    <pivotField dataField="1" compact="0" outline="0" dragToRow="0" dragToCol="0" dragToPage="0" showAll="0" defaultSubtotal="0"/>
  </pivotFields>
  <rowFields count="2">
    <field x="24"/>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4">
    <i>
      <x/>
    </i>
    <i i="1">
      <x v="1"/>
    </i>
    <i i="2">
      <x v="2"/>
    </i>
    <i i="3">
      <x v="3"/>
    </i>
  </colItems>
  <dataFields count="4">
    <dataField name="Sum of Sales" fld="17" baseField="0" baseItem="0"/>
    <dataField name="Sum of Profit" fld="20" baseField="0" baseItem="0"/>
    <dataField name="Average of Discount" fld="19" subtotal="average" baseField="0" baseItem="0"/>
    <dataField name="Sum of Sum of Sum of profit Ratio"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04D41480-0C27-904B-AC81-8CD1825735F1}" name="Динамика дохода и прибыли"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56" firstHeaderRow="0" firstDataRow="1" firstDataCol="1"/>
  <pivotFields count="26">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pivotField axis="axisRow" showAll="0">
      <items count="7">
        <item x="0"/>
        <item x="1"/>
        <item x="2"/>
        <item x="3"/>
        <item x="4"/>
        <item x="5"/>
        <item t="default"/>
      </items>
    </pivotField>
    <pivotField dragToRow="0" dragToCol="0" dragToPage="0" showAll="0" defaultSubtotal="0"/>
  </pivotFields>
  <rowFields count="2">
    <field x="24"/>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6D31EEAC-A9BA-FC42-8562-2AF70AEC9D50}" name="Региональные менеджеры(Сравнен)"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C6" firstHeaderRow="0"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sortType="a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0"/>
        <item x="1"/>
        <item x="2"/>
        <item x="3"/>
        <item x="4"/>
        <item x="5"/>
        <item t="default"/>
      </items>
    </pivotField>
    <pivotField dragToRow="0" dragToCol="0" dragToPage="0" showAll="0" defaultSubtotal="0"/>
  </pivotFields>
  <rowFields count="1">
    <field x="21"/>
  </rowFields>
  <rowItems count="5">
    <i>
      <x v="1"/>
    </i>
    <i>
      <x v="3"/>
    </i>
    <i>
      <x v="2"/>
    </i>
    <i>
      <x/>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587CAB99-FE71-1F4C-BD37-001D8C23B5AC}" name="Сегменты(сравнение)"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C5" firstHeaderRow="0" firstDataRow="1" firstDataCol="1"/>
  <pivotFields count="26">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Fields count="1">
    <field x="-2"/>
  </colFields>
  <colItems count="2">
    <i>
      <x/>
    </i>
    <i i="1">
      <x v="1"/>
    </i>
  </colItems>
  <dataFields count="2">
    <dataField name="Sum of Sales" fld="17" baseField="0" baseItem="0" numFmtId="165"/>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1ECC9136-4B55-564E-93CF-75E7029B61DD}" name="Динамика по сегментам" cacheId="0"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6">
  <location ref="A1:F7" firstHeaderRow="1" firstDataRow="2" firstDataCol="2"/>
  <pivotFields count="26">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sortType="ascending">
      <items count="15">
        <item x="1"/>
        <item x="2"/>
        <item x="3"/>
        <item x="4"/>
        <item x="5"/>
        <item x="6"/>
        <item x="7"/>
        <item x="8"/>
        <item x="9"/>
        <item x="10"/>
        <item x="11"/>
        <item x="12"/>
        <item h="1" x="0"/>
        <item x="13"/>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Col" compact="0" showAll="0" sortType="ascending">
      <items count="4">
        <item x="0"/>
        <item x="1"/>
        <item x="2"/>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5">
        <item x="2"/>
        <item x="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18">
        <item x="11"/>
        <item x="9"/>
        <item x="6"/>
        <item x="8"/>
        <item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7">
        <item x="0"/>
        <item sd="0" x="1"/>
        <item sd="0" x="2"/>
        <item sd="0" x="3"/>
        <item sd="0" x="4"/>
        <item x="5"/>
        <item t="default"/>
      </items>
      <extLst>
        <ext xmlns:x14="http://schemas.microsoft.com/office/spreadsheetml/2009/9/main" uri="{2946ED86-A175-432a-8AC1-64E0C546D7DE}">
          <x14:pivotField fillDownLabels="1"/>
        </ext>
      </extLst>
    </pivotField>
    <pivotField compact="0" dragToRow="0" dragToCol="0" dragToPage="0" showAll="0" defaultSubtotal="0">
      <extLst>
        <ext xmlns:x14="http://schemas.microsoft.com/office/spreadsheetml/2009/9/main" uri="{2946ED86-A175-432a-8AC1-64E0C546D7DE}">
          <x14:pivotField fillDownLabels="1"/>
        </ext>
      </extLst>
    </pivotField>
  </pivotFields>
  <rowFields count="2">
    <field x="24"/>
    <field x="2"/>
  </rowFields>
  <rowItems count="5">
    <i>
      <x v="1"/>
    </i>
    <i>
      <x v="2"/>
    </i>
    <i>
      <x v="3"/>
    </i>
    <i>
      <x v="4"/>
    </i>
    <i t="grand">
      <x/>
    </i>
  </rowItems>
  <colFields count="1">
    <field x="7"/>
  </colFields>
  <colItems count="4">
    <i>
      <x/>
    </i>
    <i>
      <x v="1"/>
    </i>
    <i>
      <x v="2"/>
    </i>
    <i t="grand">
      <x/>
    </i>
  </colItems>
  <dataFields count="1">
    <dataField name="Sum of Sales" fld="17" baseField="0" baseItem="0" numFmtId="164"/>
  </dataFields>
  <chartFormats count="12">
    <chartFormat chart="0" format="19" series="1">
      <pivotArea type="data" outline="0" fieldPosition="0">
        <references count="1">
          <reference field="7" count="1" selected="0">
            <x v="0"/>
          </reference>
        </references>
      </pivotArea>
    </chartFormat>
    <chartFormat chart="0" format="20" series="1">
      <pivotArea type="data" outline="0" fieldPosition="0">
        <references count="1">
          <reference field="7" count="1" selected="0">
            <x v="1"/>
          </reference>
        </references>
      </pivotArea>
    </chartFormat>
    <chartFormat chart="0" format="21" series="1">
      <pivotArea type="data" outline="0" fieldPosition="0">
        <references count="1">
          <reference field="7" count="1" selected="0">
            <x v="2"/>
          </reference>
        </references>
      </pivotArea>
    </chartFormat>
    <chartFormat chart="3" format="35" series="1">
      <pivotArea type="data" outline="0" fieldPosition="0">
        <references count="2">
          <reference field="4294967294" count="1" selected="0">
            <x v="0"/>
          </reference>
          <reference field="7" count="1" selected="0">
            <x v="0"/>
          </reference>
        </references>
      </pivotArea>
    </chartFormat>
    <chartFormat chart="3" format="36" series="1">
      <pivotArea type="data" outline="0" fieldPosition="0">
        <references count="2">
          <reference field="4294967294" count="1" selected="0">
            <x v="0"/>
          </reference>
          <reference field="7" count="1" selected="0">
            <x v="1"/>
          </reference>
        </references>
      </pivotArea>
    </chartFormat>
    <chartFormat chart="3" format="37" series="1">
      <pivotArea type="data" outline="0" fieldPosition="0">
        <references count="2">
          <reference field="4294967294" count="1" selected="0">
            <x v="0"/>
          </reference>
          <reference field="7" count="1" selected="0">
            <x v="2"/>
          </reference>
        </references>
      </pivotArea>
    </chartFormat>
    <chartFormat chart="5" format="35" series="1">
      <pivotArea type="data" outline="0" fieldPosition="0">
        <references count="2">
          <reference field="4294967294" count="1" selected="0">
            <x v="0"/>
          </reference>
          <reference field="7" count="1" selected="0">
            <x v="0"/>
          </reference>
        </references>
      </pivotArea>
    </chartFormat>
    <chartFormat chart="5" format="36" series="1">
      <pivotArea type="data" outline="0" fieldPosition="0">
        <references count="2">
          <reference field="4294967294" count="1" selected="0">
            <x v="0"/>
          </reference>
          <reference field="7" count="1" selected="0">
            <x v="1"/>
          </reference>
        </references>
      </pivotArea>
    </chartFormat>
    <chartFormat chart="5" format="37" series="1">
      <pivotArea type="data" outline="0" fieldPosition="0">
        <references count="2">
          <reference field="4294967294" count="1" selected="0">
            <x v="0"/>
          </reference>
          <reference field="7" count="1" selected="0">
            <x v="2"/>
          </reference>
        </references>
      </pivotArea>
    </chartFormat>
    <chartFormat chart="0" format="32" series="1">
      <pivotArea type="data" outline="0" fieldPosition="0">
        <references count="2">
          <reference field="4294967294" count="1" selected="0">
            <x v="0"/>
          </reference>
          <reference field="7" count="1" selected="0">
            <x v="1"/>
          </reference>
        </references>
      </pivotArea>
    </chartFormat>
    <chartFormat chart="0" format="33" series="1">
      <pivotArea type="data" outline="0" fieldPosition="0">
        <references count="2">
          <reference field="4294967294" count="1" selected="0">
            <x v="0"/>
          </reference>
          <reference field="7" count="1" selected="0">
            <x v="2"/>
          </reference>
        </references>
      </pivotArea>
    </chartFormat>
    <chartFormat chart="0" format="34"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118E7A98-ADAB-6741-A2E0-116D612F628E}" name="По штатам"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1:C50" firstHeaderRow="1" firstDataRow="1" firstDataCol="2"/>
  <pivotFields count="2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0" baseItem="0" numFmtId="1"/>
  </dataFields>
  <formats count="4">
    <format dxfId="39">
      <pivotArea outline="0" collapsedLevelsAreSubtotals="1" fieldPosition="0"/>
    </format>
    <format dxfId="38">
      <pivotArea dataOnly="0" labelOnly="1" outline="0" axis="axisValues" fieldPosition="0"/>
    </format>
    <format dxfId="37">
      <pivotArea field="8" type="button" dataOnly="0" labelOnly="1" outline="0" axis="axisRow" fieldPosition="0"/>
    </format>
    <format dxfId="36">
      <pivotArea dataOnly="0" labelOnly="1" outline="0"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A92B97F1-745A-1B49-9945-2BAC6CE5FE8B}" name="По регионам(сравнение)"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6" firstHeaderRow="1"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pivotField showAll="0">
      <items count="7">
        <item x="0"/>
        <item x="1"/>
        <item x="2"/>
        <item x="3"/>
        <item x="4"/>
        <item x="5"/>
        <item t="default"/>
      </items>
    </pivotField>
    <pivotField dragToRow="0" dragToCol="0" dragToPage="0" showAll="0" defaultSubtotal="0"/>
  </pivotFields>
  <rowFields count="1">
    <field x="12"/>
  </rowFields>
  <rowItems count="5">
    <i>
      <x/>
    </i>
    <i>
      <x v="1"/>
    </i>
    <i>
      <x v="2"/>
    </i>
    <i>
      <x v="3"/>
    </i>
    <i t="grand">
      <x/>
    </i>
  </rowItems>
  <colItems count="1">
    <i/>
  </colItems>
  <dataFields count="1">
    <dataField name="Sum of Sales" fld="17" showDataAs="percentOfCol" baseField="0" baseItem="0" numFmtId="10"/>
  </dataFields>
  <formats count="1">
    <format dxfId="35">
      <pivotArea collapsedLevelsAreSubtotals="1" fieldPosition="0">
        <references count="1">
          <reference field="12" count="0"/>
        </references>
      </pivotArea>
    </format>
  </format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77530A8D-4611-934B-B190-EFF57B899FE6}" name="По возвратам в %_x0009_"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4" firstHeaderRow="1"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axis="axisRow" showAll="0">
      <items count="3">
        <item x="0"/>
        <item x="1"/>
        <item t="default"/>
      </items>
    </pivotField>
    <pivotField showAll="0"/>
    <pivotField showAll="0">
      <items count="7">
        <item x="0"/>
        <item x="1"/>
        <item x="2"/>
        <item x="3"/>
        <item x="4"/>
        <item x="5"/>
        <item t="default"/>
      </items>
    </pivotField>
    <pivotField dragToRow="0" dragToCol="0" dragToPage="0" showAll="0" defaultSubtotal="0"/>
  </pivotFields>
  <rowFields count="1">
    <field x="22"/>
  </rowFields>
  <rowItems count="3">
    <i>
      <x/>
    </i>
    <i>
      <x v="1"/>
    </i>
    <i t="grand">
      <x/>
    </i>
  </rowItems>
  <colItems count="1">
    <i/>
  </colItems>
  <dataFields count="1">
    <dataField name="Sum of Sales" fld="17" showDataAs="percentOfCol" baseField="0" baseItem="0" numFmtId="1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2" count="1" selected="0">
            <x v="0"/>
          </reference>
        </references>
      </pivotArea>
    </chartFormat>
    <chartFormat chart="2" format="6">
      <pivotArea type="data" outline="0" fieldPosition="0">
        <references count="2">
          <reference field="4294967294" count="1" selected="0">
            <x v="0"/>
          </reference>
          <reference field="22" count="1" selected="0">
            <x v="1"/>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egment" xr10:uid="{40C31DA3-5AA7-114B-B413-2133259B095E}" sourceName="Segment">
  <pivotTables>
    <pivotTable tabId="10" name="Региональные менеджеры(Сравнен)"/>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9" name="По возвратам в %_x0009_"/>
    <pivotTable tabId="18" name="По регионам(сравнение)"/>
    <pivotTable tabId="17" name="По штатам"/>
    <pivotTable tabId="11" name="Сегменты(сравнение)"/>
    <pivotTable tabId="20" name="Категории товаров main"/>
  </pivotTables>
  <data>
    <tabular pivotCacheId="150661362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 xr10:uid="{9F04F8E8-C4A6-9A46-8D2A-1BD345E959B7}" sourceName="Region">
  <pivotTables>
    <pivotTable tabId="19" name="По возвратам в %_x0009_"/>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8" name="По регионам(сравнение)"/>
    <pivotTable tabId="17" name="По штатам"/>
    <pivotTable tabId="10" name="Региональные менеджеры(Сравнен)"/>
    <pivotTable tabId="11" name="Сегменты(сравнение)"/>
    <pivotTable tabId="20" name="Категории товаров main"/>
  </pivotTables>
  <data>
    <tabular pivotCacheId="15066136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C6BFF053-830E-4F4B-8768-9D85BB432B85}" sourceName="Category">
  <pivotTables>
    <pivotTable tabId="10" name="Региональные менеджеры(Сравнен)"/>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9" name="По возвратам в %_x0009_"/>
    <pivotTable tabId="18" name="По регионам(сравнение)"/>
    <pivotTable tabId="17" name="По штатам"/>
    <pivotTable tabId="11" name="Сегменты(сравнение)"/>
    <pivotTable tabId="20" name="Категории товаров main"/>
  </pivotTables>
  <data>
    <tabular pivotCacheId="150661362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ub_Category" xr10:uid="{81D0166A-C790-B145-8ECF-AAC4C783D7BC}" sourceName="Sub-Category">
  <pivotTables>
    <pivotTable tabId="10" name="Региональные менеджеры(Сравнен)"/>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9" name="По возвратам в %_x0009_"/>
    <pivotTable tabId="18" name="По регионам(сравнение)"/>
    <pivotTable tabId="17" name="По штатам"/>
    <pivotTable tabId="11" name="Сегменты(сравнение)"/>
    <pivotTable tabId="20" name="Категории товаров main"/>
  </pivotTables>
  <data>
    <tabular pivotCacheId="1506613626">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s" xr10:uid="{C322FEE9-AC5E-FB49-A5A9-B904C0B7407B}" sourceName="Years">
  <pivotTables>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9" name="По возвратам в %_x0009_"/>
    <pivotTable tabId="18" name="По регионам(сравнение)"/>
    <pivotTable tabId="17" name="По штатам"/>
    <pivotTable tabId="10" name="Региональные менеджеры(Сравнен)"/>
    <pivotTable tabId="11" name="Сегменты(сравнение)"/>
    <pivotTable tabId="20" name="Категории товаров main"/>
  </pivotTables>
  <data>
    <tabular pivotCacheId="1506613626">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egment 1" xr10:uid="{FF180755-C416-B644-AFC0-0ACE5CBA3656}" cache="Slicer_Segment" caption="Segment" rowHeight="230716"/>
  <slicer name="Region" xr10:uid="{72F4592F-8A4D-7D44-BEC2-FE07C825D995}" cache="Slicer_Region" caption="Region" rowHeight="230716"/>
  <slicer name="Category" xr10:uid="{EEF86D7D-D78F-694E-9445-D7671BFA85C7}" cache="Slicer_Category" caption="Category" rowHeight="230716"/>
  <slicer name="Sub-Category" xr10:uid="{5252B065-10B3-1B47-AF17-37A12ED16C8A}" cache="Slicer_Sub_Category" caption="Sub-Category" rowHeight="230716"/>
  <slicer name="Years" xr10:uid="{0811DFD9-5379-DD42-98EF-0307A4753F7E}" cache="Slicer_Years" caption="Years" rowHeight="230716"/>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AC77B7A9-70F9-E541-8C9D-AFF214BD92D3}" name="Table1" displayName="Table1" ref="A1:W9995" totalsRowShown="0" headerRowDxfId="62">
  <autoFilter ref="A1:W9995" xr:uid="{AC77B7A9-70F9-E541-8C9D-AFF214BD92D3}"/>
  <tableColumns count="23">
    <tableColumn id="1" xr3:uid="{12486770-4CD6-4245-8884-FC944D004C01}" name="Row ID" dataDxfId="61"/>
    <tableColumn id="2" xr3:uid="{858B0CFA-C92C-134E-B3CE-8A73BA5499CD}" name="Order ID"/>
    <tableColumn id="3" xr3:uid="{BF127D34-7E91-9542-867A-85EFEF072ED5}" name="Order Date" dataDxfId="60"/>
    <tableColumn id="4" xr3:uid="{B566C836-8C71-1247-87D4-8290F590BD21}" name="Ship Date" dataDxfId="59"/>
    <tableColumn id="5" xr3:uid="{9AE64882-755E-E742-AEEC-4B8CA1F143E4}" name="Ship Mode" dataDxfId="58"/>
    <tableColumn id="6" xr3:uid="{AE8E3608-F6B9-224E-B6BA-1D9D6BAA1C5B}" name="Customer ID" dataDxfId="57"/>
    <tableColumn id="7" xr3:uid="{EE0BD3FA-99DF-3E40-B7C2-F0C6888649D0}" name="Customer Name" dataDxfId="56"/>
    <tableColumn id="8" xr3:uid="{918DAE9D-1FEC-7D44-A60B-C3DF268C7307}" name="Segment" dataDxfId="55"/>
    <tableColumn id="9" xr3:uid="{5C056B38-CE8C-AC43-9C4D-BBF59E3B210C}" name="Country" dataDxfId="54"/>
    <tableColumn id="10" xr3:uid="{19EBB768-3C4F-5A48-9C13-74B438AA1650}" name="City" dataDxfId="53"/>
    <tableColumn id="11" xr3:uid="{E6C81177-F599-1345-A924-3C46D08F8AA6}" name="State" dataDxfId="52"/>
    <tableColumn id="12" xr3:uid="{9DE29466-293F-5048-AAA0-6D880C2DA8CF}" name="Postal Code" dataDxfId="51"/>
    <tableColumn id="13" xr3:uid="{D0372AEF-DC3E-0443-9075-6383F64B9147}" name="Region" dataDxfId="50"/>
    <tableColumn id="14" xr3:uid="{212586BF-9474-D64B-A115-8AA58BD3A43D}" name="Product ID" dataDxfId="49"/>
    <tableColumn id="15" xr3:uid="{F08C01BB-FE22-9D4F-879E-173057DC9296}" name="Category" dataDxfId="48"/>
    <tableColumn id="16" xr3:uid="{568FB7B4-7B4F-FA4F-83B0-0B6DCE8EE64A}" name="Sub-Category" dataDxfId="47"/>
    <tableColumn id="17" xr3:uid="{6E6F340C-63B4-5247-8831-3800CFAE958C}" name="Product Name" dataDxfId="46"/>
    <tableColumn id="18" xr3:uid="{42122D7F-0366-E849-8279-A85057FA1A6B}" name="Sales" dataDxfId="45"/>
    <tableColumn id="19" xr3:uid="{F452BEDC-F756-3940-9C19-27C487218547}" name="Quantity" dataDxfId="44"/>
    <tableColumn id="20" xr3:uid="{19E78AB8-E9FB-9E41-9111-D9E3E1C20DA2}" name="Discount" dataDxfId="43"/>
    <tableColumn id="21" xr3:uid="{9B22B3B3-C132-B34B-BF2E-C3EF306C12EC}" name="Profit" dataDxfId="42"/>
    <tableColumn id="22" xr3:uid="{6ECCBF87-63CF-AD4C-957D-CC001609922B}" name="Persons" dataDxfId="41">
      <calculatedColumnFormula>IF(M2=People!$B$5,People!$A$5,IF(M2=People!$B$4,People!$A$4,IF(M2=People!$B$3,People!$A$3,IF(M2=People!$B$2,People!$A$2,0))))</calculatedColumnFormula>
    </tableColumn>
    <tableColumn id="23" xr3:uid="{12B7119B-AFEE-F440-BA70-76A7DA127FD5}" name="Returns" dataDxfId="40">
      <calculatedColumnFormula>IFERROR(INDEX(Returns!A:A,MATCH(B2,Returns!B:B,0)),"No")</calculatedColumnFormula>
    </tableColumn>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1.xml"/><Relationship Id="rId1" Type="http://purl.oclc.org/ooxml/officeDocument/relationships/pivotTable" Target="../pivotTables/pivotTable1.xml"/></Relationships>
</file>

<file path=xl/worksheets/_rels/sheet2.xml.rels><?xml version="1.0" encoding="UTF-8" standalone="yes"?>
<Relationships xmlns="http://schemas.openxmlformats.org/package/2006/relationships"><Relationship Id="rId1" Type="http://purl.oclc.org/ooxml/officeDocument/relationships/table" Target="../tables/table1.xml"/></Relationships>
</file>

<file path=xl/worksheets/_rels/sheet5.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6.xml.rels><?xml version="1.0" encoding="UTF-8" standalone="yes"?>
<Relationships xmlns="http://schemas.openxmlformats.org/package/2006/relationships"><Relationship Id="rId1" Type="http://purl.oclc.org/ooxml/officeDocument/relationships/pivotTable" Target="../pivotTables/pivotTable3.xml"/></Relationships>
</file>

<file path=xl/worksheets/_rels/sheet7.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4.xml"/></Relationships>
</file>

<file path=xl/worksheets/_rels/sheet8.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5.xml"/></Relationships>
</file>

<file path=xl/worksheets/_rels/sheet9.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6.xml"/></Relationships>
</file>

<file path=xl/worksheets/_rels/sheet10.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7.xml"/></Relationships>
</file>

<file path=xl/worksheets/_rels/sheet11.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pivotTable" Target="../pivotTables/pivotTable8.xml"/></Relationships>
</file>

<file path=xl/worksheets/_rels/sheet12.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ivotTable" Target="../pivotTables/pivotTable9.xml"/></Relationships>
</file>

<file path=xl/worksheets/_rels/sheet13.xml.rels><?xml version="1.0" encoding="UTF-8" standalone="yes"?>
<Relationships xmlns="http://schemas.openxmlformats.org/package/2006/relationships"><Relationship Id="rId2" Type="http://purl.oclc.org/ooxml/officeDocument/relationships/drawing" Target="../drawings/drawing9.xml"/><Relationship Id="rId1" Type="http://purl.oclc.org/ooxml/officeDocument/relationships/pivotTable" Target="../pivotTables/pivotTable10.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DC0B-9EA7-BE46-A9C8-50B4D49A2B5A}">
  <sheetPr>
    <tabColor theme="8"/>
  </sheetPr>
  <dimension ref="C1:K55"/>
  <sheetViews>
    <sheetView tabSelected="1" zoomScale="81" workbookViewId="0">
      <selection activeCell="C40" sqref="C40"/>
    </sheetView>
  </sheetViews>
  <sheetFormatPr baseColWidth="10" defaultRowHeight="13"/>
  <cols>
    <col min="3" max="3" width="15.6640625" bestFit="1" customWidth="1"/>
    <col min="4" max="5" width="12.1640625" bestFit="1" customWidth="1"/>
    <col min="6" max="7" width="19.33203125" customWidth="1"/>
    <col min="8" max="8" width="27.1640625" customWidth="1"/>
  </cols>
  <sheetData>
    <row r="1" spans="6:11" ht="26">
      <c r="F1" s="19" t="s">
        <v>10974</v>
      </c>
      <c r="G1" s="19"/>
      <c r="H1" s="19"/>
      <c r="I1" s="15"/>
      <c r="J1" s="15"/>
      <c r="K1" s="15"/>
    </row>
    <row r="2" spans="6:11" ht="30" customHeight="1">
      <c r="F2" s="16" t="s">
        <v>10975</v>
      </c>
      <c r="G2" s="17">
        <f>SUM('Основные показатели'!C2:C49)</f>
        <v>2297200.8603000003</v>
      </c>
    </row>
    <row r="3" spans="6:11" ht="30" customHeight="1">
      <c r="F3" s="16" t="s">
        <v>10976</v>
      </c>
      <c r="G3" s="17">
        <f>SUM('Основные показатели'!D2:D49)</f>
        <v>286397.02169999992</v>
      </c>
    </row>
    <row r="4" spans="6:11" ht="30" customHeight="1">
      <c r="F4" s="16" t="s">
        <v>10977</v>
      </c>
      <c r="G4" s="18">
        <f>G3/G2</f>
        <v>0.12467217240315601</v>
      </c>
    </row>
    <row r="5" spans="6:11" ht="29" customHeight="1">
      <c r="F5" s="16" t="s">
        <v>10978</v>
      </c>
      <c r="G5" s="18">
        <f>AVERAGE('Основные показатели'!E2:E49)</f>
        <v>0.15632258193514634</v>
      </c>
    </row>
    <row r="51" spans="3:5">
      <c r="C51" s="4" t="s">
        <v>10944</v>
      </c>
      <c r="D51" t="s">
        <v>10946</v>
      </c>
      <c r="E51" t="s">
        <v>10947</v>
      </c>
    </row>
    <row r="52" spans="3:5">
      <c r="C52" s="5" t="s">
        <v>30</v>
      </c>
      <c r="D52" s="3">
        <v>741999.79529999977</v>
      </c>
      <c r="E52" s="3">
        <v>18451.272799999992</v>
      </c>
    </row>
    <row r="53" spans="3:5">
      <c r="C53" s="5" t="s">
        <v>43</v>
      </c>
      <c r="D53" s="3">
        <v>719047.03200000292</v>
      </c>
      <c r="E53" s="3">
        <v>122490.8008000001</v>
      </c>
    </row>
    <row r="54" spans="3:5">
      <c r="C54" s="5" t="s">
        <v>66</v>
      </c>
      <c r="D54" s="3">
        <v>836154.03299999656</v>
      </c>
      <c r="E54" s="3">
        <v>145454.9480999998</v>
      </c>
    </row>
    <row r="55" spans="3:5">
      <c r="C55" s="5" t="s">
        <v>10945</v>
      </c>
      <c r="D55" s="3">
        <v>2297200.8602999994</v>
      </c>
      <c r="E55" s="3">
        <v>286397.02169999992</v>
      </c>
    </row>
  </sheetData>
  <mergeCells count="1">
    <mergeCell ref="F1:H1"/>
  </mergeCells>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xr2:uid="{33D3A702-25EF-7048-A3DF-ED170A74CFAC}">
          <x14:colorSeries rgb="FF376092"/>
          <x14:colorNegative rgb="FFD00000"/>
          <x14:colorAxis rgb="FF000000"/>
          <x14:colorMarkers rgb="FFD00000"/>
          <x14:colorFirst rgb="FFD00000"/>
          <x14:colorLast rgb="FFD00000"/>
          <x14:colorHigh rgb="FFD00000"/>
          <x14:colorLow rgb="FFD00000"/>
          <x14:sparklines>
            <x14:sparkline>
              <xm:f>'Основные показатели'!C2:C49</xm:f>
              <xm:sqref>H2</xm:sqref>
            </x14:sparkline>
          </x14:sparklines>
        </x14:sparklineGroup>
        <x14:sparklineGroup displayEmptyCellsAs="gap" xr2:uid="{846FA448-A855-784B-AD8F-CDE432B2A638}">
          <x14:colorSeries rgb="FF376092"/>
          <x14:colorNegative rgb="FFD00000"/>
          <x14:colorAxis rgb="FF000000"/>
          <x14:colorMarkers rgb="FFD00000"/>
          <x14:colorFirst rgb="FFD00000"/>
          <x14:colorLast rgb="FFD00000"/>
          <x14:colorHigh rgb="FFD00000"/>
          <x14:colorLow rgb="FFD00000"/>
          <x14:sparklines>
            <x14:sparkline>
              <xm:f>'Основные показатели'!D2:D49</xm:f>
              <xm:sqref>H3</xm:sqref>
            </x14:sparkline>
          </x14:sparklines>
        </x14:sparklineGroup>
        <x14:sparklineGroup displayEmptyCellsAs="gap" xr2:uid="{283D9B39-8511-1442-9F5B-DF1036A29E05}">
          <x14:colorSeries rgb="FF376092"/>
          <x14:colorNegative rgb="FFD00000"/>
          <x14:colorAxis rgb="FF000000"/>
          <x14:colorMarkers rgb="FFD00000"/>
          <x14:colorFirst rgb="FFD00000"/>
          <x14:colorLast rgb="FFD00000"/>
          <x14:colorHigh rgb="FFD00000"/>
          <x14:colorLow rgb="FFD00000"/>
          <x14:sparklines>
            <x14:sparkline>
              <xm:f>'Основные показатели'!F2:F49</xm:f>
              <xm:sqref>H4</xm:sqref>
            </x14:sparkline>
          </x14:sparklines>
        </x14:sparklineGroup>
        <x14:sparklineGroup displayEmptyCellsAs="gap" xr2:uid="{6F217DD1-4438-2249-90B3-ABE255B18D5C}">
          <x14:colorSeries rgb="FF376092"/>
          <x14:colorNegative rgb="FFD00000"/>
          <x14:colorAxis rgb="FF000000"/>
          <x14:colorMarkers rgb="FFD00000"/>
          <x14:colorFirst rgb="FFD00000"/>
          <x14:colorLast rgb="FFD00000"/>
          <x14:colorHigh rgb="FFD00000"/>
          <x14:colorLow rgb="FFD00000"/>
          <x14:sparklines>
            <x14:sparkline>
              <xm:f>'Основные показатели'!E2:E49</xm:f>
              <xm:sqref>H5</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W9995"/>
  <sheetViews>
    <sheetView zoomScale="86" zoomScaleNormal="66" workbookViewId="0">
      <selection activeCell="F11" sqref="F11"/>
    </sheetView>
  </sheetViews>
  <sheetFormatPr baseColWidth="10" defaultRowHeight="13"/>
  <cols>
    <col min="1" max="1" width="9" customWidth="1"/>
    <col min="2" max="2" width="14.83203125" customWidth="1"/>
    <col min="3" max="3" width="12.1640625" customWidth="1"/>
    <col min="4" max="4" width="13.5" customWidth="1"/>
    <col min="5" max="5" width="11.83203125" customWidth="1"/>
    <col min="6" max="6" width="13" customWidth="1"/>
    <col min="7" max="7" width="15.83203125" customWidth="1"/>
    <col min="8" max="8" width="10.5" customWidth="1"/>
    <col min="9" max="9" width="9.5" customWidth="1"/>
    <col min="10" max="11" width="8.83203125" customWidth="1"/>
    <col min="12" max="12" width="13" customWidth="1"/>
    <col min="13" max="13" width="9" customWidth="1"/>
    <col min="14" max="14" width="11.6640625" customWidth="1"/>
    <col min="15" max="15" width="10.5" customWidth="1"/>
    <col min="16" max="16" width="14.1640625" customWidth="1"/>
    <col min="17" max="17" width="14.5" customWidth="1"/>
    <col min="18" max="18" width="8.83203125" customWidth="1"/>
    <col min="19" max="19" width="10" customWidth="1"/>
    <col min="20" max="20" width="10.1640625" customWidth="1"/>
    <col min="21" max="21" width="8.83203125" customWidth="1"/>
    <col min="22" max="22" width="17.83203125" customWidth="1"/>
    <col min="23" max="23" width="17.1640625" customWidth="1"/>
    <col min="24" max="256" width="8.8320312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10942</v>
      </c>
      <c r="W1" s="3" t="s">
        <v>10943</v>
      </c>
    </row>
    <row r="2" spans="1:23">
      <c r="A2" s="1">
        <v>1</v>
      </c>
      <c r="B2" t="s">
        <v>6229</v>
      </c>
      <c r="C2" s="2" t="d">
        <v>2018-11-08</v>
      </c>
      <c r="D2" s="2" t="d">
        <v>2018-11-11</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IF(M2=People!$B$5,People!$A$5,IF(M2=People!$B$4,People!$A$4,IF(M2=People!$B$3,People!$A$3,IF(M2=People!$B$2,People!$A$2,0))))</f>
        <v>Cassandra Brandow</v>
      </c>
      <c r="W2" s="3" t="str">
        <f>IFERROR(INDEX(Returns!A:A,MATCH(B2,Returns!B:B,0)),"No")</f>
        <v>No</v>
      </c>
    </row>
    <row r="3" spans="1:23">
      <c r="A3" s="1">
        <v>2</v>
      </c>
      <c r="B3" t="s">
        <v>6229</v>
      </c>
      <c r="C3" s="2" t="d">
        <v>2018-11-08</v>
      </c>
      <c r="D3" s="2" t="d">
        <v>2018-11-11</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IF(M3=People!$B$5,People!$A$5,IF(M3=People!$B$4,People!$A$4,IF(M3=People!$B$3,People!$A$3,IF(M3=People!$B$2,People!$A$2,0))))</f>
        <v>Cassandra Brandow</v>
      </c>
      <c r="W3" s="3" t="str">
        <f>IFERROR(INDEX(Returns!A:A,MATCH(B3,Returns!B:B,0)),"No")</f>
        <v>No</v>
      </c>
    </row>
    <row r="4" spans="1:23">
      <c r="A4" s="1">
        <v>3</v>
      </c>
      <c r="B4" t="s">
        <v>6230</v>
      </c>
      <c r="C4" s="2" t="d">
        <v>2018-06-12</v>
      </c>
      <c r="D4" s="2" t="d">
        <v>2018-06-16</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IF(M4=People!$B$5,People!$A$5,IF(M4=People!$B$4,People!$A$4,IF(M4=People!$B$3,People!$A$3,IF(M4=People!$B$2,People!$A$2,0))))</f>
        <v>Anna Andreadi</v>
      </c>
      <c r="W4" s="3" t="str">
        <f>IFERROR(INDEX(Returns!A:A,MATCH(B4,Returns!B:B,0)),"No")</f>
        <v>No</v>
      </c>
    </row>
    <row r="5" spans="1:23">
      <c r="A5" s="1">
        <v>4</v>
      </c>
      <c r="B5" t="s">
        <v>6231</v>
      </c>
      <c r="C5" s="2" t="d">
        <v>2017-10-11</v>
      </c>
      <c r="D5" s="2" t="d">
        <v>2017-10-18</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IF(M5=People!$B$5,People!$A$5,IF(M5=People!$B$4,People!$A$4,IF(M5=People!$B$3,People!$A$3,IF(M5=People!$B$2,People!$A$2,0))))</f>
        <v>Cassandra Brandow</v>
      </c>
      <c r="W5" s="3" t="str">
        <f>IFERROR(INDEX(Returns!A:A,MATCH(B5,Returns!B:B,0)),"No")</f>
        <v>No</v>
      </c>
    </row>
    <row r="6" spans="1:23">
      <c r="A6" s="1">
        <v>5</v>
      </c>
      <c r="B6" t="s">
        <v>6231</v>
      </c>
      <c r="C6" s="2" t="d">
        <v>2017-10-11</v>
      </c>
      <c r="D6" s="2" t="d">
        <v>2017-10-18</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IF(M6=People!$B$5,People!$A$5,IF(M6=People!$B$4,People!$A$4,IF(M6=People!$B$3,People!$A$3,IF(M6=People!$B$2,People!$A$2,0))))</f>
        <v>Cassandra Brandow</v>
      </c>
      <c r="W6" s="3" t="str">
        <f>IFERROR(INDEX(Returns!A:A,MATCH(B6,Returns!B:B,0)),"No")</f>
        <v>No</v>
      </c>
    </row>
    <row r="7" spans="1:23">
      <c r="A7" s="1">
        <v>6</v>
      </c>
      <c r="B7" t="s">
        <v>6232</v>
      </c>
      <c r="C7" s="2" t="d">
        <v>2016-06-09</v>
      </c>
      <c r="D7" s="2" t="d">
        <v>2016-06-14</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IF(M7=People!$B$5,People!$A$5,IF(M7=People!$B$4,People!$A$4,IF(M7=People!$B$3,People!$A$3,IF(M7=People!$B$2,People!$A$2,0))))</f>
        <v>Anna Andreadi</v>
      </c>
      <c r="W7" s="3" t="str">
        <f>IFERROR(INDEX(Returns!A:A,MATCH(B7,Returns!B:B,0)),"No")</f>
        <v>No</v>
      </c>
    </row>
    <row r="8" spans="1:23">
      <c r="A8" s="1">
        <v>7</v>
      </c>
      <c r="B8" t="s">
        <v>6232</v>
      </c>
      <c r="C8" s="2" t="d">
        <v>2016-06-09</v>
      </c>
      <c r="D8" s="2" t="d">
        <v>2016-06-14</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IF(M8=People!$B$5,People!$A$5,IF(M8=People!$B$4,People!$A$4,IF(M8=People!$B$3,People!$A$3,IF(M8=People!$B$2,People!$A$2,0))))</f>
        <v>Anna Andreadi</v>
      </c>
      <c r="W8" s="3" t="str">
        <f>IFERROR(INDEX(Returns!A:A,MATCH(B8,Returns!B:B,0)),"No")</f>
        <v>No</v>
      </c>
    </row>
    <row r="9" spans="1:23">
      <c r="A9" s="1">
        <v>8</v>
      </c>
      <c r="B9" t="s">
        <v>6232</v>
      </c>
      <c r="C9" s="2" t="d">
        <v>2016-06-09</v>
      </c>
      <c r="D9" s="2" t="d">
        <v>2016-06-14</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IF(M9=People!$B$5,People!$A$5,IF(M9=People!$B$4,People!$A$4,IF(M9=People!$B$3,People!$A$3,IF(M9=People!$B$2,People!$A$2,0))))</f>
        <v>Anna Andreadi</v>
      </c>
      <c r="W9" s="3" t="str">
        <f>IFERROR(INDEX(Returns!A:A,MATCH(B9,Returns!B:B,0)),"No")</f>
        <v>No</v>
      </c>
    </row>
    <row r="10" spans="1:23">
      <c r="A10" s="1">
        <v>9</v>
      </c>
      <c r="B10" t="s">
        <v>6232</v>
      </c>
      <c r="C10" s="2" t="d">
        <v>2016-06-09</v>
      </c>
      <c r="D10" s="2" t="d">
        <v>2016-06-14</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IF(M10=People!$B$5,People!$A$5,IF(M10=People!$B$4,People!$A$4,IF(M10=People!$B$3,People!$A$3,IF(M10=People!$B$2,People!$A$2,0))))</f>
        <v>Anna Andreadi</v>
      </c>
      <c r="W10" s="3" t="str">
        <f>IFERROR(INDEX(Returns!A:A,MATCH(B10,Returns!B:B,0)),"No")</f>
        <v>No</v>
      </c>
    </row>
    <row r="11" spans="1:23">
      <c r="A11" s="1">
        <v>10</v>
      </c>
      <c r="B11" t="s">
        <v>6232</v>
      </c>
      <c r="C11" s="2" t="d">
        <v>2016-06-09</v>
      </c>
      <c r="D11" s="2" t="d">
        <v>2016-06-14</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IF(M11=People!$B$5,People!$A$5,IF(M11=People!$B$4,People!$A$4,IF(M11=People!$B$3,People!$A$3,IF(M11=People!$B$2,People!$A$2,0))))</f>
        <v>Anna Andreadi</v>
      </c>
      <c r="W11" s="3" t="str">
        <f>IFERROR(INDEX(Returns!A:A,MATCH(B11,Returns!B:B,0)),"No")</f>
        <v>No</v>
      </c>
    </row>
    <row r="12" spans="1:23">
      <c r="A12" s="1">
        <v>11</v>
      </c>
      <c r="B12" t="s">
        <v>6232</v>
      </c>
      <c r="C12" s="2" t="d">
        <v>2016-06-09</v>
      </c>
      <c r="D12" s="2" t="d">
        <v>2016-06-14</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IF(M12=People!$B$5,People!$A$5,IF(M12=People!$B$4,People!$A$4,IF(M12=People!$B$3,People!$A$3,IF(M12=People!$B$2,People!$A$2,0))))</f>
        <v>Anna Andreadi</v>
      </c>
      <c r="W12" s="3" t="str">
        <f>IFERROR(INDEX(Returns!A:A,MATCH(B12,Returns!B:B,0)),"No")</f>
        <v>No</v>
      </c>
    </row>
    <row r="13" spans="1:23">
      <c r="A13" s="1">
        <v>12</v>
      </c>
      <c r="B13" t="s">
        <v>6232</v>
      </c>
      <c r="C13" s="2" t="d">
        <v>2016-06-09</v>
      </c>
      <c r="D13" s="2" t="d">
        <v>2016-06-14</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IF(M13=People!$B$5,People!$A$5,IF(M13=People!$B$4,People!$A$4,IF(M13=People!$B$3,People!$A$3,IF(M13=People!$B$2,People!$A$2,0))))</f>
        <v>Anna Andreadi</v>
      </c>
      <c r="W13" s="3" t="str">
        <f>IFERROR(INDEX(Returns!A:A,MATCH(B13,Returns!B:B,0)),"No")</f>
        <v>No</v>
      </c>
    </row>
    <row r="14" spans="1:23">
      <c r="A14" s="1">
        <v>13</v>
      </c>
      <c r="B14" t="s">
        <v>6233</v>
      </c>
      <c r="C14" s="2" t="d">
        <v>2019-04-15</v>
      </c>
      <c r="D14" s="2" t="d">
        <v>2019-04-20</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IF(M14=People!$B$5,People!$A$5,IF(M14=People!$B$4,People!$A$4,IF(M14=People!$B$3,People!$A$3,IF(M14=People!$B$2,People!$A$2,0))))</f>
        <v>Cassandra Brandow</v>
      </c>
      <c r="W14" s="3" t="str">
        <f>IFERROR(INDEX(Returns!A:A,MATCH(B14,Returns!B:B,0)),"No")</f>
        <v>No</v>
      </c>
    </row>
    <row r="15" spans="1:23">
      <c r="A15" s="1">
        <v>14</v>
      </c>
      <c r="B15" t="s">
        <v>6234</v>
      </c>
      <c r="C15" s="2" t="d">
        <v>2018-12-05</v>
      </c>
      <c r="D15" s="2" t="d">
        <v>2018-12-10</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IF(M15=People!$B$5,People!$A$5,IF(M15=People!$B$4,People!$A$4,IF(M15=People!$B$3,People!$A$3,IF(M15=People!$B$2,People!$A$2,0))))</f>
        <v>Anna Andreadi</v>
      </c>
      <c r="W15" s="3" t="str">
        <f>IFERROR(INDEX(Returns!A:A,MATCH(B15,Returns!B:B,0)),"No")</f>
        <v>No</v>
      </c>
    </row>
    <row r="16" spans="1:23">
      <c r="A16" s="1">
        <v>15</v>
      </c>
      <c r="B16" t="s">
        <v>6235</v>
      </c>
      <c r="C16" s="2" t="d">
        <v>2017-11-22</v>
      </c>
      <c r="D16" s="2" t="d">
        <v>2017-11-26</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IF(M16=People!$B$5,People!$A$5,IF(M16=People!$B$4,People!$A$4,IF(M16=People!$B$3,People!$A$3,IF(M16=People!$B$2,People!$A$2,0))))</f>
        <v>Kelly Williams</v>
      </c>
      <c r="W16" s="3" t="str">
        <f>IFERROR(INDEX(Returns!A:A,MATCH(B16,Returns!B:B,0)),"No")</f>
        <v>No</v>
      </c>
    </row>
    <row r="17" spans="1:23">
      <c r="A17" s="1">
        <v>16</v>
      </c>
      <c r="B17" t="s">
        <v>6235</v>
      </c>
      <c r="C17" s="2" t="d">
        <v>2017-11-22</v>
      </c>
      <c r="D17" s="2" t="d">
        <v>2017-11-26</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IF(M17=People!$B$5,People!$A$5,IF(M17=People!$B$4,People!$A$4,IF(M17=People!$B$3,People!$A$3,IF(M17=People!$B$2,People!$A$2,0))))</f>
        <v>Kelly Williams</v>
      </c>
      <c r="W17" s="3" t="str">
        <f>IFERROR(INDEX(Returns!A:A,MATCH(B17,Returns!B:B,0)),"No")</f>
        <v>No</v>
      </c>
    </row>
    <row r="18" spans="1:23">
      <c r="A18" s="1">
        <v>17</v>
      </c>
      <c r="B18" t="s">
        <v>6236</v>
      </c>
      <c r="C18" s="2" t="d">
        <v>2016-11-11</v>
      </c>
      <c r="D18" s="2" t="d">
        <v>2016-11-18</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IF(M18=People!$B$5,People!$A$5,IF(M18=People!$B$4,People!$A$4,IF(M18=People!$B$3,People!$A$3,IF(M18=People!$B$2,People!$A$2,0))))</f>
        <v>Kelly Williams</v>
      </c>
      <c r="W18" s="3" t="str">
        <f>IFERROR(INDEX(Returns!A:A,MATCH(B18,Returns!B:B,0)),"No")</f>
        <v>No</v>
      </c>
    </row>
    <row r="19" spans="1:23">
      <c r="A19" s="1">
        <v>18</v>
      </c>
      <c r="B19" t="s">
        <v>6237</v>
      </c>
      <c r="C19" s="2" t="d">
        <v>2016-05-13</v>
      </c>
      <c r="D19" s="2" t="d">
        <v>2016-05-15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IF(M19=People!$B$5,People!$A$5,IF(M19=People!$B$4,People!$A$4,IF(M19=People!$B$3,People!$A$3,IF(M19=People!$B$2,People!$A$2,0))))</f>
        <v>Anna Andreadi</v>
      </c>
      <c r="W19" s="3" t="str">
        <f>IFERROR(INDEX(Returns!A:A,MATCH(B19,Returns!B:B,0)),"No")</f>
        <v>No</v>
      </c>
    </row>
    <row r="20" spans="1:23">
      <c r="A20" s="1">
        <v>19</v>
      </c>
      <c r="B20" t="s">
        <v>5963</v>
      </c>
      <c r="C20" s="2" t="d">
        <v>2016-08-27</v>
      </c>
      <c r="D20" s="2" t="d">
        <v>2016-09-01</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IF(M20=People!$B$5,People!$A$5,IF(M20=People!$B$4,People!$A$4,IF(M20=People!$B$3,People!$A$3,IF(M20=People!$B$2,People!$A$2,0))))</f>
        <v>Anna Andreadi</v>
      </c>
      <c r="W20" s="3" t="str">
        <f>IFERROR(INDEX(Returns!A:A,MATCH(B20,Returns!B:B,0)),"No")</f>
        <v>Yes</v>
      </c>
    </row>
    <row r="21" spans="1:23">
      <c r="A21" s="1">
        <v>20</v>
      </c>
      <c r="B21" t="s">
        <v>5963</v>
      </c>
      <c r="C21" s="2" t="d">
        <v>2016-08-27</v>
      </c>
      <c r="D21" s="2" t="d">
        <v>2016-09-01</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IF(M21=People!$B$5,People!$A$5,IF(M21=People!$B$4,People!$A$4,IF(M21=People!$B$3,People!$A$3,IF(M21=People!$B$2,People!$A$2,0))))</f>
        <v>Anna Andreadi</v>
      </c>
      <c r="W21" s="3" t="str">
        <f>IFERROR(INDEX(Returns!A:A,MATCH(B21,Returns!B:B,0)),"No")</f>
        <v>Yes</v>
      </c>
    </row>
    <row r="22" spans="1:23">
      <c r="A22" s="1">
        <v>21</v>
      </c>
      <c r="B22" t="s">
        <v>5963</v>
      </c>
      <c r="C22" s="2" t="d">
        <v>2016-08-27</v>
      </c>
      <c r="D22" s="2" t="d">
        <v>2016-09-01</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IF(M22=People!$B$5,People!$A$5,IF(M22=People!$B$4,People!$A$4,IF(M22=People!$B$3,People!$A$3,IF(M22=People!$B$2,People!$A$2,0))))</f>
        <v>Anna Andreadi</v>
      </c>
      <c r="W22" s="3" t="str">
        <f>IFERROR(INDEX(Returns!A:A,MATCH(B22,Returns!B:B,0)),"No")</f>
        <v>Yes</v>
      </c>
    </row>
    <row r="23" spans="1:23">
      <c r="A23" s="1">
        <v>22</v>
      </c>
      <c r="B23" t="s">
        <v>6238</v>
      </c>
      <c r="C23" s="2" t="d">
        <v>2018-12-09</v>
      </c>
      <c r="D23" s="2" t="d">
        <v>2018-12-13</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IF(M23=People!$B$5,People!$A$5,IF(M23=People!$B$4,People!$A$4,IF(M23=People!$B$3,People!$A$3,IF(M23=People!$B$2,People!$A$2,0))))</f>
        <v>Kelly Williams</v>
      </c>
      <c r="W23" s="3" t="str">
        <f>IFERROR(INDEX(Returns!A:A,MATCH(B23,Returns!B:B,0)),"No")</f>
        <v>No</v>
      </c>
    </row>
    <row r="24" spans="1:23">
      <c r="A24" s="1">
        <v>23</v>
      </c>
      <c r="B24" t="s">
        <v>6238</v>
      </c>
      <c r="C24" s="2" t="d">
        <v>2018-12-09</v>
      </c>
      <c r="D24" s="2" t="d">
        <v>2018-12-13</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IF(M24=People!$B$5,People!$A$5,IF(M24=People!$B$4,People!$A$4,IF(M24=People!$B$3,People!$A$3,IF(M24=People!$B$2,People!$A$2,0))))</f>
        <v>Kelly Williams</v>
      </c>
      <c r="W24" s="3" t="str">
        <f>IFERROR(INDEX(Returns!A:A,MATCH(B24,Returns!B:B,0)),"No")</f>
        <v>No</v>
      </c>
    </row>
    <row r="25" spans="1:23">
      <c r="A25" s="1">
        <v>24</v>
      </c>
      <c r="B25" t="s">
        <v>6239</v>
      </c>
      <c r="C25" s="2" t="d">
        <v>2019-07-16</v>
      </c>
      <c r="D25" s="2" t="d">
        <v>2019-07-18</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IF(M25=People!$B$5,People!$A$5,IF(M25=People!$B$4,People!$A$4,IF(M25=People!$B$3,People!$A$3,IF(M25=People!$B$2,People!$A$2,0))))</f>
        <v>Chuck Magee</v>
      </c>
      <c r="W25" s="3" t="str">
        <f>IFERROR(INDEX(Returns!A:A,MATCH(B25,Returns!B:B,0)),"No")</f>
        <v>No</v>
      </c>
    </row>
    <row r="26" spans="1:23">
      <c r="A26" s="1">
        <v>25</v>
      </c>
      <c r="B26" t="s">
        <v>6240</v>
      </c>
      <c r="C26" s="2" t="d">
        <v>2017-09-25</v>
      </c>
      <c r="D26" s="2" t="d">
        <v>2017-09-30</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IF(M26=People!$B$5,People!$A$5,IF(M26=People!$B$4,People!$A$4,IF(M26=People!$B$3,People!$A$3,IF(M26=People!$B$2,People!$A$2,0))))</f>
        <v>Anna Andreadi</v>
      </c>
      <c r="W26" s="3" t="str">
        <f>IFERROR(INDEX(Returns!A:A,MATCH(B26,Returns!B:B,0)),"No")</f>
        <v>No</v>
      </c>
    </row>
    <row r="27" spans="1:23">
      <c r="A27" s="1">
        <v>26</v>
      </c>
      <c r="B27" t="s">
        <v>6241</v>
      </c>
      <c r="C27" s="2" t="d">
        <v>2018-01-16</v>
      </c>
      <c r="D27" s="2" t="d">
        <v>2018-01-20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IF(M27=People!$B$5,People!$A$5,IF(M27=People!$B$4,People!$A$4,IF(M27=People!$B$3,People!$A$3,IF(M27=People!$B$2,People!$A$2,0))))</f>
        <v>Anna Andreadi</v>
      </c>
      <c r="W27" s="3" t="str">
        <f>IFERROR(INDEX(Returns!A:A,MATCH(B27,Returns!B:B,0)),"No")</f>
        <v>No</v>
      </c>
    </row>
    <row r="28" spans="1:23">
      <c r="A28" s="1">
        <v>27</v>
      </c>
      <c r="B28" t="s">
        <v>6241</v>
      </c>
      <c r="C28" s="2" t="d">
        <v>2018-01-16</v>
      </c>
      <c r="D28" s="2" t="d">
        <v>2018-01-20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IF(M28=People!$B$5,People!$A$5,IF(M28=People!$B$4,People!$A$4,IF(M28=People!$B$3,People!$A$3,IF(M28=People!$B$2,People!$A$2,0))))</f>
        <v>Anna Andreadi</v>
      </c>
      <c r="W28" s="3" t="str">
        <f>IFERROR(INDEX(Returns!A:A,MATCH(B28,Returns!B:B,0)),"No")</f>
        <v>No</v>
      </c>
    </row>
    <row r="29" spans="1:23">
      <c r="A29" s="1">
        <v>28</v>
      </c>
      <c r="B29" t="s">
        <v>6242</v>
      </c>
      <c r="C29" s="2" t="d">
        <v>2017-09-17</v>
      </c>
      <c r="D29" s="2" t="d">
        <v>2017-09-21</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IF(M29=People!$B$5,People!$A$5,IF(M29=People!$B$4,People!$A$4,IF(M29=People!$B$3,People!$A$3,IF(M29=People!$B$2,People!$A$2,0))))</f>
        <v>Chuck Magee</v>
      </c>
      <c r="W29" s="3" t="str">
        <f>IFERROR(INDEX(Returns!A:A,MATCH(B29,Returns!B:B,0)),"No")</f>
        <v>No</v>
      </c>
    </row>
    <row r="30" spans="1:23">
      <c r="A30" s="1">
        <v>29</v>
      </c>
      <c r="B30" t="s">
        <v>6242</v>
      </c>
      <c r="C30" s="2" t="d">
        <v>2017-09-17</v>
      </c>
      <c r="D30" s="2" t="d">
        <v>2017-09-21</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IF(M30=People!$B$5,People!$A$5,IF(M30=People!$B$4,People!$A$4,IF(M30=People!$B$3,People!$A$3,IF(M30=People!$B$2,People!$A$2,0))))</f>
        <v>Chuck Magee</v>
      </c>
      <c r="W30" s="3" t="str">
        <f>IFERROR(INDEX(Returns!A:A,MATCH(B30,Returns!B:B,0)),"No")</f>
        <v>No</v>
      </c>
    </row>
    <row r="31" spans="1:23">
      <c r="A31" s="1">
        <v>30</v>
      </c>
      <c r="B31" t="s">
        <v>6242</v>
      </c>
      <c r="C31" s="2" t="d">
        <v>2017-09-17</v>
      </c>
      <c r="D31" s="2" t="d">
        <v>2017-09-21</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IF(M31=People!$B$5,People!$A$5,IF(M31=People!$B$4,People!$A$4,IF(M31=People!$B$3,People!$A$3,IF(M31=People!$B$2,People!$A$2,0))))</f>
        <v>Chuck Magee</v>
      </c>
      <c r="W31" s="3" t="str">
        <f>IFERROR(INDEX(Returns!A:A,MATCH(B31,Returns!B:B,0)),"No")</f>
        <v>No</v>
      </c>
    </row>
    <row r="32" spans="1:23">
      <c r="A32" s="1">
        <v>31</v>
      </c>
      <c r="B32" t="s">
        <v>6242</v>
      </c>
      <c r="C32" s="2" t="d">
        <v>2017-09-17</v>
      </c>
      <c r="D32" s="2" t="d">
        <v>2017-09-21</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IF(M32=People!$B$5,People!$A$5,IF(M32=People!$B$4,People!$A$4,IF(M32=People!$B$3,People!$A$3,IF(M32=People!$B$2,People!$A$2,0))))</f>
        <v>Chuck Magee</v>
      </c>
      <c r="W32" s="3" t="str">
        <f>IFERROR(INDEX(Returns!A:A,MATCH(B32,Returns!B:B,0)),"No")</f>
        <v>No</v>
      </c>
    </row>
    <row r="33" spans="1:23">
      <c r="A33" s="1">
        <v>32</v>
      </c>
      <c r="B33" t="s">
        <v>6242</v>
      </c>
      <c r="C33" s="2" t="d">
        <v>2017-09-17</v>
      </c>
      <c r="D33" s="2" t="d">
        <v>2017-09-21</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IF(M33=People!$B$5,People!$A$5,IF(M33=People!$B$4,People!$A$4,IF(M33=People!$B$3,People!$A$3,IF(M33=People!$B$2,People!$A$2,0))))</f>
        <v>Chuck Magee</v>
      </c>
      <c r="W33" s="3" t="str">
        <f>IFERROR(INDEX(Returns!A:A,MATCH(B33,Returns!B:B,0)),"No")</f>
        <v>No</v>
      </c>
    </row>
    <row r="34" spans="1:23">
      <c r="A34" s="1">
        <v>33</v>
      </c>
      <c r="B34" t="s">
        <v>6242</v>
      </c>
      <c r="C34" s="2" t="d">
        <v>2017-09-17</v>
      </c>
      <c r="D34" s="2" t="d">
        <v>2017-09-21</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IF(M34=People!$B$5,People!$A$5,IF(M34=People!$B$4,People!$A$4,IF(M34=People!$B$3,People!$A$3,IF(M34=People!$B$2,People!$A$2,0))))</f>
        <v>Chuck Magee</v>
      </c>
      <c r="W34" s="3" t="str">
        <f>IFERROR(INDEX(Returns!A:A,MATCH(B34,Returns!B:B,0)),"No")</f>
        <v>No</v>
      </c>
    </row>
    <row r="35" spans="1:23">
      <c r="A35" s="1">
        <v>34</v>
      </c>
      <c r="B35" t="s">
        <v>6242</v>
      </c>
      <c r="C35" s="2" t="d">
        <v>2017-09-17</v>
      </c>
      <c r="D35" s="2" t="d">
        <v>2017-09-21</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IF(M35=People!$B$5,People!$A$5,IF(M35=People!$B$4,People!$A$4,IF(M35=People!$B$3,People!$A$3,IF(M35=People!$B$2,People!$A$2,0))))</f>
        <v>Chuck Magee</v>
      </c>
      <c r="W35" s="3" t="str">
        <f>IFERROR(INDEX(Returns!A:A,MATCH(B35,Returns!B:B,0)),"No")</f>
        <v>No</v>
      </c>
    </row>
    <row r="36" spans="1:23">
      <c r="A36" s="1">
        <v>35</v>
      </c>
      <c r="B36" t="s">
        <v>6243</v>
      </c>
      <c r="C36" s="2" t="d">
        <v>2019-10-19</v>
      </c>
      <c r="D36" s="2" t="d">
        <v>2019-10-23</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IF(M36=People!$B$5,People!$A$5,IF(M36=People!$B$4,People!$A$4,IF(M36=People!$B$3,People!$A$3,IF(M36=People!$B$2,People!$A$2,0))))</f>
        <v>Kelly Williams</v>
      </c>
      <c r="W36" s="3" t="str">
        <f>IFERROR(INDEX(Returns!A:A,MATCH(B36,Returns!B:B,0)),"No")</f>
        <v>No</v>
      </c>
    </row>
    <row r="37" spans="1:23">
      <c r="A37" s="1">
        <v>36</v>
      </c>
      <c r="B37" t="s">
        <v>6244</v>
      </c>
      <c r="C37" s="2" t="d">
        <v>2018-12-08</v>
      </c>
      <c r="D37" s="2" t="d">
        <v>2018-12-10</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IF(M37=People!$B$5,People!$A$5,IF(M37=People!$B$4,People!$A$4,IF(M37=People!$B$3,People!$A$3,IF(M37=People!$B$2,People!$A$2,0))))</f>
        <v>Kelly Williams</v>
      </c>
      <c r="W37" s="3" t="str">
        <f>IFERROR(INDEX(Returns!A:A,MATCH(B37,Returns!B:B,0)),"No")</f>
        <v>No</v>
      </c>
    </row>
    <row r="38" spans="1:23">
      <c r="A38" s="1">
        <v>37</v>
      </c>
      <c r="B38" t="s">
        <v>6244</v>
      </c>
      <c r="C38" s="2" t="d">
        <v>2018-12-08</v>
      </c>
      <c r="D38" s="2" t="d">
        <v>2018-12-10</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IF(M38=People!$B$5,People!$A$5,IF(M38=People!$B$4,People!$A$4,IF(M38=People!$B$3,People!$A$3,IF(M38=People!$B$2,People!$A$2,0))))</f>
        <v>Kelly Williams</v>
      </c>
      <c r="W38" s="3" t="str">
        <f>IFERROR(INDEX(Returns!A:A,MATCH(B38,Returns!B:B,0)),"No")</f>
        <v>No</v>
      </c>
    </row>
    <row r="39" spans="1:23">
      <c r="A39" s="1">
        <v>38</v>
      </c>
      <c r="B39" t="s">
        <v>6245</v>
      </c>
      <c r="C39" s="2" t="d">
        <v>2017-12-27</v>
      </c>
      <c r="D39" s="2" t="d">
        <v>2017-12-31</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IF(M39=People!$B$5,People!$A$5,IF(M39=People!$B$4,People!$A$4,IF(M39=People!$B$3,People!$A$3,IF(M39=People!$B$2,People!$A$2,0))))</f>
        <v>Kelly Williams</v>
      </c>
      <c r="W39" s="3" t="str">
        <f>IFERROR(INDEX(Returns!A:A,MATCH(B39,Returns!B:B,0)),"No")</f>
        <v>No</v>
      </c>
    </row>
    <row r="40" spans="1:23">
      <c r="A40" s="1">
        <v>39</v>
      </c>
      <c r="B40" t="s">
        <v>6245</v>
      </c>
      <c r="C40" s="2" t="d">
        <v>2017-12-27</v>
      </c>
      <c r="D40" s="2" t="d">
        <v>2017-12-31</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IF(M40=People!$B$5,People!$A$5,IF(M40=People!$B$4,People!$A$4,IF(M40=People!$B$3,People!$A$3,IF(M40=People!$B$2,People!$A$2,0))))</f>
        <v>Kelly Williams</v>
      </c>
      <c r="W40" s="3" t="str">
        <f>IFERROR(INDEX(Returns!A:A,MATCH(B40,Returns!B:B,0)),"No")</f>
        <v>No</v>
      </c>
    </row>
    <row r="41" spans="1:23">
      <c r="A41" s="1">
        <v>40</v>
      </c>
      <c r="B41" t="s">
        <v>6245</v>
      </c>
      <c r="C41" s="2" t="d">
        <v>2017-12-27</v>
      </c>
      <c r="D41" s="2" t="d">
        <v>2017-12-31</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IF(M41=People!$B$5,People!$A$5,IF(M41=People!$B$4,People!$A$4,IF(M41=People!$B$3,People!$A$3,IF(M41=People!$B$2,People!$A$2,0))))</f>
        <v>Kelly Williams</v>
      </c>
      <c r="W41" s="3" t="str">
        <f>IFERROR(INDEX(Returns!A:A,MATCH(B41,Returns!B:B,0)),"No")</f>
        <v>No</v>
      </c>
    </row>
    <row r="42" spans="1:23">
      <c r="A42" s="1">
        <v>41</v>
      </c>
      <c r="B42" t="s">
        <v>6245</v>
      </c>
      <c r="C42" s="2" t="d">
        <v>2017-12-27</v>
      </c>
      <c r="D42" s="2" t="d">
        <v>2017-12-31</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IF(M42=People!$B$5,People!$A$5,IF(M42=People!$B$4,People!$A$4,IF(M42=People!$B$3,People!$A$3,IF(M42=People!$B$2,People!$A$2,0))))</f>
        <v>Kelly Williams</v>
      </c>
      <c r="W42" s="3" t="str">
        <f>IFERROR(INDEX(Returns!A:A,MATCH(B42,Returns!B:B,0)),"No")</f>
        <v>No</v>
      </c>
    </row>
    <row r="43" spans="1:23">
      <c r="A43" s="1">
        <v>42</v>
      </c>
      <c r="B43" t="s">
        <v>6246</v>
      </c>
      <c r="C43" s="2" t="d">
        <v>2019-09-10</v>
      </c>
      <c r="D43" s="2" t="d">
        <v>2019-09-15</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IF(M43=People!$B$5,People!$A$5,IF(M43=People!$B$4,People!$A$4,IF(M43=People!$B$3,People!$A$3,IF(M43=People!$B$2,People!$A$2,0))))</f>
        <v>Kelly Williams</v>
      </c>
      <c r="W43" s="3" t="str">
        <f>IFERROR(INDEX(Returns!A:A,MATCH(B43,Returns!B:B,0)),"No")</f>
        <v>No</v>
      </c>
    </row>
    <row r="44" spans="1:23">
      <c r="A44" s="1">
        <v>43</v>
      </c>
      <c r="B44" t="s">
        <v>6247</v>
      </c>
      <c r="C44" s="2" t="d">
        <v>2018-07-17</v>
      </c>
      <c r="D44" s="2" t="d">
        <v>2018-07-22</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IF(M44=People!$B$5,People!$A$5,IF(M44=People!$B$4,People!$A$4,IF(M44=People!$B$3,People!$A$3,IF(M44=People!$B$2,People!$A$2,0))))</f>
        <v>Anna Andreadi</v>
      </c>
      <c r="W44" s="3" t="str">
        <f>IFERROR(INDEX(Returns!A:A,MATCH(B44,Returns!B:B,0)),"No")</f>
        <v>No</v>
      </c>
    </row>
    <row r="45" spans="1:23">
      <c r="A45" s="1">
        <v>44</v>
      </c>
      <c r="B45" t="s">
        <v>6248</v>
      </c>
      <c r="C45" s="2" t="d">
        <v>2019-09-19</v>
      </c>
      <c r="D45" s="2" t="d">
        <v>2019-09-23</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IF(M45=People!$B$5,People!$A$5,IF(M45=People!$B$4,People!$A$4,IF(M45=People!$B$3,People!$A$3,IF(M45=People!$B$2,People!$A$2,0))))</f>
        <v>Cassandra Brandow</v>
      </c>
      <c r="W45" s="3" t="str">
        <f>IFERROR(INDEX(Returns!A:A,MATCH(B45,Returns!B:B,0)),"No")</f>
        <v>No</v>
      </c>
    </row>
    <row r="46" spans="1:23">
      <c r="A46" s="1">
        <v>45</v>
      </c>
      <c r="B46" t="s">
        <v>6249</v>
      </c>
      <c r="C46" s="2" t="d">
        <v>2018-03-11</v>
      </c>
      <c r="D46" s="2" t="d">
        <v>2018-03-13</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IF(M46=People!$B$5,People!$A$5,IF(M46=People!$B$4,People!$A$4,IF(M46=People!$B$3,People!$A$3,IF(M46=People!$B$2,People!$A$2,0))))</f>
        <v>Kelly Williams</v>
      </c>
      <c r="W46" s="3" t="str">
        <f>IFERROR(INDEX(Returns!A:A,MATCH(B46,Returns!B:B,0)),"No")</f>
        <v>No</v>
      </c>
    </row>
    <row r="47" spans="1:23">
      <c r="A47" s="1">
        <v>46</v>
      </c>
      <c r="B47" t="s">
        <v>6249</v>
      </c>
      <c r="C47" s="2" t="d">
        <v>2018-03-11</v>
      </c>
      <c r="D47" s="2" t="d">
        <v>2018-03-13</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IF(M47=People!$B$5,People!$A$5,IF(M47=People!$B$4,People!$A$4,IF(M47=People!$B$3,People!$A$3,IF(M47=People!$B$2,People!$A$2,0))))</f>
        <v>Kelly Williams</v>
      </c>
      <c r="W47" s="3" t="str">
        <f>IFERROR(INDEX(Returns!A:A,MATCH(B47,Returns!B:B,0)),"No")</f>
        <v>No</v>
      </c>
    </row>
    <row r="48" spans="1:23">
      <c r="A48" s="1">
        <v>47</v>
      </c>
      <c r="B48" t="s">
        <v>6250</v>
      </c>
      <c r="C48" s="2" t="d">
        <v>2016-10-20</v>
      </c>
      <c r="D48" s="2" t="d">
        <v>2016-10-25</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IF(M48=People!$B$5,People!$A$5,IF(M48=People!$B$4,People!$A$4,IF(M48=People!$B$3,People!$A$3,IF(M48=People!$B$2,People!$A$2,0))))</f>
        <v>Kelly Williams</v>
      </c>
      <c r="W48" s="3" t="str">
        <f>IFERROR(INDEX(Returns!A:A,MATCH(B48,Returns!B:B,0)),"No")</f>
        <v>No</v>
      </c>
    </row>
    <row r="49" spans="1:23">
      <c r="A49" s="1">
        <v>48</v>
      </c>
      <c r="B49" t="s">
        <v>6251</v>
      </c>
      <c r="C49" s="2" t="d">
        <v>2018-06-20</v>
      </c>
      <c r="D49" s="2" t="d">
        <v>2018-06-25</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IF(M49=People!$B$5,People!$A$5,IF(M49=People!$B$4,People!$A$4,IF(M49=People!$B$3,People!$A$3,IF(M49=People!$B$2,People!$A$2,0))))</f>
        <v>Chuck Magee</v>
      </c>
      <c r="W49" s="3" t="str">
        <f>IFERROR(INDEX(Returns!A:A,MATCH(B49,Returns!B:B,0)),"No")</f>
        <v>No</v>
      </c>
    </row>
    <row r="50" spans="1:23">
      <c r="A50" s="1">
        <v>49</v>
      </c>
      <c r="B50" t="s">
        <v>6251</v>
      </c>
      <c r="C50" s="2" t="d">
        <v>2018-06-20</v>
      </c>
      <c r="D50" s="2" t="d">
        <v>2018-06-25</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IF(M50=People!$B$5,People!$A$5,IF(M50=People!$B$4,People!$A$4,IF(M50=People!$B$3,People!$A$3,IF(M50=People!$B$2,People!$A$2,0))))</f>
        <v>Chuck Magee</v>
      </c>
      <c r="W50" s="3" t="str">
        <f>IFERROR(INDEX(Returns!A:A,MATCH(B50,Returns!B:B,0)),"No")</f>
        <v>No</v>
      </c>
    </row>
    <row r="51" spans="1:23">
      <c r="A51" s="1">
        <v>50</v>
      </c>
      <c r="B51" t="s">
        <v>6252</v>
      </c>
      <c r="C51" s="2" t="d">
        <v>2017-04-18</v>
      </c>
      <c r="D51" s="2" t="d">
        <v>2017-04-22</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IF(M51=People!$B$5,People!$A$5,IF(M51=People!$B$4,People!$A$4,IF(M51=People!$B$3,People!$A$3,IF(M51=People!$B$2,People!$A$2,0))))</f>
        <v>Kelly Williams</v>
      </c>
      <c r="W51" s="3" t="str">
        <f>IFERROR(INDEX(Returns!A:A,MATCH(B51,Returns!B:B,0)),"No")</f>
        <v>No</v>
      </c>
    </row>
    <row r="52" spans="1:23">
      <c r="A52" s="1">
        <v>51</v>
      </c>
      <c r="B52" t="s">
        <v>6252</v>
      </c>
      <c r="C52" s="2" t="d">
        <v>2017-04-18</v>
      </c>
      <c r="D52" s="2" t="d">
        <v>2017-04-22</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IF(M52=People!$B$5,People!$A$5,IF(M52=People!$B$4,People!$A$4,IF(M52=People!$B$3,People!$A$3,IF(M52=People!$B$2,People!$A$2,0))))</f>
        <v>Kelly Williams</v>
      </c>
      <c r="W52" s="3" t="str">
        <f>IFERROR(INDEX(Returns!A:A,MATCH(B52,Returns!B:B,0)),"No")</f>
        <v>No</v>
      </c>
    </row>
    <row r="53" spans="1:23">
      <c r="A53" s="1">
        <v>52</v>
      </c>
      <c r="B53" t="s">
        <v>6252</v>
      </c>
      <c r="C53" s="2" t="d">
        <v>2017-04-18</v>
      </c>
      <c r="D53" s="2" t="d">
        <v>2017-04-22</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IF(M53=People!$B$5,People!$A$5,IF(M53=People!$B$4,People!$A$4,IF(M53=People!$B$3,People!$A$3,IF(M53=People!$B$2,People!$A$2,0))))</f>
        <v>Kelly Williams</v>
      </c>
      <c r="W53" s="3" t="str">
        <f>IFERROR(INDEX(Returns!A:A,MATCH(B53,Returns!B:B,0)),"No")</f>
        <v>No</v>
      </c>
    </row>
    <row r="54" spans="1:23">
      <c r="A54" s="1">
        <v>53</v>
      </c>
      <c r="B54" t="s">
        <v>6252</v>
      </c>
      <c r="C54" s="2" t="d">
        <v>2017-04-18</v>
      </c>
      <c r="D54" s="2" t="d">
        <v>2017-04-22</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IF(M54=People!$B$5,People!$A$5,IF(M54=People!$B$4,People!$A$4,IF(M54=People!$B$3,People!$A$3,IF(M54=People!$B$2,People!$A$2,0))))</f>
        <v>Kelly Williams</v>
      </c>
      <c r="W54" s="3" t="str">
        <f>IFERROR(INDEX(Returns!A:A,MATCH(B54,Returns!B:B,0)),"No")</f>
        <v>No</v>
      </c>
    </row>
    <row r="55" spans="1:23">
      <c r="A55" s="1">
        <v>54</v>
      </c>
      <c r="B55" t="s">
        <v>6253</v>
      </c>
      <c r="C55" s="2" t="d">
        <v>2018-12-11</v>
      </c>
      <c r="D55" s="2" t="d">
        <v>2018-12-17</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IF(M55=People!$B$5,People!$A$5,IF(M55=People!$B$4,People!$A$4,IF(M55=People!$B$3,People!$A$3,IF(M55=People!$B$2,People!$A$2,0))))</f>
        <v>Chuck Magee</v>
      </c>
      <c r="W55" s="3" t="str">
        <f>IFERROR(INDEX(Returns!A:A,MATCH(B55,Returns!B:B,0)),"No")</f>
        <v>No</v>
      </c>
    </row>
    <row r="56" spans="1:23">
      <c r="A56" s="1">
        <v>55</v>
      </c>
      <c r="B56" t="s">
        <v>6253</v>
      </c>
      <c r="C56" s="2" t="d">
        <v>2018-12-11</v>
      </c>
      <c r="D56" s="2" t="d">
        <v>2018-12-17</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IF(M56=People!$B$5,People!$A$5,IF(M56=People!$B$4,People!$A$4,IF(M56=People!$B$3,People!$A$3,IF(M56=People!$B$2,People!$A$2,0))))</f>
        <v>Chuck Magee</v>
      </c>
      <c r="W56" s="3" t="str">
        <f>IFERROR(INDEX(Returns!A:A,MATCH(B56,Returns!B:B,0)),"No")</f>
        <v>No</v>
      </c>
    </row>
    <row r="57" spans="1:23">
      <c r="A57" s="1">
        <v>56</v>
      </c>
      <c r="B57" t="s">
        <v>6040</v>
      </c>
      <c r="C57" s="2" t="d">
        <v>2018-06-17</v>
      </c>
      <c r="D57" s="2" t="d">
        <v>2018-06-18</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IF(M57=People!$B$5,People!$A$5,IF(M57=People!$B$4,People!$A$4,IF(M57=People!$B$3,People!$A$3,IF(M57=People!$B$2,People!$A$2,0))))</f>
        <v>Chuck Magee</v>
      </c>
      <c r="W57" s="3" t="str">
        <f>IFERROR(INDEX(Returns!A:A,MATCH(B57,Returns!B:B,0)),"No")</f>
        <v>Yes</v>
      </c>
    </row>
    <row r="58" spans="1:23">
      <c r="A58" s="1">
        <v>57</v>
      </c>
      <c r="B58" t="s">
        <v>6040</v>
      </c>
      <c r="C58" s="2" t="d">
        <v>2018-06-17</v>
      </c>
      <c r="D58" s="2" t="d">
        <v>2018-06-18</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IF(M58=People!$B$5,People!$A$5,IF(M58=People!$B$4,People!$A$4,IF(M58=People!$B$3,People!$A$3,IF(M58=People!$B$2,People!$A$2,0))))</f>
        <v>Chuck Magee</v>
      </c>
      <c r="W58" s="3" t="str">
        <f>IFERROR(INDEX(Returns!A:A,MATCH(B58,Returns!B:B,0)),"No")</f>
        <v>Yes</v>
      </c>
    </row>
    <row r="59" spans="1:23">
      <c r="A59" s="1">
        <v>58</v>
      </c>
      <c r="B59" t="s">
        <v>6040</v>
      </c>
      <c r="C59" s="2" t="d">
        <v>2018-06-17</v>
      </c>
      <c r="D59" s="2" t="d">
        <v>2018-06-18</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IF(M59=People!$B$5,People!$A$5,IF(M59=People!$B$4,People!$A$4,IF(M59=People!$B$3,People!$A$3,IF(M59=People!$B$2,People!$A$2,0))))</f>
        <v>Chuck Magee</v>
      </c>
      <c r="W59" s="3" t="str">
        <f>IFERROR(INDEX(Returns!A:A,MATCH(B59,Returns!B:B,0)),"No")</f>
        <v>Yes</v>
      </c>
    </row>
    <row r="60" spans="1:23">
      <c r="A60" s="1">
        <v>59</v>
      </c>
      <c r="B60" t="s">
        <v>6040</v>
      </c>
      <c r="C60" s="2" t="d">
        <v>2018-06-17</v>
      </c>
      <c r="D60" s="2" t="d">
        <v>2018-06-18</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IF(M60=People!$B$5,People!$A$5,IF(M60=People!$B$4,People!$A$4,IF(M60=People!$B$3,People!$A$3,IF(M60=People!$B$2,People!$A$2,0))))</f>
        <v>Chuck Magee</v>
      </c>
      <c r="W60" s="3" t="str">
        <f>IFERROR(INDEX(Returns!A:A,MATCH(B60,Returns!B:B,0)),"No")</f>
        <v>Yes</v>
      </c>
    </row>
    <row r="61" spans="1:23">
      <c r="A61" s="1">
        <v>60</v>
      </c>
      <c r="B61" t="s">
        <v>6040</v>
      </c>
      <c r="C61" s="2" t="d">
        <v>2018-06-17</v>
      </c>
      <c r="D61" s="2" t="d">
        <v>2018-06-18</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IF(M61=People!$B$5,People!$A$5,IF(M61=People!$B$4,People!$A$4,IF(M61=People!$B$3,People!$A$3,IF(M61=People!$B$2,People!$A$2,0))))</f>
        <v>Chuck Magee</v>
      </c>
      <c r="W61" s="3" t="str">
        <f>IFERROR(INDEX(Returns!A:A,MATCH(B61,Returns!B:B,0)),"No")</f>
        <v>Yes</v>
      </c>
    </row>
    <row r="62" spans="1:23">
      <c r="A62" s="1">
        <v>61</v>
      </c>
      <c r="B62" t="s">
        <v>6040</v>
      </c>
      <c r="C62" s="2" t="d">
        <v>2018-06-17</v>
      </c>
      <c r="D62" s="2" t="d">
        <v>2018-06-18</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IF(M62=People!$B$5,People!$A$5,IF(M62=People!$B$4,People!$A$4,IF(M62=People!$B$3,People!$A$3,IF(M62=People!$B$2,People!$A$2,0))))</f>
        <v>Chuck Magee</v>
      </c>
      <c r="W62" s="3" t="str">
        <f>IFERROR(INDEX(Returns!A:A,MATCH(B62,Returns!B:B,0)),"No")</f>
        <v>Yes</v>
      </c>
    </row>
    <row r="63" spans="1:23">
      <c r="A63" s="1">
        <v>62</v>
      </c>
      <c r="B63" t="s">
        <v>6040</v>
      </c>
      <c r="C63" s="2" t="d">
        <v>2018-06-17</v>
      </c>
      <c r="D63" s="2" t="d">
        <v>2018-06-18</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IF(M63=People!$B$5,People!$A$5,IF(M63=People!$B$4,People!$A$4,IF(M63=People!$B$3,People!$A$3,IF(M63=People!$B$2,People!$A$2,0))))</f>
        <v>Chuck Magee</v>
      </c>
      <c r="W63" s="3" t="str">
        <f>IFERROR(INDEX(Returns!A:A,MATCH(B63,Returns!B:B,0)),"No")</f>
        <v>Yes</v>
      </c>
    </row>
    <row r="64" spans="1:23">
      <c r="A64" s="1">
        <v>63</v>
      </c>
      <c r="B64" t="s">
        <v>6254</v>
      </c>
      <c r="C64" s="2" t="d">
        <v>2017-11-24</v>
      </c>
      <c r="D64" s="2" t="d">
        <v>2017-11-30</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IF(M64=People!$B$5,People!$A$5,IF(M64=People!$B$4,People!$A$4,IF(M64=People!$B$3,People!$A$3,IF(M64=People!$B$2,People!$A$2,0))))</f>
        <v>Anna Andreadi</v>
      </c>
      <c r="W64" s="3" t="str">
        <f>IFERROR(INDEX(Returns!A:A,MATCH(B64,Returns!B:B,0)),"No")</f>
        <v>No</v>
      </c>
    </row>
    <row r="65" spans="1:23">
      <c r="A65" s="1">
        <v>64</v>
      </c>
      <c r="B65" t="s">
        <v>6254</v>
      </c>
      <c r="C65" s="2" t="d">
        <v>2017-11-24</v>
      </c>
      <c r="D65" s="2" t="d">
        <v>2017-11-30</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IF(M65=People!$B$5,People!$A$5,IF(M65=People!$B$4,People!$A$4,IF(M65=People!$B$3,People!$A$3,IF(M65=People!$B$2,People!$A$2,0))))</f>
        <v>Anna Andreadi</v>
      </c>
      <c r="W65" s="3" t="str">
        <f>IFERROR(INDEX(Returns!A:A,MATCH(B65,Returns!B:B,0)),"No")</f>
        <v>No</v>
      </c>
    </row>
    <row r="66" spans="1:23">
      <c r="A66" s="1">
        <v>65</v>
      </c>
      <c r="B66" t="s">
        <v>6254</v>
      </c>
      <c r="C66" s="2" t="d">
        <v>2017-11-24</v>
      </c>
      <c r="D66" s="2" t="d">
        <v>2017-11-30</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IF(M66=People!$B$5,People!$A$5,IF(M66=People!$B$4,People!$A$4,IF(M66=People!$B$3,People!$A$3,IF(M66=People!$B$2,People!$A$2,0))))</f>
        <v>Anna Andreadi</v>
      </c>
      <c r="W66" s="3" t="str">
        <f>IFERROR(INDEX(Returns!A:A,MATCH(B66,Returns!B:B,0)),"No")</f>
        <v>No</v>
      </c>
    </row>
    <row r="67" spans="1:23">
      <c r="A67" s="1">
        <v>66</v>
      </c>
      <c r="B67" t="s">
        <v>6254</v>
      </c>
      <c r="C67" s="2" t="d">
        <v>2017-11-24</v>
      </c>
      <c r="D67" s="2" t="d">
        <v>2017-11-30</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IF(M67=People!$B$5,People!$A$5,IF(M67=People!$B$4,People!$A$4,IF(M67=People!$B$3,People!$A$3,IF(M67=People!$B$2,People!$A$2,0))))</f>
        <v>Anna Andreadi</v>
      </c>
      <c r="W67" s="3" t="str">
        <f>IFERROR(INDEX(Returns!A:A,MATCH(B67,Returns!B:B,0)),"No")</f>
        <v>No</v>
      </c>
    </row>
    <row r="68" spans="1:23">
      <c r="A68" s="1">
        <v>67</v>
      </c>
      <c r="B68" t="s">
        <v>6255</v>
      </c>
      <c r="C68" s="2" t="d">
        <v>2017-04-30</v>
      </c>
      <c r="D68" s="2" t="d">
        <v>2017-05-05</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IF(M68=People!$B$5,People!$A$5,IF(M68=People!$B$4,People!$A$4,IF(M68=People!$B$3,People!$A$3,IF(M68=People!$B$2,People!$A$2,0))))</f>
        <v>Kelly Williams</v>
      </c>
      <c r="W68" s="3" t="str">
        <f>IFERROR(INDEX(Returns!A:A,MATCH(B68,Returns!B:B,0)),"No")</f>
        <v>No</v>
      </c>
    </row>
    <row r="69" spans="1:23">
      <c r="A69" s="1">
        <v>68</v>
      </c>
      <c r="B69" t="s">
        <v>6256</v>
      </c>
      <c r="C69" s="2" t="d">
        <v>2016-12-05</v>
      </c>
      <c r="D69" s="2" t="d">
        <v>2016-12-10</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IF(M69=People!$B$5,People!$A$5,IF(M69=People!$B$4,People!$A$4,IF(M69=People!$B$3,People!$A$3,IF(M69=People!$B$2,People!$A$2,0))))</f>
        <v>Anna Andreadi</v>
      </c>
      <c r="W69" s="3" t="str">
        <f>IFERROR(INDEX(Returns!A:A,MATCH(B69,Returns!B:B,0)),"No")</f>
        <v>No</v>
      </c>
    </row>
    <row r="70" spans="1:23">
      <c r="A70" s="1">
        <v>69</v>
      </c>
      <c r="B70" t="s">
        <v>6256</v>
      </c>
      <c r="C70" s="2" t="d">
        <v>2016-12-05</v>
      </c>
      <c r="D70" s="2" t="d">
        <v>2016-12-10</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IF(M70=People!$B$5,People!$A$5,IF(M70=People!$B$4,People!$A$4,IF(M70=People!$B$3,People!$A$3,IF(M70=People!$B$2,People!$A$2,0))))</f>
        <v>Anna Andreadi</v>
      </c>
      <c r="W70" s="3" t="str">
        <f>IFERROR(INDEX(Returns!A:A,MATCH(B70,Returns!B:B,0)),"No")</f>
        <v>No</v>
      </c>
    </row>
    <row r="71" spans="1:23">
      <c r="A71" s="1">
        <v>70</v>
      </c>
      <c r="B71" t="s">
        <v>6257</v>
      </c>
      <c r="C71" s="2" t="d">
        <v>2018-06-04</v>
      </c>
      <c r="D71" s="2" t="d">
        <v>2018-06-06</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IF(M71=People!$B$5,People!$A$5,IF(M71=People!$B$4,People!$A$4,IF(M71=People!$B$3,People!$A$3,IF(M71=People!$B$2,People!$A$2,0))))</f>
        <v>Cassandra Brandow</v>
      </c>
      <c r="W71" s="3" t="str">
        <f>IFERROR(INDEX(Returns!A:A,MATCH(B71,Returns!B:B,0)),"No")</f>
        <v>No</v>
      </c>
    </row>
    <row r="72" spans="1:23">
      <c r="A72" s="1">
        <v>71</v>
      </c>
      <c r="B72" t="s">
        <v>6258</v>
      </c>
      <c r="C72" s="2" t="d">
        <v>2018-09-18</v>
      </c>
      <c r="D72" s="2" t="d">
        <v>2018-09-23</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IF(M72=People!$B$5,People!$A$5,IF(M72=People!$B$4,People!$A$4,IF(M72=People!$B$3,People!$A$3,IF(M72=People!$B$2,People!$A$2,0))))</f>
        <v>Chuck Magee</v>
      </c>
      <c r="W72" s="3" t="str">
        <f>IFERROR(INDEX(Returns!A:A,MATCH(B72,Returns!B:B,0)),"No")</f>
        <v>No</v>
      </c>
    </row>
    <row r="73" spans="1:23">
      <c r="A73" s="1">
        <v>72</v>
      </c>
      <c r="B73" t="s">
        <v>6259</v>
      </c>
      <c r="C73" s="2" t="d">
        <v>2019-09-14</v>
      </c>
      <c r="D73" s="2" t="d">
        <v>2019-09-17</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IF(M73=People!$B$5,People!$A$5,IF(M73=People!$B$4,People!$A$4,IF(M73=People!$B$3,People!$A$3,IF(M73=People!$B$2,People!$A$2,0))))</f>
        <v>Kelly Williams</v>
      </c>
      <c r="W73" s="3" t="str">
        <f>IFERROR(INDEX(Returns!A:A,MATCH(B73,Returns!B:B,0)),"No")</f>
        <v>No</v>
      </c>
    </row>
    <row r="74" spans="1:23">
      <c r="A74" s="1">
        <v>73</v>
      </c>
      <c r="B74" t="s">
        <v>6260</v>
      </c>
      <c r="C74" s="2" t="d">
        <v>2017-04-26</v>
      </c>
      <c r="D74" s="2" t="d">
        <v>2017-05-02</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IF(M74=People!$B$5,People!$A$5,IF(M74=People!$B$4,People!$A$4,IF(M74=People!$B$3,People!$A$3,IF(M74=People!$B$2,People!$A$2,0))))</f>
        <v>Cassandra Brandow</v>
      </c>
      <c r="W74" s="3" t="str">
        <f>IFERROR(INDEX(Returns!A:A,MATCH(B74,Returns!B:B,0)),"No")</f>
        <v>No</v>
      </c>
    </row>
    <row r="75" spans="1:23">
      <c r="A75" s="1">
        <v>74</v>
      </c>
      <c r="B75" t="s">
        <v>6260</v>
      </c>
      <c r="C75" s="2" t="d">
        <v>2017-04-26</v>
      </c>
      <c r="D75" s="2" t="d">
        <v>2017-05-02</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IF(M75=People!$B$5,People!$A$5,IF(M75=People!$B$4,People!$A$4,IF(M75=People!$B$3,People!$A$3,IF(M75=People!$B$2,People!$A$2,0))))</f>
        <v>Cassandra Brandow</v>
      </c>
      <c r="W75" s="3" t="str">
        <f>IFERROR(INDEX(Returns!A:A,MATCH(B75,Returns!B:B,0)),"No")</f>
        <v>No</v>
      </c>
    </row>
    <row r="76" spans="1:23">
      <c r="A76" s="1">
        <v>75</v>
      </c>
      <c r="B76" t="s">
        <v>6260</v>
      </c>
      <c r="C76" s="2" t="d">
        <v>2017-04-26</v>
      </c>
      <c r="D76" s="2" t="d">
        <v>2017-05-02</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IF(M76=People!$B$5,People!$A$5,IF(M76=People!$B$4,People!$A$4,IF(M76=People!$B$3,People!$A$3,IF(M76=People!$B$2,People!$A$2,0))))</f>
        <v>Cassandra Brandow</v>
      </c>
      <c r="W76" s="3" t="str">
        <f>IFERROR(INDEX(Returns!A:A,MATCH(B76,Returns!B:B,0)),"No")</f>
        <v>No</v>
      </c>
    </row>
    <row r="77" spans="1:23">
      <c r="A77" s="1">
        <v>76</v>
      </c>
      <c r="B77" t="s">
        <v>6261</v>
      </c>
      <c r="C77" s="2" t="d">
        <v>2019-12-09</v>
      </c>
      <c r="D77" s="2" t="d">
        <v>2019-12-11</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IF(M77=People!$B$5,People!$A$5,IF(M77=People!$B$4,People!$A$4,IF(M77=People!$B$3,People!$A$3,IF(M77=People!$B$2,People!$A$2,0))))</f>
        <v>Kelly Williams</v>
      </c>
      <c r="W77" s="3" t="str">
        <f>IFERROR(INDEX(Returns!A:A,MATCH(B77,Returns!B:B,0)),"No")</f>
        <v>No</v>
      </c>
    </row>
    <row r="78" spans="1:23">
      <c r="A78" s="1">
        <v>77</v>
      </c>
      <c r="B78" t="s">
        <v>6261</v>
      </c>
      <c r="C78" s="2" t="d">
        <v>2019-12-09</v>
      </c>
      <c r="D78" s="2" t="d">
        <v>2019-12-11</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IF(M78=People!$B$5,People!$A$5,IF(M78=People!$B$4,People!$A$4,IF(M78=People!$B$3,People!$A$3,IF(M78=People!$B$2,People!$A$2,0))))</f>
        <v>Kelly Williams</v>
      </c>
      <c r="W78" s="3" t="str">
        <f>IFERROR(INDEX(Returns!A:A,MATCH(B78,Returns!B:B,0)),"No")</f>
        <v>No</v>
      </c>
    </row>
    <row r="79" spans="1:23">
      <c r="A79" s="1">
        <v>78</v>
      </c>
      <c r="B79" t="s">
        <v>6261</v>
      </c>
      <c r="C79" s="2" t="d">
        <v>2019-12-09</v>
      </c>
      <c r="D79" s="2" t="d">
        <v>2019-12-11</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IF(M79=People!$B$5,People!$A$5,IF(M79=People!$B$4,People!$A$4,IF(M79=People!$B$3,People!$A$3,IF(M79=People!$B$2,People!$A$2,0))))</f>
        <v>Kelly Williams</v>
      </c>
      <c r="W79" s="3" t="str">
        <f>IFERROR(INDEX(Returns!A:A,MATCH(B79,Returns!B:B,0)),"No")</f>
        <v>No</v>
      </c>
    </row>
    <row r="80" spans="1:23">
      <c r="A80" s="1">
        <v>79</v>
      </c>
      <c r="B80" t="s">
        <v>6262</v>
      </c>
      <c r="C80" s="2" t="d">
        <v>2016-11-26</v>
      </c>
      <c r="D80" s="2" t="d">
        <v>2016-12-01</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IF(M80=People!$B$5,People!$A$5,IF(M80=People!$B$4,People!$A$4,IF(M80=People!$B$3,People!$A$3,IF(M80=People!$B$2,People!$A$2,0))))</f>
        <v>Kelly Williams</v>
      </c>
      <c r="W80" s="3" t="str">
        <f>IFERROR(INDEX(Returns!A:A,MATCH(B80,Returns!B:B,0)),"No")</f>
        <v>No</v>
      </c>
    </row>
    <row r="81" spans="1:23">
      <c r="A81" s="1">
        <v>80</v>
      </c>
      <c r="B81" t="s">
        <v>6263</v>
      </c>
      <c r="C81" s="2" t="d">
        <v>2018-06-12</v>
      </c>
      <c r="D81" s="2" t="d">
        <v>2018-06-15</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IF(M81=People!$B$5,People!$A$5,IF(M81=People!$B$4,People!$A$4,IF(M81=People!$B$3,People!$A$3,IF(M81=People!$B$2,People!$A$2,0))))</f>
        <v>Cassandra Brandow</v>
      </c>
      <c r="W81" s="3" t="str">
        <f>IFERROR(INDEX(Returns!A:A,MATCH(B81,Returns!B:B,0)),"No")</f>
        <v>No</v>
      </c>
    </row>
    <row r="82" spans="1:23">
      <c r="A82" s="1">
        <v>81</v>
      </c>
      <c r="B82" t="s">
        <v>6263</v>
      </c>
      <c r="C82" s="2" t="d">
        <v>2018-06-12</v>
      </c>
      <c r="D82" s="2" t="d">
        <v>2018-06-15</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IF(M82=People!$B$5,People!$A$5,IF(M82=People!$B$4,People!$A$4,IF(M82=People!$B$3,People!$A$3,IF(M82=People!$B$2,People!$A$2,0))))</f>
        <v>Cassandra Brandow</v>
      </c>
      <c r="W82" s="3" t="str">
        <f>IFERROR(INDEX(Returns!A:A,MATCH(B82,Returns!B:B,0)),"No")</f>
        <v>No</v>
      </c>
    </row>
    <row r="83" spans="1:23">
      <c r="A83" s="1">
        <v>82</v>
      </c>
      <c r="B83" t="s">
        <v>6264</v>
      </c>
      <c r="C83" s="2" t="d">
        <v>2016-10-12</v>
      </c>
      <c r="D83" s="2" t="d">
        <v>2016-10-16</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IF(M83=People!$B$5,People!$A$5,IF(M83=People!$B$4,People!$A$4,IF(M83=People!$B$3,People!$A$3,IF(M83=People!$B$2,People!$A$2,0))))</f>
        <v>Anna Andreadi</v>
      </c>
      <c r="W83" s="3" t="str">
        <f>IFERROR(INDEX(Returns!A:A,MATCH(B83,Returns!B:B,0)),"No")</f>
        <v>No</v>
      </c>
    </row>
    <row r="84" spans="1:23">
      <c r="A84" s="1">
        <v>83</v>
      </c>
      <c r="B84" t="s">
        <v>6264</v>
      </c>
      <c r="C84" s="2" t="d">
        <v>2016-10-12</v>
      </c>
      <c r="D84" s="2" t="d">
        <v>2016-10-16</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IF(M84=People!$B$5,People!$A$5,IF(M84=People!$B$4,People!$A$4,IF(M84=People!$B$3,People!$A$3,IF(M84=People!$B$2,People!$A$2,0))))</f>
        <v>Anna Andreadi</v>
      </c>
      <c r="W84" s="3" t="str">
        <f>IFERROR(INDEX(Returns!A:A,MATCH(B84,Returns!B:B,0)),"No")</f>
        <v>No</v>
      </c>
    </row>
    <row r="85" spans="1:23">
      <c r="A85" s="1">
        <v>84</v>
      </c>
      <c r="B85" t="s">
        <v>6265</v>
      </c>
      <c r="C85" s="2" t="d">
        <v>2017-09-03</v>
      </c>
      <c r="D85" s="2" t="d">
        <v>2017-09-08</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IF(M85=People!$B$5,People!$A$5,IF(M85=People!$B$4,People!$A$4,IF(M85=People!$B$3,People!$A$3,IF(M85=People!$B$2,People!$A$2,0))))</f>
        <v>Cassandra Brandow</v>
      </c>
      <c r="W85" s="3" t="str">
        <f>IFERROR(INDEX(Returns!A:A,MATCH(B85,Returns!B:B,0)),"No")</f>
        <v>No</v>
      </c>
    </row>
    <row r="86" spans="1:23">
      <c r="A86" s="1">
        <v>85</v>
      </c>
      <c r="B86" t="s">
        <v>6266</v>
      </c>
      <c r="C86" s="2" t="d">
        <v>2019-11-13</v>
      </c>
      <c r="D86" s="2" t="d">
        <v>2019-11-16</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IF(M86=People!$B$5,People!$A$5,IF(M86=People!$B$4,People!$A$4,IF(M86=People!$B$3,People!$A$3,IF(M86=People!$B$2,People!$A$2,0))))</f>
        <v>Kelly Williams</v>
      </c>
      <c r="W86" s="3" t="str">
        <f>IFERROR(INDEX(Returns!A:A,MATCH(B86,Returns!B:B,0)),"No")</f>
        <v>No</v>
      </c>
    </row>
    <row r="87" spans="1:23">
      <c r="A87" s="1">
        <v>86</v>
      </c>
      <c r="B87" t="s">
        <v>6267</v>
      </c>
      <c r="C87" s="2" t="d">
        <v>2019-05-28</v>
      </c>
      <c r="D87" s="2" t="d">
        <v>2019-05-30</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IF(M87=People!$B$5,People!$A$5,IF(M87=People!$B$4,People!$A$4,IF(M87=People!$B$3,People!$A$3,IF(M87=People!$B$2,People!$A$2,0))))</f>
        <v>Cassandra Brandow</v>
      </c>
      <c r="W87" s="3" t="str">
        <f>IFERROR(INDEX(Returns!A:A,MATCH(B87,Returns!B:B,0)),"No")</f>
        <v>No</v>
      </c>
    </row>
    <row r="88" spans="1:23">
      <c r="A88" s="1">
        <v>87</v>
      </c>
      <c r="B88" t="s">
        <v>6268</v>
      </c>
      <c r="C88" s="2" t="d">
        <v>2019-10-26</v>
      </c>
      <c r="D88" s="2" t="d">
        <v>2019-11-02</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IF(M88=People!$B$5,People!$A$5,IF(M88=People!$B$4,People!$A$4,IF(M88=People!$B$3,People!$A$3,IF(M88=People!$B$2,People!$A$2,0))))</f>
        <v>Kelly Williams</v>
      </c>
      <c r="W88" s="3" t="str">
        <f>IFERROR(INDEX(Returns!A:A,MATCH(B88,Returns!B:B,0)),"No")</f>
        <v>No</v>
      </c>
    </row>
    <row r="89" spans="1:23">
      <c r="A89" s="1">
        <v>88</v>
      </c>
      <c r="B89" t="s">
        <v>6268</v>
      </c>
      <c r="C89" s="2" t="d">
        <v>2019-10-26</v>
      </c>
      <c r="D89" s="2" t="d">
        <v>2019-11-02</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IF(M89=People!$B$5,People!$A$5,IF(M89=People!$B$4,People!$A$4,IF(M89=People!$B$3,People!$A$3,IF(M89=People!$B$2,People!$A$2,0))))</f>
        <v>Kelly Williams</v>
      </c>
      <c r="W89" s="3" t="str">
        <f>IFERROR(INDEX(Returns!A:A,MATCH(B89,Returns!B:B,0)),"No")</f>
        <v>No</v>
      </c>
    </row>
    <row r="90" spans="1:23">
      <c r="A90" s="1">
        <v>89</v>
      </c>
      <c r="B90" t="s">
        <v>6269</v>
      </c>
      <c r="C90" s="2" t="d">
        <v>2018-04-05</v>
      </c>
      <c r="D90" s="2" t="d">
        <v>2018-04-10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IF(M90=People!$B$5,People!$A$5,IF(M90=People!$B$4,People!$A$4,IF(M90=People!$B$3,People!$A$3,IF(M90=People!$B$2,People!$A$2,0))))</f>
        <v>Kelly Williams</v>
      </c>
      <c r="W90" s="3" t="str">
        <f>IFERROR(INDEX(Returns!A:A,MATCH(B90,Returns!B:B,0)),"No")</f>
        <v>No</v>
      </c>
    </row>
    <row r="91" spans="1:23">
      <c r="A91" s="1">
        <v>90</v>
      </c>
      <c r="B91" t="s">
        <v>6038</v>
      </c>
      <c r="C91" s="2" t="d">
        <v>2018-09-17</v>
      </c>
      <c r="D91" s="2" t="d">
        <v>2018-09-22</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IF(M91=People!$B$5,People!$A$5,IF(M91=People!$B$4,People!$A$4,IF(M91=People!$B$3,People!$A$3,IF(M91=People!$B$2,People!$A$2,0))))</f>
        <v>Anna Andreadi</v>
      </c>
      <c r="W91" s="3" t="str">
        <f>IFERROR(INDEX(Returns!A:A,MATCH(B91,Returns!B:B,0)),"No")</f>
        <v>Yes</v>
      </c>
    </row>
    <row r="92" spans="1:23">
      <c r="A92" s="1">
        <v>91</v>
      </c>
      <c r="B92" t="s">
        <v>6038</v>
      </c>
      <c r="C92" s="2" t="d">
        <v>2018-09-17</v>
      </c>
      <c r="D92" s="2" t="d">
        <v>2018-09-22</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IF(M92=People!$B$5,People!$A$5,IF(M92=People!$B$4,People!$A$4,IF(M92=People!$B$3,People!$A$3,IF(M92=People!$B$2,People!$A$2,0))))</f>
        <v>Anna Andreadi</v>
      </c>
      <c r="W92" s="3" t="str">
        <f>IFERROR(INDEX(Returns!A:A,MATCH(B92,Returns!B:B,0)),"No")</f>
        <v>Yes</v>
      </c>
    </row>
    <row r="93" spans="1:23">
      <c r="A93" s="1">
        <v>92</v>
      </c>
      <c r="B93" t="s">
        <v>6038</v>
      </c>
      <c r="C93" s="2" t="d">
        <v>2018-09-17</v>
      </c>
      <c r="D93" s="2" t="d">
        <v>2018-09-22</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IF(M93=People!$B$5,People!$A$5,IF(M93=People!$B$4,People!$A$4,IF(M93=People!$B$3,People!$A$3,IF(M93=People!$B$2,People!$A$2,0))))</f>
        <v>Anna Andreadi</v>
      </c>
      <c r="W93" s="3" t="str">
        <f>IFERROR(INDEX(Returns!A:A,MATCH(B93,Returns!B:B,0)),"No")</f>
        <v>Yes</v>
      </c>
    </row>
    <row r="94" spans="1:23">
      <c r="A94" s="1">
        <v>93</v>
      </c>
      <c r="B94" t="s">
        <v>6270</v>
      </c>
      <c r="C94" s="2" t="d">
        <v>2017-01-31</v>
      </c>
      <c r="D94" s="2" t="d">
        <v>2017-02-05</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IF(M94=People!$B$5,People!$A$5,IF(M94=People!$B$4,People!$A$4,IF(M94=People!$B$3,People!$A$3,IF(M94=People!$B$2,People!$A$2,0))))</f>
        <v>Kelly Williams</v>
      </c>
      <c r="W94" s="3" t="str">
        <f>IFERROR(INDEX(Returns!A:A,MATCH(B94,Returns!B:B,0)),"No")</f>
        <v>No</v>
      </c>
    </row>
    <row r="95" spans="1:23">
      <c r="A95" s="1">
        <v>94</v>
      </c>
      <c r="B95" t="s">
        <v>6270</v>
      </c>
      <c r="C95" s="2" t="d">
        <v>2017-01-31</v>
      </c>
      <c r="D95" s="2" t="d">
        <v>2017-02-05</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IF(M95=People!$B$5,People!$A$5,IF(M95=People!$B$4,People!$A$4,IF(M95=People!$B$3,People!$A$3,IF(M95=People!$B$2,People!$A$2,0))))</f>
        <v>Kelly Williams</v>
      </c>
      <c r="W95" s="3" t="str">
        <f>IFERROR(INDEX(Returns!A:A,MATCH(B95,Returns!B:B,0)),"No")</f>
        <v>No</v>
      </c>
    </row>
    <row r="96" spans="1:23">
      <c r="A96" s="1">
        <v>95</v>
      </c>
      <c r="B96" t="s">
        <v>6270</v>
      </c>
      <c r="C96" s="2" t="d">
        <v>2017-01-31</v>
      </c>
      <c r="D96" s="2" t="d">
        <v>2017-02-05</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IF(M96=People!$B$5,People!$A$5,IF(M96=People!$B$4,People!$A$4,IF(M96=People!$B$3,People!$A$3,IF(M96=People!$B$2,People!$A$2,0))))</f>
        <v>Kelly Williams</v>
      </c>
      <c r="W96" s="3" t="str">
        <f>IFERROR(INDEX(Returns!A:A,MATCH(B96,Returns!B:B,0)),"No")</f>
        <v>No</v>
      </c>
    </row>
    <row r="97" spans="1:23">
      <c r="A97" s="1">
        <v>96</v>
      </c>
      <c r="B97" t="s">
        <v>6271</v>
      </c>
      <c r="C97" s="2" t="d">
        <v>2019-11-06</v>
      </c>
      <c r="D97" s="2" t="d">
        <v>2019-11-12</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IF(M97=People!$B$5,People!$A$5,IF(M97=People!$B$4,People!$A$4,IF(M97=People!$B$3,People!$A$3,IF(M97=People!$B$2,People!$A$2,0))))</f>
        <v>Anna Andreadi</v>
      </c>
      <c r="W97" s="3" t="str">
        <f>IFERROR(INDEX(Returns!A:A,MATCH(B97,Returns!B:B,0)),"No")</f>
        <v>No</v>
      </c>
    </row>
    <row r="98" spans="1:23">
      <c r="A98" s="1">
        <v>97</v>
      </c>
      <c r="B98" t="s">
        <v>6272</v>
      </c>
      <c r="C98" s="2" t="d">
        <v>2019-11-09</v>
      </c>
      <c r="D98" s="2" t="d">
        <v>2019-11-11</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IF(M98=People!$B$5,People!$A$5,IF(M98=People!$B$4,People!$A$4,IF(M98=People!$B$3,People!$A$3,IF(M98=People!$B$2,People!$A$2,0))))</f>
        <v>Chuck Magee</v>
      </c>
      <c r="W98" s="3" t="str">
        <f>IFERROR(INDEX(Returns!A:A,MATCH(B98,Returns!B:B,0)),"No")</f>
        <v>No</v>
      </c>
    </row>
    <row r="99" spans="1:23">
      <c r="A99" s="1">
        <v>98</v>
      </c>
      <c r="B99" t="s">
        <v>6273</v>
      </c>
      <c r="C99" s="2" t="d">
        <v>2019-06-17</v>
      </c>
      <c r="D99" s="2" t="d">
        <v>2019-06-20</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IF(M99=People!$B$5,People!$A$5,IF(M99=People!$B$4,People!$A$4,IF(M99=People!$B$3,People!$A$3,IF(M99=People!$B$2,People!$A$2,0))))</f>
        <v>Anna Andreadi</v>
      </c>
      <c r="W99" s="3" t="str">
        <f>IFERROR(INDEX(Returns!A:A,MATCH(B99,Returns!B:B,0)),"No")</f>
        <v>No</v>
      </c>
    </row>
    <row r="100" spans="1:23">
      <c r="A100" s="1">
        <v>99</v>
      </c>
      <c r="B100" t="s">
        <v>6274</v>
      </c>
      <c r="C100" s="2" t="d">
        <v>2018-09-06</v>
      </c>
      <c r="D100" s="2" t="d">
        <v>2018-09-11</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IF(M100=People!$B$5,People!$A$5,IF(M100=People!$B$4,People!$A$4,IF(M100=People!$B$3,People!$A$3,IF(M100=People!$B$2,People!$A$2,0))))</f>
        <v>Kelly Williams</v>
      </c>
      <c r="W100" s="3" t="str">
        <f>IFERROR(INDEX(Returns!A:A,MATCH(B100,Returns!B:B,0)),"No")</f>
        <v>No</v>
      </c>
    </row>
    <row r="101" spans="1:23">
      <c r="A101" s="1">
        <v>100</v>
      </c>
      <c r="B101" t="s">
        <v>6275</v>
      </c>
      <c r="C101" s="2" t="d">
        <v>2018-08-29</v>
      </c>
      <c r="D101" s="2" t="d">
        <v>2018-09-02</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IF(M101=People!$B$5,People!$A$5,IF(M101=People!$B$4,People!$A$4,IF(M101=People!$B$3,People!$A$3,IF(M101=People!$B$2,People!$A$2,0))))</f>
        <v>Kelly Williams</v>
      </c>
      <c r="W101" s="3" t="str">
        <f>IFERROR(INDEX(Returns!A:A,MATCH(B101,Returns!B:B,0)),"No")</f>
        <v>No</v>
      </c>
    </row>
    <row r="102" spans="1:23">
      <c r="A102" s="1">
        <v>101</v>
      </c>
      <c r="B102" t="s">
        <v>6275</v>
      </c>
      <c r="C102" s="2" t="d">
        <v>2018-08-29</v>
      </c>
      <c r="D102" s="2" t="d">
        <v>2018-09-02</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IF(M102=People!$B$5,People!$A$5,IF(M102=People!$B$4,People!$A$4,IF(M102=People!$B$3,People!$A$3,IF(M102=People!$B$2,People!$A$2,0))))</f>
        <v>Kelly Williams</v>
      </c>
      <c r="W102" s="3" t="str">
        <f>IFERROR(INDEX(Returns!A:A,MATCH(B102,Returns!B:B,0)),"No")</f>
        <v>No</v>
      </c>
    </row>
    <row r="103" spans="1:23">
      <c r="A103" s="1">
        <v>102</v>
      </c>
      <c r="B103" t="s">
        <v>6275</v>
      </c>
      <c r="C103" s="2" t="d">
        <v>2018-08-29</v>
      </c>
      <c r="D103" s="2" t="d">
        <v>2018-09-02</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IF(M103=People!$B$5,People!$A$5,IF(M103=People!$B$4,People!$A$4,IF(M103=People!$B$3,People!$A$3,IF(M103=People!$B$2,People!$A$2,0))))</f>
        <v>Kelly Williams</v>
      </c>
      <c r="W103" s="3" t="str">
        <f>IFERROR(INDEX(Returns!A:A,MATCH(B103,Returns!B:B,0)),"No")</f>
        <v>No</v>
      </c>
    </row>
    <row r="104" spans="1:23">
      <c r="A104" s="1">
        <v>103</v>
      </c>
      <c r="B104" t="s">
        <v>6276</v>
      </c>
      <c r="C104" s="2" t="d">
        <v>2018-12-01</v>
      </c>
      <c r="D104" s="2" t="d">
        <v>2018-12-04</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IF(M104=People!$B$5,People!$A$5,IF(M104=People!$B$4,People!$A$4,IF(M104=People!$B$3,People!$A$3,IF(M104=People!$B$2,People!$A$2,0))))</f>
        <v>Kelly Williams</v>
      </c>
      <c r="W104" s="3" t="str">
        <f>IFERROR(INDEX(Returns!A:A,MATCH(B104,Returns!B:B,0)),"No")</f>
        <v>No</v>
      </c>
    </row>
    <row r="105" spans="1:23">
      <c r="A105" s="1">
        <v>104</v>
      </c>
      <c r="B105" t="s">
        <v>6277</v>
      </c>
      <c r="C105" s="2" t="d">
        <v>2017-11-13</v>
      </c>
      <c r="D105" s="2" t="d">
        <v>2017-11-17</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IF(M105=People!$B$5,People!$A$5,IF(M105=People!$B$4,People!$A$4,IF(M105=People!$B$3,People!$A$3,IF(M105=People!$B$2,People!$A$2,0))))</f>
        <v>Anna Andreadi</v>
      </c>
      <c r="W105" s="3" t="str">
        <f>IFERROR(INDEX(Returns!A:A,MATCH(B105,Returns!B:B,0)),"No")</f>
        <v>No</v>
      </c>
    </row>
    <row r="106" spans="1:23">
      <c r="A106" s="1">
        <v>105</v>
      </c>
      <c r="B106" t="s">
        <v>6277</v>
      </c>
      <c r="C106" s="2" t="d">
        <v>2017-11-13</v>
      </c>
      <c r="D106" s="2" t="d">
        <v>2017-11-17</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IF(M106=People!$B$5,People!$A$5,IF(M106=People!$B$4,People!$A$4,IF(M106=People!$B$3,People!$A$3,IF(M106=People!$B$2,People!$A$2,0))))</f>
        <v>Anna Andreadi</v>
      </c>
      <c r="W106" s="3" t="str">
        <f>IFERROR(INDEX(Returns!A:A,MATCH(B106,Returns!B:B,0)),"No")</f>
        <v>No</v>
      </c>
    </row>
    <row r="107" spans="1:23">
      <c r="A107" s="1">
        <v>106</v>
      </c>
      <c r="B107" t="s">
        <v>6277</v>
      </c>
      <c r="C107" s="2" t="d">
        <v>2017-11-13</v>
      </c>
      <c r="D107" s="2" t="d">
        <v>2017-11-17</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IF(M107=People!$B$5,People!$A$5,IF(M107=People!$B$4,People!$A$4,IF(M107=People!$B$3,People!$A$3,IF(M107=People!$B$2,People!$A$2,0))))</f>
        <v>Anna Andreadi</v>
      </c>
      <c r="W107" s="3" t="str">
        <f>IFERROR(INDEX(Returns!A:A,MATCH(B107,Returns!B:B,0)),"No")</f>
        <v>No</v>
      </c>
    </row>
    <row r="108" spans="1:23">
      <c r="A108" s="1">
        <v>107</v>
      </c>
      <c r="B108" t="s">
        <v>6278</v>
      </c>
      <c r="C108" s="2" t="d">
        <v>2019-11-23</v>
      </c>
      <c r="D108" s="2" t="d">
        <v>2019-11-28</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IF(M108=People!$B$5,People!$A$5,IF(M108=People!$B$4,People!$A$4,IF(M108=People!$B$3,People!$A$3,IF(M108=People!$B$2,People!$A$2,0))))</f>
        <v>Cassandra Brandow</v>
      </c>
      <c r="W108" s="3" t="str">
        <f>IFERROR(INDEX(Returns!A:A,MATCH(B108,Returns!B:B,0)),"No")</f>
        <v>No</v>
      </c>
    </row>
    <row r="109" spans="1:23">
      <c r="A109" s="1">
        <v>108</v>
      </c>
      <c r="B109" t="s">
        <v>6278</v>
      </c>
      <c r="C109" s="2" t="d">
        <v>2019-11-23</v>
      </c>
      <c r="D109" s="2" t="d">
        <v>2019-11-28</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IF(M109=People!$B$5,People!$A$5,IF(M109=People!$B$4,People!$A$4,IF(M109=People!$B$3,People!$A$3,IF(M109=People!$B$2,People!$A$2,0))))</f>
        <v>Cassandra Brandow</v>
      </c>
      <c r="W109" s="3" t="str">
        <f>IFERROR(INDEX(Returns!A:A,MATCH(B109,Returns!B:B,0)),"No")</f>
        <v>No</v>
      </c>
    </row>
    <row r="110" spans="1:23">
      <c r="A110" s="1">
        <v>109</v>
      </c>
      <c r="B110" t="s">
        <v>6278</v>
      </c>
      <c r="C110" s="2" t="d">
        <v>2019-11-23</v>
      </c>
      <c r="D110" s="2" t="d">
        <v>2019-11-28</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IF(M110=People!$B$5,People!$A$5,IF(M110=People!$B$4,People!$A$4,IF(M110=People!$B$3,People!$A$3,IF(M110=People!$B$2,People!$A$2,0))))</f>
        <v>Cassandra Brandow</v>
      </c>
      <c r="W110" s="3" t="str">
        <f>IFERROR(INDEX(Returns!A:A,MATCH(B110,Returns!B:B,0)),"No")</f>
        <v>No</v>
      </c>
    </row>
    <row r="111" spans="1:23">
      <c r="A111" s="1">
        <v>110</v>
      </c>
      <c r="B111" t="s">
        <v>6279</v>
      </c>
      <c r="C111" s="2" t="d">
        <v>2017-10-15</v>
      </c>
      <c r="D111" s="2" t="d">
        <v>2017-10-20</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IF(M111=People!$B$5,People!$A$5,IF(M111=People!$B$4,People!$A$4,IF(M111=People!$B$3,People!$A$3,IF(M111=People!$B$2,People!$A$2,0))))</f>
        <v>Kelly Williams</v>
      </c>
      <c r="W111" s="3" t="str">
        <f>IFERROR(INDEX(Returns!A:A,MATCH(B111,Returns!B:B,0)),"No")</f>
        <v>No</v>
      </c>
    </row>
    <row r="112" spans="1:23">
      <c r="A112" s="1">
        <v>111</v>
      </c>
      <c r="B112" t="s">
        <v>6280</v>
      </c>
      <c r="C112" s="2" t="d">
        <v>2019-12-25</v>
      </c>
      <c r="D112" s="2" t="d">
        <v>2019-12-30</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IF(M112=People!$B$5,People!$A$5,IF(M112=People!$B$4,People!$A$4,IF(M112=People!$B$3,People!$A$3,IF(M112=People!$B$2,People!$A$2,0))))</f>
        <v>Chuck Magee</v>
      </c>
      <c r="W112" s="3" t="str">
        <f>IFERROR(INDEX(Returns!A:A,MATCH(B112,Returns!B:B,0)),"No")</f>
        <v>No</v>
      </c>
    </row>
    <row r="113" spans="1:23">
      <c r="A113" s="1">
        <v>112</v>
      </c>
      <c r="B113" t="s">
        <v>6281</v>
      </c>
      <c r="C113" s="2" t="d">
        <v>2018-11-03</v>
      </c>
      <c r="D113" s="2" t="d">
        <v>2018-11-10</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IF(M113=People!$B$5,People!$A$5,IF(M113=People!$B$4,People!$A$4,IF(M113=People!$B$3,People!$A$3,IF(M113=People!$B$2,People!$A$2,0))))</f>
        <v>Kelly Williams</v>
      </c>
      <c r="W113" s="3" t="str">
        <f>IFERROR(INDEX(Returns!A:A,MATCH(B113,Returns!B:B,0)),"No")</f>
        <v>No</v>
      </c>
    </row>
    <row r="114" spans="1:23">
      <c r="A114" s="1">
        <v>113</v>
      </c>
      <c r="B114" t="s">
        <v>6281</v>
      </c>
      <c r="C114" s="2" t="d">
        <v>2018-11-03</v>
      </c>
      <c r="D114" s="2" t="d">
        <v>2018-11-10</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IF(M114=People!$B$5,People!$A$5,IF(M114=People!$B$4,People!$A$4,IF(M114=People!$B$3,People!$A$3,IF(M114=People!$B$2,People!$A$2,0))))</f>
        <v>Kelly Williams</v>
      </c>
      <c r="W114" s="3" t="str">
        <f>IFERROR(INDEX(Returns!A:A,MATCH(B114,Returns!B:B,0)),"No")</f>
        <v>No</v>
      </c>
    </row>
    <row r="115" spans="1:23">
      <c r="A115" s="1">
        <v>114</v>
      </c>
      <c r="B115" t="s">
        <v>6282</v>
      </c>
      <c r="C115" s="2" t="d">
        <v>2016-08-25</v>
      </c>
      <c r="D115" s="2" t="d">
        <v>2016-08-27</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IF(M115=People!$B$5,People!$A$5,IF(M115=People!$B$4,People!$A$4,IF(M115=People!$B$3,People!$A$3,IF(M115=People!$B$2,People!$A$2,0))))</f>
        <v>Chuck Magee</v>
      </c>
      <c r="W115" s="3" t="str">
        <f>IFERROR(INDEX(Returns!A:A,MATCH(B115,Returns!B:B,0)),"No")</f>
        <v>No</v>
      </c>
    </row>
    <row r="116" spans="1:23">
      <c r="A116" s="1">
        <v>115</v>
      </c>
      <c r="B116" t="s">
        <v>6282</v>
      </c>
      <c r="C116" s="2" t="d">
        <v>2016-08-25</v>
      </c>
      <c r="D116" s="2" t="d">
        <v>2016-08-27</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IF(M116=People!$B$5,People!$A$5,IF(M116=People!$B$4,People!$A$4,IF(M116=People!$B$3,People!$A$3,IF(M116=People!$B$2,People!$A$2,0))))</f>
        <v>Chuck Magee</v>
      </c>
      <c r="W116" s="3" t="str">
        <f>IFERROR(INDEX(Returns!A:A,MATCH(B116,Returns!B:B,0)),"No")</f>
        <v>No</v>
      </c>
    </row>
    <row r="117" spans="1:23">
      <c r="A117" s="1">
        <v>116</v>
      </c>
      <c r="B117" t="s">
        <v>6282</v>
      </c>
      <c r="C117" s="2" t="d">
        <v>2016-08-25</v>
      </c>
      <c r="D117" s="2" t="d">
        <v>2016-08-27</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IF(M117=People!$B$5,People!$A$5,IF(M117=People!$B$4,People!$A$4,IF(M117=People!$B$3,People!$A$3,IF(M117=People!$B$2,People!$A$2,0))))</f>
        <v>Chuck Magee</v>
      </c>
      <c r="W117" s="3" t="str">
        <f>IFERROR(INDEX(Returns!A:A,MATCH(B117,Returns!B:B,0)),"No")</f>
        <v>No</v>
      </c>
    </row>
    <row r="118" spans="1:23">
      <c r="A118" s="1">
        <v>117</v>
      </c>
      <c r="B118" t="s">
        <v>6282</v>
      </c>
      <c r="C118" s="2" t="d">
        <v>2016-08-25</v>
      </c>
      <c r="D118" s="2" t="d">
        <v>2016-08-27</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IF(M118=People!$B$5,People!$A$5,IF(M118=People!$B$4,People!$A$4,IF(M118=People!$B$3,People!$A$3,IF(M118=People!$B$2,People!$A$2,0))))</f>
        <v>Chuck Magee</v>
      </c>
      <c r="W118" s="3" t="str">
        <f>IFERROR(INDEX(Returns!A:A,MATCH(B118,Returns!B:B,0)),"No")</f>
        <v>No</v>
      </c>
    </row>
    <row r="119" spans="1:23">
      <c r="A119" s="1">
        <v>118</v>
      </c>
      <c r="B119" t="s">
        <v>6283</v>
      </c>
      <c r="C119" s="2" t="d">
        <v>2017-03-02</v>
      </c>
      <c r="D119" s="2" t="d">
        <v>2017-03-06</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IF(M119=People!$B$5,People!$A$5,IF(M119=People!$B$4,People!$A$4,IF(M119=People!$B$3,People!$A$3,IF(M119=People!$B$2,People!$A$2,0))))</f>
        <v>Anna Andreadi</v>
      </c>
      <c r="W119" s="3" t="str">
        <f>IFERROR(INDEX(Returns!A:A,MATCH(B119,Returns!B:B,0)),"No")</f>
        <v>No</v>
      </c>
    </row>
    <row r="120" spans="1:23">
      <c r="A120" s="1">
        <v>119</v>
      </c>
      <c r="B120" t="s">
        <v>6284</v>
      </c>
      <c r="C120" s="2" t="d">
        <v>2017-04-05</v>
      </c>
      <c r="D120" s="2" t="d">
        <v>2017-04-10</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IF(M120=People!$B$5,People!$A$5,IF(M120=People!$B$4,People!$A$4,IF(M120=People!$B$3,People!$A$3,IF(M120=People!$B$2,People!$A$2,0))))</f>
        <v>Cassandra Brandow</v>
      </c>
      <c r="W120" s="3" t="str">
        <f>IFERROR(INDEX(Returns!A:A,MATCH(B120,Returns!B:B,0)),"No")</f>
        <v>No</v>
      </c>
    </row>
    <row r="121" spans="1:23">
      <c r="A121" s="1">
        <v>120</v>
      </c>
      <c r="B121" t="s">
        <v>6285</v>
      </c>
      <c r="C121" s="2" t="d">
        <v>2018-06-12</v>
      </c>
      <c r="D121" s="2" t="d">
        <v>2018-06-15</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IF(M121=People!$B$5,People!$A$5,IF(M121=People!$B$4,People!$A$4,IF(M121=People!$B$3,People!$A$3,IF(M121=People!$B$2,People!$A$2,0))))</f>
        <v>Chuck Magee</v>
      </c>
      <c r="W121" s="3" t="str">
        <f>IFERROR(INDEX(Returns!A:A,MATCH(B121,Returns!B:B,0)),"No")</f>
        <v>No</v>
      </c>
    </row>
    <row r="122" spans="1:23">
      <c r="A122" s="1">
        <v>121</v>
      </c>
      <c r="B122" t="s">
        <v>6285</v>
      </c>
      <c r="C122" s="2" t="d">
        <v>2018-06-12</v>
      </c>
      <c r="D122" s="2" t="d">
        <v>2018-06-15</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IF(M122=People!$B$5,People!$A$5,IF(M122=People!$B$4,People!$A$4,IF(M122=People!$B$3,People!$A$3,IF(M122=People!$B$2,People!$A$2,0))))</f>
        <v>Chuck Magee</v>
      </c>
      <c r="W122" s="3" t="str">
        <f>IFERROR(INDEX(Returns!A:A,MATCH(B122,Returns!B:B,0)),"No")</f>
        <v>No</v>
      </c>
    </row>
    <row r="123" spans="1:23">
      <c r="A123" s="1">
        <v>122</v>
      </c>
      <c r="B123" t="s">
        <v>6285</v>
      </c>
      <c r="C123" s="2" t="d">
        <v>2018-06-12</v>
      </c>
      <c r="D123" s="2" t="d">
        <v>2018-06-15</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IF(M123=People!$B$5,People!$A$5,IF(M123=People!$B$4,People!$A$4,IF(M123=People!$B$3,People!$A$3,IF(M123=People!$B$2,People!$A$2,0))))</f>
        <v>Chuck Magee</v>
      </c>
      <c r="W123" s="3" t="str">
        <f>IFERROR(INDEX(Returns!A:A,MATCH(B123,Returns!B:B,0)),"No")</f>
        <v>No</v>
      </c>
    </row>
    <row r="124" spans="1:23">
      <c r="A124" s="1">
        <v>123</v>
      </c>
      <c r="B124" t="s">
        <v>6285</v>
      </c>
      <c r="C124" s="2" t="d">
        <v>2018-06-12</v>
      </c>
      <c r="D124" s="2" t="d">
        <v>2018-06-15</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IF(M124=People!$B$5,People!$A$5,IF(M124=People!$B$4,People!$A$4,IF(M124=People!$B$3,People!$A$3,IF(M124=People!$B$2,People!$A$2,0))))</f>
        <v>Chuck Magee</v>
      </c>
      <c r="W124" s="3" t="str">
        <f>IFERROR(INDEX(Returns!A:A,MATCH(B124,Returns!B:B,0)),"No")</f>
        <v>No</v>
      </c>
    </row>
    <row r="125" spans="1:23">
      <c r="A125" s="1">
        <v>124</v>
      </c>
      <c r="B125" t="s">
        <v>6285</v>
      </c>
      <c r="C125" s="2" t="d">
        <v>2018-06-12</v>
      </c>
      <c r="D125" s="2" t="d">
        <v>2018-06-15</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IF(M125=People!$B$5,People!$A$5,IF(M125=People!$B$4,People!$A$4,IF(M125=People!$B$3,People!$A$3,IF(M125=People!$B$2,People!$A$2,0))))</f>
        <v>Chuck Magee</v>
      </c>
      <c r="W125" s="3" t="str">
        <f>IFERROR(INDEX(Returns!A:A,MATCH(B125,Returns!B:B,0)),"No")</f>
        <v>No</v>
      </c>
    </row>
    <row r="126" spans="1:23">
      <c r="A126" s="1">
        <v>125</v>
      </c>
      <c r="B126" t="s">
        <v>6286</v>
      </c>
      <c r="C126" s="2" t="d">
        <v>2016-12-26</v>
      </c>
      <c r="D126" s="2" t="d">
        <v>2016-12-28</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IF(M126=People!$B$5,People!$A$5,IF(M126=People!$B$4,People!$A$4,IF(M126=People!$B$3,People!$A$3,IF(M126=People!$B$2,People!$A$2,0))))</f>
        <v>Kelly Williams</v>
      </c>
      <c r="W126" s="3" t="str">
        <f>IFERROR(INDEX(Returns!A:A,MATCH(B126,Returns!B:B,0)),"No")</f>
        <v>No</v>
      </c>
    </row>
    <row r="127" spans="1:23">
      <c r="A127" s="1">
        <v>126</v>
      </c>
      <c r="B127" t="s">
        <v>6287</v>
      </c>
      <c r="C127" s="2" t="d">
        <v>2016-09-20</v>
      </c>
      <c r="D127" s="2" t="d">
        <v>2016-09-25</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IF(M127=People!$B$5,People!$A$5,IF(M127=People!$B$4,People!$A$4,IF(M127=People!$B$3,People!$A$3,IF(M127=People!$B$2,People!$A$2,0))))</f>
        <v>Kelly Williams</v>
      </c>
      <c r="W127" s="3" t="str">
        <f>IFERROR(INDEX(Returns!A:A,MATCH(B127,Returns!B:B,0)),"No")</f>
        <v>No</v>
      </c>
    </row>
    <row r="128" spans="1:23">
      <c r="A128" s="1">
        <v>127</v>
      </c>
      <c r="B128" t="s">
        <v>6288</v>
      </c>
      <c r="C128" s="2" t="d">
        <v>2019-11-05</v>
      </c>
      <c r="D128" s="2" t="d">
        <v>2019-11-12</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IF(M128=People!$B$5,People!$A$5,IF(M128=People!$B$4,People!$A$4,IF(M128=People!$B$3,People!$A$3,IF(M128=People!$B$2,People!$A$2,0))))</f>
        <v>Anna Andreadi</v>
      </c>
      <c r="W128" s="3" t="str">
        <f>IFERROR(INDEX(Returns!A:A,MATCH(B128,Returns!B:B,0)),"No")</f>
        <v>No</v>
      </c>
    </row>
    <row r="129" spans="1:23">
      <c r="A129" s="1">
        <v>128</v>
      </c>
      <c r="B129" t="s">
        <v>6288</v>
      </c>
      <c r="C129" s="2" t="d">
        <v>2019-11-05</v>
      </c>
      <c r="D129" s="2" t="d">
        <v>2019-11-12</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IF(M129=People!$B$5,People!$A$5,IF(M129=People!$B$4,People!$A$4,IF(M129=People!$B$3,People!$A$3,IF(M129=People!$B$2,People!$A$2,0))))</f>
        <v>Anna Andreadi</v>
      </c>
      <c r="W129" s="3" t="str">
        <f>IFERROR(INDEX(Returns!A:A,MATCH(B129,Returns!B:B,0)),"No")</f>
        <v>No</v>
      </c>
    </row>
    <row r="130" spans="1:23">
      <c r="A130" s="1">
        <v>129</v>
      </c>
      <c r="B130" t="s">
        <v>6289</v>
      </c>
      <c r="C130" s="2" t="d">
        <v>2018-11-06</v>
      </c>
      <c r="D130" s="2" t="d">
        <v>2018-11-10</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IF(M130=People!$B$5,People!$A$5,IF(M130=People!$B$4,People!$A$4,IF(M130=People!$B$3,People!$A$3,IF(M130=People!$B$2,People!$A$2,0))))</f>
        <v>Anna Andreadi</v>
      </c>
      <c r="W130" s="3" t="str">
        <f>IFERROR(INDEX(Returns!A:A,MATCH(B130,Returns!B:B,0)),"No")</f>
        <v>No</v>
      </c>
    </row>
    <row r="131" spans="1:23">
      <c r="A131" s="1">
        <v>130</v>
      </c>
      <c r="B131" t="s">
        <v>6289</v>
      </c>
      <c r="C131" s="2" t="d">
        <v>2018-11-06</v>
      </c>
      <c r="D131" s="2" t="d">
        <v>2018-11-10</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IF(M131=People!$B$5,People!$A$5,IF(M131=People!$B$4,People!$A$4,IF(M131=People!$B$3,People!$A$3,IF(M131=People!$B$2,People!$A$2,0))))</f>
        <v>Anna Andreadi</v>
      </c>
      <c r="W131" s="3" t="str">
        <f>IFERROR(INDEX(Returns!A:A,MATCH(B131,Returns!B:B,0)),"No")</f>
        <v>No</v>
      </c>
    </row>
    <row r="132" spans="1:23">
      <c r="A132" s="1">
        <v>131</v>
      </c>
      <c r="B132" t="s">
        <v>6290</v>
      </c>
      <c r="C132" s="2" t="d">
        <v>2019-02-02</v>
      </c>
      <c r="D132" s="2" t="d">
        <v>2019-02-05</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IF(M132=People!$B$5,People!$A$5,IF(M132=People!$B$4,People!$A$4,IF(M132=People!$B$3,People!$A$3,IF(M132=People!$B$2,People!$A$2,0))))</f>
        <v>Chuck Magee</v>
      </c>
      <c r="W132" s="3" t="str">
        <f>IFERROR(INDEX(Returns!A:A,MATCH(B132,Returns!B:B,0)),"No")</f>
        <v>No</v>
      </c>
    </row>
    <row r="133" spans="1:23">
      <c r="A133" s="1">
        <v>132</v>
      </c>
      <c r="B133" t="s">
        <v>6290</v>
      </c>
      <c r="C133" s="2" t="d">
        <v>2019-02-02</v>
      </c>
      <c r="D133" s="2" t="d">
        <v>2019-02-05</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IF(M133=People!$B$5,People!$A$5,IF(M133=People!$B$4,People!$A$4,IF(M133=People!$B$3,People!$A$3,IF(M133=People!$B$2,People!$A$2,0))))</f>
        <v>Chuck Magee</v>
      </c>
      <c r="W133" s="3" t="str">
        <f>IFERROR(INDEX(Returns!A:A,MATCH(B133,Returns!B:B,0)),"No")</f>
        <v>No</v>
      </c>
    </row>
    <row r="134" spans="1:23">
      <c r="A134" s="1">
        <v>133</v>
      </c>
      <c r="B134" t="s">
        <v>6290</v>
      </c>
      <c r="C134" s="2" t="d">
        <v>2019-02-02</v>
      </c>
      <c r="D134" s="2" t="d">
        <v>2019-02-05</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IF(M134=People!$B$5,People!$A$5,IF(M134=People!$B$4,People!$A$4,IF(M134=People!$B$3,People!$A$3,IF(M134=People!$B$2,People!$A$2,0))))</f>
        <v>Chuck Magee</v>
      </c>
      <c r="W134" s="3" t="str">
        <f>IFERROR(INDEX(Returns!A:A,MATCH(B134,Returns!B:B,0)),"No")</f>
        <v>No</v>
      </c>
    </row>
    <row r="135" spans="1:23">
      <c r="A135" s="1">
        <v>134</v>
      </c>
      <c r="B135" t="s">
        <v>6073</v>
      </c>
      <c r="C135" s="2" t="d">
        <v>2018-10-13</v>
      </c>
      <c r="D135" s="2" t="d">
        <v>2018-10-19</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IF(M135=People!$B$5,People!$A$5,IF(M135=People!$B$4,People!$A$4,IF(M135=People!$B$3,People!$A$3,IF(M135=People!$B$2,People!$A$2,0))))</f>
        <v>Anna Andreadi</v>
      </c>
      <c r="W135" s="3" t="str">
        <f>IFERROR(INDEX(Returns!A:A,MATCH(B135,Returns!B:B,0)),"No")</f>
        <v>Yes</v>
      </c>
    </row>
    <row r="136" spans="1:23">
      <c r="A136" s="1">
        <v>135</v>
      </c>
      <c r="B136" t="s">
        <v>6073</v>
      </c>
      <c r="C136" s="2" t="d">
        <v>2018-10-13</v>
      </c>
      <c r="D136" s="2" t="d">
        <v>2018-10-19</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IF(M136=People!$B$5,People!$A$5,IF(M136=People!$B$4,People!$A$4,IF(M136=People!$B$3,People!$A$3,IF(M136=People!$B$2,People!$A$2,0))))</f>
        <v>Anna Andreadi</v>
      </c>
      <c r="W136" s="3" t="str">
        <f>IFERROR(INDEX(Returns!A:A,MATCH(B136,Returns!B:B,0)),"No")</f>
        <v>Yes</v>
      </c>
    </row>
    <row r="137" spans="1:23">
      <c r="A137" s="1">
        <v>136</v>
      </c>
      <c r="B137" t="s">
        <v>6073</v>
      </c>
      <c r="C137" s="2" t="d">
        <v>2018-10-13</v>
      </c>
      <c r="D137" s="2" t="d">
        <v>2018-10-19</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IF(M137=People!$B$5,People!$A$5,IF(M137=People!$B$4,People!$A$4,IF(M137=People!$B$3,People!$A$3,IF(M137=People!$B$2,People!$A$2,0))))</f>
        <v>Anna Andreadi</v>
      </c>
      <c r="W137" s="3" t="str">
        <f>IFERROR(INDEX(Returns!A:A,MATCH(B137,Returns!B:B,0)),"No")</f>
        <v>Yes</v>
      </c>
    </row>
    <row r="138" spans="1:23">
      <c r="A138" s="1">
        <v>137</v>
      </c>
      <c r="B138" t="s">
        <v>6073</v>
      </c>
      <c r="C138" s="2" t="d">
        <v>2018-10-13</v>
      </c>
      <c r="D138" s="2" t="d">
        <v>2018-10-19</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IF(M138=People!$B$5,People!$A$5,IF(M138=People!$B$4,People!$A$4,IF(M138=People!$B$3,People!$A$3,IF(M138=People!$B$2,People!$A$2,0))))</f>
        <v>Anna Andreadi</v>
      </c>
      <c r="W138" s="3" t="str">
        <f>IFERROR(INDEX(Returns!A:A,MATCH(B138,Returns!B:B,0)),"No")</f>
        <v>Yes</v>
      </c>
    </row>
    <row r="139" spans="1:23">
      <c r="A139" s="1">
        <v>138</v>
      </c>
      <c r="B139" t="s">
        <v>6073</v>
      </c>
      <c r="C139" s="2" t="d">
        <v>2018-10-13</v>
      </c>
      <c r="D139" s="2" t="d">
        <v>2018-10-19</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IF(M139=People!$B$5,People!$A$5,IF(M139=People!$B$4,People!$A$4,IF(M139=People!$B$3,People!$A$3,IF(M139=People!$B$2,People!$A$2,0))))</f>
        <v>Anna Andreadi</v>
      </c>
      <c r="W139" s="3" t="str">
        <f>IFERROR(INDEX(Returns!A:A,MATCH(B139,Returns!B:B,0)),"No")</f>
        <v>Yes</v>
      </c>
    </row>
    <row r="140" spans="1:23">
      <c r="A140" s="1">
        <v>139</v>
      </c>
      <c r="B140" t="s">
        <v>6073</v>
      </c>
      <c r="C140" s="2" t="d">
        <v>2018-10-13</v>
      </c>
      <c r="D140" s="2" t="d">
        <v>2018-10-19</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IF(M140=People!$B$5,People!$A$5,IF(M140=People!$B$4,People!$A$4,IF(M140=People!$B$3,People!$A$3,IF(M140=People!$B$2,People!$A$2,0))))</f>
        <v>Anna Andreadi</v>
      </c>
      <c r="W140" s="3" t="str">
        <f>IFERROR(INDEX(Returns!A:A,MATCH(B140,Returns!B:B,0)),"No")</f>
        <v>Yes</v>
      </c>
    </row>
    <row r="141" spans="1:23">
      <c r="A141" s="1">
        <v>140</v>
      </c>
      <c r="B141" t="s">
        <v>6073</v>
      </c>
      <c r="C141" s="2" t="d">
        <v>2018-10-13</v>
      </c>
      <c r="D141" s="2" t="d">
        <v>2018-10-19</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IF(M141=People!$B$5,People!$A$5,IF(M141=People!$B$4,People!$A$4,IF(M141=People!$B$3,People!$A$3,IF(M141=People!$B$2,People!$A$2,0))))</f>
        <v>Anna Andreadi</v>
      </c>
      <c r="W141" s="3" t="str">
        <f>IFERROR(INDEX(Returns!A:A,MATCH(B141,Returns!B:B,0)),"No")</f>
        <v>Yes</v>
      </c>
    </row>
    <row r="142" spans="1:23">
      <c r="A142" s="1">
        <v>141</v>
      </c>
      <c r="B142" t="s">
        <v>6291</v>
      </c>
      <c r="C142" s="2" t="d">
        <v>2018-09-05</v>
      </c>
      <c r="D142" s="2" t="d">
        <v>2018-09-07</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IF(M142=People!$B$5,People!$A$5,IF(M142=People!$B$4,People!$A$4,IF(M142=People!$B$3,People!$A$3,IF(M142=People!$B$2,People!$A$2,0))))</f>
        <v>Chuck Magee</v>
      </c>
      <c r="W142" s="3" t="str">
        <f>IFERROR(INDEX(Returns!A:A,MATCH(B142,Returns!B:B,0)),"No")</f>
        <v>No</v>
      </c>
    </row>
    <row r="143" spans="1:23">
      <c r="A143" s="1">
        <v>142</v>
      </c>
      <c r="B143" t="s">
        <v>6292</v>
      </c>
      <c r="C143" s="2" t="d">
        <v>2019-09-18</v>
      </c>
      <c r="D143" s="2" t="d">
        <v>2019-09-23</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IF(M143=People!$B$5,People!$A$5,IF(M143=People!$B$4,People!$A$4,IF(M143=People!$B$3,People!$A$3,IF(M143=People!$B$2,People!$A$2,0))))</f>
        <v>Anna Andreadi</v>
      </c>
      <c r="W143" s="3" t="str">
        <f>IFERROR(INDEX(Returns!A:A,MATCH(B143,Returns!B:B,0)),"No")</f>
        <v>No</v>
      </c>
    </row>
    <row r="144" spans="1:23">
      <c r="A144" s="1">
        <v>143</v>
      </c>
      <c r="B144" t="s">
        <v>6292</v>
      </c>
      <c r="C144" s="2" t="d">
        <v>2019-09-18</v>
      </c>
      <c r="D144" s="2" t="d">
        <v>2019-09-23</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IF(M144=People!$B$5,People!$A$5,IF(M144=People!$B$4,People!$A$4,IF(M144=People!$B$3,People!$A$3,IF(M144=People!$B$2,People!$A$2,0))))</f>
        <v>Anna Andreadi</v>
      </c>
      <c r="W144" s="3" t="str">
        <f>IFERROR(INDEX(Returns!A:A,MATCH(B144,Returns!B:B,0)),"No")</f>
        <v>No</v>
      </c>
    </row>
    <row r="145" spans="1:23">
      <c r="A145" s="1">
        <v>144</v>
      </c>
      <c r="B145" t="s">
        <v>6292</v>
      </c>
      <c r="C145" s="2" t="d">
        <v>2019-09-18</v>
      </c>
      <c r="D145" s="2" t="d">
        <v>2019-09-23</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IF(M145=People!$B$5,People!$A$5,IF(M145=People!$B$4,People!$A$4,IF(M145=People!$B$3,People!$A$3,IF(M145=People!$B$2,People!$A$2,0))))</f>
        <v>Anna Andreadi</v>
      </c>
      <c r="W145" s="3" t="str">
        <f>IFERROR(INDEX(Returns!A:A,MATCH(B145,Returns!B:B,0)),"No")</f>
        <v>No</v>
      </c>
    </row>
    <row r="146" spans="1:23">
      <c r="A146" s="1">
        <v>145</v>
      </c>
      <c r="B146" t="s">
        <v>6293</v>
      </c>
      <c r="C146" s="2" t="d">
        <v>2019-12-22</v>
      </c>
      <c r="D146" s="2" t="d">
        <v>2019-12-27</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IF(M146=People!$B$5,People!$A$5,IF(M146=People!$B$4,People!$A$4,IF(M146=People!$B$3,People!$A$3,IF(M146=People!$B$2,People!$A$2,0))))</f>
        <v>Kelly Williams</v>
      </c>
      <c r="W146" s="3" t="str">
        <f>IFERROR(INDEX(Returns!A:A,MATCH(B146,Returns!B:B,0)),"No")</f>
        <v>No</v>
      </c>
    </row>
    <row r="147" spans="1:23">
      <c r="A147" s="1">
        <v>146</v>
      </c>
      <c r="B147" t="s">
        <v>6294</v>
      </c>
      <c r="C147" s="2" t="d">
        <v>2017-09-07</v>
      </c>
      <c r="D147" s="2" t="d">
        <v>2017-09-12</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IF(M147=People!$B$5,People!$A$5,IF(M147=People!$B$4,People!$A$4,IF(M147=People!$B$3,People!$A$3,IF(M147=People!$B$2,People!$A$2,0))))</f>
        <v>Anna Andreadi</v>
      </c>
      <c r="W147" s="3" t="str">
        <f>IFERROR(INDEX(Returns!A:A,MATCH(B147,Returns!B:B,0)),"No")</f>
        <v>No</v>
      </c>
    </row>
    <row r="148" spans="1:23">
      <c r="A148" s="1">
        <v>147</v>
      </c>
      <c r="B148" t="s">
        <v>6295</v>
      </c>
      <c r="C148" s="2" t="d">
        <v>2016-10-22</v>
      </c>
      <c r="D148" s="2" t="d">
        <v>2016-10-28</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IF(M148=People!$B$5,People!$A$5,IF(M148=People!$B$4,People!$A$4,IF(M148=People!$B$3,People!$A$3,IF(M148=People!$B$2,People!$A$2,0))))</f>
        <v>Chuck Magee</v>
      </c>
      <c r="W148" s="3" t="str">
        <f>IFERROR(INDEX(Returns!A:A,MATCH(B148,Returns!B:B,0)),"No")</f>
        <v>No</v>
      </c>
    </row>
    <row r="149" spans="1:23">
      <c r="A149" s="1">
        <v>148</v>
      </c>
      <c r="B149" t="s">
        <v>6296</v>
      </c>
      <c r="C149" s="2" t="d">
        <v>2018-12-05</v>
      </c>
      <c r="D149" s="2" t="d">
        <v>2018-12-09</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IF(M149=People!$B$5,People!$A$5,IF(M149=People!$B$4,People!$A$4,IF(M149=People!$B$3,People!$A$3,IF(M149=People!$B$2,People!$A$2,0))))</f>
        <v>Kelly Williams</v>
      </c>
      <c r="W149" s="3" t="str">
        <f>IFERROR(INDEX(Returns!A:A,MATCH(B149,Returns!B:B,0)),"No")</f>
        <v>No</v>
      </c>
    </row>
    <row r="150" spans="1:23">
      <c r="A150" s="1">
        <v>149</v>
      </c>
      <c r="B150" t="s">
        <v>6296</v>
      </c>
      <c r="C150" s="2" t="d">
        <v>2018-12-05</v>
      </c>
      <c r="D150" s="2" t="d">
        <v>2018-12-09</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IF(M150=People!$B$5,People!$A$5,IF(M150=People!$B$4,People!$A$4,IF(M150=People!$B$3,People!$A$3,IF(M150=People!$B$2,People!$A$2,0))))</f>
        <v>Kelly Williams</v>
      </c>
      <c r="W150" s="3" t="str">
        <f>IFERROR(INDEX(Returns!A:A,MATCH(B150,Returns!B:B,0)),"No")</f>
        <v>No</v>
      </c>
    </row>
    <row r="151" spans="1:23">
      <c r="A151" s="1">
        <v>150</v>
      </c>
      <c r="B151" t="s">
        <v>6296</v>
      </c>
      <c r="C151" s="2" t="d">
        <v>2018-12-05</v>
      </c>
      <c r="D151" s="2" t="d">
        <v>2018-12-09</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IF(M151=People!$B$5,People!$A$5,IF(M151=People!$B$4,People!$A$4,IF(M151=People!$B$3,People!$A$3,IF(M151=People!$B$2,People!$A$2,0))))</f>
        <v>Kelly Williams</v>
      </c>
      <c r="W151" s="3" t="str">
        <f>IFERROR(INDEX(Returns!A:A,MATCH(B151,Returns!B:B,0)),"No")</f>
        <v>No</v>
      </c>
    </row>
    <row r="152" spans="1:23">
      <c r="A152" s="1">
        <v>151</v>
      </c>
      <c r="B152" t="s">
        <v>6296</v>
      </c>
      <c r="C152" s="2" t="d">
        <v>2018-12-05</v>
      </c>
      <c r="D152" s="2" t="d">
        <v>2018-12-09</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IF(M152=People!$B$5,People!$A$5,IF(M152=People!$B$4,People!$A$4,IF(M152=People!$B$3,People!$A$3,IF(M152=People!$B$2,People!$A$2,0))))</f>
        <v>Kelly Williams</v>
      </c>
      <c r="W152" s="3" t="str">
        <f>IFERROR(INDEX(Returns!A:A,MATCH(B152,Returns!B:B,0)),"No")</f>
        <v>No</v>
      </c>
    </row>
    <row r="153" spans="1:23">
      <c r="A153" s="1">
        <v>152</v>
      </c>
      <c r="B153" t="s">
        <v>6297</v>
      </c>
      <c r="C153" s="2" t="d">
        <v>2018-03-13</v>
      </c>
      <c r="D153" s="2" t="d">
        <v>2018-03-16</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IF(M153=People!$B$5,People!$A$5,IF(M153=People!$B$4,People!$A$4,IF(M153=People!$B$3,People!$A$3,IF(M153=People!$B$2,People!$A$2,0))))</f>
        <v>Anna Andreadi</v>
      </c>
      <c r="W153" s="3" t="str">
        <f>IFERROR(INDEX(Returns!A:A,MATCH(B153,Returns!B:B,0)),"No")</f>
        <v>No</v>
      </c>
    </row>
    <row r="154" spans="1:23">
      <c r="A154" s="1">
        <v>153</v>
      </c>
      <c r="B154" t="s">
        <v>6297</v>
      </c>
      <c r="C154" s="2" t="d">
        <v>2018-03-13</v>
      </c>
      <c r="D154" s="2" t="d">
        <v>2018-03-16</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IF(M154=People!$B$5,People!$A$5,IF(M154=People!$B$4,People!$A$4,IF(M154=People!$B$3,People!$A$3,IF(M154=People!$B$2,People!$A$2,0))))</f>
        <v>Anna Andreadi</v>
      </c>
      <c r="W154" s="3" t="str">
        <f>IFERROR(INDEX(Returns!A:A,MATCH(B154,Returns!B:B,0)),"No")</f>
        <v>No</v>
      </c>
    </row>
    <row r="155" spans="1:23">
      <c r="A155" s="1">
        <v>154</v>
      </c>
      <c r="B155" t="s">
        <v>6298</v>
      </c>
      <c r="C155" s="2" t="d">
        <v>2017-05-31</v>
      </c>
      <c r="D155" s="2" t="d">
        <v>2017-06-02</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IF(M155=People!$B$5,People!$A$5,IF(M155=People!$B$4,People!$A$4,IF(M155=People!$B$3,People!$A$3,IF(M155=People!$B$2,People!$A$2,0))))</f>
        <v>Anna Andreadi</v>
      </c>
      <c r="W155" s="3" t="str">
        <f>IFERROR(INDEX(Returns!A:A,MATCH(B155,Returns!B:B,0)),"No")</f>
        <v>No</v>
      </c>
    </row>
    <row r="156" spans="1:23">
      <c r="A156" s="1">
        <v>155</v>
      </c>
      <c r="B156" t="s">
        <v>6298</v>
      </c>
      <c r="C156" s="2" t="d">
        <v>2017-05-31</v>
      </c>
      <c r="D156" s="2" t="d">
        <v>2017-06-02</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IF(M156=People!$B$5,People!$A$5,IF(M156=People!$B$4,People!$A$4,IF(M156=People!$B$3,People!$A$3,IF(M156=People!$B$2,People!$A$2,0))))</f>
        <v>Anna Andreadi</v>
      </c>
      <c r="W156" s="3" t="str">
        <f>IFERROR(INDEX(Returns!A:A,MATCH(B156,Returns!B:B,0)),"No")</f>
        <v>No</v>
      </c>
    </row>
    <row r="157" spans="1:23">
      <c r="A157" s="1">
        <v>156</v>
      </c>
      <c r="B157" t="s">
        <v>6298</v>
      </c>
      <c r="C157" s="2" t="d">
        <v>2017-05-31</v>
      </c>
      <c r="D157" s="2" t="d">
        <v>2017-06-02</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IF(M157=People!$B$5,People!$A$5,IF(M157=People!$B$4,People!$A$4,IF(M157=People!$B$3,People!$A$3,IF(M157=People!$B$2,People!$A$2,0))))</f>
        <v>Anna Andreadi</v>
      </c>
      <c r="W157" s="3" t="str">
        <f>IFERROR(INDEX(Returns!A:A,MATCH(B157,Returns!B:B,0)),"No")</f>
        <v>No</v>
      </c>
    </row>
    <row r="158" spans="1:23">
      <c r="A158" s="1">
        <v>157</v>
      </c>
      <c r="B158" t="s">
        <v>6299</v>
      </c>
      <c r="C158" s="2" t="d">
        <v>2017-05-28</v>
      </c>
      <c r="D158" s="2" t="d">
        <v>2017-06-03</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IF(M158=People!$B$5,People!$A$5,IF(M158=People!$B$4,People!$A$4,IF(M158=People!$B$3,People!$A$3,IF(M158=People!$B$2,People!$A$2,0))))</f>
        <v>Anna Andreadi</v>
      </c>
      <c r="W158" s="3" t="str">
        <f>IFERROR(INDEX(Returns!A:A,MATCH(B158,Returns!B:B,0)),"No")</f>
        <v>No</v>
      </c>
    </row>
    <row r="159" spans="1:23">
      <c r="A159" s="1">
        <v>158</v>
      </c>
      <c r="B159" t="s">
        <v>6300</v>
      </c>
      <c r="C159" s="2" t="d">
        <v>2016-03-01</v>
      </c>
      <c r="D159" s="2" t="d">
        <v>2016-03-06</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IF(M159=People!$B$5,People!$A$5,IF(M159=People!$B$4,People!$A$4,IF(M159=People!$B$3,People!$A$3,IF(M159=People!$B$2,People!$A$2,0))))</f>
        <v>Anna Andreadi</v>
      </c>
      <c r="W159" s="3" t="str">
        <f>IFERROR(INDEX(Returns!A:A,MATCH(B159,Returns!B:B,0)),"No")</f>
        <v>No</v>
      </c>
    </row>
    <row r="160" spans="1:23">
      <c r="A160" s="1">
        <v>159</v>
      </c>
      <c r="B160" t="s">
        <v>6301</v>
      </c>
      <c r="C160" s="2" t="d">
        <v>2018-11-20</v>
      </c>
      <c r="D160" s="2" t="d">
        <v>2018-11-24</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IF(M160=People!$B$5,People!$A$5,IF(M160=People!$B$4,People!$A$4,IF(M160=People!$B$3,People!$A$3,IF(M160=People!$B$2,People!$A$2,0))))</f>
        <v>Kelly Williams</v>
      </c>
      <c r="W160" s="3" t="str">
        <f>IFERROR(INDEX(Returns!A:A,MATCH(B160,Returns!B:B,0)),"No")</f>
        <v>No</v>
      </c>
    </row>
    <row r="161" spans="1:23">
      <c r="A161" s="1">
        <v>160</v>
      </c>
      <c r="B161" t="s">
        <v>6301</v>
      </c>
      <c r="C161" s="2" t="d">
        <v>2018-11-20</v>
      </c>
      <c r="D161" s="2" t="d">
        <v>2018-11-24</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IF(M161=People!$B$5,People!$A$5,IF(M161=People!$B$4,People!$A$4,IF(M161=People!$B$3,People!$A$3,IF(M161=People!$B$2,People!$A$2,0))))</f>
        <v>Kelly Williams</v>
      </c>
      <c r="W161" s="3" t="str">
        <f>IFERROR(INDEX(Returns!A:A,MATCH(B161,Returns!B:B,0)),"No")</f>
        <v>No</v>
      </c>
    </row>
    <row r="162" spans="1:23">
      <c r="A162" s="1">
        <v>161</v>
      </c>
      <c r="B162" t="s">
        <v>6302</v>
      </c>
      <c r="C162" s="2" t="d">
        <v>2018-05-11</v>
      </c>
      <c r="D162" s="2" t="d">
        <v>2018-05-12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IF(M162=People!$B$5,People!$A$5,IF(M162=People!$B$4,People!$A$4,IF(M162=People!$B$3,People!$A$3,IF(M162=People!$B$2,People!$A$2,0))))</f>
        <v>Anna Andreadi</v>
      </c>
      <c r="W162" s="3" t="str">
        <f>IFERROR(INDEX(Returns!A:A,MATCH(B162,Returns!B:B,0)),"No")</f>
        <v>No</v>
      </c>
    </row>
    <row r="163" spans="1:23">
      <c r="A163" s="1">
        <v>162</v>
      </c>
      <c r="B163" t="s">
        <v>6303</v>
      </c>
      <c r="C163" s="2" t="d">
        <v>2017-12-28</v>
      </c>
      <c r="D163" s="2" t="d">
        <v>2017-12-31</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IF(M163=People!$B$5,People!$A$5,IF(M163=People!$B$4,People!$A$4,IF(M163=People!$B$3,People!$A$3,IF(M163=People!$B$2,People!$A$2,0))))</f>
        <v>Chuck Magee</v>
      </c>
      <c r="W163" s="3" t="str">
        <f>IFERROR(INDEX(Returns!A:A,MATCH(B163,Returns!B:B,0)),"No")</f>
        <v>No</v>
      </c>
    </row>
    <row r="164" spans="1:23">
      <c r="A164" s="1">
        <v>163</v>
      </c>
      <c r="B164" t="s">
        <v>6304</v>
      </c>
      <c r="C164" s="2" t="d">
        <v>2018-11-16</v>
      </c>
      <c r="D164" s="2" t="d">
        <v>2018-11-20</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IF(M164=People!$B$5,People!$A$5,IF(M164=People!$B$4,People!$A$4,IF(M164=People!$B$3,People!$A$3,IF(M164=People!$B$2,People!$A$2,0))))</f>
        <v>Anna Andreadi</v>
      </c>
      <c r="W164" s="3" t="str">
        <f>IFERROR(INDEX(Returns!A:A,MATCH(B164,Returns!B:B,0)),"No")</f>
        <v>No</v>
      </c>
    </row>
    <row r="165" spans="1:23">
      <c r="A165" s="1">
        <v>164</v>
      </c>
      <c r="B165" t="s">
        <v>6305</v>
      </c>
      <c r="C165" s="2" t="d">
        <v>2018-11-07</v>
      </c>
      <c r="D165" s="2" t="d">
        <v>2018-11-11</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IF(M165=People!$B$5,People!$A$5,IF(M165=People!$B$4,People!$A$4,IF(M165=People!$B$3,People!$A$3,IF(M165=People!$B$2,People!$A$2,0))))</f>
        <v>Anna Andreadi</v>
      </c>
      <c r="W165" s="3" t="str">
        <f>IFERROR(INDEX(Returns!A:A,MATCH(B165,Returns!B:B,0)),"No")</f>
        <v>No</v>
      </c>
    </row>
    <row r="166" spans="1:23">
      <c r="A166" s="1">
        <v>165</v>
      </c>
      <c r="B166" t="s">
        <v>6306</v>
      </c>
      <c r="C166" s="2" t="d">
        <v>2016-09-08</v>
      </c>
      <c r="D166" s="2" t="d">
        <v>2016-09-12</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IF(M166=People!$B$5,People!$A$5,IF(M166=People!$B$4,People!$A$4,IF(M166=People!$B$3,People!$A$3,IF(M166=People!$B$2,People!$A$2,0))))</f>
        <v>Kelly Williams</v>
      </c>
      <c r="W166" s="3" t="str">
        <f>IFERROR(INDEX(Returns!A:A,MATCH(B166,Returns!B:B,0)),"No")</f>
        <v>No</v>
      </c>
    </row>
    <row r="167" spans="1:23">
      <c r="A167" s="1">
        <v>166</v>
      </c>
      <c r="B167" t="s">
        <v>6306</v>
      </c>
      <c r="C167" s="2" t="d">
        <v>2016-09-08</v>
      </c>
      <c r="D167" s="2" t="d">
        <v>2016-09-12</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IF(M167=People!$B$5,People!$A$5,IF(M167=People!$B$4,People!$A$4,IF(M167=People!$B$3,People!$A$3,IF(M167=People!$B$2,People!$A$2,0))))</f>
        <v>Kelly Williams</v>
      </c>
      <c r="W167" s="3" t="str">
        <f>IFERROR(INDEX(Returns!A:A,MATCH(B167,Returns!B:B,0)),"No")</f>
        <v>No</v>
      </c>
    </row>
    <row r="168" spans="1:23">
      <c r="A168" s="1">
        <v>167</v>
      </c>
      <c r="B168" t="s">
        <v>6306</v>
      </c>
      <c r="C168" s="2" t="d">
        <v>2016-09-08</v>
      </c>
      <c r="D168" s="2" t="d">
        <v>2016-09-12</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IF(M168=People!$B$5,People!$A$5,IF(M168=People!$B$4,People!$A$4,IF(M168=People!$B$3,People!$A$3,IF(M168=People!$B$2,People!$A$2,0))))</f>
        <v>Kelly Williams</v>
      </c>
      <c r="W168" s="3" t="str">
        <f>IFERROR(INDEX(Returns!A:A,MATCH(B168,Returns!B:B,0)),"No")</f>
        <v>No</v>
      </c>
    </row>
    <row r="169" spans="1:23">
      <c r="A169" s="1">
        <v>168</v>
      </c>
      <c r="B169" t="s">
        <v>6306</v>
      </c>
      <c r="C169" s="2" t="d">
        <v>2016-09-08</v>
      </c>
      <c r="D169" s="2" t="d">
        <v>2016-09-12</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IF(M169=People!$B$5,People!$A$5,IF(M169=People!$B$4,People!$A$4,IF(M169=People!$B$3,People!$A$3,IF(M169=People!$B$2,People!$A$2,0))))</f>
        <v>Kelly Williams</v>
      </c>
      <c r="W169" s="3" t="str">
        <f>IFERROR(INDEX(Returns!A:A,MATCH(B169,Returns!B:B,0)),"No")</f>
        <v>No</v>
      </c>
    </row>
    <row r="170" spans="1:23">
      <c r="A170" s="1">
        <v>169</v>
      </c>
      <c r="B170" t="s">
        <v>6306</v>
      </c>
      <c r="C170" s="2" t="d">
        <v>2016-09-08</v>
      </c>
      <c r="D170" s="2" t="d">
        <v>2016-09-12</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IF(M170=People!$B$5,People!$A$5,IF(M170=People!$B$4,People!$A$4,IF(M170=People!$B$3,People!$A$3,IF(M170=People!$B$2,People!$A$2,0))))</f>
        <v>Kelly Williams</v>
      </c>
      <c r="W170" s="3" t="str">
        <f>IFERROR(INDEX(Returns!A:A,MATCH(B170,Returns!B:B,0)),"No")</f>
        <v>No</v>
      </c>
    </row>
    <row r="171" spans="1:23">
      <c r="A171" s="1">
        <v>170</v>
      </c>
      <c r="B171" t="s">
        <v>6306</v>
      </c>
      <c r="C171" s="2" t="d">
        <v>2016-09-08</v>
      </c>
      <c r="D171" s="2" t="d">
        <v>2016-09-12</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IF(M171=People!$B$5,People!$A$5,IF(M171=People!$B$4,People!$A$4,IF(M171=People!$B$3,People!$A$3,IF(M171=People!$B$2,People!$A$2,0))))</f>
        <v>Kelly Williams</v>
      </c>
      <c r="W171" s="3" t="str">
        <f>IFERROR(INDEX(Returns!A:A,MATCH(B171,Returns!B:B,0)),"No")</f>
        <v>No</v>
      </c>
    </row>
    <row r="172" spans="1:23">
      <c r="A172" s="1">
        <v>171</v>
      </c>
      <c r="B172" t="s">
        <v>6306</v>
      </c>
      <c r="C172" s="2" t="d">
        <v>2016-09-08</v>
      </c>
      <c r="D172" s="2" t="d">
        <v>2016-09-12</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IF(M172=People!$B$5,People!$A$5,IF(M172=People!$B$4,People!$A$4,IF(M172=People!$B$3,People!$A$3,IF(M172=People!$B$2,People!$A$2,0))))</f>
        <v>Kelly Williams</v>
      </c>
      <c r="W172" s="3" t="str">
        <f>IFERROR(INDEX(Returns!A:A,MATCH(B172,Returns!B:B,0)),"No")</f>
        <v>No</v>
      </c>
    </row>
    <row r="173" spans="1:23">
      <c r="A173" s="1">
        <v>172</v>
      </c>
      <c r="B173" t="s">
        <v>6307</v>
      </c>
      <c r="C173" s="2" t="d">
        <v>2016-08-05</v>
      </c>
      <c r="D173" s="2" t="d">
        <v>2016-08-09</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IF(M173=People!$B$5,People!$A$5,IF(M173=People!$B$4,People!$A$4,IF(M173=People!$B$3,People!$A$3,IF(M173=People!$B$2,People!$A$2,0))))</f>
        <v>Anna Andreadi</v>
      </c>
      <c r="W173" s="3" t="str">
        <f>IFERROR(INDEX(Returns!A:A,MATCH(B173,Returns!B:B,0)),"No")</f>
        <v>No</v>
      </c>
    </row>
    <row r="174" spans="1:23">
      <c r="A174" s="1">
        <v>173</v>
      </c>
      <c r="B174" t="s">
        <v>6307</v>
      </c>
      <c r="C174" s="2" t="d">
        <v>2016-08-05</v>
      </c>
      <c r="D174" s="2" t="d">
        <v>2016-08-09</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IF(M174=People!$B$5,People!$A$5,IF(M174=People!$B$4,People!$A$4,IF(M174=People!$B$3,People!$A$3,IF(M174=People!$B$2,People!$A$2,0))))</f>
        <v>Anna Andreadi</v>
      </c>
      <c r="W174" s="3" t="str">
        <f>IFERROR(INDEX(Returns!A:A,MATCH(B174,Returns!B:B,0)),"No")</f>
        <v>No</v>
      </c>
    </row>
    <row r="175" spans="1:23">
      <c r="A175" s="1">
        <v>174</v>
      </c>
      <c r="B175" t="s">
        <v>6307</v>
      </c>
      <c r="C175" s="2" t="d">
        <v>2016-08-05</v>
      </c>
      <c r="D175" s="2" t="d">
        <v>2016-08-09</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IF(M175=People!$B$5,People!$A$5,IF(M175=People!$B$4,People!$A$4,IF(M175=People!$B$3,People!$A$3,IF(M175=People!$B$2,People!$A$2,0))))</f>
        <v>Anna Andreadi</v>
      </c>
      <c r="W175" s="3" t="str">
        <f>IFERROR(INDEX(Returns!A:A,MATCH(B175,Returns!B:B,0)),"No")</f>
        <v>No</v>
      </c>
    </row>
    <row r="176" spans="1:23">
      <c r="A176" s="1">
        <v>175</v>
      </c>
      <c r="B176" t="s">
        <v>6308</v>
      </c>
      <c r="C176" s="2" t="d">
        <v>2016-09-14</v>
      </c>
      <c r="D176" s="2" t="d">
        <v>2016-09-19</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IF(M176=People!$B$5,People!$A$5,IF(M176=People!$B$4,People!$A$4,IF(M176=People!$B$3,People!$A$3,IF(M176=People!$B$2,People!$A$2,0))))</f>
        <v>Kelly Williams</v>
      </c>
      <c r="W176" s="3" t="str">
        <f>IFERROR(INDEX(Returns!A:A,MATCH(B176,Returns!B:B,0)),"No")</f>
        <v>No</v>
      </c>
    </row>
    <row r="177" spans="1:23">
      <c r="A177" s="1">
        <v>176</v>
      </c>
      <c r="B177" t="s">
        <v>6308</v>
      </c>
      <c r="C177" s="2" t="d">
        <v>2016-09-14</v>
      </c>
      <c r="D177" s="2" t="d">
        <v>2016-09-19</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IF(M177=People!$B$5,People!$A$5,IF(M177=People!$B$4,People!$A$4,IF(M177=People!$B$3,People!$A$3,IF(M177=People!$B$2,People!$A$2,0))))</f>
        <v>Kelly Williams</v>
      </c>
      <c r="W177" s="3" t="str">
        <f>IFERROR(INDEX(Returns!A:A,MATCH(B177,Returns!B:B,0)),"No")</f>
        <v>No</v>
      </c>
    </row>
    <row r="178" spans="1:23">
      <c r="A178" s="1">
        <v>177</v>
      </c>
      <c r="B178" t="s">
        <v>6309</v>
      </c>
      <c r="C178" s="2" t="d">
        <v>2019-04-21</v>
      </c>
      <c r="D178" s="2" t="d">
        <v>2019-04-25</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IF(M178=People!$B$5,People!$A$5,IF(M178=People!$B$4,People!$A$4,IF(M178=People!$B$3,People!$A$3,IF(M178=People!$B$2,People!$A$2,0))))</f>
        <v>Kelly Williams</v>
      </c>
      <c r="W178" s="3" t="str">
        <f>IFERROR(INDEX(Returns!A:A,MATCH(B178,Returns!B:B,0)),"No")</f>
        <v>No</v>
      </c>
    </row>
    <row r="179" spans="1:23">
      <c r="A179" s="1">
        <v>178</v>
      </c>
      <c r="B179" t="s">
        <v>6310</v>
      </c>
      <c r="C179" s="2" t="d">
        <v>2017-11-21</v>
      </c>
      <c r="D179" s="2" t="d">
        <v>2017-11-23</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IF(M179=People!$B$5,People!$A$5,IF(M179=People!$B$4,People!$A$4,IF(M179=People!$B$3,People!$A$3,IF(M179=People!$B$2,People!$A$2,0))))</f>
        <v>Chuck Magee</v>
      </c>
      <c r="W179" s="3" t="str">
        <f>IFERROR(INDEX(Returns!A:A,MATCH(B179,Returns!B:B,0)),"No")</f>
        <v>No</v>
      </c>
    </row>
    <row r="180" spans="1:23">
      <c r="A180" s="1">
        <v>179</v>
      </c>
      <c r="B180" t="s">
        <v>6310</v>
      </c>
      <c r="C180" s="2" t="d">
        <v>2017-11-21</v>
      </c>
      <c r="D180" s="2" t="d">
        <v>2017-11-23</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IF(M180=People!$B$5,People!$A$5,IF(M180=People!$B$4,People!$A$4,IF(M180=People!$B$3,People!$A$3,IF(M180=People!$B$2,People!$A$2,0))))</f>
        <v>Chuck Magee</v>
      </c>
      <c r="W180" s="3" t="str">
        <f>IFERROR(INDEX(Returns!A:A,MATCH(B180,Returns!B:B,0)),"No")</f>
        <v>No</v>
      </c>
    </row>
    <row r="181" spans="1:23">
      <c r="A181" s="1">
        <v>180</v>
      </c>
      <c r="B181" t="s">
        <v>6311</v>
      </c>
      <c r="C181" s="2" t="d">
        <v>2017-12-15</v>
      </c>
      <c r="D181" s="2" t="d">
        <v>2017-12-19</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IF(M181=People!$B$5,People!$A$5,IF(M181=People!$B$4,People!$A$4,IF(M181=People!$B$3,People!$A$3,IF(M181=People!$B$2,People!$A$2,0))))</f>
        <v>Chuck Magee</v>
      </c>
      <c r="W181" s="3" t="str">
        <f>IFERROR(INDEX(Returns!A:A,MATCH(B181,Returns!B:B,0)),"No")</f>
        <v>No</v>
      </c>
    </row>
    <row r="182" spans="1:23">
      <c r="A182" s="1">
        <v>181</v>
      </c>
      <c r="B182" t="s">
        <v>6312</v>
      </c>
      <c r="C182" s="2" t="d">
        <v>2016-12-05</v>
      </c>
      <c r="D182" s="2" t="d">
        <v>2016-12-09</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IF(M182=People!$B$5,People!$A$5,IF(M182=People!$B$4,People!$A$4,IF(M182=People!$B$3,People!$A$3,IF(M182=People!$B$2,People!$A$2,0))))</f>
        <v>Kelly Williams</v>
      </c>
      <c r="W182" s="3" t="str">
        <f>IFERROR(INDEX(Returns!A:A,MATCH(B182,Returns!B:B,0)),"No")</f>
        <v>No</v>
      </c>
    </row>
    <row r="183" spans="1:23">
      <c r="A183" s="1">
        <v>182</v>
      </c>
      <c r="B183" t="s">
        <v>6312</v>
      </c>
      <c r="C183" s="2" t="d">
        <v>2016-12-05</v>
      </c>
      <c r="D183" s="2" t="d">
        <v>2016-12-09</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IF(M183=People!$B$5,People!$A$5,IF(M183=People!$B$4,People!$A$4,IF(M183=People!$B$3,People!$A$3,IF(M183=People!$B$2,People!$A$2,0))))</f>
        <v>Kelly Williams</v>
      </c>
      <c r="W183" s="3" t="str">
        <f>IFERROR(INDEX(Returns!A:A,MATCH(B183,Returns!B:B,0)),"No")</f>
        <v>No</v>
      </c>
    </row>
    <row r="184" spans="1:23">
      <c r="A184" s="1">
        <v>183</v>
      </c>
      <c r="B184" t="s">
        <v>6313</v>
      </c>
      <c r="C184" s="2" t="d">
        <v>2016-11-19</v>
      </c>
      <c r="D184" s="2" t="d">
        <v>2016-11-24</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IF(M184=People!$B$5,People!$A$5,IF(M184=People!$B$4,People!$A$4,IF(M184=People!$B$3,People!$A$3,IF(M184=People!$B$2,People!$A$2,0))))</f>
        <v>Cassandra Brandow</v>
      </c>
      <c r="W184" s="3" t="str">
        <f>IFERROR(INDEX(Returns!A:A,MATCH(B184,Returns!B:B,0)),"No")</f>
        <v>No</v>
      </c>
    </row>
    <row r="185" spans="1:23">
      <c r="A185" s="1">
        <v>184</v>
      </c>
      <c r="B185" t="s">
        <v>6313</v>
      </c>
      <c r="C185" s="2" t="d">
        <v>2016-11-19</v>
      </c>
      <c r="D185" s="2" t="d">
        <v>2016-11-24</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IF(M185=People!$B$5,People!$A$5,IF(M185=People!$B$4,People!$A$4,IF(M185=People!$B$3,People!$A$3,IF(M185=People!$B$2,People!$A$2,0))))</f>
        <v>Cassandra Brandow</v>
      </c>
      <c r="W185" s="3" t="str">
        <f>IFERROR(INDEX(Returns!A:A,MATCH(B185,Returns!B:B,0)),"No")</f>
        <v>No</v>
      </c>
    </row>
    <row r="186" spans="1:23">
      <c r="A186" s="1">
        <v>185</v>
      </c>
      <c r="B186" t="s">
        <v>6313</v>
      </c>
      <c r="C186" s="2" t="d">
        <v>2016-11-19</v>
      </c>
      <c r="D186" s="2" t="d">
        <v>2016-11-24</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IF(M186=People!$B$5,People!$A$5,IF(M186=People!$B$4,People!$A$4,IF(M186=People!$B$3,People!$A$3,IF(M186=People!$B$2,People!$A$2,0))))</f>
        <v>Cassandra Brandow</v>
      </c>
      <c r="W186" s="3" t="str">
        <f>IFERROR(INDEX(Returns!A:A,MATCH(B186,Returns!B:B,0)),"No")</f>
        <v>No</v>
      </c>
    </row>
    <row r="187" spans="1:23">
      <c r="A187" s="1">
        <v>186</v>
      </c>
      <c r="B187" t="s">
        <v>6314</v>
      </c>
      <c r="C187" s="2" t="d">
        <v>2018-11-28</v>
      </c>
      <c r="D187" s="2" t="d">
        <v>2018-12-02</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IF(M187=People!$B$5,People!$A$5,IF(M187=People!$B$4,People!$A$4,IF(M187=People!$B$3,People!$A$3,IF(M187=People!$B$2,People!$A$2,0))))</f>
        <v>Chuck Magee</v>
      </c>
      <c r="W187" s="3" t="str">
        <f>IFERROR(INDEX(Returns!A:A,MATCH(B187,Returns!B:B,0)),"No")</f>
        <v>No</v>
      </c>
    </row>
    <row r="188" spans="1:23">
      <c r="A188" s="1">
        <v>187</v>
      </c>
      <c r="B188" t="s">
        <v>6315</v>
      </c>
      <c r="C188" s="2" t="d">
        <v>2016-08-26</v>
      </c>
      <c r="D188" s="2" t="d">
        <v>2016-08-30</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IF(M188=People!$B$5,People!$A$5,IF(M188=People!$B$4,People!$A$4,IF(M188=People!$B$3,People!$A$3,IF(M188=People!$B$2,People!$A$2,0))))</f>
        <v>Anna Andreadi</v>
      </c>
      <c r="W188" s="3" t="str">
        <f>IFERROR(INDEX(Returns!A:A,MATCH(B188,Returns!B:B,0)),"No")</f>
        <v>No</v>
      </c>
    </row>
    <row r="189" spans="1:23">
      <c r="A189" s="1">
        <v>188</v>
      </c>
      <c r="B189" t="s">
        <v>6316</v>
      </c>
      <c r="C189" s="2" t="d">
        <v>2018-07-16</v>
      </c>
      <c r="D189" s="2" t="d">
        <v>2018-07-22</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IF(M189=People!$B$5,People!$A$5,IF(M189=People!$B$4,People!$A$4,IF(M189=People!$B$3,People!$A$3,IF(M189=People!$B$2,People!$A$2,0))))</f>
        <v>Kelly Williams</v>
      </c>
      <c r="W189" s="3" t="str">
        <f>IFERROR(INDEX(Returns!A:A,MATCH(B189,Returns!B:B,0)),"No")</f>
        <v>No</v>
      </c>
    </row>
    <row r="190" spans="1:23">
      <c r="A190" s="1">
        <v>189</v>
      </c>
      <c r="B190" t="s">
        <v>6316</v>
      </c>
      <c r="C190" s="2" t="d">
        <v>2018-07-16</v>
      </c>
      <c r="D190" s="2" t="d">
        <v>2018-07-22</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IF(M190=People!$B$5,People!$A$5,IF(M190=People!$B$4,People!$A$4,IF(M190=People!$B$3,People!$A$3,IF(M190=People!$B$2,People!$A$2,0))))</f>
        <v>Kelly Williams</v>
      </c>
      <c r="W190" s="3" t="str">
        <f>IFERROR(INDEX(Returns!A:A,MATCH(B190,Returns!B:B,0)),"No")</f>
        <v>No</v>
      </c>
    </row>
    <row r="191" spans="1:23">
      <c r="A191" s="1">
        <v>190</v>
      </c>
      <c r="B191" t="s">
        <v>6317</v>
      </c>
      <c r="C191" s="2" t="d">
        <v>2017-10-12</v>
      </c>
      <c r="D191" s="2" t="d">
        <v>2017-10-14</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IF(M191=People!$B$5,People!$A$5,IF(M191=People!$B$4,People!$A$4,IF(M191=People!$B$3,People!$A$3,IF(M191=People!$B$2,People!$A$2,0))))</f>
        <v>Chuck Magee</v>
      </c>
      <c r="W191" s="3" t="str">
        <f>IFERROR(INDEX(Returns!A:A,MATCH(B191,Returns!B:B,0)),"No")</f>
        <v>No</v>
      </c>
    </row>
    <row r="192" spans="1:23">
      <c r="A192" s="1">
        <v>191</v>
      </c>
      <c r="B192" t="s">
        <v>6317</v>
      </c>
      <c r="C192" s="2" t="d">
        <v>2017-10-12</v>
      </c>
      <c r="D192" s="2" t="d">
        <v>2017-10-14</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IF(M192=People!$B$5,People!$A$5,IF(M192=People!$B$4,People!$A$4,IF(M192=People!$B$3,People!$A$3,IF(M192=People!$B$2,People!$A$2,0))))</f>
        <v>Chuck Magee</v>
      </c>
      <c r="W192" s="3" t="str">
        <f>IFERROR(INDEX(Returns!A:A,MATCH(B192,Returns!B:B,0)),"No")</f>
        <v>No</v>
      </c>
    </row>
    <row r="193" spans="1:23">
      <c r="A193" s="1">
        <v>192</v>
      </c>
      <c r="B193" t="s">
        <v>6317</v>
      </c>
      <c r="C193" s="2" t="d">
        <v>2017-10-12</v>
      </c>
      <c r="D193" s="2" t="d">
        <v>2017-10-14</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IF(M193=People!$B$5,People!$A$5,IF(M193=People!$B$4,People!$A$4,IF(M193=People!$B$3,People!$A$3,IF(M193=People!$B$2,People!$A$2,0))))</f>
        <v>Chuck Magee</v>
      </c>
      <c r="W193" s="3" t="str">
        <f>IFERROR(INDEX(Returns!A:A,MATCH(B193,Returns!B:B,0)),"No")</f>
        <v>No</v>
      </c>
    </row>
    <row r="194" spans="1:23">
      <c r="A194" s="1">
        <v>193</v>
      </c>
      <c r="B194" t="s">
        <v>6317</v>
      </c>
      <c r="C194" s="2" t="d">
        <v>2017-10-12</v>
      </c>
      <c r="D194" s="2" t="d">
        <v>2017-10-14</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IF(M194=People!$B$5,People!$A$5,IF(M194=People!$B$4,People!$A$4,IF(M194=People!$B$3,People!$A$3,IF(M194=People!$B$2,People!$A$2,0))))</f>
        <v>Chuck Magee</v>
      </c>
      <c r="W194" s="3" t="str">
        <f>IFERROR(INDEX(Returns!A:A,MATCH(B194,Returns!B:B,0)),"No")</f>
        <v>No</v>
      </c>
    </row>
    <row r="195" spans="1:23">
      <c r="A195" s="1">
        <v>194</v>
      </c>
      <c r="B195" t="s">
        <v>6317</v>
      </c>
      <c r="C195" s="2" t="d">
        <v>2017-10-12</v>
      </c>
      <c r="D195" s="2" t="d">
        <v>2017-10-14</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IF(M195=People!$B$5,People!$A$5,IF(M195=People!$B$4,People!$A$4,IF(M195=People!$B$3,People!$A$3,IF(M195=People!$B$2,People!$A$2,0))))</f>
        <v>Chuck Magee</v>
      </c>
      <c r="W195" s="3" t="str">
        <f>IFERROR(INDEX(Returns!A:A,MATCH(B195,Returns!B:B,0)),"No")</f>
        <v>No</v>
      </c>
    </row>
    <row r="196" spans="1:23">
      <c r="A196" s="1">
        <v>195</v>
      </c>
      <c r="B196" t="s">
        <v>6318</v>
      </c>
      <c r="C196" s="2" t="d">
        <v>2017-10-31</v>
      </c>
      <c r="D196" s="2" t="d">
        <v>2017-11-06</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IF(M196=People!$B$5,People!$A$5,IF(M196=People!$B$4,People!$A$4,IF(M196=People!$B$3,People!$A$3,IF(M196=People!$B$2,People!$A$2,0))))</f>
        <v>Anna Andreadi</v>
      </c>
      <c r="W196" s="3" t="str">
        <f>IFERROR(INDEX(Returns!A:A,MATCH(B196,Returns!B:B,0)),"No")</f>
        <v>No</v>
      </c>
    </row>
    <row r="197" spans="1:23">
      <c r="A197" s="1">
        <v>196</v>
      </c>
      <c r="B197" t="s">
        <v>6319</v>
      </c>
      <c r="C197" s="2" t="d">
        <v>2016-03-21</v>
      </c>
      <c r="D197" s="2" t="d">
        <v>2016-03-25</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IF(M197=People!$B$5,People!$A$5,IF(M197=People!$B$4,People!$A$4,IF(M197=People!$B$3,People!$A$3,IF(M197=People!$B$2,People!$A$2,0))))</f>
        <v>Chuck Magee</v>
      </c>
      <c r="W197" s="3" t="str">
        <f>IFERROR(INDEX(Returns!A:A,MATCH(B197,Returns!B:B,0)),"No")</f>
        <v>No</v>
      </c>
    </row>
    <row r="198" spans="1:23">
      <c r="A198" s="1">
        <v>197</v>
      </c>
      <c r="B198" t="s">
        <v>6319</v>
      </c>
      <c r="C198" s="2" t="d">
        <v>2016-03-21</v>
      </c>
      <c r="D198" s="2" t="d">
        <v>2016-03-25</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IF(M198=People!$B$5,People!$A$5,IF(M198=People!$B$4,People!$A$4,IF(M198=People!$B$3,People!$A$3,IF(M198=People!$B$2,People!$A$2,0))))</f>
        <v>Chuck Magee</v>
      </c>
      <c r="W198" s="3" t="str">
        <f>IFERROR(INDEX(Returns!A:A,MATCH(B198,Returns!B:B,0)),"No")</f>
        <v>No</v>
      </c>
    </row>
    <row r="199" spans="1:23">
      <c r="A199" s="1">
        <v>198</v>
      </c>
      <c r="B199" t="s">
        <v>6320</v>
      </c>
      <c r="C199" s="2" t="d">
        <v>2019-11-06</v>
      </c>
      <c r="D199" s="2" t="d">
        <v>2019-11-13</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IF(M199=People!$B$5,People!$A$5,IF(M199=People!$B$4,People!$A$4,IF(M199=People!$B$3,People!$A$3,IF(M199=People!$B$2,People!$A$2,0))))</f>
        <v>Chuck Magee</v>
      </c>
      <c r="W199" s="3" t="str">
        <f>IFERROR(INDEX(Returns!A:A,MATCH(B199,Returns!B:B,0)),"No")</f>
        <v>No</v>
      </c>
    </row>
    <row r="200" spans="1:23">
      <c r="A200" s="1">
        <v>199</v>
      </c>
      <c r="B200" t="s">
        <v>6321</v>
      </c>
      <c r="C200" s="2" t="d">
        <v>2019-07-06</v>
      </c>
      <c r="D200" s="2" t="d">
        <v>2019-07-13</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IF(M200=People!$B$5,People!$A$5,IF(M200=People!$B$4,People!$A$4,IF(M200=People!$B$3,People!$A$3,IF(M200=People!$B$2,People!$A$2,0))))</f>
        <v>Chuck Magee</v>
      </c>
      <c r="W200" s="3" t="str">
        <f>IFERROR(INDEX(Returns!A:A,MATCH(B200,Returns!B:B,0)),"No")</f>
        <v>No</v>
      </c>
    </row>
    <row r="201" spans="1:23">
      <c r="A201" s="1">
        <v>200</v>
      </c>
      <c r="B201" t="s">
        <v>6321</v>
      </c>
      <c r="C201" s="2" t="d">
        <v>2019-07-06</v>
      </c>
      <c r="D201" s="2" t="d">
        <v>2019-07-13</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IF(M201=People!$B$5,People!$A$5,IF(M201=People!$B$4,People!$A$4,IF(M201=People!$B$3,People!$A$3,IF(M201=People!$B$2,People!$A$2,0))))</f>
        <v>Chuck Magee</v>
      </c>
      <c r="W201" s="3" t="str">
        <f>IFERROR(INDEX(Returns!A:A,MATCH(B201,Returns!B:B,0)),"No")</f>
        <v>No</v>
      </c>
    </row>
    <row r="202" spans="1:23">
      <c r="A202" s="1">
        <v>201</v>
      </c>
      <c r="B202" t="s">
        <v>6322</v>
      </c>
      <c r="C202" s="2" t="d">
        <v>2019-06-24</v>
      </c>
      <c r="D202" s="2" t="d">
        <v>2019-06-29</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IF(M202=People!$B$5,People!$A$5,IF(M202=People!$B$4,People!$A$4,IF(M202=People!$B$3,People!$A$3,IF(M202=People!$B$2,People!$A$2,0))))</f>
        <v>Chuck Magee</v>
      </c>
      <c r="W202" s="3" t="str">
        <f>IFERROR(INDEX(Returns!A:A,MATCH(B202,Returns!B:B,0)),"No")</f>
        <v>No</v>
      </c>
    </row>
    <row r="203" spans="1:23">
      <c r="A203" s="1">
        <v>202</v>
      </c>
      <c r="B203" t="s">
        <v>5956</v>
      </c>
      <c r="C203" s="2" t="d">
        <v>2016-08-03</v>
      </c>
      <c r="D203" s="2" t="d">
        <v>2016-08-05</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IF(M203=People!$B$5,People!$A$5,IF(M203=People!$B$4,People!$A$4,IF(M203=People!$B$3,People!$A$3,IF(M203=People!$B$2,People!$A$2,0))))</f>
        <v>Anna Andreadi</v>
      </c>
      <c r="W203" s="3" t="str">
        <f>IFERROR(INDEX(Returns!A:A,MATCH(B203,Returns!B:B,0)),"No")</f>
        <v>Yes</v>
      </c>
    </row>
    <row r="204" spans="1:23">
      <c r="A204" s="1">
        <v>203</v>
      </c>
      <c r="B204" t="s">
        <v>5956</v>
      </c>
      <c r="C204" s="2" t="d">
        <v>2016-08-03</v>
      </c>
      <c r="D204" s="2" t="d">
        <v>2016-08-05</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IF(M204=People!$B$5,People!$A$5,IF(M204=People!$B$4,People!$A$4,IF(M204=People!$B$3,People!$A$3,IF(M204=People!$B$2,People!$A$2,0))))</f>
        <v>Anna Andreadi</v>
      </c>
      <c r="W204" s="3" t="str">
        <f>IFERROR(INDEX(Returns!A:A,MATCH(B204,Returns!B:B,0)),"No")</f>
        <v>Yes</v>
      </c>
    </row>
    <row r="205" spans="1:23">
      <c r="A205" s="1">
        <v>204</v>
      </c>
      <c r="B205" t="s">
        <v>6323</v>
      </c>
      <c r="C205" s="2" t="d">
        <v>2019-12-17</v>
      </c>
      <c r="D205" s="2" t="d">
        <v>2019-12-21</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IF(M205=People!$B$5,People!$A$5,IF(M205=People!$B$4,People!$A$4,IF(M205=People!$B$3,People!$A$3,IF(M205=People!$B$2,People!$A$2,0))))</f>
        <v>Kelly Williams</v>
      </c>
      <c r="W205" s="3" t="str">
        <f>IFERROR(INDEX(Returns!A:A,MATCH(B205,Returns!B:B,0)),"No")</f>
        <v>No</v>
      </c>
    </row>
    <row r="206" spans="1:23">
      <c r="A206" s="1">
        <v>205</v>
      </c>
      <c r="B206" t="s">
        <v>6324</v>
      </c>
      <c r="C206" s="2" t="d">
        <v>2019-06-03</v>
      </c>
      <c r="D206" s="2" t="d">
        <v>2019-06-07</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IF(M206=People!$B$5,People!$A$5,IF(M206=People!$B$4,People!$A$4,IF(M206=People!$B$3,People!$A$3,IF(M206=People!$B$2,People!$A$2,0))))</f>
        <v>Cassandra Brandow</v>
      </c>
      <c r="W206" s="3" t="str">
        <f>IFERROR(INDEX(Returns!A:A,MATCH(B206,Returns!B:B,0)),"No")</f>
        <v>No</v>
      </c>
    </row>
    <row r="207" spans="1:23">
      <c r="A207" s="1">
        <v>206</v>
      </c>
      <c r="B207" t="s">
        <v>6325</v>
      </c>
      <c r="C207" s="2" t="d">
        <v>2019-12-09</v>
      </c>
      <c r="D207" s="2" t="d">
        <v>2019-12-14</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IF(M207=People!$B$5,People!$A$5,IF(M207=People!$B$4,People!$A$4,IF(M207=People!$B$3,People!$A$3,IF(M207=People!$B$2,People!$A$2,0))))</f>
        <v>Anna Andreadi</v>
      </c>
      <c r="W207" s="3" t="str">
        <f>IFERROR(INDEX(Returns!A:A,MATCH(B207,Returns!B:B,0)),"No")</f>
        <v>No</v>
      </c>
    </row>
    <row r="208" spans="1:23">
      <c r="A208" s="1">
        <v>207</v>
      </c>
      <c r="B208" t="s">
        <v>6326</v>
      </c>
      <c r="C208" s="2" t="d">
        <v>2019-12-01</v>
      </c>
      <c r="D208" s="2" t="d">
        <v>2019-12-07</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IF(M208=People!$B$5,People!$A$5,IF(M208=People!$B$4,People!$A$4,IF(M208=People!$B$3,People!$A$3,IF(M208=People!$B$2,People!$A$2,0))))</f>
        <v>Kelly Williams</v>
      </c>
      <c r="W208" s="3" t="str">
        <f>IFERROR(INDEX(Returns!A:A,MATCH(B208,Returns!B:B,0)),"No")</f>
        <v>No</v>
      </c>
    </row>
    <row r="209" spans="1:23">
      <c r="A209" s="1">
        <v>208</v>
      </c>
      <c r="B209" t="s">
        <v>6326</v>
      </c>
      <c r="C209" s="2" t="d">
        <v>2019-12-01</v>
      </c>
      <c r="D209" s="2" t="d">
        <v>2019-12-07</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IF(M209=People!$B$5,People!$A$5,IF(M209=People!$B$4,People!$A$4,IF(M209=People!$B$3,People!$A$3,IF(M209=People!$B$2,People!$A$2,0))))</f>
        <v>Kelly Williams</v>
      </c>
      <c r="W209" s="3" t="str">
        <f>IFERROR(INDEX(Returns!A:A,MATCH(B209,Returns!B:B,0)),"No")</f>
        <v>No</v>
      </c>
    </row>
    <row r="210" spans="1:23">
      <c r="A210" s="1">
        <v>209</v>
      </c>
      <c r="B210" t="s">
        <v>6326</v>
      </c>
      <c r="C210" s="2" t="d">
        <v>2019-12-01</v>
      </c>
      <c r="D210" s="2" t="d">
        <v>2019-12-07</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IF(M210=People!$B$5,People!$A$5,IF(M210=People!$B$4,People!$A$4,IF(M210=People!$B$3,People!$A$3,IF(M210=People!$B$2,People!$A$2,0))))</f>
        <v>Kelly Williams</v>
      </c>
      <c r="W210" s="3" t="str">
        <f>IFERROR(INDEX(Returns!A:A,MATCH(B210,Returns!B:B,0)),"No")</f>
        <v>No</v>
      </c>
    </row>
    <row r="211" spans="1:23">
      <c r="A211" s="1">
        <v>210</v>
      </c>
      <c r="B211" t="s">
        <v>6326</v>
      </c>
      <c r="C211" s="2" t="d">
        <v>2019-12-01</v>
      </c>
      <c r="D211" s="2" t="d">
        <v>2019-12-07</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IF(M211=People!$B$5,People!$A$5,IF(M211=People!$B$4,People!$A$4,IF(M211=People!$B$3,People!$A$3,IF(M211=People!$B$2,People!$A$2,0))))</f>
        <v>Kelly Williams</v>
      </c>
      <c r="W211" s="3" t="str">
        <f>IFERROR(INDEX(Returns!A:A,MATCH(B211,Returns!B:B,0)),"No")</f>
        <v>No</v>
      </c>
    </row>
    <row r="212" spans="1:23">
      <c r="A212" s="1">
        <v>211</v>
      </c>
      <c r="B212" t="s">
        <v>6326</v>
      </c>
      <c r="C212" s="2" t="d">
        <v>2019-12-01</v>
      </c>
      <c r="D212" s="2" t="d">
        <v>2019-12-07</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IF(M212=People!$B$5,People!$A$5,IF(M212=People!$B$4,People!$A$4,IF(M212=People!$B$3,People!$A$3,IF(M212=People!$B$2,People!$A$2,0))))</f>
        <v>Kelly Williams</v>
      </c>
      <c r="W212" s="3" t="str">
        <f>IFERROR(INDEX(Returns!A:A,MATCH(B212,Returns!B:B,0)),"No")</f>
        <v>No</v>
      </c>
    </row>
    <row r="213" spans="1:23">
      <c r="A213" s="1">
        <v>212</v>
      </c>
      <c r="B213" t="s">
        <v>6327</v>
      </c>
      <c r="C213" s="2" t="d">
        <v>2017-02-09</v>
      </c>
      <c r="D213" s="2" t="d">
        <v>2017-02-13</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IF(M213=People!$B$5,People!$A$5,IF(M213=People!$B$4,People!$A$4,IF(M213=People!$B$3,People!$A$3,IF(M213=People!$B$2,People!$A$2,0))))</f>
        <v>Kelly Williams</v>
      </c>
      <c r="W213" s="3" t="str">
        <f>IFERROR(INDEX(Returns!A:A,MATCH(B213,Returns!B:B,0)),"No")</f>
        <v>No</v>
      </c>
    </row>
    <row r="214" spans="1:23">
      <c r="A214" s="1">
        <v>213</v>
      </c>
      <c r="B214" t="s">
        <v>6012</v>
      </c>
      <c r="C214" s="2" t="d">
        <v>2017-01-02</v>
      </c>
      <c r="D214" s="2" t="d">
        <v>2017-01-09</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IF(M214=People!$B$5,People!$A$5,IF(M214=People!$B$4,People!$A$4,IF(M214=People!$B$3,People!$A$3,IF(M214=People!$B$2,People!$A$2,0))))</f>
        <v>Chuck Magee</v>
      </c>
      <c r="W214" s="3" t="str">
        <f>IFERROR(INDEX(Returns!A:A,MATCH(B214,Returns!B:B,0)),"No")</f>
        <v>Yes</v>
      </c>
    </row>
    <row r="215" spans="1:23">
      <c r="A215" s="1">
        <v>214</v>
      </c>
      <c r="B215" t="s">
        <v>6012</v>
      </c>
      <c r="C215" s="2" t="d">
        <v>2017-01-02</v>
      </c>
      <c r="D215" s="2" t="d">
        <v>2017-01-09</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IF(M215=People!$B$5,People!$A$5,IF(M215=People!$B$4,People!$A$4,IF(M215=People!$B$3,People!$A$3,IF(M215=People!$B$2,People!$A$2,0))))</f>
        <v>Chuck Magee</v>
      </c>
      <c r="W215" s="3" t="str">
        <f>IFERROR(INDEX(Returns!A:A,MATCH(B215,Returns!B:B,0)),"No")</f>
        <v>Yes</v>
      </c>
    </row>
    <row r="216" spans="1:23">
      <c r="A216" s="1">
        <v>215</v>
      </c>
      <c r="B216" t="s">
        <v>6012</v>
      </c>
      <c r="C216" s="2" t="d">
        <v>2017-01-02</v>
      </c>
      <c r="D216" s="2" t="d">
        <v>2017-01-09</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IF(M216=People!$B$5,People!$A$5,IF(M216=People!$B$4,People!$A$4,IF(M216=People!$B$3,People!$A$3,IF(M216=People!$B$2,People!$A$2,0))))</f>
        <v>Chuck Magee</v>
      </c>
      <c r="W216" s="3" t="str">
        <f>IFERROR(INDEX(Returns!A:A,MATCH(B216,Returns!B:B,0)),"No")</f>
        <v>Yes</v>
      </c>
    </row>
    <row r="217" spans="1:23">
      <c r="A217" s="1">
        <v>216</v>
      </c>
      <c r="B217" t="s">
        <v>6012</v>
      </c>
      <c r="C217" s="2" t="d">
        <v>2017-01-02</v>
      </c>
      <c r="D217" s="2" t="d">
        <v>2017-01-09</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IF(M217=People!$B$5,People!$A$5,IF(M217=People!$B$4,People!$A$4,IF(M217=People!$B$3,People!$A$3,IF(M217=People!$B$2,People!$A$2,0))))</f>
        <v>Chuck Magee</v>
      </c>
      <c r="W217" s="3" t="str">
        <f>IFERROR(INDEX(Returns!A:A,MATCH(B217,Returns!B:B,0)),"No")</f>
        <v>Yes</v>
      </c>
    </row>
    <row r="218" spans="1:23">
      <c r="A218" s="1">
        <v>217</v>
      </c>
      <c r="B218" t="s">
        <v>6012</v>
      </c>
      <c r="C218" s="2" t="d">
        <v>2017-01-02</v>
      </c>
      <c r="D218" s="2" t="d">
        <v>2017-01-09</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IF(M218=People!$B$5,People!$A$5,IF(M218=People!$B$4,People!$A$4,IF(M218=People!$B$3,People!$A$3,IF(M218=People!$B$2,People!$A$2,0))))</f>
        <v>Chuck Magee</v>
      </c>
      <c r="W218" s="3" t="str">
        <f>IFERROR(INDEX(Returns!A:A,MATCH(B218,Returns!B:B,0)),"No")</f>
        <v>Yes</v>
      </c>
    </row>
    <row r="219" spans="1:23">
      <c r="A219" s="1">
        <v>218</v>
      </c>
      <c r="B219" t="s">
        <v>6328</v>
      </c>
      <c r="C219" s="2" t="d">
        <v>2018-10-28</v>
      </c>
      <c r="D219" s="2" t="d">
        <v>2018-11-01</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IF(M219=People!$B$5,People!$A$5,IF(M219=People!$B$4,People!$A$4,IF(M219=People!$B$3,People!$A$3,IF(M219=People!$B$2,People!$A$2,0))))</f>
        <v>Anna Andreadi</v>
      </c>
      <c r="W219" s="3" t="str">
        <f>IFERROR(INDEX(Returns!A:A,MATCH(B219,Returns!B:B,0)),"No")</f>
        <v>No</v>
      </c>
    </row>
    <row r="220" spans="1:23">
      <c r="A220" s="1">
        <v>219</v>
      </c>
      <c r="B220" t="s">
        <v>6328</v>
      </c>
      <c r="C220" s="2" t="d">
        <v>2018-10-28</v>
      </c>
      <c r="D220" s="2" t="d">
        <v>2018-11-01</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IF(M220=People!$B$5,People!$A$5,IF(M220=People!$B$4,People!$A$4,IF(M220=People!$B$3,People!$A$3,IF(M220=People!$B$2,People!$A$2,0))))</f>
        <v>Anna Andreadi</v>
      </c>
      <c r="W220" s="3" t="str">
        <f>IFERROR(INDEX(Returns!A:A,MATCH(B220,Returns!B:B,0)),"No")</f>
        <v>No</v>
      </c>
    </row>
    <row r="221" spans="1:23">
      <c r="A221" s="1">
        <v>220</v>
      </c>
      <c r="B221" t="s">
        <v>6032</v>
      </c>
      <c r="C221" s="2" t="d">
        <v>2017-12-24</v>
      </c>
      <c r="D221" s="2" t="d">
        <v>2017-12-27</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IF(M221=People!$B$5,People!$A$5,IF(M221=People!$B$4,People!$A$4,IF(M221=People!$B$3,People!$A$3,IF(M221=People!$B$2,People!$A$2,0))))</f>
        <v>Chuck Magee</v>
      </c>
      <c r="W221" s="3" t="str">
        <f>IFERROR(INDEX(Returns!A:A,MATCH(B221,Returns!B:B,0)),"No")</f>
        <v>Yes</v>
      </c>
    </row>
    <row r="222" spans="1:23">
      <c r="A222" s="1">
        <v>221</v>
      </c>
      <c r="B222" t="s">
        <v>6032</v>
      </c>
      <c r="C222" s="2" t="d">
        <v>2017-12-24</v>
      </c>
      <c r="D222" s="2" t="d">
        <v>2017-12-27</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IF(M222=People!$B$5,People!$A$5,IF(M222=People!$B$4,People!$A$4,IF(M222=People!$B$3,People!$A$3,IF(M222=People!$B$2,People!$A$2,0))))</f>
        <v>Chuck Magee</v>
      </c>
      <c r="W222" s="3" t="str">
        <f>IFERROR(INDEX(Returns!A:A,MATCH(B222,Returns!B:B,0)),"No")</f>
        <v>Yes</v>
      </c>
    </row>
    <row r="223" spans="1:23">
      <c r="A223" s="1">
        <v>222</v>
      </c>
      <c r="B223" t="s">
        <v>6032</v>
      </c>
      <c r="C223" s="2" t="d">
        <v>2017-12-24</v>
      </c>
      <c r="D223" s="2" t="d">
        <v>2017-12-27</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IF(M223=People!$B$5,People!$A$5,IF(M223=People!$B$4,People!$A$4,IF(M223=People!$B$3,People!$A$3,IF(M223=People!$B$2,People!$A$2,0))))</f>
        <v>Chuck Magee</v>
      </c>
      <c r="W223" s="3" t="str">
        <f>IFERROR(INDEX(Returns!A:A,MATCH(B223,Returns!B:B,0)),"No")</f>
        <v>Yes</v>
      </c>
    </row>
    <row r="224" spans="1:23">
      <c r="A224" s="1">
        <v>223</v>
      </c>
      <c r="B224" t="s">
        <v>6032</v>
      </c>
      <c r="C224" s="2" t="d">
        <v>2017-12-24</v>
      </c>
      <c r="D224" s="2" t="d">
        <v>2017-12-27</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IF(M224=People!$B$5,People!$A$5,IF(M224=People!$B$4,People!$A$4,IF(M224=People!$B$3,People!$A$3,IF(M224=People!$B$2,People!$A$2,0))))</f>
        <v>Chuck Magee</v>
      </c>
      <c r="W224" s="3" t="str">
        <f>IFERROR(INDEX(Returns!A:A,MATCH(B224,Returns!B:B,0)),"No")</f>
        <v>Yes</v>
      </c>
    </row>
    <row r="225" spans="1:23">
      <c r="A225" s="1">
        <v>224</v>
      </c>
      <c r="B225" t="s">
        <v>6032</v>
      </c>
      <c r="C225" s="2" t="d">
        <v>2017-12-24</v>
      </c>
      <c r="D225" s="2" t="d">
        <v>2017-12-27</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IF(M225=People!$B$5,People!$A$5,IF(M225=People!$B$4,People!$A$4,IF(M225=People!$B$3,People!$A$3,IF(M225=People!$B$2,People!$A$2,0))))</f>
        <v>Chuck Magee</v>
      </c>
      <c r="W225" s="3" t="str">
        <f>IFERROR(INDEX(Returns!A:A,MATCH(B225,Returns!B:B,0)),"No")</f>
        <v>Yes</v>
      </c>
    </row>
    <row r="226" spans="1:23">
      <c r="A226" s="1">
        <v>225</v>
      </c>
      <c r="B226" t="s">
        <v>6032</v>
      </c>
      <c r="C226" s="2" t="d">
        <v>2017-12-24</v>
      </c>
      <c r="D226" s="2" t="d">
        <v>2017-12-27</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IF(M226=People!$B$5,People!$A$5,IF(M226=People!$B$4,People!$A$4,IF(M226=People!$B$3,People!$A$3,IF(M226=People!$B$2,People!$A$2,0))))</f>
        <v>Chuck Magee</v>
      </c>
      <c r="W226" s="3" t="str">
        <f>IFERROR(INDEX(Returns!A:A,MATCH(B226,Returns!B:B,0)),"No")</f>
        <v>Yes</v>
      </c>
    </row>
    <row r="227" spans="1:23">
      <c r="A227" s="1">
        <v>226</v>
      </c>
      <c r="B227" t="s">
        <v>6329</v>
      </c>
      <c r="C227" s="2" t="d">
        <v>2017-08-09</v>
      </c>
      <c r="D227" s="2" t="d">
        <v>2017-08-16</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IF(M227=People!$B$5,People!$A$5,IF(M227=People!$B$4,People!$A$4,IF(M227=People!$B$3,People!$A$3,IF(M227=People!$B$2,People!$A$2,0))))</f>
        <v>Kelly Williams</v>
      </c>
      <c r="W227" s="3" t="str">
        <f>IFERROR(INDEX(Returns!A:A,MATCH(B227,Returns!B:B,0)),"No")</f>
        <v>No</v>
      </c>
    </row>
    <row r="228" spans="1:23">
      <c r="A228" s="1">
        <v>227</v>
      </c>
      <c r="B228" t="s">
        <v>6329</v>
      </c>
      <c r="C228" s="2" t="d">
        <v>2017-08-09</v>
      </c>
      <c r="D228" s="2" t="d">
        <v>2017-08-16</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IF(M228=People!$B$5,People!$A$5,IF(M228=People!$B$4,People!$A$4,IF(M228=People!$B$3,People!$A$3,IF(M228=People!$B$2,People!$A$2,0))))</f>
        <v>Kelly Williams</v>
      </c>
      <c r="W228" s="3" t="str">
        <f>IFERROR(INDEX(Returns!A:A,MATCH(B228,Returns!B:B,0)),"No")</f>
        <v>No</v>
      </c>
    </row>
    <row r="229" spans="1:23">
      <c r="A229" s="1">
        <v>228</v>
      </c>
      <c r="B229" t="s">
        <v>6329</v>
      </c>
      <c r="C229" s="2" t="d">
        <v>2017-08-09</v>
      </c>
      <c r="D229" s="2" t="d">
        <v>2017-08-16</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IF(M229=People!$B$5,People!$A$5,IF(M229=People!$B$4,People!$A$4,IF(M229=People!$B$3,People!$A$3,IF(M229=People!$B$2,People!$A$2,0))))</f>
        <v>Kelly Williams</v>
      </c>
      <c r="W229" s="3" t="str">
        <f>IFERROR(INDEX(Returns!A:A,MATCH(B229,Returns!B:B,0)),"No")</f>
        <v>No</v>
      </c>
    </row>
    <row r="230" spans="1:23">
      <c r="A230" s="1">
        <v>229</v>
      </c>
      <c r="B230" t="s">
        <v>6330</v>
      </c>
      <c r="C230" s="2" t="d">
        <v>2017-02-28</v>
      </c>
      <c r="D230" s="2" t="d">
        <v>2017-03-04</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IF(M230=People!$B$5,People!$A$5,IF(M230=People!$B$4,People!$A$4,IF(M230=People!$B$3,People!$A$3,IF(M230=People!$B$2,People!$A$2,0))))</f>
        <v>Cassandra Brandow</v>
      </c>
      <c r="W230" s="3" t="str">
        <f>IFERROR(INDEX(Returns!A:A,MATCH(B230,Returns!B:B,0)),"No")</f>
        <v>No</v>
      </c>
    </row>
    <row r="231" spans="1:23">
      <c r="A231" s="1">
        <v>230</v>
      </c>
      <c r="B231" t="s">
        <v>6330</v>
      </c>
      <c r="C231" s="2" t="d">
        <v>2017-02-28</v>
      </c>
      <c r="D231" s="2" t="d">
        <v>2017-03-04</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IF(M231=People!$B$5,People!$A$5,IF(M231=People!$B$4,People!$A$4,IF(M231=People!$B$3,People!$A$3,IF(M231=People!$B$2,People!$A$2,0))))</f>
        <v>Cassandra Brandow</v>
      </c>
      <c r="W231" s="3" t="str">
        <f>IFERROR(INDEX(Returns!A:A,MATCH(B231,Returns!B:B,0)),"No")</f>
        <v>No</v>
      </c>
    </row>
    <row r="232" spans="1:23">
      <c r="A232" s="1">
        <v>231</v>
      </c>
      <c r="B232" t="s">
        <v>6331</v>
      </c>
      <c r="C232" s="2" t="d">
        <v>2016-09-13</v>
      </c>
      <c r="D232" s="2" t="d">
        <v>2016-09-17</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IF(M232=People!$B$5,People!$A$5,IF(M232=People!$B$4,People!$A$4,IF(M232=People!$B$3,People!$A$3,IF(M232=People!$B$2,People!$A$2,0))))</f>
        <v>Cassandra Brandow</v>
      </c>
      <c r="W232" s="3" t="str">
        <f>IFERROR(INDEX(Returns!A:A,MATCH(B232,Returns!B:B,0)),"No")</f>
        <v>No</v>
      </c>
    </row>
    <row r="233" spans="1:23">
      <c r="A233" s="1">
        <v>232</v>
      </c>
      <c r="B233" t="s">
        <v>6332</v>
      </c>
      <c r="C233" s="2" t="d">
        <v>2019-04-07</v>
      </c>
      <c r="D233" s="2" t="d">
        <v>2019-04-12</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IF(M233=People!$B$5,People!$A$5,IF(M233=People!$B$4,People!$A$4,IF(M233=People!$B$3,People!$A$3,IF(M233=People!$B$2,People!$A$2,0))))</f>
        <v>Cassandra Brandow</v>
      </c>
      <c r="W233" s="3" t="str">
        <f>IFERROR(INDEX(Returns!A:A,MATCH(B233,Returns!B:B,0)),"No")</f>
        <v>No</v>
      </c>
    </row>
    <row r="234" spans="1:23">
      <c r="A234" s="1">
        <v>233</v>
      </c>
      <c r="B234" t="s">
        <v>6332</v>
      </c>
      <c r="C234" s="2" t="d">
        <v>2019-04-07</v>
      </c>
      <c r="D234" s="2" t="d">
        <v>2019-04-12</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IF(M234=People!$B$5,People!$A$5,IF(M234=People!$B$4,People!$A$4,IF(M234=People!$B$3,People!$A$3,IF(M234=People!$B$2,People!$A$2,0))))</f>
        <v>Cassandra Brandow</v>
      </c>
      <c r="W234" s="3" t="str">
        <f>IFERROR(INDEX(Returns!A:A,MATCH(B234,Returns!B:B,0)),"No")</f>
        <v>No</v>
      </c>
    </row>
    <row r="235" spans="1:23">
      <c r="A235" s="1">
        <v>234</v>
      </c>
      <c r="B235" t="s">
        <v>6332</v>
      </c>
      <c r="C235" s="2" t="d">
        <v>2019-04-07</v>
      </c>
      <c r="D235" s="2" t="d">
        <v>2019-04-12</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IF(M235=People!$B$5,People!$A$5,IF(M235=People!$B$4,People!$A$4,IF(M235=People!$B$3,People!$A$3,IF(M235=People!$B$2,People!$A$2,0))))</f>
        <v>Cassandra Brandow</v>
      </c>
      <c r="W235" s="3" t="str">
        <f>IFERROR(INDEX(Returns!A:A,MATCH(B235,Returns!B:B,0)),"No")</f>
        <v>No</v>
      </c>
    </row>
    <row r="236" spans="1:23">
      <c r="A236" s="1">
        <v>235</v>
      </c>
      <c r="B236" t="s">
        <v>6332</v>
      </c>
      <c r="C236" s="2" t="d">
        <v>2019-04-07</v>
      </c>
      <c r="D236" s="2" t="d">
        <v>2019-04-12</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IF(M236=People!$B$5,People!$A$5,IF(M236=People!$B$4,People!$A$4,IF(M236=People!$B$3,People!$A$3,IF(M236=People!$B$2,People!$A$2,0))))</f>
        <v>Cassandra Brandow</v>
      </c>
      <c r="W236" s="3" t="str">
        <f>IFERROR(INDEX(Returns!A:A,MATCH(B236,Returns!B:B,0)),"No")</f>
        <v>No</v>
      </c>
    </row>
    <row r="237" spans="1:23">
      <c r="A237" s="1">
        <v>236</v>
      </c>
      <c r="B237" t="s">
        <v>6332</v>
      </c>
      <c r="C237" s="2" t="d">
        <v>2019-04-07</v>
      </c>
      <c r="D237" s="2" t="d">
        <v>2019-04-12</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IF(M237=People!$B$5,People!$A$5,IF(M237=People!$B$4,People!$A$4,IF(M237=People!$B$3,People!$A$3,IF(M237=People!$B$2,People!$A$2,0))))</f>
        <v>Cassandra Brandow</v>
      </c>
      <c r="W237" s="3" t="str">
        <f>IFERROR(INDEX(Returns!A:A,MATCH(B237,Returns!B:B,0)),"No")</f>
        <v>No</v>
      </c>
    </row>
    <row r="238" spans="1:23">
      <c r="A238" s="1">
        <v>237</v>
      </c>
      <c r="B238" t="s">
        <v>6333</v>
      </c>
      <c r="C238" s="2" t="d">
        <v>2019-11-12</v>
      </c>
      <c r="D238" s="2" t="d">
        <v>2019-11-16</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IF(M238=People!$B$5,People!$A$5,IF(M238=People!$B$4,People!$A$4,IF(M238=People!$B$3,People!$A$3,IF(M238=People!$B$2,People!$A$2,0))))</f>
        <v>Anna Andreadi</v>
      </c>
      <c r="W238" s="3" t="str">
        <f>IFERROR(INDEX(Returns!A:A,MATCH(B238,Returns!B:B,0)),"No")</f>
        <v>No</v>
      </c>
    </row>
    <row r="239" spans="1:23">
      <c r="A239" s="1">
        <v>238</v>
      </c>
      <c r="B239" t="s">
        <v>6334</v>
      </c>
      <c r="C239" s="2" t="d">
        <v>2018-06-04</v>
      </c>
      <c r="D239" s="2" t="d">
        <v>2018-06-09</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IF(M239=People!$B$5,People!$A$5,IF(M239=People!$B$4,People!$A$4,IF(M239=People!$B$3,People!$A$3,IF(M239=People!$B$2,People!$A$2,0))))</f>
        <v>Kelly Williams</v>
      </c>
      <c r="W239" s="3" t="str">
        <f>IFERROR(INDEX(Returns!A:A,MATCH(B239,Returns!B:B,0)),"No")</f>
        <v>No</v>
      </c>
    </row>
    <row r="240" spans="1:23">
      <c r="A240" s="1">
        <v>239</v>
      </c>
      <c r="B240" t="s">
        <v>6334</v>
      </c>
      <c r="C240" s="2" t="d">
        <v>2018-06-04</v>
      </c>
      <c r="D240" s="2" t="d">
        <v>2018-06-09</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IF(M240=People!$B$5,People!$A$5,IF(M240=People!$B$4,People!$A$4,IF(M240=People!$B$3,People!$A$3,IF(M240=People!$B$2,People!$A$2,0))))</f>
        <v>Kelly Williams</v>
      </c>
      <c r="W240" s="3" t="str">
        <f>IFERROR(INDEX(Returns!A:A,MATCH(B240,Returns!B:B,0)),"No")</f>
        <v>No</v>
      </c>
    </row>
    <row r="241" spans="1:23">
      <c r="A241" s="1">
        <v>240</v>
      </c>
      <c r="B241" t="s">
        <v>6334</v>
      </c>
      <c r="C241" s="2" t="d">
        <v>2018-06-04</v>
      </c>
      <c r="D241" s="2" t="d">
        <v>2018-06-09</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IF(M241=People!$B$5,People!$A$5,IF(M241=People!$B$4,People!$A$4,IF(M241=People!$B$3,People!$A$3,IF(M241=People!$B$2,People!$A$2,0))))</f>
        <v>Kelly Williams</v>
      </c>
      <c r="W241" s="3" t="str">
        <f>IFERROR(INDEX(Returns!A:A,MATCH(B241,Returns!B:B,0)),"No")</f>
        <v>No</v>
      </c>
    </row>
    <row r="242" spans="1:23">
      <c r="A242" s="1">
        <v>241</v>
      </c>
      <c r="B242" t="s">
        <v>6334</v>
      </c>
      <c r="C242" s="2" t="d">
        <v>2018-06-04</v>
      </c>
      <c r="D242" s="2" t="d">
        <v>2018-06-09</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IF(M242=People!$B$5,People!$A$5,IF(M242=People!$B$4,People!$A$4,IF(M242=People!$B$3,People!$A$3,IF(M242=People!$B$2,People!$A$2,0))))</f>
        <v>Kelly Williams</v>
      </c>
      <c r="W242" s="3" t="str">
        <f>IFERROR(INDEX(Returns!A:A,MATCH(B242,Returns!B:B,0)),"No")</f>
        <v>No</v>
      </c>
    </row>
    <row r="243" spans="1:23">
      <c r="A243" s="1">
        <v>242</v>
      </c>
      <c r="B243" t="s">
        <v>6334</v>
      </c>
      <c r="C243" s="2" t="d">
        <v>2018-06-04</v>
      </c>
      <c r="D243" s="2" t="d">
        <v>2018-06-09</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IF(M243=People!$B$5,People!$A$5,IF(M243=People!$B$4,People!$A$4,IF(M243=People!$B$3,People!$A$3,IF(M243=People!$B$2,People!$A$2,0))))</f>
        <v>Kelly Williams</v>
      </c>
      <c r="W243" s="3" t="str">
        <f>IFERROR(INDEX(Returns!A:A,MATCH(B243,Returns!B:B,0)),"No")</f>
        <v>No</v>
      </c>
    </row>
    <row r="244" spans="1:23">
      <c r="A244" s="1">
        <v>243</v>
      </c>
      <c r="B244" t="s">
        <v>6334</v>
      </c>
      <c r="C244" s="2" t="d">
        <v>2018-06-04</v>
      </c>
      <c r="D244" s="2" t="d">
        <v>2018-06-09</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IF(M244=People!$B$5,People!$A$5,IF(M244=People!$B$4,People!$A$4,IF(M244=People!$B$3,People!$A$3,IF(M244=People!$B$2,People!$A$2,0))))</f>
        <v>Kelly Williams</v>
      </c>
      <c r="W244" s="3" t="str">
        <f>IFERROR(INDEX(Returns!A:A,MATCH(B244,Returns!B:B,0)),"No")</f>
        <v>No</v>
      </c>
    </row>
    <row r="245" spans="1:23">
      <c r="A245" s="1">
        <v>244</v>
      </c>
      <c r="B245" t="s">
        <v>6334</v>
      </c>
      <c r="C245" s="2" t="d">
        <v>2018-06-04</v>
      </c>
      <c r="D245" s="2" t="d">
        <v>2018-06-09</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IF(M245=People!$B$5,People!$A$5,IF(M245=People!$B$4,People!$A$4,IF(M245=People!$B$3,People!$A$3,IF(M245=People!$B$2,People!$A$2,0))))</f>
        <v>Kelly Williams</v>
      </c>
      <c r="W245" s="3" t="str">
        <f>IFERROR(INDEX(Returns!A:A,MATCH(B245,Returns!B:B,0)),"No")</f>
        <v>No</v>
      </c>
    </row>
    <row r="246" spans="1:23">
      <c r="A246" s="1">
        <v>245</v>
      </c>
      <c r="B246" t="s">
        <v>6335</v>
      </c>
      <c r="C246" s="2" t="d">
        <v>2016-06-01</v>
      </c>
      <c r="D246" s="2" t="d">
        <v>2016-06-06</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IF(M246=People!$B$5,People!$A$5,IF(M246=People!$B$4,People!$A$4,IF(M246=People!$B$3,People!$A$3,IF(M246=People!$B$2,People!$A$2,0))))</f>
        <v>Kelly Williams</v>
      </c>
      <c r="W246" s="3" t="str">
        <f>IFERROR(INDEX(Returns!A:A,MATCH(B246,Returns!B:B,0)),"No")</f>
        <v>No</v>
      </c>
    </row>
    <row r="247" spans="1:23">
      <c r="A247" s="1">
        <v>246</v>
      </c>
      <c r="B247" t="s">
        <v>6335</v>
      </c>
      <c r="C247" s="2" t="d">
        <v>2016-06-01</v>
      </c>
      <c r="D247" s="2" t="d">
        <v>2016-06-06</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IF(M247=People!$B$5,People!$A$5,IF(M247=People!$B$4,People!$A$4,IF(M247=People!$B$3,People!$A$3,IF(M247=People!$B$2,People!$A$2,0))))</f>
        <v>Kelly Williams</v>
      </c>
      <c r="W247" s="3" t="str">
        <f>IFERROR(INDEX(Returns!A:A,MATCH(B247,Returns!B:B,0)),"No")</f>
        <v>No</v>
      </c>
    </row>
    <row r="248" spans="1:23">
      <c r="A248" s="1">
        <v>247</v>
      </c>
      <c r="B248" t="s">
        <v>6335</v>
      </c>
      <c r="C248" s="2" t="d">
        <v>2016-06-01</v>
      </c>
      <c r="D248" s="2" t="d">
        <v>2016-06-06</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IF(M248=People!$B$5,People!$A$5,IF(M248=People!$B$4,People!$A$4,IF(M248=People!$B$3,People!$A$3,IF(M248=People!$B$2,People!$A$2,0))))</f>
        <v>Kelly Williams</v>
      </c>
      <c r="W248" s="3" t="str">
        <f>IFERROR(INDEX(Returns!A:A,MATCH(B248,Returns!B:B,0)),"No")</f>
        <v>No</v>
      </c>
    </row>
    <row r="249" spans="1:23">
      <c r="A249" s="1">
        <v>248</v>
      </c>
      <c r="B249" t="s">
        <v>6335</v>
      </c>
      <c r="C249" s="2" t="d">
        <v>2016-06-01</v>
      </c>
      <c r="D249" s="2" t="d">
        <v>2016-06-06</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IF(M249=People!$B$5,People!$A$5,IF(M249=People!$B$4,People!$A$4,IF(M249=People!$B$3,People!$A$3,IF(M249=People!$B$2,People!$A$2,0))))</f>
        <v>Kelly Williams</v>
      </c>
      <c r="W249" s="3" t="str">
        <f>IFERROR(INDEX(Returns!A:A,MATCH(B249,Returns!B:B,0)),"No")</f>
        <v>No</v>
      </c>
    </row>
    <row r="250" spans="1:23">
      <c r="A250" s="1">
        <v>249</v>
      </c>
      <c r="B250" t="s">
        <v>6335</v>
      </c>
      <c r="C250" s="2" t="d">
        <v>2016-06-01</v>
      </c>
      <c r="D250" s="2" t="d">
        <v>2016-06-06</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IF(M250=People!$B$5,People!$A$5,IF(M250=People!$B$4,People!$A$4,IF(M250=People!$B$3,People!$A$3,IF(M250=People!$B$2,People!$A$2,0))))</f>
        <v>Kelly Williams</v>
      </c>
      <c r="W250" s="3" t="str">
        <f>IFERROR(INDEX(Returns!A:A,MATCH(B250,Returns!B:B,0)),"No")</f>
        <v>No</v>
      </c>
    </row>
    <row r="251" spans="1:23">
      <c r="A251" s="1">
        <v>250</v>
      </c>
      <c r="B251" t="s">
        <v>6336</v>
      </c>
      <c r="C251" s="2" t="d">
        <v>2018-12-10</v>
      </c>
      <c r="D251" s="2" t="d">
        <v>2018-12-15</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IF(M251=People!$B$5,People!$A$5,IF(M251=People!$B$4,People!$A$4,IF(M251=People!$B$3,People!$A$3,IF(M251=People!$B$2,People!$A$2,0))))</f>
        <v>Anna Andreadi</v>
      </c>
      <c r="W251" s="3" t="str">
        <f>IFERROR(INDEX(Returns!A:A,MATCH(B251,Returns!B:B,0)),"No")</f>
        <v>No</v>
      </c>
    </row>
    <row r="252" spans="1:23">
      <c r="A252" s="1">
        <v>251</v>
      </c>
      <c r="B252" t="s">
        <v>6337</v>
      </c>
      <c r="C252" s="2" t="d">
        <v>2018-09-11</v>
      </c>
      <c r="D252" s="2" t="d">
        <v>2018-09-17</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IF(M252=People!$B$5,People!$A$5,IF(M252=People!$B$4,People!$A$4,IF(M252=People!$B$3,People!$A$3,IF(M252=People!$B$2,People!$A$2,0))))</f>
        <v>Anna Andreadi</v>
      </c>
      <c r="W252" s="3" t="str">
        <f>IFERROR(INDEX(Returns!A:A,MATCH(B252,Returns!B:B,0)),"No")</f>
        <v>No</v>
      </c>
    </row>
    <row r="253" spans="1:23">
      <c r="A253" s="1">
        <v>252</v>
      </c>
      <c r="B253" t="s">
        <v>6337</v>
      </c>
      <c r="C253" s="2" t="d">
        <v>2018-09-11</v>
      </c>
      <c r="D253" s="2" t="d">
        <v>2018-09-17</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IF(M253=People!$B$5,People!$A$5,IF(M253=People!$B$4,People!$A$4,IF(M253=People!$B$3,People!$A$3,IF(M253=People!$B$2,People!$A$2,0))))</f>
        <v>Anna Andreadi</v>
      </c>
      <c r="W253" s="3" t="str">
        <f>IFERROR(INDEX(Returns!A:A,MATCH(B253,Returns!B:B,0)),"No")</f>
        <v>No</v>
      </c>
    </row>
    <row r="254" spans="1:23">
      <c r="A254" s="1">
        <v>253</v>
      </c>
      <c r="B254" t="s">
        <v>6338</v>
      </c>
      <c r="C254" s="2" t="d">
        <v>2018-12-10</v>
      </c>
      <c r="D254" s="2" t="d">
        <v>2018-12-13</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IF(M254=People!$B$5,People!$A$5,IF(M254=People!$B$4,People!$A$4,IF(M254=People!$B$3,People!$A$3,IF(M254=People!$B$2,People!$A$2,0))))</f>
        <v>Chuck Magee</v>
      </c>
      <c r="W254" s="3" t="str">
        <f>IFERROR(INDEX(Returns!A:A,MATCH(B254,Returns!B:B,0)),"No")</f>
        <v>No</v>
      </c>
    </row>
    <row r="255" spans="1:23">
      <c r="A255" s="1">
        <v>254</v>
      </c>
      <c r="B255" t="s">
        <v>6338</v>
      </c>
      <c r="C255" s="2" t="d">
        <v>2018-12-10</v>
      </c>
      <c r="D255" s="2" t="d">
        <v>2018-12-13</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IF(M255=People!$B$5,People!$A$5,IF(M255=People!$B$4,People!$A$4,IF(M255=People!$B$3,People!$A$3,IF(M255=People!$B$2,People!$A$2,0))))</f>
        <v>Chuck Magee</v>
      </c>
      <c r="W255" s="3" t="str">
        <f>IFERROR(INDEX(Returns!A:A,MATCH(B255,Returns!B:B,0)),"No")</f>
        <v>No</v>
      </c>
    </row>
    <row r="256" spans="1:23">
      <c r="A256" s="1">
        <v>255</v>
      </c>
      <c r="B256" t="s">
        <v>6339</v>
      </c>
      <c r="C256" s="2" t="d">
        <v>2017-11-28</v>
      </c>
      <c r="D256" s="2" t="d">
        <v>2017-12-04</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IF(M256=People!$B$5,People!$A$5,IF(M256=People!$B$4,People!$A$4,IF(M256=People!$B$3,People!$A$3,IF(M256=People!$B$2,People!$A$2,0))))</f>
        <v>Kelly Williams</v>
      </c>
      <c r="W256" s="3" t="str">
        <f>IFERROR(INDEX(Returns!A:A,MATCH(B256,Returns!B:B,0)),"No")</f>
        <v>No</v>
      </c>
    </row>
    <row r="257" spans="1:23">
      <c r="A257" s="1">
        <v>256</v>
      </c>
      <c r="B257" t="s">
        <v>6339</v>
      </c>
      <c r="C257" s="2" t="d">
        <v>2017-11-28</v>
      </c>
      <c r="D257" s="2" t="d">
        <v>2017-12-04</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IF(M257=People!$B$5,People!$A$5,IF(M257=People!$B$4,People!$A$4,IF(M257=People!$B$3,People!$A$3,IF(M257=People!$B$2,People!$A$2,0))))</f>
        <v>Kelly Williams</v>
      </c>
      <c r="W257" s="3" t="str">
        <f>IFERROR(INDEX(Returns!A:A,MATCH(B257,Returns!B:B,0)),"No")</f>
        <v>No</v>
      </c>
    </row>
    <row r="258" spans="1:23">
      <c r="A258" s="1">
        <v>257</v>
      </c>
      <c r="B258" t="s">
        <v>6339</v>
      </c>
      <c r="C258" s="2" t="d">
        <v>2017-11-28</v>
      </c>
      <c r="D258" s="2" t="d">
        <v>2017-12-04</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IF(M258=People!$B$5,People!$A$5,IF(M258=People!$B$4,People!$A$4,IF(M258=People!$B$3,People!$A$3,IF(M258=People!$B$2,People!$A$2,0))))</f>
        <v>Kelly Williams</v>
      </c>
      <c r="W258" s="3" t="str">
        <f>IFERROR(INDEX(Returns!A:A,MATCH(B258,Returns!B:B,0)),"No")</f>
        <v>No</v>
      </c>
    </row>
    <row r="259" spans="1:23">
      <c r="A259" s="1">
        <v>258</v>
      </c>
      <c r="B259" t="s">
        <v>6339</v>
      </c>
      <c r="C259" s="2" t="d">
        <v>2017-11-28</v>
      </c>
      <c r="D259" s="2" t="d">
        <v>2017-12-04</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IF(M259=People!$B$5,People!$A$5,IF(M259=People!$B$4,People!$A$4,IF(M259=People!$B$3,People!$A$3,IF(M259=People!$B$2,People!$A$2,0))))</f>
        <v>Kelly Williams</v>
      </c>
      <c r="W259" s="3" t="str">
        <f>IFERROR(INDEX(Returns!A:A,MATCH(B259,Returns!B:B,0)),"No")</f>
        <v>No</v>
      </c>
    </row>
    <row r="260" spans="1:23">
      <c r="A260" s="1">
        <v>259</v>
      </c>
      <c r="B260" t="s">
        <v>6340</v>
      </c>
      <c r="C260" s="2" t="d">
        <v>2019-12-01</v>
      </c>
      <c r="D260" s="2" t="d">
        <v>2019-12-03</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IF(M260=People!$B$5,People!$A$5,IF(M260=People!$B$4,People!$A$4,IF(M260=People!$B$3,People!$A$3,IF(M260=People!$B$2,People!$A$2,0))))</f>
        <v>Chuck Magee</v>
      </c>
      <c r="W260" s="3" t="str">
        <f>IFERROR(INDEX(Returns!A:A,MATCH(B260,Returns!B:B,0)),"No")</f>
        <v>No</v>
      </c>
    </row>
    <row r="261" spans="1:23">
      <c r="A261" s="1">
        <v>260</v>
      </c>
      <c r="B261" t="s">
        <v>6340</v>
      </c>
      <c r="C261" s="2" t="d">
        <v>2019-12-01</v>
      </c>
      <c r="D261" s="2" t="d">
        <v>2019-12-03</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IF(M261=People!$B$5,People!$A$5,IF(M261=People!$B$4,People!$A$4,IF(M261=People!$B$3,People!$A$3,IF(M261=People!$B$2,People!$A$2,0))))</f>
        <v>Chuck Magee</v>
      </c>
      <c r="W261" s="3" t="str">
        <f>IFERROR(INDEX(Returns!A:A,MATCH(B261,Returns!B:B,0)),"No")</f>
        <v>No</v>
      </c>
    </row>
    <row r="262" spans="1:23">
      <c r="A262" s="1">
        <v>261</v>
      </c>
      <c r="B262" t="s">
        <v>6340</v>
      </c>
      <c r="C262" s="2" t="d">
        <v>2019-12-01</v>
      </c>
      <c r="D262" s="2" t="d">
        <v>2019-12-03</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IF(M262=People!$B$5,People!$A$5,IF(M262=People!$B$4,People!$A$4,IF(M262=People!$B$3,People!$A$3,IF(M262=People!$B$2,People!$A$2,0))))</f>
        <v>Chuck Magee</v>
      </c>
      <c r="W262" s="3" t="str">
        <f>IFERROR(INDEX(Returns!A:A,MATCH(B262,Returns!B:B,0)),"No")</f>
        <v>No</v>
      </c>
    </row>
    <row r="263" spans="1:23">
      <c r="A263" s="1">
        <v>262</v>
      </c>
      <c r="B263" t="s">
        <v>6341</v>
      </c>
      <c r="C263" s="2" t="d">
        <v>2019-06-08</v>
      </c>
      <c r="D263" s="2" t="d">
        <v>2019-06-12</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IF(M263=People!$B$5,People!$A$5,IF(M263=People!$B$4,People!$A$4,IF(M263=People!$B$3,People!$A$3,IF(M263=People!$B$2,People!$A$2,0))))</f>
        <v>Kelly Williams</v>
      </c>
      <c r="W263" s="3" t="str">
        <f>IFERROR(INDEX(Returns!A:A,MATCH(B263,Returns!B:B,0)),"No")</f>
        <v>No</v>
      </c>
    </row>
    <row r="264" spans="1:23">
      <c r="A264" s="1">
        <v>263</v>
      </c>
      <c r="B264" t="s">
        <v>6342</v>
      </c>
      <c r="C264" s="2" t="d">
        <v>2016-09-19</v>
      </c>
      <c r="D264" s="2" t="d">
        <v>2016-09-21</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IF(M264=People!$B$5,People!$A$5,IF(M264=People!$B$4,People!$A$4,IF(M264=People!$B$3,People!$A$3,IF(M264=People!$B$2,People!$A$2,0))))</f>
        <v>Kelly Williams</v>
      </c>
      <c r="W264" s="3" t="str">
        <f>IFERROR(INDEX(Returns!A:A,MATCH(B264,Returns!B:B,0)),"No")</f>
        <v>No</v>
      </c>
    </row>
    <row r="265" spans="1:23">
      <c r="A265" s="1">
        <v>264</v>
      </c>
      <c r="B265" t="s">
        <v>6342</v>
      </c>
      <c r="C265" s="2" t="d">
        <v>2016-09-19</v>
      </c>
      <c r="D265" s="2" t="d">
        <v>2016-09-21</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IF(M265=People!$B$5,People!$A$5,IF(M265=People!$B$4,People!$A$4,IF(M265=People!$B$3,People!$A$3,IF(M265=People!$B$2,People!$A$2,0))))</f>
        <v>Kelly Williams</v>
      </c>
      <c r="W265" s="3" t="str">
        <f>IFERROR(INDEX(Returns!A:A,MATCH(B265,Returns!B:B,0)),"No")</f>
        <v>No</v>
      </c>
    </row>
    <row r="266" spans="1:23">
      <c r="A266" s="1">
        <v>265</v>
      </c>
      <c r="B266" t="s">
        <v>6343</v>
      </c>
      <c r="C266" s="2" t="d">
        <v>2018-06-06</v>
      </c>
      <c r="D266" s="2" t="d">
        <v>2018-06-13</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IF(M266=People!$B$5,People!$A$5,IF(M266=People!$B$4,People!$A$4,IF(M266=People!$B$3,People!$A$3,IF(M266=People!$B$2,People!$A$2,0))))</f>
        <v>Kelly Williams</v>
      </c>
      <c r="W266" s="3" t="str">
        <f>IFERROR(INDEX(Returns!A:A,MATCH(B266,Returns!B:B,0)),"No")</f>
        <v>No</v>
      </c>
    </row>
    <row r="267" spans="1:23">
      <c r="A267" s="1">
        <v>266</v>
      </c>
      <c r="B267" t="s">
        <v>6344</v>
      </c>
      <c r="C267" s="2" t="d">
        <v>2017-11-10</v>
      </c>
      <c r="D267" s="2" t="d">
        <v>2017-11-15</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IF(M267=People!$B$5,People!$A$5,IF(M267=People!$B$4,People!$A$4,IF(M267=People!$B$3,People!$A$3,IF(M267=People!$B$2,People!$A$2,0))))</f>
        <v>Anna Andreadi</v>
      </c>
      <c r="W267" s="3" t="str">
        <f>IFERROR(INDEX(Returns!A:A,MATCH(B267,Returns!B:B,0)),"No")</f>
        <v>No</v>
      </c>
    </row>
    <row r="268" spans="1:23">
      <c r="A268" s="1">
        <v>267</v>
      </c>
      <c r="B268" t="s">
        <v>6345</v>
      </c>
      <c r="C268" s="2" t="d">
        <v>2019-06-16</v>
      </c>
      <c r="D268" s="2" t="d">
        <v>2019-06-20</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IF(M268=People!$B$5,People!$A$5,IF(M268=People!$B$4,People!$A$4,IF(M268=People!$B$3,People!$A$3,IF(M268=People!$B$2,People!$A$2,0))))</f>
        <v>Cassandra Brandow</v>
      </c>
      <c r="W268" s="3" t="str">
        <f>IFERROR(INDEX(Returns!A:A,MATCH(B268,Returns!B:B,0)),"No")</f>
        <v>No</v>
      </c>
    </row>
    <row r="269" spans="1:23">
      <c r="A269" s="1">
        <v>268</v>
      </c>
      <c r="B269" t="s">
        <v>6346</v>
      </c>
      <c r="C269" s="2" t="d">
        <v>2018-01-22</v>
      </c>
      <c r="D269" s="2" t="d">
        <v>2018-01-28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IF(M269=People!$B$5,People!$A$5,IF(M269=People!$B$4,People!$A$4,IF(M269=People!$B$3,People!$A$3,IF(M269=People!$B$2,People!$A$2,0))))</f>
        <v>Chuck Magee</v>
      </c>
      <c r="W269" s="3" t="str">
        <f>IFERROR(INDEX(Returns!A:A,MATCH(B269,Returns!B:B,0)),"No")</f>
        <v>No</v>
      </c>
    </row>
    <row r="270" spans="1:23">
      <c r="A270" s="1">
        <v>269</v>
      </c>
      <c r="B270" t="s">
        <v>6347</v>
      </c>
      <c r="C270" s="2" t="d">
        <v>2019-12-09</v>
      </c>
      <c r="D270" s="2" t="d">
        <v>2019-12-13</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IF(M270=People!$B$5,People!$A$5,IF(M270=People!$B$4,People!$A$4,IF(M270=People!$B$3,People!$A$3,IF(M270=People!$B$2,People!$A$2,0))))</f>
        <v>Chuck Magee</v>
      </c>
      <c r="W270" s="3" t="str">
        <f>IFERROR(INDEX(Returns!A:A,MATCH(B270,Returns!B:B,0)),"No")</f>
        <v>No</v>
      </c>
    </row>
    <row r="271" spans="1:23">
      <c r="A271" s="1">
        <v>270</v>
      </c>
      <c r="B271" t="s">
        <v>6347</v>
      </c>
      <c r="C271" s="2" t="d">
        <v>2019-12-09</v>
      </c>
      <c r="D271" s="2" t="d">
        <v>2019-12-13</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IF(M271=People!$B$5,People!$A$5,IF(M271=People!$B$4,People!$A$4,IF(M271=People!$B$3,People!$A$3,IF(M271=People!$B$2,People!$A$2,0))))</f>
        <v>Chuck Magee</v>
      </c>
      <c r="W271" s="3" t="str">
        <f>IFERROR(INDEX(Returns!A:A,MATCH(B271,Returns!B:B,0)),"No")</f>
        <v>No</v>
      </c>
    </row>
    <row r="272" spans="1:23">
      <c r="A272" s="1">
        <v>271</v>
      </c>
      <c r="B272" t="s">
        <v>6348</v>
      </c>
      <c r="C272" s="2" t="d">
        <v>2019-12-28</v>
      </c>
      <c r="D272" s="2" t="d">
        <v>2020-01-02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IF(M272=People!$B$5,People!$A$5,IF(M272=People!$B$4,People!$A$4,IF(M272=People!$B$3,People!$A$3,IF(M272=People!$B$2,People!$A$2,0))))</f>
        <v>Anna Andreadi</v>
      </c>
      <c r="W272" s="3" t="str">
        <f>IFERROR(INDEX(Returns!A:A,MATCH(B272,Returns!B:B,0)),"No")</f>
        <v>No</v>
      </c>
    </row>
    <row r="273" spans="1:23">
      <c r="A273" s="1">
        <v>272</v>
      </c>
      <c r="B273" t="s">
        <v>6349</v>
      </c>
      <c r="C273" s="2" t="d">
        <v>2017-07-30</v>
      </c>
      <c r="D273" s="2" t="d">
        <v>2017-07-31</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IF(M273=People!$B$5,People!$A$5,IF(M273=People!$B$4,People!$A$4,IF(M273=People!$B$3,People!$A$3,IF(M273=People!$B$2,People!$A$2,0))))</f>
        <v>Anna Andreadi</v>
      </c>
      <c r="W273" s="3" t="str">
        <f>IFERROR(INDEX(Returns!A:A,MATCH(B273,Returns!B:B,0)),"No")</f>
        <v>No</v>
      </c>
    </row>
    <row r="274" spans="1:23">
      <c r="A274" s="1">
        <v>273</v>
      </c>
      <c r="B274" t="s">
        <v>6349</v>
      </c>
      <c r="C274" s="2" t="d">
        <v>2017-07-30</v>
      </c>
      <c r="D274" s="2" t="d">
        <v>2017-07-31</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IF(M274=People!$B$5,People!$A$5,IF(M274=People!$B$4,People!$A$4,IF(M274=People!$B$3,People!$A$3,IF(M274=People!$B$2,People!$A$2,0))))</f>
        <v>Anna Andreadi</v>
      </c>
      <c r="W274" s="3" t="str">
        <f>IFERROR(INDEX(Returns!A:A,MATCH(B274,Returns!B:B,0)),"No")</f>
        <v>No</v>
      </c>
    </row>
    <row r="275" spans="1:23">
      <c r="A275" s="1">
        <v>274</v>
      </c>
      <c r="B275" t="s">
        <v>6349</v>
      </c>
      <c r="C275" s="2" t="d">
        <v>2017-07-30</v>
      </c>
      <c r="D275" s="2" t="d">
        <v>2017-07-31</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IF(M275=People!$B$5,People!$A$5,IF(M275=People!$B$4,People!$A$4,IF(M275=People!$B$3,People!$A$3,IF(M275=People!$B$2,People!$A$2,0))))</f>
        <v>Anna Andreadi</v>
      </c>
      <c r="W275" s="3" t="str">
        <f>IFERROR(INDEX(Returns!A:A,MATCH(B275,Returns!B:B,0)),"No")</f>
        <v>No</v>
      </c>
    </row>
    <row r="276" spans="1:23">
      <c r="A276" s="1">
        <v>275</v>
      </c>
      <c r="B276" t="s">
        <v>6350</v>
      </c>
      <c r="C276" s="2" t="d">
        <v>2019-09-16</v>
      </c>
      <c r="D276" s="2" t="d">
        <v>2019-09-17</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IF(M276=People!$B$5,People!$A$5,IF(M276=People!$B$4,People!$A$4,IF(M276=People!$B$3,People!$A$3,IF(M276=People!$B$2,People!$A$2,0))))</f>
        <v>Anna Andreadi</v>
      </c>
      <c r="W276" s="3" t="str">
        <f>IFERROR(INDEX(Returns!A:A,MATCH(B276,Returns!B:B,0)),"No")</f>
        <v>No</v>
      </c>
    </row>
    <row r="277" spans="1:23">
      <c r="A277" s="1">
        <v>276</v>
      </c>
      <c r="B277" t="s">
        <v>6350</v>
      </c>
      <c r="C277" s="2" t="d">
        <v>2019-09-16</v>
      </c>
      <c r="D277" s="2" t="d">
        <v>2019-09-17</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IF(M277=People!$B$5,People!$A$5,IF(M277=People!$B$4,People!$A$4,IF(M277=People!$B$3,People!$A$3,IF(M277=People!$B$2,People!$A$2,0))))</f>
        <v>Anna Andreadi</v>
      </c>
      <c r="W277" s="3" t="str">
        <f>IFERROR(INDEX(Returns!A:A,MATCH(B277,Returns!B:B,0)),"No")</f>
        <v>No</v>
      </c>
    </row>
    <row r="278" spans="1:23">
      <c r="A278" s="1">
        <v>277</v>
      </c>
      <c r="B278" t="s">
        <v>6351</v>
      </c>
      <c r="C278" s="2" t="d">
        <v>2019-10-13</v>
      </c>
      <c r="D278" s="2" t="d">
        <v>2019-10-17</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IF(M278=People!$B$5,People!$A$5,IF(M278=People!$B$4,People!$A$4,IF(M278=People!$B$3,People!$A$3,IF(M278=People!$B$2,People!$A$2,0))))</f>
        <v>Chuck Magee</v>
      </c>
      <c r="W278" s="3" t="str">
        <f>IFERROR(INDEX(Returns!A:A,MATCH(B278,Returns!B:B,0)),"No")</f>
        <v>No</v>
      </c>
    </row>
    <row r="279" spans="1:23">
      <c r="A279" s="1">
        <v>278</v>
      </c>
      <c r="B279" t="s">
        <v>6351</v>
      </c>
      <c r="C279" s="2" t="d">
        <v>2019-10-13</v>
      </c>
      <c r="D279" s="2" t="d">
        <v>2019-10-17</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IF(M279=People!$B$5,People!$A$5,IF(M279=People!$B$4,People!$A$4,IF(M279=People!$B$3,People!$A$3,IF(M279=People!$B$2,People!$A$2,0))))</f>
        <v>Chuck Magee</v>
      </c>
      <c r="W279" s="3" t="str">
        <f>IFERROR(INDEX(Returns!A:A,MATCH(B279,Returns!B:B,0)),"No")</f>
        <v>No</v>
      </c>
    </row>
    <row r="280" spans="1:23">
      <c r="A280" s="1">
        <v>279</v>
      </c>
      <c r="B280" t="s">
        <v>6351</v>
      </c>
      <c r="C280" s="2" t="d">
        <v>2019-10-13</v>
      </c>
      <c r="D280" s="2" t="d">
        <v>2019-10-17</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IF(M280=People!$B$5,People!$A$5,IF(M280=People!$B$4,People!$A$4,IF(M280=People!$B$3,People!$A$3,IF(M280=People!$B$2,People!$A$2,0))))</f>
        <v>Chuck Magee</v>
      </c>
      <c r="W280" s="3" t="str">
        <f>IFERROR(INDEX(Returns!A:A,MATCH(B280,Returns!B:B,0)),"No")</f>
        <v>No</v>
      </c>
    </row>
    <row r="281" spans="1:23">
      <c r="A281" s="1">
        <v>280</v>
      </c>
      <c r="B281" t="s">
        <v>6351</v>
      </c>
      <c r="C281" s="2" t="d">
        <v>2019-10-13</v>
      </c>
      <c r="D281" s="2" t="d">
        <v>2019-10-17</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IF(M281=People!$B$5,People!$A$5,IF(M281=People!$B$4,People!$A$4,IF(M281=People!$B$3,People!$A$3,IF(M281=People!$B$2,People!$A$2,0))))</f>
        <v>Chuck Magee</v>
      </c>
      <c r="W281" s="3" t="str">
        <f>IFERROR(INDEX(Returns!A:A,MATCH(B281,Returns!B:B,0)),"No")</f>
        <v>No</v>
      </c>
    </row>
    <row r="282" spans="1:23">
      <c r="A282" s="1">
        <v>281</v>
      </c>
      <c r="B282" t="s">
        <v>6352</v>
      </c>
      <c r="C282" s="2" t="d">
        <v>2017-09-26</v>
      </c>
      <c r="D282" s="2" t="d">
        <v>2017-09-28</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IF(M282=People!$B$5,People!$A$5,IF(M282=People!$B$4,People!$A$4,IF(M282=People!$B$3,People!$A$3,IF(M282=People!$B$2,People!$A$2,0))))</f>
        <v>Kelly Williams</v>
      </c>
      <c r="W282" s="3" t="str">
        <f>IFERROR(INDEX(Returns!A:A,MATCH(B282,Returns!B:B,0)),"No")</f>
        <v>No</v>
      </c>
    </row>
    <row r="283" spans="1:23">
      <c r="A283" s="1">
        <v>282</v>
      </c>
      <c r="B283" t="s">
        <v>6352</v>
      </c>
      <c r="C283" s="2" t="d">
        <v>2017-09-26</v>
      </c>
      <c r="D283" s="2" t="d">
        <v>2017-09-28</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IF(M283=People!$B$5,People!$A$5,IF(M283=People!$B$4,People!$A$4,IF(M283=People!$B$3,People!$A$3,IF(M283=People!$B$2,People!$A$2,0))))</f>
        <v>Kelly Williams</v>
      </c>
      <c r="W283" s="3" t="str">
        <f>IFERROR(INDEX(Returns!A:A,MATCH(B283,Returns!B:B,0)),"No")</f>
        <v>No</v>
      </c>
    </row>
    <row r="284" spans="1:23">
      <c r="A284" s="1">
        <v>283</v>
      </c>
      <c r="B284" t="s">
        <v>6353</v>
      </c>
      <c r="C284" s="2" t="d">
        <v>2017-11-02</v>
      </c>
      <c r="D284" s="2" t="d">
        <v>2017-11-06</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IF(M284=People!$B$5,People!$A$5,IF(M284=People!$B$4,People!$A$4,IF(M284=People!$B$3,People!$A$3,IF(M284=People!$B$2,People!$A$2,0))))</f>
        <v>Anna Andreadi</v>
      </c>
      <c r="W284" s="3" t="str">
        <f>IFERROR(INDEX(Returns!A:A,MATCH(B284,Returns!B:B,0)),"No")</f>
        <v>No</v>
      </c>
    </row>
    <row r="285" spans="1:23">
      <c r="A285" s="1">
        <v>284</v>
      </c>
      <c r="B285" t="s">
        <v>6354</v>
      </c>
      <c r="C285" s="2" t="d">
        <v>2017-09-26</v>
      </c>
      <c r="D285" s="2" t="d">
        <v>2017-10-02</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IF(M285=People!$B$5,People!$A$5,IF(M285=People!$B$4,People!$A$4,IF(M285=People!$B$3,People!$A$3,IF(M285=People!$B$2,People!$A$2,0))))</f>
        <v>Anna Andreadi</v>
      </c>
      <c r="W285" s="3" t="str">
        <f>IFERROR(INDEX(Returns!A:A,MATCH(B285,Returns!B:B,0)),"No")</f>
        <v>No</v>
      </c>
    </row>
    <row r="286" spans="1:23">
      <c r="A286" s="1">
        <v>285</v>
      </c>
      <c r="B286" t="s">
        <v>6354</v>
      </c>
      <c r="C286" s="2" t="d">
        <v>2017-09-26</v>
      </c>
      <c r="D286" s="2" t="d">
        <v>2017-10-02</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IF(M286=People!$B$5,People!$A$5,IF(M286=People!$B$4,People!$A$4,IF(M286=People!$B$3,People!$A$3,IF(M286=People!$B$2,People!$A$2,0))))</f>
        <v>Anna Andreadi</v>
      </c>
      <c r="W286" s="3" t="str">
        <f>IFERROR(INDEX(Returns!A:A,MATCH(B286,Returns!B:B,0)),"No")</f>
        <v>No</v>
      </c>
    </row>
    <row r="287" spans="1:23">
      <c r="A287" s="1">
        <v>286</v>
      </c>
      <c r="B287" t="s">
        <v>6354</v>
      </c>
      <c r="C287" s="2" t="d">
        <v>2017-09-26</v>
      </c>
      <c r="D287" s="2" t="d">
        <v>2017-10-02</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IF(M287=People!$B$5,People!$A$5,IF(M287=People!$B$4,People!$A$4,IF(M287=People!$B$3,People!$A$3,IF(M287=People!$B$2,People!$A$2,0))))</f>
        <v>Anna Andreadi</v>
      </c>
      <c r="W287" s="3" t="str">
        <f>IFERROR(INDEX(Returns!A:A,MATCH(B287,Returns!B:B,0)),"No")</f>
        <v>No</v>
      </c>
    </row>
    <row r="288" spans="1:23">
      <c r="A288" s="1">
        <v>287</v>
      </c>
      <c r="B288" t="s">
        <v>6355</v>
      </c>
      <c r="C288" s="2" t="d">
        <v>2018-12-18</v>
      </c>
      <c r="D288" s="2" t="d">
        <v>2018-12-20</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IF(M288=People!$B$5,People!$A$5,IF(M288=People!$B$4,People!$A$4,IF(M288=People!$B$3,People!$A$3,IF(M288=People!$B$2,People!$A$2,0))))</f>
        <v>Cassandra Brandow</v>
      </c>
      <c r="W288" s="3" t="str">
        <f>IFERROR(INDEX(Returns!A:A,MATCH(B288,Returns!B:B,0)),"No")</f>
        <v>No</v>
      </c>
    </row>
    <row r="289" spans="1:23">
      <c r="A289" s="1">
        <v>288</v>
      </c>
      <c r="B289" t="s">
        <v>6355</v>
      </c>
      <c r="C289" s="2" t="d">
        <v>2018-12-18</v>
      </c>
      <c r="D289" s="2" t="d">
        <v>2018-12-20</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IF(M289=People!$B$5,People!$A$5,IF(M289=People!$B$4,People!$A$4,IF(M289=People!$B$3,People!$A$3,IF(M289=People!$B$2,People!$A$2,0))))</f>
        <v>Cassandra Brandow</v>
      </c>
      <c r="W289" s="3" t="str">
        <f>IFERROR(INDEX(Returns!A:A,MATCH(B289,Returns!B:B,0)),"No")</f>
        <v>No</v>
      </c>
    </row>
    <row r="290" spans="1:23">
      <c r="A290" s="1">
        <v>289</v>
      </c>
      <c r="B290" t="s">
        <v>6355</v>
      </c>
      <c r="C290" s="2" t="d">
        <v>2018-12-18</v>
      </c>
      <c r="D290" s="2" t="d">
        <v>2018-12-20</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IF(M290=People!$B$5,People!$A$5,IF(M290=People!$B$4,People!$A$4,IF(M290=People!$B$3,People!$A$3,IF(M290=People!$B$2,People!$A$2,0))))</f>
        <v>Cassandra Brandow</v>
      </c>
      <c r="W290" s="3" t="str">
        <f>IFERROR(INDEX(Returns!A:A,MATCH(B290,Returns!B:B,0)),"No")</f>
        <v>No</v>
      </c>
    </row>
    <row r="291" spans="1:23">
      <c r="A291" s="1">
        <v>290</v>
      </c>
      <c r="B291" t="s">
        <v>6356</v>
      </c>
      <c r="C291" s="2" t="d">
        <v>2018-11-20</v>
      </c>
      <c r="D291" s="2" t="d">
        <v>2018-11-24</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IF(M291=People!$B$5,People!$A$5,IF(M291=People!$B$4,People!$A$4,IF(M291=People!$B$3,People!$A$3,IF(M291=People!$B$2,People!$A$2,0))))</f>
        <v>Chuck Magee</v>
      </c>
      <c r="W291" s="3" t="str">
        <f>IFERROR(INDEX(Returns!A:A,MATCH(B291,Returns!B:B,0)),"No")</f>
        <v>No</v>
      </c>
    </row>
    <row r="292" spans="1:23">
      <c r="A292" s="1">
        <v>291</v>
      </c>
      <c r="B292" t="s">
        <v>6356</v>
      </c>
      <c r="C292" s="2" t="d">
        <v>2018-11-20</v>
      </c>
      <c r="D292" s="2" t="d">
        <v>2018-11-24</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IF(M292=People!$B$5,People!$A$5,IF(M292=People!$B$4,People!$A$4,IF(M292=People!$B$3,People!$A$3,IF(M292=People!$B$2,People!$A$2,0))))</f>
        <v>Chuck Magee</v>
      </c>
      <c r="W292" s="3" t="str">
        <f>IFERROR(INDEX(Returns!A:A,MATCH(B292,Returns!B:B,0)),"No")</f>
        <v>No</v>
      </c>
    </row>
    <row r="293" spans="1:23">
      <c r="A293" s="1">
        <v>292</v>
      </c>
      <c r="B293" t="s">
        <v>6356</v>
      </c>
      <c r="C293" s="2" t="d">
        <v>2018-11-20</v>
      </c>
      <c r="D293" s="2" t="d">
        <v>2018-11-24</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IF(M293=People!$B$5,People!$A$5,IF(M293=People!$B$4,People!$A$4,IF(M293=People!$B$3,People!$A$3,IF(M293=People!$B$2,People!$A$2,0))))</f>
        <v>Chuck Magee</v>
      </c>
      <c r="W293" s="3" t="str">
        <f>IFERROR(INDEX(Returns!A:A,MATCH(B293,Returns!B:B,0)),"No")</f>
        <v>No</v>
      </c>
    </row>
    <row r="294" spans="1:23">
      <c r="A294" s="1">
        <v>293</v>
      </c>
      <c r="B294" t="s">
        <v>6356</v>
      </c>
      <c r="C294" s="2" t="d">
        <v>2018-11-20</v>
      </c>
      <c r="D294" s="2" t="d">
        <v>2018-11-24</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IF(M294=People!$B$5,People!$A$5,IF(M294=People!$B$4,People!$A$4,IF(M294=People!$B$3,People!$A$3,IF(M294=People!$B$2,People!$A$2,0))))</f>
        <v>Chuck Magee</v>
      </c>
      <c r="W294" s="3" t="str">
        <f>IFERROR(INDEX(Returns!A:A,MATCH(B294,Returns!B:B,0)),"No")</f>
        <v>No</v>
      </c>
    </row>
    <row r="295" spans="1:23">
      <c r="A295" s="1">
        <v>294</v>
      </c>
      <c r="B295" t="s">
        <v>6357</v>
      </c>
      <c r="C295" s="2" t="d">
        <v>2016-12-26</v>
      </c>
      <c r="D295" s="2" t="d">
        <v>2016-12-28</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IF(M295=People!$B$5,People!$A$5,IF(M295=People!$B$4,People!$A$4,IF(M295=People!$B$3,People!$A$3,IF(M295=People!$B$2,People!$A$2,0))))</f>
        <v>Anna Andreadi</v>
      </c>
      <c r="W295" s="3" t="str">
        <f>IFERROR(INDEX(Returns!A:A,MATCH(B295,Returns!B:B,0)),"No")</f>
        <v>No</v>
      </c>
    </row>
    <row r="296" spans="1:23">
      <c r="A296" s="1">
        <v>295</v>
      </c>
      <c r="B296" t="s">
        <v>6357</v>
      </c>
      <c r="C296" s="2" t="d">
        <v>2016-12-26</v>
      </c>
      <c r="D296" s="2" t="d">
        <v>2016-12-28</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IF(M296=People!$B$5,People!$A$5,IF(M296=People!$B$4,People!$A$4,IF(M296=People!$B$3,People!$A$3,IF(M296=People!$B$2,People!$A$2,0))))</f>
        <v>Anna Andreadi</v>
      </c>
      <c r="W296" s="3" t="str">
        <f>IFERROR(INDEX(Returns!A:A,MATCH(B296,Returns!B:B,0)),"No")</f>
        <v>No</v>
      </c>
    </row>
    <row r="297" spans="1:23">
      <c r="A297" s="1">
        <v>296</v>
      </c>
      <c r="B297" t="s">
        <v>6357</v>
      </c>
      <c r="C297" s="2" t="d">
        <v>2016-12-26</v>
      </c>
      <c r="D297" s="2" t="d">
        <v>2016-12-28</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IF(M297=People!$B$5,People!$A$5,IF(M297=People!$B$4,People!$A$4,IF(M297=People!$B$3,People!$A$3,IF(M297=People!$B$2,People!$A$2,0))))</f>
        <v>Anna Andreadi</v>
      </c>
      <c r="W297" s="3" t="str">
        <f>IFERROR(INDEX(Returns!A:A,MATCH(B297,Returns!B:B,0)),"No")</f>
        <v>No</v>
      </c>
    </row>
    <row r="298" spans="1:23">
      <c r="A298" s="1">
        <v>297</v>
      </c>
      <c r="B298" t="s">
        <v>6357</v>
      </c>
      <c r="C298" s="2" t="d">
        <v>2016-12-26</v>
      </c>
      <c r="D298" s="2" t="d">
        <v>2016-12-28</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IF(M298=People!$B$5,People!$A$5,IF(M298=People!$B$4,People!$A$4,IF(M298=People!$B$3,People!$A$3,IF(M298=People!$B$2,People!$A$2,0))))</f>
        <v>Anna Andreadi</v>
      </c>
      <c r="W298" s="3" t="str">
        <f>IFERROR(INDEX(Returns!A:A,MATCH(B298,Returns!B:B,0)),"No")</f>
        <v>No</v>
      </c>
    </row>
    <row r="299" spans="1:23">
      <c r="A299" s="1">
        <v>298</v>
      </c>
      <c r="B299" t="s">
        <v>6357</v>
      </c>
      <c r="C299" s="2" t="d">
        <v>2016-12-26</v>
      </c>
      <c r="D299" s="2" t="d">
        <v>2016-12-28</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IF(M299=People!$B$5,People!$A$5,IF(M299=People!$B$4,People!$A$4,IF(M299=People!$B$3,People!$A$3,IF(M299=People!$B$2,People!$A$2,0))))</f>
        <v>Anna Andreadi</v>
      </c>
      <c r="W299" s="3" t="str">
        <f>IFERROR(INDEX(Returns!A:A,MATCH(B299,Returns!B:B,0)),"No")</f>
        <v>No</v>
      </c>
    </row>
    <row r="300" spans="1:23">
      <c r="A300" s="1">
        <v>299</v>
      </c>
      <c r="B300" t="s">
        <v>6358</v>
      </c>
      <c r="C300" s="2" t="d">
        <v>2018-10-28</v>
      </c>
      <c r="D300" s="2" t="d">
        <v>2018-11-03</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IF(M300=People!$B$5,People!$A$5,IF(M300=People!$B$4,People!$A$4,IF(M300=People!$B$3,People!$A$3,IF(M300=People!$B$2,People!$A$2,0))))</f>
        <v>Chuck Magee</v>
      </c>
      <c r="W300" s="3" t="str">
        <f>IFERROR(INDEX(Returns!A:A,MATCH(B300,Returns!B:B,0)),"No")</f>
        <v>No</v>
      </c>
    </row>
    <row r="301" spans="1:23">
      <c r="A301" s="1">
        <v>300</v>
      </c>
      <c r="B301" t="s">
        <v>6358</v>
      </c>
      <c r="C301" s="2" t="d">
        <v>2018-10-28</v>
      </c>
      <c r="D301" s="2" t="d">
        <v>2018-11-03</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IF(M301=People!$B$5,People!$A$5,IF(M301=People!$B$4,People!$A$4,IF(M301=People!$B$3,People!$A$3,IF(M301=People!$B$2,People!$A$2,0))))</f>
        <v>Chuck Magee</v>
      </c>
      <c r="W301" s="3" t="str">
        <f>IFERROR(INDEX(Returns!A:A,MATCH(B301,Returns!B:B,0)),"No")</f>
        <v>No</v>
      </c>
    </row>
    <row r="302" spans="1:23">
      <c r="A302" s="1">
        <v>301</v>
      </c>
      <c r="B302" t="s">
        <v>6358</v>
      </c>
      <c r="C302" s="2" t="d">
        <v>2018-10-28</v>
      </c>
      <c r="D302" s="2" t="d">
        <v>2018-11-03</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IF(M302=People!$B$5,People!$A$5,IF(M302=People!$B$4,People!$A$4,IF(M302=People!$B$3,People!$A$3,IF(M302=People!$B$2,People!$A$2,0))))</f>
        <v>Chuck Magee</v>
      </c>
      <c r="W302" s="3" t="str">
        <f>IFERROR(INDEX(Returns!A:A,MATCH(B302,Returns!B:B,0)),"No")</f>
        <v>No</v>
      </c>
    </row>
    <row r="303" spans="1:23">
      <c r="A303" s="1">
        <v>302</v>
      </c>
      <c r="B303" t="s">
        <v>6358</v>
      </c>
      <c r="C303" s="2" t="d">
        <v>2018-10-28</v>
      </c>
      <c r="D303" s="2" t="d">
        <v>2018-11-03</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IF(M303=People!$B$5,People!$A$5,IF(M303=People!$B$4,People!$A$4,IF(M303=People!$B$3,People!$A$3,IF(M303=People!$B$2,People!$A$2,0))))</f>
        <v>Chuck Magee</v>
      </c>
      <c r="W303" s="3" t="str">
        <f>IFERROR(INDEX(Returns!A:A,MATCH(B303,Returns!B:B,0)),"No")</f>
        <v>No</v>
      </c>
    </row>
    <row r="304" spans="1:23">
      <c r="A304" s="1">
        <v>303</v>
      </c>
      <c r="B304" t="s">
        <v>6358</v>
      </c>
      <c r="C304" s="2" t="d">
        <v>2018-10-28</v>
      </c>
      <c r="D304" s="2" t="d">
        <v>2018-11-03</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IF(M304=People!$B$5,People!$A$5,IF(M304=People!$B$4,People!$A$4,IF(M304=People!$B$3,People!$A$3,IF(M304=People!$B$2,People!$A$2,0))))</f>
        <v>Chuck Magee</v>
      </c>
      <c r="W304" s="3" t="str">
        <f>IFERROR(INDEX(Returns!A:A,MATCH(B304,Returns!B:B,0)),"No")</f>
        <v>No</v>
      </c>
    </row>
    <row r="305" spans="1:23">
      <c r="A305" s="1">
        <v>304</v>
      </c>
      <c r="B305" t="s">
        <v>6359</v>
      </c>
      <c r="C305" s="2" t="d">
        <v>2019-11-19</v>
      </c>
      <c r="D305" s="2" t="d">
        <v>2019-11-23</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IF(M305=People!$B$5,People!$A$5,IF(M305=People!$B$4,People!$A$4,IF(M305=People!$B$3,People!$A$3,IF(M305=People!$B$2,People!$A$2,0))))</f>
        <v>Kelly Williams</v>
      </c>
      <c r="W305" s="3" t="str">
        <f>IFERROR(INDEX(Returns!A:A,MATCH(B305,Returns!B:B,0)),"No")</f>
        <v>No</v>
      </c>
    </row>
    <row r="306" spans="1:23">
      <c r="A306" s="1">
        <v>305</v>
      </c>
      <c r="B306" t="s">
        <v>6360</v>
      </c>
      <c r="C306" s="2" t="d">
        <v>2017-05-04</v>
      </c>
      <c r="D306" s="2" t="d">
        <v>2017-05-09</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IF(M306=People!$B$5,People!$A$5,IF(M306=People!$B$4,People!$A$4,IF(M306=People!$B$3,People!$A$3,IF(M306=People!$B$2,People!$A$2,0))))</f>
        <v>Chuck Magee</v>
      </c>
      <c r="W306" s="3" t="str">
        <f>IFERROR(INDEX(Returns!A:A,MATCH(B306,Returns!B:B,0)),"No")</f>
        <v>No</v>
      </c>
    </row>
    <row r="307" spans="1:23">
      <c r="A307" s="1">
        <v>306</v>
      </c>
      <c r="B307" t="s">
        <v>6361</v>
      </c>
      <c r="C307" s="2" t="d">
        <v>2016-12-30</v>
      </c>
      <c r="D307" s="2" t="d">
        <v>2017-01-04</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IF(M307=People!$B$5,People!$A$5,IF(M307=People!$B$4,People!$A$4,IF(M307=People!$B$3,People!$A$3,IF(M307=People!$B$2,People!$A$2,0))))</f>
        <v>Kelly Williams</v>
      </c>
      <c r="W307" s="3" t="str">
        <f>IFERROR(INDEX(Returns!A:A,MATCH(B307,Returns!B:B,0)),"No")</f>
        <v>No</v>
      </c>
    </row>
    <row r="308" spans="1:23">
      <c r="A308" s="1">
        <v>307</v>
      </c>
      <c r="B308" t="s">
        <v>6362</v>
      </c>
      <c r="C308" s="2" t="d">
        <v>2016-06-01</v>
      </c>
      <c r="D308" s="2" t="d">
        <v>2016-06-06</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IF(M308=People!$B$5,People!$A$5,IF(M308=People!$B$4,People!$A$4,IF(M308=People!$B$3,People!$A$3,IF(M308=People!$B$2,People!$A$2,0))))</f>
        <v>Chuck Magee</v>
      </c>
      <c r="W308" s="3" t="str">
        <f>IFERROR(INDEX(Returns!A:A,MATCH(B308,Returns!B:B,0)),"No")</f>
        <v>No</v>
      </c>
    </row>
    <row r="309" spans="1:23">
      <c r="A309" s="1">
        <v>308</v>
      </c>
      <c r="B309" t="s">
        <v>6362</v>
      </c>
      <c r="C309" s="2" t="d">
        <v>2016-06-01</v>
      </c>
      <c r="D309" s="2" t="d">
        <v>2016-06-06</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IF(M309=People!$B$5,People!$A$5,IF(M309=People!$B$4,People!$A$4,IF(M309=People!$B$3,People!$A$3,IF(M309=People!$B$2,People!$A$2,0))))</f>
        <v>Chuck Magee</v>
      </c>
      <c r="W309" s="3" t="str">
        <f>IFERROR(INDEX(Returns!A:A,MATCH(B309,Returns!B:B,0)),"No")</f>
        <v>No</v>
      </c>
    </row>
    <row r="310" spans="1:23">
      <c r="A310" s="1">
        <v>309</v>
      </c>
      <c r="B310" t="s">
        <v>6363</v>
      </c>
      <c r="C310" s="2" t="d">
        <v>2019-04-15</v>
      </c>
      <c r="D310" s="2" t="d">
        <v>2019-04-17</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IF(M310=People!$B$5,People!$A$5,IF(M310=People!$B$4,People!$A$4,IF(M310=People!$B$3,People!$A$3,IF(M310=People!$B$2,People!$A$2,0))))</f>
        <v>Cassandra Brandow</v>
      </c>
      <c r="W310" s="3" t="str">
        <f>IFERROR(INDEX(Returns!A:A,MATCH(B310,Returns!B:B,0)),"No")</f>
        <v>No</v>
      </c>
    </row>
    <row r="311" spans="1:23">
      <c r="A311" s="1">
        <v>310</v>
      </c>
      <c r="B311" t="s">
        <v>6364</v>
      </c>
      <c r="C311" s="2" t="d">
        <v>2018-09-12</v>
      </c>
      <c r="D311" s="2" t="d">
        <v>2018-09-14</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IF(M311=People!$B$5,People!$A$5,IF(M311=People!$B$4,People!$A$4,IF(M311=People!$B$3,People!$A$3,IF(M311=People!$B$2,People!$A$2,0))))</f>
        <v>Anna Andreadi</v>
      </c>
      <c r="W311" s="3" t="str">
        <f>IFERROR(INDEX(Returns!A:A,MATCH(B311,Returns!B:B,0)),"No")</f>
        <v>No</v>
      </c>
    </row>
    <row r="312" spans="1:23">
      <c r="A312" s="1">
        <v>311</v>
      </c>
      <c r="B312" t="s">
        <v>6364</v>
      </c>
      <c r="C312" s="2" t="d">
        <v>2018-09-12</v>
      </c>
      <c r="D312" s="2" t="d">
        <v>2018-09-14</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IF(M312=People!$B$5,People!$A$5,IF(M312=People!$B$4,People!$A$4,IF(M312=People!$B$3,People!$A$3,IF(M312=People!$B$2,People!$A$2,0))))</f>
        <v>Anna Andreadi</v>
      </c>
      <c r="W312" s="3" t="str">
        <f>IFERROR(INDEX(Returns!A:A,MATCH(B312,Returns!B:B,0)),"No")</f>
        <v>No</v>
      </c>
    </row>
    <row r="313" spans="1:23">
      <c r="A313" s="1">
        <v>312</v>
      </c>
      <c r="B313" t="s">
        <v>6364</v>
      </c>
      <c r="C313" s="2" t="d">
        <v>2018-09-12</v>
      </c>
      <c r="D313" s="2" t="d">
        <v>2018-09-14</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IF(M313=People!$B$5,People!$A$5,IF(M313=People!$B$4,People!$A$4,IF(M313=People!$B$3,People!$A$3,IF(M313=People!$B$2,People!$A$2,0))))</f>
        <v>Anna Andreadi</v>
      </c>
      <c r="W313" s="3" t="str">
        <f>IFERROR(INDEX(Returns!A:A,MATCH(B313,Returns!B:B,0)),"No")</f>
        <v>No</v>
      </c>
    </row>
    <row r="314" spans="1:23">
      <c r="A314" s="1">
        <v>313</v>
      </c>
      <c r="B314" t="s">
        <v>6364</v>
      </c>
      <c r="C314" s="2" t="d">
        <v>2018-09-12</v>
      </c>
      <c r="D314" s="2" t="d">
        <v>2018-09-14</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IF(M314=People!$B$5,People!$A$5,IF(M314=People!$B$4,People!$A$4,IF(M314=People!$B$3,People!$A$3,IF(M314=People!$B$2,People!$A$2,0))))</f>
        <v>Anna Andreadi</v>
      </c>
      <c r="W314" s="3" t="str">
        <f>IFERROR(INDEX(Returns!A:A,MATCH(B314,Returns!B:B,0)),"No")</f>
        <v>No</v>
      </c>
    </row>
    <row r="315" spans="1:23">
      <c r="A315" s="1">
        <v>314</v>
      </c>
      <c r="B315" t="s">
        <v>6365</v>
      </c>
      <c r="C315" s="2" t="d">
        <v>2016-09-27</v>
      </c>
      <c r="D315" s="2" t="d">
        <v>2016-10-03</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IF(M315=People!$B$5,People!$A$5,IF(M315=People!$B$4,People!$A$4,IF(M315=People!$B$3,People!$A$3,IF(M315=People!$B$2,People!$A$2,0))))</f>
        <v>Chuck Magee</v>
      </c>
      <c r="W315" s="3" t="str">
        <f>IFERROR(INDEX(Returns!A:A,MATCH(B315,Returns!B:B,0)),"No")</f>
        <v>No</v>
      </c>
    </row>
    <row r="316" spans="1:23">
      <c r="A316" s="1">
        <v>315</v>
      </c>
      <c r="B316" t="s">
        <v>6366</v>
      </c>
      <c r="C316" s="2" t="d">
        <v>2016-08-09</v>
      </c>
      <c r="D316" s="2" t="d">
        <v>2016-08-16</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IF(M316=People!$B$5,People!$A$5,IF(M316=People!$B$4,People!$A$4,IF(M316=People!$B$3,People!$A$3,IF(M316=People!$B$2,People!$A$2,0))))</f>
        <v>Cassandra Brandow</v>
      </c>
      <c r="W316" s="3" t="str">
        <f>IFERROR(INDEX(Returns!A:A,MATCH(B316,Returns!B:B,0)),"No")</f>
        <v>No</v>
      </c>
    </row>
    <row r="317" spans="1:23">
      <c r="A317" s="1">
        <v>316</v>
      </c>
      <c r="B317" t="s">
        <v>6366</v>
      </c>
      <c r="C317" s="2" t="d">
        <v>2016-08-09</v>
      </c>
      <c r="D317" s="2" t="d">
        <v>2016-08-16</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IF(M317=People!$B$5,People!$A$5,IF(M317=People!$B$4,People!$A$4,IF(M317=People!$B$3,People!$A$3,IF(M317=People!$B$2,People!$A$2,0))))</f>
        <v>Cassandra Brandow</v>
      </c>
      <c r="W317" s="3" t="str">
        <f>IFERROR(INDEX(Returns!A:A,MATCH(B317,Returns!B:B,0)),"No")</f>
        <v>No</v>
      </c>
    </row>
    <row r="318" spans="1:23">
      <c r="A318" s="1">
        <v>317</v>
      </c>
      <c r="B318" t="s">
        <v>6367</v>
      </c>
      <c r="C318" s="2" t="d">
        <v>2016-12-28</v>
      </c>
      <c r="D318" s="2" t="d">
        <v>2016-12-30</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IF(M318=People!$B$5,People!$A$5,IF(M318=People!$B$4,People!$A$4,IF(M318=People!$B$3,People!$A$3,IF(M318=People!$B$2,People!$A$2,0))))</f>
        <v>Chuck Magee</v>
      </c>
      <c r="W318" s="3" t="str">
        <f>IFERROR(INDEX(Returns!A:A,MATCH(B318,Returns!B:B,0)),"No")</f>
        <v>No</v>
      </c>
    </row>
    <row r="319" spans="1:23">
      <c r="A319" s="1">
        <v>318</v>
      </c>
      <c r="B319" t="s">
        <v>6368</v>
      </c>
      <c r="C319" s="2" t="d">
        <v>2016-11-04</v>
      </c>
      <c r="D319" s="2" t="d">
        <v>2016-11-09</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IF(M319=People!$B$5,People!$A$5,IF(M319=People!$B$4,People!$A$4,IF(M319=People!$B$3,People!$A$3,IF(M319=People!$B$2,People!$A$2,0))))</f>
        <v>Chuck Magee</v>
      </c>
      <c r="W319" s="3" t="str">
        <f>IFERROR(INDEX(Returns!A:A,MATCH(B319,Returns!B:B,0)),"No")</f>
        <v>No</v>
      </c>
    </row>
    <row r="320" spans="1:23">
      <c r="A320" s="1">
        <v>319</v>
      </c>
      <c r="B320" t="s">
        <v>6368</v>
      </c>
      <c r="C320" s="2" t="d">
        <v>2016-11-04</v>
      </c>
      <c r="D320" s="2" t="d">
        <v>2016-11-09</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IF(M320=People!$B$5,People!$A$5,IF(M320=People!$B$4,People!$A$4,IF(M320=People!$B$3,People!$A$3,IF(M320=People!$B$2,People!$A$2,0))))</f>
        <v>Chuck Magee</v>
      </c>
      <c r="W320" s="3" t="str">
        <f>IFERROR(INDEX(Returns!A:A,MATCH(B320,Returns!B:B,0)),"No")</f>
        <v>No</v>
      </c>
    </row>
    <row r="321" spans="1:23">
      <c r="A321" s="1">
        <v>320</v>
      </c>
      <c r="B321" t="s">
        <v>6368</v>
      </c>
      <c r="C321" s="2" t="d">
        <v>2016-11-04</v>
      </c>
      <c r="D321" s="2" t="d">
        <v>2016-11-09</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IF(M321=People!$B$5,People!$A$5,IF(M321=People!$B$4,People!$A$4,IF(M321=People!$B$3,People!$A$3,IF(M321=People!$B$2,People!$A$2,0))))</f>
        <v>Chuck Magee</v>
      </c>
      <c r="W321" s="3" t="str">
        <f>IFERROR(INDEX(Returns!A:A,MATCH(B321,Returns!B:B,0)),"No")</f>
        <v>No</v>
      </c>
    </row>
    <row r="322" spans="1:23">
      <c r="A322" s="1">
        <v>321</v>
      </c>
      <c r="B322" t="s">
        <v>6368</v>
      </c>
      <c r="C322" s="2" t="d">
        <v>2016-11-04</v>
      </c>
      <c r="D322" s="2" t="d">
        <v>2016-11-09</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IF(M322=People!$B$5,People!$A$5,IF(M322=People!$B$4,People!$A$4,IF(M322=People!$B$3,People!$A$3,IF(M322=People!$B$2,People!$A$2,0))))</f>
        <v>Chuck Magee</v>
      </c>
      <c r="W322" s="3" t="str">
        <f>IFERROR(INDEX(Returns!A:A,MATCH(B322,Returns!B:B,0)),"No")</f>
        <v>No</v>
      </c>
    </row>
    <row r="323" spans="1:23">
      <c r="A323" s="1">
        <v>322</v>
      </c>
      <c r="B323" t="s">
        <v>6368</v>
      </c>
      <c r="C323" s="2" t="d">
        <v>2016-11-04</v>
      </c>
      <c r="D323" s="2" t="d">
        <v>2016-11-09</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IF(M323=People!$B$5,People!$A$5,IF(M323=People!$B$4,People!$A$4,IF(M323=People!$B$3,People!$A$3,IF(M323=People!$B$2,People!$A$2,0))))</f>
        <v>Chuck Magee</v>
      </c>
      <c r="W323" s="3" t="str">
        <f>IFERROR(INDEX(Returns!A:A,MATCH(B323,Returns!B:B,0)),"No")</f>
        <v>No</v>
      </c>
    </row>
    <row r="324" spans="1:23">
      <c r="A324" s="1">
        <v>323</v>
      </c>
      <c r="B324" t="s">
        <v>6369</v>
      </c>
      <c r="C324" s="2" t="d">
        <v>2016-09-19</v>
      </c>
      <c r="D324" s="2" t="d">
        <v>2016-09-24</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IF(M324=People!$B$5,People!$A$5,IF(M324=People!$B$4,People!$A$4,IF(M324=People!$B$3,People!$A$3,IF(M324=People!$B$2,People!$A$2,0))))</f>
        <v>Anna Andreadi</v>
      </c>
      <c r="W324" s="3" t="str">
        <f>IFERROR(INDEX(Returns!A:A,MATCH(B324,Returns!B:B,0)),"No")</f>
        <v>No</v>
      </c>
    </row>
    <row r="325" spans="1:23">
      <c r="A325" s="1">
        <v>324</v>
      </c>
      <c r="B325" t="s">
        <v>6087</v>
      </c>
      <c r="C325" s="2" t="d">
        <v>2018-04-23</v>
      </c>
      <c r="D325" s="2" t="d">
        <v>2018-04-27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IF(M325=People!$B$5,People!$A$5,IF(M325=People!$B$4,People!$A$4,IF(M325=People!$B$3,People!$A$3,IF(M325=People!$B$2,People!$A$2,0))))</f>
        <v>Anna Andreadi</v>
      </c>
      <c r="W325" s="3" t="str">
        <f>IFERROR(INDEX(Returns!A:A,MATCH(B325,Returns!B:B,0)),"No")</f>
        <v>Yes</v>
      </c>
    </row>
    <row r="326" spans="1:23">
      <c r="A326" s="1">
        <v>325</v>
      </c>
      <c r="B326" t="s">
        <v>6087</v>
      </c>
      <c r="C326" s="2" t="d">
        <v>2018-04-23</v>
      </c>
      <c r="D326" s="2" t="d">
        <v>2018-04-27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IF(M326=People!$B$5,People!$A$5,IF(M326=People!$B$4,People!$A$4,IF(M326=People!$B$3,People!$A$3,IF(M326=People!$B$2,People!$A$2,0))))</f>
        <v>Anna Andreadi</v>
      </c>
      <c r="W326" s="3" t="str">
        <f>IFERROR(INDEX(Returns!A:A,MATCH(B326,Returns!B:B,0)),"No")</f>
        <v>Yes</v>
      </c>
    </row>
    <row r="327" spans="1:23">
      <c r="A327" s="1">
        <v>326</v>
      </c>
      <c r="B327" t="s">
        <v>6370</v>
      </c>
      <c r="C327" s="2" t="d">
        <v>2019-11-03</v>
      </c>
      <c r="D327" s="2" t="d">
        <v>2019-11-05</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IF(M327=People!$B$5,People!$A$5,IF(M327=People!$B$4,People!$A$4,IF(M327=People!$B$3,People!$A$3,IF(M327=People!$B$2,People!$A$2,0))))</f>
        <v>Cassandra Brandow</v>
      </c>
      <c r="W327" s="3" t="str">
        <f>IFERROR(INDEX(Returns!A:A,MATCH(B327,Returns!B:B,0)),"No")</f>
        <v>No</v>
      </c>
    </row>
    <row r="328" spans="1:23">
      <c r="A328" s="1">
        <v>327</v>
      </c>
      <c r="B328" t="s">
        <v>6371</v>
      </c>
      <c r="C328" s="2" t="d">
        <v>2018-08-30</v>
      </c>
      <c r="D328" s="2" t="d">
        <v>2018-09-01</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IF(M328=People!$B$5,People!$A$5,IF(M328=People!$B$4,People!$A$4,IF(M328=People!$B$3,People!$A$3,IF(M328=People!$B$2,People!$A$2,0))))</f>
        <v>Chuck Magee</v>
      </c>
      <c r="W328" s="3" t="str">
        <f>IFERROR(INDEX(Returns!A:A,MATCH(B328,Returns!B:B,0)),"No")</f>
        <v>No</v>
      </c>
    </row>
    <row r="329" spans="1:23">
      <c r="A329" s="1">
        <v>328</v>
      </c>
      <c r="B329" t="s">
        <v>6371</v>
      </c>
      <c r="C329" s="2" t="d">
        <v>2018-08-30</v>
      </c>
      <c r="D329" s="2" t="d">
        <v>2018-09-01</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IF(M329=People!$B$5,People!$A$5,IF(M329=People!$B$4,People!$A$4,IF(M329=People!$B$3,People!$A$3,IF(M329=People!$B$2,People!$A$2,0))))</f>
        <v>Chuck Magee</v>
      </c>
      <c r="W329" s="3" t="str">
        <f>IFERROR(INDEX(Returns!A:A,MATCH(B329,Returns!B:B,0)),"No")</f>
        <v>No</v>
      </c>
    </row>
    <row r="330" spans="1:23">
      <c r="A330" s="1">
        <v>329</v>
      </c>
      <c r="B330" t="s">
        <v>6371</v>
      </c>
      <c r="C330" s="2" t="d">
        <v>2018-08-30</v>
      </c>
      <c r="D330" s="2" t="d">
        <v>2018-09-01</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IF(M330=People!$B$5,People!$A$5,IF(M330=People!$B$4,People!$A$4,IF(M330=People!$B$3,People!$A$3,IF(M330=People!$B$2,People!$A$2,0))))</f>
        <v>Chuck Magee</v>
      </c>
      <c r="W330" s="3" t="str">
        <f>IFERROR(INDEX(Returns!A:A,MATCH(B330,Returns!B:B,0)),"No")</f>
        <v>No</v>
      </c>
    </row>
    <row r="331" spans="1:23">
      <c r="A331" s="1">
        <v>330</v>
      </c>
      <c r="B331" t="s">
        <v>6371</v>
      </c>
      <c r="C331" s="2" t="d">
        <v>2018-08-30</v>
      </c>
      <c r="D331" s="2" t="d">
        <v>2018-09-01</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IF(M331=People!$B$5,People!$A$5,IF(M331=People!$B$4,People!$A$4,IF(M331=People!$B$3,People!$A$3,IF(M331=People!$B$2,People!$A$2,0))))</f>
        <v>Chuck Magee</v>
      </c>
      <c r="W331" s="3" t="str">
        <f>IFERROR(INDEX(Returns!A:A,MATCH(B331,Returns!B:B,0)),"No")</f>
        <v>No</v>
      </c>
    </row>
    <row r="332" spans="1:23">
      <c r="A332" s="1">
        <v>331</v>
      </c>
      <c r="B332" t="s">
        <v>6371</v>
      </c>
      <c r="C332" s="2" t="d">
        <v>2018-08-30</v>
      </c>
      <c r="D332" s="2" t="d">
        <v>2018-09-01</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IF(M332=People!$B$5,People!$A$5,IF(M332=People!$B$4,People!$A$4,IF(M332=People!$B$3,People!$A$3,IF(M332=People!$B$2,People!$A$2,0))))</f>
        <v>Chuck Magee</v>
      </c>
      <c r="W332" s="3" t="str">
        <f>IFERROR(INDEX(Returns!A:A,MATCH(B332,Returns!B:B,0)),"No")</f>
        <v>No</v>
      </c>
    </row>
    <row r="333" spans="1:23">
      <c r="A333" s="1">
        <v>332</v>
      </c>
      <c r="B333" t="s">
        <v>6372</v>
      </c>
      <c r="C333" s="2" t="d">
        <v>2018-04-25</v>
      </c>
      <c r="D333" s="2" t="d">
        <v>2018-04-29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IF(M333=People!$B$5,People!$A$5,IF(M333=People!$B$4,People!$A$4,IF(M333=People!$B$3,People!$A$3,IF(M333=People!$B$2,People!$A$2,0))))</f>
        <v>Chuck Magee</v>
      </c>
      <c r="W333" s="3" t="str">
        <f>IFERROR(INDEX(Returns!A:A,MATCH(B333,Returns!B:B,0)),"No")</f>
        <v>No</v>
      </c>
    </row>
    <row r="334" spans="1:23">
      <c r="A334" s="1">
        <v>333</v>
      </c>
      <c r="B334" t="s">
        <v>6372</v>
      </c>
      <c r="C334" s="2" t="d">
        <v>2018-04-25</v>
      </c>
      <c r="D334" s="2" t="d">
        <v>2018-04-29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IF(M334=People!$B$5,People!$A$5,IF(M334=People!$B$4,People!$A$4,IF(M334=People!$B$3,People!$A$3,IF(M334=People!$B$2,People!$A$2,0))))</f>
        <v>Chuck Magee</v>
      </c>
      <c r="W334" s="3" t="str">
        <f>IFERROR(INDEX(Returns!A:A,MATCH(B334,Returns!B:B,0)),"No")</f>
        <v>No</v>
      </c>
    </row>
    <row r="335" spans="1:23">
      <c r="A335" s="1">
        <v>334</v>
      </c>
      <c r="B335" t="s">
        <v>6372</v>
      </c>
      <c r="C335" s="2" t="d">
        <v>2018-04-25</v>
      </c>
      <c r="D335" s="2" t="d">
        <v>2018-04-29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IF(M335=People!$B$5,People!$A$5,IF(M335=People!$B$4,People!$A$4,IF(M335=People!$B$3,People!$A$3,IF(M335=People!$B$2,People!$A$2,0))))</f>
        <v>Chuck Magee</v>
      </c>
      <c r="W335" s="3" t="str">
        <f>IFERROR(INDEX(Returns!A:A,MATCH(B335,Returns!B:B,0)),"No")</f>
        <v>No</v>
      </c>
    </row>
    <row r="336" spans="1:23">
      <c r="A336" s="1">
        <v>335</v>
      </c>
      <c r="B336" t="s">
        <v>6373</v>
      </c>
      <c r="C336" s="2" t="d">
        <v>2017-09-01</v>
      </c>
      <c r="D336" s="2" t="d">
        <v>2017-09-04</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IF(M336=People!$B$5,People!$A$5,IF(M336=People!$B$4,People!$A$4,IF(M336=People!$B$3,People!$A$3,IF(M336=People!$B$2,People!$A$2,0))))</f>
        <v>Anna Andreadi</v>
      </c>
      <c r="W336" s="3" t="str">
        <f>IFERROR(INDEX(Returns!A:A,MATCH(B336,Returns!B:B,0)),"No")</f>
        <v>No</v>
      </c>
    </row>
    <row r="337" spans="1:23">
      <c r="A337" s="1">
        <v>336</v>
      </c>
      <c r="B337" t="s">
        <v>6373</v>
      </c>
      <c r="C337" s="2" t="d">
        <v>2017-09-01</v>
      </c>
      <c r="D337" s="2" t="d">
        <v>2017-09-04</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IF(M337=People!$B$5,People!$A$5,IF(M337=People!$B$4,People!$A$4,IF(M337=People!$B$3,People!$A$3,IF(M337=People!$B$2,People!$A$2,0))))</f>
        <v>Anna Andreadi</v>
      </c>
      <c r="W337" s="3" t="str">
        <f>IFERROR(INDEX(Returns!A:A,MATCH(B337,Returns!B:B,0)),"No")</f>
        <v>No</v>
      </c>
    </row>
    <row r="338" spans="1:23">
      <c r="A338" s="1">
        <v>337</v>
      </c>
      <c r="B338" t="s">
        <v>6373</v>
      </c>
      <c r="C338" s="2" t="d">
        <v>2017-09-01</v>
      </c>
      <c r="D338" s="2" t="d">
        <v>2017-09-04</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IF(M338=People!$B$5,People!$A$5,IF(M338=People!$B$4,People!$A$4,IF(M338=People!$B$3,People!$A$3,IF(M338=People!$B$2,People!$A$2,0))))</f>
        <v>Anna Andreadi</v>
      </c>
      <c r="W338" s="3" t="str">
        <f>IFERROR(INDEX(Returns!A:A,MATCH(B338,Returns!B:B,0)),"No")</f>
        <v>No</v>
      </c>
    </row>
    <row r="339" spans="1:23">
      <c r="A339" s="1">
        <v>338</v>
      </c>
      <c r="B339" t="s">
        <v>6374</v>
      </c>
      <c r="C339" s="2" t="d">
        <v>2016-07-12</v>
      </c>
      <c r="D339" s="2" t="d">
        <v>2016-07-17</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IF(M339=People!$B$5,People!$A$5,IF(M339=People!$B$4,People!$A$4,IF(M339=People!$B$3,People!$A$3,IF(M339=People!$B$2,People!$A$2,0))))</f>
        <v>Anna Andreadi</v>
      </c>
      <c r="W339" s="3" t="str">
        <f>IFERROR(INDEX(Returns!A:A,MATCH(B339,Returns!B:B,0)),"No")</f>
        <v>No</v>
      </c>
    </row>
    <row r="340" spans="1:23">
      <c r="A340" s="1">
        <v>339</v>
      </c>
      <c r="B340" t="s">
        <v>6374</v>
      </c>
      <c r="C340" s="2" t="d">
        <v>2016-07-12</v>
      </c>
      <c r="D340" s="2" t="d">
        <v>2016-07-17</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IF(M340=People!$B$5,People!$A$5,IF(M340=People!$B$4,People!$A$4,IF(M340=People!$B$3,People!$A$3,IF(M340=People!$B$2,People!$A$2,0))))</f>
        <v>Anna Andreadi</v>
      </c>
      <c r="W340" s="3" t="str">
        <f>IFERROR(INDEX(Returns!A:A,MATCH(B340,Returns!B:B,0)),"No")</f>
        <v>No</v>
      </c>
    </row>
    <row r="341" spans="1:23">
      <c r="A341" s="1">
        <v>340</v>
      </c>
      <c r="B341" t="s">
        <v>6375</v>
      </c>
      <c r="C341" s="2" t="d">
        <v>2017-06-22</v>
      </c>
      <c r="D341" s="2" t="d">
        <v>2017-06-26</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IF(M341=People!$B$5,People!$A$5,IF(M341=People!$B$4,People!$A$4,IF(M341=People!$B$3,People!$A$3,IF(M341=People!$B$2,People!$A$2,0))))</f>
        <v>Anna Andreadi</v>
      </c>
      <c r="W341" s="3" t="str">
        <f>IFERROR(INDEX(Returns!A:A,MATCH(B341,Returns!B:B,0)),"No")</f>
        <v>No</v>
      </c>
    </row>
    <row r="342" spans="1:23">
      <c r="A342" s="1">
        <v>341</v>
      </c>
      <c r="B342" t="s">
        <v>6376</v>
      </c>
      <c r="C342" s="2" t="d">
        <v>2016-04-13</v>
      </c>
      <c r="D342" s="2" t="d">
        <v>2016-04-17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IF(M342=People!$B$5,People!$A$5,IF(M342=People!$B$4,People!$A$4,IF(M342=People!$B$3,People!$A$3,IF(M342=People!$B$2,People!$A$2,0))))</f>
        <v>Chuck Magee</v>
      </c>
      <c r="W342" s="3" t="str">
        <f>IFERROR(INDEX(Returns!A:A,MATCH(B342,Returns!B:B,0)),"No")</f>
        <v>No</v>
      </c>
    </row>
    <row r="343" spans="1:23">
      <c r="A343" s="1">
        <v>342</v>
      </c>
      <c r="B343" t="s">
        <v>6376</v>
      </c>
      <c r="C343" s="2" t="d">
        <v>2016-04-13</v>
      </c>
      <c r="D343" s="2" t="d">
        <v>2016-04-17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IF(M343=People!$B$5,People!$A$5,IF(M343=People!$B$4,People!$A$4,IF(M343=People!$B$3,People!$A$3,IF(M343=People!$B$2,People!$A$2,0))))</f>
        <v>Chuck Magee</v>
      </c>
      <c r="W343" s="3" t="str">
        <f>IFERROR(INDEX(Returns!A:A,MATCH(B343,Returns!B:B,0)),"No")</f>
        <v>No</v>
      </c>
    </row>
    <row r="344" spans="1:23">
      <c r="A344" s="1">
        <v>343</v>
      </c>
      <c r="B344" t="s">
        <v>6376</v>
      </c>
      <c r="C344" s="2" t="d">
        <v>2016-04-13</v>
      </c>
      <c r="D344" s="2" t="d">
        <v>2016-04-17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IF(M344=People!$B$5,People!$A$5,IF(M344=People!$B$4,People!$A$4,IF(M344=People!$B$3,People!$A$3,IF(M344=People!$B$2,People!$A$2,0))))</f>
        <v>Chuck Magee</v>
      </c>
      <c r="W344" s="3" t="str">
        <f>IFERROR(INDEX(Returns!A:A,MATCH(B344,Returns!B:B,0)),"No")</f>
        <v>No</v>
      </c>
    </row>
    <row r="345" spans="1:23">
      <c r="A345" s="1">
        <v>344</v>
      </c>
      <c r="B345" t="s">
        <v>6376</v>
      </c>
      <c r="C345" s="2" t="d">
        <v>2016-04-13</v>
      </c>
      <c r="D345" s="2" t="d">
        <v>2016-04-17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IF(M345=People!$B$5,People!$A$5,IF(M345=People!$B$4,People!$A$4,IF(M345=People!$B$3,People!$A$3,IF(M345=People!$B$2,People!$A$2,0))))</f>
        <v>Chuck Magee</v>
      </c>
      <c r="W345" s="3" t="str">
        <f>IFERROR(INDEX(Returns!A:A,MATCH(B345,Returns!B:B,0)),"No")</f>
        <v>No</v>
      </c>
    </row>
    <row r="346" spans="1:23">
      <c r="A346" s="1">
        <v>345</v>
      </c>
      <c r="B346" t="s">
        <v>6377</v>
      </c>
      <c r="C346" s="2" t="d">
        <v>2017-12-20</v>
      </c>
      <c r="D346" s="2" t="d">
        <v>2017-12-24</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IF(M346=People!$B$5,People!$A$5,IF(M346=People!$B$4,People!$A$4,IF(M346=People!$B$3,People!$A$3,IF(M346=People!$B$2,People!$A$2,0))))</f>
        <v>Kelly Williams</v>
      </c>
      <c r="W346" s="3" t="str">
        <f>IFERROR(INDEX(Returns!A:A,MATCH(B346,Returns!B:B,0)),"No")</f>
        <v>No</v>
      </c>
    </row>
    <row r="347" spans="1:23">
      <c r="A347" s="1">
        <v>346</v>
      </c>
      <c r="B347" t="s">
        <v>6378</v>
      </c>
      <c r="C347" s="2" t="d">
        <v>2019-06-15</v>
      </c>
      <c r="D347" s="2" t="d">
        <v>2019-06-19</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IF(M347=People!$B$5,People!$A$5,IF(M347=People!$B$4,People!$A$4,IF(M347=People!$B$3,People!$A$3,IF(M347=People!$B$2,People!$A$2,0))))</f>
        <v>Anna Andreadi</v>
      </c>
      <c r="W347" s="3" t="str">
        <f>IFERROR(INDEX(Returns!A:A,MATCH(B347,Returns!B:B,0)),"No")</f>
        <v>No</v>
      </c>
    </row>
    <row r="348" spans="1:23">
      <c r="A348" s="1">
        <v>347</v>
      </c>
      <c r="B348" t="s">
        <v>6379</v>
      </c>
      <c r="C348" s="2" t="d">
        <v>2019-07-08</v>
      </c>
      <c r="D348" s="2" t="d">
        <v>2019-07-12</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IF(M348=People!$B$5,People!$A$5,IF(M348=People!$B$4,People!$A$4,IF(M348=People!$B$3,People!$A$3,IF(M348=People!$B$2,People!$A$2,0))))</f>
        <v>Chuck Magee</v>
      </c>
      <c r="W348" s="3" t="str">
        <f>IFERROR(INDEX(Returns!A:A,MATCH(B348,Returns!B:B,0)),"No")</f>
        <v>No</v>
      </c>
    </row>
    <row r="349" spans="1:23">
      <c r="A349" s="1">
        <v>348</v>
      </c>
      <c r="B349" t="s">
        <v>6379</v>
      </c>
      <c r="C349" s="2" t="d">
        <v>2019-07-08</v>
      </c>
      <c r="D349" s="2" t="d">
        <v>2019-07-12</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IF(M349=People!$B$5,People!$A$5,IF(M349=People!$B$4,People!$A$4,IF(M349=People!$B$3,People!$A$3,IF(M349=People!$B$2,People!$A$2,0))))</f>
        <v>Chuck Magee</v>
      </c>
      <c r="W349" s="3" t="str">
        <f>IFERROR(INDEX(Returns!A:A,MATCH(B349,Returns!B:B,0)),"No")</f>
        <v>No</v>
      </c>
    </row>
    <row r="350" spans="1:23">
      <c r="A350" s="1">
        <v>349</v>
      </c>
      <c r="B350" t="s">
        <v>6379</v>
      </c>
      <c r="C350" s="2" t="d">
        <v>2019-07-08</v>
      </c>
      <c r="D350" s="2" t="d">
        <v>2019-07-12</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IF(M350=People!$B$5,People!$A$5,IF(M350=People!$B$4,People!$A$4,IF(M350=People!$B$3,People!$A$3,IF(M350=People!$B$2,People!$A$2,0))))</f>
        <v>Chuck Magee</v>
      </c>
      <c r="W350" s="3" t="str">
        <f>IFERROR(INDEX(Returns!A:A,MATCH(B350,Returns!B:B,0)),"No")</f>
        <v>No</v>
      </c>
    </row>
    <row r="351" spans="1:23">
      <c r="A351" s="1">
        <v>350</v>
      </c>
      <c r="B351" t="s">
        <v>6380</v>
      </c>
      <c r="C351" s="2" t="d">
        <v>2018-09-01</v>
      </c>
      <c r="D351" s="2" t="d">
        <v>2018-09-03</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IF(M351=People!$B$5,People!$A$5,IF(M351=People!$B$4,People!$A$4,IF(M351=People!$B$3,People!$A$3,IF(M351=People!$B$2,People!$A$2,0))))</f>
        <v>Chuck Magee</v>
      </c>
      <c r="W351" s="3" t="str">
        <f>IFERROR(INDEX(Returns!A:A,MATCH(B351,Returns!B:B,0)),"No")</f>
        <v>No</v>
      </c>
    </row>
    <row r="352" spans="1:23">
      <c r="A352" s="1">
        <v>351</v>
      </c>
      <c r="B352" t="s">
        <v>6380</v>
      </c>
      <c r="C352" s="2" t="d">
        <v>2018-09-01</v>
      </c>
      <c r="D352" s="2" t="d">
        <v>2018-09-03</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IF(M352=People!$B$5,People!$A$5,IF(M352=People!$B$4,People!$A$4,IF(M352=People!$B$3,People!$A$3,IF(M352=People!$B$2,People!$A$2,0))))</f>
        <v>Chuck Magee</v>
      </c>
      <c r="W352" s="3" t="str">
        <f>IFERROR(INDEX(Returns!A:A,MATCH(B352,Returns!B:B,0)),"No")</f>
        <v>No</v>
      </c>
    </row>
    <row r="353" spans="1:23">
      <c r="A353" s="1">
        <v>352</v>
      </c>
      <c r="B353" t="s">
        <v>6380</v>
      </c>
      <c r="C353" s="2" t="d">
        <v>2018-09-01</v>
      </c>
      <c r="D353" s="2" t="d">
        <v>2018-09-03</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IF(M353=People!$B$5,People!$A$5,IF(M353=People!$B$4,People!$A$4,IF(M353=People!$B$3,People!$A$3,IF(M353=People!$B$2,People!$A$2,0))))</f>
        <v>Chuck Magee</v>
      </c>
      <c r="W353" s="3" t="str">
        <f>IFERROR(INDEX(Returns!A:A,MATCH(B353,Returns!B:B,0)),"No")</f>
        <v>No</v>
      </c>
    </row>
    <row r="354" spans="1:23">
      <c r="A354" s="1">
        <v>353</v>
      </c>
      <c r="B354" t="s">
        <v>6380</v>
      </c>
      <c r="C354" s="2" t="d">
        <v>2018-09-01</v>
      </c>
      <c r="D354" s="2" t="d">
        <v>2018-09-03</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IF(M354=People!$B$5,People!$A$5,IF(M354=People!$B$4,People!$A$4,IF(M354=People!$B$3,People!$A$3,IF(M354=People!$B$2,People!$A$2,0))))</f>
        <v>Chuck Magee</v>
      </c>
      <c r="W354" s="3" t="str">
        <f>IFERROR(INDEX(Returns!A:A,MATCH(B354,Returns!B:B,0)),"No")</f>
        <v>No</v>
      </c>
    </row>
    <row r="355" spans="1:23">
      <c r="A355" s="1">
        <v>354</v>
      </c>
      <c r="B355" t="s">
        <v>6380</v>
      </c>
      <c r="C355" s="2" t="d">
        <v>2018-09-01</v>
      </c>
      <c r="D355" s="2" t="d">
        <v>2018-09-03</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IF(M355=People!$B$5,People!$A$5,IF(M355=People!$B$4,People!$A$4,IF(M355=People!$B$3,People!$A$3,IF(M355=People!$B$2,People!$A$2,0))))</f>
        <v>Chuck Magee</v>
      </c>
      <c r="W355" s="3" t="str">
        <f>IFERROR(INDEX(Returns!A:A,MATCH(B355,Returns!B:B,0)),"No")</f>
        <v>No</v>
      </c>
    </row>
    <row r="356" spans="1:23">
      <c r="A356" s="1">
        <v>355</v>
      </c>
      <c r="B356" t="s">
        <v>6381</v>
      </c>
      <c r="C356" s="2" t="d">
        <v>2018-04-08</v>
      </c>
      <c r="D356" s="2" t="d">
        <v>2018-04-13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IF(M356=People!$B$5,People!$A$5,IF(M356=People!$B$4,People!$A$4,IF(M356=People!$B$3,People!$A$3,IF(M356=People!$B$2,People!$A$2,0))))</f>
        <v>Chuck Magee</v>
      </c>
      <c r="W356" s="3" t="str">
        <f>IFERROR(INDEX(Returns!A:A,MATCH(B356,Returns!B:B,0)),"No")</f>
        <v>No</v>
      </c>
    </row>
    <row r="357" spans="1:23">
      <c r="A357" s="1">
        <v>356</v>
      </c>
      <c r="B357" t="s">
        <v>6381</v>
      </c>
      <c r="C357" s="2" t="d">
        <v>2018-04-08</v>
      </c>
      <c r="D357" s="2" t="d">
        <v>2018-04-13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IF(M357=People!$B$5,People!$A$5,IF(M357=People!$B$4,People!$A$4,IF(M357=People!$B$3,People!$A$3,IF(M357=People!$B$2,People!$A$2,0))))</f>
        <v>Chuck Magee</v>
      </c>
      <c r="W357" s="3" t="str">
        <f>IFERROR(INDEX(Returns!A:A,MATCH(B357,Returns!B:B,0)),"No")</f>
        <v>No</v>
      </c>
    </row>
    <row r="358" spans="1:23">
      <c r="A358" s="1">
        <v>357</v>
      </c>
      <c r="B358" t="s">
        <v>6381</v>
      </c>
      <c r="C358" s="2" t="d">
        <v>2018-04-08</v>
      </c>
      <c r="D358" s="2" t="d">
        <v>2018-04-13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IF(M358=People!$B$5,People!$A$5,IF(M358=People!$B$4,People!$A$4,IF(M358=People!$B$3,People!$A$3,IF(M358=People!$B$2,People!$A$2,0))))</f>
        <v>Chuck Magee</v>
      </c>
      <c r="W358" s="3" t="str">
        <f>IFERROR(INDEX(Returns!A:A,MATCH(B358,Returns!B:B,0)),"No")</f>
        <v>No</v>
      </c>
    </row>
    <row r="359" spans="1:23">
      <c r="A359" s="1">
        <v>358</v>
      </c>
      <c r="B359" t="s">
        <v>6381</v>
      </c>
      <c r="C359" s="2" t="d">
        <v>2018-04-08</v>
      </c>
      <c r="D359" s="2" t="d">
        <v>2018-04-13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IF(M359=People!$B$5,People!$A$5,IF(M359=People!$B$4,People!$A$4,IF(M359=People!$B$3,People!$A$3,IF(M359=People!$B$2,People!$A$2,0))))</f>
        <v>Chuck Magee</v>
      </c>
      <c r="W359" s="3" t="str">
        <f>IFERROR(INDEX(Returns!A:A,MATCH(B359,Returns!B:B,0)),"No")</f>
        <v>No</v>
      </c>
    </row>
    <row r="360" spans="1:23">
      <c r="A360" s="1">
        <v>359</v>
      </c>
      <c r="B360" t="s">
        <v>6382</v>
      </c>
      <c r="C360" s="2" t="d">
        <v>2018-04-23</v>
      </c>
      <c r="D360" s="2" t="d">
        <v>2018-04-28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IF(M360=People!$B$5,People!$A$5,IF(M360=People!$B$4,People!$A$4,IF(M360=People!$B$3,People!$A$3,IF(M360=People!$B$2,People!$A$2,0))))</f>
        <v>Cassandra Brandow</v>
      </c>
      <c r="W360" s="3" t="str">
        <f>IFERROR(INDEX(Returns!A:A,MATCH(B360,Returns!B:B,0)),"No")</f>
        <v>No</v>
      </c>
    </row>
    <row r="361" spans="1:23">
      <c r="A361" s="1">
        <v>360</v>
      </c>
      <c r="B361" t="s">
        <v>6383</v>
      </c>
      <c r="C361" s="2" t="d">
        <v>2019-03-08</v>
      </c>
      <c r="D361" s="2" t="d">
        <v>2019-03-11</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IF(M361=People!$B$5,People!$A$5,IF(M361=People!$B$4,People!$A$4,IF(M361=People!$B$3,People!$A$3,IF(M361=People!$B$2,People!$A$2,0))))</f>
        <v>Cassandra Brandow</v>
      </c>
      <c r="W361" s="3" t="str">
        <f>IFERROR(INDEX(Returns!A:A,MATCH(B361,Returns!B:B,0)),"No")</f>
        <v>No</v>
      </c>
    </row>
    <row r="362" spans="1:23">
      <c r="A362" s="1">
        <v>361</v>
      </c>
      <c r="B362" t="s">
        <v>6383</v>
      </c>
      <c r="C362" s="2" t="d">
        <v>2019-03-08</v>
      </c>
      <c r="D362" s="2" t="d">
        <v>2019-03-11</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IF(M362=People!$B$5,People!$A$5,IF(M362=People!$B$4,People!$A$4,IF(M362=People!$B$3,People!$A$3,IF(M362=People!$B$2,People!$A$2,0))))</f>
        <v>Cassandra Brandow</v>
      </c>
      <c r="W362" s="3" t="str">
        <f>IFERROR(INDEX(Returns!A:A,MATCH(B362,Returns!B:B,0)),"No")</f>
        <v>No</v>
      </c>
    </row>
    <row r="363" spans="1:23">
      <c r="A363" s="1">
        <v>362</v>
      </c>
      <c r="B363" t="s">
        <v>6384</v>
      </c>
      <c r="C363" s="2" t="d">
        <v>2019-09-25</v>
      </c>
      <c r="D363" s="2" t="d">
        <v>2019-10-01</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IF(M363=People!$B$5,People!$A$5,IF(M363=People!$B$4,People!$A$4,IF(M363=People!$B$3,People!$A$3,IF(M363=People!$B$2,People!$A$2,0))))</f>
        <v>Chuck Magee</v>
      </c>
      <c r="W363" s="3" t="str">
        <f>IFERROR(INDEX(Returns!A:A,MATCH(B363,Returns!B:B,0)),"No")</f>
        <v>No</v>
      </c>
    </row>
    <row r="364" spans="1:23">
      <c r="A364" s="1">
        <v>363</v>
      </c>
      <c r="B364" t="s">
        <v>6384</v>
      </c>
      <c r="C364" s="2" t="d">
        <v>2019-09-25</v>
      </c>
      <c r="D364" s="2" t="d">
        <v>2019-10-01</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IF(M364=People!$B$5,People!$A$5,IF(M364=People!$B$4,People!$A$4,IF(M364=People!$B$3,People!$A$3,IF(M364=People!$B$2,People!$A$2,0))))</f>
        <v>Chuck Magee</v>
      </c>
      <c r="W364" s="3" t="str">
        <f>IFERROR(INDEX(Returns!A:A,MATCH(B364,Returns!B:B,0)),"No")</f>
        <v>No</v>
      </c>
    </row>
    <row r="365" spans="1:23">
      <c r="A365" s="1">
        <v>364</v>
      </c>
      <c r="B365" t="s">
        <v>6384</v>
      </c>
      <c r="C365" s="2" t="d">
        <v>2019-09-25</v>
      </c>
      <c r="D365" s="2" t="d">
        <v>2019-10-01</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IF(M365=People!$B$5,People!$A$5,IF(M365=People!$B$4,People!$A$4,IF(M365=People!$B$3,People!$A$3,IF(M365=People!$B$2,People!$A$2,0))))</f>
        <v>Chuck Magee</v>
      </c>
      <c r="W365" s="3" t="str">
        <f>IFERROR(INDEX(Returns!A:A,MATCH(B365,Returns!B:B,0)),"No")</f>
        <v>No</v>
      </c>
    </row>
    <row r="366" spans="1:23">
      <c r="A366" s="1">
        <v>365</v>
      </c>
      <c r="B366" t="s">
        <v>6384</v>
      </c>
      <c r="C366" s="2" t="d">
        <v>2019-09-25</v>
      </c>
      <c r="D366" s="2" t="d">
        <v>2019-10-01</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IF(M366=People!$B$5,People!$A$5,IF(M366=People!$B$4,People!$A$4,IF(M366=People!$B$3,People!$A$3,IF(M366=People!$B$2,People!$A$2,0))))</f>
        <v>Chuck Magee</v>
      </c>
      <c r="W366" s="3" t="str">
        <f>IFERROR(INDEX(Returns!A:A,MATCH(B366,Returns!B:B,0)),"No")</f>
        <v>No</v>
      </c>
    </row>
    <row r="367" spans="1:23">
      <c r="A367" s="1">
        <v>366</v>
      </c>
      <c r="B367" t="s">
        <v>6385</v>
      </c>
      <c r="C367" s="2" t="d">
        <v>2016-09-24</v>
      </c>
      <c r="D367" s="2" t="d">
        <v>2016-09-29</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IF(M367=People!$B$5,People!$A$5,IF(M367=People!$B$4,People!$A$4,IF(M367=People!$B$3,People!$A$3,IF(M367=People!$B$2,People!$A$2,0))))</f>
        <v>Anna Andreadi</v>
      </c>
      <c r="W367" s="3" t="str">
        <f>IFERROR(INDEX(Returns!A:A,MATCH(B367,Returns!B:B,0)),"No")</f>
        <v>No</v>
      </c>
    </row>
    <row r="368" spans="1:23">
      <c r="A368" s="1">
        <v>367</v>
      </c>
      <c r="B368" t="s">
        <v>6386</v>
      </c>
      <c r="C368" s="2" t="d">
        <v>2018-10-21</v>
      </c>
      <c r="D368" s="2" t="d">
        <v>2018-10-21</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IF(M368=People!$B$5,People!$A$5,IF(M368=People!$B$4,People!$A$4,IF(M368=People!$B$3,People!$A$3,IF(M368=People!$B$2,People!$A$2,0))))</f>
        <v>Chuck Magee</v>
      </c>
      <c r="W368" s="3" t="str">
        <f>IFERROR(INDEX(Returns!A:A,MATCH(B368,Returns!B:B,0)),"No")</f>
        <v>No</v>
      </c>
    </row>
    <row r="369" spans="1:23">
      <c r="A369" s="1">
        <v>368</v>
      </c>
      <c r="B369" t="s">
        <v>6386</v>
      </c>
      <c r="C369" s="2" t="d">
        <v>2018-10-21</v>
      </c>
      <c r="D369" s="2" t="d">
        <v>2018-10-21</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IF(M369=People!$B$5,People!$A$5,IF(M369=People!$B$4,People!$A$4,IF(M369=People!$B$3,People!$A$3,IF(M369=People!$B$2,People!$A$2,0))))</f>
        <v>Chuck Magee</v>
      </c>
      <c r="W369" s="3" t="str">
        <f>IFERROR(INDEX(Returns!A:A,MATCH(B369,Returns!B:B,0)),"No")</f>
        <v>No</v>
      </c>
    </row>
    <row r="370" spans="1:23">
      <c r="A370" s="1">
        <v>369</v>
      </c>
      <c r="B370" t="s">
        <v>6386</v>
      </c>
      <c r="C370" s="2" t="d">
        <v>2018-10-21</v>
      </c>
      <c r="D370" s="2" t="d">
        <v>2018-10-21</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IF(M370=People!$B$5,People!$A$5,IF(M370=People!$B$4,People!$A$4,IF(M370=People!$B$3,People!$A$3,IF(M370=People!$B$2,People!$A$2,0))))</f>
        <v>Chuck Magee</v>
      </c>
      <c r="W370" s="3" t="str">
        <f>IFERROR(INDEX(Returns!A:A,MATCH(B370,Returns!B:B,0)),"No")</f>
        <v>No</v>
      </c>
    </row>
    <row r="371" spans="1:23">
      <c r="A371" s="1">
        <v>370</v>
      </c>
      <c r="B371" t="s">
        <v>6386</v>
      </c>
      <c r="C371" s="2" t="d">
        <v>2018-10-21</v>
      </c>
      <c r="D371" s="2" t="d">
        <v>2018-10-21</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IF(M371=People!$B$5,People!$A$5,IF(M371=People!$B$4,People!$A$4,IF(M371=People!$B$3,People!$A$3,IF(M371=People!$B$2,People!$A$2,0))))</f>
        <v>Chuck Magee</v>
      </c>
      <c r="W371" s="3" t="str">
        <f>IFERROR(INDEX(Returns!A:A,MATCH(B371,Returns!B:B,0)),"No")</f>
        <v>No</v>
      </c>
    </row>
    <row r="372" spans="1:23">
      <c r="A372" s="1">
        <v>371</v>
      </c>
      <c r="B372" t="s">
        <v>6387</v>
      </c>
      <c r="C372" s="2" t="d">
        <v>2019-05-29</v>
      </c>
      <c r="D372" s="2" t="d">
        <v>2019-06-04</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IF(M372=People!$B$5,People!$A$5,IF(M372=People!$B$4,People!$A$4,IF(M372=People!$B$3,People!$A$3,IF(M372=People!$B$2,People!$A$2,0))))</f>
        <v>Kelly Williams</v>
      </c>
      <c r="W372" s="3" t="str">
        <f>IFERROR(INDEX(Returns!A:A,MATCH(B372,Returns!B:B,0)),"No")</f>
        <v>No</v>
      </c>
    </row>
    <row r="373" spans="1:23">
      <c r="A373" s="1">
        <v>372</v>
      </c>
      <c r="B373" t="s">
        <v>6387</v>
      </c>
      <c r="C373" s="2" t="d">
        <v>2019-05-29</v>
      </c>
      <c r="D373" s="2" t="d">
        <v>2019-06-04</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IF(M373=People!$B$5,People!$A$5,IF(M373=People!$B$4,People!$A$4,IF(M373=People!$B$3,People!$A$3,IF(M373=People!$B$2,People!$A$2,0))))</f>
        <v>Kelly Williams</v>
      </c>
      <c r="W373" s="3" t="str">
        <f>IFERROR(INDEX(Returns!A:A,MATCH(B373,Returns!B:B,0)),"No")</f>
        <v>No</v>
      </c>
    </row>
    <row r="374" spans="1:23">
      <c r="A374" s="1">
        <v>373</v>
      </c>
      <c r="B374" t="s">
        <v>6388</v>
      </c>
      <c r="C374" s="2" t="d">
        <v>2016-07-23</v>
      </c>
      <c r="D374" s="2" t="d">
        <v>2016-07-27</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IF(M374=People!$B$5,People!$A$5,IF(M374=People!$B$4,People!$A$4,IF(M374=People!$B$3,People!$A$3,IF(M374=People!$B$2,People!$A$2,0))))</f>
        <v>Anna Andreadi</v>
      </c>
      <c r="W374" s="3" t="str">
        <f>IFERROR(INDEX(Returns!A:A,MATCH(B374,Returns!B:B,0)),"No")</f>
        <v>No</v>
      </c>
    </row>
    <row r="375" spans="1:23">
      <c r="A375" s="1">
        <v>374</v>
      </c>
      <c r="B375" t="s">
        <v>6388</v>
      </c>
      <c r="C375" s="2" t="d">
        <v>2016-07-23</v>
      </c>
      <c r="D375" s="2" t="d">
        <v>2016-07-27</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IF(M375=People!$B$5,People!$A$5,IF(M375=People!$B$4,People!$A$4,IF(M375=People!$B$3,People!$A$3,IF(M375=People!$B$2,People!$A$2,0))))</f>
        <v>Anna Andreadi</v>
      </c>
      <c r="W375" s="3" t="str">
        <f>IFERROR(INDEX(Returns!A:A,MATCH(B375,Returns!B:B,0)),"No")</f>
        <v>No</v>
      </c>
    </row>
    <row r="376" spans="1:23">
      <c r="A376" s="1">
        <v>375</v>
      </c>
      <c r="B376" t="s">
        <v>6388</v>
      </c>
      <c r="C376" s="2" t="d">
        <v>2016-07-23</v>
      </c>
      <c r="D376" s="2" t="d">
        <v>2016-07-27</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IF(M376=People!$B$5,People!$A$5,IF(M376=People!$B$4,People!$A$4,IF(M376=People!$B$3,People!$A$3,IF(M376=People!$B$2,People!$A$2,0))))</f>
        <v>Anna Andreadi</v>
      </c>
      <c r="W376" s="3" t="str">
        <f>IFERROR(INDEX(Returns!A:A,MATCH(B376,Returns!B:B,0)),"No")</f>
        <v>No</v>
      </c>
    </row>
    <row r="377" spans="1:23">
      <c r="A377" s="1">
        <v>376</v>
      </c>
      <c r="B377" t="s">
        <v>6388</v>
      </c>
      <c r="C377" s="2" t="d">
        <v>2016-07-23</v>
      </c>
      <c r="D377" s="2" t="d">
        <v>2016-07-27</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IF(M377=People!$B$5,People!$A$5,IF(M377=People!$B$4,People!$A$4,IF(M377=People!$B$3,People!$A$3,IF(M377=People!$B$2,People!$A$2,0))))</f>
        <v>Anna Andreadi</v>
      </c>
      <c r="W377" s="3" t="str">
        <f>IFERROR(INDEX(Returns!A:A,MATCH(B377,Returns!B:B,0)),"No")</f>
        <v>No</v>
      </c>
    </row>
    <row r="378" spans="1:23">
      <c r="A378" s="1">
        <v>377</v>
      </c>
      <c r="B378" t="s">
        <v>6389</v>
      </c>
      <c r="C378" s="2" t="d">
        <v>2018-09-28</v>
      </c>
      <c r="D378" s="2" t="d">
        <v>2018-10-01</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IF(M378=People!$B$5,People!$A$5,IF(M378=People!$B$4,People!$A$4,IF(M378=People!$B$3,People!$A$3,IF(M378=People!$B$2,People!$A$2,0))))</f>
        <v>Kelly Williams</v>
      </c>
      <c r="W378" s="3" t="str">
        <f>IFERROR(INDEX(Returns!A:A,MATCH(B378,Returns!B:B,0)),"No")</f>
        <v>No</v>
      </c>
    </row>
    <row r="379" spans="1:23">
      <c r="A379" s="1">
        <v>378</v>
      </c>
      <c r="B379" t="s">
        <v>6390</v>
      </c>
      <c r="C379" s="2" t="d">
        <v>2019-08-27</v>
      </c>
      <c r="D379" s="2" t="d">
        <v>2019-09-01</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IF(M379=People!$B$5,People!$A$5,IF(M379=People!$B$4,People!$A$4,IF(M379=People!$B$3,People!$A$3,IF(M379=People!$B$2,People!$A$2,0))))</f>
        <v>Chuck Magee</v>
      </c>
      <c r="W379" s="3" t="str">
        <f>IFERROR(INDEX(Returns!A:A,MATCH(B379,Returns!B:B,0)),"No")</f>
        <v>No</v>
      </c>
    </row>
    <row r="380" spans="1:23">
      <c r="A380" s="1">
        <v>379</v>
      </c>
      <c r="B380" t="s">
        <v>6391</v>
      </c>
      <c r="C380" s="2" t="d">
        <v>2017-04-28</v>
      </c>
      <c r="D380" s="2" t="d">
        <v>2017-05-05</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IF(M380=People!$B$5,People!$A$5,IF(M380=People!$B$4,People!$A$4,IF(M380=People!$B$3,People!$A$3,IF(M380=People!$B$2,People!$A$2,0))))</f>
        <v>Kelly Williams</v>
      </c>
      <c r="W380" s="3" t="str">
        <f>IFERROR(INDEX(Returns!A:A,MATCH(B380,Returns!B:B,0)),"No")</f>
        <v>No</v>
      </c>
    </row>
    <row r="381" spans="1:23">
      <c r="A381" s="1">
        <v>380</v>
      </c>
      <c r="B381" t="s">
        <v>6391</v>
      </c>
      <c r="C381" s="2" t="d">
        <v>2017-04-28</v>
      </c>
      <c r="D381" s="2" t="d">
        <v>2017-05-05</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IF(M381=People!$B$5,People!$A$5,IF(M381=People!$B$4,People!$A$4,IF(M381=People!$B$3,People!$A$3,IF(M381=People!$B$2,People!$A$2,0))))</f>
        <v>Kelly Williams</v>
      </c>
      <c r="W381" s="3" t="str">
        <f>IFERROR(INDEX(Returns!A:A,MATCH(B381,Returns!B:B,0)),"No")</f>
        <v>No</v>
      </c>
    </row>
    <row r="382" spans="1:23">
      <c r="A382" s="1">
        <v>381</v>
      </c>
      <c r="B382" t="s">
        <v>6391</v>
      </c>
      <c r="C382" s="2" t="d">
        <v>2017-04-28</v>
      </c>
      <c r="D382" s="2" t="d">
        <v>2017-05-05</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IF(M382=People!$B$5,People!$A$5,IF(M382=People!$B$4,People!$A$4,IF(M382=People!$B$3,People!$A$3,IF(M382=People!$B$2,People!$A$2,0))))</f>
        <v>Kelly Williams</v>
      </c>
      <c r="W382" s="3" t="str">
        <f>IFERROR(INDEX(Returns!A:A,MATCH(B382,Returns!B:B,0)),"No")</f>
        <v>No</v>
      </c>
    </row>
    <row r="383" spans="1:23">
      <c r="A383" s="1">
        <v>382</v>
      </c>
      <c r="B383" t="s">
        <v>6064</v>
      </c>
      <c r="C383" s="2" t="d">
        <v>2018-10-28</v>
      </c>
      <c r="D383" s="2" t="d">
        <v>2018-10-29</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IF(M383=People!$B$5,People!$A$5,IF(M383=People!$B$4,People!$A$4,IF(M383=People!$B$3,People!$A$3,IF(M383=People!$B$2,People!$A$2,0))))</f>
        <v>Anna Andreadi</v>
      </c>
      <c r="W383" s="3" t="str">
        <f>IFERROR(INDEX(Returns!A:A,MATCH(B383,Returns!B:B,0)),"No")</f>
        <v>Yes</v>
      </c>
    </row>
    <row r="384" spans="1:23">
      <c r="A384" s="1">
        <v>383</v>
      </c>
      <c r="B384" t="s">
        <v>6064</v>
      </c>
      <c r="C384" s="2" t="d">
        <v>2018-10-28</v>
      </c>
      <c r="D384" s="2" t="d">
        <v>2018-10-29</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IF(M384=People!$B$5,People!$A$5,IF(M384=People!$B$4,People!$A$4,IF(M384=People!$B$3,People!$A$3,IF(M384=People!$B$2,People!$A$2,0))))</f>
        <v>Anna Andreadi</v>
      </c>
      <c r="W384" s="3" t="str">
        <f>IFERROR(INDEX(Returns!A:A,MATCH(B384,Returns!B:B,0)),"No")</f>
        <v>Yes</v>
      </c>
    </row>
    <row r="385" spans="1:23">
      <c r="A385" s="1">
        <v>384</v>
      </c>
      <c r="B385" t="s">
        <v>6392</v>
      </c>
      <c r="C385" s="2" t="d">
        <v>2017-06-26</v>
      </c>
      <c r="D385" s="2" t="d">
        <v>2017-06-29</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IF(M385=People!$B$5,People!$A$5,IF(M385=People!$B$4,People!$A$4,IF(M385=People!$B$3,People!$A$3,IF(M385=People!$B$2,People!$A$2,0))))</f>
        <v>Kelly Williams</v>
      </c>
      <c r="W385" s="3" t="str">
        <f>IFERROR(INDEX(Returns!A:A,MATCH(B385,Returns!B:B,0)),"No")</f>
        <v>No</v>
      </c>
    </row>
    <row r="386" spans="1:23">
      <c r="A386" s="1">
        <v>385</v>
      </c>
      <c r="B386" t="s">
        <v>6393</v>
      </c>
      <c r="C386" s="2" t="d">
        <v>2017-11-27</v>
      </c>
      <c r="D386" s="2" t="d">
        <v>2017-12-02</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IF(M386=People!$B$5,People!$A$5,IF(M386=People!$B$4,People!$A$4,IF(M386=People!$B$3,People!$A$3,IF(M386=People!$B$2,People!$A$2,0))))</f>
        <v>Cassandra Brandow</v>
      </c>
      <c r="W386" s="3" t="str">
        <f>IFERROR(INDEX(Returns!A:A,MATCH(B386,Returns!B:B,0)),"No")</f>
        <v>No</v>
      </c>
    </row>
    <row r="387" spans="1:23">
      <c r="A387" s="1">
        <v>386</v>
      </c>
      <c r="B387" t="s">
        <v>6393</v>
      </c>
      <c r="C387" s="2" t="d">
        <v>2017-11-27</v>
      </c>
      <c r="D387" s="2" t="d">
        <v>2017-12-02</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IF(M387=People!$B$5,People!$A$5,IF(M387=People!$B$4,People!$A$4,IF(M387=People!$B$3,People!$A$3,IF(M387=People!$B$2,People!$A$2,0))))</f>
        <v>Cassandra Brandow</v>
      </c>
      <c r="W387" s="3" t="str">
        <f>IFERROR(INDEX(Returns!A:A,MATCH(B387,Returns!B:B,0)),"No")</f>
        <v>No</v>
      </c>
    </row>
    <row r="388" spans="1:23">
      <c r="A388" s="1">
        <v>387</v>
      </c>
      <c r="B388" t="s">
        <v>6394</v>
      </c>
      <c r="C388" s="2" t="d">
        <v>2017-12-03</v>
      </c>
      <c r="D388" s="2" t="d">
        <v>2017-12-07</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IF(M388=People!$B$5,People!$A$5,IF(M388=People!$B$4,People!$A$4,IF(M388=People!$B$3,People!$A$3,IF(M388=People!$B$2,People!$A$2,0))))</f>
        <v>Chuck Magee</v>
      </c>
      <c r="W388" s="3" t="str">
        <f>IFERROR(INDEX(Returns!A:A,MATCH(B388,Returns!B:B,0)),"No")</f>
        <v>No</v>
      </c>
    </row>
    <row r="389" spans="1:23">
      <c r="A389" s="1">
        <v>388</v>
      </c>
      <c r="B389" t="s">
        <v>6394</v>
      </c>
      <c r="C389" s="2" t="d">
        <v>2017-12-03</v>
      </c>
      <c r="D389" s="2" t="d">
        <v>2017-12-07</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IF(M389=People!$B$5,People!$A$5,IF(M389=People!$B$4,People!$A$4,IF(M389=People!$B$3,People!$A$3,IF(M389=People!$B$2,People!$A$2,0))))</f>
        <v>Chuck Magee</v>
      </c>
      <c r="W389" s="3" t="str">
        <f>IFERROR(INDEX(Returns!A:A,MATCH(B389,Returns!B:B,0)),"No")</f>
        <v>No</v>
      </c>
    </row>
    <row r="390" spans="1:23">
      <c r="A390" s="1">
        <v>389</v>
      </c>
      <c r="B390" t="s">
        <v>6395</v>
      </c>
      <c r="C390" s="2" t="d">
        <v>2016-11-24</v>
      </c>
      <c r="D390" s="2" t="d">
        <v>2016-11-26</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IF(M390=People!$B$5,People!$A$5,IF(M390=People!$B$4,People!$A$4,IF(M390=People!$B$3,People!$A$3,IF(M390=People!$B$2,People!$A$2,0))))</f>
        <v>Chuck Magee</v>
      </c>
      <c r="W390" s="3" t="str">
        <f>IFERROR(INDEX(Returns!A:A,MATCH(B390,Returns!B:B,0)),"No")</f>
        <v>No</v>
      </c>
    </row>
    <row r="391" spans="1:23">
      <c r="A391" s="1">
        <v>390</v>
      </c>
      <c r="B391" t="s">
        <v>6396</v>
      </c>
      <c r="C391" s="2" t="d">
        <v>2019-12-11</v>
      </c>
      <c r="D391" s="2" t="d">
        <v>2019-12-15</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IF(M391=People!$B$5,People!$A$5,IF(M391=People!$B$4,People!$A$4,IF(M391=People!$B$3,People!$A$3,IF(M391=People!$B$2,People!$A$2,0))))</f>
        <v>Chuck Magee</v>
      </c>
      <c r="W391" s="3" t="str">
        <f>IFERROR(INDEX(Returns!A:A,MATCH(B391,Returns!B:B,0)),"No")</f>
        <v>No</v>
      </c>
    </row>
    <row r="392" spans="1:23">
      <c r="A392" s="1">
        <v>391</v>
      </c>
      <c r="B392" t="s">
        <v>6396</v>
      </c>
      <c r="C392" s="2" t="d">
        <v>2019-12-11</v>
      </c>
      <c r="D392" s="2" t="d">
        <v>2019-12-15</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IF(M392=People!$B$5,People!$A$5,IF(M392=People!$B$4,People!$A$4,IF(M392=People!$B$3,People!$A$3,IF(M392=People!$B$2,People!$A$2,0))))</f>
        <v>Chuck Magee</v>
      </c>
      <c r="W392" s="3" t="str">
        <f>IFERROR(INDEX(Returns!A:A,MATCH(B392,Returns!B:B,0)),"No")</f>
        <v>No</v>
      </c>
    </row>
    <row r="393" spans="1:23">
      <c r="A393" s="1">
        <v>392</v>
      </c>
      <c r="B393" t="s">
        <v>6397</v>
      </c>
      <c r="C393" s="2" t="d">
        <v>2016-09-21</v>
      </c>
      <c r="D393" s="2" t="d">
        <v>2016-09-23</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IF(M393=People!$B$5,People!$A$5,IF(M393=People!$B$4,People!$A$4,IF(M393=People!$B$3,People!$A$3,IF(M393=People!$B$2,People!$A$2,0))))</f>
        <v>Anna Andreadi</v>
      </c>
      <c r="W393" s="3" t="str">
        <f>IFERROR(INDEX(Returns!A:A,MATCH(B393,Returns!B:B,0)),"No")</f>
        <v>No</v>
      </c>
    </row>
    <row r="394" spans="1:23">
      <c r="A394" s="1">
        <v>393</v>
      </c>
      <c r="B394" t="s">
        <v>6397</v>
      </c>
      <c r="C394" s="2" t="d">
        <v>2016-09-21</v>
      </c>
      <c r="D394" s="2" t="d">
        <v>2016-09-23</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IF(M394=People!$B$5,People!$A$5,IF(M394=People!$B$4,People!$A$4,IF(M394=People!$B$3,People!$A$3,IF(M394=People!$B$2,People!$A$2,0))))</f>
        <v>Anna Andreadi</v>
      </c>
      <c r="W394" s="3" t="str">
        <f>IFERROR(INDEX(Returns!A:A,MATCH(B394,Returns!B:B,0)),"No")</f>
        <v>No</v>
      </c>
    </row>
    <row r="395" spans="1:23">
      <c r="A395" s="1">
        <v>394</v>
      </c>
      <c r="B395" t="s">
        <v>6398</v>
      </c>
      <c r="C395" s="2" t="d">
        <v>2016-06-07</v>
      </c>
      <c r="D395" s="2" t="d">
        <v>2016-06-10</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IF(M395=People!$B$5,People!$A$5,IF(M395=People!$B$4,People!$A$4,IF(M395=People!$B$3,People!$A$3,IF(M395=People!$B$2,People!$A$2,0))))</f>
        <v>Kelly Williams</v>
      </c>
      <c r="W395" s="3" t="str">
        <f>IFERROR(INDEX(Returns!A:A,MATCH(B395,Returns!B:B,0)),"No")</f>
        <v>No</v>
      </c>
    </row>
    <row r="396" spans="1:23">
      <c r="A396" s="1">
        <v>395</v>
      </c>
      <c r="B396" t="s">
        <v>6399</v>
      </c>
      <c r="C396" s="2" t="d">
        <v>2019-06-30</v>
      </c>
      <c r="D396" s="2" t="d">
        <v>2019-07-05</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IF(M396=People!$B$5,People!$A$5,IF(M396=People!$B$4,People!$A$4,IF(M396=People!$B$3,People!$A$3,IF(M396=People!$B$2,People!$A$2,0))))</f>
        <v>Anna Andreadi</v>
      </c>
      <c r="W396" s="3" t="str">
        <f>IFERROR(INDEX(Returns!A:A,MATCH(B396,Returns!B:B,0)),"No")</f>
        <v>No</v>
      </c>
    </row>
    <row r="397" spans="1:23">
      <c r="A397" s="1">
        <v>396</v>
      </c>
      <c r="B397" t="s">
        <v>6400</v>
      </c>
      <c r="C397" s="2" t="d">
        <v>2019-10-17</v>
      </c>
      <c r="D397" s="2" t="d">
        <v>2019-10-19</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IF(M397=People!$B$5,People!$A$5,IF(M397=People!$B$4,People!$A$4,IF(M397=People!$B$3,People!$A$3,IF(M397=People!$B$2,People!$A$2,0))))</f>
        <v>Chuck Magee</v>
      </c>
      <c r="W397" s="3" t="str">
        <f>IFERROR(INDEX(Returns!A:A,MATCH(B397,Returns!B:B,0)),"No")</f>
        <v>No</v>
      </c>
    </row>
    <row r="398" spans="1:23">
      <c r="A398" s="1">
        <v>397</v>
      </c>
      <c r="B398" t="s">
        <v>6400</v>
      </c>
      <c r="C398" s="2" t="d">
        <v>2019-10-17</v>
      </c>
      <c r="D398" s="2" t="d">
        <v>2019-10-19</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IF(M398=People!$B$5,People!$A$5,IF(M398=People!$B$4,People!$A$4,IF(M398=People!$B$3,People!$A$3,IF(M398=People!$B$2,People!$A$2,0))))</f>
        <v>Chuck Magee</v>
      </c>
      <c r="W398" s="3" t="str">
        <f>IFERROR(INDEX(Returns!A:A,MATCH(B398,Returns!B:B,0)),"No")</f>
        <v>No</v>
      </c>
    </row>
    <row r="399" spans="1:23">
      <c r="A399" s="1">
        <v>398</v>
      </c>
      <c r="B399" t="s">
        <v>6401</v>
      </c>
      <c r="C399" s="2" t="d">
        <v>2017-10-31</v>
      </c>
      <c r="D399" s="2" t="d">
        <v>2017-11-04</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IF(M399=People!$B$5,People!$A$5,IF(M399=People!$B$4,People!$A$4,IF(M399=People!$B$3,People!$A$3,IF(M399=People!$B$2,People!$A$2,0))))</f>
        <v>Kelly Williams</v>
      </c>
      <c r="W399" s="3" t="str">
        <f>IFERROR(INDEX(Returns!A:A,MATCH(B399,Returns!B:B,0)),"No")</f>
        <v>No</v>
      </c>
    </row>
    <row r="400" spans="1:23">
      <c r="A400" s="1">
        <v>399</v>
      </c>
      <c r="B400" t="s">
        <v>6402</v>
      </c>
      <c r="C400" s="2" t="d">
        <v>2018-09-08</v>
      </c>
      <c r="D400" s="2" t="d">
        <v>2018-09-10</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IF(M400=People!$B$5,People!$A$5,IF(M400=People!$B$4,People!$A$4,IF(M400=People!$B$3,People!$A$3,IF(M400=People!$B$2,People!$A$2,0))))</f>
        <v>Kelly Williams</v>
      </c>
      <c r="W400" s="3" t="str">
        <f>IFERROR(INDEX(Returns!A:A,MATCH(B400,Returns!B:B,0)),"No")</f>
        <v>No</v>
      </c>
    </row>
    <row r="401" spans="1:23">
      <c r="A401" s="1">
        <v>400</v>
      </c>
      <c r="B401" t="s">
        <v>6402</v>
      </c>
      <c r="C401" s="2" t="d">
        <v>2018-09-08</v>
      </c>
      <c r="D401" s="2" t="d">
        <v>2018-09-10</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IF(M401=People!$B$5,People!$A$5,IF(M401=People!$B$4,People!$A$4,IF(M401=People!$B$3,People!$A$3,IF(M401=People!$B$2,People!$A$2,0))))</f>
        <v>Kelly Williams</v>
      </c>
      <c r="W401" s="3" t="str">
        <f>IFERROR(INDEX(Returns!A:A,MATCH(B401,Returns!B:B,0)),"No")</f>
        <v>No</v>
      </c>
    </row>
    <row r="402" spans="1:23">
      <c r="A402" s="1">
        <v>401</v>
      </c>
      <c r="B402" t="s">
        <v>6402</v>
      </c>
      <c r="C402" s="2" t="d">
        <v>2018-09-08</v>
      </c>
      <c r="D402" s="2" t="d">
        <v>2018-09-10</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IF(M402=People!$B$5,People!$A$5,IF(M402=People!$B$4,People!$A$4,IF(M402=People!$B$3,People!$A$3,IF(M402=People!$B$2,People!$A$2,0))))</f>
        <v>Kelly Williams</v>
      </c>
      <c r="W402" s="3" t="str">
        <f>IFERROR(INDEX(Returns!A:A,MATCH(B402,Returns!B:B,0)),"No")</f>
        <v>No</v>
      </c>
    </row>
    <row r="403" spans="1:23">
      <c r="A403" s="1">
        <v>402</v>
      </c>
      <c r="B403" t="s">
        <v>6402</v>
      </c>
      <c r="C403" s="2" t="d">
        <v>2018-09-08</v>
      </c>
      <c r="D403" s="2" t="d">
        <v>2018-09-10</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IF(M403=People!$B$5,People!$A$5,IF(M403=People!$B$4,People!$A$4,IF(M403=People!$B$3,People!$A$3,IF(M403=People!$B$2,People!$A$2,0))))</f>
        <v>Kelly Williams</v>
      </c>
      <c r="W403" s="3" t="str">
        <f>IFERROR(INDEX(Returns!A:A,MATCH(B403,Returns!B:B,0)),"No")</f>
        <v>No</v>
      </c>
    </row>
    <row r="404" spans="1:23">
      <c r="A404" s="1">
        <v>403</v>
      </c>
      <c r="B404" t="s">
        <v>6403</v>
      </c>
      <c r="C404" s="2" t="d">
        <v>2016-12-24</v>
      </c>
      <c r="D404" s="2" t="d">
        <v>2016-12-26</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IF(M404=People!$B$5,People!$A$5,IF(M404=People!$B$4,People!$A$4,IF(M404=People!$B$3,People!$A$3,IF(M404=People!$B$2,People!$A$2,0))))</f>
        <v>Cassandra Brandow</v>
      </c>
      <c r="W404" s="3" t="str">
        <f>IFERROR(INDEX(Returns!A:A,MATCH(B404,Returns!B:B,0)),"No")</f>
        <v>No</v>
      </c>
    </row>
    <row r="405" spans="1:23">
      <c r="A405" s="1">
        <v>404</v>
      </c>
      <c r="B405" t="s">
        <v>6404</v>
      </c>
      <c r="C405" s="2" t="d">
        <v>2016-04-16</v>
      </c>
      <c r="D405" s="2" t="d">
        <v>2016-04-20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IF(M405=People!$B$5,People!$A$5,IF(M405=People!$B$4,People!$A$4,IF(M405=People!$B$3,People!$A$3,IF(M405=People!$B$2,People!$A$2,0))))</f>
        <v>Cassandra Brandow</v>
      </c>
      <c r="W405" s="3" t="str">
        <f>IFERROR(INDEX(Returns!A:A,MATCH(B405,Returns!B:B,0)),"No")</f>
        <v>No</v>
      </c>
    </row>
    <row r="406" spans="1:23">
      <c r="A406" s="1">
        <v>405</v>
      </c>
      <c r="B406" t="s">
        <v>6405</v>
      </c>
      <c r="C406" s="2" t="d">
        <v>2019-12-24</v>
      </c>
      <c r="D406" s="2" t="d">
        <v>2019-12-29</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IF(M406=People!$B$5,People!$A$5,IF(M406=People!$B$4,People!$A$4,IF(M406=People!$B$3,People!$A$3,IF(M406=People!$B$2,People!$A$2,0))))</f>
        <v>Chuck Magee</v>
      </c>
      <c r="W406" s="3" t="str">
        <f>IFERROR(INDEX(Returns!A:A,MATCH(B406,Returns!B:B,0)),"No")</f>
        <v>No</v>
      </c>
    </row>
    <row r="407" spans="1:23">
      <c r="A407" s="1">
        <v>406</v>
      </c>
      <c r="B407" t="s">
        <v>6406</v>
      </c>
      <c r="C407" s="2" t="d">
        <v>2019-12-08</v>
      </c>
      <c r="D407" s="2" t="d">
        <v>2019-12-12</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IF(M407=People!$B$5,People!$A$5,IF(M407=People!$B$4,People!$A$4,IF(M407=People!$B$3,People!$A$3,IF(M407=People!$B$2,People!$A$2,0))))</f>
        <v>Anna Andreadi</v>
      </c>
      <c r="W407" s="3" t="str">
        <f>IFERROR(INDEX(Returns!A:A,MATCH(B407,Returns!B:B,0)),"No")</f>
        <v>No</v>
      </c>
    </row>
    <row r="408" spans="1:23">
      <c r="A408" s="1">
        <v>407</v>
      </c>
      <c r="B408" t="s">
        <v>6406</v>
      </c>
      <c r="C408" s="2" t="d">
        <v>2019-12-08</v>
      </c>
      <c r="D408" s="2" t="d">
        <v>2019-12-12</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IF(M408=People!$B$5,People!$A$5,IF(M408=People!$B$4,People!$A$4,IF(M408=People!$B$3,People!$A$3,IF(M408=People!$B$2,People!$A$2,0))))</f>
        <v>Anna Andreadi</v>
      </c>
      <c r="W408" s="3" t="str">
        <f>IFERROR(INDEX(Returns!A:A,MATCH(B408,Returns!B:B,0)),"No")</f>
        <v>No</v>
      </c>
    </row>
    <row r="409" spans="1:23">
      <c r="A409" s="1">
        <v>408</v>
      </c>
      <c r="B409" t="s">
        <v>6406</v>
      </c>
      <c r="C409" s="2" t="d">
        <v>2019-12-08</v>
      </c>
      <c r="D409" s="2" t="d">
        <v>2019-12-12</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IF(M409=People!$B$5,People!$A$5,IF(M409=People!$B$4,People!$A$4,IF(M409=People!$B$3,People!$A$3,IF(M409=People!$B$2,People!$A$2,0))))</f>
        <v>Anna Andreadi</v>
      </c>
      <c r="W409" s="3" t="str">
        <f>IFERROR(INDEX(Returns!A:A,MATCH(B409,Returns!B:B,0)),"No")</f>
        <v>No</v>
      </c>
    </row>
    <row r="410" spans="1:23">
      <c r="A410" s="1">
        <v>409</v>
      </c>
      <c r="B410" t="s">
        <v>6406</v>
      </c>
      <c r="C410" s="2" t="d">
        <v>2019-12-08</v>
      </c>
      <c r="D410" s="2" t="d">
        <v>2019-12-12</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IF(M410=People!$B$5,People!$A$5,IF(M410=People!$B$4,People!$A$4,IF(M410=People!$B$3,People!$A$3,IF(M410=People!$B$2,People!$A$2,0))))</f>
        <v>Anna Andreadi</v>
      </c>
      <c r="W410" s="3" t="str">
        <f>IFERROR(INDEX(Returns!A:A,MATCH(B410,Returns!B:B,0)),"No")</f>
        <v>No</v>
      </c>
    </row>
    <row r="411" spans="1:23">
      <c r="A411" s="1">
        <v>410</v>
      </c>
      <c r="B411" t="s">
        <v>6406</v>
      </c>
      <c r="C411" s="2" t="d">
        <v>2019-12-08</v>
      </c>
      <c r="D411" s="2" t="d">
        <v>2019-12-12</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IF(M411=People!$B$5,People!$A$5,IF(M411=People!$B$4,People!$A$4,IF(M411=People!$B$3,People!$A$3,IF(M411=People!$B$2,People!$A$2,0))))</f>
        <v>Anna Andreadi</v>
      </c>
      <c r="W411" s="3" t="str">
        <f>IFERROR(INDEX(Returns!A:A,MATCH(B411,Returns!B:B,0)),"No")</f>
        <v>No</v>
      </c>
    </row>
    <row r="412" spans="1:23">
      <c r="A412" s="1">
        <v>411</v>
      </c>
      <c r="B412" t="s">
        <v>6406</v>
      </c>
      <c r="C412" s="2" t="d">
        <v>2019-12-08</v>
      </c>
      <c r="D412" s="2" t="d">
        <v>2019-12-12</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IF(M412=People!$B$5,People!$A$5,IF(M412=People!$B$4,People!$A$4,IF(M412=People!$B$3,People!$A$3,IF(M412=People!$B$2,People!$A$2,0))))</f>
        <v>Anna Andreadi</v>
      </c>
      <c r="W412" s="3" t="str">
        <f>IFERROR(INDEX(Returns!A:A,MATCH(B412,Returns!B:B,0)),"No")</f>
        <v>No</v>
      </c>
    </row>
    <row r="413" spans="1:23">
      <c r="A413" s="1">
        <v>412</v>
      </c>
      <c r="B413" t="s">
        <v>6406</v>
      </c>
      <c r="C413" s="2" t="d">
        <v>2019-12-08</v>
      </c>
      <c r="D413" s="2" t="d">
        <v>2019-12-12</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IF(M413=People!$B$5,People!$A$5,IF(M413=People!$B$4,People!$A$4,IF(M413=People!$B$3,People!$A$3,IF(M413=People!$B$2,People!$A$2,0))))</f>
        <v>Anna Andreadi</v>
      </c>
      <c r="W413" s="3" t="str">
        <f>IFERROR(INDEX(Returns!A:A,MATCH(B413,Returns!B:B,0)),"No")</f>
        <v>No</v>
      </c>
    </row>
    <row r="414" spans="1:23">
      <c r="A414" s="1">
        <v>413</v>
      </c>
      <c r="B414" t="s">
        <v>6406</v>
      </c>
      <c r="C414" s="2" t="d">
        <v>2019-12-08</v>
      </c>
      <c r="D414" s="2" t="d">
        <v>2019-12-12</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IF(M414=People!$B$5,People!$A$5,IF(M414=People!$B$4,People!$A$4,IF(M414=People!$B$3,People!$A$3,IF(M414=People!$B$2,People!$A$2,0))))</f>
        <v>Anna Andreadi</v>
      </c>
      <c r="W414" s="3" t="str">
        <f>IFERROR(INDEX(Returns!A:A,MATCH(B414,Returns!B:B,0)),"No")</f>
        <v>No</v>
      </c>
    </row>
    <row r="415" spans="1:23">
      <c r="A415" s="1">
        <v>414</v>
      </c>
      <c r="B415" t="s">
        <v>6406</v>
      </c>
      <c r="C415" s="2" t="d">
        <v>2019-12-08</v>
      </c>
      <c r="D415" s="2" t="d">
        <v>2019-12-12</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IF(M415=People!$B$5,People!$A$5,IF(M415=People!$B$4,People!$A$4,IF(M415=People!$B$3,People!$A$3,IF(M415=People!$B$2,People!$A$2,0))))</f>
        <v>Anna Andreadi</v>
      </c>
      <c r="W415" s="3" t="str">
        <f>IFERROR(INDEX(Returns!A:A,MATCH(B415,Returns!B:B,0)),"No")</f>
        <v>No</v>
      </c>
    </row>
    <row r="416" spans="1:23">
      <c r="A416" s="1">
        <v>415</v>
      </c>
      <c r="B416" t="s">
        <v>6407</v>
      </c>
      <c r="C416" s="2" t="d">
        <v>2019-11-03</v>
      </c>
      <c r="D416" s="2" t="d">
        <v>2019-11-07</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IF(M416=People!$B$5,People!$A$5,IF(M416=People!$B$4,People!$A$4,IF(M416=People!$B$3,People!$A$3,IF(M416=People!$B$2,People!$A$2,0))))</f>
        <v>Anna Andreadi</v>
      </c>
      <c r="W416" s="3" t="str">
        <f>IFERROR(INDEX(Returns!A:A,MATCH(B416,Returns!B:B,0)),"No")</f>
        <v>No</v>
      </c>
    </row>
    <row r="417" spans="1:23">
      <c r="A417" s="1">
        <v>416</v>
      </c>
      <c r="B417" t="s">
        <v>6407</v>
      </c>
      <c r="C417" s="2" t="d">
        <v>2019-11-03</v>
      </c>
      <c r="D417" s="2" t="d">
        <v>2019-11-07</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IF(M417=People!$B$5,People!$A$5,IF(M417=People!$B$4,People!$A$4,IF(M417=People!$B$3,People!$A$3,IF(M417=People!$B$2,People!$A$2,0))))</f>
        <v>Anna Andreadi</v>
      </c>
      <c r="W417" s="3" t="str">
        <f>IFERROR(INDEX(Returns!A:A,MATCH(B417,Returns!B:B,0)),"No")</f>
        <v>No</v>
      </c>
    </row>
    <row r="418" spans="1:23">
      <c r="A418" s="1">
        <v>417</v>
      </c>
      <c r="B418" t="s">
        <v>6408</v>
      </c>
      <c r="C418" s="2" t="d">
        <v>2019-06-24</v>
      </c>
      <c r="D418" s="2" t="d">
        <v>2019-06-28</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IF(M418=People!$B$5,People!$A$5,IF(M418=People!$B$4,People!$A$4,IF(M418=People!$B$3,People!$A$3,IF(M418=People!$B$2,People!$A$2,0))))</f>
        <v>Anna Andreadi</v>
      </c>
      <c r="W418" s="3" t="str">
        <f>IFERROR(INDEX(Returns!A:A,MATCH(B418,Returns!B:B,0)),"No")</f>
        <v>No</v>
      </c>
    </row>
    <row r="419" spans="1:23">
      <c r="A419" s="1">
        <v>418</v>
      </c>
      <c r="B419" t="s">
        <v>6077</v>
      </c>
      <c r="C419" s="2" t="d">
        <v>2018-04-14</v>
      </c>
      <c r="D419" s="2" t="d">
        <v>2018-04-18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IF(M419=People!$B$5,People!$A$5,IF(M419=People!$B$4,People!$A$4,IF(M419=People!$B$3,People!$A$3,IF(M419=People!$B$2,People!$A$2,0))))</f>
        <v>Anna Andreadi</v>
      </c>
      <c r="W419" s="3" t="str">
        <f>IFERROR(INDEX(Returns!A:A,MATCH(B419,Returns!B:B,0)),"No")</f>
        <v>Yes</v>
      </c>
    </row>
    <row r="420" spans="1:23">
      <c r="A420" s="1">
        <v>419</v>
      </c>
      <c r="B420" t="s">
        <v>6409</v>
      </c>
      <c r="C420" s="2" t="d">
        <v>2019-11-06</v>
      </c>
      <c r="D420" s="2" t="d">
        <v>2019-11-10</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IF(M420=People!$B$5,People!$A$5,IF(M420=People!$B$4,People!$A$4,IF(M420=People!$B$3,People!$A$3,IF(M420=People!$B$2,People!$A$2,0))))</f>
        <v>Cassandra Brandow</v>
      </c>
      <c r="W420" s="3" t="str">
        <f>IFERROR(INDEX(Returns!A:A,MATCH(B420,Returns!B:B,0)),"No")</f>
        <v>No</v>
      </c>
    </row>
    <row r="421" spans="1:23">
      <c r="A421" s="1">
        <v>420</v>
      </c>
      <c r="B421" t="s">
        <v>6410</v>
      </c>
      <c r="C421" s="2" t="d">
        <v>2019-03-04</v>
      </c>
      <c r="D421" s="2" t="d">
        <v>2019-03-09</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IF(M421=People!$B$5,People!$A$5,IF(M421=People!$B$4,People!$A$4,IF(M421=People!$B$3,People!$A$3,IF(M421=People!$B$2,People!$A$2,0))))</f>
        <v>Anna Andreadi</v>
      </c>
      <c r="W421" s="3" t="str">
        <f>IFERROR(INDEX(Returns!A:A,MATCH(B421,Returns!B:B,0)),"No")</f>
        <v>No</v>
      </c>
    </row>
    <row r="422" spans="1:23">
      <c r="A422" s="1">
        <v>421</v>
      </c>
      <c r="B422" t="s">
        <v>6410</v>
      </c>
      <c r="C422" s="2" t="d">
        <v>2019-03-04</v>
      </c>
      <c r="D422" s="2" t="d">
        <v>2019-03-09</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IF(M422=People!$B$5,People!$A$5,IF(M422=People!$B$4,People!$A$4,IF(M422=People!$B$3,People!$A$3,IF(M422=People!$B$2,People!$A$2,0))))</f>
        <v>Anna Andreadi</v>
      </c>
      <c r="W422" s="3" t="str">
        <f>IFERROR(INDEX(Returns!A:A,MATCH(B422,Returns!B:B,0)),"No")</f>
        <v>No</v>
      </c>
    </row>
    <row r="423" spans="1:23">
      <c r="A423" s="1">
        <v>422</v>
      </c>
      <c r="B423" t="s">
        <v>6411</v>
      </c>
      <c r="C423" s="2" t="d">
        <v>2016-06-22</v>
      </c>
      <c r="D423" s="2" t="d">
        <v>2016-06-25</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IF(M423=People!$B$5,People!$A$5,IF(M423=People!$B$4,People!$A$4,IF(M423=People!$B$3,People!$A$3,IF(M423=People!$B$2,People!$A$2,0))))</f>
        <v>Anna Andreadi</v>
      </c>
      <c r="W423" s="3" t="str">
        <f>IFERROR(INDEX(Returns!A:A,MATCH(B423,Returns!B:B,0)),"No")</f>
        <v>No</v>
      </c>
    </row>
    <row r="424" spans="1:23">
      <c r="A424" s="1">
        <v>423</v>
      </c>
      <c r="B424" t="s">
        <v>6412</v>
      </c>
      <c r="C424" s="2" t="d">
        <v>2019-10-19</v>
      </c>
      <c r="D424" s="2" t="d">
        <v>2019-10-23</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IF(M424=People!$B$5,People!$A$5,IF(M424=People!$B$4,People!$A$4,IF(M424=People!$B$3,People!$A$3,IF(M424=People!$B$2,People!$A$2,0))))</f>
        <v>Chuck Magee</v>
      </c>
      <c r="W424" s="3" t="str">
        <f>IFERROR(INDEX(Returns!A:A,MATCH(B424,Returns!B:B,0)),"No")</f>
        <v>No</v>
      </c>
    </row>
    <row r="425" spans="1:23">
      <c r="A425" s="1">
        <v>424</v>
      </c>
      <c r="B425" t="s">
        <v>6412</v>
      </c>
      <c r="C425" s="2" t="d">
        <v>2019-10-19</v>
      </c>
      <c r="D425" s="2" t="d">
        <v>2019-10-23</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IF(M425=People!$B$5,People!$A$5,IF(M425=People!$B$4,People!$A$4,IF(M425=People!$B$3,People!$A$3,IF(M425=People!$B$2,People!$A$2,0))))</f>
        <v>Chuck Magee</v>
      </c>
      <c r="W425" s="3" t="str">
        <f>IFERROR(INDEX(Returns!A:A,MATCH(B425,Returns!B:B,0)),"No")</f>
        <v>No</v>
      </c>
    </row>
    <row r="426" spans="1:23">
      <c r="A426" s="1">
        <v>425</v>
      </c>
      <c r="B426" t="s">
        <v>6413</v>
      </c>
      <c r="C426" s="2" t="d">
        <v>2019-08-21</v>
      </c>
      <c r="D426" s="2" t="d">
        <v>2019-08-23</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IF(M426=People!$B$5,People!$A$5,IF(M426=People!$B$4,People!$A$4,IF(M426=People!$B$3,People!$A$3,IF(M426=People!$B$2,People!$A$2,0))))</f>
        <v>Cassandra Brandow</v>
      </c>
      <c r="W426" s="3" t="str">
        <f>IFERROR(INDEX(Returns!A:A,MATCH(B426,Returns!B:B,0)),"No")</f>
        <v>No</v>
      </c>
    </row>
    <row r="427" spans="1:23">
      <c r="A427" s="1">
        <v>426</v>
      </c>
      <c r="B427" t="s">
        <v>6414</v>
      </c>
      <c r="C427" s="2" t="d">
        <v>2019-11-23</v>
      </c>
      <c r="D427" s="2" t="d">
        <v>2019-11-26</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IF(M427=People!$B$5,People!$A$5,IF(M427=People!$B$4,People!$A$4,IF(M427=People!$B$3,People!$A$3,IF(M427=People!$B$2,People!$A$2,0))))</f>
        <v>Kelly Williams</v>
      </c>
      <c r="W427" s="3" t="str">
        <f>IFERROR(INDEX(Returns!A:A,MATCH(B427,Returns!B:B,0)),"No")</f>
        <v>No</v>
      </c>
    </row>
    <row r="428" spans="1:23">
      <c r="A428" s="1">
        <v>427</v>
      </c>
      <c r="B428" t="s">
        <v>6414</v>
      </c>
      <c r="C428" s="2" t="d">
        <v>2019-11-23</v>
      </c>
      <c r="D428" s="2" t="d">
        <v>2019-11-26</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IF(M428=People!$B$5,People!$A$5,IF(M428=People!$B$4,People!$A$4,IF(M428=People!$B$3,People!$A$3,IF(M428=People!$B$2,People!$A$2,0))))</f>
        <v>Kelly Williams</v>
      </c>
      <c r="W428" s="3" t="str">
        <f>IFERROR(INDEX(Returns!A:A,MATCH(B428,Returns!B:B,0)),"No")</f>
        <v>No</v>
      </c>
    </row>
    <row r="429" spans="1:23">
      <c r="A429" s="1">
        <v>428</v>
      </c>
      <c r="B429" t="s">
        <v>6415</v>
      </c>
      <c r="C429" s="2" t="d">
        <v>2016-09-12</v>
      </c>
      <c r="D429" s="2" t="d">
        <v>2016-09-13</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IF(M429=People!$B$5,People!$A$5,IF(M429=People!$B$4,People!$A$4,IF(M429=People!$B$3,People!$A$3,IF(M429=People!$B$2,People!$A$2,0))))</f>
        <v>Chuck Magee</v>
      </c>
      <c r="W429" s="3" t="str">
        <f>IFERROR(INDEX(Returns!A:A,MATCH(B429,Returns!B:B,0)),"No")</f>
        <v>No</v>
      </c>
    </row>
    <row r="430" spans="1:23">
      <c r="A430" s="1">
        <v>429</v>
      </c>
      <c r="B430" t="s">
        <v>6416</v>
      </c>
      <c r="C430" s="2" t="d">
        <v>2019-10-01</v>
      </c>
      <c r="D430" s="2" t="d">
        <v>2019-10-08</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IF(M430=People!$B$5,People!$A$5,IF(M430=People!$B$4,People!$A$4,IF(M430=People!$B$3,People!$A$3,IF(M430=People!$B$2,People!$A$2,0))))</f>
        <v>Kelly Williams</v>
      </c>
      <c r="W430" s="3" t="str">
        <f>IFERROR(INDEX(Returns!A:A,MATCH(B430,Returns!B:B,0)),"No")</f>
        <v>No</v>
      </c>
    </row>
    <row r="431" spans="1:23">
      <c r="A431" s="1">
        <v>430</v>
      </c>
      <c r="B431" t="s">
        <v>6417</v>
      </c>
      <c r="C431" s="2" t="d">
        <v>2018-04-15</v>
      </c>
      <c r="D431" s="2" t="d">
        <v>2018-04-21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IF(M431=People!$B$5,People!$A$5,IF(M431=People!$B$4,People!$A$4,IF(M431=People!$B$3,People!$A$3,IF(M431=People!$B$2,People!$A$2,0))))</f>
        <v>Cassandra Brandow</v>
      </c>
      <c r="W431" s="3" t="str">
        <f>IFERROR(INDEX(Returns!A:A,MATCH(B431,Returns!B:B,0)),"No")</f>
        <v>No</v>
      </c>
    </row>
    <row r="432" spans="1:23">
      <c r="A432" s="1">
        <v>431</v>
      </c>
      <c r="B432" t="s">
        <v>6417</v>
      </c>
      <c r="C432" s="2" t="d">
        <v>2018-04-15</v>
      </c>
      <c r="D432" s="2" t="d">
        <v>2018-04-21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IF(M432=People!$B$5,People!$A$5,IF(M432=People!$B$4,People!$A$4,IF(M432=People!$B$3,People!$A$3,IF(M432=People!$B$2,People!$A$2,0))))</f>
        <v>Cassandra Brandow</v>
      </c>
      <c r="W432" s="3" t="str">
        <f>IFERROR(INDEX(Returns!A:A,MATCH(B432,Returns!B:B,0)),"No")</f>
        <v>No</v>
      </c>
    </row>
    <row r="433" spans="1:23">
      <c r="A433" s="1">
        <v>432</v>
      </c>
      <c r="B433" t="s">
        <v>6417</v>
      </c>
      <c r="C433" s="2" t="d">
        <v>2018-04-15</v>
      </c>
      <c r="D433" s="2" t="d">
        <v>2018-04-21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IF(M433=People!$B$5,People!$A$5,IF(M433=People!$B$4,People!$A$4,IF(M433=People!$B$3,People!$A$3,IF(M433=People!$B$2,People!$A$2,0))))</f>
        <v>Cassandra Brandow</v>
      </c>
      <c r="W433" s="3" t="str">
        <f>IFERROR(INDEX(Returns!A:A,MATCH(B433,Returns!B:B,0)),"No")</f>
        <v>No</v>
      </c>
    </row>
    <row r="434" spans="1:23">
      <c r="A434" s="1">
        <v>433</v>
      </c>
      <c r="B434" t="s">
        <v>6417</v>
      </c>
      <c r="C434" s="2" t="d">
        <v>2018-04-15</v>
      </c>
      <c r="D434" s="2" t="d">
        <v>2018-04-21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IF(M434=People!$B$5,People!$A$5,IF(M434=People!$B$4,People!$A$4,IF(M434=People!$B$3,People!$A$3,IF(M434=People!$B$2,People!$A$2,0))))</f>
        <v>Cassandra Brandow</v>
      </c>
      <c r="W434" s="3" t="str">
        <f>IFERROR(INDEX(Returns!A:A,MATCH(B434,Returns!B:B,0)),"No")</f>
        <v>No</v>
      </c>
    </row>
    <row r="435" spans="1:23">
      <c r="A435" s="1">
        <v>434</v>
      </c>
      <c r="B435" t="s">
        <v>6418</v>
      </c>
      <c r="C435" s="2" t="d">
        <v>2018-06-06</v>
      </c>
      <c r="D435" s="2" t="d">
        <v>2018-06-07</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IF(M435=People!$B$5,People!$A$5,IF(M435=People!$B$4,People!$A$4,IF(M435=People!$B$3,People!$A$3,IF(M435=People!$B$2,People!$A$2,0))))</f>
        <v>Chuck Magee</v>
      </c>
      <c r="W435" s="3" t="str">
        <f>IFERROR(INDEX(Returns!A:A,MATCH(B435,Returns!B:B,0)),"No")</f>
        <v>No</v>
      </c>
    </row>
    <row r="436" spans="1:23">
      <c r="A436" s="1">
        <v>435</v>
      </c>
      <c r="B436" t="s">
        <v>6190</v>
      </c>
      <c r="C436" s="2" t="d">
        <v>2016-12-19</v>
      </c>
      <c r="D436" s="2" t="d">
        <v>2016-12-25</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IF(M436=People!$B$5,People!$A$5,IF(M436=People!$B$4,People!$A$4,IF(M436=People!$B$3,People!$A$3,IF(M436=People!$B$2,People!$A$2,0))))</f>
        <v>Cassandra Brandow</v>
      </c>
      <c r="W436" s="3" t="str">
        <f>IFERROR(INDEX(Returns!A:A,MATCH(B436,Returns!B:B,0)),"No")</f>
        <v>Yes</v>
      </c>
    </row>
    <row r="437" spans="1:23">
      <c r="A437" s="1">
        <v>436</v>
      </c>
      <c r="B437" t="s">
        <v>6190</v>
      </c>
      <c r="C437" s="2" t="d">
        <v>2016-12-19</v>
      </c>
      <c r="D437" s="2" t="d">
        <v>2016-12-25</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IF(M437=People!$B$5,People!$A$5,IF(M437=People!$B$4,People!$A$4,IF(M437=People!$B$3,People!$A$3,IF(M437=People!$B$2,People!$A$2,0))))</f>
        <v>Cassandra Brandow</v>
      </c>
      <c r="W437" s="3" t="str">
        <f>IFERROR(INDEX(Returns!A:A,MATCH(B437,Returns!B:B,0)),"No")</f>
        <v>Yes</v>
      </c>
    </row>
    <row r="438" spans="1:23">
      <c r="A438" s="1">
        <v>437</v>
      </c>
      <c r="B438" t="s">
        <v>6076</v>
      </c>
      <c r="C438" s="2" t="d">
        <v>2018-06-12</v>
      </c>
      <c r="D438" s="2" t="d">
        <v>2018-06-14</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IF(M438=People!$B$5,People!$A$5,IF(M438=People!$B$4,People!$A$4,IF(M438=People!$B$3,People!$A$3,IF(M438=People!$B$2,People!$A$2,0))))</f>
        <v>Kelly Williams</v>
      </c>
      <c r="W438" s="3" t="str">
        <f>IFERROR(INDEX(Returns!A:A,MATCH(B438,Returns!B:B,0)),"No")</f>
        <v>Yes</v>
      </c>
    </row>
    <row r="439" spans="1:23">
      <c r="A439" s="1">
        <v>438</v>
      </c>
      <c r="B439" t="s">
        <v>6076</v>
      </c>
      <c r="C439" s="2" t="d">
        <v>2018-06-12</v>
      </c>
      <c r="D439" s="2" t="d">
        <v>2018-06-14</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IF(M439=People!$B$5,People!$A$5,IF(M439=People!$B$4,People!$A$4,IF(M439=People!$B$3,People!$A$3,IF(M439=People!$B$2,People!$A$2,0))))</f>
        <v>Kelly Williams</v>
      </c>
      <c r="W439" s="3" t="str">
        <f>IFERROR(INDEX(Returns!A:A,MATCH(B439,Returns!B:B,0)),"No")</f>
        <v>Yes</v>
      </c>
    </row>
    <row r="440" spans="1:23">
      <c r="A440" s="1">
        <v>439</v>
      </c>
      <c r="B440" t="s">
        <v>6419</v>
      </c>
      <c r="C440" s="2" t="d">
        <v>2019-09-15</v>
      </c>
      <c r="D440" s="2" t="d">
        <v>2019-09-19</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IF(M440=People!$B$5,People!$A$5,IF(M440=People!$B$4,People!$A$4,IF(M440=People!$B$3,People!$A$3,IF(M440=People!$B$2,People!$A$2,0))))</f>
        <v>Kelly Williams</v>
      </c>
      <c r="W440" s="3" t="str">
        <f>IFERROR(INDEX(Returns!A:A,MATCH(B440,Returns!B:B,0)),"No")</f>
        <v>No</v>
      </c>
    </row>
    <row r="441" spans="1:23">
      <c r="A441" s="1">
        <v>440</v>
      </c>
      <c r="B441" t="s">
        <v>6420</v>
      </c>
      <c r="C441" s="2" t="d">
        <v>2019-01-20</v>
      </c>
      <c r="D441" s="2" t="d">
        <v>2019-01-23</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IF(M441=People!$B$5,People!$A$5,IF(M441=People!$B$4,People!$A$4,IF(M441=People!$B$3,People!$A$3,IF(M441=People!$B$2,People!$A$2,0))))</f>
        <v>Chuck Magee</v>
      </c>
      <c r="W441" s="3" t="str">
        <f>IFERROR(INDEX(Returns!A:A,MATCH(B441,Returns!B:B,0)),"No")</f>
        <v>No</v>
      </c>
    </row>
    <row r="442" spans="1:23">
      <c r="A442" s="1">
        <v>441</v>
      </c>
      <c r="B442" t="s">
        <v>6421</v>
      </c>
      <c r="C442" s="2" t="d">
        <v>2018-09-05</v>
      </c>
      <c r="D442" s="2" t="d">
        <v>2018-09-07</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IF(M442=People!$B$5,People!$A$5,IF(M442=People!$B$4,People!$A$4,IF(M442=People!$B$3,People!$A$3,IF(M442=People!$B$2,People!$A$2,0))))</f>
        <v>Kelly Williams</v>
      </c>
      <c r="W442" s="3" t="str">
        <f>IFERROR(INDEX(Returns!A:A,MATCH(B442,Returns!B:B,0)),"No")</f>
        <v>No</v>
      </c>
    </row>
    <row r="443" spans="1:23">
      <c r="A443" s="1">
        <v>442</v>
      </c>
      <c r="B443" t="s">
        <v>6421</v>
      </c>
      <c r="C443" s="2" t="d">
        <v>2018-09-05</v>
      </c>
      <c r="D443" s="2" t="d">
        <v>2018-09-07</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IF(M443=People!$B$5,People!$A$5,IF(M443=People!$B$4,People!$A$4,IF(M443=People!$B$3,People!$A$3,IF(M443=People!$B$2,People!$A$2,0))))</f>
        <v>Kelly Williams</v>
      </c>
      <c r="W443" s="3" t="str">
        <f>IFERROR(INDEX(Returns!A:A,MATCH(B443,Returns!B:B,0)),"No")</f>
        <v>No</v>
      </c>
    </row>
    <row r="444" spans="1:23">
      <c r="A444" s="1">
        <v>443</v>
      </c>
      <c r="B444" t="s">
        <v>6421</v>
      </c>
      <c r="C444" s="2" t="d">
        <v>2018-09-05</v>
      </c>
      <c r="D444" s="2" t="d">
        <v>2018-09-07</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IF(M444=People!$B$5,People!$A$5,IF(M444=People!$B$4,People!$A$4,IF(M444=People!$B$3,People!$A$3,IF(M444=People!$B$2,People!$A$2,0))))</f>
        <v>Kelly Williams</v>
      </c>
      <c r="W444" s="3" t="str">
        <f>IFERROR(INDEX(Returns!A:A,MATCH(B444,Returns!B:B,0)),"No")</f>
        <v>No</v>
      </c>
    </row>
    <row r="445" spans="1:23">
      <c r="A445" s="1">
        <v>444</v>
      </c>
      <c r="B445" t="s">
        <v>6421</v>
      </c>
      <c r="C445" s="2" t="d">
        <v>2018-09-05</v>
      </c>
      <c r="D445" s="2" t="d">
        <v>2018-09-07</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IF(M445=People!$B$5,People!$A$5,IF(M445=People!$B$4,People!$A$4,IF(M445=People!$B$3,People!$A$3,IF(M445=People!$B$2,People!$A$2,0))))</f>
        <v>Kelly Williams</v>
      </c>
      <c r="W445" s="3" t="str">
        <f>IFERROR(INDEX(Returns!A:A,MATCH(B445,Returns!B:B,0)),"No")</f>
        <v>No</v>
      </c>
    </row>
    <row r="446" spans="1:23">
      <c r="A446" s="1">
        <v>445</v>
      </c>
      <c r="B446" t="s">
        <v>6421</v>
      </c>
      <c r="C446" s="2" t="d">
        <v>2018-09-05</v>
      </c>
      <c r="D446" s="2" t="d">
        <v>2018-09-07</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IF(M446=People!$B$5,People!$A$5,IF(M446=People!$B$4,People!$A$4,IF(M446=People!$B$3,People!$A$3,IF(M446=People!$B$2,People!$A$2,0))))</f>
        <v>Kelly Williams</v>
      </c>
      <c r="W446" s="3" t="str">
        <f>IFERROR(INDEX(Returns!A:A,MATCH(B446,Returns!B:B,0)),"No")</f>
        <v>No</v>
      </c>
    </row>
    <row r="447" spans="1:23">
      <c r="A447" s="1">
        <v>446</v>
      </c>
      <c r="B447" t="s">
        <v>6421</v>
      </c>
      <c r="C447" s="2" t="d">
        <v>2018-09-05</v>
      </c>
      <c r="D447" s="2" t="d">
        <v>2018-09-07</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IF(M447=People!$B$5,People!$A$5,IF(M447=People!$B$4,People!$A$4,IF(M447=People!$B$3,People!$A$3,IF(M447=People!$B$2,People!$A$2,0))))</f>
        <v>Kelly Williams</v>
      </c>
      <c r="W447" s="3" t="str">
        <f>IFERROR(INDEX(Returns!A:A,MATCH(B447,Returns!B:B,0)),"No")</f>
        <v>No</v>
      </c>
    </row>
    <row r="448" spans="1:23">
      <c r="A448" s="1">
        <v>447</v>
      </c>
      <c r="B448" t="s">
        <v>6163</v>
      </c>
      <c r="C448" s="2" t="d">
        <v>2019-03-20</v>
      </c>
      <c r="D448" s="2" t="d">
        <v>2019-03-25</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IF(M448=People!$B$5,People!$A$5,IF(M448=People!$B$4,People!$A$4,IF(M448=People!$B$3,People!$A$3,IF(M448=People!$B$2,People!$A$2,0))))</f>
        <v>Kelly Williams</v>
      </c>
      <c r="W448" s="3" t="str">
        <f>IFERROR(INDEX(Returns!A:A,MATCH(B448,Returns!B:B,0)),"No")</f>
        <v>Yes</v>
      </c>
    </row>
    <row r="449" spans="1:23">
      <c r="A449" s="1">
        <v>448</v>
      </c>
      <c r="B449" t="s">
        <v>6422</v>
      </c>
      <c r="C449" s="2" t="d">
        <v>2018-04-01</v>
      </c>
      <c r="D449" s="2" t="d">
        <v>2018-04-03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IF(M449=People!$B$5,People!$A$5,IF(M449=People!$B$4,People!$A$4,IF(M449=People!$B$3,People!$A$3,IF(M449=People!$B$2,People!$A$2,0))))</f>
        <v>Chuck Magee</v>
      </c>
      <c r="W449" s="3" t="str">
        <f>IFERROR(INDEX(Returns!A:A,MATCH(B449,Returns!B:B,0)),"No")</f>
        <v>No</v>
      </c>
    </row>
    <row r="450" spans="1:23">
      <c r="A450" s="1">
        <v>449</v>
      </c>
      <c r="B450" t="s">
        <v>6422</v>
      </c>
      <c r="C450" s="2" t="d">
        <v>2018-04-01</v>
      </c>
      <c r="D450" s="2" t="d">
        <v>2018-04-03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IF(M450=People!$B$5,People!$A$5,IF(M450=People!$B$4,People!$A$4,IF(M450=People!$B$3,People!$A$3,IF(M450=People!$B$2,People!$A$2,0))))</f>
        <v>Chuck Magee</v>
      </c>
      <c r="W450" s="3" t="str">
        <f>IFERROR(INDEX(Returns!A:A,MATCH(B450,Returns!B:B,0)),"No")</f>
        <v>No</v>
      </c>
    </row>
    <row r="451" spans="1:23">
      <c r="A451" s="1">
        <v>450</v>
      </c>
      <c r="B451" t="s">
        <v>6422</v>
      </c>
      <c r="C451" s="2" t="d">
        <v>2018-04-01</v>
      </c>
      <c r="D451" s="2" t="d">
        <v>2018-04-03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IF(M451=People!$B$5,People!$A$5,IF(M451=People!$B$4,People!$A$4,IF(M451=People!$B$3,People!$A$3,IF(M451=People!$B$2,People!$A$2,0))))</f>
        <v>Chuck Magee</v>
      </c>
      <c r="W451" s="3" t="str">
        <f>IFERROR(INDEX(Returns!A:A,MATCH(B451,Returns!B:B,0)),"No")</f>
        <v>No</v>
      </c>
    </row>
    <row r="452" spans="1:23">
      <c r="A452" s="1">
        <v>451</v>
      </c>
      <c r="B452" t="s">
        <v>6422</v>
      </c>
      <c r="C452" s="2" t="d">
        <v>2018-04-01</v>
      </c>
      <c r="D452" s="2" t="d">
        <v>2018-04-03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IF(M452=People!$B$5,People!$A$5,IF(M452=People!$B$4,People!$A$4,IF(M452=People!$B$3,People!$A$3,IF(M452=People!$B$2,People!$A$2,0))))</f>
        <v>Chuck Magee</v>
      </c>
      <c r="W452" s="3" t="str">
        <f>IFERROR(INDEX(Returns!A:A,MATCH(B452,Returns!B:B,0)),"No")</f>
        <v>No</v>
      </c>
    </row>
    <row r="453" spans="1:23">
      <c r="A453" s="1">
        <v>452</v>
      </c>
      <c r="B453" t="s">
        <v>6422</v>
      </c>
      <c r="C453" s="2" t="d">
        <v>2018-04-01</v>
      </c>
      <c r="D453" s="2" t="d">
        <v>2018-04-03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IF(M453=People!$B$5,People!$A$5,IF(M453=People!$B$4,People!$A$4,IF(M453=People!$B$3,People!$A$3,IF(M453=People!$B$2,People!$A$2,0))))</f>
        <v>Chuck Magee</v>
      </c>
      <c r="W453" s="3" t="str">
        <f>IFERROR(INDEX(Returns!A:A,MATCH(B453,Returns!B:B,0)),"No")</f>
        <v>No</v>
      </c>
    </row>
    <row r="454" spans="1:23">
      <c r="A454" s="1">
        <v>453</v>
      </c>
      <c r="B454" t="s">
        <v>6422</v>
      </c>
      <c r="C454" s="2" t="d">
        <v>2018-04-01</v>
      </c>
      <c r="D454" s="2" t="d">
        <v>2018-04-03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IF(M454=People!$B$5,People!$A$5,IF(M454=People!$B$4,People!$A$4,IF(M454=People!$B$3,People!$A$3,IF(M454=People!$B$2,People!$A$2,0))))</f>
        <v>Chuck Magee</v>
      </c>
      <c r="W454" s="3" t="str">
        <f>IFERROR(INDEX(Returns!A:A,MATCH(B454,Returns!B:B,0)),"No")</f>
        <v>No</v>
      </c>
    </row>
    <row r="455" spans="1:23">
      <c r="A455" s="1">
        <v>454</v>
      </c>
      <c r="B455" t="s">
        <v>6423</v>
      </c>
      <c r="C455" s="2" t="d">
        <v>2019-10-20</v>
      </c>
      <c r="D455" s="2" t="d">
        <v>2019-10-24</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IF(M455=People!$B$5,People!$A$5,IF(M455=People!$B$4,People!$A$4,IF(M455=People!$B$3,People!$A$3,IF(M455=People!$B$2,People!$A$2,0))))</f>
        <v>Chuck Magee</v>
      </c>
      <c r="W455" s="3" t="str">
        <f>IFERROR(INDEX(Returns!A:A,MATCH(B455,Returns!B:B,0)),"No")</f>
        <v>No</v>
      </c>
    </row>
    <row r="456" spans="1:23">
      <c r="A456" s="1">
        <v>455</v>
      </c>
      <c r="B456" t="s">
        <v>6423</v>
      </c>
      <c r="C456" s="2" t="d">
        <v>2019-10-20</v>
      </c>
      <c r="D456" s="2" t="d">
        <v>2019-10-24</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IF(M456=People!$B$5,People!$A$5,IF(M456=People!$B$4,People!$A$4,IF(M456=People!$B$3,People!$A$3,IF(M456=People!$B$2,People!$A$2,0))))</f>
        <v>Chuck Magee</v>
      </c>
      <c r="W456" s="3" t="str">
        <f>IFERROR(INDEX(Returns!A:A,MATCH(B456,Returns!B:B,0)),"No")</f>
        <v>No</v>
      </c>
    </row>
    <row r="457" spans="1:23">
      <c r="A457" s="1">
        <v>456</v>
      </c>
      <c r="B457" t="s">
        <v>6424</v>
      </c>
      <c r="C457" s="2" t="d">
        <v>2018-12-13</v>
      </c>
      <c r="D457" s="2" t="d">
        <v>2018-12-17</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IF(M457=People!$B$5,People!$A$5,IF(M457=People!$B$4,People!$A$4,IF(M457=People!$B$3,People!$A$3,IF(M457=People!$B$2,People!$A$2,0))))</f>
        <v>Kelly Williams</v>
      </c>
      <c r="W457" s="3" t="str">
        <f>IFERROR(INDEX(Returns!A:A,MATCH(B457,Returns!B:B,0)),"No")</f>
        <v>No</v>
      </c>
    </row>
    <row r="458" spans="1:23">
      <c r="A458" s="1">
        <v>457</v>
      </c>
      <c r="B458" t="s">
        <v>6425</v>
      </c>
      <c r="C458" s="2" t="d">
        <v>2016-02-12</v>
      </c>
      <c r="D458" s="2" t="d">
        <v>2016-02-18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IF(M458=People!$B$5,People!$A$5,IF(M458=People!$B$4,People!$A$4,IF(M458=People!$B$3,People!$A$3,IF(M458=People!$B$2,People!$A$2,0))))</f>
        <v>Anna Andreadi</v>
      </c>
      <c r="W458" s="3" t="str">
        <f>IFERROR(INDEX(Returns!A:A,MATCH(B458,Returns!B:B,0)),"No")</f>
        <v>No</v>
      </c>
    </row>
    <row r="459" spans="1:23">
      <c r="A459" s="1">
        <v>458</v>
      </c>
      <c r="B459" t="s">
        <v>6426</v>
      </c>
      <c r="C459" s="2" t="d">
        <v>2018-09-26</v>
      </c>
      <c r="D459" s="2" t="d">
        <v>2018-10-01</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IF(M459=People!$B$5,People!$A$5,IF(M459=People!$B$4,People!$A$4,IF(M459=People!$B$3,People!$A$3,IF(M459=People!$B$2,People!$A$2,0))))</f>
        <v>Kelly Williams</v>
      </c>
      <c r="W459" s="3" t="str">
        <f>IFERROR(INDEX(Returns!A:A,MATCH(B459,Returns!B:B,0)),"No")</f>
        <v>No</v>
      </c>
    </row>
    <row r="460" spans="1:23">
      <c r="A460" s="1">
        <v>459</v>
      </c>
      <c r="B460" t="s">
        <v>6426</v>
      </c>
      <c r="C460" s="2" t="d">
        <v>2018-09-26</v>
      </c>
      <c r="D460" s="2" t="d">
        <v>2018-10-01</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IF(M460=People!$B$5,People!$A$5,IF(M460=People!$B$4,People!$A$4,IF(M460=People!$B$3,People!$A$3,IF(M460=People!$B$2,People!$A$2,0))))</f>
        <v>Kelly Williams</v>
      </c>
      <c r="W460" s="3" t="str">
        <f>IFERROR(INDEX(Returns!A:A,MATCH(B460,Returns!B:B,0)),"No")</f>
        <v>No</v>
      </c>
    </row>
    <row r="461" spans="1:23">
      <c r="A461" s="1">
        <v>460</v>
      </c>
      <c r="B461" t="s">
        <v>6427</v>
      </c>
      <c r="C461" s="2" t="d">
        <v>2017-12-15</v>
      </c>
      <c r="D461" s="2" t="d">
        <v>2017-12-22</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IF(M461=People!$B$5,People!$A$5,IF(M461=People!$B$4,People!$A$4,IF(M461=People!$B$3,People!$A$3,IF(M461=People!$B$2,People!$A$2,0))))</f>
        <v>Anna Andreadi</v>
      </c>
      <c r="W461" s="3" t="str">
        <f>IFERROR(INDEX(Returns!A:A,MATCH(B461,Returns!B:B,0)),"No")</f>
        <v>No</v>
      </c>
    </row>
    <row r="462" spans="1:23">
      <c r="A462" s="1">
        <v>461</v>
      </c>
      <c r="B462" t="s">
        <v>6427</v>
      </c>
      <c r="C462" s="2" t="d">
        <v>2017-12-15</v>
      </c>
      <c r="D462" s="2" t="d">
        <v>2017-12-22</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IF(M462=People!$B$5,People!$A$5,IF(M462=People!$B$4,People!$A$4,IF(M462=People!$B$3,People!$A$3,IF(M462=People!$B$2,People!$A$2,0))))</f>
        <v>Anna Andreadi</v>
      </c>
      <c r="W462" s="3" t="str">
        <f>IFERROR(INDEX(Returns!A:A,MATCH(B462,Returns!B:B,0)),"No")</f>
        <v>No</v>
      </c>
    </row>
    <row r="463" spans="1:23">
      <c r="A463" s="1">
        <v>462</v>
      </c>
      <c r="B463" t="s">
        <v>6427</v>
      </c>
      <c r="C463" s="2" t="d">
        <v>2017-12-15</v>
      </c>
      <c r="D463" s="2" t="d">
        <v>2017-12-22</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IF(M463=People!$B$5,People!$A$5,IF(M463=People!$B$4,People!$A$4,IF(M463=People!$B$3,People!$A$3,IF(M463=People!$B$2,People!$A$2,0))))</f>
        <v>Anna Andreadi</v>
      </c>
      <c r="W463" s="3" t="str">
        <f>IFERROR(INDEX(Returns!A:A,MATCH(B463,Returns!B:B,0)),"No")</f>
        <v>No</v>
      </c>
    </row>
    <row r="464" spans="1:23">
      <c r="A464" s="1">
        <v>463</v>
      </c>
      <c r="B464" t="s">
        <v>6039</v>
      </c>
      <c r="C464" s="2" t="d">
        <v>2018-04-22</v>
      </c>
      <c r="D464" s="2" t="d">
        <v>2018-04-29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IF(M464=People!$B$5,People!$A$5,IF(M464=People!$B$4,People!$A$4,IF(M464=People!$B$3,People!$A$3,IF(M464=People!$B$2,People!$A$2,0))))</f>
        <v>Anna Andreadi</v>
      </c>
      <c r="W464" s="3" t="str">
        <f>IFERROR(INDEX(Returns!A:A,MATCH(B464,Returns!B:B,0)),"No")</f>
        <v>Yes</v>
      </c>
    </row>
    <row r="465" spans="1:23">
      <c r="A465" s="1">
        <v>464</v>
      </c>
      <c r="B465" t="s">
        <v>6039</v>
      </c>
      <c r="C465" s="2" t="d">
        <v>2018-04-22</v>
      </c>
      <c r="D465" s="2" t="d">
        <v>2018-04-29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IF(M465=People!$B$5,People!$A$5,IF(M465=People!$B$4,People!$A$4,IF(M465=People!$B$3,People!$A$3,IF(M465=People!$B$2,People!$A$2,0))))</f>
        <v>Anna Andreadi</v>
      </c>
      <c r="W465" s="3" t="str">
        <f>IFERROR(INDEX(Returns!A:A,MATCH(B465,Returns!B:B,0)),"No")</f>
        <v>Yes</v>
      </c>
    </row>
    <row r="466" spans="1:23">
      <c r="A466" s="1">
        <v>465</v>
      </c>
      <c r="B466" t="s">
        <v>6039</v>
      </c>
      <c r="C466" s="2" t="d">
        <v>2018-04-22</v>
      </c>
      <c r="D466" s="2" t="d">
        <v>2018-04-29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IF(M466=People!$B$5,People!$A$5,IF(M466=People!$B$4,People!$A$4,IF(M466=People!$B$3,People!$A$3,IF(M466=People!$B$2,People!$A$2,0))))</f>
        <v>Anna Andreadi</v>
      </c>
      <c r="W466" s="3" t="str">
        <f>IFERROR(INDEX(Returns!A:A,MATCH(B466,Returns!B:B,0)),"No")</f>
        <v>Yes</v>
      </c>
    </row>
    <row r="467" spans="1:23">
      <c r="A467" s="1">
        <v>466</v>
      </c>
      <c r="B467" t="s">
        <v>6039</v>
      </c>
      <c r="C467" s="2" t="d">
        <v>2018-04-22</v>
      </c>
      <c r="D467" s="2" t="d">
        <v>2018-04-29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IF(M467=People!$B$5,People!$A$5,IF(M467=People!$B$4,People!$A$4,IF(M467=People!$B$3,People!$A$3,IF(M467=People!$B$2,People!$A$2,0))))</f>
        <v>Anna Andreadi</v>
      </c>
      <c r="W467" s="3" t="str">
        <f>IFERROR(INDEX(Returns!A:A,MATCH(B467,Returns!B:B,0)),"No")</f>
        <v>Yes</v>
      </c>
    </row>
    <row r="468" spans="1:23">
      <c r="A468" s="1">
        <v>467</v>
      </c>
      <c r="B468" t="s">
        <v>6039</v>
      </c>
      <c r="C468" s="2" t="d">
        <v>2018-04-22</v>
      </c>
      <c r="D468" s="2" t="d">
        <v>2018-04-29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IF(M468=People!$B$5,People!$A$5,IF(M468=People!$B$4,People!$A$4,IF(M468=People!$B$3,People!$A$3,IF(M468=People!$B$2,People!$A$2,0))))</f>
        <v>Anna Andreadi</v>
      </c>
      <c r="W468" s="3" t="str">
        <f>IFERROR(INDEX(Returns!A:A,MATCH(B468,Returns!B:B,0)),"No")</f>
        <v>Yes</v>
      </c>
    </row>
    <row r="469" spans="1:23">
      <c r="A469" s="1">
        <v>468</v>
      </c>
      <c r="B469" t="s">
        <v>6428</v>
      </c>
      <c r="C469" s="2" t="d">
        <v>2017-01-17</v>
      </c>
      <c r="D469" s="2" t="d">
        <v>2017-01-24</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IF(M469=People!$B$5,People!$A$5,IF(M469=People!$B$4,People!$A$4,IF(M469=People!$B$3,People!$A$3,IF(M469=People!$B$2,People!$A$2,0))))</f>
        <v>Kelly Williams</v>
      </c>
      <c r="W469" s="3" t="str">
        <f>IFERROR(INDEX(Returns!A:A,MATCH(B469,Returns!B:B,0)),"No")</f>
        <v>No</v>
      </c>
    </row>
    <row r="470" spans="1:23">
      <c r="A470" s="1">
        <v>469</v>
      </c>
      <c r="B470" t="s">
        <v>6429</v>
      </c>
      <c r="C470" s="2" t="d">
        <v>2019-03-31</v>
      </c>
      <c r="D470" s="2" t="d">
        <v>2019-04-04</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IF(M470=People!$B$5,People!$A$5,IF(M470=People!$B$4,People!$A$4,IF(M470=People!$B$3,People!$A$3,IF(M470=People!$B$2,People!$A$2,0))))</f>
        <v>Kelly Williams</v>
      </c>
      <c r="W470" s="3" t="str">
        <f>IFERROR(INDEX(Returns!A:A,MATCH(B470,Returns!B:B,0)),"No")</f>
        <v>No</v>
      </c>
    </row>
    <row r="471" spans="1:23">
      <c r="A471" s="1">
        <v>470</v>
      </c>
      <c r="B471" t="s">
        <v>6430</v>
      </c>
      <c r="C471" s="2" t="d">
        <v>2018-12-16</v>
      </c>
      <c r="D471" s="2" t="d">
        <v>2018-12-20</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IF(M471=People!$B$5,People!$A$5,IF(M471=People!$B$4,People!$A$4,IF(M471=People!$B$3,People!$A$3,IF(M471=People!$B$2,People!$A$2,0))))</f>
        <v>Kelly Williams</v>
      </c>
      <c r="W471" s="3" t="str">
        <f>IFERROR(INDEX(Returns!A:A,MATCH(B471,Returns!B:B,0)),"No")</f>
        <v>No</v>
      </c>
    </row>
    <row r="472" spans="1:23">
      <c r="A472" s="1">
        <v>471</v>
      </c>
      <c r="B472" t="s">
        <v>6431</v>
      </c>
      <c r="C472" s="2" t="d">
        <v>2017-12-20</v>
      </c>
      <c r="D472" s="2" t="d">
        <v>2017-12-24</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IF(M472=People!$B$5,People!$A$5,IF(M472=People!$B$4,People!$A$4,IF(M472=People!$B$3,People!$A$3,IF(M472=People!$B$2,People!$A$2,0))))</f>
        <v>Chuck Magee</v>
      </c>
      <c r="W472" s="3" t="str">
        <f>IFERROR(INDEX(Returns!A:A,MATCH(B472,Returns!B:B,0)),"No")</f>
        <v>No</v>
      </c>
    </row>
    <row r="473" spans="1:23">
      <c r="A473" s="1">
        <v>472</v>
      </c>
      <c r="B473" t="s">
        <v>6432</v>
      </c>
      <c r="C473" s="2" t="d">
        <v>2016-11-09</v>
      </c>
      <c r="D473" s="2" t="d">
        <v>2016-11-11</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IF(M473=People!$B$5,People!$A$5,IF(M473=People!$B$4,People!$A$4,IF(M473=People!$B$3,People!$A$3,IF(M473=People!$B$2,People!$A$2,0))))</f>
        <v>Anna Andreadi</v>
      </c>
      <c r="W473" s="3" t="str">
        <f>IFERROR(INDEX(Returns!A:A,MATCH(B473,Returns!B:B,0)),"No")</f>
        <v>No</v>
      </c>
    </row>
    <row r="474" spans="1:23">
      <c r="A474" s="1">
        <v>473</v>
      </c>
      <c r="B474" t="s">
        <v>6432</v>
      </c>
      <c r="C474" s="2" t="d">
        <v>2016-11-09</v>
      </c>
      <c r="D474" s="2" t="d">
        <v>2016-11-11</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IF(M474=People!$B$5,People!$A$5,IF(M474=People!$B$4,People!$A$4,IF(M474=People!$B$3,People!$A$3,IF(M474=People!$B$2,People!$A$2,0))))</f>
        <v>Anna Andreadi</v>
      </c>
      <c r="W474" s="3" t="str">
        <f>IFERROR(INDEX(Returns!A:A,MATCH(B474,Returns!B:B,0)),"No")</f>
        <v>No</v>
      </c>
    </row>
    <row r="475" spans="1:23">
      <c r="A475" s="1">
        <v>474</v>
      </c>
      <c r="B475" t="s">
        <v>6432</v>
      </c>
      <c r="C475" s="2" t="d">
        <v>2016-11-09</v>
      </c>
      <c r="D475" s="2" t="d">
        <v>2016-11-11</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IF(M475=People!$B$5,People!$A$5,IF(M475=People!$B$4,People!$A$4,IF(M475=People!$B$3,People!$A$3,IF(M475=People!$B$2,People!$A$2,0))))</f>
        <v>Anna Andreadi</v>
      </c>
      <c r="W475" s="3" t="str">
        <f>IFERROR(INDEX(Returns!A:A,MATCH(B475,Returns!B:B,0)),"No")</f>
        <v>No</v>
      </c>
    </row>
    <row r="476" spans="1:23">
      <c r="A476" s="1">
        <v>475</v>
      </c>
      <c r="B476" t="s">
        <v>6432</v>
      </c>
      <c r="C476" s="2" t="d">
        <v>2016-11-09</v>
      </c>
      <c r="D476" s="2" t="d">
        <v>2016-11-11</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IF(M476=People!$B$5,People!$A$5,IF(M476=People!$B$4,People!$A$4,IF(M476=People!$B$3,People!$A$3,IF(M476=People!$B$2,People!$A$2,0))))</f>
        <v>Anna Andreadi</v>
      </c>
      <c r="W476" s="3" t="str">
        <f>IFERROR(INDEX(Returns!A:A,MATCH(B476,Returns!B:B,0)),"No")</f>
        <v>No</v>
      </c>
    </row>
    <row r="477" spans="1:23">
      <c r="A477" s="1">
        <v>476</v>
      </c>
      <c r="B477" t="s">
        <v>6432</v>
      </c>
      <c r="C477" s="2" t="d">
        <v>2016-11-09</v>
      </c>
      <c r="D477" s="2" t="d">
        <v>2016-11-11</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IF(M477=People!$B$5,People!$A$5,IF(M477=People!$B$4,People!$A$4,IF(M477=People!$B$3,People!$A$3,IF(M477=People!$B$2,People!$A$2,0))))</f>
        <v>Anna Andreadi</v>
      </c>
      <c r="W477" s="3" t="str">
        <f>IFERROR(INDEX(Returns!A:A,MATCH(B477,Returns!B:B,0)),"No")</f>
        <v>No</v>
      </c>
    </row>
    <row r="478" spans="1:23">
      <c r="A478" s="1">
        <v>477</v>
      </c>
      <c r="B478" t="s">
        <v>6432</v>
      </c>
      <c r="C478" s="2" t="d">
        <v>2016-11-09</v>
      </c>
      <c r="D478" s="2" t="d">
        <v>2016-11-11</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IF(M478=People!$B$5,People!$A$5,IF(M478=People!$B$4,People!$A$4,IF(M478=People!$B$3,People!$A$3,IF(M478=People!$B$2,People!$A$2,0))))</f>
        <v>Anna Andreadi</v>
      </c>
      <c r="W478" s="3" t="str">
        <f>IFERROR(INDEX(Returns!A:A,MATCH(B478,Returns!B:B,0)),"No")</f>
        <v>No</v>
      </c>
    </row>
    <row r="479" spans="1:23">
      <c r="A479" s="1">
        <v>478</v>
      </c>
      <c r="B479" t="s">
        <v>6433</v>
      </c>
      <c r="C479" s="2" t="d">
        <v>2018-07-12</v>
      </c>
      <c r="D479" s="2" t="d">
        <v>2018-07-19</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IF(M479=People!$B$5,People!$A$5,IF(M479=People!$B$4,People!$A$4,IF(M479=People!$B$3,People!$A$3,IF(M479=People!$B$2,People!$A$2,0))))</f>
        <v>Anna Andreadi</v>
      </c>
      <c r="W479" s="3" t="str">
        <f>IFERROR(INDEX(Returns!A:A,MATCH(B479,Returns!B:B,0)),"No")</f>
        <v>No</v>
      </c>
    </row>
    <row r="480" spans="1:23">
      <c r="A480" s="1">
        <v>479</v>
      </c>
      <c r="B480" t="s">
        <v>6434</v>
      </c>
      <c r="C480" s="2" t="d">
        <v>2018-10-27</v>
      </c>
      <c r="D480" s="2" t="d">
        <v>2018-11-02</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IF(M480=People!$B$5,People!$A$5,IF(M480=People!$B$4,People!$A$4,IF(M480=People!$B$3,People!$A$3,IF(M480=People!$B$2,People!$A$2,0))))</f>
        <v>Chuck Magee</v>
      </c>
      <c r="W480" s="3" t="str">
        <f>IFERROR(INDEX(Returns!A:A,MATCH(B480,Returns!B:B,0)),"No")</f>
        <v>No</v>
      </c>
    </row>
    <row r="481" spans="1:23">
      <c r="A481" s="1">
        <v>480</v>
      </c>
      <c r="B481" t="s">
        <v>6435</v>
      </c>
      <c r="C481" s="2" t="d">
        <v>2018-06-26</v>
      </c>
      <c r="D481" s="2" t="d">
        <v>2018-07-02</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IF(M481=People!$B$5,People!$A$5,IF(M481=People!$B$4,People!$A$4,IF(M481=People!$B$3,People!$A$3,IF(M481=People!$B$2,People!$A$2,0))))</f>
        <v>Chuck Magee</v>
      </c>
      <c r="W481" s="3" t="str">
        <f>IFERROR(INDEX(Returns!A:A,MATCH(B481,Returns!B:B,0)),"No")</f>
        <v>No</v>
      </c>
    </row>
    <row r="482" spans="1:23">
      <c r="A482" s="1">
        <v>481</v>
      </c>
      <c r="B482" t="s">
        <v>6435</v>
      </c>
      <c r="C482" s="2" t="d">
        <v>2018-06-26</v>
      </c>
      <c r="D482" s="2" t="d">
        <v>2018-07-02</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IF(M482=People!$B$5,People!$A$5,IF(M482=People!$B$4,People!$A$4,IF(M482=People!$B$3,People!$A$3,IF(M482=People!$B$2,People!$A$2,0))))</f>
        <v>Chuck Magee</v>
      </c>
      <c r="W482" s="3" t="str">
        <f>IFERROR(INDEX(Returns!A:A,MATCH(B482,Returns!B:B,0)),"No")</f>
        <v>No</v>
      </c>
    </row>
    <row r="483" spans="1:23">
      <c r="A483" s="1">
        <v>482</v>
      </c>
      <c r="B483" t="s">
        <v>6436</v>
      </c>
      <c r="C483" s="2" t="d">
        <v>2016-10-06</v>
      </c>
      <c r="D483" s="2" t="d">
        <v>2016-10-10</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IF(M483=People!$B$5,People!$A$5,IF(M483=People!$B$4,People!$A$4,IF(M483=People!$B$3,People!$A$3,IF(M483=People!$B$2,People!$A$2,0))))</f>
        <v>Anna Andreadi</v>
      </c>
      <c r="W483" s="3" t="str">
        <f>IFERROR(INDEX(Returns!A:A,MATCH(B483,Returns!B:B,0)),"No")</f>
        <v>No</v>
      </c>
    </row>
    <row r="484" spans="1:23">
      <c r="A484" s="1">
        <v>483</v>
      </c>
      <c r="B484" t="s">
        <v>6437</v>
      </c>
      <c r="C484" s="2" t="d">
        <v>2016-07-22</v>
      </c>
      <c r="D484" s="2" t="d">
        <v>2016-07-27</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IF(M484=People!$B$5,People!$A$5,IF(M484=People!$B$4,People!$A$4,IF(M484=People!$B$3,People!$A$3,IF(M484=People!$B$2,People!$A$2,0))))</f>
        <v>Chuck Magee</v>
      </c>
      <c r="W484" s="3" t="str">
        <f>IFERROR(INDEX(Returns!A:A,MATCH(B484,Returns!B:B,0)),"No")</f>
        <v>No</v>
      </c>
    </row>
    <row r="485" spans="1:23">
      <c r="A485" s="1">
        <v>484</v>
      </c>
      <c r="B485" t="s">
        <v>6437</v>
      </c>
      <c r="C485" s="2" t="d">
        <v>2016-07-22</v>
      </c>
      <c r="D485" s="2" t="d">
        <v>2016-07-27</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IF(M485=People!$B$5,People!$A$5,IF(M485=People!$B$4,People!$A$4,IF(M485=People!$B$3,People!$A$3,IF(M485=People!$B$2,People!$A$2,0))))</f>
        <v>Chuck Magee</v>
      </c>
      <c r="W485" s="3" t="str">
        <f>IFERROR(INDEX(Returns!A:A,MATCH(B485,Returns!B:B,0)),"No")</f>
        <v>No</v>
      </c>
    </row>
    <row r="486" spans="1:23">
      <c r="A486" s="1">
        <v>485</v>
      </c>
      <c r="B486" t="s">
        <v>6147</v>
      </c>
      <c r="C486" s="2" t="d">
        <v>2019-06-10</v>
      </c>
      <c r="D486" s="2" t="d">
        <v>2019-06-13</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IF(M486=People!$B$5,People!$A$5,IF(M486=People!$B$4,People!$A$4,IF(M486=People!$B$3,People!$A$3,IF(M486=People!$B$2,People!$A$2,0))))</f>
        <v>Anna Andreadi</v>
      </c>
      <c r="W486" s="3" t="str">
        <f>IFERROR(INDEX(Returns!A:A,MATCH(B486,Returns!B:B,0)),"No")</f>
        <v>Yes</v>
      </c>
    </row>
    <row r="487" spans="1:23">
      <c r="A487" s="1">
        <v>486</v>
      </c>
      <c r="B487" t="s">
        <v>6147</v>
      </c>
      <c r="C487" s="2" t="d">
        <v>2019-06-10</v>
      </c>
      <c r="D487" s="2" t="d">
        <v>2019-06-13</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IF(M487=People!$B$5,People!$A$5,IF(M487=People!$B$4,People!$A$4,IF(M487=People!$B$3,People!$A$3,IF(M487=People!$B$2,People!$A$2,0))))</f>
        <v>Anna Andreadi</v>
      </c>
      <c r="W487" s="3" t="str">
        <f>IFERROR(INDEX(Returns!A:A,MATCH(B487,Returns!B:B,0)),"No")</f>
        <v>Yes</v>
      </c>
    </row>
    <row r="488" spans="1:23">
      <c r="A488" s="1">
        <v>487</v>
      </c>
      <c r="B488" t="s">
        <v>6147</v>
      </c>
      <c r="C488" s="2" t="d">
        <v>2019-06-10</v>
      </c>
      <c r="D488" s="2" t="d">
        <v>2019-06-13</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IF(M488=People!$B$5,People!$A$5,IF(M488=People!$B$4,People!$A$4,IF(M488=People!$B$3,People!$A$3,IF(M488=People!$B$2,People!$A$2,0))))</f>
        <v>Anna Andreadi</v>
      </c>
      <c r="W488" s="3" t="str">
        <f>IFERROR(INDEX(Returns!A:A,MATCH(B488,Returns!B:B,0)),"No")</f>
        <v>Yes</v>
      </c>
    </row>
    <row r="489" spans="1:23">
      <c r="A489" s="1">
        <v>488</v>
      </c>
      <c r="B489" t="s">
        <v>6438</v>
      </c>
      <c r="C489" s="2" t="d">
        <v>2016-10-29</v>
      </c>
      <c r="D489" s="2" t="d">
        <v>2016-10-31</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IF(M489=People!$B$5,People!$A$5,IF(M489=People!$B$4,People!$A$4,IF(M489=People!$B$3,People!$A$3,IF(M489=People!$B$2,People!$A$2,0))))</f>
        <v>Kelly Williams</v>
      </c>
      <c r="W489" s="3" t="str">
        <f>IFERROR(INDEX(Returns!A:A,MATCH(B489,Returns!B:B,0)),"No")</f>
        <v>No</v>
      </c>
    </row>
    <row r="490" spans="1:23">
      <c r="A490" s="1">
        <v>489</v>
      </c>
      <c r="B490" t="s">
        <v>6439</v>
      </c>
      <c r="C490" s="2" t="d">
        <v>2016-06-09</v>
      </c>
      <c r="D490" s="2" t="d">
        <v>2016-06-13</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IF(M490=People!$B$5,People!$A$5,IF(M490=People!$B$4,People!$A$4,IF(M490=People!$B$3,People!$A$3,IF(M490=People!$B$2,People!$A$2,0))))</f>
        <v>Kelly Williams</v>
      </c>
      <c r="W490" s="3" t="str">
        <f>IFERROR(INDEX(Returns!A:A,MATCH(B490,Returns!B:B,0)),"No")</f>
        <v>No</v>
      </c>
    </row>
    <row r="491" spans="1:23">
      <c r="A491" s="1">
        <v>490</v>
      </c>
      <c r="B491" t="s">
        <v>6439</v>
      </c>
      <c r="C491" s="2" t="d">
        <v>2016-06-09</v>
      </c>
      <c r="D491" s="2" t="d">
        <v>2016-06-13</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IF(M491=People!$B$5,People!$A$5,IF(M491=People!$B$4,People!$A$4,IF(M491=People!$B$3,People!$A$3,IF(M491=People!$B$2,People!$A$2,0))))</f>
        <v>Kelly Williams</v>
      </c>
      <c r="W491" s="3" t="str">
        <f>IFERROR(INDEX(Returns!A:A,MATCH(B491,Returns!B:B,0)),"No")</f>
        <v>No</v>
      </c>
    </row>
    <row r="492" spans="1:23">
      <c r="A492" s="1">
        <v>491</v>
      </c>
      <c r="B492" t="s">
        <v>6439</v>
      </c>
      <c r="C492" s="2" t="d">
        <v>2016-06-09</v>
      </c>
      <c r="D492" s="2" t="d">
        <v>2016-06-13</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IF(M492=People!$B$5,People!$A$5,IF(M492=People!$B$4,People!$A$4,IF(M492=People!$B$3,People!$A$3,IF(M492=People!$B$2,People!$A$2,0))))</f>
        <v>Kelly Williams</v>
      </c>
      <c r="W492" s="3" t="str">
        <f>IFERROR(INDEX(Returns!A:A,MATCH(B492,Returns!B:B,0)),"No")</f>
        <v>No</v>
      </c>
    </row>
    <row r="493" spans="1:23">
      <c r="A493" s="1">
        <v>492</v>
      </c>
      <c r="B493" t="s">
        <v>6440</v>
      </c>
      <c r="C493" s="2" t="d">
        <v>2016-09-14</v>
      </c>
      <c r="D493" s="2" t="d">
        <v>2016-09-19</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IF(M493=People!$B$5,People!$A$5,IF(M493=People!$B$4,People!$A$4,IF(M493=People!$B$3,People!$A$3,IF(M493=People!$B$2,People!$A$2,0))))</f>
        <v>Chuck Magee</v>
      </c>
      <c r="W493" s="3" t="str">
        <f>IFERROR(INDEX(Returns!A:A,MATCH(B493,Returns!B:B,0)),"No")</f>
        <v>No</v>
      </c>
    </row>
    <row r="494" spans="1:23">
      <c r="A494" s="1">
        <v>493</v>
      </c>
      <c r="B494" t="s">
        <v>6440</v>
      </c>
      <c r="C494" s="2" t="d">
        <v>2016-09-14</v>
      </c>
      <c r="D494" s="2" t="d">
        <v>2016-09-19</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IF(M494=People!$B$5,People!$A$5,IF(M494=People!$B$4,People!$A$4,IF(M494=People!$B$3,People!$A$3,IF(M494=People!$B$2,People!$A$2,0))))</f>
        <v>Chuck Magee</v>
      </c>
      <c r="W494" s="3" t="str">
        <f>IFERROR(INDEX(Returns!A:A,MATCH(B494,Returns!B:B,0)),"No")</f>
        <v>No</v>
      </c>
    </row>
    <row r="495" spans="1:23">
      <c r="A495" s="1">
        <v>494</v>
      </c>
      <c r="B495" t="s">
        <v>6441</v>
      </c>
      <c r="C495" s="2" t="d">
        <v>2018-05-09</v>
      </c>
      <c r="D495" s="2" t="d">
        <v>2018-05-14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IF(M495=People!$B$5,People!$A$5,IF(M495=People!$B$4,People!$A$4,IF(M495=People!$B$3,People!$A$3,IF(M495=People!$B$2,People!$A$2,0))))</f>
        <v>Anna Andreadi</v>
      </c>
      <c r="W495" s="3" t="str">
        <f>IFERROR(INDEX(Returns!A:A,MATCH(B495,Returns!B:B,0)),"No")</f>
        <v>No</v>
      </c>
    </row>
    <row r="496" spans="1:23">
      <c r="A496" s="1">
        <v>495</v>
      </c>
      <c r="B496" t="s">
        <v>6442</v>
      </c>
      <c r="C496" s="2" t="d">
        <v>2018-03-18</v>
      </c>
      <c r="D496" s="2" t="d">
        <v>2018-03-21</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IF(M496=People!$B$5,People!$A$5,IF(M496=People!$B$4,People!$A$4,IF(M496=People!$B$3,People!$A$3,IF(M496=People!$B$2,People!$A$2,0))))</f>
        <v>Cassandra Brandow</v>
      </c>
      <c r="W496" s="3" t="str">
        <f>IFERROR(INDEX(Returns!A:A,MATCH(B496,Returns!B:B,0)),"No")</f>
        <v>No</v>
      </c>
    </row>
    <row r="497" spans="1:23">
      <c r="A497" s="1">
        <v>496</v>
      </c>
      <c r="B497" t="s">
        <v>6443</v>
      </c>
      <c r="C497" s="2" t="d">
        <v>2017-12-27</v>
      </c>
      <c r="D497" s="2" t="d">
        <v>2017-12-31</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IF(M497=People!$B$5,People!$A$5,IF(M497=People!$B$4,People!$A$4,IF(M497=People!$B$3,People!$A$3,IF(M497=People!$B$2,People!$A$2,0))))</f>
        <v>Cassandra Brandow</v>
      </c>
      <c r="W497" s="3" t="str">
        <f>IFERROR(INDEX(Returns!A:A,MATCH(B497,Returns!B:B,0)),"No")</f>
        <v>No</v>
      </c>
    </row>
    <row r="498" spans="1:23">
      <c r="A498" s="1">
        <v>497</v>
      </c>
      <c r="B498" t="s">
        <v>6444</v>
      </c>
      <c r="C498" s="2" t="d">
        <v>2018-07-25</v>
      </c>
      <c r="D498" s="2" t="d">
        <v>2018-07-31</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IF(M498=People!$B$5,People!$A$5,IF(M498=People!$B$4,People!$A$4,IF(M498=People!$B$3,People!$A$3,IF(M498=People!$B$2,People!$A$2,0))))</f>
        <v>Anna Andreadi</v>
      </c>
      <c r="W498" s="3" t="str">
        <f>IFERROR(INDEX(Returns!A:A,MATCH(B498,Returns!B:B,0)),"No")</f>
        <v>No</v>
      </c>
    </row>
    <row r="499" spans="1:23">
      <c r="A499" s="1">
        <v>498</v>
      </c>
      <c r="B499" t="s">
        <v>6444</v>
      </c>
      <c r="C499" s="2" t="d">
        <v>2018-07-25</v>
      </c>
      <c r="D499" s="2" t="d">
        <v>2018-07-31</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IF(M499=People!$B$5,People!$A$5,IF(M499=People!$B$4,People!$A$4,IF(M499=People!$B$3,People!$A$3,IF(M499=People!$B$2,People!$A$2,0))))</f>
        <v>Anna Andreadi</v>
      </c>
      <c r="W499" s="3" t="str">
        <f>IFERROR(INDEX(Returns!A:A,MATCH(B499,Returns!B:B,0)),"No")</f>
        <v>No</v>
      </c>
    </row>
    <row r="500" spans="1:23">
      <c r="A500" s="1">
        <v>499</v>
      </c>
      <c r="B500" t="s">
        <v>6444</v>
      </c>
      <c r="C500" s="2" t="d">
        <v>2018-07-25</v>
      </c>
      <c r="D500" s="2" t="d">
        <v>2018-07-31</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IF(M500=People!$B$5,People!$A$5,IF(M500=People!$B$4,People!$A$4,IF(M500=People!$B$3,People!$A$3,IF(M500=People!$B$2,People!$A$2,0))))</f>
        <v>Anna Andreadi</v>
      </c>
      <c r="W500" s="3" t="str">
        <f>IFERROR(INDEX(Returns!A:A,MATCH(B500,Returns!B:B,0)),"No")</f>
        <v>No</v>
      </c>
    </row>
    <row r="501" spans="1:23">
      <c r="A501" s="1">
        <v>500</v>
      </c>
      <c r="B501" t="s">
        <v>6444</v>
      </c>
      <c r="C501" s="2" t="d">
        <v>2018-07-25</v>
      </c>
      <c r="D501" s="2" t="d">
        <v>2018-07-31</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IF(M501=People!$B$5,People!$A$5,IF(M501=People!$B$4,People!$A$4,IF(M501=People!$B$3,People!$A$3,IF(M501=People!$B$2,People!$A$2,0))))</f>
        <v>Anna Andreadi</v>
      </c>
      <c r="W501" s="3" t="str">
        <f>IFERROR(INDEX(Returns!A:A,MATCH(B501,Returns!B:B,0)),"No")</f>
        <v>No</v>
      </c>
    </row>
    <row r="502" spans="1:23">
      <c r="A502" s="1">
        <v>501</v>
      </c>
      <c r="B502" t="s">
        <v>6200</v>
      </c>
      <c r="C502" s="2" t="d">
        <v>2018-05-30</v>
      </c>
      <c r="D502" s="2" t="d">
        <v>2018-06-04</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IF(M502=People!$B$5,People!$A$5,IF(M502=People!$B$4,People!$A$4,IF(M502=People!$B$3,People!$A$3,IF(M502=People!$B$2,People!$A$2,0))))</f>
        <v>Anna Andreadi</v>
      </c>
      <c r="W502" s="3" t="str">
        <f>IFERROR(INDEX(Returns!A:A,MATCH(B502,Returns!B:B,0)),"No")</f>
        <v>Yes</v>
      </c>
    </row>
    <row r="503" spans="1:23">
      <c r="A503" s="1">
        <v>502</v>
      </c>
      <c r="B503" t="s">
        <v>6200</v>
      </c>
      <c r="C503" s="2" t="d">
        <v>2018-05-30</v>
      </c>
      <c r="D503" s="2" t="d">
        <v>2018-06-04</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IF(M503=People!$B$5,People!$A$5,IF(M503=People!$B$4,People!$A$4,IF(M503=People!$B$3,People!$A$3,IF(M503=People!$B$2,People!$A$2,0))))</f>
        <v>Anna Andreadi</v>
      </c>
      <c r="W503" s="3" t="str">
        <f>IFERROR(INDEX(Returns!A:A,MATCH(B503,Returns!B:B,0)),"No")</f>
        <v>Yes</v>
      </c>
    </row>
    <row r="504" spans="1:23">
      <c r="A504" s="1">
        <v>503</v>
      </c>
      <c r="B504" t="s">
        <v>6200</v>
      </c>
      <c r="C504" s="2" t="d">
        <v>2018-05-30</v>
      </c>
      <c r="D504" s="2" t="d">
        <v>2018-06-04</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IF(M504=People!$B$5,People!$A$5,IF(M504=People!$B$4,People!$A$4,IF(M504=People!$B$3,People!$A$3,IF(M504=People!$B$2,People!$A$2,0))))</f>
        <v>Anna Andreadi</v>
      </c>
      <c r="W504" s="3" t="str">
        <f>IFERROR(INDEX(Returns!A:A,MATCH(B504,Returns!B:B,0)),"No")</f>
        <v>Yes</v>
      </c>
    </row>
    <row r="505" spans="1:23">
      <c r="A505" s="1">
        <v>504</v>
      </c>
      <c r="B505" t="s">
        <v>6200</v>
      </c>
      <c r="C505" s="2" t="d">
        <v>2018-05-30</v>
      </c>
      <c r="D505" s="2" t="d">
        <v>2018-06-04</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IF(M505=People!$B$5,People!$A$5,IF(M505=People!$B$4,People!$A$4,IF(M505=People!$B$3,People!$A$3,IF(M505=People!$B$2,People!$A$2,0))))</f>
        <v>Anna Andreadi</v>
      </c>
      <c r="W505" s="3" t="str">
        <f>IFERROR(INDEX(Returns!A:A,MATCH(B505,Returns!B:B,0)),"No")</f>
        <v>Yes</v>
      </c>
    </row>
    <row r="506" spans="1:23">
      <c r="A506" s="1">
        <v>505</v>
      </c>
      <c r="B506" t="s">
        <v>6200</v>
      </c>
      <c r="C506" s="2" t="d">
        <v>2018-05-30</v>
      </c>
      <c r="D506" s="2" t="d">
        <v>2018-06-04</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IF(M506=People!$B$5,People!$A$5,IF(M506=People!$B$4,People!$A$4,IF(M506=People!$B$3,People!$A$3,IF(M506=People!$B$2,People!$A$2,0))))</f>
        <v>Anna Andreadi</v>
      </c>
      <c r="W506" s="3" t="str">
        <f>IFERROR(INDEX(Returns!A:A,MATCH(B506,Returns!B:B,0)),"No")</f>
        <v>Yes</v>
      </c>
    </row>
    <row r="507" spans="1:23">
      <c r="A507" s="1">
        <v>506</v>
      </c>
      <c r="B507" t="s">
        <v>6445</v>
      </c>
      <c r="C507" s="2" t="d">
        <v>2019-11-12</v>
      </c>
      <c r="D507" s="2" t="d">
        <v>2019-11-15</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IF(M507=People!$B$5,People!$A$5,IF(M507=People!$B$4,People!$A$4,IF(M507=People!$B$3,People!$A$3,IF(M507=People!$B$2,People!$A$2,0))))</f>
        <v>Chuck Magee</v>
      </c>
      <c r="W507" s="3" t="str">
        <f>IFERROR(INDEX(Returns!A:A,MATCH(B507,Returns!B:B,0)),"No")</f>
        <v>No</v>
      </c>
    </row>
    <row r="508" spans="1:23">
      <c r="A508" s="1">
        <v>507</v>
      </c>
      <c r="B508" t="s">
        <v>6446</v>
      </c>
      <c r="C508" s="2" t="d">
        <v>2017-03-16</v>
      </c>
      <c r="D508" s="2" t="d">
        <v>2017-03-22</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IF(M508=People!$B$5,People!$A$5,IF(M508=People!$B$4,People!$A$4,IF(M508=People!$B$3,People!$A$3,IF(M508=People!$B$2,People!$A$2,0))))</f>
        <v>Cassandra Brandow</v>
      </c>
      <c r="W508" s="3" t="str">
        <f>IFERROR(INDEX(Returns!A:A,MATCH(B508,Returns!B:B,0)),"No")</f>
        <v>No</v>
      </c>
    </row>
    <row r="509" spans="1:23">
      <c r="A509" s="1">
        <v>508</v>
      </c>
      <c r="B509" t="s">
        <v>6446</v>
      </c>
      <c r="C509" s="2" t="d">
        <v>2017-03-16</v>
      </c>
      <c r="D509" s="2" t="d">
        <v>2017-03-22</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IF(M509=People!$B$5,People!$A$5,IF(M509=People!$B$4,People!$A$4,IF(M509=People!$B$3,People!$A$3,IF(M509=People!$B$2,People!$A$2,0))))</f>
        <v>Cassandra Brandow</v>
      </c>
      <c r="W509" s="3" t="str">
        <f>IFERROR(INDEX(Returns!A:A,MATCH(B509,Returns!B:B,0)),"No")</f>
        <v>No</v>
      </c>
    </row>
    <row r="510" spans="1:23">
      <c r="A510" s="1">
        <v>509</v>
      </c>
      <c r="B510" t="s">
        <v>6446</v>
      </c>
      <c r="C510" s="2" t="d">
        <v>2017-03-16</v>
      </c>
      <c r="D510" s="2" t="d">
        <v>2017-03-22</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IF(M510=People!$B$5,People!$A$5,IF(M510=People!$B$4,People!$A$4,IF(M510=People!$B$3,People!$A$3,IF(M510=People!$B$2,People!$A$2,0))))</f>
        <v>Cassandra Brandow</v>
      </c>
      <c r="W510" s="3" t="str">
        <f>IFERROR(INDEX(Returns!A:A,MATCH(B510,Returns!B:B,0)),"No")</f>
        <v>No</v>
      </c>
    </row>
    <row r="511" spans="1:23">
      <c r="A511" s="1">
        <v>510</v>
      </c>
      <c r="B511" t="s">
        <v>6446</v>
      </c>
      <c r="C511" s="2" t="d">
        <v>2017-03-16</v>
      </c>
      <c r="D511" s="2" t="d">
        <v>2017-03-22</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IF(M511=People!$B$5,People!$A$5,IF(M511=People!$B$4,People!$A$4,IF(M511=People!$B$3,People!$A$3,IF(M511=People!$B$2,People!$A$2,0))))</f>
        <v>Cassandra Brandow</v>
      </c>
      <c r="W511" s="3" t="str">
        <f>IFERROR(INDEX(Returns!A:A,MATCH(B511,Returns!B:B,0)),"No")</f>
        <v>No</v>
      </c>
    </row>
    <row r="512" spans="1:23">
      <c r="A512" s="1">
        <v>511</v>
      </c>
      <c r="B512" t="s">
        <v>6447</v>
      </c>
      <c r="C512" s="2" t="d">
        <v>2019-11-26</v>
      </c>
      <c r="D512" s="2" t="d">
        <v>2019-11-27</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IF(M512=People!$B$5,People!$A$5,IF(M512=People!$B$4,People!$A$4,IF(M512=People!$B$3,People!$A$3,IF(M512=People!$B$2,People!$A$2,0))))</f>
        <v>Kelly Williams</v>
      </c>
      <c r="W512" s="3" t="str">
        <f>IFERROR(INDEX(Returns!A:A,MATCH(B512,Returns!B:B,0)),"No")</f>
        <v>No</v>
      </c>
    </row>
    <row r="513" spans="1:23">
      <c r="A513" s="1">
        <v>512</v>
      </c>
      <c r="B513" t="s">
        <v>6447</v>
      </c>
      <c r="C513" s="2" t="d">
        <v>2019-11-26</v>
      </c>
      <c r="D513" s="2" t="d">
        <v>2019-11-27</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IF(M513=People!$B$5,People!$A$5,IF(M513=People!$B$4,People!$A$4,IF(M513=People!$B$3,People!$A$3,IF(M513=People!$B$2,People!$A$2,0))))</f>
        <v>Kelly Williams</v>
      </c>
      <c r="W513" s="3" t="str">
        <f>IFERROR(INDEX(Returns!A:A,MATCH(B513,Returns!B:B,0)),"No")</f>
        <v>No</v>
      </c>
    </row>
    <row r="514" spans="1:23">
      <c r="A514" s="1">
        <v>513</v>
      </c>
      <c r="B514" t="s">
        <v>6448</v>
      </c>
      <c r="C514" s="2" t="d">
        <v>2018-10-20</v>
      </c>
      <c r="D514" s="2" t="d">
        <v>2018-10-23</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IF(M514=People!$B$5,People!$A$5,IF(M514=People!$B$4,People!$A$4,IF(M514=People!$B$3,People!$A$3,IF(M514=People!$B$2,People!$A$2,0))))</f>
        <v>Chuck Magee</v>
      </c>
      <c r="W514" s="3" t="str">
        <f>IFERROR(INDEX(Returns!A:A,MATCH(B514,Returns!B:B,0)),"No")</f>
        <v>No</v>
      </c>
    </row>
    <row r="515" spans="1:23">
      <c r="A515" s="1">
        <v>514</v>
      </c>
      <c r="B515" t="s">
        <v>6449</v>
      </c>
      <c r="C515" s="2" t="d">
        <v>2019-12-21</v>
      </c>
      <c r="D515" s="2" t="d">
        <v>2019-12-25</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IF(M515=People!$B$5,People!$A$5,IF(M515=People!$B$4,People!$A$4,IF(M515=People!$B$3,People!$A$3,IF(M515=People!$B$2,People!$A$2,0))))</f>
        <v>Anna Andreadi</v>
      </c>
      <c r="W515" s="3" t="str">
        <f>IFERROR(INDEX(Returns!A:A,MATCH(B515,Returns!B:B,0)),"No")</f>
        <v>No</v>
      </c>
    </row>
    <row r="516" spans="1:23">
      <c r="A516" s="1">
        <v>515</v>
      </c>
      <c r="B516" t="s">
        <v>6449</v>
      </c>
      <c r="C516" s="2" t="d">
        <v>2019-12-21</v>
      </c>
      <c r="D516" s="2" t="d">
        <v>2019-12-25</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IF(M516=People!$B$5,People!$A$5,IF(M516=People!$B$4,People!$A$4,IF(M516=People!$B$3,People!$A$3,IF(M516=People!$B$2,People!$A$2,0))))</f>
        <v>Anna Andreadi</v>
      </c>
      <c r="W516" s="3" t="str">
        <f>IFERROR(INDEX(Returns!A:A,MATCH(B516,Returns!B:B,0)),"No")</f>
        <v>No</v>
      </c>
    </row>
    <row r="517" spans="1:23">
      <c r="A517" s="1">
        <v>516</v>
      </c>
      <c r="B517" t="s">
        <v>6450</v>
      </c>
      <c r="C517" s="2" t="d">
        <v>2019-01-22</v>
      </c>
      <c r="D517" s="2" t="d">
        <v>2019-01-27</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IF(M517=People!$B$5,People!$A$5,IF(M517=People!$B$4,People!$A$4,IF(M517=People!$B$3,People!$A$3,IF(M517=People!$B$2,People!$A$2,0))))</f>
        <v>Anna Andreadi</v>
      </c>
      <c r="W517" s="3" t="str">
        <f>IFERROR(INDEX(Returns!A:A,MATCH(B517,Returns!B:B,0)),"No")</f>
        <v>No</v>
      </c>
    </row>
    <row r="518" spans="1:23">
      <c r="A518" s="1">
        <v>517</v>
      </c>
      <c r="B518" t="s">
        <v>6450</v>
      </c>
      <c r="C518" s="2" t="d">
        <v>2019-01-22</v>
      </c>
      <c r="D518" s="2" t="d">
        <v>2019-01-27</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IF(M518=People!$B$5,People!$A$5,IF(M518=People!$B$4,People!$A$4,IF(M518=People!$B$3,People!$A$3,IF(M518=People!$B$2,People!$A$2,0))))</f>
        <v>Anna Andreadi</v>
      </c>
      <c r="W518" s="3" t="str">
        <f>IFERROR(INDEX(Returns!A:A,MATCH(B518,Returns!B:B,0)),"No")</f>
        <v>No</v>
      </c>
    </row>
    <row r="519" spans="1:23">
      <c r="A519" s="1">
        <v>518</v>
      </c>
      <c r="B519" t="s">
        <v>6450</v>
      </c>
      <c r="C519" s="2" t="d">
        <v>2019-01-22</v>
      </c>
      <c r="D519" s="2" t="d">
        <v>2019-01-27</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IF(M519=People!$B$5,People!$A$5,IF(M519=People!$B$4,People!$A$4,IF(M519=People!$B$3,People!$A$3,IF(M519=People!$B$2,People!$A$2,0))))</f>
        <v>Anna Andreadi</v>
      </c>
      <c r="W519" s="3" t="str">
        <f>IFERROR(INDEX(Returns!A:A,MATCH(B519,Returns!B:B,0)),"No")</f>
        <v>No</v>
      </c>
    </row>
    <row r="520" spans="1:23">
      <c r="A520" s="1">
        <v>519</v>
      </c>
      <c r="B520" t="s">
        <v>6450</v>
      </c>
      <c r="C520" s="2" t="d">
        <v>2019-01-22</v>
      </c>
      <c r="D520" s="2" t="d">
        <v>2019-01-27</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IF(M520=People!$B$5,People!$A$5,IF(M520=People!$B$4,People!$A$4,IF(M520=People!$B$3,People!$A$3,IF(M520=People!$B$2,People!$A$2,0))))</f>
        <v>Anna Andreadi</v>
      </c>
      <c r="W520" s="3" t="str">
        <f>IFERROR(INDEX(Returns!A:A,MATCH(B520,Returns!B:B,0)),"No")</f>
        <v>No</v>
      </c>
    </row>
    <row r="521" spans="1:23">
      <c r="A521" s="1">
        <v>520</v>
      </c>
      <c r="B521" t="s">
        <v>6026</v>
      </c>
      <c r="C521" s="2" t="d">
        <v>2017-03-22</v>
      </c>
      <c r="D521" s="2" t="d">
        <v>2017-03-26</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IF(M521=People!$B$5,People!$A$5,IF(M521=People!$B$4,People!$A$4,IF(M521=People!$B$3,People!$A$3,IF(M521=People!$B$2,People!$A$2,0))))</f>
        <v>Kelly Williams</v>
      </c>
      <c r="W521" s="3" t="str">
        <f>IFERROR(INDEX(Returns!A:A,MATCH(B521,Returns!B:B,0)),"No")</f>
        <v>Yes</v>
      </c>
    </row>
    <row r="522" spans="1:23">
      <c r="A522" s="1">
        <v>521</v>
      </c>
      <c r="B522" t="s">
        <v>6026</v>
      </c>
      <c r="C522" s="2" t="d">
        <v>2017-03-22</v>
      </c>
      <c r="D522" s="2" t="d">
        <v>2017-03-26</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IF(M522=People!$B$5,People!$A$5,IF(M522=People!$B$4,People!$A$4,IF(M522=People!$B$3,People!$A$3,IF(M522=People!$B$2,People!$A$2,0))))</f>
        <v>Kelly Williams</v>
      </c>
      <c r="W522" s="3" t="str">
        <f>IFERROR(INDEX(Returns!A:A,MATCH(B522,Returns!B:B,0)),"No")</f>
        <v>Yes</v>
      </c>
    </row>
    <row r="523" spans="1:23">
      <c r="A523" s="1">
        <v>522</v>
      </c>
      <c r="B523" t="s">
        <v>6026</v>
      </c>
      <c r="C523" s="2" t="d">
        <v>2017-03-22</v>
      </c>
      <c r="D523" s="2" t="d">
        <v>2017-03-26</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IF(M523=People!$B$5,People!$A$5,IF(M523=People!$B$4,People!$A$4,IF(M523=People!$B$3,People!$A$3,IF(M523=People!$B$2,People!$A$2,0))))</f>
        <v>Kelly Williams</v>
      </c>
      <c r="W523" s="3" t="str">
        <f>IFERROR(INDEX(Returns!A:A,MATCH(B523,Returns!B:B,0)),"No")</f>
        <v>Yes</v>
      </c>
    </row>
    <row r="524" spans="1:23">
      <c r="A524" s="1">
        <v>523</v>
      </c>
      <c r="B524" t="s">
        <v>6451</v>
      </c>
      <c r="C524" s="2" t="d">
        <v>2019-01-23</v>
      </c>
      <c r="D524" s="2" t="d">
        <v>2019-01-25</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IF(M524=People!$B$5,People!$A$5,IF(M524=People!$B$4,People!$A$4,IF(M524=People!$B$3,People!$A$3,IF(M524=People!$B$2,People!$A$2,0))))</f>
        <v>Kelly Williams</v>
      </c>
      <c r="W524" s="3" t="str">
        <f>IFERROR(INDEX(Returns!A:A,MATCH(B524,Returns!B:B,0)),"No")</f>
        <v>No</v>
      </c>
    </row>
    <row r="525" spans="1:23">
      <c r="A525" s="1">
        <v>524</v>
      </c>
      <c r="B525" t="s">
        <v>6452</v>
      </c>
      <c r="C525" s="2" t="d">
        <v>2018-05-21</v>
      </c>
      <c r="D525" s="2" t="d">
        <v>2018-05-23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IF(M525=People!$B$5,People!$A$5,IF(M525=People!$B$4,People!$A$4,IF(M525=People!$B$3,People!$A$3,IF(M525=People!$B$2,People!$A$2,0))))</f>
        <v>Anna Andreadi</v>
      </c>
      <c r="W525" s="3" t="str">
        <f>IFERROR(INDEX(Returns!A:A,MATCH(B525,Returns!B:B,0)),"No")</f>
        <v>No</v>
      </c>
    </row>
    <row r="526" spans="1:23">
      <c r="A526" s="1">
        <v>525</v>
      </c>
      <c r="B526" t="s">
        <v>6452</v>
      </c>
      <c r="C526" s="2" t="d">
        <v>2018-05-21</v>
      </c>
      <c r="D526" s="2" t="d">
        <v>2018-05-23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IF(M526=People!$B$5,People!$A$5,IF(M526=People!$B$4,People!$A$4,IF(M526=People!$B$3,People!$A$3,IF(M526=People!$B$2,People!$A$2,0))))</f>
        <v>Anna Andreadi</v>
      </c>
      <c r="W526" s="3" t="str">
        <f>IFERROR(INDEX(Returns!A:A,MATCH(B526,Returns!B:B,0)),"No")</f>
        <v>No</v>
      </c>
    </row>
    <row r="527" spans="1:23">
      <c r="A527" s="1">
        <v>526</v>
      </c>
      <c r="B527" t="s">
        <v>6453</v>
      </c>
      <c r="C527" s="2" t="d">
        <v>2017-12-26</v>
      </c>
      <c r="D527" s="2" t="d">
        <v>2018-01-02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IF(M527=People!$B$5,People!$A$5,IF(M527=People!$B$4,People!$A$4,IF(M527=People!$B$3,People!$A$3,IF(M527=People!$B$2,People!$A$2,0))))</f>
        <v>Chuck Magee</v>
      </c>
      <c r="W527" s="3" t="str">
        <f>IFERROR(INDEX(Returns!A:A,MATCH(B527,Returns!B:B,0)),"No")</f>
        <v>No</v>
      </c>
    </row>
    <row r="528" spans="1:23">
      <c r="A528" s="1">
        <v>527</v>
      </c>
      <c r="B528" t="s">
        <v>6454</v>
      </c>
      <c r="C528" s="2" t="d">
        <v>2019-10-21</v>
      </c>
      <c r="D528" s="2" t="d">
        <v>2019-10-26</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IF(M528=People!$B$5,People!$A$5,IF(M528=People!$B$4,People!$A$4,IF(M528=People!$B$3,People!$A$3,IF(M528=People!$B$2,People!$A$2,0))))</f>
        <v>Cassandra Brandow</v>
      </c>
      <c r="W528" s="3" t="str">
        <f>IFERROR(INDEX(Returns!A:A,MATCH(B528,Returns!B:B,0)),"No")</f>
        <v>No</v>
      </c>
    </row>
    <row r="529" spans="1:23">
      <c r="A529" s="1">
        <v>528</v>
      </c>
      <c r="B529" t="s">
        <v>6454</v>
      </c>
      <c r="C529" s="2" t="d">
        <v>2019-10-21</v>
      </c>
      <c r="D529" s="2" t="d">
        <v>2019-10-26</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IF(M529=People!$B$5,People!$A$5,IF(M529=People!$B$4,People!$A$4,IF(M529=People!$B$3,People!$A$3,IF(M529=People!$B$2,People!$A$2,0))))</f>
        <v>Cassandra Brandow</v>
      </c>
      <c r="W529" s="3" t="str">
        <f>IFERROR(INDEX(Returns!A:A,MATCH(B529,Returns!B:B,0)),"No")</f>
        <v>No</v>
      </c>
    </row>
    <row r="530" spans="1:23">
      <c r="A530" s="1">
        <v>529</v>
      </c>
      <c r="B530" t="s">
        <v>6455</v>
      </c>
      <c r="C530" s="2" t="d">
        <v>2017-09-03</v>
      </c>
      <c r="D530" s="2" t="d">
        <v>2017-09-07</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IF(M530=People!$B$5,People!$A$5,IF(M530=People!$B$4,People!$A$4,IF(M530=People!$B$3,People!$A$3,IF(M530=People!$B$2,People!$A$2,0))))</f>
        <v>Chuck Magee</v>
      </c>
      <c r="W530" s="3" t="str">
        <f>IFERROR(INDEX(Returns!A:A,MATCH(B530,Returns!B:B,0)),"No")</f>
        <v>No</v>
      </c>
    </row>
    <row r="531" spans="1:23">
      <c r="A531" s="1">
        <v>530</v>
      </c>
      <c r="B531" t="s">
        <v>6455</v>
      </c>
      <c r="C531" s="2" t="d">
        <v>2017-09-03</v>
      </c>
      <c r="D531" s="2" t="d">
        <v>2017-09-07</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IF(M531=People!$B$5,People!$A$5,IF(M531=People!$B$4,People!$A$4,IF(M531=People!$B$3,People!$A$3,IF(M531=People!$B$2,People!$A$2,0))))</f>
        <v>Chuck Magee</v>
      </c>
      <c r="W531" s="3" t="str">
        <f>IFERROR(INDEX(Returns!A:A,MATCH(B531,Returns!B:B,0)),"No")</f>
        <v>No</v>
      </c>
    </row>
    <row r="532" spans="1:23">
      <c r="A532" s="1">
        <v>531</v>
      </c>
      <c r="B532" t="s">
        <v>6455</v>
      </c>
      <c r="C532" s="2" t="d">
        <v>2017-09-03</v>
      </c>
      <c r="D532" s="2" t="d">
        <v>2017-09-07</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IF(M532=People!$B$5,People!$A$5,IF(M532=People!$B$4,People!$A$4,IF(M532=People!$B$3,People!$A$3,IF(M532=People!$B$2,People!$A$2,0))))</f>
        <v>Chuck Magee</v>
      </c>
      <c r="W532" s="3" t="str">
        <f>IFERROR(INDEX(Returns!A:A,MATCH(B532,Returns!B:B,0)),"No")</f>
        <v>No</v>
      </c>
    </row>
    <row r="533" spans="1:23">
      <c r="A533" s="1">
        <v>532</v>
      </c>
      <c r="B533" t="s">
        <v>6456</v>
      </c>
      <c r="C533" s="2" t="d">
        <v>2017-11-07</v>
      </c>
      <c r="D533" s="2" t="d">
        <v>2017-11-09</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IF(M533=People!$B$5,People!$A$5,IF(M533=People!$B$4,People!$A$4,IF(M533=People!$B$3,People!$A$3,IF(M533=People!$B$2,People!$A$2,0))))</f>
        <v>Anna Andreadi</v>
      </c>
      <c r="W533" s="3" t="str">
        <f>IFERROR(INDEX(Returns!A:A,MATCH(B533,Returns!B:B,0)),"No")</f>
        <v>No</v>
      </c>
    </row>
    <row r="534" spans="1:23">
      <c r="A534" s="1">
        <v>533</v>
      </c>
      <c r="B534" t="s">
        <v>6457</v>
      </c>
      <c r="C534" s="2" t="d">
        <v>2019-09-07</v>
      </c>
      <c r="D534" s="2" t="d">
        <v>2019-09-11</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IF(M534=People!$B$5,People!$A$5,IF(M534=People!$B$4,People!$A$4,IF(M534=People!$B$3,People!$A$3,IF(M534=People!$B$2,People!$A$2,0))))</f>
        <v>Anna Andreadi</v>
      </c>
      <c r="W534" s="3" t="str">
        <f>IFERROR(INDEX(Returns!A:A,MATCH(B534,Returns!B:B,0)),"No")</f>
        <v>No</v>
      </c>
    </row>
    <row r="535" spans="1:23">
      <c r="A535" s="1">
        <v>534</v>
      </c>
      <c r="B535" t="s">
        <v>6458</v>
      </c>
      <c r="C535" s="2" t="d">
        <v>2018-05-29</v>
      </c>
      <c r="D535" s="2" t="d">
        <v>2018-06-01</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IF(M535=People!$B$5,People!$A$5,IF(M535=People!$B$4,People!$A$4,IF(M535=People!$B$3,People!$A$3,IF(M535=People!$B$2,People!$A$2,0))))</f>
        <v>Cassandra Brandow</v>
      </c>
      <c r="W535" s="3" t="str">
        <f>IFERROR(INDEX(Returns!A:A,MATCH(B535,Returns!B:B,0)),"No")</f>
        <v>No</v>
      </c>
    </row>
    <row r="536" spans="1:23">
      <c r="A536" s="1">
        <v>535</v>
      </c>
      <c r="B536" t="s">
        <v>6458</v>
      </c>
      <c r="C536" s="2" t="d">
        <v>2018-05-29</v>
      </c>
      <c r="D536" s="2" t="d">
        <v>2018-06-01</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IF(M536=People!$B$5,People!$A$5,IF(M536=People!$B$4,People!$A$4,IF(M536=People!$B$3,People!$A$3,IF(M536=People!$B$2,People!$A$2,0))))</f>
        <v>Cassandra Brandow</v>
      </c>
      <c r="W536" s="3" t="str">
        <f>IFERROR(INDEX(Returns!A:A,MATCH(B536,Returns!B:B,0)),"No")</f>
        <v>No</v>
      </c>
    </row>
    <row r="537" spans="1:23">
      <c r="A537" s="1">
        <v>536</v>
      </c>
      <c r="B537" t="s">
        <v>6459</v>
      </c>
      <c r="C537" s="2" t="d">
        <v>2018-07-10</v>
      </c>
      <c r="D537" s="2" t="d">
        <v>2018-07-16</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IF(M537=People!$B$5,People!$A$5,IF(M537=People!$B$4,People!$A$4,IF(M537=People!$B$3,People!$A$3,IF(M537=People!$B$2,People!$A$2,0))))</f>
        <v>Anna Andreadi</v>
      </c>
      <c r="W537" s="3" t="str">
        <f>IFERROR(INDEX(Returns!A:A,MATCH(B537,Returns!B:B,0)),"No")</f>
        <v>No</v>
      </c>
    </row>
    <row r="538" spans="1:23">
      <c r="A538" s="1">
        <v>537</v>
      </c>
      <c r="B538" t="s">
        <v>6460</v>
      </c>
      <c r="C538" s="2" t="d">
        <v>2019-09-03</v>
      </c>
      <c r="D538" s="2" t="d">
        <v>2019-09-08</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IF(M538=People!$B$5,People!$A$5,IF(M538=People!$B$4,People!$A$4,IF(M538=People!$B$3,People!$A$3,IF(M538=People!$B$2,People!$A$2,0))))</f>
        <v>Kelly Williams</v>
      </c>
      <c r="W538" s="3" t="str">
        <f>IFERROR(INDEX(Returns!A:A,MATCH(B538,Returns!B:B,0)),"No")</f>
        <v>No</v>
      </c>
    </row>
    <row r="539" spans="1:23">
      <c r="A539" s="1">
        <v>538</v>
      </c>
      <c r="B539" t="s">
        <v>6461</v>
      </c>
      <c r="C539" s="2" t="d">
        <v>2017-12-03</v>
      </c>
      <c r="D539" s="2" t="d">
        <v>2017-12-08</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IF(M539=People!$B$5,People!$A$5,IF(M539=People!$B$4,People!$A$4,IF(M539=People!$B$3,People!$A$3,IF(M539=People!$B$2,People!$A$2,0))))</f>
        <v>Chuck Magee</v>
      </c>
      <c r="W539" s="3" t="str">
        <f>IFERROR(INDEX(Returns!A:A,MATCH(B539,Returns!B:B,0)),"No")</f>
        <v>No</v>
      </c>
    </row>
    <row r="540" spans="1:23">
      <c r="A540" s="1">
        <v>539</v>
      </c>
      <c r="B540" t="s">
        <v>6462</v>
      </c>
      <c r="C540" s="2" t="d">
        <v>2017-12-07</v>
      </c>
      <c r="D540" s="2" t="d">
        <v>2017-12-11</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IF(M540=People!$B$5,People!$A$5,IF(M540=People!$B$4,People!$A$4,IF(M540=People!$B$3,People!$A$3,IF(M540=People!$B$2,People!$A$2,0))))</f>
        <v>Cassandra Brandow</v>
      </c>
      <c r="W540" s="3" t="str">
        <f>IFERROR(INDEX(Returns!A:A,MATCH(B540,Returns!B:B,0)),"No")</f>
        <v>No</v>
      </c>
    </row>
    <row r="541" spans="1:23">
      <c r="A541" s="1">
        <v>540</v>
      </c>
      <c r="B541" t="s">
        <v>6462</v>
      </c>
      <c r="C541" s="2" t="d">
        <v>2017-12-07</v>
      </c>
      <c r="D541" s="2" t="d">
        <v>2017-12-11</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IF(M541=People!$B$5,People!$A$5,IF(M541=People!$B$4,People!$A$4,IF(M541=People!$B$3,People!$A$3,IF(M541=People!$B$2,People!$A$2,0))))</f>
        <v>Cassandra Brandow</v>
      </c>
      <c r="W541" s="3" t="str">
        <f>IFERROR(INDEX(Returns!A:A,MATCH(B541,Returns!B:B,0)),"No")</f>
        <v>No</v>
      </c>
    </row>
    <row r="542" spans="1:23">
      <c r="A542" s="1">
        <v>541</v>
      </c>
      <c r="B542" t="s">
        <v>6463</v>
      </c>
      <c r="C542" s="2" t="d">
        <v>2016-02-01</v>
      </c>
      <c r="D542" s="2" t="d">
        <v>2016-02-03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IF(M542=People!$B$5,People!$A$5,IF(M542=People!$B$4,People!$A$4,IF(M542=People!$B$3,People!$A$3,IF(M542=People!$B$2,People!$A$2,0))))</f>
        <v>Kelly Williams</v>
      </c>
      <c r="W542" s="3" t="str">
        <f>IFERROR(INDEX(Returns!A:A,MATCH(B542,Returns!B:B,0)),"No")</f>
        <v>No</v>
      </c>
    </row>
    <row r="543" spans="1:23">
      <c r="A543" s="1">
        <v>542</v>
      </c>
      <c r="B543" t="s">
        <v>6067</v>
      </c>
      <c r="C543" s="2" t="d">
        <v>2018-07-14</v>
      </c>
      <c r="D543" s="2" t="d">
        <v>2018-07-17</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IF(M543=People!$B$5,People!$A$5,IF(M543=People!$B$4,People!$A$4,IF(M543=People!$B$3,People!$A$3,IF(M543=People!$B$2,People!$A$2,0))))</f>
        <v>Anna Andreadi</v>
      </c>
      <c r="W543" s="3" t="str">
        <f>IFERROR(INDEX(Returns!A:A,MATCH(B543,Returns!B:B,0)),"No")</f>
        <v>Yes</v>
      </c>
    </row>
    <row r="544" spans="1:23">
      <c r="A544" s="1">
        <v>543</v>
      </c>
      <c r="B544" t="s">
        <v>6464</v>
      </c>
      <c r="C544" s="2" t="d">
        <v>2017-12-18</v>
      </c>
      <c r="D544" s="2" t="d">
        <v>2017-12-23</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IF(M544=People!$B$5,People!$A$5,IF(M544=People!$B$4,People!$A$4,IF(M544=People!$B$3,People!$A$3,IF(M544=People!$B$2,People!$A$2,0))))</f>
        <v>Chuck Magee</v>
      </c>
      <c r="W544" s="3" t="str">
        <f>IFERROR(INDEX(Returns!A:A,MATCH(B544,Returns!B:B,0)),"No")</f>
        <v>No</v>
      </c>
    </row>
    <row r="545" spans="1:23">
      <c r="A545" s="1">
        <v>544</v>
      </c>
      <c r="B545" t="s">
        <v>6465</v>
      </c>
      <c r="C545" s="2" t="d">
        <v>2016-05-11</v>
      </c>
      <c r="D545" s="2" t="d">
        <v>2016-05-16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IF(M545=People!$B$5,People!$A$5,IF(M545=People!$B$4,People!$A$4,IF(M545=People!$B$3,People!$A$3,IF(M545=People!$B$2,People!$A$2,0))))</f>
        <v>Kelly Williams</v>
      </c>
      <c r="W545" s="3" t="str">
        <f>IFERROR(INDEX(Returns!A:A,MATCH(B545,Returns!B:B,0)),"No")</f>
        <v>No</v>
      </c>
    </row>
    <row r="546" spans="1:23">
      <c r="A546" s="1">
        <v>545</v>
      </c>
      <c r="B546" t="s">
        <v>6465</v>
      </c>
      <c r="C546" s="2" t="d">
        <v>2016-05-11</v>
      </c>
      <c r="D546" s="2" t="d">
        <v>2016-05-16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IF(M546=People!$B$5,People!$A$5,IF(M546=People!$B$4,People!$A$4,IF(M546=People!$B$3,People!$A$3,IF(M546=People!$B$2,People!$A$2,0))))</f>
        <v>Kelly Williams</v>
      </c>
      <c r="W546" s="3" t="str">
        <f>IFERROR(INDEX(Returns!A:A,MATCH(B546,Returns!B:B,0)),"No")</f>
        <v>No</v>
      </c>
    </row>
    <row r="547" spans="1:23">
      <c r="A547" s="1">
        <v>546</v>
      </c>
      <c r="B547" t="s">
        <v>6465</v>
      </c>
      <c r="C547" s="2" t="d">
        <v>2016-05-11</v>
      </c>
      <c r="D547" s="2" t="d">
        <v>2016-05-16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IF(M547=People!$B$5,People!$A$5,IF(M547=People!$B$4,People!$A$4,IF(M547=People!$B$3,People!$A$3,IF(M547=People!$B$2,People!$A$2,0))))</f>
        <v>Kelly Williams</v>
      </c>
      <c r="W547" s="3" t="str">
        <f>IFERROR(INDEX(Returns!A:A,MATCH(B547,Returns!B:B,0)),"No")</f>
        <v>No</v>
      </c>
    </row>
    <row r="548" spans="1:23">
      <c r="A548" s="1">
        <v>547</v>
      </c>
      <c r="B548" t="s">
        <v>6466</v>
      </c>
      <c r="C548" s="2" t="d">
        <v>2019-11-19</v>
      </c>
      <c r="D548" s="2" t="d">
        <v>2019-11-22</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IF(M548=People!$B$5,People!$A$5,IF(M548=People!$B$4,People!$A$4,IF(M548=People!$B$3,People!$A$3,IF(M548=People!$B$2,People!$A$2,0))))</f>
        <v>Chuck Magee</v>
      </c>
      <c r="W548" s="3" t="str">
        <f>IFERROR(INDEX(Returns!A:A,MATCH(B548,Returns!B:B,0)),"No")</f>
        <v>No</v>
      </c>
    </row>
    <row r="549" spans="1:23">
      <c r="A549" s="1">
        <v>548</v>
      </c>
      <c r="B549" t="s">
        <v>6466</v>
      </c>
      <c r="C549" s="2" t="d">
        <v>2019-11-19</v>
      </c>
      <c r="D549" s="2" t="d">
        <v>2019-11-22</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IF(M549=People!$B$5,People!$A$5,IF(M549=People!$B$4,People!$A$4,IF(M549=People!$B$3,People!$A$3,IF(M549=People!$B$2,People!$A$2,0))))</f>
        <v>Chuck Magee</v>
      </c>
      <c r="W549" s="3" t="str">
        <f>IFERROR(INDEX(Returns!A:A,MATCH(B549,Returns!B:B,0)),"No")</f>
        <v>No</v>
      </c>
    </row>
    <row r="550" spans="1:23">
      <c r="A550" s="1">
        <v>549</v>
      </c>
      <c r="B550" t="s">
        <v>6467</v>
      </c>
      <c r="C550" s="2" t="d">
        <v>2017-11-15</v>
      </c>
      <c r="D550" s="2" t="d">
        <v>2017-11-17</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IF(M550=People!$B$5,People!$A$5,IF(M550=People!$B$4,People!$A$4,IF(M550=People!$B$3,People!$A$3,IF(M550=People!$B$2,People!$A$2,0))))</f>
        <v>Kelly Williams</v>
      </c>
      <c r="W550" s="3" t="str">
        <f>IFERROR(INDEX(Returns!A:A,MATCH(B550,Returns!B:B,0)),"No")</f>
        <v>No</v>
      </c>
    </row>
    <row r="551" spans="1:23">
      <c r="A551" s="1">
        <v>550</v>
      </c>
      <c r="B551" t="s">
        <v>6467</v>
      </c>
      <c r="C551" s="2" t="d">
        <v>2017-11-15</v>
      </c>
      <c r="D551" s="2" t="d">
        <v>2017-11-17</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IF(M551=People!$B$5,People!$A$5,IF(M551=People!$B$4,People!$A$4,IF(M551=People!$B$3,People!$A$3,IF(M551=People!$B$2,People!$A$2,0))))</f>
        <v>Kelly Williams</v>
      </c>
      <c r="W551" s="3" t="str">
        <f>IFERROR(INDEX(Returns!A:A,MATCH(B551,Returns!B:B,0)),"No")</f>
        <v>No</v>
      </c>
    </row>
    <row r="552" spans="1:23">
      <c r="A552" s="1">
        <v>551</v>
      </c>
      <c r="B552" t="s">
        <v>6467</v>
      </c>
      <c r="C552" s="2" t="d">
        <v>2017-11-15</v>
      </c>
      <c r="D552" s="2" t="d">
        <v>2017-11-17</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IF(M552=People!$B$5,People!$A$5,IF(M552=People!$B$4,People!$A$4,IF(M552=People!$B$3,People!$A$3,IF(M552=People!$B$2,People!$A$2,0))))</f>
        <v>Kelly Williams</v>
      </c>
      <c r="W552" s="3" t="str">
        <f>IFERROR(INDEX(Returns!A:A,MATCH(B552,Returns!B:B,0)),"No")</f>
        <v>No</v>
      </c>
    </row>
    <row r="553" spans="1:23">
      <c r="A553" s="1">
        <v>552</v>
      </c>
      <c r="B553" t="s">
        <v>6468</v>
      </c>
      <c r="C553" s="2" t="d">
        <v>2018-04-15</v>
      </c>
      <c r="D553" s="2" t="d">
        <v>2018-04-17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IF(M553=People!$B$5,People!$A$5,IF(M553=People!$B$4,People!$A$4,IF(M553=People!$B$3,People!$A$3,IF(M553=People!$B$2,People!$A$2,0))))</f>
        <v>Anna Andreadi</v>
      </c>
      <c r="W553" s="3" t="str">
        <f>IFERROR(INDEX(Returns!A:A,MATCH(B553,Returns!B:B,0)),"No")</f>
        <v>No</v>
      </c>
    </row>
    <row r="554" spans="1:23">
      <c r="A554" s="1">
        <v>553</v>
      </c>
      <c r="B554" t="s">
        <v>6469</v>
      </c>
      <c r="C554" s="2" t="d">
        <v>2019-09-11</v>
      </c>
      <c r="D554" s="2" t="d">
        <v>2019-09-12</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IF(M554=People!$B$5,People!$A$5,IF(M554=People!$B$4,People!$A$4,IF(M554=People!$B$3,People!$A$3,IF(M554=People!$B$2,People!$A$2,0))))</f>
        <v>Cassandra Brandow</v>
      </c>
      <c r="W554" s="3" t="str">
        <f>IFERROR(INDEX(Returns!A:A,MATCH(B554,Returns!B:B,0)),"No")</f>
        <v>No</v>
      </c>
    </row>
    <row r="555" spans="1:23">
      <c r="A555" s="1">
        <v>554</v>
      </c>
      <c r="B555" t="s">
        <v>6470</v>
      </c>
      <c r="C555" s="2" t="d">
        <v>2019-11-24</v>
      </c>
      <c r="D555" s="2" t="d">
        <v>2019-11-28</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IF(M555=People!$B$5,People!$A$5,IF(M555=People!$B$4,People!$A$4,IF(M555=People!$B$3,People!$A$3,IF(M555=People!$B$2,People!$A$2,0))))</f>
        <v>Kelly Williams</v>
      </c>
      <c r="W555" s="3" t="str">
        <f>IFERROR(INDEX(Returns!A:A,MATCH(B555,Returns!B:B,0)),"No")</f>
        <v>No</v>
      </c>
    </row>
    <row r="556" spans="1:23">
      <c r="A556" s="1">
        <v>555</v>
      </c>
      <c r="B556" t="s">
        <v>6471</v>
      </c>
      <c r="C556" s="2" t="d">
        <v>2019-06-29</v>
      </c>
      <c r="D556" s="2" t="d">
        <v>2019-07-03</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IF(M556=People!$B$5,People!$A$5,IF(M556=People!$B$4,People!$A$4,IF(M556=People!$B$3,People!$A$3,IF(M556=People!$B$2,People!$A$2,0))))</f>
        <v>Anna Andreadi</v>
      </c>
      <c r="W556" s="3" t="str">
        <f>IFERROR(INDEX(Returns!A:A,MATCH(B556,Returns!B:B,0)),"No")</f>
        <v>No</v>
      </c>
    </row>
    <row r="557" spans="1:23">
      <c r="A557" s="1">
        <v>556</v>
      </c>
      <c r="B557" t="s">
        <v>6472</v>
      </c>
      <c r="C557" s="2" t="d">
        <v>2016-03-03</v>
      </c>
      <c r="D557" s="2" t="d">
        <v>2016-03-07</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IF(M557=People!$B$5,People!$A$5,IF(M557=People!$B$4,People!$A$4,IF(M557=People!$B$3,People!$A$3,IF(M557=People!$B$2,People!$A$2,0))))</f>
        <v>Cassandra Brandow</v>
      </c>
      <c r="W557" s="3" t="str">
        <f>IFERROR(INDEX(Returns!A:A,MATCH(B557,Returns!B:B,0)),"No")</f>
        <v>No</v>
      </c>
    </row>
    <row r="558" spans="1:23">
      <c r="A558" s="1">
        <v>557</v>
      </c>
      <c r="B558" t="s">
        <v>6473</v>
      </c>
      <c r="C558" s="2" t="d">
        <v>2018-06-10</v>
      </c>
      <c r="D558" s="2" t="d">
        <v>2018-06-15</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IF(M558=People!$B$5,People!$A$5,IF(M558=People!$B$4,People!$A$4,IF(M558=People!$B$3,People!$A$3,IF(M558=People!$B$2,People!$A$2,0))))</f>
        <v>Anna Andreadi</v>
      </c>
      <c r="W558" s="3" t="str">
        <f>IFERROR(INDEX(Returns!A:A,MATCH(B558,Returns!B:B,0)),"No")</f>
        <v>No</v>
      </c>
    </row>
    <row r="559" spans="1:23">
      <c r="A559" s="1">
        <v>558</v>
      </c>
      <c r="B559" t="s">
        <v>6473</v>
      </c>
      <c r="C559" s="2" t="d">
        <v>2018-06-10</v>
      </c>
      <c r="D559" s="2" t="d">
        <v>2018-06-15</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IF(M559=People!$B$5,People!$A$5,IF(M559=People!$B$4,People!$A$4,IF(M559=People!$B$3,People!$A$3,IF(M559=People!$B$2,People!$A$2,0))))</f>
        <v>Anna Andreadi</v>
      </c>
      <c r="W559" s="3" t="str">
        <f>IFERROR(INDEX(Returns!A:A,MATCH(B559,Returns!B:B,0)),"No")</f>
        <v>No</v>
      </c>
    </row>
    <row r="560" spans="1:23">
      <c r="A560" s="1">
        <v>559</v>
      </c>
      <c r="B560" t="s">
        <v>6473</v>
      </c>
      <c r="C560" s="2" t="d">
        <v>2018-06-10</v>
      </c>
      <c r="D560" s="2" t="d">
        <v>2018-06-15</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IF(M560=People!$B$5,People!$A$5,IF(M560=People!$B$4,People!$A$4,IF(M560=People!$B$3,People!$A$3,IF(M560=People!$B$2,People!$A$2,0))))</f>
        <v>Anna Andreadi</v>
      </c>
      <c r="W560" s="3" t="str">
        <f>IFERROR(INDEX(Returns!A:A,MATCH(B560,Returns!B:B,0)),"No")</f>
        <v>No</v>
      </c>
    </row>
    <row r="561" spans="1:23">
      <c r="A561" s="1">
        <v>560</v>
      </c>
      <c r="B561" t="s">
        <v>6474</v>
      </c>
      <c r="C561" s="2" t="d">
        <v>2019-11-20</v>
      </c>
      <c r="D561" s="2" t="d">
        <v>2019-11-22</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IF(M561=People!$B$5,People!$A$5,IF(M561=People!$B$4,People!$A$4,IF(M561=People!$B$3,People!$A$3,IF(M561=People!$B$2,People!$A$2,0))))</f>
        <v>Anna Andreadi</v>
      </c>
      <c r="W561" s="3" t="str">
        <f>IFERROR(INDEX(Returns!A:A,MATCH(B561,Returns!B:B,0)),"No")</f>
        <v>No</v>
      </c>
    </row>
    <row r="562" spans="1:23">
      <c r="A562" s="1">
        <v>561</v>
      </c>
      <c r="B562" t="s">
        <v>6474</v>
      </c>
      <c r="C562" s="2" t="d">
        <v>2019-11-20</v>
      </c>
      <c r="D562" s="2" t="d">
        <v>2019-11-22</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IF(M562=People!$B$5,People!$A$5,IF(M562=People!$B$4,People!$A$4,IF(M562=People!$B$3,People!$A$3,IF(M562=People!$B$2,People!$A$2,0))))</f>
        <v>Anna Andreadi</v>
      </c>
      <c r="W562" s="3" t="str">
        <f>IFERROR(INDEX(Returns!A:A,MATCH(B562,Returns!B:B,0)),"No")</f>
        <v>No</v>
      </c>
    </row>
    <row r="563" spans="1:23">
      <c r="A563" s="1">
        <v>562</v>
      </c>
      <c r="B563" t="s">
        <v>6475</v>
      </c>
      <c r="C563" s="2" t="d">
        <v>2016-09-14</v>
      </c>
      <c r="D563" s="2" t="d">
        <v>2016-09-18</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IF(M563=People!$B$5,People!$A$5,IF(M563=People!$B$4,People!$A$4,IF(M563=People!$B$3,People!$A$3,IF(M563=People!$B$2,People!$A$2,0))))</f>
        <v>Cassandra Brandow</v>
      </c>
      <c r="W563" s="3" t="str">
        <f>IFERROR(INDEX(Returns!A:A,MATCH(B563,Returns!B:B,0)),"No")</f>
        <v>No</v>
      </c>
    </row>
    <row r="564" spans="1:23">
      <c r="A564" s="1">
        <v>563</v>
      </c>
      <c r="B564" t="s">
        <v>6475</v>
      </c>
      <c r="C564" s="2" t="d">
        <v>2016-09-14</v>
      </c>
      <c r="D564" s="2" t="d">
        <v>2016-09-18</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IF(M564=People!$B$5,People!$A$5,IF(M564=People!$B$4,People!$A$4,IF(M564=People!$B$3,People!$A$3,IF(M564=People!$B$2,People!$A$2,0))))</f>
        <v>Cassandra Brandow</v>
      </c>
      <c r="W564" s="3" t="str">
        <f>IFERROR(INDEX(Returns!A:A,MATCH(B564,Returns!B:B,0)),"No")</f>
        <v>No</v>
      </c>
    </row>
    <row r="565" spans="1:23">
      <c r="A565" s="1">
        <v>564</v>
      </c>
      <c r="B565" t="s">
        <v>6476</v>
      </c>
      <c r="C565" s="2" t="d">
        <v>2017-12-07</v>
      </c>
      <c r="D565" s="2" t="d">
        <v>2017-12-09</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IF(M565=People!$B$5,People!$A$5,IF(M565=People!$B$4,People!$A$4,IF(M565=People!$B$3,People!$A$3,IF(M565=People!$B$2,People!$A$2,0))))</f>
        <v>Anna Andreadi</v>
      </c>
      <c r="W565" s="3" t="str">
        <f>IFERROR(INDEX(Returns!A:A,MATCH(B565,Returns!B:B,0)),"No")</f>
        <v>No</v>
      </c>
    </row>
    <row r="566" spans="1:23">
      <c r="A566" s="1">
        <v>565</v>
      </c>
      <c r="B566" t="s">
        <v>6476</v>
      </c>
      <c r="C566" s="2" t="d">
        <v>2017-12-07</v>
      </c>
      <c r="D566" s="2" t="d">
        <v>2017-12-09</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IF(M566=People!$B$5,People!$A$5,IF(M566=People!$B$4,People!$A$4,IF(M566=People!$B$3,People!$A$3,IF(M566=People!$B$2,People!$A$2,0))))</f>
        <v>Anna Andreadi</v>
      </c>
      <c r="W566" s="3" t="str">
        <f>IFERROR(INDEX(Returns!A:A,MATCH(B566,Returns!B:B,0)),"No")</f>
        <v>No</v>
      </c>
    </row>
    <row r="567" spans="1:23">
      <c r="A567" s="1">
        <v>566</v>
      </c>
      <c r="B567" t="s">
        <v>6139</v>
      </c>
      <c r="C567" s="2" t="d">
        <v>2019-12-07</v>
      </c>
      <c r="D567" s="2" t="d">
        <v>2019-12-10</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IF(M567=People!$B$5,People!$A$5,IF(M567=People!$B$4,People!$A$4,IF(M567=People!$B$3,People!$A$3,IF(M567=People!$B$2,People!$A$2,0))))</f>
        <v>Anna Andreadi</v>
      </c>
      <c r="W567" s="3" t="str">
        <f>IFERROR(INDEX(Returns!A:A,MATCH(B567,Returns!B:B,0)),"No")</f>
        <v>Yes</v>
      </c>
    </row>
    <row r="568" spans="1:23">
      <c r="A568" s="1">
        <v>567</v>
      </c>
      <c r="B568" t="s">
        <v>6477</v>
      </c>
      <c r="C568" s="2" t="d">
        <v>2019-10-01</v>
      </c>
      <c r="D568" s="2" t="d">
        <v>2019-10-08</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IF(M568=People!$B$5,People!$A$5,IF(M568=People!$B$4,People!$A$4,IF(M568=People!$B$3,People!$A$3,IF(M568=People!$B$2,People!$A$2,0))))</f>
        <v>Anna Andreadi</v>
      </c>
      <c r="W568" s="3" t="str">
        <f>IFERROR(INDEX(Returns!A:A,MATCH(B568,Returns!B:B,0)),"No")</f>
        <v>No</v>
      </c>
    </row>
    <row r="569" spans="1:23">
      <c r="A569" s="1">
        <v>568</v>
      </c>
      <c r="B569" t="s">
        <v>6477</v>
      </c>
      <c r="C569" s="2" t="d">
        <v>2019-10-01</v>
      </c>
      <c r="D569" s="2" t="d">
        <v>2019-10-08</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IF(M569=People!$B$5,People!$A$5,IF(M569=People!$B$4,People!$A$4,IF(M569=People!$B$3,People!$A$3,IF(M569=People!$B$2,People!$A$2,0))))</f>
        <v>Anna Andreadi</v>
      </c>
      <c r="W569" s="3" t="str">
        <f>IFERROR(INDEX(Returns!A:A,MATCH(B569,Returns!B:B,0)),"No")</f>
        <v>No</v>
      </c>
    </row>
    <row r="570" spans="1:23">
      <c r="A570" s="1">
        <v>569</v>
      </c>
      <c r="B570" t="s">
        <v>6477</v>
      </c>
      <c r="C570" s="2" t="d">
        <v>2019-10-01</v>
      </c>
      <c r="D570" s="2" t="d">
        <v>2019-10-08</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IF(M570=People!$B$5,People!$A$5,IF(M570=People!$B$4,People!$A$4,IF(M570=People!$B$3,People!$A$3,IF(M570=People!$B$2,People!$A$2,0))))</f>
        <v>Anna Andreadi</v>
      </c>
      <c r="W570" s="3" t="str">
        <f>IFERROR(INDEX(Returns!A:A,MATCH(B570,Returns!B:B,0)),"No")</f>
        <v>No</v>
      </c>
    </row>
    <row r="571" spans="1:23">
      <c r="A571" s="1">
        <v>570</v>
      </c>
      <c r="B571" t="s">
        <v>6477</v>
      </c>
      <c r="C571" s="2" t="d">
        <v>2019-10-01</v>
      </c>
      <c r="D571" s="2" t="d">
        <v>2019-10-08</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IF(M571=People!$B$5,People!$A$5,IF(M571=People!$B$4,People!$A$4,IF(M571=People!$B$3,People!$A$3,IF(M571=People!$B$2,People!$A$2,0))))</f>
        <v>Anna Andreadi</v>
      </c>
      <c r="W571" s="3" t="str">
        <f>IFERROR(INDEX(Returns!A:A,MATCH(B571,Returns!B:B,0)),"No")</f>
        <v>No</v>
      </c>
    </row>
    <row r="572" spans="1:23">
      <c r="A572" s="1">
        <v>571</v>
      </c>
      <c r="B572" t="s">
        <v>6478</v>
      </c>
      <c r="C572" s="2" t="d">
        <v>2019-12-28</v>
      </c>
      <c r="D572" s="2" t="d">
        <v>2020-01-04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IF(M572=People!$B$5,People!$A$5,IF(M572=People!$B$4,People!$A$4,IF(M572=People!$B$3,People!$A$3,IF(M572=People!$B$2,People!$A$2,0))))</f>
        <v>Chuck Magee</v>
      </c>
      <c r="W572" s="3" t="str">
        <f>IFERROR(INDEX(Returns!A:A,MATCH(B572,Returns!B:B,0)),"No")</f>
        <v>No</v>
      </c>
    </row>
    <row r="573" spans="1:23">
      <c r="A573" s="1">
        <v>572</v>
      </c>
      <c r="B573" t="s">
        <v>6478</v>
      </c>
      <c r="C573" s="2" t="d">
        <v>2019-12-28</v>
      </c>
      <c r="D573" s="2" t="d">
        <v>2020-01-04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IF(M573=People!$B$5,People!$A$5,IF(M573=People!$B$4,People!$A$4,IF(M573=People!$B$3,People!$A$3,IF(M573=People!$B$2,People!$A$2,0))))</f>
        <v>Chuck Magee</v>
      </c>
      <c r="W573" s="3" t="str">
        <f>IFERROR(INDEX(Returns!A:A,MATCH(B573,Returns!B:B,0)),"No")</f>
        <v>No</v>
      </c>
    </row>
    <row r="574" spans="1:23">
      <c r="A574" s="1">
        <v>573</v>
      </c>
      <c r="B574" t="s">
        <v>6478</v>
      </c>
      <c r="C574" s="2" t="d">
        <v>2019-12-28</v>
      </c>
      <c r="D574" s="2" t="d">
        <v>2020-01-04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IF(M574=People!$B$5,People!$A$5,IF(M574=People!$B$4,People!$A$4,IF(M574=People!$B$3,People!$A$3,IF(M574=People!$B$2,People!$A$2,0))))</f>
        <v>Chuck Magee</v>
      </c>
      <c r="W574" s="3" t="str">
        <f>IFERROR(INDEX(Returns!A:A,MATCH(B574,Returns!B:B,0)),"No")</f>
        <v>No</v>
      </c>
    </row>
    <row r="575" spans="1:23">
      <c r="A575" s="1">
        <v>574</v>
      </c>
      <c r="B575" t="s">
        <v>6478</v>
      </c>
      <c r="C575" s="2" t="d">
        <v>2019-12-28</v>
      </c>
      <c r="D575" s="2" t="d">
        <v>2020-01-04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IF(M575=People!$B$5,People!$A$5,IF(M575=People!$B$4,People!$A$4,IF(M575=People!$B$3,People!$A$3,IF(M575=People!$B$2,People!$A$2,0))))</f>
        <v>Chuck Magee</v>
      </c>
      <c r="W575" s="3" t="str">
        <f>IFERROR(INDEX(Returns!A:A,MATCH(B575,Returns!B:B,0)),"No")</f>
        <v>No</v>
      </c>
    </row>
    <row r="576" spans="1:23">
      <c r="A576" s="1">
        <v>575</v>
      </c>
      <c r="B576" t="s">
        <v>6479</v>
      </c>
      <c r="C576" s="2" t="d">
        <v>2018-11-03</v>
      </c>
      <c r="D576" s="2" t="d">
        <v>2018-11-07</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IF(M576=People!$B$5,People!$A$5,IF(M576=People!$B$4,People!$A$4,IF(M576=People!$B$3,People!$A$3,IF(M576=People!$B$2,People!$A$2,0))))</f>
        <v>Anna Andreadi</v>
      </c>
      <c r="W576" s="3" t="str">
        <f>IFERROR(INDEX(Returns!A:A,MATCH(B576,Returns!B:B,0)),"No")</f>
        <v>No</v>
      </c>
    </row>
    <row r="577" spans="1:23">
      <c r="A577" s="1">
        <v>576</v>
      </c>
      <c r="B577" t="s">
        <v>6480</v>
      </c>
      <c r="C577" s="2" t="d">
        <v>2017-09-18</v>
      </c>
      <c r="D577" s="2" t="d">
        <v>2017-09-22</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IF(M577=People!$B$5,People!$A$5,IF(M577=People!$B$4,People!$A$4,IF(M577=People!$B$3,People!$A$3,IF(M577=People!$B$2,People!$A$2,0))))</f>
        <v>Anna Andreadi</v>
      </c>
      <c r="W577" s="3" t="str">
        <f>IFERROR(INDEX(Returns!A:A,MATCH(B577,Returns!B:B,0)),"No")</f>
        <v>No</v>
      </c>
    </row>
    <row r="578" spans="1:23">
      <c r="A578" s="1">
        <v>577</v>
      </c>
      <c r="B578" t="s">
        <v>6480</v>
      </c>
      <c r="C578" s="2" t="d">
        <v>2017-09-18</v>
      </c>
      <c r="D578" s="2" t="d">
        <v>2017-09-22</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IF(M578=People!$B$5,People!$A$5,IF(M578=People!$B$4,People!$A$4,IF(M578=People!$B$3,People!$A$3,IF(M578=People!$B$2,People!$A$2,0))))</f>
        <v>Anna Andreadi</v>
      </c>
      <c r="W578" s="3" t="str">
        <f>IFERROR(INDEX(Returns!A:A,MATCH(B578,Returns!B:B,0)),"No")</f>
        <v>No</v>
      </c>
    </row>
    <row r="579" spans="1:23">
      <c r="A579" s="1">
        <v>578</v>
      </c>
      <c r="B579" t="s">
        <v>6480</v>
      </c>
      <c r="C579" s="2" t="d">
        <v>2017-09-18</v>
      </c>
      <c r="D579" s="2" t="d">
        <v>2017-09-22</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IF(M579=People!$B$5,People!$A$5,IF(M579=People!$B$4,People!$A$4,IF(M579=People!$B$3,People!$A$3,IF(M579=People!$B$2,People!$A$2,0))))</f>
        <v>Anna Andreadi</v>
      </c>
      <c r="W579" s="3" t="str">
        <f>IFERROR(INDEX(Returns!A:A,MATCH(B579,Returns!B:B,0)),"No")</f>
        <v>No</v>
      </c>
    </row>
    <row r="580" spans="1:23">
      <c r="A580" s="1">
        <v>579</v>
      </c>
      <c r="B580" t="s">
        <v>6481</v>
      </c>
      <c r="C580" s="2" t="d">
        <v>2019-07-20</v>
      </c>
      <c r="D580" s="2" t="d">
        <v>2019-07-26</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IF(M580=People!$B$5,People!$A$5,IF(M580=People!$B$4,People!$A$4,IF(M580=People!$B$3,People!$A$3,IF(M580=People!$B$2,People!$A$2,0))))</f>
        <v>Kelly Williams</v>
      </c>
      <c r="W580" s="3" t="str">
        <f>IFERROR(INDEX(Returns!A:A,MATCH(B580,Returns!B:B,0)),"No")</f>
        <v>No</v>
      </c>
    </row>
    <row r="581" spans="1:23">
      <c r="A581" s="1">
        <v>580</v>
      </c>
      <c r="B581" t="s">
        <v>6481</v>
      </c>
      <c r="C581" s="2" t="d">
        <v>2019-07-20</v>
      </c>
      <c r="D581" s="2" t="d">
        <v>2019-07-26</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IF(M581=People!$B$5,People!$A$5,IF(M581=People!$B$4,People!$A$4,IF(M581=People!$B$3,People!$A$3,IF(M581=People!$B$2,People!$A$2,0))))</f>
        <v>Kelly Williams</v>
      </c>
      <c r="W581" s="3" t="str">
        <f>IFERROR(INDEX(Returns!A:A,MATCH(B581,Returns!B:B,0)),"No")</f>
        <v>No</v>
      </c>
    </row>
    <row r="582" spans="1:23">
      <c r="A582" s="1">
        <v>581</v>
      </c>
      <c r="B582" t="s">
        <v>6482</v>
      </c>
      <c r="C582" s="2" t="d">
        <v>2017-09-10</v>
      </c>
      <c r="D582" s="2" t="d">
        <v>2017-09-14</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IF(M582=People!$B$5,People!$A$5,IF(M582=People!$B$4,People!$A$4,IF(M582=People!$B$3,People!$A$3,IF(M582=People!$B$2,People!$A$2,0))))</f>
        <v>Anna Andreadi</v>
      </c>
      <c r="W582" s="3" t="str">
        <f>IFERROR(INDEX(Returns!A:A,MATCH(B582,Returns!B:B,0)),"No")</f>
        <v>No</v>
      </c>
    </row>
    <row r="583" spans="1:23">
      <c r="A583" s="1">
        <v>582</v>
      </c>
      <c r="B583" t="s">
        <v>6483</v>
      </c>
      <c r="C583" s="2" t="d">
        <v>2019-12-01</v>
      </c>
      <c r="D583" s="2" t="d">
        <v>2019-12-05</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IF(M583=People!$B$5,People!$A$5,IF(M583=People!$B$4,People!$A$4,IF(M583=People!$B$3,People!$A$3,IF(M583=People!$B$2,People!$A$2,0))))</f>
        <v>Anna Andreadi</v>
      </c>
      <c r="W583" s="3" t="str">
        <f>IFERROR(INDEX(Returns!A:A,MATCH(B583,Returns!B:B,0)),"No")</f>
        <v>No</v>
      </c>
    </row>
    <row r="584" spans="1:23">
      <c r="A584" s="1">
        <v>583</v>
      </c>
      <c r="B584" t="s">
        <v>6483</v>
      </c>
      <c r="C584" s="2" t="d">
        <v>2019-12-01</v>
      </c>
      <c r="D584" s="2" t="d">
        <v>2019-12-05</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IF(M584=People!$B$5,People!$A$5,IF(M584=People!$B$4,People!$A$4,IF(M584=People!$B$3,People!$A$3,IF(M584=People!$B$2,People!$A$2,0))))</f>
        <v>Anna Andreadi</v>
      </c>
      <c r="W584" s="3" t="str">
        <f>IFERROR(INDEX(Returns!A:A,MATCH(B584,Returns!B:B,0)),"No")</f>
        <v>No</v>
      </c>
    </row>
    <row r="585" spans="1:23">
      <c r="A585" s="1">
        <v>584</v>
      </c>
      <c r="B585" t="s">
        <v>6483</v>
      </c>
      <c r="C585" s="2" t="d">
        <v>2019-12-01</v>
      </c>
      <c r="D585" s="2" t="d">
        <v>2019-12-05</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IF(M585=People!$B$5,People!$A$5,IF(M585=People!$B$4,People!$A$4,IF(M585=People!$B$3,People!$A$3,IF(M585=People!$B$2,People!$A$2,0))))</f>
        <v>Anna Andreadi</v>
      </c>
      <c r="W585" s="3" t="str">
        <f>IFERROR(INDEX(Returns!A:A,MATCH(B585,Returns!B:B,0)),"No")</f>
        <v>No</v>
      </c>
    </row>
    <row r="586" spans="1:23">
      <c r="A586" s="1">
        <v>585</v>
      </c>
      <c r="B586" t="s">
        <v>6483</v>
      </c>
      <c r="C586" s="2" t="d">
        <v>2019-12-01</v>
      </c>
      <c r="D586" s="2" t="d">
        <v>2019-12-05</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IF(M586=People!$B$5,People!$A$5,IF(M586=People!$B$4,People!$A$4,IF(M586=People!$B$3,People!$A$3,IF(M586=People!$B$2,People!$A$2,0))))</f>
        <v>Anna Andreadi</v>
      </c>
      <c r="W586" s="3" t="str">
        <f>IFERROR(INDEX(Returns!A:A,MATCH(B586,Returns!B:B,0)),"No")</f>
        <v>No</v>
      </c>
    </row>
    <row r="587" spans="1:23">
      <c r="A587" s="1">
        <v>586</v>
      </c>
      <c r="B587" t="s">
        <v>6483</v>
      </c>
      <c r="C587" s="2" t="d">
        <v>2019-12-01</v>
      </c>
      <c r="D587" s="2" t="d">
        <v>2019-12-05</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IF(M587=People!$B$5,People!$A$5,IF(M587=People!$B$4,People!$A$4,IF(M587=People!$B$3,People!$A$3,IF(M587=People!$B$2,People!$A$2,0))))</f>
        <v>Anna Andreadi</v>
      </c>
      <c r="W587" s="3" t="str">
        <f>IFERROR(INDEX(Returns!A:A,MATCH(B587,Returns!B:B,0)),"No")</f>
        <v>No</v>
      </c>
    </row>
    <row r="588" spans="1:23">
      <c r="A588" s="1">
        <v>587</v>
      </c>
      <c r="B588" t="s">
        <v>6484</v>
      </c>
      <c r="C588" s="2" t="d">
        <v>2017-07-03</v>
      </c>
      <c r="D588" s="2" t="d">
        <v>2017-07-09</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IF(M588=People!$B$5,People!$A$5,IF(M588=People!$B$4,People!$A$4,IF(M588=People!$B$3,People!$A$3,IF(M588=People!$B$2,People!$A$2,0))))</f>
        <v>Cassandra Brandow</v>
      </c>
      <c r="W588" s="3" t="str">
        <f>IFERROR(INDEX(Returns!A:A,MATCH(B588,Returns!B:B,0)),"No")</f>
        <v>No</v>
      </c>
    </row>
    <row r="589" spans="1:23">
      <c r="A589" s="1">
        <v>588</v>
      </c>
      <c r="B589" t="s">
        <v>6484</v>
      </c>
      <c r="C589" s="2" t="d">
        <v>2017-07-03</v>
      </c>
      <c r="D589" s="2" t="d">
        <v>2017-07-09</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IF(M589=People!$B$5,People!$A$5,IF(M589=People!$B$4,People!$A$4,IF(M589=People!$B$3,People!$A$3,IF(M589=People!$B$2,People!$A$2,0))))</f>
        <v>Cassandra Brandow</v>
      </c>
      <c r="W589" s="3" t="str">
        <f>IFERROR(INDEX(Returns!A:A,MATCH(B589,Returns!B:B,0)),"No")</f>
        <v>No</v>
      </c>
    </row>
    <row r="590" spans="1:23">
      <c r="A590" s="1">
        <v>589</v>
      </c>
      <c r="B590" t="s">
        <v>6215</v>
      </c>
      <c r="C590" s="2" t="d">
        <v>2018-03-20</v>
      </c>
      <c r="D590" s="2" t="d">
        <v>2018-03-24</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IF(M590=People!$B$5,People!$A$5,IF(M590=People!$B$4,People!$A$4,IF(M590=People!$B$3,People!$A$3,IF(M590=People!$B$2,People!$A$2,0))))</f>
        <v>Anna Andreadi</v>
      </c>
      <c r="W590" s="3" t="str">
        <f>IFERROR(INDEX(Returns!A:A,MATCH(B590,Returns!B:B,0)),"No")</f>
        <v>Yes</v>
      </c>
    </row>
    <row r="591" spans="1:23">
      <c r="A591" s="1">
        <v>590</v>
      </c>
      <c r="B591" t="s">
        <v>6215</v>
      </c>
      <c r="C591" s="2" t="d">
        <v>2018-03-20</v>
      </c>
      <c r="D591" s="2" t="d">
        <v>2018-03-24</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IF(M591=People!$B$5,People!$A$5,IF(M591=People!$B$4,People!$A$4,IF(M591=People!$B$3,People!$A$3,IF(M591=People!$B$2,People!$A$2,0))))</f>
        <v>Anna Andreadi</v>
      </c>
      <c r="W591" s="3" t="str">
        <f>IFERROR(INDEX(Returns!A:A,MATCH(B591,Returns!B:B,0)),"No")</f>
        <v>Yes</v>
      </c>
    </row>
    <row r="592" spans="1:23">
      <c r="A592" s="1">
        <v>591</v>
      </c>
      <c r="B592" t="s">
        <v>6215</v>
      </c>
      <c r="C592" s="2" t="d">
        <v>2018-03-20</v>
      </c>
      <c r="D592" s="2" t="d">
        <v>2018-03-24</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IF(M592=People!$B$5,People!$A$5,IF(M592=People!$B$4,People!$A$4,IF(M592=People!$B$3,People!$A$3,IF(M592=People!$B$2,People!$A$2,0))))</f>
        <v>Anna Andreadi</v>
      </c>
      <c r="W592" s="3" t="str">
        <f>IFERROR(INDEX(Returns!A:A,MATCH(B592,Returns!B:B,0)),"No")</f>
        <v>Yes</v>
      </c>
    </row>
    <row r="593" spans="1:23">
      <c r="A593" s="1">
        <v>592</v>
      </c>
      <c r="B593" t="s">
        <v>6215</v>
      </c>
      <c r="C593" s="2" t="d">
        <v>2018-03-20</v>
      </c>
      <c r="D593" s="2" t="d">
        <v>2018-03-24</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IF(M593=People!$B$5,People!$A$5,IF(M593=People!$B$4,People!$A$4,IF(M593=People!$B$3,People!$A$3,IF(M593=People!$B$2,People!$A$2,0))))</f>
        <v>Anna Andreadi</v>
      </c>
      <c r="W593" s="3" t="str">
        <f>IFERROR(INDEX(Returns!A:A,MATCH(B593,Returns!B:B,0)),"No")</f>
        <v>Yes</v>
      </c>
    </row>
    <row r="594" spans="1:23">
      <c r="A594" s="1">
        <v>593</v>
      </c>
      <c r="B594" t="s">
        <v>6485</v>
      </c>
      <c r="C594" s="2" t="d">
        <v>2016-01-09</v>
      </c>
      <c r="D594" s="2" t="d">
        <v>2016-01-13</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IF(M594=People!$B$5,People!$A$5,IF(M594=People!$B$4,People!$A$4,IF(M594=People!$B$3,People!$A$3,IF(M594=People!$B$2,People!$A$2,0))))</f>
        <v>Kelly Williams</v>
      </c>
      <c r="W594" s="3" t="str">
        <f>IFERROR(INDEX(Returns!A:A,MATCH(B594,Returns!B:B,0)),"No")</f>
        <v>No</v>
      </c>
    </row>
    <row r="595" spans="1:23">
      <c r="A595" s="1">
        <v>594</v>
      </c>
      <c r="B595" t="s">
        <v>6485</v>
      </c>
      <c r="C595" s="2" t="d">
        <v>2016-01-09</v>
      </c>
      <c r="D595" s="2" t="d">
        <v>2016-01-13</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IF(M595=People!$B$5,People!$A$5,IF(M595=People!$B$4,People!$A$4,IF(M595=People!$B$3,People!$A$3,IF(M595=People!$B$2,People!$A$2,0))))</f>
        <v>Kelly Williams</v>
      </c>
      <c r="W595" s="3" t="str">
        <f>IFERROR(INDEX(Returns!A:A,MATCH(B595,Returns!B:B,0)),"No")</f>
        <v>No</v>
      </c>
    </row>
    <row r="596" spans="1:23">
      <c r="A596" s="1">
        <v>595</v>
      </c>
      <c r="B596" t="s">
        <v>6486</v>
      </c>
      <c r="C596" s="2" t="d">
        <v>2016-08-08</v>
      </c>
      <c r="D596" s="2" t="d">
        <v>2016-08-15</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IF(M596=People!$B$5,People!$A$5,IF(M596=People!$B$4,People!$A$4,IF(M596=People!$B$3,People!$A$3,IF(M596=People!$B$2,People!$A$2,0))))</f>
        <v>Anna Andreadi</v>
      </c>
      <c r="W596" s="3" t="str">
        <f>IFERROR(INDEX(Returns!A:A,MATCH(B596,Returns!B:B,0)),"No")</f>
        <v>No</v>
      </c>
    </row>
    <row r="597" spans="1:23">
      <c r="A597" s="1">
        <v>596</v>
      </c>
      <c r="B597" t="s">
        <v>6486</v>
      </c>
      <c r="C597" s="2" t="d">
        <v>2016-08-08</v>
      </c>
      <c r="D597" s="2" t="d">
        <v>2016-08-15</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IF(M597=People!$B$5,People!$A$5,IF(M597=People!$B$4,People!$A$4,IF(M597=People!$B$3,People!$A$3,IF(M597=People!$B$2,People!$A$2,0))))</f>
        <v>Anna Andreadi</v>
      </c>
      <c r="W597" s="3" t="str">
        <f>IFERROR(INDEX(Returns!A:A,MATCH(B597,Returns!B:B,0)),"No")</f>
        <v>No</v>
      </c>
    </row>
    <row r="598" spans="1:23">
      <c r="A598" s="1">
        <v>597</v>
      </c>
      <c r="B598" t="s">
        <v>6486</v>
      </c>
      <c r="C598" s="2" t="d">
        <v>2016-08-08</v>
      </c>
      <c r="D598" s="2" t="d">
        <v>2016-08-15</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IF(M598=People!$B$5,People!$A$5,IF(M598=People!$B$4,People!$A$4,IF(M598=People!$B$3,People!$A$3,IF(M598=People!$B$2,People!$A$2,0))))</f>
        <v>Anna Andreadi</v>
      </c>
      <c r="W598" s="3" t="str">
        <f>IFERROR(INDEX(Returns!A:A,MATCH(B598,Returns!B:B,0)),"No")</f>
        <v>No</v>
      </c>
    </row>
    <row r="599" spans="1:23">
      <c r="A599" s="1">
        <v>598</v>
      </c>
      <c r="B599" t="s">
        <v>6486</v>
      </c>
      <c r="C599" s="2" t="d">
        <v>2016-08-08</v>
      </c>
      <c r="D599" s="2" t="d">
        <v>2016-08-15</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IF(M599=People!$B$5,People!$A$5,IF(M599=People!$B$4,People!$A$4,IF(M599=People!$B$3,People!$A$3,IF(M599=People!$B$2,People!$A$2,0))))</f>
        <v>Anna Andreadi</v>
      </c>
      <c r="W599" s="3" t="str">
        <f>IFERROR(INDEX(Returns!A:A,MATCH(B599,Returns!B:B,0)),"No")</f>
        <v>No</v>
      </c>
    </row>
    <row r="600" spans="1:23">
      <c r="A600" s="1">
        <v>599</v>
      </c>
      <c r="B600" t="s">
        <v>6487</v>
      </c>
      <c r="C600" s="2" t="d">
        <v>2018-07-14</v>
      </c>
      <c r="D600" s="2" t="d">
        <v>2018-07-16</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IF(M600=People!$B$5,People!$A$5,IF(M600=People!$B$4,People!$A$4,IF(M600=People!$B$3,People!$A$3,IF(M600=People!$B$2,People!$A$2,0))))</f>
        <v>Chuck Magee</v>
      </c>
      <c r="W600" s="3" t="str">
        <f>IFERROR(INDEX(Returns!A:A,MATCH(B600,Returns!B:B,0)),"No")</f>
        <v>No</v>
      </c>
    </row>
    <row r="601" spans="1:23">
      <c r="A601" s="1">
        <v>600</v>
      </c>
      <c r="B601" t="s">
        <v>6488</v>
      </c>
      <c r="C601" s="2" t="d">
        <v>2018-07-16</v>
      </c>
      <c r="D601" s="2" t="d">
        <v>2018-07-21</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IF(M601=People!$B$5,People!$A$5,IF(M601=People!$B$4,People!$A$4,IF(M601=People!$B$3,People!$A$3,IF(M601=People!$B$2,People!$A$2,0))))</f>
        <v>Chuck Magee</v>
      </c>
      <c r="W601" s="3" t="str">
        <f>IFERROR(INDEX(Returns!A:A,MATCH(B601,Returns!B:B,0)),"No")</f>
        <v>No</v>
      </c>
    </row>
    <row r="602" spans="1:23">
      <c r="A602" s="1">
        <v>601</v>
      </c>
      <c r="B602" t="s">
        <v>6488</v>
      </c>
      <c r="C602" s="2" t="d">
        <v>2018-07-16</v>
      </c>
      <c r="D602" s="2" t="d">
        <v>2018-07-21</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IF(M602=People!$B$5,People!$A$5,IF(M602=People!$B$4,People!$A$4,IF(M602=People!$B$3,People!$A$3,IF(M602=People!$B$2,People!$A$2,0))))</f>
        <v>Chuck Magee</v>
      </c>
      <c r="W602" s="3" t="str">
        <f>IFERROR(INDEX(Returns!A:A,MATCH(B602,Returns!B:B,0)),"No")</f>
        <v>No</v>
      </c>
    </row>
    <row r="603" spans="1:23">
      <c r="A603" s="1">
        <v>602</v>
      </c>
      <c r="B603" t="s">
        <v>6488</v>
      </c>
      <c r="C603" s="2" t="d">
        <v>2018-07-16</v>
      </c>
      <c r="D603" s="2" t="d">
        <v>2018-07-21</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IF(M603=People!$B$5,People!$A$5,IF(M603=People!$B$4,People!$A$4,IF(M603=People!$B$3,People!$A$3,IF(M603=People!$B$2,People!$A$2,0))))</f>
        <v>Chuck Magee</v>
      </c>
      <c r="W603" s="3" t="str">
        <f>IFERROR(INDEX(Returns!A:A,MATCH(B603,Returns!B:B,0)),"No")</f>
        <v>No</v>
      </c>
    </row>
    <row r="604" spans="1:23">
      <c r="A604" s="1">
        <v>603</v>
      </c>
      <c r="B604" t="s">
        <v>6489</v>
      </c>
      <c r="C604" s="2" t="d">
        <v>2016-03-15</v>
      </c>
      <c r="D604" s="2" t="d">
        <v>2016-03-19</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IF(M604=People!$B$5,People!$A$5,IF(M604=People!$B$4,People!$A$4,IF(M604=People!$B$3,People!$A$3,IF(M604=People!$B$2,People!$A$2,0))))</f>
        <v>Cassandra Brandow</v>
      </c>
      <c r="W604" s="3" t="str">
        <f>IFERROR(INDEX(Returns!A:A,MATCH(B604,Returns!B:B,0)),"No")</f>
        <v>No</v>
      </c>
    </row>
    <row r="605" spans="1:23">
      <c r="A605" s="1">
        <v>604</v>
      </c>
      <c r="B605" t="s">
        <v>6489</v>
      </c>
      <c r="C605" s="2" t="d">
        <v>2016-03-15</v>
      </c>
      <c r="D605" s="2" t="d">
        <v>2016-03-19</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IF(M605=People!$B$5,People!$A$5,IF(M605=People!$B$4,People!$A$4,IF(M605=People!$B$3,People!$A$3,IF(M605=People!$B$2,People!$A$2,0))))</f>
        <v>Cassandra Brandow</v>
      </c>
      <c r="W605" s="3" t="str">
        <f>IFERROR(INDEX(Returns!A:A,MATCH(B605,Returns!B:B,0)),"No")</f>
        <v>No</v>
      </c>
    </row>
    <row r="606" spans="1:23">
      <c r="A606" s="1">
        <v>605</v>
      </c>
      <c r="B606" t="s">
        <v>6489</v>
      </c>
      <c r="C606" s="2" t="d">
        <v>2016-03-15</v>
      </c>
      <c r="D606" s="2" t="d">
        <v>2016-03-19</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IF(M606=People!$B$5,People!$A$5,IF(M606=People!$B$4,People!$A$4,IF(M606=People!$B$3,People!$A$3,IF(M606=People!$B$2,People!$A$2,0))))</f>
        <v>Cassandra Brandow</v>
      </c>
      <c r="W606" s="3" t="str">
        <f>IFERROR(INDEX(Returns!A:A,MATCH(B606,Returns!B:B,0)),"No")</f>
        <v>No</v>
      </c>
    </row>
    <row r="607" spans="1:23">
      <c r="A607" s="1">
        <v>606</v>
      </c>
      <c r="B607" t="s">
        <v>6489</v>
      </c>
      <c r="C607" s="2" t="d">
        <v>2016-03-15</v>
      </c>
      <c r="D607" s="2" t="d">
        <v>2016-03-19</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IF(M607=People!$B$5,People!$A$5,IF(M607=People!$B$4,People!$A$4,IF(M607=People!$B$3,People!$A$3,IF(M607=People!$B$2,People!$A$2,0))))</f>
        <v>Cassandra Brandow</v>
      </c>
      <c r="W607" s="3" t="str">
        <f>IFERROR(INDEX(Returns!A:A,MATCH(B607,Returns!B:B,0)),"No")</f>
        <v>No</v>
      </c>
    </row>
    <row r="608" spans="1:23">
      <c r="A608" s="1">
        <v>607</v>
      </c>
      <c r="B608" t="s">
        <v>6489</v>
      </c>
      <c r="C608" s="2" t="d">
        <v>2016-03-15</v>
      </c>
      <c r="D608" s="2" t="d">
        <v>2016-03-19</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IF(M608=People!$B$5,People!$A$5,IF(M608=People!$B$4,People!$A$4,IF(M608=People!$B$3,People!$A$3,IF(M608=People!$B$2,People!$A$2,0))))</f>
        <v>Cassandra Brandow</v>
      </c>
      <c r="W608" s="3" t="str">
        <f>IFERROR(INDEX(Returns!A:A,MATCH(B608,Returns!B:B,0)),"No")</f>
        <v>No</v>
      </c>
    </row>
    <row r="609" spans="1:23">
      <c r="A609" s="1">
        <v>608</v>
      </c>
      <c r="B609" t="s">
        <v>6490</v>
      </c>
      <c r="C609" s="2" t="d">
        <v>2016-05-23</v>
      </c>
      <c r="D609" s="2" t="d">
        <v>2016-05-27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IF(M609=People!$B$5,People!$A$5,IF(M609=People!$B$4,People!$A$4,IF(M609=People!$B$3,People!$A$3,IF(M609=People!$B$2,People!$A$2,0))))</f>
        <v>Chuck Magee</v>
      </c>
      <c r="W609" s="3" t="str">
        <f>IFERROR(INDEX(Returns!A:A,MATCH(B609,Returns!B:B,0)),"No")</f>
        <v>No</v>
      </c>
    </row>
    <row r="610" spans="1:23">
      <c r="A610" s="1">
        <v>609</v>
      </c>
      <c r="B610" t="s">
        <v>6490</v>
      </c>
      <c r="C610" s="2" t="d">
        <v>2016-05-23</v>
      </c>
      <c r="D610" s="2" t="d">
        <v>2016-05-27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IF(M610=People!$B$5,People!$A$5,IF(M610=People!$B$4,People!$A$4,IF(M610=People!$B$3,People!$A$3,IF(M610=People!$B$2,People!$A$2,0))))</f>
        <v>Chuck Magee</v>
      </c>
      <c r="W610" s="3" t="str">
        <f>IFERROR(INDEX(Returns!A:A,MATCH(B610,Returns!B:B,0)),"No")</f>
        <v>No</v>
      </c>
    </row>
    <row r="611" spans="1:23">
      <c r="A611" s="1">
        <v>610</v>
      </c>
      <c r="B611" t="s">
        <v>6490</v>
      </c>
      <c r="C611" s="2" t="d">
        <v>2016-05-23</v>
      </c>
      <c r="D611" s="2" t="d">
        <v>2016-05-27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IF(M611=People!$B$5,People!$A$5,IF(M611=People!$B$4,People!$A$4,IF(M611=People!$B$3,People!$A$3,IF(M611=People!$B$2,People!$A$2,0))))</f>
        <v>Chuck Magee</v>
      </c>
      <c r="W611" s="3" t="str">
        <f>IFERROR(INDEX(Returns!A:A,MATCH(B611,Returns!B:B,0)),"No")</f>
        <v>No</v>
      </c>
    </row>
    <row r="612" spans="1:23">
      <c r="A612" s="1">
        <v>611</v>
      </c>
      <c r="B612" t="s">
        <v>6491</v>
      </c>
      <c r="C612" s="2" t="d">
        <v>2018-04-28</v>
      </c>
      <c r="D612" s="2" t="d">
        <v>2018-05-01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IF(M612=People!$B$5,People!$A$5,IF(M612=People!$B$4,People!$A$4,IF(M612=People!$B$3,People!$A$3,IF(M612=People!$B$2,People!$A$2,0))))</f>
        <v>Kelly Williams</v>
      </c>
      <c r="W612" s="3" t="str">
        <f>IFERROR(INDEX(Returns!A:A,MATCH(B612,Returns!B:B,0)),"No")</f>
        <v>No</v>
      </c>
    </row>
    <row r="613" spans="1:23">
      <c r="A613" s="1">
        <v>612</v>
      </c>
      <c r="B613" t="s">
        <v>6491</v>
      </c>
      <c r="C613" s="2" t="d">
        <v>2018-04-28</v>
      </c>
      <c r="D613" s="2" t="d">
        <v>2018-05-01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IF(M613=People!$B$5,People!$A$5,IF(M613=People!$B$4,People!$A$4,IF(M613=People!$B$3,People!$A$3,IF(M613=People!$B$2,People!$A$2,0))))</f>
        <v>Kelly Williams</v>
      </c>
      <c r="W613" s="3" t="str">
        <f>IFERROR(INDEX(Returns!A:A,MATCH(B613,Returns!B:B,0)),"No")</f>
        <v>No</v>
      </c>
    </row>
    <row r="614" spans="1:23">
      <c r="A614" s="1">
        <v>613</v>
      </c>
      <c r="B614" t="s">
        <v>6492</v>
      </c>
      <c r="C614" s="2" t="d">
        <v>2018-09-11</v>
      </c>
      <c r="D614" s="2" t="d">
        <v>2018-09-13</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IF(M614=People!$B$5,People!$A$5,IF(M614=People!$B$4,People!$A$4,IF(M614=People!$B$3,People!$A$3,IF(M614=People!$B$2,People!$A$2,0))))</f>
        <v>Chuck Magee</v>
      </c>
      <c r="W614" s="3" t="str">
        <f>IFERROR(INDEX(Returns!A:A,MATCH(B614,Returns!B:B,0)),"No")</f>
        <v>No</v>
      </c>
    </row>
    <row r="615" spans="1:23">
      <c r="A615" s="1">
        <v>614</v>
      </c>
      <c r="B615" t="s">
        <v>6492</v>
      </c>
      <c r="C615" s="2" t="d">
        <v>2018-09-11</v>
      </c>
      <c r="D615" s="2" t="d">
        <v>2018-09-13</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IF(M615=People!$B$5,People!$A$5,IF(M615=People!$B$4,People!$A$4,IF(M615=People!$B$3,People!$A$3,IF(M615=People!$B$2,People!$A$2,0))))</f>
        <v>Chuck Magee</v>
      </c>
      <c r="W615" s="3" t="str">
        <f>IFERROR(INDEX(Returns!A:A,MATCH(B615,Returns!B:B,0)),"No")</f>
        <v>No</v>
      </c>
    </row>
    <row r="616" spans="1:23">
      <c r="A616" s="1">
        <v>615</v>
      </c>
      <c r="B616" t="s">
        <v>6493</v>
      </c>
      <c r="C616" s="2" t="d">
        <v>2019-11-14</v>
      </c>
      <c r="D616" s="2" t="d">
        <v>2019-11-17</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IF(M616=People!$B$5,People!$A$5,IF(M616=People!$B$4,People!$A$4,IF(M616=People!$B$3,People!$A$3,IF(M616=People!$B$2,People!$A$2,0))))</f>
        <v>Chuck Magee</v>
      </c>
      <c r="W616" s="3" t="str">
        <f>IFERROR(INDEX(Returns!A:A,MATCH(B616,Returns!B:B,0)),"No")</f>
        <v>No</v>
      </c>
    </row>
    <row r="617" spans="1:23">
      <c r="A617" s="1">
        <v>616</v>
      </c>
      <c r="B617" t="s">
        <v>6493</v>
      </c>
      <c r="C617" s="2" t="d">
        <v>2019-11-14</v>
      </c>
      <c r="D617" s="2" t="d">
        <v>2019-11-17</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IF(M617=People!$B$5,People!$A$5,IF(M617=People!$B$4,People!$A$4,IF(M617=People!$B$3,People!$A$3,IF(M617=People!$B$2,People!$A$2,0))))</f>
        <v>Chuck Magee</v>
      </c>
      <c r="W617" s="3" t="str">
        <f>IFERROR(INDEX(Returns!A:A,MATCH(B617,Returns!B:B,0)),"No")</f>
        <v>No</v>
      </c>
    </row>
    <row r="618" spans="1:23">
      <c r="A618" s="1">
        <v>617</v>
      </c>
      <c r="B618" t="s">
        <v>6494</v>
      </c>
      <c r="C618" s="2" t="d">
        <v>2019-08-18</v>
      </c>
      <c r="D618" s="2" t="d">
        <v>2019-08-23</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IF(M618=People!$B$5,People!$A$5,IF(M618=People!$B$4,People!$A$4,IF(M618=People!$B$3,People!$A$3,IF(M618=People!$B$2,People!$A$2,0))))</f>
        <v>Chuck Magee</v>
      </c>
      <c r="W618" s="3" t="str">
        <f>IFERROR(INDEX(Returns!A:A,MATCH(B618,Returns!B:B,0)),"No")</f>
        <v>No</v>
      </c>
    </row>
    <row r="619" spans="1:23">
      <c r="A619" s="1">
        <v>618</v>
      </c>
      <c r="B619" t="s">
        <v>6494</v>
      </c>
      <c r="C619" s="2" t="d">
        <v>2019-08-18</v>
      </c>
      <c r="D619" s="2" t="d">
        <v>2019-08-23</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IF(M619=People!$B$5,People!$A$5,IF(M619=People!$B$4,People!$A$4,IF(M619=People!$B$3,People!$A$3,IF(M619=People!$B$2,People!$A$2,0))))</f>
        <v>Chuck Magee</v>
      </c>
      <c r="W619" s="3" t="str">
        <f>IFERROR(INDEX(Returns!A:A,MATCH(B619,Returns!B:B,0)),"No")</f>
        <v>No</v>
      </c>
    </row>
    <row r="620" spans="1:23">
      <c r="A620" s="1">
        <v>619</v>
      </c>
      <c r="B620" t="s">
        <v>6494</v>
      </c>
      <c r="C620" s="2" t="d">
        <v>2019-08-18</v>
      </c>
      <c r="D620" s="2" t="d">
        <v>2019-08-23</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IF(M620=People!$B$5,People!$A$5,IF(M620=People!$B$4,People!$A$4,IF(M620=People!$B$3,People!$A$3,IF(M620=People!$B$2,People!$A$2,0))))</f>
        <v>Chuck Magee</v>
      </c>
      <c r="W620" s="3" t="str">
        <f>IFERROR(INDEX(Returns!A:A,MATCH(B620,Returns!B:B,0)),"No")</f>
        <v>No</v>
      </c>
    </row>
    <row r="621" spans="1:23">
      <c r="A621" s="1">
        <v>620</v>
      </c>
      <c r="B621" t="s">
        <v>6494</v>
      </c>
      <c r="C621" s="2" t="d">
        <v>2019-08-18</v>
      </c>
      <c r="D621" s="2" t="d">
        <v>2019-08-23</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IF(M621=People!$B$5,People!$A$5,IF(M621=People!$B$4,People!$A$4,IF(M621=People!$B$3,People!$A$3,IF(M621=People!$B$2,People!$A$2,0))))</f>
        <v>Chuck Magee</v>
      </c>
      <c r="W621" s="3" t="str">
        <f>IFERROR(INDEX(Returns!A:A,MATCH(B621,Returns!B:B,0)),"No")</f>
        <v>No</v>
      </c>
    </row>
    <row r="622" spans="1:23">
      <c r="A622" s="1">
        <v>621</v>
      </c>
      <c r="B622" t="s">
        <v>6494</v>
      </c>
      <c r="C622" s="2" t="d">
        <v>2019-08-18</v>
      </c>
      <c r="D622" s="2" t="d">
        <v>2019-08-23</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IF(M622=People!$B$5,People!$A$5,IF(M622=People!$B$4,People!$A$4,IF(M622=People!$B$3,People!$A$3,IF(M622=People!$B$2,People!$A$2,0))))</f>
        <v>Chuck Magee</v>
      </c>
      <c r="W622" s="3" t="str">
        <f>IFERROR(INDEX(Returns!A:A,MATCH(B622,Returns!B:B,0)),"No")</f>
        <v>No</v>
      </c>
    </row>
    <row r="623" spans="1:23">
      <c r="A623" s="1">
        <v>622</v>
      </c>
      <c r="B623" t="s">
        <v>6495</v>
      </c>
      <c r="C623" s="2" t="d">
        <v>2016-12-26</v>
      </c>
      <c r="D623" s="2" t="d">
        <v>2016-12-31</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IF(M623=People!$B$5,People!$A$5,IF(M623=People!$B$4,People!$A$4,IF(M623=People!$B$3,People!$A$3,IF(M623=People!$B$2,People!$A$2,0))))</f>
        <v>Kelly Williams</v>
      </c>
      <c r="W623" s="3" t="str">
        <f>IFERROR(INDEX(Returns!A:A,MATCH(B623,Returns!B:B,0)),"No")</f>
        <v>No</v>
      </c>
    </row>
    <row r="624" spans="1:23">
      <c r="A624" s="1">
        <v>623</v>
      </c>
      <c r="B624" t="s">
        <v>6496</v>
      </c>
      <c r="C624" s="2" t="d">
        <v>2017-11-29</v>
      </c>
      <c r="D624" s="2" t="d">
        <v>2017-12-03</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IF(M624=People!$B$5,People!$A$5,IF(M624=People!$B$4,People!$A$4,IF(M624=People!$B$3,People!$A$3,IF(M624=People!$B$2,People!$A$2,0))))</f>
        <v>Kelly Williams</v>
      </c>
      <c r="W624" s="3" t="str">
        <f>IFERROR(INDEX(Returns!A:A,MATCH(B624,Returns!B:B,0)),"No")</f>
        <v>No</v>
      </c>
    </row>
    <row r="625" spans="1:23">
      <c r="A625" s="1">
        <v>624</v>
      </c>
      <c r="B625" t="s">
        <v>6496</v>
      </c>
      <c r="C625" s="2" t="d">
        <v>2017-11-29</v>
      </c>
      <c r="D625" s="2" t="d">
        <v>2017-12-03</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IF(M625=People!$B$5,People!$A$5,IF(M625=People!$B$4,People!$A$4,IF(M625=People!$B$3,People!$A$3,IF(M625=People!$B$2,People!$A$2,0))))</f>
        <v>Kelly Williams</v>
      </c>
      <c r="W625" s="3" t="str">
        <f>IFERROR(INDEX(Returns!A:A,MATCH(B625,Returns!B:B,0)),"No")</f>
        <v>No</v>
      </c>
    </row>
    <row r="626" spans="1:23">
      <c r="A626" s="1">
        <v>625</v>
      </c>
      <c r="B626" t="s">
        <v>6496</v>
      </c>
      <c r="C626" s="2" t="d">
        <v>2017-11-29</v>
      </c>
      <c r="D626" s="2" t="d">
        <v>2017-12-03</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IF(M626=People!$B$5,People!$A$5,IF(M626=People!$B$4,People!$A$4,IF(M626=People!$B$3,People!$A$3,IF(M626=People!$B$2,People!$A$2,0))))</f>
        <v>Kelly Williams</v>
      </c>
      <c r="W626" s="3" t="str">
        <f>IFERROR(INDEX(Returns!A:A,MATCH(B626,Returns!B:B,0)),"No")</f>
        <v>No</v>
      </c>
    </row>
    <row r="627" spans="1:23">
      <c r="A627" s="1">
        <v>626</v>
      </c>
      <c r="B627" t="s">
        <v>6496</v>
      </c>
      <c r="C627" s="2" t="d">
        <v>2017-11-29</v>
      </c>
      <c r="D627" s="2" t="d">
        <v>2017-12-03</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IF(M627=People!$B$5,People!$A$5,IF(M627=People!$B$4,People!$A$4,IF(M627=People!$B$3,People!$A$3,IF(M627=People!$B$2,People!$A$2,0))))</f>
        <v>Kelly Williams</v>
      </c>
      <c r="W627" s="3" t="str">
        <f>IFERROR(INDEX(Returns!A:A,MATCH(B627,Returns!B:B,0)),"No")</f>
        <v>No</v>
      </c>
    </row>
    <row r="628" spans="1:23">
      <c r="A628" s="1">
        <v>627</v>
      </c>
      <c r="B628" t="s">
        <v>6497</v>
      </c>
      <c r="C628" s="2" t="d">
        <v>2019-09-15</v>
      </c>
      <c r="D628" s="2" t="d">
        <v>2019-09-19</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IF(M628=People!$B$5,People!$A$5,IF(M628=People!$B$4,People!$A$4,IF(M628=People!$B$3,People!$A$3,IF(M628=People!$B$2,People!$A$2,0))))</f>
        <v>Chuck Magee</v>
      </c>
      <c r="W628" s="3" t="str">
        <f>IFERROR(INDEX(Returns!A:A,MATCH(B628,Returns!B:B,0)),"No")</f>
        <v>No</v>
      </c>
    </row>
    <row r="629" spans="1:23">
      <c r="A629" s="1">
        <v>628</v>
      </c>
      <c r="B629" t="s">
        <v>6498</v>
      </c>
      <c r="C629" s="2" t="d">
        <v>2019-05-19</v>
      </c>
      <c r="D629" s="2" t="d">
        <v>2019-05-23</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IF(M629=People!$B$5,People!$A$5,IF(M629=People!$B$4,People!$A$4,IF(M629=People!$B$3,People!$A$3,IF(M629=People!$B$2,People!$A$2,0))))</f>
        <v>Anna Andreadi</v>
      </c>
      <c r="W629" s="3" t="str">
        <f>IFERROR(INDEX(Returns!A:A,MATCH(B629,Returns!B:B,0)),"No")</f>
        <v>No</v>
      </c>
    </row>
    <row r="630" spans="1:23">
      <c r="A630" s="1">
        <v>629</v>
      </c>
      <c r="B630" t="s">
        <v>6499</v>
      </c>
      <c r="C630" s="2" t="d">
        <v>2019-12-17</v>
      </c>
      <c r="D630" s="2" t="d">
        <v>2019-12-21</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IF(M630=People!$B$5,People!$A$5,IF(M630=People!$B$4,People!$A$4,IF(M630=People!$B$3,People!$A$3,IF(M630=People!$B$2,People!$A$2,0))))</f>
        <v>Anna Andreadi</v>
      </c>
      <c r="W630" s="3" t="str">
        <f>IFERROR(INDEX(Returns!A:A,MATCH(B630,Returns!B:B,0)),"No")</f>
        <v>No</v>
      </c>
    </row>
    <row r="631" spans="1:23">
      <c r="A631" s="1">
        <v>630</v>
      </c>
      <c r="B631" t="s">
        <v>6499</v>
      </c>
      <c r="C631" s="2" t="d">
        <v>2019-12-17</v>
      </c>
      <c r="D631" s="2" t="d">
        <v>2019-12-21</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IF(M631=People!$B$5,People!$A$5,IF(M631=People!$B$4,People!$A$4,IF(M631=People!$B$3,People!$A$3,IF(M631=People!$B$2,People!$A$2,0))))</f>
        <v>Anna Andreadi</v>
      </c>
      <c r="W631" s="3" t="str">
        <f>IFERROR(INDEX(Returns!A:A,MATCH(B631,Returns!B:B,0)),"No")</f>
        <v>No</v>
      </c>
    </row>
    <row r="632" spans="1:23">
      <c r="A632" s="1">
        <v>631</v>
      </c>
      <c r="B632" t="s">
        <v>6209</v>
      </c>
      <c r="C632" s="2" t="d">
        <v>2018-12-11</v>
      </c>
      <c r="D632" s="2" t="d">
        <v>2018-12-13</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IF(M632=People!$B$5,People!$A$5,IF(M632=People!$B$4,People!$A$4,IF(M632=People!$B$3,People!$A$3,IF(M632=People!$B$2,People!$A$2,0))))</f>
        <v>Anna Andreadi</v>
      </c>
      <c r="W632" s="3" t="str">
        <f>IFERROR(INDEX(Returns!A:A,MATCH(B632,Returns!B:B,0)),"No")</f>
        <v>Yes</v>
      </c>
    </row>
    <row r="633" spans="1:23">
      <c r="A633" s="1">
        <v>632</v>
      </c>
      <c r="B633" t="s">
        <v>6209</v>
      </c>
      <c r="C633" s="2" t="d">
        <v>2018-12-11</v>
      </c>
      <c r="D633" s="2" t="d">
        <v>2018-12-13</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IF(M633=People!$B$5,People!$A$5,IF(M633=People!$B$4,People!$A$4,IF(M633=People!$B$3,People!$A$3,IF(M633=People!$B$2,People!$A$2,0))))</f>
        <v>Anna Andreadi</v>
      </c>
      <c r="W633" s="3" t="str">
        <f>IFERROR(INDEX(Returns!A:A,MATCH(B633,Returns!B:B,0)),"No")</f>
        <v>Yes</v>
      </c>
    </row>
    <row r="634" spans="1:23">
      <c r="A634" s="1">
        <v>633</v>
      </c>
      <c r="B634" t="s">
        <v>6209</v>
      </c>
      <c r="C634" s="2" t="d">
        <v>2018-12-11</v>
      </c>
      <c r="D634" s="2" t="d">
        <v>2018-12-13</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IF(M634=People!$B$5,People!$A$5,IF(M634=People!$B$4,People!$A$4,IF(M634=People!$B$3,People!$A$3,IF(M634=People!$B$2,People!$A$2,0))))</f>
        <v>Anna Andreadi</v>
      </c>
      <c r="W634" s="3" t="str">
        <f>IFERROR(INDEX(Returns!A:A,MATCH(B634,Returns!B:B,0)),"No")</f>
        <v>Yes</v>
      </c>
    </row>
    <row r="635" spans="1:23">
      <c r="A635" s="1">
        <v>634</v>
      </c>
      <c r="B635" t="s">
        <v>6500</v>
      </c>
      <c r="C635" s="2" t="d">
        <v>2019-09-24</v>
      </c>
      <c r="D635" s="2" t="d">
        <v>2019-09-26</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IF(M635=People!$B$5,People!$A$5,IF(M635=People!$B$4,People!$A$4,IF(M635=People!$B$3,People!$A$3,IF(M635=People!$B$2,People!$A$2,0))))</f>
        <v>Cassandra Brandow</v>
      </c>
      <c r="W635" s="3" t="str">
        <f>IFERROR(INDEX(Returns!A:A,MATCH(B635,Returns!B:B,0)),"No")</f>
        <v>No</v>
      </c>
    </row>
    <row r="636" spans="1:23">
      <c r="A636" s="1">
        <v>635</v>
      </c>
      <c r="B636" t="s">
        <v>6500</v>
      </c>
      <c r="C636" s="2" t="d">
        <v>2019-09-24</v>
      </c>
      <c r="D636" s="2" t="d">
        <v>2019-09-26</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IF(M636=People!$B$5,People!$A$5,IF(M636=People!$B$4,People!$A$4,IF(M636=People!$B$3,People!$A$3,IF(M636=People!$B$2,People!$A$2,0))))</f>
        <v>Cassandra Brandow</v>
      </c>
      <c r="W636" s="3" t="str">
        <f>IFERROR(INDEX(Returns!A:A,MATCH(B636,Returns!B:B,0)),"No")</f>
        <v>No</v>
      </c>
    </row>
    <row r="637" spans="1:23">
      <c r="A637" s="1">
        <v>636</v>
      </c>
      <c r="B637" t="s">
        <v>6501</v>
      </c>
      <c r="C637" s="2" t="d">
        <v>2017-10-04</v>
      </c>
      <c r="D637" s="2" t="d">
        <v>2017-10-09</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IF(M637=People!$B$5,People!$A$5,IF(M637=People!$B$4,People!$A$4,IF(M637=People!$B$3,People!$A$3,IF(M637=People!$B$2,People!$A$2,0))))</f>
        <v>Cassandra Brandow</v>
      </c>
      <c r="W637" s="3" t="str">
        <f>IFERROR(INDEX(Returns!A:A,MATCH(B637,Returns!B:B,0)),"No")</f>
        <v>No</v>
      </c>
    </row>
    <row r="638" spans="1:23">
      <c r="A638" s="1">
        <v>637</v>
      </c>
      <c r="B638" t="s">
        <v>6502</v>
      </c>
      <c r="C638" s="2" t="d">
        <v>2018-08-15</v>
      </c>
      <c r="D638" s="2" t="d">
        <v>2018-08-21</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IF(M638=People!$B$5,People!$A$5,IF(M638=People!$B$4,People!$A$4,IF(M638=People!$B$3,People!$A$3,IF(M638=People!$B$2,People!$A$2,0))))</f>
        <v>Anna Andreadi</v>
      </c>
      <c r="W638" s="3" t="str">
        <f>IFERROR(INDEX(Returns!A:A,MATCH(B638,Returns!B:B,0)),"No")</f>
        <v>No</v>
      </c>
    </row>
    <row r="639" spans="1:23">
      <c r="A639" s="1">
        <v>638</v>
      </c>
      <c r="B639" t="s">
        <v>6502</v>
      </c>
      <c r="C639" s="2" t="d">
        <v>2018-08-15</v>
      </c>
      <c r="D639" s="2" t="d">
        <v>2018-08-21</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IF(M639=People!$B$5,People!$A$5,IF(M639=People!$B$4,People!$A$4,IF(M639=People!$B$3,People!$A$3,IF(M639=People!$B$2,People!$A$2,0))))</f>
        <v>Anna Andreadi</v>
      </c>
      <c r="W639" s="3" t="str">
        <f>IFERROR(INDEX(Returns!A:A,MATCH(B639,Returns!B:B,0)),"No")</f>
        <v>No</v>
      </c>
    </row>
    <row r="640" spans="1:23">
      <c r="A640" s="1">
        <v>639</v>
      </c>
      <c r="B640" t="s">
        <v>6046</v>
      </c>
      <c r="C640" s="2" t="d">
        <v>2018-05-20</v>
      </c>
      <c r="D640" s="2" t="d">
        <v>2018-05-25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IF(M640=People!$B$5,People!$A$5,IF(M640=People!$B$4,People!$A$4,IF(M640=People!$B$3,People!$A$3,IF(M640=People!$B$2,People!$A$2,0))))</f>
        <v>Anna Andreadi</v>
      </c>
      <c r="W640" s="3" t="str">
        <f>IFERROR(INDEX(Returns!A:A,MATCH(B640,Returns!B:B,0)),"No")</f>
        <v>Yes</v>
      </c>
    </row>
    <row r="641" spans="1:23">
      <c r="A641" s="1">
        <v>640</v>
      </c>
      <c r="B641" t="s">
        <v>6046</v>
      </c>
      <c r="C641" s="2" t="d">
        <v>2018-05-20</v>
      </c>
      <c r="D641" s="2" t="d">
        <v>2018-05-25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IF(M641=People!$B$5,People!$A$5,IF(M641=People!$B$4,People!$A$4,IF(M641=People!$B$3,People!$A$3,IF(M641=People!$B$2,People!$A$2,0))))</f>
        <v>Anna Andreadi</v>
      </c>
      <c r="W641" s="3" t="str">
        <f>IFERROR(INDEX(Returns!A:A,MATCH(B641,Returns!B:B,0)),"No")</f>
        <v>Yes</v>
      </c>
    </row>
    <row r="642" spans="1:23">
      <c r="A642" s="1">
        <v>641</v>
      </c>
      <c r="B642" t="s">
        <v>6503</v>
      </c>
      <c r="C642" s="2" t="d">
        <v>2018-12-18</v>
      </c>
      <c r="D642" s="2" t="d">
        <v>2018-12-22</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IF(M642=People!$B$5,People!$A$5,IF(M642=People!$B$4,People!$A$4,IF(M642=People!$B$3,People!$A$3,IF(M642=People!$B$2,People!$A$2,0))))</f>
        <v>Kelly Williams</v>
      </c>
      <c r="W642" s="3" t="str">
        <f>IFERROR(INDEX(Returns!A:A,MATCH(B642,Returns!B:B,0)),"No")</f>
        <v>No</v>
      </c>
    </row>
    <row r="643" spans="1:23">
      <c r="A643" s="1">
        <v>642</v>
      </c>
      <c r="B643" t="s">
        <v>6504</v>
      </c>
      <c r="C643" s="2" t="d">
        <v>2019-07-30</v>
      </c>
      <c r="D643" s="2" t="d">
        <v>2019-08-03</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IF(M643=People!$B$5,People!$A$5,IF(M643=People!$B$4,People!$A$4,IF(M643=People!$B$3,People!$A$3,IF(M643=People!$B$2,People!$A$2,0))))</f>
        <v>Anna Andreadi</v>
      </c>
      <c r="W643" s="3" t="str">
        <f>IFERROR(INDEX(Returns!A:A,MATCH(B643,Returns!B:B,0)),"No")</f>
        <v>No</v>
      </c>
    </row>
    <row r="644" spans="1:23">
      <c r="A644" s="1">
        <v>643</v>
      </c>
      <c r="B644" t="s">
        <v>6504</v>
      </c>
      <c r="C644" s="2" t="d">
        <v>2019-07-30</v>
      </c>
      <c r="D644" s="2" t="d">
        <v>2019-08-03</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IF(M644=People!$B$5,People!$A$5,IF(M644=People!$B$4,People!$A$4,IF(M644=People!$B$3,People!$A$3,IF(M644=People!$B$2,People!$A$2,0))))</f>
        <v>Anna Andreadi</v>
      </c>
      <c r="W644" s="3" t="str">
        <f>IFERROR(INDEX(Returns!A:A,MATCH(B644,Returns!B:B,0)),"No")</f>
        <v>No</v>
      </c>
    </row>
    <row r="645" spans="1:23">
      <c r="A645" s="1">
        <v>644</v>
      </c>
      <c r="B645" t="s">
        <v>6505</v>
      </c>
      <c r="C645" s="2" t="d">
        <v>2019-06-10</v>
      </c>
      <c r="D645" s="2" t="d">
        <v>2019-06-15</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IF(M645=People!$B$5,People!$A$5,IF(M645=People!$B$4,People!$A$4,IF(M645=People!$B$3,People!$A$3,IF(M645=People!$B$2,People!$A$2,0))))</f>
        <v>Kelly Williams</v>
      </c>
      <c r="W645" s="3" t="str">
        <f>IFERROR(INDEX(Returns!A:A,MATCH(B645,Returns!B:B,0)),"No")</f>
        <v>No</v>
      </c>
    </row>
    <row r="646" spans="1:23">
      <c r="A646" s="1">
        <v>645</v>
      </c>
      <c r="B646" t="s">
        <v>6506</v>
      </c>
      <c r="C646" s="2" t="d">
        <v>2019-07-21</v>
      </c>
      <c r="D646" s="2" t="d">
        <v>2019-07-25</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IF(M646=People!$B$5,People!$A$5,IF(M646=People!$B$4,People!$A$4,IF(M646=People!$B$3,People!$A$3,IF(M646=People!$B$2,People!$A$2,0))))</f>
        <v>Chuck Magee</v>
      </c>
      <c r="W646" s="3" t="str">
        <f>IFERROR(INDEX(Returns!A:A,MATCH(B646,Returns!B:B,0)),"No")</f>
        <v>No</v>
      </c>
    </row>
    <row r="647" spans="1:23">
      <c r="A647" s="1">
        <v>646</v>
      </c>
      <c r="B647" t="s">
        <v>6507</v>
      </c>
      <c r="C647" s="2" t="d">
        <v>2019-12-30</v>
      </c>
      <c r="D647" s="2" t="d">
        <v>2020-01-05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IF(M647=People!$B$5,People!$A$5,IF(M647=People!$B$4,People!$A$4,IF(M647=People!$B$3,People!$A$3,IF(M647=People!$B$2,People!$A$2,0))))</f>
        <v>Kelly Williams</v>
      </c>
      <c r="W647" s="3" t="str">
        <f>IFERROR(INDEX(Returns!A:A,MATCH(B647,Returns!B:B,0)),"No")</f>
        <v>No</v>
      </c>
    </row>
    <row r="648" spans="1:23">
      <c r="A648" s="1">
        <v>647</v>
      </c>
      <c r="B648" t="s">
        <v>6508</v>
      </c>
      <c r="C648" s="2" t="d">
        <v>2018-04-01</v>
      </c>
      <c r="D648" s="2" t="d">
        <v>2018-04-08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IF(M648=People!$B$5,People!$A$5,IF(M648=People!$B$4,People!$A$4,IF(M648=People!$B$3,People!$A$3,IF(M648=People!$B$2,People!$A$2,0))))</f>
        <v>Anna Andreadi</v>
      </c>
      <c r="W648" s="3" t="str">
        <f>IFERROR(INDEX(Returns!A:A,MATCH(B648,Returns!B:B,0)),"No")</f>
        <v>No</v>
      </c>
    </row>
    <row r="649" spans="1:23">
      <c r="A649" s="1">
        <v>648</v>
      </c>
      <c r="B649" t="s">
        <v>6508</v>
      </c>
      <c r="C649" s="2" t="d">
        <v>2018-04-01</v>
      </c>
      <c r="D649" s="2" t="d">
        <v>2018-04-08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IF(M649=People!$B$5,People!$A$5,IF(M649=People!$B$4,People!$A$4,IF(M649=People!$B$3,People!$A$3,IF(M649=People!$B$2,People!$A$2,0))))</f>
        <v>Anna Andreadi</v>
      </c>
      <c r="W649" s="3" t="str">
        <f>IFERROR(INDEX(Returns!A:A,MATCH(B649,Returns!B:B,0)),"No")</f>
        <v>No</v>
      </c>
    </row>
    <row r="650" spans="1:23">
      <c r="A650" s="1">
        <v>649</v>
      </c>
      <c r="B650" t="s">
        <v>6509</v>
      </c>
      <c r="C650" s="2" t="d">
        <v>2018-12-11</v>
      </c>
      <c r="D650" s="2" t="d">
        <v>2018-12-16</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IF(M650=People!$B$5,People!$A$5,IF(M650=People!$B$4,People!$A$4,IF(M650=People!$B$3,People!$A$3,IF(M650=People!$B$2,People!$A$2,0))))</f>
        <v>Anna Andreadi</v>
      </c>
      <c r="W650" s="3" t="str">
        <f>IFERROR(INDEX(Returns!A:A,MATCH(B650,Returns!B:B,0)),"No")</f>
        <v>No</v>
      </c>
    </row>
    <row r="651" spans="1:23">
      <c r="A651" s="1">
        <v>650</v>
      </c>
      <c r="B651" t="s">
        <v>6509</v>
      </c>
      <c r="C651" s="2" t="d">
        <v>2018-12-11</v>
      </c>
      <c r="D651" s="2" t="d">
        <v>2018-12-16</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IF(M651=People!$B$5,People!$A$5,IF(M651=People!$B$4,People!$A$4,IF(M651=People!$B$3,People!$A$3,IF(M651=People!$B$2,People!$A$2,0))))</f>
        <v>Anna Andreadi</v>
      </c>
      <c r="W651" s="3" t="str">
        <f>IFERROR(INDEX(Returns!A:A,MATCH(B651,Returns!B:B,0)),"No")</f>
        <v>No</v>
      </c>
    </row>
    <row r="652" spans="1:23">
      <c r="A652" s="1">
        <v>651</v>
      </c>
      <c r="B652" t="s">
        <v>6509</v>
      </c>
      <c r="C652" s="2" t="d">
        <v>2018-12-11</v>
      </c>
      <c r="D652" s="2" t="d">
        <v>2018-12-16</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IF(M652=People!$B$5,People!$A$5,IF(M652=People!$B$4,People!$A$4,IF(M652=People!$B$3,People!$A$3,IF(M652=People!$B$2,People!$A$2,0))))</f>
        <v>Anna Andreadi</v>
      </c>
      <c r="W652" s="3" t="str">
        <f>IFERROR(INDEX(Returns!A:A,MATCH(B652,Returns!B:B,0)),"No")</f>
        <v>No</v>
      </c>
    </row>
    <row r="653" spans="1:23">
      <c r="A653" s="1">
        <v>652</v>
      </c>
      <c r="B653" t="s">
        <v>6510</v>
      </c>
      <c r="C653" s="2" t="d">
        <v>2018-10-23</v>
      </c>
      <c r="D653" s="2" t="d">
        <v>2018-10-29</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IF(M653=People!$B$5,People!$A$5,IF(M653=People!$B$4,People!$A$4,IF(M653=People!$B$3,People!$A$3,IF(M653=People!$B$2,People!$A$2,0))))</f>
        <v>Chuck Magee</v>
      </c>
      <c r="W653" s="3" t="str">
        <f>IFERROR(INDEX(Returns!A:A,MATCH(B653,Returns!B:B,0)),"No")</f>
        <v>No</v>
      </c>
    </row>
    <row r="654" spans="1:23">
      <c r="A654" s="1">
        <v>653</v>
      </c>
      <c r="B654" t="s">
        <v>6511</v>
      </c>
      <c r="C654" s="2" t="d">
        <v>2019-06-19</v>
      </c>
      <c r="D654" s="2" t="d">
        <v>2019-06-23</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IF(M654=People!$B$5,People!$A$5,IF(M654=People!$B$4,People!$A$4,IF(M654=People!$B$3,People!$A$3,IF(M654=People!$B$2,People!$A$2,0))))</f>
        <v>Chuck Magee</v>
      </c>
      <c r="W654" s="3" t="str">
        <f>IFERROR(INDEX(Returns!A:A,MATCH(B654,Returns!B:B,0)),"No")</f>
        <v>No</v>
      </c>
    </row>
    <row r="655" spans="1:23">
      <c r="A655" s="1">
        <v>654</v>
      </c>
      <c r="B655" t="s">
        <v>6511</v>
      </c>
      <c r="C655" s="2" t="d">
        <v>2019-06-19</v>
      </c>
      <c r="D655" s="2" t="d">
        <v>2019-06-23</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IF(M655=People!$B$5,People!$A$5,IF(M655=People!$B$4,People!$A$4,IF(M655=People!$B$3,People!$A$3,IF(M655=People!$B$2,People!$A$2,0))))</f>
        <v>Chuck Magee</v>
      </c>
      <c r="W655" s="3" t="str">
        <f>IFERROR(INDEX(Returns!A:A,MATCH(B655,Returns!B:B,0)),"No")</f>
        <v>No</v>
      </c>
    </row>
    <row r="656" spans="1:23">
      <c r="A656" s="1">
        <v>655</v>
      </c>
      <c r="B656" t="s">
        <v>6512</v>
      </c>
      <c r="C656" s="2" t="d">
        <v>2018-08-22</v>
      </c>
      <c r="D656" s="2" t="d">
        <v>2018-08-28</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IF(M656=People!$B$5,People!$A$5,IF(M656=People!$B$4,People!$A$4,IF(M656=People!$B$3,People!$A$3,IF(M656=People!$B$2,People!$A$2,0))))</f>
        <v>Chuck Magee</v>
      </c>
      <c r="W656" s="3" t="str">
        <f>IFERROR(INDEX(Returns!A:A,MATCH(B656,Returns!B:B,0)),"No")</f>
        <v>No</v>
      </c>
    </row>
    <row r="657" spans="1:23">
      <c r="A657" s="1">
        <v>656</v>
      </c>
      <c r="B657" t="s">
        <v>6512</v>
      </c>
      <c r="C657" s="2" t="d">
        <v>2018-08-22</v>
      </c>
      <c r="D657" s="2" t="d">
        <v>2018-08-28</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IF(M657=People!$B$5,People!$A$5,IF(M657=People!$B$4,People!$A$4,IF(M657=People!$B$3,People!$A$3,IF(M657=People!$B$2,People!$A$2,0))))</f>
        <v>Chuck Magee</v>
      </c>
      <c r="W657" s="3" t="str">
        <f>IFERROR(INDEX(Returns!A:A,MATCH(B657,Returns!B:B,0)),"No")</f>
        <v>No</v>
      </c>
    </row>
    <row r="658" spans="1:23">
      <c r="A658" s="1">
        <v>657</v>
      </c>
      <c r="B658" t="s">
        <v>6512</v>
      </c>
      <c r="C658" s="2" t="d">
        <v>2018-08-22</v>
      </c>
      <c r="D658" s="2" t="d">
        <v>2018-08-28</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IF(M658=People!$B$5,People!$A$5,IF(M658=People!$B$4,People!$A$4,IF(M658=People!$B$3,People!$A$3,IF(M658=People!$B$2,People!$A$2,0))))</f>
        <v>Chuck Magee</v>
      </c>
      <c r="W658" s="3" t="str">
        <f>IFERROR(INDEX(Returns!A:A,MATCH(B658,Returns!B:B,0)),"No")</f>
        <v>No</v>
      </c>
    </row>
    <row r="659" spans="1:23">
      <c r="A659" s="1">
        <v>658</v>
      </c>
      <c r="B659" t="s">
        <v>6513</v>
      </c>
      <c r="C659" s="2" t="d">
        <v>2018-09-19</v>
      </c>
      <c r="D659" s="2" t="d">
        <v>2018-09-19</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IF(M659=People!$B$5,People!$A$5,IF(M659=People!$B$4,People!$A$4,IF(M659=People!$B$3,People!$A$3,IF(M659=People!$B$2,People!$A$2,0))))</f>
        <v>Kelly Williams</v>
      </c>
      <c r="W659" s="3" t="str">
        <f>IFERROR(INDEX(Returns!A:A,MATCH(B659,Returns!B:B,0)),"No")</f>
        <v>No</v>
      </c>
    </row>
    <row r="660" spans="1:23">
      <c r="A660" s="1">
        <v>659</v>
      </c>
      <c r="B660" t="s">
        <v>6513</v>
      </c>
      <c r="C660" s="2" t="d">
        <v>2018-09-19</v>
      </c>
      <c r="D660" s="2" t="d">
        <v>2018-09-19</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IF(M660=People!$B$5,People!$A$5,IF(M660=People!$B$4,People!$A$4,IF(M660=People!$B$3,People!$A$3,IF(M660=People!$B$2,People!$A$2,0))))</f>
        <v>Kelly Williams</v>
      </c>
      <c r="W660" s="3" t="str">
        <f>IFERROR(INDEX(Returns!A:A,MATCH(B660,Returns!B:B,0)),"No")</f>
        <v>No</v>
      </c>
    </row>
    <row r="661" spans="1:23">
      <c r="A661" s="1">
        <v>660</v>
      </c>
      <c r="B661" t="s">
        <v>6514</v>
      </c>
      <c r="C661" s="2" t="d">
        <v>2017-08-24</v>
      </c>
      <c r="D661" s="2" t="d">
        <v>2017-08-28</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IF(M661=People!$B$5,People!$A$5,IF(M661=People!$B$4,People!$A$4,IF(M661=People!$B$3,People!$A$3,IF(M661=People!$B$2,People!$A$2,0))))</f>
        <v>Kelly Williams</v>
      </c>
      <c r="W661" s="3" t="str">
        <f>IFERROR(INDEX(Returns!A:A,MATCH(B661,Returns!B:B,0)),"No")</f>
        <v>No</v>
      </c>
    </row>
    <row r="662" spans="1:23">
      <c r="A662" s="1">
        <v>661</v>
      </c>
      <c r="B662" t="s">
        <v>6514</v>
      </c>
      <c r="C662" s="2" t="d">
        <v>2017-08-24</v>
      </c>
      <c r="D662" s="2" t="d">
        <v>2017-08-28</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IF(M662=People!$B$5,People!$A$5,IF(M662=People!$B$4,People!$A$4,IF(M662=People!$B$3,People!$A$3,IF(M662=People!$B$2,People!$A$2,0))))</f>
        <v>Kelly Williams</v>
      </c>
      <c r="W662" s="3" t="str">
        <f>IFERROR(INDEX(Returns!A:A,MATCH(B662,Returns!B:B,0)),"No")</f>
        <v>No</v>
      </c>
    </row>
    <row r="663" spans="1:23">
      <c r="A663" s="1">
        <v>662</v>
      </c>
      <c r="B663" t="s">
        <v>6514</v>
      </c>
      <c r="C663" s="2" t="d">
        <v>2017-08-24</v>
      </c>
      <c r="D663" s="2" t="d">
        <v>2017-08-28</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IF(M663=People!$B$5,People!$A$5,IF(M663=People!$B$4,People!$A$4,IF(M663=People!$B$3,People!$A$3,IF(M663=People!$B$2,People!$A$2,0))))</f>
        <v>Kelly Williams</v>
      </c>
      <c r="W663" s="3" t="str">
        <f>IFERROR(INDEX(Returns!A:A,MATCH(B663,Returns!B:B,0)),"No")</f>
        <v>No</v>
      </c>
    </row>
    <row r="664" spans="1:23">
      <c r="A664" s="1">
        <v>663</v>
      </c>
      <c r="B664" t="s">
        <v>6514</v>
      </c>
      <c r="C664" s="2" t="d">
        <v>2017-08-24</v>
      </c>
      <c r="D664" s="2" t="d">
        <v>2017-08-28</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IF(M664=People!$B$5,People!$A$5,IF(M664=People!$B$4,People!$A$4,IF(M664=People!$B$3,People!$A$3,IF(M664=People!$B$2,People!$A$2,0))))</f>
        <v>Kelly Williams</v>
      </c>
      <c r="W664" s="3" t="str">
        <f>IFERROR(INDEX(Returns!A:A,MATCH(B664,Returns!B:B,0)),"No")</f>
        <v>No</v>
      </c>
    </row>
    <row r="665" spans="1:23">
      <c r="A665" s="1">
        <v>664</v>
      </c>
      <c r="B665" t="s">
        <v>6515</v>
      </c>
      <c r="C665" s="2" t="d">
        <v>2018-03-26</v>
      </c>
      <c r="D665" s="2" t="d">
        <v>2018-03-30</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IF(M665=People!$B$5,People!$A$5,IF(M665=People!$B$4,People!$A$4,IF(M665=People!$B$3,People!$A$3,IF(M665=People!$B$2,People!$A$2,0))))</f>
        <v>Chuck Magee</v>
      </c>
      <c r="W665" s="3" t="str">
        <f>IFERROR(INDEX(Returns!A:A,MATCH(B665,Returns!B:B,0)),"No")</f>
        <v>No</v>
      </c>
    </row>
    <row r="666" spans="1:23">
      <c r="A666" s="1">
        <v>665</v>
      </c>
      <c r="B666" t="s">
        <v>6516</v>
      </c>
      <c r="C666" s="2" t="d">
        <v>2018-11-04</v>
      </c>
      <c r="D666" s="2" t="d">
        <v>2018-11-04</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IF(M666=People!$B$5,People!$A$5,IF(M666=People!$B$4,People!$A$4,IF(M666=People!$B$3,People!$A$3,IF(M666=People!$B$2,People!$A$2,0))))</f>
        <v>Cassandra Brandow</v>
      </c>
      <c r="W666" s="3" t="str">
        <f>IFERROR(INDEX(Returns!A:A,MATCH(B666,Returns!B:B,0)),"No")</f>
        <v>No</v>
      </c>
    </row>
    <row r="667" spans="1:23">
      <c r="A667" s="1">
        <v>666</v>
      </c>
      <c r="B667" t="s">
        <v>6517</v>
      </c>
      <c r="C667" s="2" t="d">
        <v>2019-06-08</v>
      </c>
      <c r="D667" s="2" t="d">
        <v>2019-06-10</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IF(M667=People!$B$5,People!$A$5,IF(M667=People!$B$4,People!$A$4,IF(M667=People!$B$3,People!$A$3,IF(M667=People!$B$2,People!$A$2,0))))</f>
        <v>Kelly Williams</v>
      </c>
      <c r="W667" s="3" t="str">
        <f>IFERROR(INDEX(Returns!A:A,MATCH(B667,Returns!B:B,0)),"No")</f>
        <v>No</v>
      </c>
    </row>
    <row r="668" spans="1:23">
      <c r="A668" s="1">
        <v>667</v>
      </c>
      <c r="B668" t="s">
        <v>6517</v>
      </c>
      <c r="C668" s="2" t="d">
        <v>2019-06-08</v>
      </c>
      <c r="D668" s="2" t="d">
        <v>2019-06-10</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IF(M668=People!$B$5,People!$A$5,IF(M668=People!$B$4,People!$A$4,IF(M668=People!$B$3,People!$A$3,IF(M668=People!$B$2,People!$A$2,0))))</f>
        <v>Kelly Williams</v>
      </c>
      <c r="W668" s="3" t="str">
        <f>IFERROR(INDEX(Returns!A:A,MATCH(B668,Returns!B:B,0)),"No")</f>
        <v>No</v>
      </c>
    </row>
    <row r="669" spans="1:23">
      <c r="A669" s="1">
        <v>668</v>
      </c>
      <c r="B669" t="s">
        <v>6517</v>
      </c>
      <c r="C669" s="2" t="d">
        <v>2019-06-08</v>
      </c>
      <c r="D669" s="2" t="d">
        <v>2019-06-10</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IF(M669=People!$B$5,People!$A$5,IF(M669=People!$B$4,People!$A$4,IF(M669=People!$B$3,People!$A$3,IF(M669=People!$B$2,People!$A$2,0))))</f>
        <v>Kelly Williams</v>
      </c>
      <c r="W669" s="3" t="str">
        <f>IFERROR(INDEX(Returns!A:A,MATCH(B669,Returns!B:B,0)),"No")</f>
        <v>No</v>
      </c>
    </row>
    <row r="670" spans="1:23">
      <c r="A670" s="1">
        <v>669</v>
      </c>
      <c r="B670" t="s">
        <v>6518</v>
      </c>
      <c r="C670" s="2" t="d">
        <v>2016-12-24</v>
      </c>
      <c r="D670" s="2" t="d">
        <v>2016-12-26</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IF(M670=People!$B$5,People!$A$5,IF(M670=People!$B$4,People!$A$4,IF(M670=People!$B$3,People!$A$3,IF(M670=People!$B$2,People!$A$2,0))))</f>
        <v>Chuck Magee</v>
      </c>
      <c r="W670" s="3" t="str">
        <f>IFERROR(INDEX(Returns!A:A,MATCH(B670,Returns!B:B,0)),"No")</f>
        <v>No</v>
      </c>
    </row>
    <row r="671" spans="1:23">
      <c r="A671" s="1">
        <v>670</v>
      </c>
      <c r="B671" t="s">
        <v>6519</v>
      </c>
      <c r="C671" s="2" t="d">
        <v>2019-06-09</v>
      </c>
      <c r="D671" s="2" t="d">
        <v>2019-06-13</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IF(M671=People!$B$5,People!$A$5,IF(M671=People!$B$4,People!$A$4,IF(M671=People!$B$3,People!$A$3,IF(M671=People!$B$2,People!$A$2,0))))</f>
        <v>Kelly Williams</v>
      </c>
      <c r="W671" s="3" t="str">
        <f>IFERROR(INDEX(Returns!A:A,MATCH(B671,Returns!B:B,0)),"No")</f>
        <v>No</v>
      </c>
    </row>
    <row r="672" spans="1:23">
      <c r="A672" s="1">
        <v>671</v>
      </c>
      <c r="B672" t="s">
        <v>6519</v>
      </c>
      <c r="C672" s="2" t="d">
        <v>2019-06-09</v>
      </c>
      <c r="D672" s="2" t="d">
        <v>2019-06-13</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IF(M672=People!$B$5,People!$A$5,IF(M672=People!$B$4,People!$A$4,IF(M672=People!$B$3,People!$A$3,IF(M672=People!$B$2,People!$A$2,0))))</f>
        <v>Kelly Williams</v>
      </c>
      <c r="W672" s="3" t="str">
        <f>IFERROR(INDEX(Returns!A:A,MATCH(B672,Returns!B:B,0)),"No")</f>
        <v>No</v>
      </c>
    </row>
    <row r="673" spans="1:23">
      <c r="A673" s="1">
        <v>672</v>
      </c>
      <c r="B673" t="s">
        <v>6519</v>
      </c>
      <c r="C673" s="2" t="d">
        <v>2019-06-09</v>
      </c>
      <c r="D673" s="2" t="d">
        <v>2019-06-13</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IF(M673=People!$B$5,People!$A$5,IF(M673=People!$B$4,People!$A$4,IF(M673=People!$B$3,People!$A$3,IF(M673=People!$B$2,People!$A$2,0))))</f>
        <v>Kelly Williams</v>
      </c>
      <c r="W673" s="3" t="str">
        <f>IFERROR(INDEX(Returns!A:A,MATCH(B673,Returns!B:B,0)),"No")</f>
        <v>No</v>
      </c>
    </row>
    <row r="674" spans="1:23">
      <c r="A674" s="1">
        <v>673</v>
      </c>
      <c r="B674" t="s">
        <v>6520</v>
      </c>
      <c r="C674" s="2" t="d">
        <v>2019-06-15</v>
      </c>
      <c r="D674" s="2" t="d">
        <v>2019-06-22</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IF(M674=People!$B$5,People!$A$5,IF(M674=People!$B$4,People!$A$4,IF(M674=People!$B$3,People!$A$3,IF(M674=People!$B$2,People!$A$2,0))))</f>
        <v>Kelly Williams</v>
      </c>
      <c r="W674" s="3" t="str">
        <f>IFERROR(INDEX(Returns!A:A,MATCH(B674,Returns!B:B,0)),"No")</f>
        <v>No</v>
      </c>
    </row>
    <row r="675" spans="1:23">
      <c r="A675" s="1">
        <v>674</v>
      </c>
      <c r="B675" t="s">
        <v>6521</v>
      </c>
      <c r="C675" s="2" t="d">
        <v>2019-12-05</v>
      </c>
      <c r="D675" s="2" t="d">
        <v>2019-12-08</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IF(M675=People!$B$5,People!$A$5,IF(M675=People!$B$4,People!$A$4,IF(M675=People!$B$3,People!$A$3,IF(M675=People!$B$2,People!$A$2,0))))</f>
        <v>Kelly Williams</v>
      </c>
      <c r="W675" s="3" t="str">
        <f>IFERROR(INDEX(Returns!A:A,MATCH(B675,Returns!B:B,0)),"No")</f>
        <v>No</v>
      </c>
    </row>
    <row r="676" spans="1:23">
      <c r="A676" s="1">
        <v>675</v>
      </c>
      <c r="B676" t="s">
        <v>6521</v>
      </c>
      <c r="C676" s="2" t="d">
        <v>2019-12-05</v>
      </c>
      <c r="D676" s="2" t="d">
        <v>2019-12-08</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IF(M676=People!$B$5,People!$A$5,IF(M676=People!$B$4,People!$A$4,IF(M676=People!$B$3,People!$A$3,IF(M676=People!$B$2,People!$A$2,0))))</f>
        <v>Kelly Williams</v>
      </c>
      <c r="W676" s="3" t="str">
        <f>IFERROR(INDEX(Returns!A:A,MATCH(B676,Returns!B:B,0)),"No")</f>
        <v>No</v>
      </c>
    </row>
    <row r="677" spans="1:23">
      <c r="A677" s="1">
        <v>676</v>
      </c>
      <c r="B677" t="s">
        <v>6521</v>
      </c>
      <c r="C677" s="2" t="d">
        <v>2019-12-05</v>
      </c>
      <c r="D677" s="2" t="d">
        <v>2019-12-08</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IF(M677=People!$B$5,People!$A$5,IF(M677=People!$B$4,People!$A$4,IF(M677=People!$B$3,People!$A$3,IF(M677=People!$B$2,People!$A$2,0))))</f>
        <v>Kelly Williams</v>
      </c>
      <c r="W677" s="3" t="str">
        <f>IFERROR(INDEX(Returns!A:A,MATCH(B677,Returns!B:B,0)),"No")</f>
        <v>No</v>
      </c>
    </row>
    <row r="678" spans="1:23">
      <c r="A678" s="1">
        <v>677</v>
      </c>
      <c r="B678" t="s">
        <v>6522</v>
      </c>
      <c r="C678" s="2" t="d">
        <v>2019-03-18</v>
      </c>
      <c r="D678" s="2" t="d">
        <v>2019-03-23</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IF(M678=People!$B$5,People!$A$5,IF(M678=People!$B$4,People!$A$4,IF(M678=People!$B$3,People!$A$3,IF(M678=People!$B$2,People!$A$2,0))))</f>
        <v>Kelly Williams</v>
      </c>
      <c r="W678" s="3" t="str">
        <f>IFERROR(INDEX(Returns!A:A,MATCH(B678,Returns!B:B,0)),"No")</f>
        <v>No</v>
      </c>
    </row>
    <row r="679" spans="1:23">
      <c r="A679" s="1">
        <v>678</v>
      </c>
      <c r="B679" t="s">
        <v>6522</v>
      </c>
      <c r="C679" s="2" t="d">
        <v>2019-03-18</v>
      </c>
      <c r="D679" s="2" t="d">
        <v>2019-03-23</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IF(M679=People!$B$5,People!$A$5,IF(M679=People!$B$4,People!$A$4,IF(M679=People!$B$3,People!$A$3,IF(M679=People!$B$2,People!$A$2,0))))</f>
        <v>Kelly Williams</v>
      </c>
      <c r="W679" s="3" t="str">
        <f>IFERROR(INDEX(Returns!A:A,MATCH(B679,Returns!B:B,0)),"No")</f>
        <v>No</v>
      </c>
    </row>
    <row r="680" spans="1:23">
      <c r="A680" s="1">
        <v>679</v>
      </c>
      <c r="B680" t="s">
        <v>6522</v>
      </c>
      <c r="C680" s="2" t="d">
        <v>2019-03-18</v>
      </c>
      <c r="D680" s="2" t="d">
        <v>2019-03-23</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IF(M680=People!$B$5,People!$A$5,IF(M680=People!$B$4,People!$A$4,IF(M680=People!$B$3,People!$A$3,IF(M680=People!$B$2,People!$A$2,0))))</f>
        <v>Kelly Williams</v>
      </c>
      <c r="W680" s="3" t="str">
        <f>IFERROR(INDEX(Returns!A:A,MATCH(B680,Returns!B:B,0)),"No")</f>
        <v>No</v>
      </c>
    </row>
    <row r="681" spans="1:23">
      <c r="A681" s="1">
        <v>680</v>
      </c>
      <c r="B681" t="s">
        <v>6522</v>
      </c>
      <c r="C681" s="2" t="d">
        <v>2019-03-18</v>
      </c>
      <c r="D681" s="2" t="d">
        <v>2019-03-23</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IF(M681=People!$B$5,People!$A$5,IF(M681=People!$B$4,People!$A$4,IF(M681=People!$B$3,People!$A$3,IF(M681=People!$B$2,People!$A$2,0))))</f>
        <v>Kelly Williams</v>
      </c>
      <c r="W681" s="3" t="str">
        <f>IFERROR(INDEX(Returns!A:A,MATCH(B681,Returns!B:B,0)),"No")</f>
        <v>No</v>
      </c>
    </row>
    <row r="682" spans="1:23">
      <c r="A682" s="1">
        <v>681</v>
      </c>
      <c r="B682" t="s">
        <v>6523</v>
      </c>
      <c r="C682" s="2" t="d">
        <v>2018-11-19</v>
      </c>
      <c r="D682" s="2" t="d">
        <v>2018-11-24</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IF(M682=People!$B$5,People!$A$5,IF(M682=People!$B$4,People!$A$4,IF(M682=People!$B$3,People!$A$3,IF(M682=People!$B$2,People!$A$2,0))))</f>
        <v>Chuck Magee</v>
      </c>
      <c r="W682" s="3" t="str">
        <f>IFERROR(INDEX(Returns!A:A,MATCH(B682,Returns!B:B,0)),"No")</f>
        <v>No</v>
      </c>
    </row>
    <row r="683" spans="1:23">
      <c r="A683" s="1">
        <v>682</v>
      </c>
      <c r="B683" t="s">
        <v>6523</v>
      </c>
      <c r="C683" s="2" t="d">
        <v>2018-11-19</v>
      </c>
      <c r="D683" s="2" t="d">
        <v>2018-11-24</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IF(M683=People!$B$5,People!$A$5,IF(M683=People!$B$4,People!$A$4,IF(M683=People!$B$3,People!$A$3,IF(M683=People!$B$2,People!$A$2,0))))</f>
        <v>Chuck Magee</v>
      </c>
      <c r="W683" s="3" t="str">
        <f>IFERROR(INDEX(Returns!A:A,MATCH(B683,Returns!B:B,0)),"No")</f>
        <v>No</v>
      </c>
    </row>
    <row r="684" spans="1:23">
      <c r="A684" s="1">
        <v>683</v>
      </c>
      <c r="B684" t="s">
        <v>6523</v>
      </c>
      <c r="C684" s="2" t="d">
        <v>2018-11-19</v>
      </c>
      <c r="D684" s="2" t="d">
        <v>2018-11-24</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IF(M684=People!$B$5,People!$A$5,IF(M684=People!$B$4,People!$A$4,IF(M684=People!$B$3,People!$A$3,IF(M684=People!$B$2,People!$A$2,0))))</f>
        <v>Chuck Magee</v>
      </c>
      <c r="W684" s="3" t="str">
        <f>IFERROR(INDEX(Returns!A:A,MATCH(B684,Returns!B:B,0)),"No")</f>
        <v>No</v>
      </c>
    </row>
    <row r="685" spans="1:23">
      <c r="A685" s="1">
        <v>684</v>
      </c>
      <c r="B685" t="s">
        <v>6524</v>
      </c>
      <c r="C685" s="2" t="d">
        <v>2019-11-04</v>
      </c>
      <c r="D685" s="2" t="d">
        <v>2019-11-04</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IF(M685=People!$B$5,People!$A$5,IF(M685=People!$B$4,People!$A$4,IF(M685=People!$B$3,People!$A$3,IF(M685=People!$B$2,People!$A$2,0))))</f>
        <v>Cassandra Brandow</v>
      </c>
      <c r="W685" s="3" t="str">
        <f>IFERROR(INDEX(Returns!A:A,MATCH(B685,Returns!B:B,0)),"No")</f>
        <v>No</v>
      </c>
    </row>
    <row r="686" spans="1:23">
      <c r="A686" s="1">
        <v>685</v>
      </c>
      <c r="B686" t="s">
        <v>6524</v>
      </c>
      <c r="C686" s="2" t="d">
        <v>2019-11-04</v>
      </c>
      <c r="D686" s="2" t="d">
        <v>2019-11-04</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IF(M686=People!$B$5,People!$A$5,IF(M686=People!$B$4,People!$A$4,IF(M686=People!$B$3,People!$A$3,IF(M686=People!$B$2,People!$A$2,0))))</f>
        <v>Cassandra Brandow</v>
      </c>
      <c r="W686" s="3" t="str">
        <f>IFERROR(INDEX(Returns!A:A,MATCH(B686,Returns!B:B,0)),"No")</f>
        <v>No</v>
      </c>
    </row>
    <row r="687" spans="1:23">
      <c r="A687" s="1">
        <v>686</v>
      </c>
      <c r="B687" t="s">
        <v>6525</v>
      </c>
      <c r="C687" s="2" t="d">
        <v>2016-07-05</v>
      </c>
      <c r="D687" s="2" t="d">
        <v>2016-07-08</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IF(M687=People!$B$5,People!$A$5,IF(M687=People!$B$4,People!$A$4,IF(M687=People!$B$3,People!$A$3,IF(M687=People!$B$2,People!$A$2,0))))</f>
        <v>Cassandra Brandow</v>
      </c>
      <c r="W687" s="3" t="str">
        <f>IFERROR(INDEX(Returns!A:A,MATCH(B687,Returns!B:B,0)),"No")</f>
        <v>No</v>
      </c>
    </row>
    <row r="688" spans="1:23">
      <c r="A688" s="1">
        <v>687</v>
      </c>
      <c r="B688" t="s">
        <v>6525</v>
      </c>
      <c r="C688" s="2" t="d">
        <v>2016-07-05</v>
      </c>
      <c r="D688" s="2" t="d">
        <v>2016-07-08</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IF(M688=People!$B$5,People!$A$5,IF(M688=People!$B$4,People!$A$4,IF(M688=People!$B$3,People!$A$3,IF(M688=People!$B$2,People!$A$2,0))))</f>
        <v>Cassandra Brandow</v>
      </c>
      <c r="W688" s="3" t="str">
        <f>IFERROR(INDEX(Returns!A:A,MATCH(B688,Returns!B:B,0)),"No")</f>
        <v>No</v>
      </c>
    </row>
    <row r="689" spans="1:23">
      <c r="A689" s="1">
        <v>688</v>
      </c>
      <c r="B689" t="s">
        <v>6525</v>
      </c>
      <c r="C689" s="2" t="d">
        <v>2016-07-05</v>
      </c>
      <c r="D689" s="2" t="d">
        <v>2016-07-08</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IF(M689=People!$B$5,People!$A$5,IF(M689=People!$B$4,People!$A$4,IF(M689=People!$B$3,People!$A$3,IF(M689=People!$B$2,People!$A$2,0))))</f>
        <v>Cassandra Brandow</v>
      </c>
      <c r="W689" s="3" t="str">
        <f>IFERROR(INDEX(Returns!A:A,MATCH(B689,Returns!B:B,0)),"No")</f>
        <v>No</v>
      </c>
    </row>
    <row r="690" spans="1:23">
      <c r="A690" s="1">
        <v>689</v>
      </c>
      <c r="B690" t="s">
        <v>6526</v>
      </c>
      <c r="C690" s="2" t="d">
        <v>2019-12-25</v>
      </c>
      <c r="D690" s="2" t="d">
        <v>2019-12-29</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IF(M690=People!$B$5,People!$A$5,IF(M690=People!$B$4,People!$A$4,IF(M690=People!$B$3,People!$A$3,IF(M690=People!$B$2,People!$A$2,0))))</f>
        <v>Chuck Magee</v>
      </c>
      <c r="W690" s="3" t="str">
        <f>IFERROR(INDEX(Returns!A:A,MATCH(B690,Returns!B:B,0)),"No")</f>
        <v>No</v>
      </c>
    </row>
    <row r="691" spans="1:23">
      <c r="A691" s="1">
        <v>690</v>
      </c>
      <c r="B691" t="s">
        <v>6527</v>
      </c>
      <c r="C691" s="2" t="d">
        <v>2016-06-21</v>
      </c>
      <c r="D691" s="2" t="d">
        <v>2016-06-23</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IF(M691=People!$B$5,People!$A$5,IF(M691=People!$B$4,People!$A$4,IF(M691=People!$B$3,People!$A$3,IF(M691=People!$B$2,People!$A$2,0))))</f>
        <v>Cassandra Brandow</v>
      </c>
      <c r="W691" s="3" t="str">
        <f>IFERROR(INDEX(Returns!A:A,MATCH(B691,Returns!B:B,0)),"No")</f>
        <v>No</v>
      </c>
    </row>
    <row r="692" spans="1:23">
      <c r="A692" s="1">
        <v>691</v>
      </c>
      <c r="B692" t="s">
        <v>6527</v>
      </c>
      <c r="C692" s="2" t="d">
        <v>2016-06-21</v>
      </c>
      <c r="D692" s="2" t="d">
        <v>2016-06-23</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IF(M692=People!$B$5,People!$A$5,IF(M692=People!$B$4,People!$A$4,IF(M692=People!$B$3,People!$A$3,IF(M692=People!$B$2,People!$A$2,0))))</f>
        <v>Cassandra Brandow</v>
      </c>
      <c r="W692" s="3" t="str">
        <f>IFERROR(INDEX(Returns!A:A,MATCH(B692,Returns!B:B,0)),"No")</f>
        <v>No</v>
      </c>
    </row>
    <row r="693" spans="1:23">
      <c r="A693" s="1">
        <v>692</v>
      </c>
      <c r="B693" t="s">
        <v>6527</v>
      </c>
      <c r="C693" s="2" t="d">
        <v>2016-06-21</v>
      </c>
      <c r="D693" s="2" t="d">
        <v>2016-06-23</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IF(M693=People!$B$5,People!$A$5,IF(M693=People!$B$4,People!$A$4,IF(M693=People!$B$3,People!$A$3,IF(M693=People!$B$2,People!$A$2,0))))</f>
        <v>Cassandra Brandow</v>
      </c>
      <c r="W693" s="3" t="str">
        <f>IFERROR(INDEX(Returns!A:A,MATCH(B693,Returns!B:B,0)),"No")</f>
        <v>No</v>
      </c>
    </row>
    <row r="694" spans="1:23">
      <c r="A694" s="1">
        <v>693</v>
      </c>
      <c r="B694" t="s">
        <v>6528</v>
      </c>
      <c r="C694" s="2" t="d">
        <v>2017-03-28</v>
      </c>
      <c r="D694" s="2" t="d">
        <v>2017-04-02</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IF(M694=People!$B$5,People!$A$5,IF(M694=People!$B$4,People!$A$4,IF(M694=People!$B$3,People!$A$3,IF(M694=People!$B$2,People!$A$2,0))))</f>
        <v>Anna Andreadi</v>
      </c>
      <c r="W694" s="3" t="str">
        <f>IFERROR(INDEX(Returns!A:A,MATCH(B694,Returns!B:B,0)),"No")</f>
        <v>No</v>
      </c>
    </row>
    <row r="695" spans="1:23">
      <c r="A695" s="1">
        <v>694</v>
      </c>
      <c r="B695" t="s">
        <v>6528</v>
      </c>
      <c r="C695" s="2" t="d">
        <v>2017-03-28</v>
      </c>
      <c r="D695" s="2" t="d">
        <v>2017-04-02</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IF(M695=People!$B$5,People!$A$5,IF(M695=People!$B$4,People!$A$4,IF(M695=People!$B$3,People!$A$3,IF(M695=People!$B$2,People!$A$2,0))))</f>
        <v>Anna Andreadi</v>
      </c>
      <c r="W695" s="3" t="str">
        <f>IFERROR(INDEX(Returns!A:A,MATCH(B695,Returns!B:B,0)),"No")</f>
        <v>No</v>
      </c>
    </row>
    <row r="696" spans="1:23">
      <c r="A696" s="1">
        <v>695</v>
      </c>
      <c r="B696" t="s">
        <v>6529</v>
      </c>
      <c r="C696" s="2" t="d">
        <v>2017-05-14</v>
      </c>
      <c r="D696" s="2" t="d">
        <v>2017-05-17</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IF(M696=People!$B$5,People!$A$5,IF(M696=People!$B$4,People!$A$4,IF(M696=People!$B$3,People!$A$3,IF(M696=People!$B$2,People!$A$2,0))))</f>
        <v>Chuck Magee</v>
      </c>
      <c r="W696" s="3" t="str">
        <f>IFERROR(INDEX(Returns!A:A,MATCH(B696,Returns!B:B,0)),"No")</f>
        <v>No</v>
      </c>
    </row>
    <row r="697" spans="1:23">
      <c r="A697" s="1">
        <v>696</v>
      </c>
      <c r="B697" t="s">
        <v>6529</v>
      </c>
      <c r="C697" s="2" t="d">
        <v>2017-05-14</v>
      </c>
      <c r="D697" s="2" t="d">
        <v>2017-05-17</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IF(M697=People!$B$5,People!$A$5,IF(M697=People!$B$4,People!$A$4,IF(M697=People!$B$3,People!$A$3,IF(M697=People!$B$2,People!$A$2,0))))</f>
        <v>Chuck Magee</v>
      </c>
      <c r="W697" s="3" t="str">
        <f>IFERROR(INDEX(Returns!A:A,MATCH(B697,Returns!B:B,0)),"No")</f>
        <v>No</v>
      </c>
    </row>
    <row r="698" spans="1:23">
      <c r="A698" s="1">
        <v>697</v>
      </c>
      <c r="B698" t="s">
        <v>6529</v>
      </c>
      <c r="C698" s="2" t="d">
        <v>2017-05-14</v>
      </c>
      <c r="D698" s="2" t="d">
        <v>2017-05-17</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IF(M698=People!$B$5,People!$A$5,IF(M698=People!$B$4,People!$A$4,IF(M698=People!$B$3,People!$A$3,IF(M698=People!$B$2,People!$A$2,0))))</f>
        <v>Chuck Magee</v>
      </c>
      <c r="W698" s="3" t="str">
        <f>IFERROR(INDEX(Returns!A:A,MATCH(B698,Returns!B:B,0)),"No")</f>
        <v>No</v>
      </c>
    </row>
    <row r="699" spans="1:23">
      <c r="A699" s="1">
        <v>698</v>
      </c>
      <c r="B699" t="s">
        <v>6529</v>
      </c>
      <c r="C699" s="2" t="d">
        <v>2017-05-14</v>
      </c>
      <c r="D699" s="2" t="d">
        <v>2017-05-17</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IF(M699=People!$B$5,People!$A$5,IF(M699=People!$B$4,People!$A$4,IF(M699=People!$B$3,People!$A$3,IF(M699=People!$B$2,People!$A$2,0))))</f>
        <v>Chuck Magee</v>
      </c>
      <c r="W699" s="3" t="str">
        <f>IFERROR(INDEX(Returns!A:A,MATCH(B699,Returns!B:B,0)),"No")</f>
        <v>No</v>
      </c>
    </row>
    <row r="700" spans="1:23">
      <c r="A700" s="1">
        <v>699</v>
      </c>
      <c r="B700" t="s">
        <v>6529</v>
      </c>
      <c r="C700" s="2" t="d">
        <v>2017-05-14</v>
      </c>
      <c r="D700" s="2" t="d">
        <v>2017-05-17</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IF(M700=People!$B$5,People!$A$5,IF(M700=People!$B$4,People!$A$4,IF(M700=People!$B$3,People!$A$3,IF(M700=People!$B$2,People!$A$2,0))))</f>
        <v>Chuck Magee</v>
      </c>
      <c r="W700" s="3" t="str">
        <f>IFERROR(INDEX(Returns!A:A,MATCH(B700,Returns!B:B,0)),"No")</f>
        <v>No</v>
      </c>
    </row>
    <row r="701" spans="1:23">
      <c r="A701" s="1">
        <v>700</v>
      </c>
      <c r="B701" t="s">
        <v>6529</v>
      </c>
      <c r="C701" s="2" t="d">
        <v>2017-05-14</v>
      </c>
      <c r="D701" s="2" t="d">
        <v>2017-05-17</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IF(M701=People!$B$5,People!$A$5,IF(M701=People!$B$4,People!$A$4,IF(M701=People!$B$3,People!$A$3,IF(M701=People!$B$2,People!$A$2,0))))</f>
        <v>Chuck Magee</v>
      </c>
      <c r="W701" s="3" t="str">
        <f>IFERROR(INDEX(Returns!A:A,MATCH(B701,Returns!B:B,0)),"No")</f>
        <v>No</v>
      </c>
    </row>
    <row r="702" spans="1:23">
      <c r="A702" s="1">
        <v>701</v>
      </c>
      <c r="B702" t="s">
        <v>6529</v>
      </c>
      <c r="C702" s="2" t="d">
        <v>2017-05-14</v>
      </c>
      <c r="D702" s="2" t="d">
        <v>2017-05-17</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IF(M702=People!$B$5,People!$A$5,IF(M702=People!$B$4,People!$A$4,IF(M702=People!$B$3,People!$A$3,IF(M702=People!$B$2,People!$A$2,0))))</f>
        <v>Chuck Magee</v>
      </c>
      <c r="W702" s="3" t="str">
        <f>IFERROR(INDEX(Returns!A:A,MATCH(B702,Returns!B:B,0)),"No")</f>
        <v>No</v>
      </c>
    </row>
    <row r="703" spans="1:23">
      <c r="A703" s="1">
        <v>702</v>
      </c>
      <c r="B703" t="s">
        <v>6530</v>
      </c>
      <c r="C703" s="2" t="d">
        <v>2019-09-02</v>
      </c>
      <c r="D703" s="2" t="d">
        <v>2019-09-08</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IF(M703=People!$B$5,People!$A$5,IF(M703=People!$B$4,People!$A$4,IF(M703=People!$B$3,People!$A$3,IF(M703=People!$B$2,People!$A$2,0))))</f>
        <v>Chuck Magee</v>
      </c>
      <c r="W703" s="3" t="str">
        <f>IFERROR(INDEX(Returns!A:A,MATCH(B703,Returns!B:B,0)),"No")</f>
        <v>No</v>
      </c>
    </row>
    <row r="704" spans="1:23">
      <c r="A704" s="1">
        <v>703</v>
      </c>
      <c r="B704" t="s">
        <v>6531</v>
      </c>
      <c r="C704" s="2" t="d">
        <v>2018-11-04</v>
      </c>
      <c r="D704" s="2" t="d">
        <v>2018-11-08</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IF(M704=People!$B$5,People!$A$5,IF(M704=People!$B$4,People!$A$4,IF(M704=People!$B$3,People!$A$3,IF(M704=People!$B$2,People!$A$2,0))))</f>
        <v>Anna Andreadi</v>
      </c>
      <c r="W704" s="3" t="str">
        <f>IFERROR(INDEX(Returns!A:A,MATCH(B704,Returns!B:B,0)),"No")</f>
        <v>No</v>
      </c>
    </row>
    <row r="705" spans="1:23">
      <c r="A705" s="1">
        <v>704</v>
      </c>
      <c r="B705" t="s">
        <v>6532</v>
      </c>
      <c r="C705" s="2" t="d">
        <v>2017-04-09</v>
      </c>
      <c r="D705" s="2" t="d">
        <v>2017-04-14</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IF(M705=People!$B$5,People!$A$5,IF(M705=People!$B$4,People!$A$4,IF(M705=People!$B$3,People!$A$3,IF(M705=People!$B$2,People!$A$2,0))))</f>
        <v>Anna Andreadi</v>
      </c>
      <c r="W705" s="3" t="str">
        <f>IFERROR(INDEX(Returns!A:A,MATCH(B705,Returns!B:B,0)),"No")</f>
        <v>No</v>
      </c>
    </row>
    <row r="706" spans="1:23">
      <c r="A706" s="1">
        <v>705</v>
      </c>
      <c r="B706" t="s">
        <v>6533</v>
      </c>
      <c r="C706" s="2" t="d">
        <v>2016-09-12</v>
      </c>
      <c r="D706" s="2" t="d">
        <v>2016-09-17</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IF(M706=People!$B$5,People!$A$5,IF(M706=People!$B$4,People!$A$4,IF(M706=People!$B$3,People!$A$3,IF(M706=People!$B$2,People!$A$2,0))))</f>
        <v>Cassandra Brandow</v>
      </c>
      <c r="W706" s="3" t="str">
        <f>IFERROR(INDEX(Returns!A:A,MATCH(B706,Returns!B:B,0)),"No")</f>
        <v>No</v>
      </c>
    </row>
    <row r="707" spans="1:23">
      <c r="A707" s="1">
        <v>706</v>
      </c>
      <c r="B707" t="s">
        <v>6533</v>
      </c>
      <c r="C707" s="2" t="d">
        <v>2016-09-12</v>
      </c>
      <c r="D707" s="2" t="d">
        <v>2016-09-17</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IF(M707=People!$B$5,People!$A$5,IF(M707=People!$B$4,People!$A$4,IF(M707=People!$B$3,People!$A$3,IF(M707=People!$B$2,People!$A$2,0))))</f>
        <v>Cassandra Brandow</v>
      </c>
      <c r="W707" s="3" t="str">
        <f>IFERROR(INDEX(Returns!A:A,MATCH(B707,Returns!B:B,0)),"No")</f>
        <v>No</v>
      </c>
    </row>
    <row r="708" spans="1:23">
      <c r="A708" s="1">
        <v>707</v>
      </c>
      <c r="B708" t="s">
        <v>6533</v>
      </c>
      <c r="C708" s="2" t="d">
        <v>2016-09-12</v>
      </c>
      <c r="D708" s="2" t="d">
        <v>2016-09-17</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IF(M708=People!$B$5,People!$A$5,IF(M708=People!$B$4,People!$A$4,IF(M708=People!$B$3,People!$A$3,IF(M708=People!$B$2,People!$A$2,0))))</f>
        <v>Cassandra Brandow</v>
      </c>
      <c r="W708" s="3" t="str">
        <f>IFERROR(INDEX(Returns!A:A,MATCH(B708,Returns!B:B,0)),"No")</f>
        <v>No</v>
      </c>
    </row>
    <row r="709" spans="1:23">
      <c r="A709" s="1">
        <v>708</v>
      </c>
      <c r="B709" t="s">
        <v>6534</v>
      </c>
      <c r="C709" s="2" t="d">
        <v>2016-12-02</v>
      </c>
      <c r="D709" s="2" t="d">
        <v>2016-12-04</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IF(M709=People!$B$5,People!$A$5,IF(M709=People!$B$4,People!$A$4,IF(M709=People!$B$3,People!$A$3,IF(M709=People!$B$2,People!$A$2,0))))</f>
        <v>Chuck Magee</v>
      </c>
      <c r="W709" s="3" t="str">
        <f>IFERROR(INDEX(Returns!A:A,MATCH(B709,Returns!B:B,0)),"No")</f>
        <v>No</v>
      </c>
    </row>
    <row r="710" spans="1:23">
      <c r="A710" s="1">
        <v>709</v>
      </c>
      <c r="B710" t="s">
        <v>6534</v>
      </c>
      <c r="C710" s="2" t="d">
        <v>2016-12-02</v>
      </c>
      <c r="D710" s="2" t="d">
        <v>2016-12-04</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IF(M710=People!$B$5,People!$A$5,IF(M710=People!$B$4,People!$A$4,IF(M710=People!$B$3,People!$A$3,IF(M710=People!$B$2,People!$A$2,0))))</f>
        <v>Chuck Magee</v>
      </c>
      <c r="W710" s="3" t="str">
        <f>IFERROR(INDEX(Returns!A:A,MATCH(B710,Returns!B:B,0)),"No")</f>
        <v>No</v>
      </c>
    </row>
    <row r="711" spans="1:23">
      <c r="A711" s="1">
        <v>710</v>
      </c>
      <c r="B711" t="s">
        <v>6534</v>
      </c>
      <c r="C711" s="2" t="d">
        <v>2016-12-02</v>
      </c>
      <c r="D711" s="2" t="d">
        <v>2016-12-04</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IF(M711=People!$B$5,People!$A$5,IF(M711=People!$B$4,People!$A$4,IF(M711=People!$B$3,People!$A$3,IF(M711=People!$B$2,People!$A$2,0))))</f>
        <v>Chuck Magee</v>
      </c>
      <c r="W711" s="3" t="str">
        <f>IFERROR(INDEX(Returns!A:A,MATCH(B711,Returns!B:B,0)),"No")</f>
        <v>No</v>
      </c>
    </row>
    <row r="712" spans="1:23">
      <c r="A712" s="1">
        <v>711</v>
      </c>
      <c r="B712" t="s">
        <v>6535</v>
      </c>
      <c r="C712" s="2" t="d">
        <v>2016-04-05</v>
      </c>
      <c r="D712" s="2" t="d">
        <v>2016-04-07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IF(M712=People!$B$5,People!$A$5,IF(M712=People!$B$4,People!$A$4,IF(M712=People!$B$3,People!$A$3,IF(M712=People!$B$2,People!$A$2,0))))</f>
        <v>Chuck Magee</v>
      </c>
      <c r="W712" s="3" t="str">
        <f>IFERROR(INDEX(Returns!A:A,MATCH(B712,Returns!B:B,0)),"No")</f>
        <v>No</v>
      </c>
    </row>
    <row r="713" spans="1:23">
      <c r="A713" s="1">
        <v>712</v>
      </c>
      <c r="B713" t="s">
        <v>6536</v>
      </c>
      <c r="C713" s="2" t="d">
        <v>2019-09-03</v>
      </c>
      <c r="D713" s="2" t="d">
        <v>2019-09-07</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IF(M713=People!$B$5,People!$A$5,IF(M713=People!$B$4,People!$A$4,IF(M713=People!$B$3,People!$A$3,IF(M713=People!$B$2,People!$A$2,0))))</f>
        <v>Cassandra Brandow</v>
      </c>
      <c r="W713" s="3" t="str">
        <f>IFERROR(INDEX(Returns!A:A,MATCH(B713,Returns!B:B,0)),"No")</f>
        <v>No</v>
      </c>
    </row>
    <row r="714" spans="1:23">
      <c r="A714" s="1">
        <v>713</v>
      </c>
      <c r="B714" t="s">
        <v>6537</v>
      </c>
      <c r="C714" s="2" t="d">
        <v>2019-05-19</v>
      </c>
      <c r="D714" s="2" t="d">
        <v>2019-05-24</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IF(M714=People!$B$5,People!$A$5,IF(M714=People!$B$4,People!$A$4,IF(M714=People!$B$3,People!$A$3,IF(M714=People!$B$2,People!$A$2,0))))</f>
        <v>Chuck Magee</v>
      </c>
      <c r="W714" s="3" t="str">
        <f>IFERROR(INDEX(Returns!A:A,MATCH(B714,Returns!B:B,0)),"No")</f>
        <v>No</v>
      </c>
    </row>
    <row r="715" spans="1:23">
      <c r="A715" s="1">
        <v>714</v>
      </c>
      <c r="B715" t="s">
        <v>6537</v>
      </c>
      <c r="C715" s="2" t="d">
        <v>2019-05-19</v>
      </c>
      <c r="D715" s="2" t="d">
        <v>2019-05-24</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IF(M715=People!$B$5,People!$A$5,IF(M715=People!$B$4,People!$A$4,IF(M715=People!$B$3,People!$A$3,IF(M715=People!$B$2,People!$A$2,0))))</f>
        <v>Chuck Magee</v>
      </c>
      <c r="W715" s="3" t="str">
        <f>IFERROR(INDEX(Returns!A:A,MATCH(B715,Returns!B:B,0)),"No")</f>
        <v>No</v>
      </c>
    </row>
    <row r="716" spans="1:23">
      <c r="A716" s="1">
        <v>715</v>
      </c>
      <c r="B716" t="s">
        <v>6537</v>
      </c>
      <c r="C716" s="2" t="d">
        <v>2019-05-19</v>
      </c>
      <c r="D716" s="2" t="d">
        <v>2019-05-24</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IF(M716=People!$B$5,People!$A$5,IF(M716=People!$B$4,People!$A$4,IF(M716=People!$B$3,People!$A$3,IF(M716=People!$B$2,People!$A$2,0))))</f>
        <v>Chuck Magee</v>
      </c>
      <c r="W716" s="3" t="str">
        <f>IFERROR(INDEX(Returns!A:A,MATCH(B716,Returns!B:B,0)),"No")</f>
        <v>No</v>
      </c>
    </row>
    <row r="717" spans="1:23">
      <c r="A717" s="1">
        <v>716</v>
      </c>
      <c r="B717" t="s">
        <v>5969</v>
      </c>
      <c r="C717" s="2" t="d">
        <v>2016-07-01</v>
      </c>
      <c r="D717" s="2" t="d">
        <v>2016-07-06</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IF(M717=People!$B$5,People!$A$5,IF(M717=People!$B$4,People!$A$4,IF(M717=People!$B$3,People!$A$3,IF(M717=People!$B$2,People!$A$2,0))))</f>
        <v>Anna Andreadi</v>
      </c>
      <c r="W717" s="3" t="str">
        <f>IFERROR(INDEX(Returns!A:A,MATCH(B717,Returns!B:B,0)),"No")</f>
        <v>Yes</v>
      </c>
    </row>
    <row r="718" spans="1:23">
      <c r="A718" s="1">
        <v>717</v>
      </c>
      <c r="B718" t="s">
        <v>6538</v>
      </c>
      <c r="C718" s="2" t="d">
        <v>2016-01-11</v>
      </c>
      <c r="D718" s="2" t="d">
        <v>2016-01-14</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IF(M718=People!$B$5,People!$A$5,IF(M718=People!$B$4,People!$A$4,IF(M718=People!$B$3,People!$A$3,IF(M718=People!$B$2,People!$A$2,0))))</f>
        <v>Chuck Magee</v>
      </c>
      <c r="W718" s="3" t="str">
        <f>IFERROR(INDEX(Returns!A:A,MATCH(B718,Returns!B:B,0)),"No")</f>
        <v>No</v>
      </c>
    </row>
    <row r="719" spans="1:23">
      <c r="A719" s="1">
        <v>718</v>
      </c>
      <c r="B719" t="s">
        <v>6539</v>
      </c>
      <c r="C719" s="2" t="d">
        <v>2019-09-24</v>
      </c>
      <c r="D719" s="2" t="d">
        <v>2019-09-29</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IF(M719=People!$B$5,People!$A$5,IF(M719=People!$B$4,People!$A$4,IF(M719=People!$B$3,People!$A$3,IF(M719=People!$B$2,People!$A$2,0))))</f>
        <v>Chuck Magee</v>
      </c>
      <c r="W719" s="3" t="str">
        <f>IFERROR(INDEX(Returns!A:A,MATCH(B719,Returns!B:B,0)),"No")</f>
        <v>No</v>
      </c>
    </row>
    <row r="720" spans="1:23">
      <c r="A720" s="1">
        <v>719</v>
      </c>
      <c r="B720" t="s">
        <v>6540</v>
      </c>
      <c r="C720" s="2" t="d">
        <v>2016-06-02</v>
      </c>
      <c r="D720" s="2" t="d">
        <v>2016-06-07</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IF(M720=People!$B$5,People!$A$5,IF(M720=People!$B$4,People!$A$4,IF(M720=People!$B$3,People!$A$3,IF(M720=People!$B$2,People!$A$2,0))))</f>
        <v>Anna Andreadi</v>
      </c>
      <c r="W720" s="3" t="str">
        <f>IFERROR(INDEX(Returns!A:A,MATCH(B720,Returns!B:B,0)),"No")</f>
        <v>No</v>
      </c>
    </row>
    <row r="721" spans="1:23">
      <c r="A721" s="1">
        <v>720</v>
      </c>
      <c r="B721" t="s">
        <v>6540</v>
      </c>
      <c r="C721" s="2" t="d">
        <v>2016-06-02</v>
      </c>
      <c r="D721" s="2" t="d">
        <v>2016-06-07</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IF(M721=People!$B$5,People!$A$5,IF(M721=People!$B$4,People!$A$4,IF(M721=People!$B$3,People!$A$3,IF(M721=People!$B$2,People!$A$2,0))))</f>
        <v>Anna Andreadi</v>
      </c>
      <c r="W721" s="3" t="str">
        <f>IFERROR(INDEX(Returns!A:A,MATCH(B721,Returns!B:B,0)),"No")</f>
        <v>No</v>
      </c>
    </row>
    <row r="722" spans="1:23">
      <c r="A722" s="1">
        <v>721</v>
      </c>
      <c r="B722" t="s">
        <v>6541</v>
      </c>
      <c r="C722" s="2" t="d">
        <v>2018-02-13</v>
      </c>
      <c r="D722" s="2" t="d">
        <v>2018-02-18</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IF(M722=People!$B$5,People!$A$5,IF(M722=People!$B$4,People!$A$4,IF(M722=People!$B$3,People!$A$3,IF(M722=People!$B$2,People!$A$2,0))))</f>
        <v>Anna Andreadi</v>
      </c>
      <c r="W722" s="3" t="str">
        <f>IFERROR(INDEX(Returns!A:A,MATCH(B722,Returns!B:B,0)),"No")</f>
        <v>No</v>
      </c>
    </row>
    <row r="723" spans="1:23">
      <c r="A723" s="1">
        <v>722</v>
      </c>
      <c r="B723" t="s">
        <v>6542</v>
      </c>
      <c r="C723" s="2" t="d">
        <v>2018-12-15</v>
      </c>
      <c r="D723" s="2" t="d">
        <v>2018-12-19</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IF(M723=People!$B$5,People!$A$5,IF(M723=People!$B$4,People!$A$4,IF(M723=People!$B$3,People!$A$3,IF(M723=People!$B$2,People!$A$2,0))))</f>
        <v>Kelly Williams</v>
      </c>
      <c r="W723" s="3" t="str">
        <f>IFERROR(INDEX(Returns!A:A,MATCH(B723,Returns!B:B,0)),"No")</f>
        <v>No</v>
      </c>
    </row>
    <row r="724" spans="1:23">
      <c r="A724" s="1">
        <v>723</v>
      </c>
      <c r="B724" t="s">
        <v>6542</v>
      </c>
      <c r="C724" s="2" t="d">
        <v>2018-12-15</v>
      </c>
      <c r="D724" s="2" t="d">
        <v>2018-12-19</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IF(M724=People!$B$5,People!$A$5,IF(M724=People!$B$4,People!$A$4,IF(M724=People!$B$3,People!$A$3,IF(M724=People!$B$2,People!$A$2,0))))</f>
        <v>Kelly Williams</v>
      </c>
      <c r="W724" s="3" t="str">
        <f>IFERROR(INDEX(Returns!A:A,MATCH(B724,Returns!B:B,0)),"No")</f>
        <v>No</v>
      </c>
    </row>
    <row r="725" spans="1:23">
      <c r="A725" s="1">
        <v>724</v>
      </c>
      <c r="B725" t="s">
        <v>6543</v>
      </c>
      <c r="C725" s="2" t="d">
        <v>2016-10-07</v>
      </c>
      <c r="D725" s="2" t="d">
        <v>2016-10-13</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IF(M725=People!$B$5,People!$A$5,IF(M725=People!$B$4,People!$A$4,IF(M725=People!$B$3,People!$A$3,IF(M725=People!$B$2,People!$A$2,0))))</f>
        <v>Chuck Magee</v>
      </c>
      <c r="W725" s="3" t="str">
        <f>IFERROR(INDEX(Returns!A:A,MATCH(B725,Returns!B:B,0)),"No")</f>
        <v>No</v>
      </c>
    </row>
    <row r="726" spans="1:23">
      <c r="A726" s="1">
        <v>725</v>
      </c>
      <c r="B726" t="s">
        <v>6544</v>
      </c>
      <c r="C726" s="2" t="d">
        <v>2018-07-07</v>
      </c>
      <c r="D726" s="2" t="d">
        <v>2018-07-12</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IF(M726=People!$B$5,People!$A$5,IF(M726=People!$B$4,People!$A$4,IF(M726=People!$B$3,People!$A$3,IF(M726=People!$B$2,People!$A$2,0))))</f>
        <v>Cassandra Brandow</v>
      </c>
      <c r="W726" s="3" t="str">
        <f>IFERROR(INDEX(Returns!A:A,MATCH(B726,Returns!B:B,0)),"No")</f>
        <v>No</v>
      </c>
    </row>
    <row r="727" spans="1:23">
      <c r="A727" s="1">
        <v>726</v>
      </c>
      <c r="B727" t="s">
        <v>6545</v>
      </c>
      <c r="C727" s="2" t="d">
        <v>2019-09-16</v>
      </c>
      <c r="D727" s="2" t="d">
        <v>2019-09-20</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IF(M727=People!$B$5,People!$A$5,IF(M727=People!$B$4,People!$A$4,IF(M727=People!$B$3,People!$A$3,IF(M727=People!$B$2,People!$A$2,0))))</f>
        <v>Kelly Williams</v>
      </c>
      <c r="W727" s="3" t="str">
        <f>IFERROR(INDEX(Returns!A:A,MATCH(B727,Returns!B:B,0)),"No")</f>
        <v>No</v>
      </c>
    </row>
    <row r="728" spans="1:23">
      <c r="A728" s="1">
        <v>727</v>
      </c>
      <c r="B728" t="s">
        <v>6545</v>
      </c>
      <c r="C728" s="2" t="d">
        <v>2019-09-16</v>
      </c>
      <c r="D728" s="2" t="d">
        <v>2019-09-20</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IF(M728=People!$B$5,People!$A$5,IF(M728=People!$B$4,People!$A$4,IF(M728=People!$B$3,People!$A$3,IF(M728=People!$B$2,People!$A$2,0))))</f>
        <v>Kelly Williams</v>
      </c>
      <c r="W728" s="3" t="str">
        <f>IFERROR(INDEX(Returns!A:A,MATCH(B728,Returns!B:B,0)),"No")</f>
        <v>No</v>
      </c>
    </row>
    <row r="729" spans="1:23">
      <c r="A729" s="1">
        <v>728</v>
      </c>
      <c r="B729" t="s">
        <v>6546</v>
      </c>
      <c r="C729" s="2" t="d">
        <v>2018-12-03</v>
      </c>
      <c r="D729" s="2" t="d">
        <v>2018-12-06</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IF(M729=People!$B$5,People!$A$5,IF(M729=People!$B$4,People!$A$4,IF(M729=People!$B$3,People!$A$3,IF(M729=People!$B$2,People!$A$2,0))))</f>
        <v>Chuck Magee</v>
      </c>
      <c r="W729" s="3" t="str">
        <f>IFERROR(INDEX(Returns!A:A,MATCH(B729,Returns!B:B,0)),"No")</f>
        <v>No</v>
      </c>
    </row>
    <row r="730" spans="1:23">
      <c r="A730" s="1">
        <v>729</v>
      </c>
      <c r="B730" t="s">
        <v>6546</v>
      </c>
      <c r="C730" s="2" t="d">
        <v>2018-12-03</v>
      </c>
      <c r="D730" s="2" t="d">
        <v>2018-12-06</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IF(M730=People!$B$5,People!$A$5,IF(M730=People!$B$4,People!$A$4,IF(M730=People!$B$3,People!$A$3,IF(M730=People!$B$2,People!$A$2,0))))</f>
        <v>Chuck Magee</v>
      </c>
      <c r="W730" s="3" t="str">
        <f>IFERROR(INDEX(Returns!A:A,MATCH(B730,Returns!B:B,0)),"No")</f>
        <v>No</v>
      </c>
    </row>
    <row r="731" spans="1:23">
      <c r="A731" s="1">
        <v>730</v>
      </c>
      <c r="B731" t="s">
        <v>6546</v>
      </c>
      <c r="C731" s="2" t="d">
        <v>2018-12-03</v>
      </c>
      <c r="D731" s="2" t="d">
        <v>2018-12-06</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IF(M731=People!$B$5,People!$A$5,IF(M731=People!$B$4,People!$A$4,IF(M731=People!$B$3,People!$A$3,IF(M731=People!$B$2,People!$A$2,0))))</f>
        <v>Chuck Magee</v>
      </c>
      <c r="W731" s="3" t="str">
        <f>IFERROR(INDEX(Returns!A:A,MATCH(B731,Returns!B:B,0)),"No")</f>
        <v>No</v>
      </c>
    </row>
    <row r="732" spans="1:23">
      <c r="A732" s="1">
        <v>731</v>
      </c>
      <c r="B732" t="s">
        <v>6546</v>
      </c>
      <c r="C732" s="2" t="d">
        <v>2018-12-03</v>
      </c>
      <c r="D732" s="2" t="d">
        <v>2018-12-06</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IF(M732=People!$B$5,People!$A$5,IF(M732=People!$B$4,People!$A$4,IF(M732=People!$B$3,People!$A$3,IF(M732=People!$B$2,People!$A$2,0))))</f>
        <v>Chuck Magee</v>
      </c>
      <c r="W732" s="3" t="str">
        <f>IFERROR(INDEX(Returns!A:A,MATCH(B732,Returns!B:B,0)),"No")</f>
        <v>No</v>
      </c>
    </row>
    <row r="733" spans="1:23">
      <c r="A733" s="1">
        <v>732</v>
      </c>
      <c r="B733" t="s">
        <v>6546</v>
      </c>
      <c r="C733" s="2" t="d">
        <v>2018-12-03</v>
      </c>
      <c r="D733" s="2" t="d">
        <v>2018-12-06</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IF(M733=People!$B$5,People!$A$5,IF(M733=People!$B$4,People!$A$4,IF(M733=People!$B$3,People!$A$3,IF(M733=People!$B$2,People!$A$2,0))))</f>
        <v>Chuck Magee</v>
      </c>
      <c r="W733" s="3" t="str">
        <f>IFERROR(INDEX(Returns!A:A,MATCH(B733,Returns!B:B,0)),"No")</f>
        <v>No</v>
      </c>
    </row>
    <row r="734" spans="1:23">
      <c r="A734" s="1">
        <v>733</v>
      </c>
      <c r="B734" t="s">
        <v>6547</v>
      </c>
      <c r="C734" s="2" t="d">
        <v>2019-01-21</v>
      </c>
      <c r="D734" s="2" t="d">
        <v>2019-01-25</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IF(M734=People!$B$5,People!$A$5,IF(M734=People!$B$4,People!$A$4,IF(M734=People!$B$3,People!$A$3,IF(M734=People!$B$2,People!$A$2,0))))</f>
        <v>Anna Andreadi</v>
      </c>
      <c r="W734" s="3" t="str">
        <f>IFERROR(INDEX(Returns!A:A,MATCH(B734,Returns!B:B,0)),"No")</f>
        <v>No</v>
      </c>
    </row>
    <row r="735" spans="1:23">
      <c r="A735" s="1">
        <v>734</v>
      </c>
      <c r="B735" t="s">
        <v>6547</v>
      </c>
      <c r="C735" s="2" t="d">
        <v>2019-01-21</v>
      </c>
      <c r="D735" s="2" t="d">
        <v>2019-01-25</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IF(M735=People!$B$5,People!$A$5,IF(M735=People!$B$4,People!$A$4,IF(M735=People!$B$3,People!$A$3,IF(M735=People!$B$2,People!$A$2,0))))</f>
        <v>Anna Andreadi</v>
      </c>
      <c r="W735" s="3" t="str">
        <f>IFERROR(INDEX(Returns!A:A,MATCH(B735,Returns!B:B,0)),"No")</f>
        <v>No</v>
      </c>
    </row>
    <row r="736" spans="1:23">
      <c r="A736" s="1">
        <v>735</v>
      </c>
      <c r="B736" t="s">
        <v>6547</v>
      </c>
      <c r="C736" s="2" t="d">
        <v>2019-01-21</v>
      </c>
      <c r="D736" s="2" t="d">
        <v>2019-01-25</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IF(M736=People!$B$5,People!$A$5,IF(M736=People!$B$4,People!$A$4,IF(M736=People!$B$3,People!$A$3,IF(M736=People!$B$2,People!$A$2,0))))</f>
        <v>Anna Andreadi</v>
      </c>
      <c r="W736" s="3" t="str">
        <f>IFERROR(INDEX(Returns!A:A,MATCH(B736,Returns!B:B,0)),"No")</f>
        <v>No</v>
      </c>
    </row>
    <row r="737" spans="1:23">
      <c r="A737" s="1">
        <v>736</v>
      </c>
      <c r="B737" t="s">
        <v>6547</v>
      </c>
      <c r="C737" s="2" t="d">
        <v>2019-01-21</v>
      </c>
      <c r="D737" s="2" t="d">
        <v>2019-01-25</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IF(M737=People!$B$5,People!$A$5,IF(M737=People!$B$4,People!$A$4,IF(M737=People!$B$3,People!$A$3,IF(M737=People!$B$2,People!$A$2,0))))</f>
        <v>Anna Andreadi</v>
      </c>
      <c r="W737" s="3" t="str">
        <f>IFERROR(INDEX(Returns!A:A,MATCH(B737,Returns!B:B,0)),"No")</f>
        <v>No</v>
      </c>
    </row>
    <row r="738" spans="1:23">
      <c r="A738" s="1">
        <v>737</v>
      </c>
      <c r="B738" t="s">
        <v>6547</v>
      </c>
      <c r="C738" s="2" t="d">
        <v>2019-01-21</v>
      </c>
      <c r="D738" s="2" t="d">
        <v>2019-01-25</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IF(M738=People!$B$5,People!$A$5,IF(M738=People!$B$4,People!$A$4,IF(M738=People!$B$3,People!$A$3,IF(M738=People!$B$2,People!$A$2,0))))</f>
        <v>Anna Andreadi</v>
      </c>
      <c r="W738" s="3" t="str">
        <f>IFERROR(INDEX(Returns!A:A,MATCH(B738,Returns!B:B,0)),"No")</f>
        <v>No</v>
      </c>
    </row>
    <row r="739" spans="1:23">
      <c r="A739" s="1">
        <v>738</v>
      </c>
      <c r="B739" t="s">
        <v>6547</v>
      </c>
      <c r="C739" s="2" t="d">
        <v>2019-01-21</v>
      </c>
      <c r="D739" s="2" t="d">
        <v>2019-01-25</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IF(M739=People!$B$5,People!$A$5,IF(M739=People!$B$4,People!$A$4,IF(M739=People!$B$3,People!$A$3,IF(M739=People!$B$2,People!$A$2,0))))</f>
        <v>Anna Andreadi</v>
      </c>
      <c r="W739" s="3" t="str">
        <f>IFERROR(INDEX(Returns!A:A,MATCH(B739,Returns!B:B,0)),"No")</f>
        <v>No</v>
      </c>
    </row>
    <row r="740" spans="1:23">
      <c r="A740" s="1">
        <v>739</v>
      </c>
      <c r="B740" t="s">
        <v>6548</v>
      </c>
      <c r="C740" s="2" t="d">
        <v>2016-09-08</v>
      </c>
      <c r="D740" s="2" t="d">
        <v>2016-09-12</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IF(M740=People!$B$5,People!$A$5,IF(M740=People!$B$4,People!$A$4,IF(M740=People!$B$3,People!$A$3,IF(M740=People!$B$2,People!$A$2,0))))</f>
        <v>Anna Andreadi</v>
      </c>
      <c r="W740" s="3" t="str">
        <f>IFERROR(INDEX(Returns!A:A,MATCH(B740,Returns!B:B,0)),"No")</f>
        <v>No</v>
      </c>
    </row>
    <row r="741" spans="1:23">
      <c r="A741" s="1">
        <v>740</v>
      </c>
      <c r="B741" t="s">
        <v>6549</v>
      </c>
      <c r="C741" s="2" t="d">
        <v>2016-01-04</v>
      </c>
      <c r="D741" s="2" t="d">
        <v>2016-01-08</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IF(M741=People!$B$5,People!$A$5,IF(M741=People!$B$4,People!$A$4,IF(M741=People!$B$3,People!$A$3,IF(M741=People!$B$2,People!$A$2,0))))</f>
        <v>Kelly Williams</v>
      </c>
      <c r="W741" s="3" t="str">
        <f>IFERROR(INDEX(Returns!A:A,MATCH(B741,Returns!B:B,0)),"No")</f>
        <v>No</v>
      </c>
    </row>
    <row r="742" spans="1:23">
      <c r="A742" s="1">
        <v>741</v>
      </c>
      <c r="B742" t="s">
        <v>6549</v>
      </c>
      <c r="C742" s="2" t="d">
        <v>2016-01-04</v>
      </c>
      <c r="D742" s="2" t="d">
        <v>2016-01-08</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IF(M742=People!$B$5,People!$A$5,IF(M742=People!$B$4,People!$A$4,IF(M742=People!$B$3,People!$A$3,IF(M742=People!$B$2,People!$A$2,0))))</f>
        <v>Kelly Williams</v>
      </c>
      <c r="W742" s="3" t="str">
        <f>IFERROR(INDEX(Returns!A:A,MATCH(B742,Returns!B:B,0)),"No")</f>
        <v>No</v>
      </c>
    </row>
    <row r="743" spans="1:23">
      <c r="A743" s="1">
        <v>742</v>
      </c>
      <c r="B743" t="s">
        <v>6549</v>
      </c>
      <c r="C743" s="2" t="d">
        <v>2016-01-04</v>
      </c>
      <c r="D743" s="2" t="d">
        <v>2016-01-08</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IF(M743=People!$B$5,People!$A$5,IF(M743=People!$B$4,People!$A$4,IF(M743=People!$B$3,People!$A$3,IF(M743=People!$B$2,People!$A$2,0))))</f>
        <v>Kelly Williams</v>
      </c>
      <c r="W743" s="3" t="str">
        <f>IFERROR(INDEX(Returns!A:A,MATCH(B743,Returns!B:B,0)),"No")</f>
        <v>No</v>
      </c>
    </row>
    <row r="744" spans="1:23">
      <c r="A744" s="1">
        <v>743</v>
      </c>
      <c r="B744" t="s">
        <v>6550</v>
      </c>
      <c r="C744" s="2" t="d">
        <v>2018-08-27</v>
      </c>
      <c r="D744" s="2" t="d">
        <v>2018-09-01</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IF(M744=People!$B$5,People!$A$5,IF(M744=People!$B$4,People!$A$4,IF(M744=People!$B$3,People!$A$3,IF(M744=People!$B$2,People!$A$2,0))))</f>
        <v>Kelly Williams</v>
      </c>
      <c r="W744" s="3" t="str">
        <f>IFERROR(INDEX(Returns!A:A,MATCH(B744,Returns!B:B,0)),"No")</f>
        <v>No</v>
      </c>
    </row>
    <row r="745" spans="1:23">
      <c r="A745" s="1">
        <v>744</v>
      </c>
      <c r="B745" t="s">
        <v>6550</v>
      </c>
      <c r="C745" s="2" t="d">
        <v>2018-08-27</v>
      </c>
      <c r="D745" s="2" t="d">
        <v>2018-09-01</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IF(M745=People!$B$5,People!$A$5,IF(M745=People!$B$4,People!$A$4,IF(M745=People!$B$3,People!$A$3,IF(M745=People!$B$2,People!$A$2,0))))</f>
        <v>Kelly Williams</v>
      </c>
      <c r="W745" s="3" t="str">
        <f>IFERROR(INDEX(Returns!A:A,MATCH(B745,Returns!B:B,0)),"No")</f>
        <v>No</v>
      </c>
    </row>
    <row r="746" spans="1:23">
      <c r="A746" s="1">
        <v>745</v>
      </c>
      <c r="B746" t="s">
        <v>6550</v>
      </c>
      <c r="C746" s="2" t="d">
        <v>2018-08-27</v>
      </c>
      <c r="D746" s="2" t="d">
        <v>2018-09-01</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IF(M746=People!$B$5,People!$A$5,IF(M746=People!$B$4,People!$A$4,IF(M746=People!$B$3,People!$A$3,IF(M746=People!$B$2,People!$A$2,0))))</f>
        <v>Kelly Williams</v>
      </c>
      <c r="W746" s="3" t="str">
        <f>IFERROR(INDEX(Returns!A:A,MATCH(B746,Returns!B:B,0)),"No")</f>
        <v>No</v>
      </c>
    </row>
    <row r="747" spans="1:23">
      <c r="A747" s="1">
        <v>746</v>
      </c>
      <c r="B747" t="s">
        <v>6550</v>
      </c>
      <c r="C747" s="2" t="d">
        <v>2018-08-27</v>
      </c>
      <c r="D747" s="2" t="d">
        <v>2018-09-01</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IF(M747=People!$B$5,People!$A$5,IF(M747=People!$B$4,People!$A$4,IF(M747=People!$B$3,People!$A$3,IF(M747=People!$B$2,People!$A$2,0))))</f>
        <v>Kelly Williams</v>
      </c>
      <c r="W747" s="3" t="str">
        <f>IFERROR(INDEX(Returns!A:A,MATCH(B747,Returns!B:B,0)),"No")</f>
        <v>No</v>
      </c>
    </row>
    <row r="748" spans="1:23">
      <c r="A748" s="1">
        <v>747</v>
      </c>
      <c r="B748" t="s">
        <v>6551</v>
      </c>
      <c r="C748" s="2" t="d">
        <v>2016-05-27</v>
      </c>
      <c r="D748" s="2" t="d">
        <v>2016-05-27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IF(M748=People!$B$5,People!$A$5,IF(M748=People!$B$4,People!$A$4,IF(M748=People!$B$3,People!$A$3,IF(M748=People!$B$2,People!$A$2,0))))</f>
        <v>Anna Andreadi</v>
      </c>
      <c r="W748" s="3" t="str">
        <f>IFERROR(INDEX(Returns!A:A,MATCH(B748,Returns!B:B,0)),"No")</f>
        <v>No</v>
      </c>
    </row>
    <row r="749" spans="1:23">
      <c r="A749" s="1">
        <v>748</v>
      </c>
      <c r="B749" t="s">
        <v>6551</v>
      </c>
      <c r="C749" s="2" t="d">
        <v>2016-05-27</v>
      </c>
      <c r="D749" s="2" t="d">
        <v>2016-05-27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IF(M749=People!$B$5,People!$A$5,IF(M749=People!$B$4,People!$A$4,IF(M749=People!$B$3,People!$A$3,IF(M749=People!$B$2,People!$A$2,0))))</f>
        <v>Anna Andreadi</v>
      </c>
      <c r="W749" s="3" t="str">
        <f>IFERROR(INDEX(Returns!A:A,MATCH(B749,Returns!B:B,0)),"No")</f>
        <v>No</v>
      </c>
    </row>
    <row r="750" spans="1:23">
      <c r="A750" s="1">
        <v>749</v>
      </c>
      <c r="B750" t="s">
        <v>6552</v>
      </c>
      <c r="C750" s="2" t="d">
        <v>2018-03-20</v>
      </c>
      <c r="D750" s="2" t="d">
        <v>2018-03-22</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IF(M750=People!$B$5,People!$A$5,IF(M750=People!$B$4,People!$A$4,IF(M750=People!$B$3,People!$A$3,IF(M750=People!$B$2,People!$A$2,0))))</f>
        <v>Kelly Williams</v>
      </c>
      <c r="W750" s="3" t="str">
        <f>IFERROR(INDEX(Returns!A:A,MATCH(B750,Returns!B:B,0)),"No")</f>
        <v>No</v>
      </c>
    </row>
    <row r="751" spans="1:23">
      <c r="A751" s="1">
        <v>750</v>
      </c>
      <c r="B751" t="s">
        <v>6553</v>
      </c>
      <c r="C751" s="2" t="d">
        <v>2019-10-02</v>
      </c>
      <c r="D751" s="2" t="d">
        <v>2019-10-06</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IF(M751=People!$B$5,People!$A$5,IF(M751=People!$B$4,People!$A$4,IF(M751=People!$B$3,People!$A$3,IF(M751=People!$B$2,People!$A$2,0))))</f>
        <v>Kelly Williams</v>
      </c>
      <c r="W751" s="3" t="str">
        <f>IFERROR(INDEX(Returns!A:A,MATCH(B751,Returns!B:B,0)),"No")</f>
        <v>No</v>
      </c>
    </row>
    <row r="752" spans="1:23">
      <c r="A752" s="1">
        <v>751</v>
      </c>
      <c r="B752" t="s">
        <v>6553</v>
      </c>
      <c r="C752" s="2" t="d">
        <v>2019-10-02</v>
      </c>
      <c r="D752" s="2" t="d">
        <v>2019-10-06</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IF(M752=People!$B$5,People!$A$5,IF(M752=People!$B$4,People!$A$4,IF(M752=People!$B$3,People!$A$3,IF(M752=People!$B$2,People!$A$2,0))))</f>
        <v>Kelly Williams</v>
      </c>
      <c r="W752" s="3" t="str">
        <f>IFERROR(INDEX(Returns!A:A,MATCH(B752,Returns!B:B,0)),"No")</f>
        <v>No</v>
      </c>
    </row>
    <row r="753" spans="1:23">
      <c r="A753" s="1">
        <v>752</v>
      </c>
      <c r="B753" t="s">
        <v>6553</v>
      </c>
      <c r="C753" s="2" t="d">
        <v>2019-10-02</v>
      </c>
      <c r="D753" s="2" t="d">
        <v>2019-10-06</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IF(M753=People!$B$5,People!$A$5,IF(M753=People!$B$4,People!$A$4,IF(M753=People!$B$3,People!$A$3,IF(M753=People!$B$2,People!$A$2,0))))</f>
        <v>Kelly Williams</v>
      </c>
      <c r="W753" s="3" t="str">
        <f>IFERROR(INDEX(Returns!A:A,MATCH(B753,Returns!B:B,0)),"No")</f>
        <v>No</v>
      </c>
    </row>
    <row r="754" spans="1:23">
      <c r="A754" s="1">
        <v>753</v>
      </c>
      <c r="B754" t="s">
        <v>6553</v>
      </c>
      <c r="C754" s="2" t="d">
        <v>2019-10-02</v>
      </c>
      <c r="D754" s="2" t="d">
        <v>2019-10-06</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IF(M754=People!$B$5,People!$A$5,IF(M754=People!$B$4,People!$A$4,IF(M754=People!$B$3,People!$A$3,IF(M754=People!$B$2,People!$A$2,0))))</f>
        <v>Kelly Williams</v>
      </c>
      <c r="W754" s="3" t="str">
        <f>IFERROR(INDEX(Returns!A:A,MATCH(B754,Returns!B:B,0)),"No")</f>
        <v>No</v>
      </c>
    </row>
    <row r="755" spans="1:23">
      <c r="A755" s="1">
        <v>754</v>
      </c>
      <c r="B755" t="s">
        <v>6554</v>
      </c>
      <c r="C755" s="2" t="d">
        <v>2018-04-07</v>
      </c>
      <c r="D755" s="2" t="d">
        <v>2018-04-09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IF(M755=People!$B$5,People!$A$5,IF(M755=People!$B$4,People!$A$4,IF(M755=People!$B$3,People!$A$3,IF(M755=People!$B$2,People!$A$2,0))))</f>
        <v>Anna Andreadi</v>
      </c>
      <c r="W755" s="3" t="str">
        <f>IFERROR(INDEX(Returns!A:A,MATCH(B755,Returns!B:B,0)),"No")</f>
        <v>No</v>
      </c>
    </row>
    <row r="756" spans="1:23">
      <c r="A756" s="1">
        <v>755</v>
      </c>
      <c r="B756" t="s">
        <v>6555</v>
      </c>
      <c r="C756" s="2" t="d">
        <v>2017-12-07</v>
      </c>
      <c r="D756" s="2" t="d">
        <v>2017-12-12</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IF(M756=People!$B$5,People!$A$5,IF(M756=People!$B$4,People!$A$4,IF(M756=People!$B$3,People!$A$3,IF(M756=People!$B$2,People!$A$2,0))))</f>
        <v>Anna Andreadi</v>
      </c>
      <c r="W756" s="3" t="str">
        <f>IFERROR(INDEX(Returns!A:A,MATCH(B756,Returns!B:B,0)),"No")</f>
        <v>No</v>
      </c>
    </row>
    <row r="757" spans="1:23">
      <c r="A757" s="1">
        <v>756</v>
      </c>
      <c r="B757" t="s">
        <v>6556</v>
      </c>
      <c r="C757" s="2" t="d">
        <v>2018-09-18</v>
      </c>
      <c r="D757" s="2" t="d">
        <v>2018-09-22</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IF(M757=People!$B$5,People!$A$5,IF(M757=People!$B$4,People!$A$4,IF(M757=People!$B$3,People!$A$3,IF(M757=People!$B$2,People!$A$2,0))))</f>
        <v>Cassandra Brandow</v>
      </c>
      <c r="W757" s="3" t="str">
        <f>IFERROR(INDEX(Returns!A:A,MATCH(B757,Returns!B:B,0)),"No")</f>
        <v>No</v>
      </c>
    </row>
    <row r="758" spans="1:23">
      <c r="A758" s="1">
        <v>757</v>
      </c>
      <c r="B758" t="s">
        <v>6557</v>
      </c>
      <c r="C758" s="2" t="d">
        <v>2016-12-29</v>
      </c>
      <c r="D758" s="2" t="d">
        <v>2017-01-02</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IF(M758=People!$B$5,People!$A$5,IF(M758=People!$B$4,People!$A$4,IF(M758=People!$B$3,People!$A$3,IF(M758=People!$B$2,People!$A$2,0))))</f>
        <v>Kelly Williams</v>
      </c>
      <c r="W758" s="3" t="str">
        <f>IFERROR(INDEX(Returns!A:A,MATCH(B758,Returns!B:B,0)),"No")</f>
        <v>No</v>
      </c>
    </row>
    <row r="759" spans="1:23">
      <c r="A759" s="1">
        <v>758</v>
      </c>
      <c r="B759" t="s">
        <v>6557</v>
      </c>
      <c r="C759" s="2" t="d">
        <v>2016-12-29</v>
      </c>
      <c r="D759" s="2" t="d">
        <v>2017-01-02</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IF(M759=People!$B$5,People!$A$5,IF(M759=People!$B$4,People!$A$4,IF(M759=People!$B$3,People!$A$3,IF(M759=People!$B$2,People!$A$2,0))))</f>
        <v>Kelly Williams</v>
      </c>
      <c r="W759" s="3" t="str">
        <f>IFERROR(INDEX(Returns!A:A,MATCH(B759,Returns!B:B,0)),"No")</f>
        <v>No</v>
      </c>
    </row>
    <row r="760" spans="1:23">
      <c r="A760" s="1">
        <v>759</v>
      </c>
      <c r="B760" t="s">
        <v>6558</v>
      </c>
      <c r="C760" s="2" t="d">
        <v>2019-07-23</v>
      </c>
      <c r="D760" s="2" t="d">
        <v>2019-07-28</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IF(M760=People!$B$5,People!$A$5,IF(M760=People!$B$4,People!$A$4,IF(M760=People!$B$3,People!$A$3,IF(M760=People!$B$2,People!$A$2,0))))</f>
        <v>Chuck Magee</v>
      </c>
      <c r="W760" s="3" t="str">
        <f>IFERROR(INDEX(Returns!A:A,MATCH(B760,Returns!B:B,0)),"No")</f>
        <v>No</v>
      </c>
    </row>
    <row r="761" spans="1:23">
      <c r="A761" s="1">
        <v>760</v>
      </c>
      <c r="B761" t="s">
        <v>6559</v>
      </c>
      <c r="C761" s="2" t="d">
        <v>2019-09-18</v>
      </c>
      <c r="D761" s="2" t="d">
        <v>2019-09-22</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IF(M761=People!$B$5,People!$A$5,IF(M761=People!$B$4,People!$A$4,IF(M761=People!$B$3,People!$A$3,IF(M761=People!$B$2,People!$A$2,0))))</f>
        <v>Kelly Williams</v>
      </c>
      <c r="W761" s="3" t="str">
        <f>IFERROR(INDEX(Returns!A:A,MATCH(B761,Returns!B:B,0)),"No")</f>
        <v>No</v>
      </c>
    </row>
    <row r="762" spans="1:23">
      <c r="A762" s="1">
        <v>761</v>
      </c>
      <c r="B762" t="s">
        <v>6560</v>
      </c>
      <c r="C762" s="2" t="d">
        <v>2017-08-31</v>
      </c>
      <c r="D762" s="2" t="d">
        <v>2017-09-05</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IF(M762=People!$B$5,People!$A$5,IF(M762=People!$B$4,People!$A$4,IF(M762=People!$B$3,People!$A$3,IF(M762=People!$B$2,People!$A$2,0))))</f>
        <v>Anna Andreadi</v>
      </c>
      <c r="W762" s="3" t="str">
        <f>IFERROR(INDEX(Returns!A:A,MATCH(B762,Returns!B:B,0)),"No")</f>
        <v>No</v>
      </c>
    </row>
    <row r="763" spans="1:23">
      <c r="A763" s="1">
        <v>762</v>
      </c>
      <c r="B763" t="s">
        <v>6561</v>
      </c>
      <c r="C763" s="2" t="d">
        <v>2019-11-03</v>
      </c>
      <c r="D763" s="2" t="d">
        <v>2019-11-07</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IF(M763=People!$B$5,People!$A$5,IF(M763=People!$B$4,People!$A$4,IF(M763=People!$B$3,People!$A$3,IF(M763=People!$B$2,People!$A$2,0))))</f>
        <v>Cassandra Brandow</v>
      </c>
      <c r="W763" s="3" t="str">
        <f>IFERROR(INDEX(Returns!A:A,MATCH(B763,Returns!B:B,0)),"No")</f>
        <v>No</v>
      </c>
    </row>
    <row r="764" spans="1:23">
      <c r="A764" s="1">
        <v>763</v>
      </c>
      <c r="B764" t="s">
        <v>6562</v>
      </c>
      <c r="C764" s="2" t="d">
        <v>2017-02-08</v>
      </c>
      <c r="D764" s="2" t="d">
        <v>2017-02-13</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IF(M764=People!$B$5,People!$A$5,IF(M764=People!$B$4,People!$A$4,IF(M764=People!$B$3,People!$A$3,IF(M764=People!$B$2,People!$A$2,0))))</f>
        <v>Chuck Magee</v>
      </c>
      <c r="W764" s="3" t="str">
        <f>IFERROR(INDEX(Returns!A:A,MATCH(B764,Returns!B:B,0)),"No")</f>
        <v>No</v>
      </c>
    </row>
    <row r="765" spans="1:23">
      <c r="A765" s="1">
        <v>764</v>
      </c>
      <c r="B765" t="s">
        <v>6563</v>
      </c>
      <c r="C765" s="2" t="d">
        <v>2016-01-13</v>
      </c>
      <c r="D765" s="2" t="d">
        <v>2016-01-15</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IF(M765=People!$B$5,People!$A$5,IF(M765=People!$B$4,People!$A$4,IF(M765=People!$B$3,People!$A$3,IF(M765=People!$B$2,People!$A$2,0))))</f>
        <v>Cassandra Brandow</v>
      </c>
      <c r="W765" s="3" t="str">
        <f>IFERROR(INDEX(Returns!A:A,MATCH(B765,Returns!B:B,0)),"No")</f>
        <v>No</v>
      </c>
    </row>
    <row r="766" spans="1:23">
      <c r="A766" s="1">
        <v>765</v>
      </c>
      <c r="B766" t="s">
        <v>6563</v>
      </c>
      <c r="C766" s="2" t="d">
        <v>2016-01-13</v>
      </c>
      <c r="D766" s="2" t="d">
        <v>2016-01-15</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IF(M766=People!$B$5,People!$A$5,IF(M766=People!$B$4,People!$A$4,IF(M766=People!$B$3,People!$A$3,IF(M766=People!$B$2,People!$A$2,0))))</f>
        <v>Cassandra Brandow</v>
      </c>
      <c r="W766" s="3" t="str">
        <f>IFERROR(INDEX(Returns!A:A,MATCH(B766,Returns!B:B,0)),"No")</f>
        <v>No</v>
      </c>
    </row>
    <row r="767" spans="1:23">
      <c r="A767" s="1">
        <v>766</v>
      </c>
      <c r="B767" t="s">
        <v>6563</v>
      </c>
      <c r="C767" s="2" t="d">
        <v>2016-01-13</v>
      </c>
      <c r="D767" s="2" t="d">
        <v>2016-01-15</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IF(M767=People!$B$5,People!$A$5,IF(M767=People!$B$4,People!$A$4,IF(M767=People!$B$3,People!$A$3,IF(M767=People!$B$2,People!$A$2,0))))</f>
        <v>Cassandra Brandow</v>
      </c>
      <c r="W767" s="3" t="str">
        <f>IFERROR(INDEX(Returns!A:A,MATCH(B767,Returns!B:B,0)),"No")</f>
        <v>No</v>
      </c>
    </row>
    <row r="768" spans="1:23">
      <c r="A768" s="1">
        <v>767</v>
      </c>
      <c r="B768" t="s">
        <v>6563</v>
      </c>
      <c r="C768" s="2" t="d">
        <v>2016-01-13</v>
      </c>
      <c r="D768" s="2" t="d">
        <v>2016-01-15</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IF(M768=People!$B$5,People!$A$5,IF(M768=People!$B$4,People!$A$4,IF(M768=People!$B$3,People!$A$3,IF(M768=People!$B$2,People!$A$2,0))))</f>
        <v>Cassandra Brandow</v>
      </c>
      <c r="W768" s="3" t="str">
        <f>IFERROR(INDEX(Returns!A:A,MATCH(B768,Returns!B:B,0)),"No")</f>
        <v>No</v>
      </c>
    </row>
    <row r="769" spans="1:23">
      <c r="A769" s="1">
        <v>768</v>
      </c>
      <c r="B769" t="s">
        <v>6563</v>
      </c>
      <c r="C769" s="2" t="d">
        <v>2016-01-13</v>
      </c>
      <c r="D769" s="2" t="d">
        <v>2016-01-15</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IF(M769=People!$B$5,People!$A$5,IF(M769=People!$B$4,People!$A$4,IF(M769=People!$B$3,People!$A$3,IF(M769=People!$B$2,People!$A$2,0))))</f>
        <v>Cassandra Brandow</v>
      </c>
      <c r="W769" s="3" t="str">
        <f>IFERROR(INDEX(Returns!A:A,MATCH(B769,Returns!B:B,0)),"No")</f>
        <v>No</v>
      </c>
    </row>
    <row r="770" spans="1:23">
      <c r="A770" s="1">
        <v>769</v>
      </c>
      <c r="B770" t="s">
        <v>6564</v>
      </c>
      <c r="C770" s="2" t="d">
        <v>2016-05-14</v>
      </c>
      <c r="D770" s="2" t="d">
        <v>2016-05-20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IF(M770=People!$B$5,People!$A$5,IF(M770=People!$B$4,People!$A$4,IF(M770=People!$B$3,People!$A$3,IF(M770=People!$B$2,People!$A$2,0))))</f>
        <v>Cassandra Brandow</v>
      </c>
      <c r="W770" s="3" t="str">
        <f>IFERROR(INDEX(Returns!A:A,MATCH(B770,Returns!B:B,0)),"No")</f>
        <v>No</v>
      </c>
    </row>
    <row r="771" spans="1:23">
      <c r="A771" s="1">
        <v>770</v>
      </c>
      <c r="B771" t="s">
        <v>6565</v>
      </c>
      <c r="C771" s="2" t="d">
        <v>2018-05-19</v>
      </c>
      <c r="D771" s="2" t="d">
        <v>2018-05-24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IF(M771=People!$B$5,People!$A$5,IF(M771=People!$B$4,People!$A$4,IF(M771=People!$B$3,People!$A$3,IF(M771=People!$B$2,People!$A$2,0))))</f>
        <v>Cassandra Brandow</v>
      </c>
      <c r="W771" s="3" t="str">
        <f>IFERROR(INDEX(Returns!A:A,MATCH(B771,Returns!B:B,0)),"No")</f>
        <v>No</v>
      </c>
    </row>
    <row r="772" spans="1:23">
      <c r="A772" s="1">
        <v>771</v>
      </c>
      <c r="B772" t="s">
        <v>6566</v>
      </c>
      <c r="C772" s="2" t="d">
        <v>2019-01-30</v>
      </c>
      <c r="D772" s="2" t="d">
        <v>2019-02-05</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IF(M772=People!$B$5,People!$A$5,IF(M772=People!$B$4,People!$A$4,IF(M772=People!$B$3,People!$A$3,IF(M772=People!$B$2,People!$A$2,0))))</f>
        <v>Kelly Williams</v>
      </c>
      <c r="W772" s="3" t="str">
        <f>IFERROR(INDEX(Returns!A:A,MATCH(B772,Returns!B:B,0)),"No")</f>
        <v>No</v>
      </c>
    </row>
    <row r="773" spans="1:23">
      <c r="A773" s="1">
        <v>772</v>
      </c>
      <c r="B773" t="s">
        <v>6566</v>
      </c>
      <c r="C773" s="2" t="d">
        <v>2019-01-30</v>
      </c>
      <c r="D773" s="2" t="d">
        <v>2019-02-05</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IF(M773=People!$B$5,People!$A$5,IF(M773=People!$B$4,People!$A$4,IF(M773=People!$B$3,People!$A$3,IF(M773=People!$B$2,People!$A$2,0))))</f>
        <v>Kelly Williams</v>
      </c>
      <c r="W773" s="3" t="str">
        <f>IFERROR(INDEX(Returns!A:A,MATCH(B773,Returns!B:B,0)),"No")</f>
        <v>No</v>
      </c>
    </row>
    <row r="774" spans="1:23">
      <c r="A774" s="1">
        <v>773</v>
      </c>
      <c r="B774" t="s">
        <v>6566</v>
      </c>
      <c r="C774" s="2" t="d">
        <v>2019-01-30</v>
      </c>
      <c r="D774" s="2" t="d">
        <v>2019-02-05</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IF(M774=People!$B$5,People!$A$5,IF(M774=People!$B$4,People!$A$4,IF(M774=People!$B$3,People!$A$3,IF(M774=People!$B$2,People!$A$2,0))))</f>
        <v>Kelly Williams</v>
      </c>
      <c r="W774" s="3" t="str">
        <f>IFERROR(INDEX(Returns!A:A,MATCH(B774,Returns!B:B,0)),"No")</f>
        <v>No</v>
      </c>
    </row>
    <row r="775" spans="1:23">
      <c r="A775" s="1">
        <v>774</v>
      </c>
      <c r="B775" t="s">
        <v>6566</v>
      </c>
      <c r="C775" s="2" t="d">
        <v>2019-01-30</v>
      </c>
      <c r="D775" s="2" t="d">
        <v>2019-02-05</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IF(M775=People!$B$5,People!$A$5,IF(M775=People!$B$4,People!$A$4,IF(M775=People!$B$3,People!$A$3,IF(M775=People!$B$2,People!$A$2,0))))</f>
        <v>Kelly Williams</v>
      </c>
      <c r="W775" s="3" t="str">
        <f>IFERROR(INDEX(Returns!A:A,MATCH(B775,Returns!B:B,0)),"No")</f>
        <v>No</v>
      </c>
    </row>
    <row r="776" spans="1:23">
      <c r="A776" s="1">
        <v>775</v>
      </c>
      <c r="B776" t="s">
        <v>6566</v>
      </c>
      <c r="C776" s="2" t="d">
        <v>2019-01-30</v>
      </c>
      <c r="D776" s="2" t="d">
        <v>2019-02-05</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IF(M776=People!$B$5,People!$A$5,IF(M776=People!$B$4,People!$A$4,IF(M776=People!$B$3,People!$A$3,IF(M776=People!$B$2,People!$A$2,0))))</f>
        <v>Kelly Williams</v>
      </c>
      <c r="W776" s="3" t="str">
        <f>IFERROR(INDEX(Returns!A:A,MATCH(B776,Returns!B:B,0)),"No")</f>
        <v>No</v>
      </c>
    </row>
    <row r="777" spans="1:23">
      <c r="A777" s="1">
        <v>776</v>
      </c>
      <c r="B777" t="s">
        <v>6566</v>
      </c>
      <c r="C777" s="2" t="d">
        <v>2019-01-30</v>
      </c>
      <c r="D777" s="2" t="d">
        <v>2019-02-05</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IF(M777=People!$B$5,People!$A$5,IF(M777=People!$B$4,People!$A$4,IF(M777=People!$B$3,People!$A$3,IF(M777=People!$B$2,People!$A$2,0))))</f>
        <v>Kelly Williams</v>
      </c>
      <c r="W777" s="3" t="str">
        <f>IFERROR(INDEX(Returns!A:A,MATCH(B777,Returns!B:B,0)),"No")</f>
        <v>No</v>
      </c>
    </row>
    <row r="778" spans="1:23">
      <c r="A778" s="1">
        <v>777</v>
      </c>
      <c r="B778" t="s">
        <v>6567</v>
      </c>
      <c r="C778" s="2" t="d">
        <v>2016-06-29</v>
      </c>
      <c r="D778" s="2" t="d">
        <v>2016-07-06</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IF(M778=People!$B$5,People!$A$5,IF(M778=People!$B$4,People!$A$4,IF(M778=People!$B$3,People!$A$3,IF(M778=People!$B$2,People!$A$2,0))))</f>
        <v>Chuck Magee</v>
      </c>
      <c r="W778" s="3" t="str">
        <f>IFERROR(INDEX(Returns!A:A,MATCH(B778,Returns!B:B,0)),"No")</f>
        <v>No</v>
      </c>
    </row>
    <row r="779" spans="1:23">
      <c r="A779" s="1">
        <v>778</v>
      </c>
      <c r="B779" t="s">
        <v>6010</v>
      </c>
      <c r="C779" s="2" t="d">
        <v>2017-08-21</v>
      </c>
      <c r="D779" s="2" t="d">
        <v>2017-08-23</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IF(M779=People!$B$5,People!$A$5,IF(M779=People!$B$4,People!$A$4,IF(M779=People!$B$3,People!$A$3,IF(M779=People!$B$2,People!$A$2,0))))</f>
        <v>Anna Andreadi</v>
      </c>
      <c r="W779" s="3" t="str">
        <f>IFERROR(INDEX(Returns!A:A,MATCH(B779,Returns!B:B,0)),"No")</f>
        <v>Yes</v>
      </c>
    </row>
    <row r="780" spans="1:23">
      <c r="A780" s="1">
        <v>779</v>
      </c>
      <c r="B780" t="s">
        <v>6010</v>
      </c>
      <c r="C780" s="2" t="d">
        <v>2017-08-21</v>
      </c>
      <c r="D780" s="2" t="d">
        <v>2017-08-23</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IF(M780=People!$B$5,People!$A$5,IF(M780=People!$B$4,People!$A$4,IF(M780=People!$B$3,People!$A$3,IF(M780=People!$B$2,People!$A$2,0))))</f>
        <v>Anna Andreadi</v>
      </c>
      <c r="W780" s="3" t="str">
        <f>IFERROR(INDEX(Returns!A:A,MATCH(B780,Returns!B:B,0)),"No")</f>
        <v>Yes</v>
      </c>
    </row>
    <row r="781" spans="1:23">
      <c r="A781" s="1">
        <v>780</v>
      </c>
      <c r="B781" t="s">
        <v>6010</v>
      </c>
      <c r="C781" s="2" t="d">
        <v>2017-08-21</v>
      </c>
      <c r="D781" s="2" t="d">
        <v>2017-08-23</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IF(M781=People!$B$5,People!$A$5,IF(M781=People!$B$4,People!$A$4,IF(M781=People!$B$3,People!$A$3,IF(M781=People!$B$2,People!$A$2,0))))</f>
        <v>Anna Andreadi</v>
      </c>
      <c r="W781" s="3" t="str">
        <f>IFERROR(INDEX(Returns!A:A,MATCH(B781,Returns!B:B,0)),"No")</f>
        <v>Yes</v>
      </c>
    </row>
    <row r="782" spans="1:23">
      <c r="A782" s="1">
        <v>781</v>
      </c>
      <c r="B782" t="s">
        <v>6010</v>
      </c>
      <c r="C782" s="2" t="d">
        <v>2017-08-21</v>
      </c>
      <c r="D782" s="2" t="d">
        <v>2017-08-23</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IF(M782=People!$B$5,People!$A$5,IF(M782=People!$B$4,People!$A$4,IF(M782=People!$B$3,People!$A$3,IF(M782=People!$B$2,People!$A$2,0))))</f>
        <v>Anna Andreadi</v>
      </c>
      <c r="W782" s="3" t="str">
        <f>IFERROR(INDEX(Returns!A:A,MATCH(B782,Returns!B:B,0)),"No")</f>
        <v>Yes</v>
      </c>
    </row>
    <row r="783" spans="1:23">
      <c r="A783" s="1">
        <v>782</v>
      </c>
      <c r="B783" t="s">
        <v>6568</v>
      </c>
      <c r="C783" s="2" t="d">
        <v>2017-10-03</v>
      </c>
      <c r="D783" s="2" t="d">
        <v>2017-10-06</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IF(M783=People!$B$5,People!$A$5,IF(M783=People!$B$4,People!$A$4,IF(M783=People!$B$3,People!$A$3,IF(M783=People!$B$2,People!$A$2,0))))</f>
        <v>Chuck Magee</v>
      </c>
      <c r="W783" s="3" t="str">
        <f>IFERROR(INDEX(Returns!A:A,MATCH(B783,Returns!B:B,0)),"No")</f>
        <v>No</v>
      </c>
    </row>
    <row r="784" spans="1:23">
      <c r="A784" s="1">
        <v>783</v>
      </c>
      <c r="B784" t="s">
        <v>6568</v>
      </c>
      <c r="C784" s="2" t="d">
        <v>2017-10-03</v>
      </c>
      <c r="D784" s="2" t="d">
        <v>2017-10-06</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IF(M784=People!$B$5,People!$A$5,IF(M784=People!$B$4,People!$A$4,IF(M784=People!$B$3,People!$A$3,IF(M784=People!$B$2,People!$A$2,0))))</f>
        <v>Chuck Magee</v>
      </c>
      <c r="W784" s="3" t="str">
        <f>IFERROR(INDEX(Returns!A:A,MATCH(B784,Returns!B:B,0)),"No")</f>
        <v>No</v>
      </c>
    </row>
    <row r="785" spans="1:23">
      <c r="A785" s="1">
        <v>784</v>
      </c>
      <c r="B785" t="s">
        <v>6568</v>
      </c>
      <c r="C785" s="2" t="d">
        <v>2017-10-03</v>
      </c>
      <c r="D785" s="2" t="d">
        <v>2017-10-06</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IF(M785=People!$B$5,People!$A$5,IF(M785=People!$B$4,People!$A$4,IF(M785=People!$B$3,People!$A$3,IF(M785=People!$B$2,People!$A$2,0))))</f>
        <v>Chuck Magee</v>
      </c>
      <c r="W785" s="3" t="str">
        <f>IFERROR(INDEX(Returns!A:A,MATCH(B785,Returns!B:B,0)),"No")</f>
        <v>No</v>
      </c>
    </row>
    <row r="786" spans="1:23">
      <c r="A786" s="1">
        <v>785</v>
      </c>
      <c r="B786" t="s">
        <v>6568</v>
      </c>
      <c r="C786" s="2" t="d">
        <v>2017-10-03</v>
      </c>
      <c r="D786" s="2" t="d">
        <v>2017-10-06</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IF(M786=People!$B$5,People!$A$5,IF(M786=People!$B$4,People!$A$4,IF(M786=People!$B$3,People!$A$3,IF(M786=People!$B$2,People!$A$2,0))))</f>
        <v>Chuck Magee</v>
      </c>
      <c r="W786" s="3" t="str">
        <f>IFERROR(INDEX(Returns!A:A,MATCH(B786,Returns!B:B,0)),"No")</f>
        <v>No</v>
      </c>
    </row>
    <row r="787" spans="1:23">
      <c r="A787" s="1">
        <v>786</v>
      </c>
      <c r="B787" t="s">
        <v>6569</v>
      </c>
      <c r="C787" s="2" t="d">
        <v>2017-05-23</v>
      </c>
      <c r="D787" s="2" t="d">
        <v>2017-05-28</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IF(M787=People!$B$5,People!$A$5,IF(M787=People!$B$4,People!$A$4,IF(M787=People!$B$3,People!$A$3,IF(M787=People!$B$2,People!$A$2,0))))</f>
        <v>Cassandra Brandow</v>
      </c>
      <c r="W787" s="3" t="str">
        <f>IFERROR(INDEX(Returns!A:A,MATCH(B787,Returns!B:B,0)),"No")</f>
        <v>No</v>
      </c>
    </row>
    <row r="788" spans="1:23">
      <c r="A788" s="1">
        <v>787</v>
      </c>
      <c r="B788" t="s">
        <v>6570</v>
      </c>
      <c r="C788" s="2" t="d">
        <v>2019-03-17</v>
      </c>
      <c r="D788" s="2" t="d">
        <v>2019-03-21</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IF(M788=People!$B$5,People!$A$5,IF(M788=People!$B$4,People!$A$4,IF(M788=People!$B$3,People!$A$3,IF(M788=People!$B$2,People!$A$2,0))))</f>
        <v>Anna Andreadi</v>
      </c>
      <c r="W788" s="3" t="str">
        <f>IFERROR(INDEX(Returns!A:A,MATCH(B788,Returns!B:B,0)),"No")</f>
        <v>No</v>
      </c>
    </row>
    <row r="789" spans="1:23">
      <c r="A789" s="1">
        <v>788</v>
      </c>
      <c r="B789" t="s">
        <v>6571</v>
      </c>
      <c r="C789" s="2" t="d">
        <v>2017-12-12</v>
      </c>
      <c r="D789" s="2" t="d">
        <v>2017-12-16</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IF(M789=People!$B$5,People!$A$5,IF(M789=People!$B$4,People!$A$4,IF(M789=People!$B$3,People!$A$3,IF(M789=People!$B$2,People!$A$2,0))))</f>
        <v>Anna Andreadi</v>
      </c>
      <c r="W789" s="3" t="str">
        <f>IFERROR(INDEX(Returns!A:A,MATCH(B789,Returns!B:B,0)),"No")</f>
        <v>No</v>
      </c>
    </row>
    <row r="790" spans="1:23">
      <c r="A790" s="1">
        <v>789</v>
      </c>
      <c r="B790" t="s">
        <v>6572</v>
      </c>
      <c r="C790" s="2" t="d">
        <v>2017-06-26</v>
      </c>
      <c r="D790" s="2" t="d">
        <v>2017-06-30</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IF(M790=People!$B$5,People!$A$5,IF(M790=People!$B$4,People!$A$4,IF(M790=People!$B$3,People!$A$3,IF(M790=People!$B$2,People!$A$2,0))))</f>
        <v>Cassandra Brandow</v>
      </c>
      <c r="W790" s="3" t="str">
        <f>IFERROR(INDEX(Returns!A:A,MATCH(B790,Returns!B:B,0)),"No")</f>
        <v>No</v>
      </c>
    </row>
    <row r="791" spans="1:23">
      <c r="A791" s="1">
        <v>790</v>
      </c>
      <c r="B791" t="s">
        <v>6572</v>
      </c>
      <c r="C791" s="2" t="d">
        <v>2017-06-26</v>
      </c>
      <c r="D791" s="2" t="d">
        <v>2017-06-30</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IF(M791=People!$B$5,People!$A$5,IF(M791=People!$B$4,People!$A$4,IF(M791=People!$B$3,People!$A$3,IF(M791=People!$B$2,People!$A$2,0))))</f>
        <v>Cassandra Brandow</v>
      </c>
      <c r="W791" s="3" t="str">
        <f>IFERROR(INDEX(Returns!A:A,MATCH(B791,Returns!B:B,0)),"No")</f>
        <v>No</v>
      </c>
    </row>
    <row r="792" spans="1:23">
      <c r="A792" s="1">
        <v>791</v>
      </c>
      <c r="B792" t="s">
        <v>6572</v>
      </c>
      <c r="C792" s="2" t="d">
        <v>2017-06-26</v>
      </c>
      <c r="D792" s="2" t="d">
        <v>2017-06-30</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IF(M792=People!$B$5,People!$A$5,IF(M792=People!$B$4,People!$A$4,IF(M792=People!$B$3,People!$A$3,IF(M792=People!$B$2,People!$A$2,0))))</f>
        <v>Cassandra Brandow</v>
      </c>
      <c r="W792" s="3" t="str">
        <f>IFERROR(INDEX(Returns!A:A,MATCH(B792,Returns!B:B,0)),"No")</f>
        <v>No</v>
      </c>
    </row>
    <row r="793" spans="1:23">
      <c r="A793" s="1">
        <v>792</v>
      </c>
      <c r="B793" t="s">
        <v>6572</v>
      </c>
      <c r="C793" s="2" t="d">
        <v>2017-06-26</v>
      </c>
      <c r="D793" s="2" t="d">
        <v>2017-06-30</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IF(M793=People!$B$5,People!$A$5,IF(M793=People!$B$4,People!$A$4,IF(M793=People!$B$3,People!$A$3,IF(M793=People!$B$2,People!$A$2,0))))</f>
        <v>Cassandra Brandow</v>
      </c>
      <c r="W793" s="3" t="str">
        <f>IFERROR(INDEX(Returns!A:A,MATCH(B793,Returns!B:B,0)),"No")</f>
        <v>No</v>
      </c>
    </row>
    <row r="794" spans="1:23">
      <c r="A794" s="1">
        <v>793</v>
      </c>
      <c r="B794" t="s">
        <v>6573</v>
      </c>
      <c r="C794" s="2" t="d">
        <v>2018-05-20</v>
      </c>
      <c r="D794" s="2" t="d">
        <v>2018-05-20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IF(M794=People!$B$5,People!$A$5,IF(M794=People!$B$4,People!$A$4,IF(M794=People!$B$3,People!$A$3,IF(M794=People!$B$2,People!$A$2,0))))</f>
        <v>Cassandra Brandow</v>
      </c>
      <c r="W794" s="3" t="str">
        <f>IFERROR(INDEX(Returns!A:A,MATCH(B794,Returns!B:B,0)),"No")</f>
        <v>No</v>
      </c>
    </row>
    <row r="795" spans="1:23">
      <c r="A795" s="1">
        <v>794</v>
      </c>
      <c r="B795" t="s">
        <v>6574</v>
      </c>
      <c r="C795" s="2" t="d">
        <v>2016-09-20</v>
      </c>
      <c r="D795" s="2" t="d">
        <v>2016-09-26</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IF(M795=People!$B$5,People!$A$5,IF(M795=People!$B$4,People!$A$4,IF(M795=People!$B$3,People!$A$3,IF(M795=People!$B$2,People!$A$2,0))))</f>
        <v>Anna Andreadi</v>
      </c>
      <c r="W795" s="3" t="str">
        <f>IFERROR(INDEX(Returns!A:A,MATCH(B795,Returns!B:B,0)),"No")</f>
        <v>No</v>
      </c>
    </row>
    <row r="796" spans="1:23">
      <c r="A796" s="1">
        <v>795</v>
      </c>
      <c r="B796" t="s">
        <v>6574</v>
      </c>
      <c r="C796" s="2" t="d">
        <v>2016-09-20</v>
      </c>
      <c r="D796" s="2" t="d">
        <v>2016-09-26</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IF(M796=People!$B$5,People!$A$5,IF(M796=People!$B$4,People!$A$4,IF(M796=People!$B$3,People!$A$3,IF(M796=People!$B$2,People!$A$2,0))))</f>
        <v>Anna Andreadi</v>
      </c>
      <c r="W796" s="3" t="str">
        <f>IFERROR(INDEX(Returns!A:A,MATCH(B796,Returns!B:B,0)),"No")</f>
        <v>No</v>
      </c>
    </row>
    <row r="797" spans="1:23">
      <c r="A797" s="1">
        <v>796</v>
      </c>
      <c r="B797" t="s">
        <v>6575</v>
      </c>
      <c r="C797" s="2" t="d">
        <v>2019-09-21</v>
      </c>
      <c r="D797" s="2" t="d">
        <v>2019-09-26</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IF(M797=People!$B$5,People!$A$5,IF(M797=People!$B$4,People!$A$4,IF(M797=People!$B$3,People!$A$3,IF(M797=People!$B$2,People!$A$2,0))))</f>
        <v>Kelly Williams</v>
      </c>
      <c r="W797" s="3" t="str">
        <f>IFERROR(INDEX(Returns!A:A,MATCH(B797,Returns!B:B,0)),"No")</f>
        <v>No</v>
      </c>
    </row>
    <row r="798" spans="1:23">
      <c r="A798" s="1">
        <v>797</v>
      </c>
      <c r="B798" t="s">
        <v>6576</v>
      </c>
      <c r="C798" s="2" t="d">
        <v>2017-12-24</v>
      </c>
      <c r="D798" s="2" t="d">
        <v>2017-12-26</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IF(M798=People!$B$5,People!$A$5,IF(M798=People!$B$4,People!$A$4,IF(M798=People!$B$3,People!$A$3,IF(M798=People!$B$2,People!$A$2,0))))</f>
        <v>Chuck Magee</v>
      </c>
      <c r="W798" s="3" t="str">
        <f>IFERROR(INDEX(Returns!A:A,MATCH(B798,Returns!B:B,0)),"No")</f>
        <v>No</v>
      </c>
    </row>
    <row r="799" spans="1:23">
      <c r="A799" s="1">
        <v>798</v>
      </c>
      <c r="B799" t="s">
        <v>6576</v>
      </c>
      <c r="C799" s="2" t="d">
        <v>2017-12-24</v>
      </c>
      <c r="D799" s="2" t="d">
        <v>2017-12-26</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IF(M799=People!$B$5,People!$A$5,IF(M799=People!$B$4,People!$A$4,IF(M799=People!$B$3,People!$A$3,IF(M799=People!$B$2,People!$A$2,0))))</f>
        <v>Chuck Magee</v>
      </c>
      <c r="W799" s="3" t="str">
        <f>IFERROR(INDEX(Returns!A:A,MATCH(B799,Returns!B:B,0)),"No")</f>
        <v>No</v>
      </c>
    </row>
    <row r="800" spans="1:23">
      <c r="A800" s="1">
        <v>799</v>
      </c>
      <c r="B800" t="s">
        <v>6576</v>
      </c>
      <c r="C800" s="2" t="d">
        <v>2017-12-24</v>
      </c>
      <c r="D800" s="2" t="d">
        <v>2017-12-26</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IF(M800=People!$B$5,People!$A$5,IF(M800=People!$B$4,People!$A$4,IF(M800=People!$B$3,People!$A$3,IF(M800=People!$B$2,People!$A$2,0))))</f>
        <v>Chuck Magee</v>
      </c>
      <c r="W800" s="3" t="str">
        <f>IFERROR(INDEX(Returns!A:A,MATCH(B800,Returns!B:B,0)),"No")</f>
        <v>No</v>
      </c>
    </row>
    <row r="801" spans="1:23">
      <c r="A801" s="1">
        <v>800</v>
      </c>
      <c r="B801" t="s">
        <v>5979</v>
      </c>
      <c r="C801" s="2" t="d">
        <v>2017-11-27</v>
      </c>
      <c r="D801" s="2" t="d">
        <v>2017-12-03</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IF(M801=People!$B$5,People!$A$5,IF(M801=People!$B$4,People!$A$4,IF(M801=People!$B$3,People!$A$3,IF(M801=People!$B$2,People!$A$2,0))))</f>
        <v>Anna Andreadi</v>
      </c>
      <c r="W801" s="3" t="str">
        <f>IFERROR(INDEX(Returns!A:A,MATCH(B801,Returns!B:B,0)),"No")</f>
        <v>Yes</v>
      </c>
    </row>
    <row r="802" spans="1:23">
      <c r="A802" s="1">
        <v>801</v>
      </c>
      <c r="B802" t="s">
        <v>6577</v>
      </c>
      <c r="C802" s="2" t="d">
        <v>2019-02-20</v>
      </c>
      <c r="D802" s="2" t="d">
        <v>2019-02-23</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IF(M802=People!$B$5,People!$A$5,IF(M802=People!$B$4,People!$A$4,IF(M802=People!$B$3,People!$A$3,IF(M802=People!$B$2,People!$A$2,0))))</f>
        <v>Anna Andreadi</v>
      </c>
      <c r="W802" s="3" t="str">
        <f>IFERROR(INDEX(Returns!A:A,MATCH(B802,Returns!B:B,0)),"No")</f>
        <v>No</v>
      </c>
    </row>
    <row r="803" spans="1:23">
      <c r="A803" s="1">
        <v>802</v>
      </c>
      <c r="B803" t="s">
        <v>6577</v>
      </c>
      <c r="C803" s="2" t="d">
        <v>2019-02-20</v>
      </c>
      <c r="D803" s="2" t="d">
        <v>2019-02-23</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IF(M803=People!$B$5,People!$A$5,IF(M803=People!$B$4,People!$A$4,IF(M803=People!$B$3,People!$A$3,IF(M803=People!$B$2,People!$A$2,0))))</f>
        <v>Anna Andreadi</v>
      </c>
      <c r="W803" s="3" t="str">
        <f>IFERROR(INDEX(Returns!A:A,MATCH(B803,Returns!B:B,0)),"No")</f>
        <v>No</v>
      </c>
    </row>
    <row r="804" spans="1:23">
      <c r="A804" s="1">
        <v>803</v>
      </c>
      <c r="B804" t="s">
        <v>6578</v>
      </c>
      <c r="C804" s="2" t="d">
        <v>2018-08-18</v>
      </c>
      <c r="D804" s="2" t="d">
        <v>2018-08-23</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IF(M804=People!$B$5,People!$A$5,IF(M804=People!$B$4,People!$A$4,IF(M804=People!$B$3,People!$A$3,IF(M804=People!$B$2,People!$A$2,0))))</f>
        <v>Chuck Magee</v>
      </c>
      <c r="W804" s="3" t="str">
        <f>IFERROR(INDEX(Returns!A:A,MATCH(B804,Returns!B:B,0)),"No")</f>
        <v>No</v>
      </c>
    </row>
    <row r="805" spans="1:23">
      <c r="A805" s="1">
        <v>804</v>
      </c>
      <c r="B805" t="s">
        <v>6579</v>
      </c>
      <c r="C805" s="2" t="d">
        <v>2018-03-12</v>
      </c>
      <c r="D805" s="2" t="d">
        <v>2018-03-17</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IF(M805=People!$B$5,People!$A$5,IF(M805=People!$B$4,People!$A$4,IF(M805=People!$B$3,People!$A$3,IF(M805=People!$B$2,People!$A$2,0))))</f>
        <v>Cassandra Brandow</v>
      </c>
      <c r="W805" s="3" t="str">
        <f>IFERROR(INDEX(Returns!A:A,MATCH(B805,Returns!B:B,0)),"No")</f>
        <v>No</v>
      </c>
    </row>
    <row r="806" spans="1:23">
      <c r="A806" s="1">
        <v>805</v>
      </c>
      <c r="B806" t="s">
        <v>6580</v>
      </c>
      <c r="C806" s="2" t="d">
        <v>2019-04-22</v>
      </c>
      <c r="D806" s="2" t="d">
        <v>2019-04-24</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IF(M806=People!$B$5,People!$A$5,IF(M806=People!$B$4,People!$A$4,IF(M806=People!$B$3,People!$A$3,IF(M806=People!$B$2,People!$A$2,0))))</f>
        <v>Anna Andreadi</v>
      </c>
      <c r="W806" s="3" t="str">
        <f>IFERROR(INDEX(Returns!A:A,MATCH(B806,Returns!B:B,0)),"No")</f>
        <v>No</v>
      </c>
    </row>
    <row r="807" spans="1:23">
      <c r="A807" s="1">
        <v>806</v>
      </c>
      <c r="B807" t="s">
        <v>6581</v>
      </c>
      <c r="C807" s="2" t="d">
        <v>2016-11-01</v>
      </c>
      <c r="D807" s="2" t="d">
        <v>2016-11-07</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IF(M807=People!$B$5,People!$A$5,IF(M807=People!$B$4,People!$A$4,IF(M807=People!$B$3,People!$A$3,IF(M807=People!$B$2,People!$A$2,0))))</f>
        <v>Anna Andreadi</v>
      </c>
      <c r="W807" s="3" t="str">
        <f>IFERROR(INDEX(Returns!A:A,MATCH(B807,Returns!B:B,0)),"No")</f>
        <v>No</v>
      </c>
    </row>
    <row r="808" spans="1:23">
      <c r="A808" s="1">
        <v>807</v>
      </c>
      <c r="B808" t="s">
        <v>6581</v>
      </c>
      <c r="C808" s="2" t="d">
        <v>2016-11-01</v>
      </c>
      <c r="D808" s="2" t="d">
        <v>2016-11-07</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IF(M808=People!$B$5,People!$A$5,IF(M808=People!$B$4,People!$A$4,IF(M808=People!$B$3,People!$A$3,IF(M808=People!$B$2,People!$A$2,0))))</f>
        <v>Anna Andreadi</v>
      </c>
      <c r="W808" s="3" t="str">
        <f>IFERROR(INDEX(Returns!A:A,MATCH(B808,Returns!B:B,0)),"No")</f>
        <v>No</v>
      </c>
    </row>
    <row r="809" spans="1:23">
      <c r="A809" s="1">
        <v>808</v>
      </c>
      <c r="B809" t="s">
        <v>6582</v>
      </c>
      <c r="C809" s="2" t="d">
        <v>2017-02-03</v>
      </c>
      <c r="D809" s="2" t="d">
        <v>2017-02-05</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IF(M809=People!$B$5,People!$A$5,IF(M809=People!$B$4,People!$A$4,IF(M809=People!$B$3,People!$A$3,IF(M809=People!$B$2,People!$A$2,0))))</f>
        <v>Kelly Williams</v>
      </c>
      <c r="W809" s="3" t="str">
        <f>IFERROR(INDEX(Returns!A:A,MATCH(B809,Returns!B:B,0)),"No")</f>
        <v>No</v>
      </c>
    </row>
    <row r="810" spans="1:23">
      <c r="A810" s="1">
        <v>809</v>
      </c>
      <c r="B810" t="s">
        <v>6582</v>
      </c>
      <c r="C810" s="2" t="d">
        <v>2017-02-03</v>
      </c>
      <c r="D810" s="2" t="d">
        <v>2017-02-05</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IF(M810=People!$B$5,People!$A$5,IF(M810=People!$B$4,People!$A$4,IF(M810=People!$B$3,People!$A$3,IF(M810=People!$B$2,People!$A$2,0))))</f>
        <v>Kelly Williams</v>
      </c>
      <c r="W810" s="3" t="str">
        <f>IFERROR(INDEX(Returns!A:A,MATCH(B810,Returns!B:B,0)),"No")</f>
        <v>No</v>
      </c>
    </row>
    <row r="811" spans="1:23">
      <c r="A811" s="1">
        <v>810</v>
      </c>
      <c r="B811" t="s">
        <v>6583</v>
      </c>
      <c r="C811" s="2" t="d">
        <v>2016-10-13</v>
      </c>
      <c r="D811" s="2" t="d">
        <v>2016-10-15</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IF(M811=People!$B$5,People!$A$5,IF(M811=People!$B$4,People!$A$4,IF(M811=People!$B$3,People!$A$3,IF(M811=People!$B$2,People!$A$2,0))))</f>
        <v>Anna Andreadi</v>
      </c>
      <c r="W811" s="3" t="str">
        <f>IFERROR(INDEX(Returns!A:A,MATCH(B811,Returns!B:B,0)),"No")</f>
        <v>No</v>
      </c>
    </row>
    <row r="812" spans="1:23">
      <c r="A812" s="1">
        <v>811</v>
      </c>
      <c r="B812" t="s">
        <v>6583</v>
      </c>
      <c r="C812" s="2" t="d">
        <v>2016-10-13</v>
      </c>
      <c r="D812" s="2" t="d">
        <v>2016-10-15</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IF(M812=People!$B$5,People!$A$5,IF(M812=People!$B$4,People!$A$4,IF(M812=People!$B$3,People!$A$3,IF(M812=People!$B$2,People!$A$2,0))))</f>
        <v>Anna Andreadi</v>
      </c>
      <c r="W812" s="3" t="str">
        <f>IFERROR(INDEX(Returns!A:A,MATCH(B812,Returns!B:B,0)),"No")</f>
        <v>No</v>
      </c>
    </row>
    <row r="813" spans="1:23">
      <c r="A813" s="1">
        <v>812</v>
      </c>
      <c r="B813" t="s">
        <v>6583</v>
      </c>
      <c r="C813" s="2" t="d">
        <v>2016-10-13</v>
      </c>
      <c r="D813" s="2" t="d">
        <v>2016-10-15</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IF(M813=People!$B$5,People!$A$5,IF(M813=People!$B$4,People!$A$4,IF(M813=People!$B$3,People!$A$3,IF(M813=People!$B$2,People!$A$2,0))))</f>
        <v>Anna Andreadi</v>
      </c>
      <c r="W813" s="3" t="str">
        <f>IFERROR(INDEX(Returns!A:A,MATCH(B813,Returns!B:B,0)),"No")</f>
        <v>No</v>
      </c>
    </row>
    <row r="814" spans="1:23">
      <c r="A814" s="1">
        <v>813</v>
      </c>
      <c r="B814" t="s">
        <v>6583</v>
      </c>
      <c r="C814" s="2" t="d">
        <v>2016-10-13</v>
      </c>
      <c r="D814" s="2" t="d">
        <v>2016-10-15</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IF(M814=People!$B$5,People!$A$5,IF(M814=People!$B$4,People!$A$4,IF(M814=People!$B$3,People!$A$3,IF(M814=People!$B$2,People!$A$2,0))))</f>
        <v>Anna Andreadi</v>
      </c>
      <c r="W814" s="3" t="str">
        <f>IFERROR(INDEX(Returns!A:A,MATCH(B814,Returns!B:B,0)),"No")</f>
        <v>No</v>
      </c>
    </row>
    <row r="815" spans="1:23">
      <c r="A815" s="1">
        <v>814</v>
      </c>
      <c r="B815" t="s">
        <v>6584</v>
      </c>
      <c r="C815" s="2" t="d">
        <v>2019-05-14</v>
      </c>
      <c r="D815" s="2" t="d">
        <v>2019-05-14</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IF(M815=People!$B$5,People!$A$5,IF(M815=People!$B$4,People!$A$4,IF(M815=People!$B$3,People!$A$3,IF(M815=People!$B$2,People!$A$2,0))))</f>
        <v>Anna Andreadi</v>
      </c>
      <c r="W815" s="3" t="str">
        <f>IFERROR(INDEX(Returns!A:A,MATCH(B815,Returns!B:B,0)),"No")</f>
        <v>No</v>
      </c>
    </row>
    <row r="816" spans="1:23">
      <c r="A816" s="1">
        <v>815</v>
      </c>
      <c r="B816" t="s">
        <v>6584</v>
      </c>
      <c r="C816" s="2" t="d">
        <v>2019-05-14</v>
      </c>
      <c r="D816" s="2" t="d">
        <v>2019-05-14</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IF(M816=People!$B$5,People!$A$5,IF(M816=People!$B$4,People!$A$4,IF(M816=People!$B$3,People!$A$3,IF(M816=People!$B$2,People!$A$2,0))))</f>
        <v>Anna Andreadi</v>
      </c>
      <c r="W816" s="3" t="str">
        <f>IFERROR(INDEX(Returns!A:A,MATCH(B816,Returns!B:B,0)),"No")</f>
        <v>No</v>
      </c>
    </row>
    <row r="817" spans="1:23">
      <c r="A817" s="1">
        <v>816</v>
      </c>
      <c r="B817" t="s">
        <v>6585</v>
      </c>
      <c r="C817" s="2" t="d">
        <v>2017-03-20</v>
      </c>
      <c r="D817" s="2" t="d">
        <v>2017-03-23</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IF(M817=People!$B$5,People!$A$5,IF(M817=People!$B$4,People!$A$4,IF(M817=People!$B$3,People!$A$3,IF(M817=People!$B$2,People!$A$2,0))))</f>
        <v>Kelly Williams</v>
      </c>
      <c r="W817" s="3" t="str">
        <f>IFERROR(INDEX(Returns!A:A,MATCH(B817,Returns!B:B,0)),"No")</f>
        <v>No</v>
      </c>
    </row>
    <row r="818" spans="1:23">
      <c r="A818" s="1">
        <v>817</v>
      </c>
      <c r="B818" t="s">
        <v>6586</v>
      </c>
      <c r="C818" s="2" t="d">
        <v>2018-09-15</v>
      </c>
      <c r="D818" s="2" t="d">
        <v>2018-09-19</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IF(M818=People!$B$5,People!$A$5,IF(M818=People!$B$4,People!$A$4,IF(M818=People!$B$3,People!$A$3,IF(M818=People!$B$2,People!$A$2,0))))</f>
        <v>Chuck Magee</v>
      </c>
      <c r="W818" s="3" t="str">
        <f>IFERROR(INDEX(Returns!A:A,MATCH(B818,Returns!B:B,0)),"No")</f>
        <v>No</v>
      </c>
    </row>
    <row r="819" spans="1:23">
      <c r="A819" s="1">
        <v>818</v>
      </c>
      <c r="B819" t="s">
        <v>6587</v>
      </c>
      <c r="C819" s="2" t="d">
        <v>2016-06-28</v>
      </c>
      <c r="D819" s="2" t="d">
        <v>2016-07-02</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IF(M819=People!$B$5,People!$A$5,IF(M819=People!$B$4,People!$A$4,IF(M819=People!$B$3,People!$A$3,IF(M819=People!$B$2,People!$A$2,0))))</f>
        <v>Chuck Magee</v>
      </c>
      <c r="W819" s="3" t="str">
        <f>IFERROR(INDEX(Returns!A:A,MATCH(B819,Returns!B:B,0)),"No")</f>
        <v>No</v>
      </c>
    </row>
    <row r="820" spans="1:23">
      <c r="A820" s="1">
        <v>819</v>
      </c>
      <c r="B820" t="s">
        <v>6587</v>
      </c>
      <c r="C820" s="2" t="d">
        <v>2016-06-28</v>
      </c>
      <c r="D820" s="2" t="d">
        <v>2016-07-02</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IF(M820=People!$B$5,People!$A$5,IF(M820=People!$B$4,People!$A$4,IF(M820=People!$B$3,People!$A$3,IF(M820=People!$B$2,People!$A$2,0))))</f>
        <v>Chuck Magee</v>
      </c>
      <c r="W820" s="3" t="str">
        <f>IFERROR(INDEX(Returns!A:A,MATCH(B820,Returns!B:B,0)),"No")</f>
        <v>No</v>
      </c>
    </row>
    <row r="821" spans="1:23">
      <c r="A821" s="1">
        <v>820</v>
      </c>
      <c r="B821" t="s">
        <v>6587</v>
      </c>
      <c r="C821" s="2" t="d">
        <v>2016-06-28</v>
      </c>
      <c r="D821" s="2" t="d">
        <v>2016-07-02</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IF(M821=People!$B$5,People!$A$5,IF(M821=People!$B$4,People!$A$4,IF(M821=People!$B$3,People!$A$3,IF(M821=People!$B$2,People!$A$2,0))))</f>
        <v>Chuck Magee</v>
      </c>
      <c r="W821" s="3" t="str">
        <f>IFERROR(INDEX(Returns!A:A,MATCH(B821,Returns!B:B,0)),"No")</f>
        <v>No</v>
      </c>
    </row>
    <row r="822" spans="1:23">
      <c r="A822" s="1">
        <v>821</v>
      </c>
      <c r="B822" t="s">
        <v>6587</v>
      </c>
      <c r="C822" s="2" t="d">
        <v>2016-06-28</v>
      </c>
      <c r="D822" s="2" t="d">
        <v>2016-07-02</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IF(M822=People!$B$5,People!$A$5,IF(M822=People!$B$4,People!$A$4,IF(M822=People!$B$3,People!$A$3,IF(M822=People!$B$2,People!$A$2,0))))</f>
        <v>Chuck Magee</v>
      </c>
      <c r="W822" s="3" t="str">
        <f>IFERROR(INDEX(Returns!A:A,MATCH(B822,Returns!B:B,0)),"No")</f>
        <v>No</v>
      </c>
    </row>
    <row r="823" spans="1:23">
      <c r="A823" s="1">
        <v>822</v>
      </c>
      <c r="B823" t="s">
        <v>6587</v>
      </c>
      <c r="C823" s="2" t="d">
        <v>2016-06-28</v>
      </c>
      <c r="D823" s="2" t="d">
        <v>2016-07-02</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IF(M823=People!$B$5,People!$A$5,IF(M823=People!$B$4,People!$A$4,IF(M823=People!$B$3,People!$A$3,IF(M823=People!$B$2,People!$A$2,0))))</f>
        <v>Chuck Magee</v>
      </c>
      <c r="W823" s="3" t="str">
        <f>IFERROR(INDEX(Returns!A:A,MATCH(B823,Returns!B:B,0)),"No")</f>
        <v>No</v>
      </c>
    </row>
    <row r="824" spans="1:23">
      <c r="A824" s="1">
        <v>823</v>
      </c>
      <c r="B824" t="s">
        <v>6588</v>
      </c>
      <c r="C824" s="2" t="d">
        <v>2019-06-20</v>
      </c>
      <c r="D824" s="2" t="d">
        <v>2019-06-27</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IF(M824=People!$B$5,People!$A$5,IF(M824=People!$B$4,People!$A$4,IF(M824=People!$B$3,People!$A$3,IF(M824=People!$B$2,People!$A$2,0))))</f>
        <v>Chuck Magee</v>
      </c>
      <c r="W824" s="3" t="str">
        <f>IFERROR(INDEX(Returns!A:A,MATCH(B824,Returns!B:B,0)),"No")</f>
        <v>No</v>
      </c>
    </row>
    <row r="825" spans="1:23">
      <c r="A825" s="1">
        <v>824</v>
      </c>
      <c r="B825" t="s">
        <v>6588</v>
      </c>
      <c r="C825" s="2" t="d">
        <v>2019-06-20</v>
      </c>
      <c r="D825" s="2" t="d">
        <v>2019-06-27</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IF(M825=People!$B$5,People!$A$5,IF(M825=People!$B$4,People!$A$4,IF(M825=People!$B$3,People!$A$3,IF(M825=People!$B$2,People!$A$2,0))))</f>
        <v>Chuck Magee</v>
      </c>
      <c r="W825" s="3" t="str">
        <f>IFERROR(INDEX(Returns!A:A,MATCH(B825,Returns!B:B,0)),"No")</f>
        <v>No</v>
      </c>
    </row>
    <row r="826" spans="1:23">
      <c r="A826" s="1">
        <v>825</v>
      </c>
      <c r="B826" t="s">
        <v>6589</v>
      </c>
      <c r="C826" s="2" t="d">
        <v>2016-05-09</v>
      </c>
      <c r="D826" s="2" t="d">
        <v>2016-05-15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IF(M826=People!$B$5,People!$A$5,IF(M826=People!$B$4,People!$A$4,IF(M826=People!$B$3,People!$A$3,IF(M826=People!$B$2,People!$A$2,0))))</f>
        <v>Anna Andreadi</v>
      </c>
      <c r="W826" s="3" t="str">
        <f>IFERROR(INDEX(Returns!A:A,MATCH(B826,Returns!B:B,0)),"No")</f>
        <v>No</v>
      </c>
    </row>
    <row r="827" spans="1:23">
      <c r="A827" s="1">
        <v>826</v>
      </c>
      <c r="B827" t="s">
        <v>6589</v>
      </c>
      <c r="C827" s="2" t="d">
        <v>2016-05-09</v>
      </c>
      <c r="D827" s="2" t="d">
        <v>2016-05-15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IF(M827=People!$B$5,People!$A$5,IF(M827=People!$B$4,People!$A$4,IF(M827=People!$B$3,People!$A$3,IF(M827=People!$B$2,People!$A$2,0))))</f>
        <v>Anna Andreadi</v>
      </c>
      <c r="W827" s="3" t="str">
        <f>IFERROR(INDEX(Returns!A:A,MATCH(B827,Returns!B:B,0)),"No")</f>
        <v>No</v>
      </c>
    </row>
    <row r="828" spans="1:23">
      <c r="A828" s="1">
        <v>827</v>
      </c>
      <c r="B828" t="s">
        <v>6590</v>
      </c>
      <c r="C828" s="2" t="d">
        <v>2019-08-21</v>
      </c>
      <c r="D828" s="2" t="d">
        <v>2019-08-28</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IF(M828=People!$B$5,People!$A$5,IF(M828=People!$B$4,People!$A$4,IF(M828=People!$B$3,People!$A$3,IF(M828=People!$B$2,People!$A$2,0))))</f>
        <v>Kelly Williams</v>
      </c>
      <c r="W828" s="3" t="str">
        <f>IFERROR(INDEX(Returns!A:A,MATCH(B828,Returns!B:B,0)),"No")</f>
        <v>No</v>
      </c>
    </row>
    <row r="829" spans="1:23">
      <c r="A829" s="1">
        <v>828</v>
      </c>
      <c r="B829" t="s">
        <v>6590</v>
      </c>
      <c r="C829" s="2" t="d">
        <v>2019-08-21</v>
      </c>
      <c r="D829" s="2" t="d">
        <v>2019-08-28</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IF(M829=People!$B$5,People!$A$5,IF(M829=People!$B$4,People!$A$4,IF(M829=People!$B$3,People!$A$3,IF(M829=People!$B$2,People!$A$2,0))))</f>
        <v>Kelly Williams</v>
      </c>
      <c r="W829" s="3" t="str">
        <f>IFERROR(INDEX(Returns!A:A,MATCH(B829,Returns!B:B,0)),"No")</f>
        <v>No</v>
      </c>
    </row>
    <row r="830" spans="1:23">
      <c r="A830" s="1">
        <v>829</v>
      </c>
      <c r="B830" t="s">
        <v>6590</v>
      </c>
      <c r="C830" s="2" t="d">
        <v>2019-08-21</v>
      </c>
      <c r="D830" s="2" t="d">
        <v>2019-08-28</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IF(M830=People!$B$5,People!$A$5,IF(M830=People!$B$4,People!$A$4,IF(M830=People!$B$3,People!$A$3,IF(M830=People!$B$2,People!$A$2,0))))</f>
        <v>Kelly Williams</v>
      </c>
      <c r="W830" s="3" t="str">
        <f>IFERROR(INDEX(Returns!A:A,MATCH(B830,Returns!B:B,0)),"No")</f>
        <v>No</v>
      </c>
    </row>
    <row r="831" spans="1:23">
      <c r="A831" s="1">
        <v>830</v>
      </c>
      <c r="B831" t="s">
        <v>6591</v>
      </c>
      <c r="C831" s="2" t="d">
        <v>2019-06-16</v>
      </c>
      <c r="D831" s="2" t="d">
        <v>2019-06-21</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IF(M831=People!$B$5,People!$A$5,IF(M831=People!$B$4,People!$A$4,IF(M831=People!$B$3,People!$A$3,IF(M831=People!$B$2,People!$A$2,0))))</f>
        <v>Cassandra Brandow</v>
      </c>
      <c r="W831" s="3" t="str">
        <f>IFERROR(INDEX(Returns!A:A,MATCH(B831,Returns!B:B,0)),"No")</f>
        <v>No</v>
      </c>
    </row>
    <row r="832" spans="1:23">
      <c r="A832" s="1">
        <v>831</v>
      </c>
      <c r="B832" t="s">
        <v>6591</v>
      </c>
      <c r="C832" s="2" t="d">
        <v>2019-06-16</v>
      </c>
      <c r="D832" s="2" t="d">
        <v>2019-06-21</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IF(M832=People!$B$5,People!$A$5,IF(M832=People!$B$4,People!$A$4,IF(M832=People!$B$3,People!$A$3,IF(M832=People!$B$2,People!$A$2,0))))</f>
        <v>Cassandra Brandow</v>
      </c>
      <c r="W832" s="3" t="str">
        <f>IFERROR(INDEX(Returns!A:A,MATCH(B832,Returns!B:B,0)),"No")</f>
        <v>No</v>
      </c>
    </row>
    <row r="833" spans="1:23">
      <c r="A833" s="1">
        <v>832</v>
      </c>
      <c r="B833" t="s">
        <v>6591</v>
      </c>
      <c r="C833" s="2" t="d">
        <v>2019-06-16</v>
      </c>
      <c r="D833" s="2" t="d">
        <v>2019-06-21</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IF(M833=People!$B$5,People!$A$5,IF(M833=People!$B$4,People!$A$4,IF(M833=People!$B$3,People!$A$3,IF(M833=People!$B$2,People!$A$2,0))))</f>
        <v>Cassandra Brandow</v>
      </c>
      <c r="W833" s="3" t="str">
        <f>IFERROR(INDEX(Returns!A:A,MATCH(B833,Returns!B:B,0)),"No")</f>
        <v>No</v>
      </c>
    </row>
    <row r="834" spans="1:23">
      <c r="A834" s="1">
        <v>833</v>
      </c>
      <c r="B834" t="s">
        <v>6591</v>
      </c>
      <c r="C834" s="2" t="d">
        <v>2019-06-16</v>
      </c>
      <c r="D834" s="2" t="d">
        <v>2019-06-21</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IF(M834=People!$B$5,People!$A$5,IF(M834=People!$B$4,People!$A$4,IF(M834=People!$B$3,People!$A$3,IF(M834=People!$B$2,People!$A$2,0))))</f>
        <v>Cassandra Brandow</v>
      </c>
      <c r="W834" s="3" t="str">
        <f>IFERROR(INDEX(Returns!A:A,MATCH(B834,Returns!B:B,0)),"No")</f>
        <v>No</v>
      </c>
    </row>
    <row r="835" spans="1:23">
      <c r="A835" s="1">
        <v>834</v>
      </c>
      <c r="B835" t="s">
        <v>6592</v>
      </c>
      <c r="C835" s="2" t="d">
        <v>2018-07-23</v>
      </c>
      <c r="D835" s="2" t="d">
        <v>2018-07-27</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IF(M835=People!$B$5,People!$A$5,IF(M835=People!$B$4,People!$A$4,IF(M835=People!$B$3,People!$A$3,IF(M835=People!$B$2,People!$A$2,0))))</f>
        <v>Cassandra Brandow</v>
      </c>
      <c r="W835" s="3" t="str">
        <f>IFERROR(INDEX(Returns!A:A,MATCH(B835,Returns!B:B,0)),"No")</f>
        <v>No</v>
      </c>
    </row>
    <row r="836" spans="1:23">
      <c r="A836" s="1">
        <v>835</v>
      </c>
      <c r="B836" t="s">
        <v>6592</v>
      </c>
      <c r="C836" s="2" t="d">
        <v>2018-07-23</v>
      </c>
      <c r="D836" s="2" t="d">
        <v>2018-07-27</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IF(M836=People!$B$5,People!$A$5,IF(M836=People!$B$4,People!$A$4,IF(M836=People!$B$3,People!$A$3,IF(M836=People!$B$2,People!$A$2,0))))</f>
        <v>Cassandra Brandow</v>
      </c>
      <c r="W836" s="3" t="str">
        <f>IFERROR(INDEX(Returns!A:A,MATCH(B836,Returns!B:B,0)),"No")</f>
        <v>No</v>
      </c>
    </row>
    <row r="837" spans="1:23">
      <c r="A837" s="1">
        <v>836</v>
      </c>
      <c r="B837" t="s">
        <v>6592</v>
      </c>
      <c r="C837" s="2" t="d">
        <v>2018-07-23</v>
      </c>
      <c r="D837" s="2" t="d">
        <v>2018-07-27</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IF(M837=People!$B$5,People!$A$5,IF(M837=People!$B$4,People!$A$4,IF(M837=People!$B$3,People!$A$3,IF(M837=People!$B$2,People!$A$2,0))))</f>
        <v>Cassandra Brandow</v>
      </c>
      <c r="W837" s="3" t="str">
        <f>IFERROR(INDEX(Returns!A:A,MATCH(B837,Returns!B:B,0)),"No")</f>
        <v>No</v>
      </c>
    </row>
    <row r="838" spans="1:23">
      <c r="A838" s="1">
        <v>837</v>
      </c>
      <c r="B838" t="s">
        <v>6593</v>
      </c>
      <c r="C838" s="2" t="d">
        <v>2016-09-08</v>
      </c>
      <c r="D838" s="2" t="d">
        <v>2016-09-13</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IF(M838=People!$B$5,People!$A$5,IF(M838=People!$B$4,People!$A$4,IF(M838=People!$B$3,People!$A$3,IF(M838=People!$B$2,People!$A$2,0))))</f>
        <v>Kelly Williams</v>
      </c>
      <c r="W838" s="3" t="str">
        <f>IFERROR(INDEX(Returns!A:A,MATCH(B838,Returns!B:B,0)),"No")</f>
        <v>No</v>
      </c>
    </row>
    <row r="839" spans="1:23">
      <c r="A839" s="1">
        <v>838</v>
      </c>
      <c r="B839" t="s">
        <v>6594</v>
      </c>
      <c r="C839" s="2" t="d">
        <v>2019-11-04</v>
      </c>
      <c r="D839" s="2" t="d">
        <v>2019-11-11</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IF(M839=People!$B$5,People!$A$5,IF(M839=People!$B$4,People!$A$4,IF(M839=People!$B$3,People!$A$3,IF(M839=People!$B$2,People!$A$2,0))))</f>
        <v>Cassandra Brandow</v>
      </c>
      <c r="W839" s="3" t="str">
        <f>IFERROR(INDEX(Returns!A:A,MATCH(B839,Returns!B:B,0)),"No")</f>
        <v>No</v>
      </c>
    </row>
    <row r="840" spans="1:23">
      <c r="A840" s="1">
        <v>839</v>
      </c>
      <c r="B840" t="s">
        <v>6595</v>
      </c>
      <c r="C840" s="2" t="d">
        <v>2018-03-07</v>
      </c>
      <c r="D840" s="2" t="d">
        <v>2018-03-12</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IF(M840=People!$B$5,People!$A$5,IF(M840=People!$B$4,People!$A$4,IF(M840=People!$B$3,People!$A$3,IF(M840=People!$B$2,People!$A$2,0))))</f>
        <v>Kelly Williams</v>
      </c>
      <c r="W840" s="3" t="str">
        <f>IFERROR(INDEX(Returns!A:A,MATCH(B840,Returns!B:B,0)),"No")</f>
        <v>No</v>
      </c>
    </row>
    <row r="841" spans="1:23">
      <c r="A841" s="1">
        <v>840</v>
      </c>
      <c r="B841" t="s">
        <v>6596</v>
      </c>
      <c r="C841" s="2" t="d">
        <v>2017-11-20</v>
      </c>
      <c r="D841" s="2" t="d">
        <v>2017-11-25</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IF(M841=People!$B$5,People!$A$5,IF(M841=People!$B$4,People!$A$4,IF(M841=People!$B$3,People!$A$3,IF(M841=People!$B$2,People!$A$2,0))))</f>
        <v>Chuck Magee</v>
      </c>
      <c r="W841" s="3" t="str">
        <f>IFERROR(INDEX(Returns!A:A,MATCH(B841,Returns!B:B,0)),"No")</f>
        <v>No</v>
      </c>
    </row>
    <row r="842" spans="1:23">
      <c r="A842" s="1">
        <v>841</v>
      </c>
      <c r="B842" t="s">
        <v>6596</v>
      </c>
      <c r="C842" s="2" t="d">
        <v>2017-11-20</v>
      </c>
      <c r="D842" s="2" t="d">
        <v>2017-11-25</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IF(M842=People!$B$5,People!$A$5,IF(M842=People!$B$4,People!$A$4,IF(M842=People!$B$3,People!$A$3,IF(M842=People!$B$2,People!$A$2,0))))</f>
        <v>Chuck Magee</v>
      </c>
      <c r="W842" s="3" t="str">
        <f>IFERROR(INDEX(Returns!A:A,MATCH(B842,Returns!B:B,0)),"No")</f>
        <v>No</v>
      </c>
    </row>
    <row r="843" spans="1:23">
      <c r="A843" s="1">
        <v>842</v>
      </c>
      <c r="B843" t="s">
        <v>6596</v>
      </c>
      <c r="C843" s="2" t="d">
        <v>2017-11-20</v>
      </c>
      <c r="D843" s="2" t="d">
        <v>2017-11-25</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IF(M843=People!$B$5,People!$A$5,IF(M843=People!$B$4,People!$A$4,IF(M843=People!$B$3,People!$A$3,IF(M843=People!$B$2,People!$A$2,0))))</f>
        <v>Chuck Magee</v>
      </c>
      <c r="W843" s="3" t="str">
        <f>IFERROR(INDEX(Returns!A:A,MATCH(B843,Returns!B:B,0)),"No")</f>
        <v>No</v>
      </c>
    </row>
    <row r="844" spans="1:23">
      <c r="A844" s="1">
        <v>843</v>
      </c>
      <c r="B844" t="s">
        <v>6597</v>
      </c>
      <c r="C844" s="2" t="d">
        <v>2018-11-07</v>
      </c>
      <c r="D844" s="2" t="d">
        <v>2018-11-09</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IF(M844=People!$B$5,People!$A$5,IF(M844=People!$B$4,People!$A$4,IF(M844=People!$B$3,People!$A$3,IF(M844=People!$B$2,People!$A$2,0))))</f>
        <v>Anna Andreadi</v>
      </c>
      <c r="W844" s="3" t="str">
        <f>IFERROR(INDEX(Returns!A:A,MATCH(B844,Returns!B:B,0)),"No")</f>
        <v>No</v>
      </c>
    </row>
    <row r="845" spans="1:23">
      <c r="A845" s="1">
        <v>844</v>
      </c>
      <c r="B845" t="s">
        <v>6597</v>
      </c>
      <c r="C845" s="2" t="d">
        <v>2018-11-07</v>
      </c>
      <c r="D845" s="2" t="d">
        <v>2018-11-09</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IF(M845=People!$B$5,People!$A$5,IF(M845=People!$B$4,People!$A$4,IF(M845=People!$B$3,People!$A$3,IF(M845=People!$B$2,People!$A$2,0))))</f>
        <v>Anna Andreadi</v>
      </c>
      <c r="W845" s="3" t="str">
        <f>IFERROR(INDEX(Returns!A:A,MATCH(B845,Returns!B:B,0)),"No")</f>
        <v>No</v>
      </c>
    </row>
    <row r="846" spans="1:23">
      <c r="A846" s="1">
        <v>845</v>
      </c>
      <c r="B846" t="s">
        <v>6597</v>
      </c>
      <c r="C846" s="2" t="d">
        <v>2018-11-07</v>
      </c>
      <c r="D846" s="2" t="d">
        <v>2018-11-09</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IF(M846=People!$B$5,People!$A$5,IF(M846=People!$B$4,People!$A$4,IF(M846=People!$B$3,People!$A$3,IF(M846=People!$B$2,People!$A$2,0))))</f>
        <v>Anna Andreadi</v>
      </c>
      <c r="W846" s="3" t="str">
        <f>IFERROR(INDEX(Returns!A:A,MATCH(B846,Returns!B:B,0)),"No")</f>
        <v>No</v>
      </c>
    </row>
    <row r="847" spans="1:23">
      <c r="A847" s="1">
        <v>846</v>
      </c>
      <c r="B847" t="s">
        <v>6597</v>
      </c>
      <c r="C847" s="2" t="d">
        <v>2018-11-07</v>
      </c>
      <c r="D847" s="2" t="d">
        <v>2018-11-09</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IF(M847=People!$B$5,People!$A$5,IF(M847=People!$B$4,People!$A$4,IF(M847=People!$B$3,People!$A$3,IF(M847=People!$B$2,People!$A$2,0))))</f>
        <v>Anna Andreadi</v>
      </c>
      <c r="W847" s="3" t="str">
        <f>IFERROR(INDEX(Returns!A:A,MATCH(B847,Returns!B:B,0)),"No")</f>
        <v>No</v>
      </c>
    </row>
    <row r="848" spans="1:23">
      <c r="A848" s="1">
        <v>847</v>
      </c>
      <c r="B848" t="s">
        <v>6598</v>
      </c>
      <c r="C848" s="2" t="d">
        <v>2017-10-13</v>
      </c>
      <c r="D848" s="2" t="d">
        <v>2017-10-17</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IF(M848=People!$B$5,People!$A$5,IF(M848=People!$B$4,People!$A$4,IF(M848=People!$B$3,People!$A$3,IF(M848=People!$B$2,People!$A$2,0))))</f>
        <v>Cassandra Brandow</v>
      </c>
      <c r="W848" s="3" t="str">
        <f>IFERROR(INDEX(Returns!A:A,MATCH(B848,Returns!B:B,0)),"No")</f>
        <v>No</v>
      </c>
    </row>
    <row r="849" spans="1:23">
      <c r="A849" s="1">
        <v>848</v>
      </c>
      <c r="B849" t="s">
        <v>6598</v>
      </c>
      <c r="C849" s="2" t="d">
        <v>2017-10-13</v>
      </c>
      <c r="D849" s="2" t="d">
        <v>2017-10-17</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IF(M849=People!$B$5,People!$A$5,IF(M849=People!$B$4,People!$A$4,IF(M849=People!$B$3,People!$A$3,IF(M849=People!$B$2,People!$A$2,0))))</f>
        <v>Cassandra Brandow</v>
      </c>
      <c r="W849" s="3" t="str">
        <f>IFERROR(INDEX(Returns!A:A,MATCH(B849,Returns!B:B,0)),"No")</f>
        <v>No</v>
      </c>
    </row>
    <row r="850" spans="1:23">
      <c r="A850" s="1">
        <v>849</v>
      </c>
      <c r="B850" t="s">
        <v>6599</v>
      </c>
      <c r="C850" s="2" t="d">
        <v>2019-01-01</v>
      </c>
      <c r="D850" s="2" t="d">
        <v>2019-01-06</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IF(M850=People!$B$5,People!$A$5,IF(M850=People!$B$4,People!$A$4,IF(M850=People!$B$3,People!$A$3,IF(M850=People!$B$2,People!$A$2,0))))</f>
        <v>Chuck Magee</v>
      </c>
      <c r="W850" s="3" t="str">
        <f>IFERROR(INDEX(Returns!A:A,MATCH(B850,Returns!B:B,0)),"No")</f>
        <v>No</v>
      </c>
    </row>
    <row r="851" spans="1:23">
      <c r="A851" s="1">
        <v>850</v>
      </c>
      <c r="B851" t="s">
        <v>6600</v>
      </c>
      <c r="C851" s="2" t="d">
        <v>2016-02-07</v>
      </c>
      <c r="D851" s="2" t="d">
        <v>2016-02-12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IF(M851=People!$B$5,People!$A$5,IF(M851=People!$B$4,People!$A$4,IF(M851=People!$B$3,People!$A$3,IF(M851=People!$B$2,People!$A$2,0))))</f>
        <v>Chuck Magee</v>
      </c>
      <c r="W851" s="3" t="str">
        <f>IFERROR(INDEX(Returns!A:A,MATCH(B851,Returns!B:B,0)),"No")</f>
        <v>No</v>
      </c>
    </row>
    <row r="852" spans="1:23">
      <c r="A852" s="1">
        <v>851</v>
      </c>
      <c r="B852" t="s">
        <v>6601</v>
      </c>
      <c r="C852" s="2" t="d">
        <v>2018-06-20</v>
      </c>
      <c r="D852" s="2" t="d">
        <v>2018-06-25</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IF(M852=People!$B$5,People!$A$5,IF(M852=People!$B$4,People!$A$4,IF(M852=People!$B$3,People!$A$3,IF(M852=People!$B$2,People!$A$2,0))))</f>
        <v>Anna Andreadi</v>
      </c>
      <c r="W852" s="3" t="str">
        <f>IFERROR(INDEX(Returns!A:A,MATCH(B852,Returns!B:B,0)),"No")</f>
        <v>No</v>
      </c>
    </row>
    <row r="853" spans="1:23">
      <c r="A853" s="1">
        <v>852</v>
      </c>
      <c r="B853" t="s">
        <v>6601</v>
      </c>
      <c r="C853" s="2" t="d">
        <v>2018-06-20</v>
      </c>
      <c r="D853" s="2" t="d">
        <v>2018-06-25</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IF(M853=People!$B$5,People!$A$5,IF(M853=People!$B$4,People!$A$4,IF(M853=People!$B$3,People!$A$3,IF(M853=People!$B$2,People!$A$2,0))))</f>
        <v>Anna Andreadi</v>
      </c>
      <c r="W853" s="3" t="str">
        <f>IFERROR(INDEX(Returns!A:A,MATCH(B853,Returns!B:B,0)),"No")</f>
        <v>No</v>
      </c>
    </row>
    <row r="854" spans="1:23">
      <c r="A854" s="1">
        <v>853</v>
      </c>
      <c r="B854" t="s">
        <v>6602</v>
      </c>
      <c r="C854" s="2" t="d">
        <v>2018-05-28</v>
      </c>
      <c r="D854" s="2" t="d">
        <v>2018-06-04</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IF(M854=People!$B$5,People!$A$5,IF(M854=People!$B$4,People!$A$4,IF(M854=People!$B$3,People!$A$3,IF(M854=People!$B$2,People!$A$2,0))))</f>
        <v>Cassandra Brandow</v>
      </c>
      <c r="W854" s="3" t="str">
        <f>IFERROR(INDEX(Returns!A:A,MATCH(B854,Returns!B:B,0)),"No")</f>
        <v>No</v>
      </c>
    </row>
    <row r="855" spans="1:23">
      <c r="A855" s="1">
        <v>854</v>
      </c>
      <c r="B855" t="s">
        <v>6603</v>
      </c>
      <c r="C855" s="2" t="d">
        <v>2018-02-19</v>
      </c>
      <c r="D855" s="2" t="d">
        <v>2018-02-24</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IF(M855=People!$B$5,People!$A$5,IF(M855=People!$B$4,People!$A$4,IF(M855=People!$B$3,People!$A$3,IF(M855=People!$B$2,People!$A$2,0))))</f>
        <v>Chuck Magee</v>
      </c>
      <c r="W855" s="3" t="str">
        <f>IFERROR(INDEX(Returns!A:A,MATCH(B855,Returns!B:B,0)),"No")</f>
        <v>No</v>
      </c>
    </row>
    <row r="856" spans="1:23">
      <c r="A856" s="1">
        <v>855</v>
      </c>
      <c r="B856" t="s">
        <v>6603</v>
      </c>
      <c r="C856" s="2" t="d">
        <v>2018-02-19</v>
      </c>
      <c r="D856" s="2" t="d">
        <v>2018-02-24</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IF(M856=People!$B$5,People!$A$5,IF(M856=People!$B$4,People!$A$4,IF(M856=People!$B$3,People!$A$3,IF(M856=People!$B$2,People!$A$2,0))))</f>
        <v>Chuck Magee</v>
      </c>
      <c r="W856" s="3" t="str">
        <f>IFERROR(INDEX(Returns!A:A,MATCH(B856,Returns!B:B,0)),"No")</f>
        <v>No</v>
      </c>
    </row>
    <row r="857" spans="1:23">
      <c r="A857" s="1">
        <v>856</v>
      </c>
      <c r="B857" t="s">
        <v>6604</v>
      </c>
      <c r="C857" s="2" t="d">
        <v>2016-08-03</v>
      </c>
      <c r="D857" s="2" t="d">
        <v>2016-08-08</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IF(M857=People!$B$5,People!$A$5,IF(M857=People!$B$4,People!$A$4,IF(M857=People!$B$3,People!$A$3,IF(M857=People!$B$2,People!$A$2,0))))</f>
        <v>Chuck Magee</v>
      </c>
      <c r="W857" s="3" t="str">
        <f>IFERROR(INDEX(Returns!A:A,MATCH(B857,Returns!B:B,0)),"No")</f>
        <v>No</v>
      </c>
    </row>
    <row r="858" spans="1:23">
      <c r="A858" s="1">
        <v>857</v>
      </c>
      <c r="B858" t="s">
        <v>6604</v>
      </c>
      <c r="C858" s="2" t="d">
        <v>2016-08-03</v>
      </c>
      <c r="D858" s="2" t="d">
        <v>2016-08-08</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IF(M858=People!$B$5,People!$A$5,IF(M858=People!$B$4,People!$A$4,IF(M858=People!$B$3,People!$A$3,IF(M858=People!$B$2,People!$A$2,0))))</f>
        <v>Chuck Magee</v>
      </c>
      <c r="W858" s="3" t="str">
        <f>IFERROR(INDEX(Returns!A:A,MATCH(B858,Returns!B:B,0)),"No")</f>
        <v>No</v>
      </c>
    </row>
    <row r="859" spans="1:23">
      <c r="A859" s="1">
        <v>858</v>
      </c>
      <c r="B859" t="s">
        <v>6604</v>
      </c>
      <c r="C859" s="2" t="d">
        <v>2016-08-03</v>
      </c>
      <c r="D859" s="2" t="d">
        <v>2016-08-08</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IF(M859=People!$B$5,People!$A$5,IF(M859=People!$B$4,People!$A$4,IF(M859=People!$B$3,People!$A$3,IF(M859=People!$B$2,People!$A$2,0))))</f>
        <v>Chuck Magee</v>
      </c>
      <c r="W859" s="3" t="str">
        <f>IFERROR(INDEX(Returns!A:A,MATCH(B859,Returns!B:B,0)),"No")</f>
        <v>No</v>
      </c>
    </row>
    <row r="860" spans="1:23">
      <c r="A860" s="1">
        <v>859</v>
      </c>
      <c r="B860" t="s">
        <v>6605</v>
      </c>
      <c r="C860" s="2" t="d">
        <v>2019-04-10</v>
      </c>
      <c r="D860" s="2" t="d">
        <v>2019-04-15</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IF(M860=People!$B$5,People!$A$5,IF(M860=People!$B$4,People!$A$4,IF(M860=People!$B$3,People!$A$3,IF(M860=People!$B$2,People!$A$2,0))))</f>
        <v>Chuck Magee</v>
      </c>
      <c r="W860" s="3" t="str">
        <f>IFERROR(INDEX(Returns!A:A,MATCH(B860,Returns!B:B,0)),"No")</f>
        <v>No</v>
      </c>
    </row>
    <row r="861" spans="1:23">
      <c r="A861" s="1">
        <v>860</v>
      </c>
      <c r="B861" t="s">
        <v>6605</v>
      </c>
      <c r="C861" s="2" t="d">
        <v>2019-04-10</v>
      </c>
      <c r="D861" s="2" t="d">
        <v>2019-04-15</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IF(M861=People!$B$5,People!$A$5,IF(M861=People!$B$4,People!$A$4,IF(M861=People!$B$3,People!$A$3,IF(M861=People!$B$2,People!$A$2,0))))</f>
        <v>Chuck Magee</v>
      </c>
      <c r="W861" s="3" t="str">
        <f>IFERROR(INDEX(Returns!A:A,MATCH(B861,Returns!B:B,0)),"No")</f>
        <v>No</v>
      </c>
    </row>
    <row r="862" spans="1:23">
      <c r="A862" s="1">
        <v>861</v>
      </c>
      <c r="B862" t="s">
        <v>6606</v>
      </c>
      <c r="C862" s="2" t="d">
        <v>2016-06-09</v>
      </c>
      <c r="D862" s="2" t="d">
        <v>2016-06-16</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IF(M862=People!$B$5,People!$A$5,IF(M862=People!$B$4,People!$A$4,IF(M862=People!$B$3,People!$A$3,IF(M862=People!$B$2,People!$A$2,0))))</f>
        <v>Anna Andreadi</v>
      </c>
      <c r="W862" s="3" t="str">
        <f>IFERROR(INDEX(Returns!A:A,MATCH(B862,Returns!B:B,0)),"No")</f>
        <v>No</v>
      </c>
    </row>
    <row r="863" spans="1:23">
      <c r="A863" s="1">
        <v>862</v>
      </c>
      <c r="B863" t="s">
        <v>6606</v>
      </c>
      <c r="C863" s="2" t="d">
        <v>2016-06-09</v>
      </c>
      <c r="D863" s="2" t="d">
        <v>2016-06-16</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IF(M863=People!$B$5,People!$A$5,IF(M863=People!$B$4,People!$A$4,IF(M863=People!$B$3,People!$A$3,IF(M863=People!$B$2,People!$A$2,0))))</f>
        <v>Anna Andreadi</v>
      </c>
      <c r="W863" s="3" t="str">
        <f>IFERROR(INDEX(Returns!A:A,MATCH(B863,Returns!B:B,0)),"No")</f>
        <v>No</v>
      </c>
    </row>
    <row r="864" spans="1:23">
      <c r="A864" s="1">
        <v>863</v>
      </c>
      <c r="B864" t="s">
        <v>6607</v>
      </c>
      <c r="C864" s="2" t="d">
        <v>2018-01-05</v>
      </c>
      <c r="D864" s="2" t="d">
        <v>2018-01-07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IF(M864=People!$B$5,People!$A$5,IF(M864=People!$B$4,People!$A$4,IF(M864=People!$B$3,People!$A$3,IF(M864=People!$B$2,People!$A$2,0))))</f>
        <v>Cassandra Brandow</v>
      </c>
      <c r="W864" s="3" t="str">
        <f>IFERROR(INDEX(Returns!A:A,MATCH(B864,Returns!B:B,0)),"No")</f>
        <v>No</v>
      </c>
    </row>
    <row r="865" spans="1:23">
      <c r="A865" s="1">
        <v>864</v>
      </c>
      <c r="B865" t="s">
        <v>6607</v>
      </c>
      <c r="C865" s="2" t="d">
        <v>2018-01-05</v>
      </c>
      <c r="D865" s="2" t="d">
        <v>2018-01-07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IF(M865=People!$B$5,People!$A$5,IF(M865=People!$B$4,People!$A$4,IF(M865=People!$B$3,People!$A$3,IF(M865=People!$B$2,People!$A$2,0))))</f>
        <v>Cassandra Brandow</v>
      </c>
      <c r="W865" s="3" t="str">
        <f>IFERROR(INDEX(Returns!A:A,MATCH(B865,Returns!B:B,0)),"No")</f>
        <v>No</v>
      </c>
    </row>
    <row r="866" spans="1:23">
      <c r="A866" s="1">
        <v>865</v>
      </c>
      <c r="B866" t="s">
        <v>6607</v>
      </c>
      <c r="C866" s="2" t="d">
        <v>2018-01-05</v>
      </c>
      <c r="D866" s="2" t="d">
        <v>2018-01-07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IF(M866=People!$B$5,People!$A$5,IF(M866=People!$B$4,People!$A$4,IF(M866=People!$B$3,People!$A$3,IF(M866=People!$B$2,People!$A$2,0))))</f>
        <v>Cassandra Brandow</v>
      </c>
      <c r="W866" s="3" t="str">
        <f>IFERROR(INDEX(Returns!A:A,MATCH(B866,Returns!B:B,0)),"No")</f>
        <v>No</v>
      </c>
    </row>
    <row r="867" spans="1:23">
      <c r="A867" s="1">
        <v>866</v>
      </c>
      <c r="B867" t="s">
        <v>6608</v>
      </c>
      <c r="C867" s="2" t="d">
        <v>2016-01-10</v>
      </c>
      <c r="D867" s="2" t="d">
        <v>2016-01-15</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IF(M867=People!$B$5,People!$A$5,IF(M867=People!$B$4,People!$A$4,IF(M867=People!$B$3,People!$A$3,IF(M867=People!$B$2,People!$A$2,0))))</f>
        <v>Cassandra Brandow</v>
      </c>
      <c r="W867" s="3" t="str">
        <f>IFERROR(INDEX(Returns!A:A,MATCH(B867,Returns!B:B,0)),"No")</f>
        <v>No</v>
      </c>
    </row>
    <row r="868" spans="1:23">
      <c r="A868" s="1">
        <v>867</v>
      </c>
      <c r="B868" t="s">
        <v>6608</v>
      </c>
      <c r="C868" s="2" t="d">
        <v>2016-01-10</v>
      </c>
      <c r="D868" s="2" t="d">
        <v>2016-01-15</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IF(M868=People!$B$5,People!$A$5,IF(M868=People!$B$4,People!$A$4,IF(M868=People!$B$3,People!$A$3,IF(M868=People!$B$2,People!$A$2,0))))</f>
        <v>Cassandra Brandow</v>
      </c>
      <c r="W868" s="3" t="str">
        <f>IFERROR(INDEX(Returns!A:A,MATCH(B868,Returns!B:B,0)),"No")</f>
        <v>No</v>
      </c>
    </row>
    <row r="869" spans="1:23">
      <c r="A869" s="1">
        <v>868</v>
      </c>
      <c r="B869" t="s">
        <v>6609</v>
      </c>
      <c r="C869" s="2" t="d">
        <v>2018-09-29</v>
      </c>
      <c r="D869" s="2" t="d">
        <v>2018-10-02</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IF(M869=People!$B$5,People!$A$5,IF(M869=People!$B$4,People!$A$4,IF(M869=People!$B$3,People!$A$3,IF(M869=People!$B$2,People!$A$2,0))))</f>
        <v>Chuck Magee</v>
      </c>
      <c r="W869" s="3" t="str">
        <f>IFERROR(INDEX(Returns!A:A,MATCH(B869,Returns!B:B,0)),"No")</f>
        <v>No</v>
      </c>
    </row>
    <row r="870" spans="1:23">
      <c r="A870" s="1">
        <v>869</v>
      </c>
      <c r="B870" t="s">
        <v>6610</v>
      </c>
      <c r="C870" s="2" t="d">
        <v>2016-04-06</v>
      </c>
      <c r="D870" s="2" t="d">
        <v>2016-04-10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IF(M870=People!$B$5,People!$A$5,IF(M870=People!$B$4,People!$A$4,IF(M870=People!$B$3,People!$A$3,IF(M870=People!$B$2,People!$A$2,0))))</f>
        <v>Chuck Magee</v>
      </c>
      <c r="W870" s="3" t="str">
        <f>IFERROR(INDEX(Returns!A:A,MATCH(B870,Returns!B:B,0)),"No")</f>
        <v>No</v>
      </c>
    </row>
    <row r="871" spans="1:23">
      <c r="A871" s="1">
        <v>870</v>
      </c>
      <c r="B871" t="s">
        <v>6611</v>
      </c>
      <c r="C871" s="2" t="d">
        <v>2018-09-03</v>
      </c>
      <c r="D871" s="2" t="d">
        <v>2018-09-05</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IF(M871=People!$B$5,People!$A$5,IF(M871=People!$B$4,People!$A$4,IF(M871=People!$B$3,People!$A$3,IF(M871=People!$B$2,People!$A$2,0))))</f>
        <v>Chuck Magee</v>
      </c>
      <c r="W871" s="3" t="str">
        <f>IFERROR(INDEX(Returns!A:A,MATCH(B871,Returns!B:B,0)),"No")</f>
        <v>No</v>
      </c>
    </row>
    <row r="872" spans="1:23">
      <c r="A872" s="1">
        <v>871</v>
      </c>
      <c r="B872" t="s">
        <v>6611</v>
      </c>
      <c r="C872" s="2" t="d">
        <v>2018-09-03</v>
      </c>
      <c r="D872" s="2" t="d">
        <v>2018-09-05</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IF(M872=People!$B$5,People!$A$5,IF(M872=People!$B$4,People!$A$4,IF(M872=People!$B$3,People!$A$3,IF(M872=People!$B$2,People!$A$2,0))))</f>
        <v>Chuck Magee</v>
      </c>
      <c r="W872" s="3" t="str">
        <f>IFERROR(INDEX(Returns!A:A,MATCH(B872,Returns!B:B,0)),"No")</f>
        <v>No</v>
      </c>
    </row>
    <row r="873" spans="1:23">
      <c r="A873" s="1">
        <v>872</v>
      </c>
      <c r="B873" t="s">
        <v>6612</v>
      </c>
      <c r="C873" s="2" t="d">
        <v>2017-10-19</v>
      </c>
      <c r="D873" s="2" t="d">
        <v>2017-10-20</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IF(M873=People!$B$5,People!$A$5,IF(M873=People!$B$4,People!$A$4,IF(M873=People!$B$3,People!$A$3,IF(M873=People!$B$2,People!$A$2,0))))</f>
        <v>Chuck Magee</v>
      </c>
      <c r="W873" s="3" t="str">
        <f>IFERROR(INDEX(Returns!A:A,MATCH(B873,Returns!B:B,0)),"No")</f>
        <v>No</v>
      </c>
    </row>
    <row r="874" spans="1:23">
      <c r="A874" s="1">
        <v>873</v>
      </c>
      <c r="B874" t="s">
        <v>6613</v>
      </c>
      <c r="C874" s="2" t="d">
        <v>2016-12-10</v>
      </c>
      <c r="D874" s="2" t="d">
        <v>2016-12-15</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IF(M874=People!$B$5,People!$A$5,IF(M874=People!$B$4,People!$A$4,IF(M874=People!$B$3,People!$A$3,IF(M874=People!$B$2,People!$A$2,0))))</f>
        <v>Chuck Magee</v>
      </c>
      <c r="W874" s="3" t="str">
        <f>IFERROR(INDEX(Returns!A:A,MATCH(B874,Returns!B:B,0)),"No")</f>
        <v>No</v>
      </c>
    </row>
    <row r="875" spans="1:23">
      <c r="A875" s="1">
        <v>874</v>
      </c>
      <c r="B875" t="s">
        <v>6613</v>
      </c>
      <c r="C875" s="2" t="d">
        <v>2016-12-10</v>
      </c>
      <c r="D875" s="2" t="d">
        <v>2016-12-15</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IF(M875=People!$B$5,People!$A$5,IF(M875=People!$B$4,People!$A$4,IF(M875=People!$B$3,People!$A$3,IF(M875=People!$B$2,People!$A$2,0))))</f>
        <v>Chuck Magee</v>
      </c>
      <c r="W875" s="3" t="str">
        <f>IFERROR(INDEX(Returns!A:A,MATCH(B875,Returns!B:B,0)),"No")</f>
        <v>No</v>
      </c>
    </row>
    <row r="876" spans="1:23">
      <c r="A876" s="1">
        <v>875</v>
      </c>
      <c r="B876" t="s">
        <v>6614</v>
      </c>
      <c r="C876" s="2" t="d">
        <v>2019-08-25</v>
      </c>
      <c r="D876" s="2" t="d">
        <v>2019-08-29</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IF(M876=People!$B$5,People!$A$5,IF(M876=People!$B$4,People!$A$4,IF(M876=People!$B$3,People!$A$3,IF(M876=People!$B$2,People!$A$2,0))))</f>
        <v>Cassandra Brandow</v>
      </c>
      <c r="W876" s="3" t="str">
        <f>IFERROR(INDEX(Returns!A:A,MATCH(B876,Returns!B:B,0)),"No")</f>
        <v>No</v>
      </c>
    </row>
    <row r="877" spans="1:23">
      <c r="A877" s="1">
        <v>876</v>
      </c>
      <c r="B877" t="s">
        <v>6048</v>
      </c>
      <c r="C877" s="2" t="d">
        <v>2018-01-17</v>
      </c>
      <c r="D877" s="2" t="d">
        <v>2018-01-21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IF(M877=People!$B$5,People!$A$5,IF(M877=People!$B$4,People!$A$4,IF(M877=People!$B$3,People!$A$3,IF(M877=People!$B$2,People!$A$2,0))))</f>
        <v>Chuck Magee</v>
      </c>
      <c r="W877" s="3" t="str">
        <f>IFERROR(INDEX(Returns!A:A,MATCH(B877,Returns!B:B,0)),"No")</f>
        <v>Yes</v>
      </c>
    </row>
    <row r="878" spans="1:23">
      <c r="A878" s="1">
        <v>877</v>
      </c>
      <c r="B878" t="s">
        <v>6048</v>
      </c>
      <c r="C878" s="2" t="d">
        <v>2018-01-17</v>
      </c>
      <c r="D878" s="2" t="d">
        <v>2018-01-21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IF(M878=People!$B$5,People!$A$5,IF(M878=People!$B$4,People!$A$4,IF(M878=People!$B$3,People!$A$3,IF(M878=People!$B$2,People!$A$2,0))))</f>
        <v>Chuck Magee</v>
      </c>
      <c r="W878" s="3" t="str">
        <f>IFERROR(INDEX(Returns!A:A,MATCH(B878,Returns!B:B,0)),"No")</f>
        <v>Yes</v>
      </c>
    </row>
    <row r="879" spans="1:23">
      <c r="A879" s="1">
        <v>878</v>
      </c>
      <c r="B879" t="s">
        <v>6048</v>
      </c>
      <c r="C879" s="2" t="d">
        <v>2018-01-17</v>
      </c>
      <c r="D879" s="2" t="d">
        <v>2018-01-21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IF(M879=People!$B$5,People!$A$5,IF(M879=People!$B$4,People!$A$4,IF(M879=People!$B$3,People!$A$3,IF(M879=People!$B$2,People!$A$2,0))))</f>
        <v>Chuck Magee</v>
      </c>
      <c r="W879" s="3" t="str">
        <f>IFERROR(INDEX(Returns!A:A,MATCH(B879,Returns!B:B,0)),"No")</f>
        <v>Yes</v>
      </c>
    </row>
    <row r="880" spans="1:23">
      <c r="A880" s="1">
        <v>879</v>
      </c>
      <c r="B880" t="s">
        <v>6615</v>
      </c>
      <c r="C880" s="2" t="d">
        <v>2016-09-17</v>
      </c>
      <c r="D880" s="2" t="d">
        <v>2016-09-21</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IF(M880=People!$B$5,People!$A$5,IF(M880=People!$B$4,People!$A$4,IF(M880=People!$B$3,People!$A$3,IF(M880=People!$B$2,People!$A$2,0))))</f>
        <v>Chuck Magee</v>
      </c>
      <c r="W880" s="3" t="str">
        <f>IFERROR(INDEX(Returns!A:A,MATCH(B880,Returns!B:B,0)),"No")</f>
        <v>No</v>
      </c>
    </row>
    <row r="881" spans="1:23">
      <c r="A881" s="1">
        <v>880</v>
      </c>
      <c r="B881" t="s">
        <v>6616</v>
      </c>
      <c r="C881" s="2" t="d">
        <v>2019-11-30</v>
      </c>
      <c r="D881" s="2" t="d">
        <v>2019-12-02</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IF(M881=People!$B$5,People!$A$5,IF(M881=People!$B$4,People!$A$4,IF(M881=People!$B$3,People!$A$3,IF(M881=People!$B$2,People!$A$2,0))))</f>
        <v>Chuck Magee</v>
      </c>
      <c r="W881" s="3" t="str">
        <f>IFERROR(INDEX(Returns!A:A,MATCH(B881,Returns!B:B,0)),"No")</f>
        <v>No</v>
      </c>
    </row>
    <row r="882" spans="1:23">
      <c r="A882" s="1">
        <v>881</v>
      </c>
      <c r="B882" t="s">
        <v>6616</v>
      </c>
      <c r="C882" s="2" t="d">
        <v>2019-11-30</v>
      </c>
      <c r="D882" s="2" t="d">
        <v>2019-12-02</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IF(M882=People!$B$5,People!$A$5,IF(M882=People!$B$4,People!$A$4,IF(M882=People!$B$3,People!$A$3,IF(M882=People!$B$2,People!$A$2,0))))</f>
        <v>Chuck Magee</v>
      </c>
      <c r="W882" s="3" t="str">
        <f>IFERROR(INDEX(Returns!A:A,MATCH(B882,Returns!B:B,0)),"No")</f>
        <v>No</v>
      </c>
    </row>
    <row r="883" spans="1:23">
      <c r="A883" s="1">
        <v>882</v>
      </c>
      <c r="B883" t="s">
        <v>6617</v>
      </c>
      <c r="C883" s="2" t="d">
        <v>2017-10-09</v>
      </c>
      <c r="D883" s="2" t="d">
        <v>2017-10-13</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IF(M883=People!$B$5,People!$A$5,IF(M883=People!$B$4,People!$A$4,IF(M883=People!$B$3,People!$A$3,IF(M883=People!$B$2,People!$A$2,0))))</f>
        <v>Cassandra Brandow</v>
      </c>
      <c r="W883" s="3" t="str">
        <f>IFERROR(INDEX(Returns!A:A,MATCH(B883,Returns!B:B,0)),"No")</f>
        <v>No</v>
      </c>
    </row>
    <row r="884" spans="1:23">
      <c r="A884" s="1">
        <v>883</v>
      </c>
      <c r="B884" t="s">
        <v>6618</v>
      </c>
      <c r="C884" s="2" t="d">
        <v>2019-12-23</v>
      </c>
      <c r="D884" s="2" t="d">
        <v>2019-12-23</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IF(M884=People!$B$5,People!$A$5,IF(M884=People!$B$4,People!$A$4,IF(M884=People!$B$3,People!$A$3,IF(M884=People!$B$2,People!$A$2,0))))</f>
        <v>Anna Andreadi</v>
      </c>
      <c r="W884" s="3" t="str">
        <f>IFERROR(INDEX(Returns!A:A,MATCH(B884,Returns!B:B,0)),"No")</f>
        <v>No</v>
      </c>
    </row>
    <row r="885" spans="1:23">
      <c r="A885" s="1">
        <v>884</v>
      </c>
      <c r="B885" t="s">
        <v>6619</v>
      </c>
      <c r="C885" s="2" t="d">
        <v>2018-10-22</v>
      </c>
      <c r="D885" s="2" t="d">
        <v>2018-10-24</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IF(M885=People!$B$5,People!$A$5,IF(M885=People!$B$4,People!$A$4,IF(M885=People!$B$3,People!$A$3,IF(M885=People!$B$2,People!$A$2,0))))</f>
        <v>Kelly Williams</v>
      </c>
      <c r="W885" s="3" t="str">
        <f>IFERROR(INDEX(Returns!A:A,MATCH(B885,Returns!B:B,0)),"No")</f>
        <v>No</v>
      </c>
    </row>
    <row r="886" spans="1:23">
      <c r="A886" s="1">
        <v>885</v>
      </c>
      <c r="B886" t="s">
        <v>6620</v>
      </c>
      <c r="C886" s="2" t="d">
        <v>2016-04-29</v>
      </c>
      <c r="D886" s="2" t="d">
        <v>2016-05-04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IF(M886=People!$B$5,People!$A$5,IF(M886=People!$B$4,People!$A$4,IF(M886=People!$B$3,People!$A$3,IF(M886=People!$B$2,People!$A$2,0))))</f>
        <v>Chuck Magee</v>
      </c>
      <c r="W886" s="3" t="str">
        <f>IFERROR(INDEX(Returns!A:A,MATCH(B886,Returns!B:B,0)),"No")</f>
        <v>No</v>
      </c>
    </row>
    <row r="887" spans="1:23">
      <c r="A887" s="1">
        <v>886</v>
      </c>
      <c r="B887" t="s">
        <v>6009</v>
      </c>
      <c r="C887" s="2" t="d">
        <v>2017-04-25</v>
      </c>
      <c r="D887" s="2" t="d">
        <v>2017-04-28</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IF(M887=People!$B$5,People!$A$5,IF(M887=People!$B$4,People!$A$4,IF(M887=People!$B$3,People!$A$3,IF(M887=People!$B$2,People!$A$2,0))))</f>
        <v>Anna Andreadi</v>
      </c>
      <c r="W887" s="3" t="str">
        <f>IFERROR(INDEX(Returns!A:A,MATCH(B887,Returns!B:B,0)),"No")</f>
        <v>Yes</v>
      </c>
    </row>
    <row r="888" spans="1:23">
      <c r="A888" s="1">
        <v>887</v>
      </c>
      <c r="B888" t="s">
        <v>6621</v>
      </c>
      <c r="C888" s="2" t="d">
        <v>2019-06-26</v>
      </c>
      <c r="D888" s="2" t="d">
        <v>2019-07-02</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IF(M888=People!$B$5,People!$A$5,IF(M888=People!$B$4,People!$A$4,IF(M888=People!$B$3,People!$A$3,IF(M888=People!$B$2,People!$A$2,0))))</f>
        <v>Anna Andreadi</v>
      </c>
      <c r="W888" s="3" t="str">
        <f>IFERROR(INDEX(Returns!A:A,MATCH(B888,Returns!B:B,0)),"No")</f>
        <v>No</v>
      </c>
    </row>
    <row r="889" spans="1:23">
      <c r="A889" s="1">
        <v>888</v>
      </c>
      <c r="B889" t="s">
        <v>6622</v>
      </c>
      <c r="C889" s="2" t="d">
        <v>2019-10-14</v>
      </c>
      <c r="D889" s="2" t="d">
        <v>2019-10-19</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IF(M889=People!$B$5,People!$A$5,IF(M889=People!$B$4,People!$A$4,IF(M889=People!$B$3,People!$A$3,IF(M889=People!$B$2,People!$A$2,0))))</f>
        <v>Chuck Magee</v>
      </c>
      <c r="W889" s="3" t="str">
        <f>IFERROR(INDEX(Returns!A:A,MATCH(B889,Returns!B:B,0)),"No")</f>
        <v>No</v>
      </c>
    </row>
    <row r="890" spans="1:23">
      <c r="A890" s="1">
        <v>889</v>
      </c>
      <c r="B890" t="s">
        <v>6623</v>
      </c>
      <c r="C890" s="2" t="d">
        <v>2016-12-09</v>
      </c>
      <c r="D890" s="2" t="d">
        <v>2016-12-16</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IF(M890=People!$B$5,People!$A$5,IF(M890=People!$B$4,People!$A$4,IF(M890=People!$B$3,People!$A$3,IF(M890=People!$B$2,People!$A$2,0))))</f>
        <v>Anna Andreadi</v>
      </c>
      <c r="W890" s="3" t="str">
        <f>IFERROR(INDEX(Returns!A:A,MATCH(B890,Returns!B:B,0)),"No")</f>
        <v>No</v>
      </c>
    </row>
    <row r="891" spans="1:23">
      <c r="A891" s="1">
        <v>890</v>
      </c>
      <c r="B891" t="s">
        <v>6624</v>
      </c>
      <c r="C891" s="2" t="d">
        <v>2019-06-20</v>
      </c>
      <c r="D891" s="2" t="d">
        <v>2019-06-26</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IF(M891=People!$B$5,People!$A$5,IF(M891=People!$B$4,People!$A$4,IF(M891=People!$B$3,People!$A$3,IF(M891=People!$B$2,People!$A$2,0))))</f>
        <v>Chuck Magee</v>
      </c>
      <c r="W891" s="3" t="str">
        <f>IFERROR(INDEX(Returns!A:A,MATCH(B891,Returns!B:B,0)),"No")</f>
        <v>No</v>
      </c>
    </row>
    <row r="892" spans="1:23">
      <c r="A892" s="1">
        <v>891</v>
      </c>
      <c r="B892" t="s">
        <v>6624</v>
      </c>
      <c r="C892" s="2" t="d">
        <v>2019-06-20</v>
      </c>
      <c r="D892" s="2" t="d">
        <v>2019-06-26</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IF(M892=People!$B$5,People!$A$5,IF(M892=People!$B$4,People!$A$4,IF(M892=People!$B$3,People!$A$3,IF(M892=People!$B$2,People!$A$2,0))))</f>
        <v>Chuck Magee</v>
      </c>
      <c r="W892" s="3" t="str">
        <f>IFERROR(INDEX(Returns!A:A,MATCH(B892,Returns!B:B,0)),"No")</f>
        <v>No</v>
      </c>
    </row>
    <row r="893" spans="1:23">
      <c r="A893" s="1">
        <v>892</v>
      </c>
      <c r="B893" t="s">
        <v>6625</v>
      </c>
      <c r="C893" s="2" t="d">
        <v>2019-06-26</v>
      </c>
      <c r="D893" s="2" t="d">
        <v>2019-06-27</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IF(M893=People!$B$5,People!$A$5,IF(M893=People!$B$4,People!$A$4,IF(M893=People!$B$3,People!$A$3,IF(M893=People!$B$2,People!$A$2,0))))</f>
        <v>Kelly Williams</v>
      </c>
      <c r="W893" s="3" t="str">
        <f>IFERROR(INDEX(Returns!A:A,MATCH(B893,Returns!B:B,0)),"No")</f>
        <v>No</v>
      </c>
    </row>
    <row r="894" spans="1:23">
      <c r="A894" s="1">
        <v>893</v>
      </c>
      <c r="B894" t="s">
        <v>6625</v>
      </c>
      <c r="C894" s="2" t="d">
        <v>2019-06-26</v>
      </c>
      <c r="D894" s="2" t="d">
        <v>2019-06-27</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IF(M894=People!$B$5,People!$A$5,IF(M894=People!$B$4,People!$A$4,IF(M894=People!$B$3,People!$A$3,IF(M894=People!$B$2,People!$A$2,0))))</f>
        <v>Kelly Williams</v>
      </c>
      <c r="W894" s="3" t="str">
        <f>IFERROR(INDEX(Returns!A:A,MATCH(B894,Returns!B:B,0)),"No")</f>
        <v>No</v>
      </c>
    </row>
    <row r="895" spans="1:23">
      <c r="A895" s="1">
        <v>894</v>
      </c>
      <c r="B895" t="s">
        <v>6625</v>
      </c>
      <c r="C895" s="2" t="d">
        <v>2019-06-26</v>
      </c>
      <c r="D895" s="2" t="d">
        <v>2019-06-27</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IF(M895=People!$B$5,People!$A$5,IF(M895=People!$B$4,People!$A$4,IF(M895=People!$B$3,People!$A$3,IF(M895=People!$B$2,People!$A$2,0))))</f>
        <v>Kelly Williams</v>
      </c>
      <c r="W895" s="3" t="str">
        <f>IFERROR(INDEX(Returns!A:A,MATCH(B895,Returns!B:B,0)),"No")</f>
        <v>No</v>
      </c>
    </row>
    <row r="896" spans="1:23">
      <c r="A896" s="1">
        <v>895</v>
      </c>
      <c r="B896" t="s">
        <v>6626</v>
      </c>
      <c r="C896" s="2" t="d">
        <v>2018-11-10</v>
      </c>
      <c r="D896" s="2" t="d">
        <v>2018-11-12</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IF(M896=People!$B$5,People!$A$5,IF(M896=People!$B$4,People!$A$4,IF(M896=People!$B$3,People!$A$3,IF(M896=People!$B$2,People!$A$2,0))))</f>
        <v>Anna Andreadi</v>
      </c>
      <c r="W896" s="3" t="str">
        <f>IFERROR(INDEX(Returns!A:A,MATCH(B896,Returns!B:B,0)),"No")</f>
        <v>No</v>
      </c>
    </row>
    <row r="897" spans="1:23">
      <c r="A897" s="1">
        <v>896</v>
      </c>
      <c r="B897" t="s">
        <v>6626</v>
      </c>
      <c r="C897" s="2" t="d">
        <v>2018-11-10</v>
      </c>
      <c r="D897" s="2" t="d">
        <v>2018-11-12</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IF(M897=People!$B$5,People!$A$5,IF(M897=People!$B$4,People!$A$4,IF(M897=People!$B$3,People!$A$3,IF(M897=People!$B$2,People!$A$2,0))))</f>
        <v>Anna Andreadi</v>
      </c>
      <c r="W897" s="3" t="str">
        <f>IFERROR(INDEX(Returns!A:A,MATCH(B897,Returns!B:B,0)),"No")</f>
        <v>No</v>
      </c>
    </row>
    <row r="898" spans="1:23">
      <c r="A898" s="1">
        <v>897</v>
      </c>
      <c r="B898" t="s">
        <v>6627</v>
      </c>
      <c r="C898" s="2" t="d">
        <v>2018-10-03</v>
      </c>
      <c r="D898" s="2" t="d">
        <v>2018-10-06</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IF(M898=People!$B$5,People!$A$5,IF(M898=People!$B$4,People!$A$4,IF(M898=People!$B$3,People!$A$3,IF(M898=People!$B$2,People!$A$2,0))))</f>
        <v>Kelly Williams</v>
      </c>
      <c r="W898" s="3" t="str">
        <f>IFERROR(INDEX(Returns!A:A,MATCH(B898,Returns!B:B,0)),"No")</f>
        <v>No</v>
      </c>
    </row>
    <row r="899" spans="1:23">
      <c r="A899" s="1">
        <v>898</v>
      </c>
      <c r="B899" t="s">
        <v>6628</v>
      </c>
      <c r="C899" s="2" t="d">
        <v>2016-09-09</v>
      </c>
      <c r="D899" s="2" t="d">
        <v>2016-09-15</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IF(M899=People!$B$5,People!$A$5,IF(M899=People!$B$4,People!$A$4,IF(M899=People!$B$3,People!$A$3,IF(M899=People!$B$2,People!$A$2,0))))</f>
        <v>Kelly Williams</v>
      </c>
      <c r="W899" s="3" t="str">
        <f>IFERROR(INDEX(Returns!A:A,MATCH(B899,Returns!B:B,0)),"No")</f>
        <v>No</v>
      </c>
    </row>
    <row r="900" spans="1:23">
      <c r="A900" s="1">
        <v>899</v>
      </c>
      <c r="B900" t="s">
        <v>6629</v>
      </c>
      <c r="C900" s="2" t="d">
        <v>2019-10-29</v>
      </c>
      <c r="D900" s="2" t="d">
        <v>2019-10-31</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IF(M900=People!$B$5,People!$A$5,IF(M900=People!$B$4,People!$A$4,IF(M900=People!$B$3,People!$A$3,IF(M900=People!$B$2,People!$A$2,0))))</f>
        <v>Chuck Magee</v>
      </c>
      <c r="W900" s="3" t="str">
        <f>IFERROR(INDEX(Returns!A:A,MATCH(B900,Returns!B:B,0)),"No")</f>
        <v>No</v>
      </c>
    </row>
    <row r="901" spans="1:23">
      <c r="A901" s="1">
        <v>900</v>
      </c>
      <c r="B901" t="s">
        <v>6630</v>
      </c>
      <c r="C901" s="2" t="d">
        <v>2018-04-10</v>
      </c>
      <c r="D901" s="2" t="d">
        <v>2018-04-12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IF(M901=People!$B$5,People!$A$5,IF(M901=People!$B$4,People!$A$4,IF(M901=People!$B$3,People!$A$3,IF(M901=People!$B$2,People!$A$2,0))))</f>
        <v>Chuck Magee</v>
      </c>
      <c r="W901" s="3" t="str">
        <f>IFERROR(INDEX(Returns!A:A,MATCH(B901,Returns!B:B,0)),"No")</f>
        <v>No</v>
      </c>
    </row>
    <row r="902" spans="1:23">
      <c r="A902" s="1">
        <v>901</v>
      </c>
      <c r="B902" t="s">
        <v>6631</v>
      </c>
      <c r="C902" s="2" t="d">
        <v>2019-11-11</v>
      </c>
      <c r="D902" s="2" t="d">
        <v>2019-11-13</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IF(M902=People!$B$5,People!$A$5,IF(M902=People!$B$4,People!$A$4,IF(M902=People!$B$3,People!$A$3,IF(M902=People!$B$2,People!$A$2,0))))</f>
        <v>Kelly Williams</v>
      </c>
      <c r="W902" s="3" t="str">
        <f>IFERROR(INDEX(Returns!A:A,MATCH(B902,Returns!B:B,0)),"No")</f>
        <v>No</v>
      </c>
    </row>
    <row r="903" spans="1:23">
      <c r="A903" s="1">
        <v>902</v>
      </c>
      <c r="B903" t="s">
        <v>6631</v>
      </c>
      <c r="C903" s="2" t="d">
        <v>2019-11-11</v>
      </c>
      <c r="D903" s="2" t="d">
        <v>2019-11-13</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IF(M903=People!$B$5,People!$A$5,IF(M903=People!$B$4,People!$A$4,IF(M903=People!$B$3,People!$A$3,IF(M903=People!$B$2,People!$A$2,0))))</f>
        <v>Kelly Williams</v>
      </c>
      <c r="W903" s="3" t="str">
        <f>IFERROR(INDEX(Returns!A:A,MATCH(B903,Returns!B:B,0)),"No")</f>
        <v>No</v>
      </c>
    </row>
    <row r="904" spans="1:23">
      <c r="A904" s="1">
        <v>903</v>
      </c>
      <c r="B904" t="s">
        <v>6632</v>
      </c>
      <c r="C904" s="2" t="d">
        <v>2019-09-15</v>
      </c>
      <c r="D904" s="2" t="d">
        <v>2019-09-17</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IF(M904=People!$B$5,People!$A$5,IF(M904=People!$B$4,People!$A$4,IF(M904=People!$B$3,People!$A$3,IF(M904=People!$B$2,People!$A$2,0))))</f>
        <v>Kelly Williams</v>
      </c>
      <c r="W904" s="3" t="str">
        <f>IFERROR(INDEX(Returns!A:A,MATCH(B904,Returns!B:B,0)),"No")</f>
        <v>No</v>
      </c>
    </row>
    <row r="905" spans="1:23">
      <c r="A905" s="1">
        <v>904</v>
      </c>
      <c r="B905" t="s">
        <v>6058</v>
      </c>
      <c r="C905" s="2" t="d">
        <v>2018-04-08</v>
      </c>
      <c r="D905" s="2" t="d">
        <v>2018-04-12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IF(M905=People!$B$5,People!$A$5,IF(M905=People!$B$4,People!$A$4,IF(M905=People!$B$3,People!$A$3,IF(M905=People!$B$2,People!$A$2,0))))</f>
        <v>Anna Andreadi</v>
      </c>
      <c r="W905" s="3" t="str">
        <f>IFERROR(INDEX(Returns!A:A,MATCH(B905,Returns!B:B,0)),"No")</f>
        <v>Yes</v>
      </c>
    </row>
    <row r="906" spans="1:23">
      <c r="A906" s="1">
        <v>905</v>
      </c>
      <c r="B906" t="s">
        <v>6058</v>
      </c>
      <c r="C906" s="2" t="d">
        <v>2018-04-08</v>
      </c>
      <c r="D906" s="2" t="d">
        <v>2018-04-12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IF(M906=People!$B$5,People!$A$5,IF(M906=People!$B$4,People!$A$4,IF(M906=People!$B$3,People!$A$3,IF(M906=People!$B$2,People!$A$2,0))))</f>
        <v>Anna Andreadi</v>
      </c>
      <c r="W906" s="3" t="str">
        <f>IFERROR(INDEX(Returns!A:A,MATCH(B906,Returns!B:B,0)),"No")</f>
        <v>Yes</v>
      </c>
    </row>
    <row r="907" spans="1:23">
      <c r="A907" s="1">
        <v>906</v>
      </c>
      <c r="B907" t="s">
        <v>6058</v>
      </c>
      <c r="C907" s="2" t="d">
        <v>2018-04-08</v>
      </c>
      <c r="D907" s="2" t="d">
        <v>2018-04-12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IF(M907=People!$B$5,People!$A$5,IF(M907=People!$B$4,People!$A$4,IF(M907=People!$B$3,People!$A$3,IF(M907=People!$B$2,People!$A$2,0))))</f>
        <v>Anna Andreadi</v>
      </c>
      <c r="W907" s="3" t="str">
        <f>IFERROR(INDEX(Returns!A:A,MATCH(B907,Returns!B:B,0)),"No")</f>
        <v>Yes</v>
      </c>
    </row>
    <row r="908" spans="1:23">
      <c r="A908" s="1">
        <v>907</v>
      </c>
      <c r="B908" t="s">
        <v>6633</v>
      </c>
      <c r="C908" s="2" t="d">
        <v>2019-12-30</v>
      </c>
      <c r="D908" s="2" t="d">
        <v>2020-01-03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IF(M908=People!$B$5,People!$A$5,IF(M908=People!$B$4,People!$A$4,IF(M908=People!$B$3,People!$A$3,IF(M908=People!$B$2,People!$A$2,0))))</f>
        <v>Chuck Magee</v>
      </c>
      <c r="W908" s="3" t="str">
        <f>IFERROR(INDEX(Returns!A:A,MATCH(B908,Returns!B:B,0)),"No")</f>
        <v>No</v>
      </c>
    </row>
    <row r="909" spans="1:23">
      <c r="A909" s="1">
        <v>908</v>
      </c>
      <c r="B909" t="s">
        <v>6633</v>
      </c>
      <c r="C909" s="2" t="d">
        <v>2019-12-30</v>
      </c>
      <c r="D909" s="2" t="d">
        <v>2020-01-03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IF(M909=People!$B$5,People!$A$5,IF(M909=People!$B$4,People!$A$4,IF(M909=People!$B$3,People!$A$3,IF(M909=People!$B$2,People!$A$2,0))))</f>
        <v>Chuck Magee</v>
      </c>
      <c r="W909" s="3" t="str">
        <f>IFERROR(INDEX(Returns!A:A,MATCH(B909,Returns!B:B,0)),"No")</f>
        <v>No</v>
      </c>
    </row>
    <row r="910" spans="1:23">
      <c r="A910" s="1">
        <v>909</v>
      </c>
      <c r="B910" t="s">
        <v>6633</v>
      </c>
      <c r="C910" s="2" t="d">
        <v>2019-12-30</v>
      </c>
      <c r="D910" s="2" t="d">
        <v>2020-01-03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IF(M910=People!$B$5,People!$A$5,IF(M910=People!$B$4,People!$A$4,IF(M910=People!$B$3,People!$A$3,IF(M910=People!$B$2,People!$A$2,0))))</f>
        <v>Chuck Magee</v>
      </c>
      <c r="W910" s="3" t="str">
        <f>IFERROR(INDEX(Returns!A:A,MATCH(B910,Returns!B:B,0)),"No")</f>
        <v>No</v>
      </c>
    </row>
    <row r="911" spans="1:23">
      <c r="A911" s="1">
        <v>910</v>
      </c>
      <c r="B911" t="s">
        <v>6634</v>
      </c>
      <c r="C911" s="2" t="d">
        <v>2019-09-02</v>
      </c>
      <c r="D911" s="2" t="d">
        <v>2019-09-07</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IF(M911=People!$B$5,People!$A$5,IF(M911=People!$B$4,People!$A$4,IF(M911=People!$B$3,People!$A$3,IF(M911=People!$B$2,People!$A$2,0))))</f>
        <v>Kelly Williams</v>
      </c>
      <c r="W911" s="3" t="str">
        <f>IFERROR(INDEX(Returns!A:A,MATCH(B911,Returns!B:B,0)),"No")</f>
        <v>No</v>
      </c>
    </row>
    <row r="912" spans="1:23">
      <c r="A912" s="1">
        <v>911</v>
      </c>
      <c r="B912" t="s">
        <v>6634</v>
      </c>
      <c r="C912" s="2" t="d">
        <v>2019-09-02</v>
      </c>
      <c r="D912" s="2" t="d">
        <v>2019-09-07</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IF(M912=People!$B$5,People!$A$5,IF(M912=People!$B$4,People!$A$4,IF(M912=People!$B$3,People!$A$3,IF(M912=People!$B$2,People!$A$2,0))))</f>
        <v>Kelly Williams</v>
      </c>
      <c r="W912" s="3" t="str">
        <f>IFERROR(INDEX(Returns!A:A,MATCH(B912,Returns!B:B,0)),"No")</f>
        <v>No</v>
      </c>
    </row>
    <row r="913" spans="1:23">
      <c r="A913" s="1">
        <v>912</v>
      </c>
      <c r="B913" t="s">
        <v>6634</v>
      </c>
      <c r="C913" s="2" t="d">
        <v>2019-09-02</v>
      </c>
      <c r="D913" s="2" t="d">
        <v>2019-09-07</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IF(M913=People!$B$5,People!$A$5,IF(M913=People!$B$4,People!$A$4,IF(M913=People!$B$3,People!$A$3,IF(M913=People!$B$2,People!$A$2,0))))</f>
        <v>Kelly Williams</v>
      </c>
      <c r="W913" s="3" t="str">
        <f>IFERROR(INDEX(Returns!A:A,MATCH(B913,Returns!B:B,0)),"No")</f>
        <v>No</v>
      </c>
    </row>
    <row r="914" spans="1:23">
      <c r="A914" s="1">
        <v>913</v>
      </c>
      <c r="B914" t="s">
        <v>6635</v>
      </c>
      <c r="C914" s="2" t="d">
        <v>2017-05-31</v>
      </c>
      <c r="D914" s="2" t="d">
        <v>2017-06-07</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IF(M914=People!$B$5,People!$A$5,IF(M914=People!$B$4,People!$A$4,IF(M914=People!$B$3,People!$A$3,IF(M914=People!$B$2,People!$A$2,0))))</f>
        <v>Chuck Magee</v>
      </c>
      <c r="W914" s="3" t="str">
        <f>IFERROR(INDEX(Returns!A:A,MATCH(B914,Returns!B:B,0)),"No")</f>
        <v>No</v>
      </c>
    </row>
    <row r="915" spans="1:23">
      <c r="A915" s="1">
        <v>914</v>
      </c>
      <c r="B915" t="s">
        <v>6098</v>
      </c>
      <c r="C915" s="2" t="d">
        <v>2019-11-27</v>
      </c>
      <c r="D915" s="2" t="d">
        <v>2019-11-29</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IF(M915=People!$B$5,People!$A$5,IF(M915=People!$B$4,People!$A$4,IF(M915=People!$B$3,People!$A$3,IF(M915=People!$B$2,People!$A$2,0))))</f>
        <v>Kelly Williams</v>
      </c>
      <c r="W915" s="3" t="str">
        <f>IFERROR(INDEX(Returns!A:A,MATCH(B915,Returns!B:B,0)),"No")</f>
        <v>Yes</v>
      </c>
    </row>
    <row r="916" spans="1:23">
      <c r="A916" s="1">
        <v>915</v>
      </c>
      <c r="B916" t="s">
        <v>6098</v>
      </c>
      <c r="C916" s="2" t="d">
        <v>2019-11-27</v>
      </c>
      <c r="D916" s="2" t="d">
        <v>2019-11-29</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IF(M916=People!$B$5,People!$A$5,IF(M916=People!$B$4,People!$A$4,IF(M916=People!$B$3,People!$A$3,IF(M916=People!$B$2,People!$A$2,0))))</f>
        <v>Kelly Williams</v>
      </c>
      <c r="W916" s="3" t="str">
        <f>IFERROR(INDEX(Returns!A:A,MATCH(B916,Returns!B:B,0)),"No")</f>
        <v>Yes</v>
      </c>
    </row>
    <row r="917" spans="1:23">
      <c r="A917" s="1">
        <v>916</v>
      </c>
      <c r="B917" t="s">
        <v>6636</v>
      </c>
      <c r="C917" s="2" t="d">
        <v>2016-06-15</v>
      </c>
      <c r="D917" s="2" t="d">
        <v>2016-06-21</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IF(M917=People!$B$5,People!$A$5,IF(M917=People!$B$4,People!$A$4,IF(M917=People!$B$3,People!$A$3,IF(M917=People!$B$2,People!$A$2,0))))</f>
        <v>Kelly Williams</v>
      </c>
      <c r="W917" s="3" t="str">
        <f>IFERROR(INDEX(Returns!A:A,MATCH(B917,Returns!B:B,0)),"No")</f>
        <v>No</v>
      </c>
    </row>
    <row r="918" spans="1:23">
      <c r="A918" s="1">
        <v>917</v>
      </c>
      <c r="B918" t="s">
        <v>6636</v>
      </c>
      <c r="C918" s="2" t="d">
        <v>2016-06-15</v>
      </c>
      <c r="D918" s="2" t="d">
        <v>2016-06-21</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IF(M918=People!$B$5,People!$A$5,IF(M918=People!$B$4,People!$A$4,IF(M918=People!$B$3,People!$A$3,IF(M918=People!$B$2,People!$A$2,0))))</f>
        <v>Kelly Williams</v>
      </c>
      <c r="W918" s="3" t="str">
        <f>IFERROR(INDEX(Returns!A:A,MATCH(B918,Returns!B:B,0)),"No")</f>
        <v>No</v>
      </c>
    </row>
    <row r="919" spans="1:23">
      <c r="A919" s="1">
        <v>918</v>
      </c>
      <c r="B919" t="s">
        <v>6636</v>
      </c>
      <c r="C919" s="2" t="d">
        <v>2016-06-15</v>
      </c>
      <c r="D919" s="2" t="d">
        <v>2016-06-21</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IF(M919=People!$B$5,People!$A$5,IF(M919=People!$B$4,People!$A$4,IF(M919=People!$B$3,People!$A$3,IF(M919=People!$B$2,People!$A$2,0))))</f>
        <v>Kelly Williams</v>
      </c>
      <c r="W919" s="3" t="str">
        <f>IFERROR(INDEX(Returns!A:A,MATCH(B919,Returns!B:B,0)),"No")</f>
        <v>No</v>
      </c>
    </row>
    <row r="920" spans="1:23">
      <c r="A920" s="1">
        <v>919</v>
      </c>
      <c r="B920" t="s">
        <v>6637</v>
      </c>
      <c r="C920" s="2" t="d">
        <v>2018-03-05</v>
      </c>
      <c r="D920" s="2" t="d">
        <v>2018-03-11</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IF(M920=People!$B$5,People!$A$5,IF(M920=People!$B$4,People!$A$4,IF(M920=People!$B$3,People!$A$3,IF(M920=People!$B$2,People!$A$2,0))))</f>
        <v>Kelly Williams</v>
      </c>
      <c r="W920" s="3" t="str">
        <f>IFERROR(INDEX(Returns!A:A,MATCH(B920,Returns!B:B,0)),"No")</f>
        <v>No</v>
      </c>
    </row>
    <row r="921" spans="1:23">
      <c r="A921" s="1">
        <v>920</v>
      </c>
      <c r="B921" t="s">
        <v>6637</v>
      </c>
      <c r="C921" s="2" t="d">
        <v>2018-03-05</v>
      </c>
      <c r="D921" s="2" t="d">
        <v>2018-03-11</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IF(M921=People!$B$5,People!$A$5,IF(M921=People!$B$4,People!$A$4,IF(M921=People!$B$3,People!$A$3,IF(M921=People!$B$2,People!$A$2,0))))</f>
        <v>Kelly Williams</v>
      </c>
      <c r="W921" s="3" t="str">
        <f>IFERROR(INDEX(Returns!A:A,MATCH(B921,Returns!B:B,0)),"No")</f>
        <v>No</v>
      </c>
    </row>
    <row r="922" spans="1:23">
      <c r="A922" s="1">
        <v>921</v>
      </c>
      <c r="B922" t="s">
        <v>6638</v>
      </c>
      <c r="C922" s="2" t="d">
        <v>2016-12-05</v>
      </c>
      <c r="D922" s="2" t="d">
        <v>2016-12-12</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IF(M922=People!$B$5,People!$A$5,IF(M922=People!$B$4,People!$A$4,IF(M922=People!$B$3,People!$A$3,IF(M922=People!$B$2,People!$A$2,0))))</f>
        <v>Cassandra Brandow</v>
      </c>
      <c r="W922" s="3" t="str">
        <f>IFERROR(INDEX(Returns!A:A,MATCH(B922,Returns!B:B,0)),"No")</f>
        <v>No</v>
      </c>
    </row>
    <row r="923" spans="1:23">
      <c r="A923" s="1">
        <v>922</v>
      </c>
      <c r="B923" t="s">
        <v>6639</v>
      </c>
      <c r="C923" s="2" t="d">
        <v>2017-04-11</v>
      </c>
      <c r="D923" s="2" t="d">
        <v>2017-04-15</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IF(M923=People!$B$5,People!$A$5,IF(M923=People!$B$4,People!$A$4,IF(M923=People!$B$3,People!$A$3,IF(M923=People!$B$2,People!$A$2,0))))</f>
        <v>Chuck Magee</v>
      </c>
      <c r="W923" s="3" t="str">
        <f>IFERROR(INDEX(Returns!A:A,MATCH(B923,Returns!B:B,0)),"No")</f>
        <v>No</v>
      </c>
    </row>
    <row r="924" spans="1:23">
      <c r="A924" s="1">
        <v>923</v>
      </c>
      <c r="B924" t="s">
        <v>6639</v>
      </c>
      <c r="C924" s="2" t="d">
        <v>2017-04-11</v>
      </c>
      <c r="D924" s="2" t="d">
        <v>2017-04-15</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IF(M924=People!$B$5,People!$A$5,IF(M924=People!$B$4,People!$A$4,IF(M924=People!$B$3,People!$A$3,IF(M924=People!$B$2,People!$A$2,0))))</f>
        <v>Chuck Magee</v>
      </c>
      <c r="W924" s="3" t="str">
        <f>IFERROR(INDEX(Returns!A:A,MATCH(B924,Returns!B:B,0)),"No")</f>
        <v>No</v>
      </c>
    </row>
    <row r="925" spans="1:23">
      <c r="A925" s="1">
        <v>924</v>
      </c>
      <c r="B925" t="s">
        <v>6639</v>
      </c>
      <c r="C925" s="2" t="d">
        <v>2017-04-11</v>
      </c>
      <c r="D925" s="2" t="d">
        <v>2017-04-15</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IF(M925=People!$B$5,People!$A$5,IF(M925=People!$B$4,People!$A$4,IF(M925=People!$B$3,People!$A$3,IF(M925=People!$B$2,People!$A$2,0))))</f>
        <v>Chuck Magee</v>
      </c>
      <c r="W925" s="3" t="str">
        <f>IFERROR(INDEX(Returns!A:A,MATCH(B925,Returns!B:B,0)),"No")</f>
        <v>No</v>
      </c>
    </row>
    <row r="926" spans="1:23">
      <c r="A926" s="1">
        <v>925</v>
      </c>
      <c r="B926" t="s">
        <v>6640</v>
      </c>
      <c r="C926" s="2" t="d">
        <v>2018-09-15</v>
      </c>
      <c r="D926" s="2" t="d">
        <v>2018-09-20</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IF(M926=People!$B$5,People!$A$5,IF(M926=People!$B$4,People!$A$4,IF(M926=People!$B$3,People!$A$3,IF(M926=People!$B$2,People!$A$2,0))))</f>
        <v>Chuck Magee</v>
      </c>
      <c r="W926" s="3" t="str">
        <f>IFERROR(INDEX(Returns!A:A,MATCH(B926,Returns!B:B,0)),"No")</f>
        <v>No</v>
      </c>
    </row>
    <row r="927" spans="1:23">
      <c r="A927" s="1">
        <v>926</v>
      </c>
      <c r="B927" t="s">
        <v>6641</v>
      </c>
      <c r="C927" s="2" t="d">
        <v>2016-09-13</v>
      </c>
      <c r="D927" s="2" t="d">
        <v>2016-09-16</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IF(M927=People!$B$5,People!$A$5,IF(M927=People!$B$4,People!$A$4,IF(M927=People!$B$3,People!$A$3,IF(M927=People!$B$2,People!$A$2,0))))</f>
        <v>Chuck Magee</v>
      </c>
      <c r="W927" s="3" t="str">
        <f>IFERROR(INDEX(Returns!A:A,MATCH(B927,Returns!B:B,0)),"No")</f>
        <v>No</v>
      </c>
    </row>
    <row r="928" spans="1:23">
      <c r="A928" s="1">
        <v>927</v>
      </c>
      <c r="B928" t="s">
        <v>6641</v>
      </c>
      <c r="C928" s="2" t="d">
        <v>2016-09-13</v>
      </c>
      <c r="D928" s="2" t="d">
        <v>2016-09-16</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IF(M928=People!$B$5,People!$A$5,IF(M928=People!$B$4,People!$A$4,IF(M928=People!$B$3,People!$A$3,IF(M928=People!$B$2,People!$A$2,0))))</f>
        <v>Chuck Magee</v>
      </c>
      <c r="W928" s="3" t="str">
        <f>IFERROR(INDEX(Returns!A:A,MATCH(B928,Returns!B:B,0)),"No")</f>
        <v>No</v>
      </c>
    </row>
    <row r="929" spans="1:23">
      <c r="A929" s="1">
        <v>928</v>
      </c>
      <c r="B929" t="s">
        <v>6642</v>
      </c>
      <c r="C929" s="2" t="d">
        <v>2017-10-05</v>
      </c>
      <c r="D929" s="2" t="d">
        <v>2017-10-09</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IF(M929=People!$B$5,People!$A$5,IF(M929=People!$B$4,People!$A$4,IF(M929=People!$B$3,People!$A$3,IF(M929=People!$B$2,People!$A$2,0))))</f>
        <v>Cassandra Brandow</v>
      </c>
      <c r="W929" s="3" t="str">
        <f>IFERROR(INDEX(Returns!A:A,MATCH(B929,Returns!B:B,0)),"No")</f>
        <v>No</v>
      </c>
    </row>
    <row r="930" spans="1:23">
      <c r="A930" s="1">
        <v>929</v>
      </c>
      <c r="B930" t="s">
        <v>6642</v>
      </c>
      <c r="C930" s="2" t="d">
        <v>2017-10-05</v>
      </c>
      <c r="D930" s="2" t="d">
        <v>2017-10-09</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IF(M930=People!$B$5,People!$A$5,IF(M930=People!$B$4,People!$A$4,IF(M930=People!$B$3,People!$A$3,IF(M930=People!$B$2,People!$A$2,0))))</f>
        <v>Cassandra Brandow</v>
      </c>
      <c r="W930" s="3" t="str">
        <f>IFERROR(INDEX(Returns!A:A,MATCH(B930,Returns!B:B,0)),"No")</f>
        <v>No</v>
      </c>
    </row>
    <row r="931" spans="1:23">
      <c r="A931" s="1">
        <v>930</v>
      </c>
      <c r="B931" t="s">
        <v>6643</v>
      </c>
      <c r="C931" s="2" t="d">
        <v>2019-04-14</v>
      </c>
      <c r="D931" s="2" t="d">
        <v>2019-04-17</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IF(M931=People!$B$5,People!$A$5,IF(M931=People!$B$4,People!$A$4,IF(M931=People!$B$3,People!$A$3,IF(M931=People!$B$2,People!$A$2,0))))</f>
        <v>Chuck Magee</v>
      </c>
      <c r="W931" s="3" t="str">
        <f>IFERROR(INDEX(Returns!A:A,MATCH(B931,Returns!B:B,0)),"No")</f>
        <v>No</v>
      </c>
    </row>
    <row r="932" spans="1:23">
      <c r="A932" s="1">
        <v>931</v>
      </c>
      <c r="B932" t="s">
        <v>6643</v>
      </c>
      <c r="C932" s="2" t="d">
        <v>2019-04-14</v>
      </c>
      <c r="D932" s="2" t="d">
        <v>2019-04-17</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IF(M932=People!$B$5,People!$A$5,IF(M932=People!$B$4,People!$A$4,IF(M932=People!$B$3,People!$A$3,IF(M932=People!$B$2,People!$A$2,0))))</f>
        <v>Chuck Magee</v>
      </c>
      <c r="W932" s="3" t="str">
        <f>IFERROR(INDEX(Returns!A:A,MATCH(B932,Returns!B:B,0)),"No")</f>
        <v>No</v>
      </c>
    </row>
    <row r="933" spans="1:23">
      <c r="A933" s="1">
        <v>932</v>
      </c>
      <c r="B933" t="s">
        <v>6643</v>
      </c>
      <c r="C933" s="2" t="d">
        <v>2019-04-14</v>
      </c>
      <c r="D933" s="2" t="d">
        <v>2019-04-17</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IF(M933=People!$B$5,People!$A$5,IF(M933=People!$B$4,People!$A$4,IF(M933=People!$B$3,People!$A$3,IF(M933=People!$B$2,People!$A$2,0))))</f>
        <v>Chuck Magee</v>
      </c>
      <c r="W933" s="3" t="str">
        <f>IFERROR(INDEX(Returns!A:A,MATCH(B933,Returns!B:B,0)),"No")</f>
        <v>No</v>
      </c>
    </row>
    <row r="934" spans="1:23">
      <c r="A934" s="1">
        <v>933</v>
      </c>
      <c r="B934" t="s">
        <v>6644</v>
      </c>
      <c r="C934" s="2" t="d">
        <v>2019-09-02</v>
      </c>
      <c r="D934" s="2" t="d">
        <v>2019-09-06</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IF(M934=People!$B$5,People!$A$5,IF(M934=People!$B$4,People!$A$4,IF(M934=People!$B$3,People!$A$3,IF(M934=People!$B$2,People!$A$2,0))))</f>
        <v>Chuck Magee</v>
      </c>
      <c r="W934" s="3" t="str">
        <f>IFERROR(INDEX(Returns!A:A,MATCH(B934,Returns!B:B,0)),"No")</f>
        <v>No</v>
      </c>
    </row>
    <row r="935" spans="1:23">
      <c r="A935" s="1">
        <v>934</v>
      </c>
      <c r="B935" t="s">
        <v>6645</v>
      </c>
      <c r="C935" s="2" t="d">
        <v>2018-06-20</v>
      </c>
      <c r="D935" s="2" t="d">
        <v>2018-06-24</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IF(M935=People!$B$5,People!$A$5,IF(M935=People!$B$4,People!$A$4,IF(M935=People!$B$3,People!$A$3,IF(M935=People!$B$2,People!$A$2,0))))</f>
        <v>Chuck Magee</v>
      </c>
      <c r="W935" s="3" t="str">
        <f>IFERROR(INDEX(Returns!A:A,MATCH(B935,Returns!B:B,0)),"No")</f>
        <v>No</v>
      </c>
    </row>
    <row r="936" spans="1:23">
      <c r="A936" s="1">
        <v>935</v>
      </c>
      <c r="B936" t="s">
        <v>6645</v>
      </c>
      <c r="C936" s="2" t="d">
        <v>2018-06-20</v>
      </c>
      <c r="D936" s="2" t="d">
        <v>2018-06-24</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IF(M936=People!$B$5,People!$A$5,IF(M936=People!$B$4,People!$A$4,IF(M936=People!$B$3,People!$A$3,IF(M936=People!$B$2,People!$A$2,0))))</f>
        <v>Chuck Magee</v>
      </c>
      <c r="W936" s="3" t="str">
        <f>IFERROR(INDEX(Returns!A:A,MATCH(B936,Returns!B:B,0)),"No")</f>
        <v>No</v>
      </c>
    </row>
    <row r="937" spans="1:23">
      <c r="A937" s="1">
        <v>936</v>
      </c>
      <c r="B937" t="s">
        <v>6645</v>
      </c>
      <c r="C937" s="2" t="d">
        <v>2018-06-20</v>
      </c>
      <c r="D937" s="2" t="d">
        <v>2018-06-24</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IF(M937=People!$B$5,People!$A$5,IF(M937=People!$B$4,People!$A$4,IF(M937=People!$B$3,People!$A$3,IF(M937=People!$B$2,People!$A$2,0))))</f>
        <v>Chuck Magee</v>
      </c>
      <c r="W937" s="3" t="str">
        <f>IFERROR(INDEX(Returns!A:A,MATCH(B937,Returns!B:B,0)),"No")</f>
        <v>No</v>
      </c>
    </row>
    <row r="938" spans="1:23">
      <c r="A938" s="1">
        <v>937</v>
      </c>
      <c r="B938" t="s">
        <v>6645</v>
      </c>
      <c r="C938" s="2" t="d">
        <v>2018-06-20</v>
      </c>
      <c r="D938" s="2" t="d">
        <v>2018-06-24</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IF(M938=People!$B$5,People!$A$5,IF(M938=People!$B$4,People!$A$4,IF(M938=People!$B$3,People!$A$3,IF(M938=People!$B$2,People!$A$2,0))))</f>
        <v>Chuck Magee</v>
      </c>
      <c r="W938" s="3" t="str">
        <f>IFERROR(INDEX(Returns!A:A,MATCH(B938,Returns!B:B,0)),"No")</f>
        <v>No</v>
      </c>
    </row>
    <row r="939" spans="1:23">
      <c r="A939" s="1">
        <v>938</v>
      </c>
      <c r="B939" t="s">
        <v>6646</v>
      </c>
      <c r="C939" s="2" t="d">
        <v>2019-11-05</v>
      </c>
      <c r="D939" s="2" t="d">
        <v>2019-11-06</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IF(M939=People!$B$5,People!$A$5,IF(M939=People!$B$4,People!$A$4,IF(M939=People!$B$3,People!$A$3,IF(M939=People!$B$2,People!$A$2,0))))</f>
        <v>Anna Andreadi</v>
      </c>
      <c r="W939" s="3" t="str">
        <f>IFERROR(INDEX(Returns!A:A,MATCH(B939,Returns!B:B,0)),"No")</f>
        <v>No</v>
      </c>
    </row>
    <row r="940" spans="1:23">
      <c r="A940" s="1">
        <v>939</v>
      </c>
      <c r="B940" t="s">
        <v>6647</v>
      </c>
      <c r="C940" s="2" t="d">
        <v>2017-12-13</v>
      </c>
      <c r="D940" s="2" t="d">
        <v>2017-12-17</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IF(M940=People!$B$5,People!$A$5,IF(M940=People!$B$4,People!$A$4,IF(M940=People!$B$3,People!$A$3,IF(M940=People!$B$2,People!$A$2,0))))</f>
        <v>Anna Andreadi</v>
      </c>
      <c r="W940" s="3" t="str">
        <f>IFERROR(INDEX(Returns!A:A,MATCH(B940,Returns!B:B,0)),"No")</f>
        <v>No</v>
      </c>
    </row>
    <row r="941" spans="1:23">
      <c r="A941" s="1">
        <v>940</v>
      </c>
      <c r="B941" t="s">
        <v>6647</v>
      </c>
      <c r="C941" s="2" t="d">
        <v>2017-12-13</v>
      </c>
      <c r="D941" s="2" t="d">
        <v>2017-12-17</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IF(M941=People!$B$5,People!$A$5,IF(M941=People!$B$4,People!$A$4,IF(M941=People!$B$3,People!$A$3,IF(M941=People!$B$2,People!$A$2,0))))</f>
        <v>Anna Andreadi</v>
      </c>
      <c r="W941" s="3" t="str">
        <f>IFERROR(INDEX(Returns!A:A,MATCH(B941,Returns!B:B,0)),"No")</f>
        <v>No</v>
      </c>
    </row>
    <row r="942" spans="1:23">
      <c r="A942" s="1">
        <v>941</v>
      </c>
      <c r="B942" t="s">
        <v>6648</v>
      </c>
      <c r="C942" s="2" t="d">
        <v>2018-06-19</v>
      </c>
      <c r="D942" s="2" t="d">
        <v>2018-06-20</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IF(M942=People!$B$5,People!$A$5,IF(M942=People!$B$4,People!$A$4,IF(M942=People!$B$3,People!$A$3,IF(M942=People!$B$2,People!$A$2,0))))</f>
        <v>Anna Andreadi</v>
      </c>
      <c r="W942" s="3" t="str">
        <f>IFERROR(INDEX(Returns!A:A,MATCH(B942,Returns!B:B,0)),"No")</f>
        <v>No</v>
      </c>
    </row>
    <row r="943" spans="1:23">
      <c r="A943" s="1">
        <v>942</v>
      </c>
      <c r="B943" t="s">
        <v>6649</v>
      </c>
      <c r="C943" s="2" t="d">
        <v>2018-12-13</v>
      </c>
      <c r="D943" s="2" t="d">
        <v>2018-12-20</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IF(M943=People!$B$5,People!$A$5,IF(M943=People!$B$4,People!$A$4,IF(M943=People!$B$3,People!$A$3,IF(M943=People!$B$2,People!$A$2,0))))</f>
        <v>Anna Andreadi</v>
      </c>
      <c r="W943" s="3" t="str">
        <f>IFERROR(INDEX(Returns!A:A,MATCH(B943,Returns!B:B,0)),"No")</f>
        <v>No</v>
      </c>
    </row>
    <row r="944" spans="1:23">
      <c r="A944" s="1">
        <v>943</v>
      </c>
      <c r="B944" t="s">
        <v>6649</v>
      </c>
      <c r="C944" s="2" t="d">
        <v>2018-12-13</v>
      </c>
      <c r="D944" s="2" t="d">
        <v>2018-12-20</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IF(M944=People!$B$5,People!$A$5,IF(M944=People!$B$4,People!$A$4,IF(M944=People!$B$3,People!$A$3,IF(M944=People!$B$2,People!$A$2,0))))</f>
        <v>Anna Andreadi</v>
      </c>
      <c r="W944" s="3" t="str">
        <f>IFERROR(INDEX(Returns!A:A,MATCH(B944,Returns!B:B,0)),"No")</f>
        <v>No</v>
      </c>
    </row>
    <row r="945" spans="1:23">
      <c r="A945" s="1">
        <v>944</v>
      </c>
      <c r="B945" t="s">
        <v>6650</v>
      </c>
      <c r="C945" s="2" t="d">
        <v>2017-05-29</v>
      </c>
      <c r="D945" s="2" t="d">
        <v>2017-06-03</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IF(M945=People!$B$5,People!$A$5,IF(M945=People!$B$4,People!$A$4,IF(M945=People!$B$3,People!$A$3,IF(M945=People!$B$2,People!$A$2,0))))</f>
        <v>Anna Andreadi</v>
      </c>
      <c r="W945" s="3" t="str">
        <f>IFERROR(INDEX(Returns!A:A,MATCH(B945,Returns!B:B,0)),"No")</f>
        <v>No</v>
      </c>
    </row>
    <row r="946" spans="1:23">
      <c r="A946" s="1">
        <v>945</v>
      </c>
      <c r="B946" t="s">
        <v>6650</v>
      </c>
      <c r="C946" s="2" t="d">
        <v>2017-05-29</v>
      </c>
      <c r="D946" s="2" t="d">
        <v>2017-06-03</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IF(M946=People!$B$5,People!$A$5,IF(M946=People!$B$4,People!$A$4,IF(M946=People!$B$3,People!$A$3,IF(M946=People!$B$2,People!$A$2,0))))</f>
        <v>Anna Andreadi</v>
      </c>
      <c r="W946" s="3" t="str">
        <f>IFERROR(INDEX(Returns!A:A,MATCH(B946,Returns!B:B,0)),"No")</f>
        <v>No</v>
      </c>
    </row>
    <row r="947" spans="1:23">
      <c r="A947" s="1">
        <v>946</v>
      </c>
      <c r="B947" t="s">
        <v>6650</v>
      </c>
      <c r="C947" s="2" t="d">
        <v>2017-05-29</v>
      </c>
      <c r="D947" s="2" t="d">
        <v>2017-06-03</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IF(M947=People!$B$5,People!$A$5,IF(M947=People!$B$4,People!$A$4,IF(M947=People!$B$3,People!$A$3,IF(M947=People!$B$2,People!$A$2,0))))</f>
        <v>Anna Andreadi</v>
      </c>
      <c r="W947" s="3" t="str">
        <f>IFERROR(INDEX(Returns!A:A,MATCH(B947,Returns!B:B,0)),"No")</f>
        <v>No</v>
      </c>
    </row>
    <row r="948" spans="1:23">
      <c r="A948" s="1">
        <v>947</v>
      </c>
      <c r="B948" t="s">
        <v>6651</v>
      </c>
      <c r="C948" s="2" t="d">
        <v>2017-07-26</v>
      </c>
      <c r="D948" s="2" t="d">
        <v>2017-07-28</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IF(M948=People!$B$5,People!$A$5,IF(M948=People!$B$4,People!$A$4,IF(M948=People!$B$3,People!$A$3,IF(M948=People!$B$2,People!$A$2,0))))</f>
        <v>Anna Andreadi</v>
      </c>
      <c r="W948" s="3" t="str">
        <f>IFERROR(INDEX(Returns!A:A,MATCH(B948,Returns!B:B,0)),"No")</f>
        <v>No</v>
      </c>
    </row>
    <row r="949" spans="1:23">
      <c r="A949" s="1">
        <v>948</v>
      </c>
      <c r="B949" t="s">
        <v>6652</v>
      </c>
      <c r="C949" s="2" t="d">
        <v>2019-11-28</v>
      </c>
      <c r="D949" s="2" t="d">
        <v>2019-12-02</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IF(M949=People!$B$5,People!$A$5,IF(M949=People!$B$4,People!$A$4,IF(M949=People!$B$3,People!$A$3,IF(M949=People!$B$2,People!$A$2,0))))</f>
        <v>Chuck Magee</v>
      </c>
      <c r="W949" s="3" t="str">
        <f>IFERROR(INDEX(Returns!A:A,MATCH(B949,Returns!B:B,0)),"No")</f>
        <v>No</v>
      </c>
    </row>
    <row r="950" spans="1:23">
      <c r="A950" s="1">
        <v>949</v>
      </c>
      <c r="B950" t="s">
        <v>6652</v>
      </c>
      <c r="C950" s="2" t="d">
        <v>2019-11-28</v>
      </c>
      <c r="D950" s="2" t="d">
        <v>2019-12-02</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IF(M950=People!$B$5,People!$A$5,IF(M950=People!$B$4,People!$A$4,IF(M950=People!$B$3,People!$A$3,IF(M950=People!$B$2,People!$A$2,0))))</f>
        <v>Chuck Magee</v>
      </c>
      <c r="W950" s="3" t="str">
        <f>IFERROR(INDEX(Returns!A:A,MATCH(B950,Returns!B:B,0)),"No")</f>
        <v>No</v>
      </c>
    </row>
    <row r="951" spans="1:23">
      <c r="A951" s="1">
        <v>950</v>
      </c>
      <c r="B951" t="s">
        <v>6652</v>
      </c>
      <c r="C951" s="2" t="d">
        <v>2019-11-28</v>
      </c>
      <c r="D951" s="2" t="d">
        <v>2019-12-02</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IF(M951=People!$B$5,People!$A$5,IF(M951=People!$B$4,People!$A$4,IF(M951=People!$B$3,People!$A$3,IF(M951=People!$B$2,People!$A$2,0))))</f>
        <v>Chuck Magee</v>
      </c>
      <c r="W951" s="3" t="str">
        <f>IFERROR(INDEX(Returns!A:A,MATCH(B951,Returns!B:B,0)),"No")</f>
        <v>No</v>
      </c>
    </row>
    <row r="952" spans="1:23">
      <c r="A952" s="1">
        <v>951</v>
      </c>
      <c r="B952" t="s">
        <v>6652</v>
      </c>
      <c r="C952" s="2" t="d">
        <v>2019-11-28</v>
      </c>
      <c r="D952" s="2" t="d">
        <v>2019-12-02</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IF(M952=People!$B$5,People!$A$5,IF(M952=People!$B$4,People!$A$4,IF(M952=People!$B$3,People!$A$3,IF(M952=People!$B$2,People!$A$2,0))))</f>
        <v>Chuck Magee</v>
      </c>
      <c r="W952" s="3" t="str">
        <f>IFERROR(INDEX(Returns!A:A,MATCH(B952,Returns!B:B,0)),"No")</f>
        <v>No</v>
      </c>
    </row>
    <row r="953" spans="1:23">
      <c r="A953" s="1">
        <v>952</v>
      </c>
      <c r="B953" t="s">
        <v>6652</v>
      </c>
      <c r="C953" s="2" t="d">
        <v>2019-11-28</v>
      </c>
      <c r="D953" s="2" t="d">
        <v>2019-12-02</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IF(M953=People!$B$5,People!$A$5,IF(M953=People!$B$4,People!$A$4,IF(M953=People!$B$3,People!$A$3,IF(M953=People!$B$2,People!$A$2,0))))</f>
        <v>Chuck Magee</v>
      </c>
      <c r="W953" s="3" t="str">
        <f>IFERROR(INDEX(Returns!A:A,MATCH(B953,Returns!B:B,0)),"No")</f>
        <v>No</v>
      </c>
    </row>
    <row r="954" spans="1:23">
      <c r="A954" s="1">
        <v>953</v>
      </c>
      <c r="B954" t="s">
        <v>6653</v>
      </c>
      <c r="C954" s="2" t="d">
        <v>2019-04-03</v>
      </c>
      <c r="D954" s="2" t="d">
        <v>2019-04-07</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IF(M954=People!$B$5,People!$A$5,IF(M954=People!$B$4,People!$A$4,IF(M954=People!$B$3,People!$A$3,IF(M954=People!$B$2,People!$A$2,0))))</f>
        <v>Chuck Magee</v>
      </c>
      <c r="W954" s="3" t="str">
        <f>IFERROR(INDEX(Returns!A:A,MATCH(B954,Returns!B:B,0)),"No")</f>
        <v>No</v>
      </c>
    </row>
    <row r="955" spans="1:23">
      <c r="A955" s="1">
        <v>954</v>
      </c>
      <c r="B955" t="s">
        <v>6136</v>
      </c>
      <c r="C955" s="2" t="d">
        <v>2019-12-28</v>
      </c>
      <c r="D955" s="2" t="d">
        <v>2020-01-01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IF(M955=People!$B$5,People!$A$5,IF(M955=People!$B$4,People!$A$4,IF(M955=People!$B$3,People!$A$3,IF(M955=People!$B$2,People!$A$2,0))))</f>
        <v>Kelly Williams</v>
      </c>
      <c r="W955" s="3" t="str">
        <f>IFERROR(INDEX(Returns!A:A,MATCH(B955,Returns!B:B,0)),"No")</f>
        <v>Yes</v>
      </c>
    </row>
    <row r="956" spans="1:23">
      <c r="A956" s="1">
        <v>955</v>
      </c>
      <c r="B956" t="s">
        <v>6136</v>
      </c>
      <c r="C956" s="2" t="d">
        <v>2019-12-28</v>
      </c>
      <c r="D956" s="2" t="d">
        <v>2020-01-01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IF(M956=People!$B$5,People!$A$5,IF(M956=People!$B$4,People!$A$4,IF(M956=People!$B$3,People!$A$3,IF(M956=People!$B$2,People!$A$2,0))))</f>
        <v>Kelly Williams</v>
      </c>
      <c r="W956" s="3" t="str">
        <f>IFERROR(INDEX(Returns!A:A,MATCH(B956,Returns!B:B,0)),"No")</f>
        <v>Yes</v>
      </c>
    </row>
    <row r="957" spans="1:23">
      <c r="A957" s="1">
        <v>956</v>
      </c>
      <c r="B957" t="s">
        <v>6654</v>
      </c>
      <c r="C957" s="2" t="d">
        <v>2019-11-30</v>
      </c>
      <c r="D957" s="2" t="d">
        <v>2019-12-04</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IF(M957=People!$B$5,People!$A$5,IF(M957=People!$B$4,People!$A$4,IF(M957=People!$B$3,People!$A$3,IF(M957=People!$B$2,People!$A$2,0))))</f>
        <v>Cassandra Brandow</v>
      </c>
      <c r="W957" s="3" t="str">
        <f>IFERROR(INDEX(Returns!A:A,MATCH(B957,Returns!B:B,0)),"No")</f>
        <v>No</v>
      </c>
    </row>
    <row r="958" spans="1:23">
      <c r="A958" s="1">
        <v>957</v>
      </c>
      <c r="B958" t="s">
        <v>6655</v>
      </c>
      <c r="C958" s="2" t="d">
        <v>2019-05-15</v>
      </c>
      <c r="D958" s="2" t="d">
        <v>2019-05-18</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IF(M958=People!$B$5,People!$A$5,IF(M958=People!$B$4,People!$A$4,IF(M958=People!$B$3,People!$A$3,IF(M958=People!$B$2,People!$A$2,0))))</f>
        <v>Anna Andreadi</v>
      </c>
      <c r="W958" s="3" t="str">
        <f>IFERROR(INDEX(Returns!A:A,MATCH(B958,Returns!B:B,0)),"No")</f>
        <v>No</v>
      </c>
    </row>
    <row r="959" spans="1:23">
      <c r="A959" s="1">
        <v>958</v>
      </c>
      <c r="B959" t="s">
        <v>6655</v>
      </c>
      <c r="C959" s="2" t="d">
        <v>2019-05-15</v>
      </c>
      <c r="D959" s="2" t="d">
        <v>2019-05-18</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IF(M959=People!$B$5,People!$A$5,IF(M959=People!$B$4,People!$A$4,IF(M959=People!$B$3,People!$A$3,IF(M959=People!$B$2,People!$A$2,0))))</f>
        <v>Anna Andreadi</v>
      </c>
      <c r="W959" s="3" t="str">
        <f>IFERROR(INDEX(Returns!A:A,MATCH(B959,Returns!B:B,0)),"No")</f>
        <v>No</v>
      </c>
    </row>
    <row r="960" spans="1:23">
      <c r="A960" s="1">
        <v>959</v>
      </c>
      <c r="B960" t="s">
        <v>6655</v>
      </c>
      <c r="C960" s="2" t="d">
        <v>2019-05-15</v>
      </c>
      <c r="D960" s="2" t="d">
        <v>2019-05-18</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IF(M960=People!$B$5,People!$A$5,IF(M960=People!$B$4,People!$A$4,IF(M960=People!$B$3,People!$A$3,IF(M960=People!$B$2,People!$A$2,0))))</f>
        <v>Anna Andreadi</v>
      </c>
      <c r="W960" s="3" t="str">
        <f>IFERROR(INDEX(Returns!A:A,MATCH(B960,Returns!B:B,0)),"No")</f>
        <v>No</v>
      </c>
    </row>
    <row r="961" spans="1:23">
      <c r="A961" s="1">
        <v>960</v>
      </c>
      <c r="B961" t="s">
        <v>6656</v>
      </c>
      <c r="C961" s="2" t="d">
        <v>2017-09-22</v>
      </c>
      <c r="D961" s="2" t="d">
        <v>2017-09-22</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IF(M961=People!$B$5,People!$A$5,IF(M961=People!$B$4,People!$A$4,IF(M961=People!$B$3,People!$A$3,IF(M961=People!$B$2,People!$A$2,0))))</f>
        <v>Anna Andreadi</v>
      </c>
      <c r="W961" s="3" t="str">
        <f>IFERROR(INDEX(Returns!A:A,MATCH(B961,Returns!B:B,0)),"No")</f>
        <v>No</v>
      </c>
    </row>
    <row r="962" spans="1:23">
      <c r="A962" s="1">
        <v>961</v>
      </c>
      <c r="B962" t="s">
        <v>6657</v>
      </c>
      <c r="C962" s="2" t="d">
        <v>2019-11-14</v>
      </c>
      <c r="D962" s="2" t="d">
        <v>2019-11-19</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IF(M962=People!$B$5,People!$A$5,IF(M962=People!$B$4,People!$A$4,IF(M962=People!$B$3,People!$A$3,IF(M962=People!$B$2,People!$A$2,0))))</f>
        <v>Anna Andreadi</v>
      </c>
      <c r="W962" s="3" t="str">
        <f>IFERROR(INDEX(Returns!A:A,MATCH(B962,Returns!B:B,0)),"No")</f>
        <v>No</v>
      </c>
    </row>
    <row r="963" spans="1:23">
      <c r="A963" s="1">
        <v>962</v>
      </c>
      <c r="B963" t="s">
        <v>6658</v>
      </c>
      <c r="C963" s="2" t="d">
        <v>2017-11-27</v>
      </c>
      <c r="D963" s="2" t="d">
        <v>2017-12-01</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IF(M963=People!$B$5,People!$A$5,IF(M963=People!$B$4,People!$A$4,IF(M963=People!$B$3,People!$A$3,IF(M963=People!$B$2,People!$A$2,0))))</f>
        <v>Cassandra Brandow</v>
      </c>
      <c r="W963" s="3" t="str">
        <f>IFERROR(INDEX(Returns!A:A,MATCH(B963,Returns!B:B,0)),"No")</f>
        <v>No</v>
      </c>
    </row>
    <row r="964" spans="1:23">
      <c r="A964" s="1">
        <v>963</v>
      </c>
      <c r="B964" t="s">
        <v>6659</v>
      </c>
      <c r="C964" s="2" t="d">
        <v>2018-09-01</v>
      </c>
      <c r="D964" s="2" t="d">
        <v>2018-09-04</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IF(M964=People!$B$5,People!$A$5,IF(M964=People!$B$4,People!$A$4,IF(M964=People!$B$3,People!$A$3,IF(M964=People!$B$2,People!$A$2,0))))</f>
        <v>Anna Andreadi</v>
      </c>
      <c r="W964" s="3" t="str">
        <f>IFERROR(INDEX(Returns!A:A,MATCH(B964,Returns!B:B,0)),"No")</f>
        <v>No</v>
      </c>
    </row>
    <row r="965" spans="1:23">
      <c r="A965" s="1">
        <v>964</v>
      </c>
      <c r="B965" t="s">
        <v>6660</v>
      </c>
      <c r="C965" s="2" t="d">
        <v>2016-09-22</v>
      </c>
      <c r="D965" s="2" t="d">
        <v>2016-09-24</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IF(M965=People!$B$5,People!$A$5,IF(M965=People!$B$4,People!$A$4,IF(M965=People!$B$3,People!$A$3,IF(M965=People!$B$2,People!$A$2,0))))</f>
        <v>Cassandra Brandow</v>
      </c>
      <c r="W965" s="3" t="str">
        <f>IFERROR(INDEX(Returns!A:A,MATCH(B965,Returns!B:B,0)),"No")</f>
        <v>No</v>
      </c>
    </row>
    <row r="966" spans="1:23">
      <c r="A966" s="1">
        <v>965</v>
      </c>
      <c r="B966" t="s">
        <v>6661</v>
      </c>
      <c r="C966" s="2" t="d">
        <v>2019-04-09</v>
      </c>
      <c r="D966" s="2" t="d">
        <v>2019-04-11</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IF(M966=People!$B$5,People!$A$5,IF(M966=People!$B$4,People!$A$4,IF(M966=People!$B$3,People!$A$3,IF(M966=People!$B$2,People!$A$2,0))))</f>
        <v>Chuck Magee</v>
      </c>
      <c r="W966" s="3" t="str">
        <f>IFERROR(INDEX(Returns!A:A,MATCH(B966,Returns!B:B,0)),"No")</f>
        <v>No</v>
      </c>
    </row>
    <row r="967" spans="1:23">
      <c r="A967" s="1">
        <v>966</v>
      </c>
      <c r="B967" t="s">
        <v>6661</v>
      </c>
      <c r="C967" s="2" t="d">
        <v>2019-04-09</v>
      </c>
      <c r="D967" s="2" t="d">
        <v>2019-04-11</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IF(M967=People!$B$5,People!$A$5,IF(M967=People!$B$4,People!$A$4,IF(M967=People!$B$3,People!$A$3,IF(M967=People!$B$2,People!$A$2,0))))</f>
        <v>Chuck Magee</v>
      </c>
      <c r="W967" s="3" t="str">
        <f>IFERROR(INDEX(Returns!A:A,MATCH(B967,Returns!B:B,0)),"No")</f>
        <v>No</v>
      </c>
    </row>
    <row r="968" spans="1:23">
      <c r="A968" s="1">
        <v>967</v>
      </c>
      <c r="B968" t="s">
        <v>6661</v>
      </c>
      <c r="C968" s="2" t="d">
        <v>2019-04-09</v>
      </c>
      <c r="D968" s="2" t="d">
        <v>2019-04-11</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IF(M968=People!$B$5,People!$A$5,IF(M968=People!$B$4,People!$A$4,IF(M968=People!$B$3,People!$A$3,IF(M968=People!$B$2,People!$A$2,0))))</f>
        <v>Chuck Magee</v>
      </c>
      <c r="W968" s="3" t="str">
        <f>IFERROR(INDEX(Returns!A:A,MATCH(B968,Returns!B:B,0)),"No")</f>
        <v>No</v>
      </c>
    </row>
    <row r="969" spans="1:23">
      <c r="A969" s="1">
        <v>968</v>
      </c>
      <c r="B969" t="s">
        <v>6661</v>
      </c>
      <c r="C969" s="2" t="d">
        <v>2019-04-09</v>
      </c>
      <c r="D969" s="2" t="d">
        <v>2019-04-11</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IF(M969=People!$B$5,People!$A$5,IF(M969=People!$B$4,People!$A$4,IF(M969=People!$B$3,People!$A$3,IF(M969=People!$B$2,People!$A$2,0))))</f>
        <v>Chuck Magee</v>
      </c>
      <c r="W969" s="3" t="str">
        <f>IFERROR(INDEX(Returns!A:A,MATCH(B969,Returns!B:B,0)),"No")</f>
        <v>No</v>
      </c>
    </row>
    <row r="970" spans="1:23">
      <c r="A970" s="1">
        <v>969</v>
      </c>
      <c r="B970" t="s">
        <v>6661</v>
      </c>
      <c r="C970" s="2" t="d">
        <v>2019-04-09</v>
      </c>
      <c r="D970" s="2" t="d">
        <v>2019-04-11</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IF(M970=People!$B$5,People!$A$5,IF(M970=People!$B$4,People!$A$4,IF(M970=People!$B$3,People!$A$3,IF(M970=People!$B$2,People!$A$2,0))))</f>
        <v>Chuck Magee</v>
      </c>
      <c r="W970" s="3" t="str">
        <f>IFERROR(INDEX(Returns!A:A,MATCH(B970,Returns!B:B,0)),"No")</f>
        <v>No</v>
      </c>
    </row>
    <row r="971" spans="1:23">
      <c r="A971" s="1">
        <v>970</v>
      </c>
      <c r="B971" t="s">
        <v>6661</v>
      </c>
      <c r="C971" s="2" t="d">
        <v>2019-04-09</v>
      </c>
      <c r="D971" s="2" t="d">
        <v>2019-04-11</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IF(M971=People!$B$5,People!$A$5,IF(M971=People!$B$4,People!$A$4,IF(M971=People!$B$3,People!$A$3,IF(M971=People!$B$2,People!$A$2,0))))</f>
        <v>Chuck Magee</v>
      </c>
      <c r="W971" s="3" t="str">
        <f>IFERROR(INDEX(Returns!A:A,MATCH(B971,Returns!B:B,0)),"No")</f>
        <v>No</v>
      </c>
    </row>
    <row r="972" spans="1:23">
      <c r="A972" s="1">
        <v>971</v>
      </c>
      <c r="B972" t="s">
        <v>6662</v>
      </c>
      <c r="C972" s="2" t="d">
        <v>2016-01-16</v>
      </c>
      <c r="D972" s="2" t="d">
        <v>2016-01-18</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IF(M972=People!$B$5,People!$A$5,IF(M972=People!$B$4,People!$A$4,IF(M972=People!$B$3,People!$A$3,IF(M972=People!$B$2,People!$A$2,0))))</f>
        <v>Chuck Magee</v>
      </c>
      <c r="W972" s="3" t="str">
        <f>IFERROR(INDEX(Returns!A:A,MATCH(B972,Returns!B:B,0)),"No")</f>
        <v>No</v>
      </c>
    </row>
    <row r="973" spans="1:23">
      <c r="A973" s="1">
        <v>972</v>
      </c>
      <c r="B973" t="s">
        <v>6662</v>
      </c>
      <c r="C973" s="2" t="d">
        <v>2016-01-16</v>
      </c>
      <c r="D973" s="2" t="d">
        <v>2016-01-18</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IF(M973=People!$B$5,People!$A$5,IF(M973=People!$B$4,People!$A$4,IF(M973=People!$B$3,People!$A$3,IF(M973=People!$B$2,People!$A$2,0))))</f>
        <v>Chuck Magee</v>
      </c>
      <c r="W973" s="3" t="str">
        <f>IFERROR(INDEX(Returns!A:A,MATCH(B973,Returns!B:B,0)),"No")</f>
        <v>No</v>
      </c>
    </row>
    <row r="974" spans="1:23">
      <c r="A974" s="1">
        <v>973</v>
      </c>
      <c r="B974" t="s">
        <v>6662</v>
      </c>
      <c r="C974" s="2" t="d">
        <v>2016-01-16</v>
      </c>
      <c r="D974" s="2" t="d">
        <v>2016-01-18</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IF(M974=People!$B$5,People!$A$5,IF(M974=People!$B$4,People!$A$4,IF(M974=People!$B$3,People!$A$3,IF(M974=People!$B$2,People!$A$2,0))))</f>
        <v>Chuck Magee</v>
      </c>
      <c r="W974" s="3" t="str">
        <f>IFERROR(INDEX(Returns!A:A,MATCH(B974,Returns!B:B,0)),"No")</f>
        <v>No</v>
      </c>
    </row>
    <row r="975" spans="1:23">
      <c r="A975" s="1">
        <v>974</v>
      </c>
      <c r="B975" t="s">
        <v>6662</v>
      </c>
      <c r="C975" s="2" t="d">
        <v>2016-01-16</v>
      </c>
      <c r="D975" s="2" t="d">
        <v>2016-01-18</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IF(M975=People!$B$5,People!$A$5,IF(M975=People!$B$4,People!$A$4,IF(M975=People!$B$3,People!$A$3,IF(M975=People!$B$2,People!$A$2,0))))</f>
        <v>Chuck Magee</v>
      </c>
      <c r="W975" s="3" t="str">
        <f>IFERROR(INDEX(Returns!A:A,MATCH(B975,Returns!B:B,0)),"No")</f>
        <v>No</v>
      </c>
    </row>
    <row r="976" spans="1:23">
      <c r="A976" s="1">
        <v>975</v>
      </c>
      <c r="B976" t="s">
        <v>6217</v>
      </c>
      <c r="C976" s="2" t="d">
        <v>2019-10-05</v>
      </c>
      <c r="D976" s="2" t="d">
        <v>2019-10-08</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IF(M976=People!$B$5,People!$A$5,IF(M976=People!$B$4,People!$A$4,IF(M976=People!$B$3,People!$A$3,IF(M976=People!$B$2,People!$A$2,0))))</f>
        <v>Chuck Magee</v>
      </c>
      <c r="W976" s="3" t="str">
        <f>IFERROR(INDEX(Returns!A:A,MATCH(B976,Returns!B:B,0)),"No")</f>
        <v>Yes</v>
      </c>
    </row>
    <row r="977" spans="1:23">
      <c r="A977" s="1">
        <v>976</v>
      </c>
      <c r="B977" t="s">
        <v>6217</v>
      </c>
      <c r="C977" s="2" t="d">
        <v>2019-10-05</v>
      </c>
      <c r="D977" s="2" t="d">
        <v>2019-10-08</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IF(M977=People!$B$5,People!$A$5,IF(M977=People!$B$4,People!$A$4,IF(M977=People!$B$3,People!$A$3,IF(M977=People!$B$2,People!$A$2,0))))</f>
        <v>Chuck Magee</v>
      </c>
      <c r="W977" s="3" t="str">
        <f>IFERROR(INDEX(Returns!A:A,MATCH(B977,Returns!B:B,0)),"No")</f>
        <v>Yes</v>
      </c>
    </row>
    <row r="978" spans="1:23">
      <c r="A978" s="1">
        <v>977</v>
      </c>
      <c r="B978" t="s">
        <v>6663</v>
      </c>
      <c r="C978" s="2" t="d">
        <v>2019-07-09</v>
      </c>
      <c r="D978" s="2" t="d">
        <v>2019-07-15</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IF(M978=People!$B$5,People!$A$5,IF(M978=People!$B$4,People!$A$4,IF(M978=People!$B$3,People!$A$3,IF(M978=People!$B$2,People!$A$2,0))))</f>
        <v>Anna Andreadi</v>
      </c>
      <c r="W978" s="3" t="str">
        <f>IFERROR(INDEX(Returns!A:A,MATCH(B978,Returns!B:B,0)),"No")</f>
        <v>No</v>
      </c>
    </row>
    <row r="979" spans="1:23">
      <c r="A979" s="1">
        <v>978</v>
      </c>
      <c r="B979" t="s">
        <v>6664</v>
      </c>
      <c r="C979" s="2" t="d">
        <v>2019-01-07</v>
      </c>
      <c r="D979" s="2" t="d">
        <v>2019-01-10</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IF(M979=People!$B$5,People!$A$5,IF(M979=People!$B$4,People!$A$4,IF(M979=People!$B$3,People!$A$3,IF(M979=People!$B$2,People!$A$2,0))))</f>
        <v>Kelly Williams</v>
      </c>
      <c r="W979" s="3" t="str">
        <f>IFERROR(INDEX(Returns!A:A,MATCH(B979,Returns!B:B,0)),"No")</f>
        <v>No</v>
      </c>
    </row>
    <row r="980" spans="1:23">
      <c r="A980" s="1">
        <v>979</v>
      </c>
      <c r="B980" t="s">
        <v>6665</v>
      </c>
      <c r="C980" s="2" t="d">
        <v>2018-05-30</v>
      </c>
      <c r="D980" s="2" t="d">
        <v>2018-05-31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IF(M980=People!$B$5,People!$A$5,IF(M980=People!$B$4,People!$A$4,IF(M980=People!$B$3,People!$A$3,IF(M980=People!$B$2,People!$A$2,0))))</f>
        <v>Cassandra Brandow</v>
      </c>
      <c r="W980" s="3" t="str">
        <f>IFERROR(INDEX(Returns!A:A,MATCH(B980,Returns!B:B,0)),"No")</f>
        <v>No</v>
      </c>
    </row>
    <row r="981" spans="1:23">
      <c r="A981" s="1">
        <v>980</v>
      </c>
      <c r="B981" t="s">
        <v>6666</v>
      </c>
      <c r="C981" s="2" t="d">
        <v>2017-12-09</v>
      </c>
      <c r="D981" s="2" t="d">
        <v>2017-12-12</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IF(M981=People!$B$5,People!$A$5,IF(M981=People!$B$4,People!$A$4,IF(M981=People!$B$3,People!$A$3,IF(M981=People!$B$2,People!$A$2,0))))</f>
        <v>Kelly Williams</v>
      </c>
      <c r="W981" s="3" t="str">
        <f>IFERROR(INDEX(Returns!A:A,MATCH(B981,Returns!B:B,0)),"No")</f>
        <v>No</v>
      </c>
    </row>
    <row r="982" spans="1:23">
      <c r="A982" s="1">
        <v>981</v>
      </c>
      <c r="B982" t="s">
        <v>6667</v>
      </c>
      <c r="C982" s="2" t="d">
        <v>2018-10-03</v>
      </c>
      <c r="D982" s="2" t="d">
        <v>2018-10-08</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IF(M982=People!$B$5,People!$A$5,IF(M982=People!$B$4,People!$A$4,IF(M982=People!$B$3,People!$A$3,IF(M982=People!$B$2,People!$A$2,0))))</f>
        <v>Chuck Magee</v>
      </c>
      <c r="W982" s="3" t="str">
        <f>IFERROR(INDEX(Returns!A:A,MATCH(B982,Returns!B:B,0)),"No")</f>
        <v>No</v>
      </c>
    </row>
    <row r="983" spans="1:23">
      <c r="A983" s="1">
        <v>982</v>
      </c>
      <c r="B983" t="s">
        <v>6668</v>
      </c>
      <c r="C983" s="2" t="d">
        <v>2016-11-11</v>
      </c>
      <c r="D983" s="2" t="d">
        <v>2016-11-14</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IF(M983=People!$B$5,People!$A$5,IF(M983=People!$B$4,People!$A$4,IF(M983=People!$B$3,People!$A$3,IF(M983=People!$B$2,People!$A$2,0))))</f>
        <v>Anna Andreadi</v>
      </c>
      <c r="W983" s="3" t="str">
        <f>IFERROR(INDEX(Returns!A:A,MATCH(B983,Returns!B:B,0)),"No")</f>
        <v>No</v>
      </c>
    </row>
    <row r="984" spans="1:23">
      <c r="A984" s="1">
        <v>983</v>
      </c>
      <c r="B984" t="s">
        <v>6668</v>
      </c>
      <c r="C984" s="2" t="d">
        <v>2016-11-11</v>
      </c>
      <c r="D984" s="2" t="d">
        <v>2016-11-14</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IF(M984=People!$B$5,People!$A$5,IF(M984=People!$B$4,People!$A$4,IF(M984=People!$B$3,People!$A$3,IF(M984=People!$B$2,People!$A$2,0))))</f>
        <v>Anna Andreadi</v>
      </c>
      <c r="W984" s="3" t="str">
        <f>IFERROR(INDEX(Returns!A:A,MATCH(B984,Returns!B:B,0)),"No")</f>
        <v>No</v>
      </c>
    </row>
    <row r="985" spans="1:23">
      <c r="A985" s="1">
        <v>984</v>
      </c>
      <c r="B985" t="s">
        <v>6668</v>
      </c>
      <c r="C985" s="2" t="d">
        <v>2016-11-11</v>
      </c>
      <c r="D985" s="2" t="d">
        <v>2016-11-14</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IF(M985=People!$B$5,People!$A$5,IF(M985=People!$B$4,People!$A$4,IF(M985=People!$B$3,People!$A$3,IF(M985=People!$B$2,People!$A$2,0))))</f>
        <v>Anna Andreadi</v>
      </c>
      <c r="W985" s="3" t="str">
        <f>IFERROR(INDEX(Returns!A:A,MATCH(B985,Returns!B:B,0)),"No")</f>
        <v>No</v>
      </c>
    </row>
    <row r="986" spans="1:23">
      <c r="A986" s="1">
        <v>985</v>
      </c>
      <c r="B986" t="s">
        <v>6669</v>
      </c>
      <c r="C986" s="2" t="d">
        <v>2019-09-29</v>
      </c>
      <c r="D986" s="2" t="d">
        <v>2019-10-05</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IF(M986=People!$B$5,People!$A$5,IF(M986=People!$B$4,People!$A$4,IF(M986=People!$B$3,People!$A$3,IF(M986=People!$B$2,People!$A$2,0))))</f>
        <v>Kelly Williams</v>
      </c>
      <c r="W986" s="3" t="str">
        <f>IFERROR(INDEX(Returns!A:A,MATCH(B986,Returns!B:B,0)),"No")</f>
        <v>No</v>
      </c>
    </row>
    <row r="987" spans="1:23">
      <c r="A987" s="1">
        <v>986</v>
      </c>
      <c r="B987" t="s">
        <v>6669</v>
      </c>
      <c r="C987" s="2" t="d">
        <v>2019-09-29</v>
      </c>
      <c r="D987" s="2" t="d">
        <v>2019-10-05</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IF(M987=People!$B$5,People!$A$5,IF(M987=People!$B$4,People!$A$4,IF(M987=People!$B$3,People!$A$3,IF(M987=People!$B$2,People!$A$2,0))))</f>
        <v>Kelly Williams</v>
      </c>
      <c r="W987" s="3" t="str">
        <f>IFERROR(INDEX(Returns!A:A,MATCH(B987,Returns!B:B,0)),"No")</f>
        <v>No</v>
      </c>
    </row>
    <row r="988" spans="1:23">
      <c r="A988" s="1">
        <v>987</v>
      </c>
      <c r="B988" t="s">
        <v>6669</v>
      </c>
      <c r="C988" s="2" t="d">
        <v>2019-09-29</v>
      </c>
      <c r="D988" s="2" t="d">
        <v>2019-10-05</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IF(M988=People!$B$5,People!$A$5,IF(M988=People!$B$4,People!$A$4,IF(M988=People!$B$3,People!$A$3,IF(M988=People!$B$2,People!$A$2,0))))</f>
        <v>Kelly Williams</v>
      </c>
      <c r="W988" s="3" t="str">
        <f>IFERROR(INDEX(Returns!A:A,MATCH(B988,Returns!B:B,0)),"No")</f>
        <v>No</v>
      </c>
    </row>
    <row r="989" spans="1:23">
      <c r="A989" s="1">
        <v>988</v>
      </c>
      <c r="B989" t="s">
        <v>6670</v>
      </c>
      <c r="C989" s="2" t="d">
        <v>2017-03-10</v>
      </c>
      <c r="D989" s="2" t="d">
        <v>2017-03-10</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IF(M989=People!$B$5,People!$A$5,IF(M989=People!$B$4,People!$A$4,IF(M989=People!$B$3,People!$A$3,IF(M989=People!$B$2,People!$A$2,0))))</f>
        <v>Kelly Williams</v>
      </c>
      <c r="W989" s="3" t="str">
        <f>IFERROR(INDEX(Returns!A:A,MATCH(B989,Returns!B:B,0)),"No")</f>
        <v>No</v>
      </c>
    </row>
    <row r="990" spans="1:23">
      <c r="A990" s="1">
        <v>989</v>
      </c>
      <c r="B990" t="s">
        <v>6671</v>
      </c>
      <c r="C990" s="2" t="d">
        <v>2019-05-21</v>
      </c>
      <c r="D990" s="2" t="d">
        <v>2019-05-26</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IF(M990=People!$B$5,People!$A$5,IF(M990=People!$B$4,People!$A$4,IF(M990=People!$B$3,People!$A$3,IF(M990=People!$B$2,People!$A$2,0))))</f>
        <v>Chuck Magee</v>
      </c>
      <c r="W990" s="3" t="str">
        <f>IFERROR(INDEX(Returns!A:A,MATCH(B990,Returns!B:B,0)),"No")</f>
        <v>No</v>
      </c>
    </row>
    <row r="991" spans="1:23">
      <c r="A991" s="1">
        <v>990</v>
      </c>
      <c r="B991" t="s">
        <v>6671</v>
      </c>
      <c r="C991" s="2" t="d">
        <v>2019-05-21</v>
      </c>
      <c r="D991" s="2" t="d">
        <v>2019-05-26</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IF(M991=People!$B$5,People!$A$5,IF(M991=People!$B$4,People!$A$4,IF(M991=People!$B$3,People!$A$3,IF(M991=People!$B$2,People!$A$2,0))))</f>
        <v>Chuck Magee</v>
      </c>
      <c r="W991" s="3" t="str">
        <f>IFERROR(INDEX(Returns!A:A,MATCH(B991,Returns!B:B,0)),"No")</f>
        <v>No</v>
      </c>
    </row>
    <row r="992" spans="1:23">
      <c r="A992" s="1">
        <v>991</v>
      </c>
      <c r="B992" t="s">
        <v>6672</v>
      </c>
      <c r="C992" s="2" t="d">
        <v>2017-03-29</v>
      </c>
      <c r="D992" s="2" t="d">
        <v>2017-03-31</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IF(M992=People!$B$5,People!$A$5,IF(M992=People!$B$4,People!$A$4,IF(M992=People!$B$3,People!$A$3,IF(M992=People!$B$2,People!$A$2,0))))</f>
        <v>Cassandra Brandow</v>
      </c>
      <c r="W992" s="3" t="str">
        <f>IFERROR(INDEX(Returns!A:A,MATCH(B992,Returns!B:B,0)),"No")</f>
        <v>No</v>
      </c>
    </row>
    <row r="993" spans="1:23">
      <c r="A993" s="1">
        <v>992</v>
      </c>
      <c r="B993" t="s">
        <v>6673</v>
      </c>
      <c r="C993" s="2" t="d">
        <v>2018-09-09</v>
      </c>
      <c r="D993" s="2" t="d">
        <v>2018-09-11</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IF(M993=People!$B$5,People!$A$5,IF(M993=People!$B$4,People!$A$4,IF(M993=People!$B$3,People!$A$3,IF(M993=People!$B$2,People!$A$2,0))))</f>
        <v>Chuck Magee</v>
      </c>
      <c r="W993" s="3" t="str">
        <f>IFERROR(INDEX(Returns!A:A,MATCH(B993,Returns!B:B,0)),"No")</f>
        <v>No</v>
      </c>
    </row>
    <row r="994" spans="1:23">
      <c r="A994" s="1">
        <v>993</v>
      </c>
      <c r="B994" t="s">
        <v>6036</v>
      </c>
      <c r="C994" s="2" t="d">
        <v>2018-08-26</v>
      </c>
      <c r="D994" s="2" t="d">
        <v>2018-08-27</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IF(M994=People!$B$5,People!$A$5,IF(M994=People!$B$4,People!$A$4,IF(M994=People!$B$3,People!$A$3,IF(M994=People!$B$2,People!$A$2,0))))</f>
        <v>Anna Andreadi</v>
      </c>
      <c r="W994" s="3" t="str">
        <f>IFERROR(INDEX(Returns!A:A,MATCH(B994,Returns!B:B,0)),"No")</f>
        <v>Yes</v>
      </c>
    </row>
    <row r="995" spans="1:23">
      <c r="A995" s="1">
        <v>994</v>
      </c>
      <c r="B995" t="s">
        <v>6036</v>
      </c>
      <c r="C995" s="2" t="d">
        <v>2018-08-26</v>
      </c>
      <c r="D995" s="2" t="d">
        <v>2018-08-27</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IF(M995=People!$B$5,People!$A$5,IF(M995=People!$B$4,People!$A$4,IF(M995=People!$B$3,People!$A$3,IF(M995=People!$B$2,People!$A$2,0))))</f>
        <v>Anna Andreadi</v>
      </c>
      <c r="W995" s="3" t="str">
        <f>IFERROR(INDEX(Returns!A:A,MATCH(B995,Returns!B:B,0)),"No")</f>
        <v>Yes</v>
      </c>
    </row>
    <row r="996" spans="1:23">
      <c r="A996" s="1">
        <v>995</v>
      </c>
      <c r="B996" t="s">
        <v>6674</v>
      </c>
      <c r="C996" s="2" t="d">
        <v>2016-05-21</v>
      </c>
      <c r="D996" s="2" t="d">
        <v>2016-05-25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IF(M996=People!$B$5,People!$A$5,IF(M996=People!$B$4,People!$A$4,IF(M996=People!$B$3,People!$A$3,IF(M996=People!$B$2,People!$A$2,0))))</f>
        <v>Cassandra Brandow</v>
      </c>
      <c r="W996" s="3" t="str">
        <f>IFERROR(INDEX(Returns!A:A,MATCH(B996,Returns!B:B,0)),"No")</f>
        <v>No</v>
      </c>
    </row>
    <row r="997" spans="1:23">
      <c r="A997" s="1">
        <v>996</v>
      </c>
      <c r="B997" t="s">
        <v>6674</v>
      </c>
      <c r="C997" s="2" t="d">
        <v>2016-05-21</v>
      </c>
      <c r="D997" s="2" t="d">
        <v>2016-05-25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IF(M997=People!$B$5,People!$A$5,IF(M997=People!$B$4,People!$A$4,IF(M997=People!$B$3,People!$A$3,IF(M997=People!$B$2,People!$A$2,0))))</f>
        <v>Cassandra Brandow</v>
      </c>
      <c r="W997" s="3" t="str">
        <f>IFERROR(INDEX(Returns!A:A,MATCH(B997,Returns!B:B,0)),"No")</f>
        <v>No</v>
      </c>
    </row>
    <row r="998" spans="1:23">
      <c r="A998" s="1">
        <v>997</v>
      </c>
      <c r="B998" t="s">
        <v>6675</v>
      </c>
      <c r="C998" s="2" t="d">
        <v>2017-10-28</v>
      </c>
      <c r="D998" s="2" t="d">
        <v>2017-11-03</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IF(M998=People!$B$5,People!$A$5,IF(M998=People!$B$4,People!$A$4,IF(M998=People!$B$3,People!$A$3,IF(M998=People!$B$2,People!$A$2,0))))</f>
        <v>Cassandra Brandow</v>
      </c>
      <c r="W998" s="3" t="str">
        <f>IFERROR(INDEX(Returns!A:A,MATCH(B998,Returns!B:B,0)),"No")</f>
        <v>No</v>
      </c>
    </row>
    <row r="999" spans="1:23">
      <c r="A999" s="1">
        <v>998</v>
      </c>
      <c r="B999" t="s">
        <v>6675</v>
      </c>
      <c r="C999" s="2" t="d">
        <v>2017-10-28</v>
      </c>
      <c r="D999" s="2" t="d">
        <v>2017-11-03</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IF(M999=People!$B$5,People!$A$5,IF(M999=People!$B$4,People!$A$4,IF(M999=People!$B$3,People!$A$3,IF(M999=People!$B$2,People!$A$2,0))))</f>
        <v>Cassandra Brandow</v>
      </c>
      <c r="W999" s="3" t="str">
        <f>IFERROR(INDEX(Returns!A:A,MATCH(B999,Returns!B:B,0)),"No")</f>
        <v>No</v>
      </c>
    </row>
    <row r="1000" spans="1:23">
      <c r="A1000" s="1">
        <v>999</v>
      </c>
      <c r="B1000" t="s">
        <v>6675</v>
      </c>
      <c r="C1000" s="2" t="d">
        <v>2017-10-28</v>
      </c>
      <c r="D1000" s="2" t="d">
        <v>2017-11-03</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IF(M1000=People!$B$5,People!$A$5,IF(M1000=People!$B$4,People!$A$4,IF(M1000=People!$B$3,People!$A$3,IF(M1000=People!$B$2,People!$A$2,0))))</f>
        <v>Cassandra Brandow</v>
      </c>
      <c r="W1000" s="3" t="str">
        <f>IFERROR(INDEX(Returns!A:A,MATCH(B1000,Returns!B:B,0)),"No")</f>
        <v>No</v>
      </c>
    </row>
    <row r="1001" spans="1:23">
      <c r="A1001" s="1">
        <v>1000</v>
      </c>
      <c r="B1001" t="s">
        <v>6675</v>
      </c>
      <c r="C1001" s="2" t="d">
        <v>2017-10-28</v>
      </c>
      <c r="D1001" s="2" t="d">
        <v>2017-11-03</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IF(M1001=People!$B$5,People!$A$5,IF(M1001=People!$B$4,People!$A$4,IF(M1001=People!$B$3,People!$A$3,IF(M1001=People!$B$2,People!$A$2,0))))</f>
        <v>Cassandra Brandow</v>
      </c>
      <c r="W1001" s="3" t="str">
        <f>IFERROR(INDEX(Returns!A:A,MATCH(B1001,Returns!B:B,0)),"No")</f>
        <v>No</v>
      </c>
    </row>
    <row r="1002" spans="1:23">
      <c r="A1002" s="1">
        <v>1001</v>
      </c>
      <c r="B1002" t="s">
        <v>6676</v>
      </c>
      <c r="C1002" s="2" t="d">
        <v>2018-11-13</v>
      </c>
      <c r="D1002" s="2" t="d">
        <v>2018-11-17</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IF(M1002=People!$B$5,People!$A$5,IF(M1002=People!$B$4,People!$A$4,IF(M1002=People!$B$3,People!$A$3,IF(M1002=People!$B$2,People!$A$2,0))))</f>
        <v>Anna Andreadi</v>
      </c>
      <c r="W1002" s="3" t="str">
        <f>IFERROR(INDEX(Returns!A:A,MATCH(B1002,Returns!B:B,0)),"No")</f>
        <v>No</v>
      </c>
    </row>
    <row r="1003" spans="1:23">
      <c r="A1003" s="1">
        <v>1002</v>
      </c>
      <c r="B1003" t="s">
        <v>6677</v>
      </c>
      <c r="C1003" s="2" t="d">
        <v>2017-07-31</v>
      </c>
      <c r="D1003" s="2" t="d">
        <v>2017-07-31</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IF(M1003=People!$B$5,People!$A$5,IF(M1003=People!$B$4,People!$A$4,IF(M1003=People!$B$3,People!$A$3,IF(M1003=People!$B$2,People!$A$2,0))))</f>
        <v>Chuck Magee</v>
      </c>
      <c r="W1003" s="3" t="str">
        <f>IFERROR(INDEX(Returns!A:A,MATCH(B1003,Returns!B:B,0)),"No")</f>
        <v>No</v>
      </c>
    </row>
    <row r="1004" spans="1:23">
      <c r="A1004" s="1">
        <v>1003</v>
      </c>
      <c r="B1004" t="s">
        <v>6677</v>
      </c>
      <c r="C1004" s="2" t="d">
        <v>2017-07-31</v>
      </c>
      <c r="D1004" s="2" t="d">
        <v>2017-07-31</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IF(M1004=People!$B$5,People!$A$5,IF(M1004=People!$B$4,People!$A$4,IF(M1004=People!$B$3,People!$A$3,IF(M1004=People!$B$2,People!$A$2,0))))</f>
        <v>Chuck Magee</v>
      </c>
      <c r="W1004" s="3" t="str">
        <f>IFERROR(INDEX(Returns!A:A,MATCH(B1004,Returns!B:B,0)),"No")</f>
        <v>No</v>
      </c>
    </row>
    <row r="1005" spans="1:23">
      <c r="A1005" s="1">
        <v>1004</v>
      </c>
      <c r="B1005" t="s">
        <v>6677</v>
      </c>
      <c r="C1005" s="2" t="d">
        <v>2017-07-31</v>
      </c>
      <c r="D1005" s="2" t="d">
        <v>2017-07-31</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IF(M1005=People!$B$5,People!$A$5,IF(M1005=People!$B$4,People!$A$4,IF(M1005=People!$B$3,People!$A$3,IF(M1005=People!$B$2,People!$A$2,0))))</f>
        <v>Chuck Magee</v>
      </c>
      <c r="W1005" s="3" t="str">
        <f>IFERROR(INDEX(Returns!A:A,MATCH(B1005,Returns!B:B,0)),"No")</f>
        <v>No</v>
      </c>
    </row>
    <row r="1006" spans="1:23">
      <c r="A1006" s="1">
        <v>1005</v>
      </c>
      <c r="B1006" t="s">
        <v>6678</v>
      </c>
      <c r="C1006" s="2" t="d">
        <v>2017-08-27</v>
      </c>
      <c r="D1006" s="2" t="d">
        <v>2017-08-31</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IF(M1006=People!$B$5,People!$A$5,IF(M1006=People!$B$4,People!$A$4,IF(M1006=People!$B$3,People!$A$3,IF(M1006=People!$B$2,People!$A$2,0))))</f>
        <v>Anna Andreadi</v>
      </c>
      <c r="W1006" s="3" t="str">
        <f>IFERROR(INDEX(Returns!A:A,MATCH(B1006,Returns!B:B,0)),"No")</f>
        <v>No</v>
      </c>
    </row>
    <row r="1007" spans="1:23">
      <c r="A1007" s="1">
        <v>1006</v>
      </c>
      <c r="B1007" t="s">
        <v>6679</v>
      </c>
      <c r="C1007" s="2" t="d">
        <v>2017-11-13</v>
      </c>
      <c r="D1007" s="2" t="d">
        <v>2017-11-17</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IF(M1007=People!$B$5,People!$A$5,IF(M1007=People!$B$4,People!$A$4,IF(M1007=People!$B$3,People!$A$3,IF(M1007=People!$B$2,People!$A$2,0))))</f>
        <v>Cassandra Brandow</v>
      </c>
      <c r="W1007" s="3" t="str">
        <f>IFERROR(INDEX(Returns!A:A,MATCH(B1007,Returns!B:B,0)),"No")</f>
        <v>No</v>
      </c>
    </row>
    <row r="1008" spans="1:23">
      <c r="A1008" s="1">
        <v>1007</v>
      </c>
      <c r="B1008" t="s">
        <v>6680</v>
      </c>
      <c r="C1008" s="2" t="d">
        <v>2017-11-06</v>
      </c>
      <c r="D1008" s="2" t="d">
        <v>2017-11-09</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IF(M1008=People!$B$5,People!$A$5,IF(M1008=People!$B$4,People!$A$4,IF(M1008=People!$B$3,People!$A$3,IF(M1008=People!$B$2,People!$A$2,0))))</f>
        <v>Anna Andreadi</v>
      </c>
      <c r="W1008" s="3" t="str">
        <f>IFERROR(INDEX(Returns!A:A,MATCH(B1008,Returns!B:B,0)),"No")</f>
        <v>No</v>
      </c>
    </row>
    <row r="1009" spans="1:23">
      <c r="A1009" s="1">
        <v>1008</v>
      </c>
      <c r="B1009" t="s">
        <v>6680</v>
      </c>
      <c r="C1009" s="2" t="d">
        <v>2017-11-06</v>
      </c>
      <c r="D1009" s="2" t="d">
        <v>2017-11-09</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IF(M1009=People!$B$5,People!$A$5,IF(M1009=People!$B$4,People!$A$4,IF(M1009=People!$B$3,People!$A$3,IF(M1009=People!$B$2,People!$A$2,0))))</f>
        <v>Anna Andreadi</v>
      </c>
      <c r="W1009" s="3" t="str">
        <f>IFERROR(INDEX(Returns!A:A,MATCH(B1009,Returns!B:B,0)),"No")</f>
        <v>No</v>
      </c>
    </row>
    <row r="1010" spans="1:23">
      <c r="A1010" s="1">
        <v>1009</v>
      </c>
      <c r="B1010" t="s">
        <v>6681</v>
      </c>
      <c r="C1010" s="2" t="d">
        <v>2019-12-26</v>
      </c>
      <c r="D1010" s="2" t="d">
        <v>2020-01-01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IF(M1010=People!$B$5,People!$A$5,IF(M1010=People!$B$4,People!$A$4,IF(M1010=People!$B$3,People!$A$3,IF(M1010=People!$B$2,People!$A$2,0))))</f>
        <v>Kelly Williams</v>
      </c>
      <c r="W1010" s="3" t="str">
        <f>IFERROR(INDEX(Returns!A:A,MATCH(B1010,Returns!B:B,0)),"No")</f>
        <v>No</v>
      </c>
    </row>
    <row r="1011" spans="1:23">
      <c r="A1011" s="1">
        <v>1010</v>
      </c>
      <c r="B1011" t="s">
        <v>6682</v>
      </c>
      <c r="C1011" s="2" t="d">
        <v>2019-08-01</v>
      </c>
      <c r="D1011" s="2" t="d">
        <v>2019-08-03</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IF(M1011=People!$B$5,People!$A$5,IF(M1011=People!$B$4,People!$A$4,IF(M1011=People!$B$3,People!$A$3,IF(M1011=People!$B$2,People!$A$2,0))))</f>
        <v>Kelly Williams</v>
      </c>
      <c r="W1011" s="3" t="str">
        <f>IFERROR(INDEX(Returns!A:A,MATCH(B1011,Returns!B:B,0)),"No")</f>
        <v>No</v>
      </c>
    </row>
    <row r="1012" spans="1:23">
      <c r="A1012" s="1">
        <v>1011</v>
      </c>
      <c r="B1012" t="s">
        <v>6683</v>
      </c>
      <c r="C1012" s="2" t="d">
        <v>2016-11-24</v>
      </c>
      <c r="D1012" s="2" t="d">
        <v>2016-11-26</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IF(M1012=People!$B$5,People!$A$5,IF(M1012=People!$B$4,People!$A$4,IF(M1012=People!$B$3,People!$A$3,IF(M1012=People!$B$2,People!$A$2,0))))</f>
        <v>Anna Andreadi</v>
      </c>
      <c r="W1012" s="3" t="str">
        <f>IFERROR(INDEX(Returns!A:A,MATCH(B1012,Returns!B:B,0)),"No")</f>
        <v>No</v>
      </c>
    </row>
    <row r="1013" spans="1:23">
      <c r="A1013" s="1">
        <v>1012</v>
      </c>
      <c r="B1013" t="s">
        <v>6684</v>
      </c>
      <c r="C1013" s="2" t="d">
        <v>2019-06-17</v>
      </c>
      <c r="D1013" s="2" t="d">
        <v>2019-06-21</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IF(M1013=People!$B$5,People!$A$5,IF(M1013=People!$B$4,People!$A$4,IF(M1013=People!$B$3,People!$A$3,IF(M1013=People!$B$2,People!$A$2,0))))</f>
        <v>Anna Andreadi</v>
      </c>
      <c r="W1013" s="3" t="str">
        <f>IFERROR(INDEX(Returns!A:A,MATCH(B1013,Returns!B:B,0)),"No")</f>
        <v>No</v>
      </c>
    </row>
    <row r="1014" spans="1:23">
      <c r="A1014" s="1">
        <v>1013</v>
      </c>
      <c r="B1014" t="s">
        <v>6684</v>
      </c>
      <c r="C1014" s="2" t="d">
        <v>2019-06-17</v>
      </c>
      <c r="D1014" s="2" t="d">
        <v>2019-06-21</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IF(M1014=People!$B$5,People!$A$5,IF(M1014=People!$B$4,People!$A$4,IF(M1014=People!$B$3,People!$A$3,IF(M1014=People!$B$2,People!$A$2,0))))</f>
        <v>Anna Andreadi</v>
      </c>
      <c r="W1014" s="3" t="str">
        <f>IFERROR(INDEX(Returns!A:A,MATCH(B1014,Returns!B:B,0)),"No")</f>
        <v>No</v>
      </c>
    </row>
    <row r="1015" spans="1:23">
      <c r="A1015" s="1">
        <v>1014</v>
      </c>
      <c r="B1015" t="s">
        <v>6194</v>
      </c>
      <c r="C1015" s="2" t="d">
        <v>2017-12-21</v>
      </c>
      <c r="D1015" s="2" t="d">
        <v>2017-12-24</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IF(M1015=People!$B$5,People!$A$5,IF(M1015=People!$B$4,People!$A$4,IF(M1015=People!$B$3,People!$A$3,IF(M1015=People!$B$2,People!$A$2,0))))</f>
        <v>Anna Andreadi</v>
      </c>
      <c r="W1015" s="3" t="str">
        <f>IFERROR(INDEX(Returns!A:A,MATCH(B1015,Returns!B:B,0)),"No")</f>
        <v>Yes</v>
      </c>
    </row>
    <row r="1016" spans="1:23">
      <c r="A1016" s="1">
        <v>1015</v>
      </c>
      <c r="B1016" t="s">
        <v>6194</v>
      </c>
      <c r="C1016" s="2" t="d">
        <v>2017-12-21</v>
      </c>
      <c r="D1016" s="2" t="d">
        <v>2017-12-24</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IF(M1016=People!$B$5,People!$A$5,IF(M1016=People!$B$4,People!$A$4,IF(M1016=People!$B$3,People!$A$3,IF(M1016=People!$B$2,People!$A$2,0))))</f>
        <v>Anna Andreadi</v>
      </c>
      <c r="W1016" s="3" t="str">
        <f>IFERROR(INDEX(Returns!A:A,MATCH(B1016,Returns!B:B,0)),"No")</f>
        <v>Yes</v>
      </c>
    </row>
    <row r="1017" spans="1:23">
      <c r="A1017" s="1">
        <v>1016</v>
      </c>
      <c r="B1017" t="s">
        <v>6685</v>
      </c>
      <c r="C1017" s="2" t="d">
        <v>2017-09-17</v>
      </c>
      <c r="D1017" s="2" t="d">
        <v>2017-09-19</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IF(M1017=People!$B$5,People!$A$5,IF(M1017=People!$B$4,People!$A$4,IF(M1017=People!$B$3,People!$A$3,IF(M1017=People!$B$2,People!$A$2,0))))</f>
        <v>Anna Andreadi</v>
      </c>
      <c r="W1017" s="3" t="str">
        <f>IFERROR(INDEX(Returns!A:A,MATCH(B1017,Returns!B:B,0)),"No")</f>
        <v>No</v>
      </c>
    </row>
    <row r="1018" spans="1:23">
      <c r="A1018" s="1">
        <v>1017</v>
      </c>
      <c r="B1018" t="s">
        <v>6686</v>
      </c>
      <c r="C1018" s="2" t="d">
        <v>2017-07-06</v>
      </c>
      <c r="D1018" s="2" t="d">
        <v>2017-07-10</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IF(M1018=People!$B$5,People!$A$5,IF(M1018=People!$B$4,People!$A$4,IF(M1018=People!$B$3,People!$A$3,IF(M1018=People!$B$2,People!$A$2,0))))</f>
        <v>Chuck Magee</v>
      </c>
      <c r="W1018" s="3" t="str">
        <f>IFERROR(INDEX(Returns!A:A,MATCH(B1018,Returns!B:B,0)),"No")</f>
        <v>No</v>
      </c>
    </row>
    <row r="1019" spans="1:23">
      <c r="A1019" s="1">
        <v>1018</v>
      </c>
      <c r="B1019" t="s">
        <v>6686</v>
      </c>
      <c r="C1019" s="2" t="d">
        <v>2017-07-06</v>
      </c>
      <c r="D1019" s="2" t="d">
        <v>2017-07-10</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IF(M1019=People!$B$5,People!$A$5,IF(M1019=People!$B$4,People!$A$4,IF(M1019=People!$B$3,People!$A$3,IF(M1019=People!$B$2,People!$A$2,0))))</f>
        <v>Chuck Magee</v>
      </c>
      <c r="W1019" s="3" t="str">
        <f>IFERROR(INDEX(Returns!A:A,MATCH(B1019,Returns!B:B,0)),"No")</f>
        <v>No</v>
      </c>
    </row>
    <row r="1020" spans="1:23">
      <c r="A1020" s="1">
        <v>1019</v>
      </c>
      <c r="B1020" t="s">
        <v>6686</v>
      </c>
      <c r="C1020" s="2" t="d">
        <v>2017-07-06</v>
      </c>
      <c r="D1020" s="2" t="d">
        <v>2017-07-10</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IF(M1020=People!$B$5,People!$A$5,IF(M1020=People!$B$4,People!$A$4,IF(M1020=People!$B$3,People!$A$3,IF(M1020=People!$B$2,People!$A$2,0))))</f>
        <v>Chuck Magee</v>
      </c>
      <c r="W1020" s="3" t="str">
        <f>IFERROR(INDEX(Returns!A:A,MATCH(B1020,Returns!B:B,0)),"No")</f>
        <v>No</v>
      </c>
    </row>
    <row r="1021" spans="1:23">
      <c r="A1021" s="1">
        <v>1020</v>
      </c>
      <c r="B1021" t="s">
        <v>6686</v>
      </c>
      <c r="C1021" s="2" t="d">
        <v>2017-07-06</v>
      </c>
      <c r="D1021" s="2" t="d">
        <v>2017-07-10</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IF(M1021=People!$B$5,People!$A$5,IF(M1021=People!$B$4,People!$A$4,IF(M1021=People!$B$3,People!$A$3,IF(M1021=People!$B$2,People!$A$2,0))))</f>
        <v>Chuck Magee</v>
      </c>
      <c r="W1021" s="3" t="str">
        <f>IFERROR(INDEX(Returns!A:A,MATCH(B1021,Returns!B:B,0)),"No")</f>
        <v>No</v>
      </c>
    </row>
    <row r="1022" spans="1:23">
      <c r="A1022" s="1">
        <v>1021</v>
      </c>
      <c r="B1022" t="s">
        <v>6687</v>
      </c>
      <c r="C1022" s="2" t="d">
        <v>2017-04-27</v>
      </c>
      <c r="D1022" s="2" t="d">
        <v>2017-05-03</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IF(M1022=People!$B$5,People!$A$5,IF(M1022=People!$B$4,People!$A$4,IF(M1022=People!$B$3,People!$A$3,IF(M1022=People!$B$2,People!$A$2,0))))</f>
        <v>Chuck Magee</v>
      </c>
      <c r="W1022" s="3" t="str">
        <f>IFERROR(INDEX(Returns!A:A,MATCH(B1022,Returns!B:B,0)),"No")</f>
        <v>No</v>
      </c>
    </row>
    <row r="1023" spans="1:23">
      <c r="A1023" s="1">
        <v>1022</v>
      </c>
      <c r="B1023" t="s">
        <v>6687</v>
      </c>
      <c r="C1023" s="2" t="d">
        <v>2017-04-27</v>
      </c>
      <c r="D1023" s="2" t="d">
        <v>2017-05-03</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IF(M1023=People!$B$5,People!$A$5,IF(M1023=People!$B$4,People!$A$4,IF(M1023=People!$B$3,People!$A$3,IF(M1023=People!$B$2,People!$A$2,0))))</f>
        <v>Chuck Magee</v>
      </c>
      <c r="W1023" s="3" t="str">
        <f>IFERROR(INDEX(Returns!A:A,MATCH(B1023,Returns!B:B,0)),"No")</f>
        <v>No</v>
      </c>
    </row>
    <row r="1024" spans="1:23">
      <c r="A1024" s="1">
        <v>1023</v>
      </c>
      <c r="B1024" t="s">
        <v>6687</v>
      </c>
      <c r="C1024" s="2" t="d">
        <v>2017-04-27</v>
      </c>
      <c r="D1024" s="2" t="d">
        <v>2017-05-03</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IF(M1024=People!$B$5,People!$A$5,IF(M1024=People!$B$4,People!$A$4,IF(M1024=People!$B$3,People!$A$3,IF(M1024=People!$B$2,People!$A$2,0))))</f>
        <v>Chuck Magee</v>
      </c>
      <c r="W1024" s="3" t="str">
        <f>IFERROR(INDEX(Returns!A:A,MATCH(B1024,Returns!B:B,0)),"No")</f>
        <v>No</v>
      </c>
    </row>
    <row r="1025" spans="1:23">
      <c r="A1025" s="1">
        <v>1024</v>
      </c>
      <c r="B1025" t="s">
        <v>6688</v>
      </c>
      <c r="C1025" s="2" t="d">
        <v>2017-06-16</v>
      </c>
      <c r="D1025" s="2" t="d">
        <v>2017-06-20</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IF(M1025=People!$B$5,People!$A$5,IF(M1025=People!$B$4,People!$A$4,IF(M1025=People!$B$3,People!$A$3,IF(M1025=People!$B$2,People!$A$2,0))))</f>
        <v>Chuck Magee</v>
      </c>
      <c r="W1025" s="3" t="str">
        <f>IFERROR(INDEX(Returns!A:A,MATCH(B1025,Returns!B:B,0)),"No")</f>
        <v>No</v>
      </c>
    </row>
    <row r="1026" spans="1:23">
      <c r="A1026" s="1">
        <v>1025</v>
      </c>
      <c r="B1026" t="s">
        <v>6689</v>
      </c>
      <c r="C1026" s="2" t="d">
        <v>2019-12-17</v>
      </c>
      <c r="D1026" s="2" t="d">
        <v>2019-12-20</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IF(M1026=People!$B$5,People!$A$5,IF(M1026=People!$B$4,People!$A$4,IF(M1026=People!$B$3,People!$A$3,IF(M1026=People!$B$2,People!$A$2,0))))</f>
        <v>Anna Andreadi</v>
      </c>
      <c r="W1026" s="3" t="str">
        <f>IFERROR(INDEX(Returns!A:A,MATCH(B1026,Returns!B:B,0)),"No")</f>
        <v>No</v>
      </c>
    </row>
    <row r="1027" spans="1:23">
      <c r="A1027" s="1">
        <v>1026</v>
      </c>
      <c r="B1027" t="s">
        <v>6055</v>
      </c>
      <c r="C1027" s="2" t="d">
        <v>2018-01-11</v>
      </c>
      <c r="D1027" s="2" t="d">
        <v>2018-01-13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IF(M1027=People!$B$5,People!$A$5,IF(M1027=People!$B$4,People!$A$4,IF(M1027=People!$B$3,People!$A$3,IF(M1027=People!$B$2,People!$A$2,0))))</f>
        <v>Chuck Magee</v>
      </c>
      <c r="W1027" s="3" t="str">
        <f>IFERROR(INDEX(Returns!A:A,MATCH(B1027,Returns!B:B,0)),"No")</f>
        <v>Yes</v>
      </c>
    </row>
    <row r="1028" spans="1:23">
      <c r="A1028" s="1">
        <v>1027</v>
      </c>
      <c r="B1028" t="s">
        <v>6055</v>
      </c>
      <c r="C1028" s="2" t="d">
        <v>2018-01-11</v>
      </c>
      <c r="D1028" s="2" t="d">
        <v>2018-01-13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IF(M1028=People!$B$5,People!$A$5,IF(M1028=People!$B$4,People!$A$4,IF(M1028=People!$B$3,People!$A$3,IF(M1028=People!$B$2,People!$A$2,0))))</f>
        <v>Chuck Magee</v>
      </c>
      <c r="W1028" s="3" t="str">
        <f>IFERROR(INDEX(Returns!A:A,MATCH(B1028,Returns!B:B,0)),"No")</f>
        <v>Yes</v>
      </c>
    </row>
    <row r="1029" spans="1:23">
      <c r="A1029" s="1">
        <v>1028</v>
      </c>
      <c r="B1029" t="s">
        <v>6055</v>
      </c>
      <c r="C1029" s="2" t="d">
        <v>2018-01-11</v>
      </c>
      <c r="D1029" s="2" t="d">
        <v>2018-01-13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IF(M1029=People!$B$5,People!$A$5,IF(M1029=People!$B$4,People!$A$4,IF(M1029=People!$B$3,People!$A$3,IF(M1029=People!$B$2,People!$A$2,0))))</f>
        <v>Chuck Magee</v>
      </c>
      <c r="W1029" s="3" t="str">
        <f>IFERROR(INDEX(Returns!A:A,MATCH(B1029,Returns!B:B,0)),"No")</f>
        <v>Yes</v>
      </c>
    </row>
    <row r="1030" spans="1:23">
      <c r="A1030" s="1">
        <v>1029</v>
      </c>
      <c r="B1030" t="s">
        <v>6690</v>
      </c>
      <c r="C1030" s="2" t="d">
        <v>2016-07-11</v>
      </c>
      <c r="D1030" s="2" t="d">
        <v>2016-07-15</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IF(M1030=People!$B$5,People!$A$5,IF(M1030=People!$B$4,People!$A$4,IF(M1030=People!$B$3,People!$A$3,IF(M1030=People!$B$2,People!$A$2,0))))</f>
        <v>Chuck Magee</v>
      </c>
      <c r="W1030" s="3" t="str">
        <f>IFERROR(INDEX(Returns!A:A,MATCH(B1030,Returns!B:B,0)),"No")</f>
        <v>No</v>
      </c>
    </row>
    <row r="1031" spans="1:23">
      <c r="A1031" s="1">
        <v>1030</v>
      </c>
      <c r="B1031" t="s">
        <v>6690</v>
      </c>
      <c r="C1031" s="2" t="d">
        <v>2016-07-11</v>
      </c>
      <c r="D1031" s="2" t="d">
        <v>2016-07-15</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IF(M1031=People!$B$5,People!$A$5,IF(M1031=People!$B$4,People!$A$4,IF(M1031=People!$B$3,People!$A$3,IF(M1031=People!$B$2,People!$A$2,0))))</f>
        <v>Chuck Magee</v>
      </c>
      <c r="W1031" s="3" t="str">
        <f>IFERROR(INDEX(Returns!A:A,MATCH(B1031,Returns!B:B,0)),"No")</f>
        <v>No</v>
      </c>
    </row>
    <row r="1032" spans="1:23">
      <c r="A1032" s="1">
        <v>1031</v>
      </c>
      <c r="B1032" t="s">
        <v>6690</v>
      </c>
      <c r="C1032" s="2" t="d">
        <v>2016-07-11</v>
      </c>
      <c r="D1032" s="2" t="d">
        <v>2016-07-15</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IF(M1032=People!$B$5,People!$A$5,IF(M1032=People!$B$4,People!$A$4,IF(M1032=People!$B$3,People!$A$3,IF(M1032=People!$B$2,People!$A$2,0))))</f>
        <v>Chuck Magee</v>
      </c>
      <c r="W1032" s="3" t="str">
        <f>IFERROR(INDEX(Returns!A:A,MATCH(B1032,Returns!B:B,0)),"No")</f>
        <v>No</v>
      </c>
    </row>
    <row r="1033" spans="1:23">
      <c r="A1033" s="1">
        <v>1032</v>
      </c>
      <c r="B1033" t="s">
        <v>6690</v>
      </c>
      <c r="C1033" s="2" t="d">
        <v>2016-07-11</v>
      </c>
      <c r="D1033" s="2" t="d">
        <v>2016-07-15</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IF(M1033=People!$B$5,People!$A$5,IF(M1033=People!$B$4,People!$A$4,IF(M1033=People!$B$3,People!$A$3,IF(M1033=People!$B$2,People!$A$2,0))))</f>
        <v>Chuck Magee</v>
      </c>
      <c r="W1033" s="3" t="str">
        <f>IFERROR(INDEX(Returns!A:A,MATCH(B1033,Returns!B:B,0)),"No")</f>
        <v>No</v>
      </c>
    </row>
    <row r="1034" spans="1:23">
      <c r="A1034" s="1">
        <v>1033</v>
      </c>
      <c r="B1034" t="s">
        <v>6690</v>
      </c>
      <c r="C1034" s="2" t="d">
        <v>2016-07-11</v>
      </c>
      <c r="D1034" s="2" t="d">
        <v>2016-07-15</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IF(M1034=People!$B$5,People!$A$5,IF(M1034=People!$B$4,People!$A$4,IF(M1034=People!$B$3,People!$A$3,IF(M1034=People!$B$2,People!$A$2,0))))</f>
        <v>Chuck Magee</v>
      </c>
      <c r="W1034" s="3" t="str">
        <f>IFERROR(INDEX(Returns!A:A,MATCH(B1034,Returns!B:B,0)),"No")</f>
        <v>No</v>
      </c>
    </row>
    <row r="1035" spans="1:23">
      <c r="A1035" s="1">
        <v>1034</v>
      </c>
      <c r="B1035" t="s">
        <v>6691</v>
      </c>
      <c r="C1035" s="2" t="d">
        <v>2018-11-20</v>
      </c>
      <c r="D1035" s="2" t="d">
        <v>2018-11-22</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IF(M1035=People!$B$5,People!$A$5,IF(M1035=People!$B$4,People!$A$4,IF(M1035=People!$B$3,People!$A$3,IF(M1035=People!$B$2,People!$A$2,0))))</f>
        <v>Chuck Magee</v>
      </c>
      <c r="W1035" s="3" t="str">
        <f>IFERROR(INDEX(Returns!A:A,MATCH(B1035,Returns!B:B,0)),"No")</f>
        <v>No</v>
      </c>
    </row>
    <row r="1036" spans="1:23">
      <c r="A1036" s="1">
        <v>1035</v>
      </c>
      <c r="B1036" t="s">
        <v>6691</v>
      </c>
      <c r="C1036" s="2" t="d">
        <v>2018-11-20</v>
      </c>
      <c r="D1036" s="2" t="d">
        <v>2018-11-22</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IF(M1036=People!$B$5,People!$A$5,IF(M1036=People!$B$4,People!$A$4,IF(M1036=People!$B$3,People!$A$3,IF(M1036=People!$B$2,People!$A$2,0))))</f>
        <v>Chuck Magee</v>
      </c>
      <c r="W1036" s="3" t="str">
        <f>IFERROR(INDEX(Returns!A:A,MATCH(B1036,Returns!B:B,0)),"No")</f>
        <v>No</v>
      </c>
    </row>
    <row r="1037" spans="1:23">
      <c r="A1037" s="1">
        <v>1036</v>
      </c>
      <c r="B1037" t="s">
        <v>6691</v>
      </c>
      <c r="C1037" s="2" t="d">
        <v>2018-11-20</v>
      </c>
      <c r="D1037" s="2" t="d">
        <v>2018-11-22</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IF(M1037=People!$B$5,People!$A$5,IF(M1037=People!$B$4,People!$A$4,IF(M1037=People!$B$3,People!$A$3,IF(M1037=People!$B$2,People!$A$2,0))))</f>
        <v>Chuck Magee</v>
      </c>
      <c r="W1037" s="3" t="str">
        <f>IFERROR(INDEX(Returns!A:A,MATCH(B1037,Returns!B:B,0)),"No")</f>
        <v>No</v>
      </c>
    </row>
    <row r="1038" spans="1:23">
      <c r="A1038" s="1">
        <v>1037</v>
      </c>
      <c r="B1038" t="s">
        <v>6692</v>
      </c>
      <c r="C1038" s="2" t="d">
        <v>2018-04-22</v>
      </c>
      <c r="D1038" s="2" t="d">
        <v>2018-04-26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IF(M1038=People!$B$5,People!$A$5,IF(M1038=People!$B$4,People!$A$4,IF(M1038=People!$B$3,People!$A$3,IF(M1038=People!$B$2,People!$A$2,0))))</f>
        <v>Kelly Williams</v>
      </c>
      <c r="W1038" s="3" t="str">
        <f>IFERROR(INDEX(Returns!A:A,MATCH(B1038,Returns!B:B,0)),"No")</f>
        <v>No</v>
      </c>
    </row>
    <row r="1039" spans="1:23">
      <c r="A1039" s="1">
        <v>1038</v>
      </c>
      <c r="B1039" t="s">
        <v>6693</v>
      </c>
      <c r="C1039" s="2" t="d">
        <v>2017-06-13</v>
      </c>
      <c r="D1039" s="2" t="d">
        <v>2017-06-14</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IF(M1039=People!$B$5,People!$A$5,IF(M1039=People!$B$4,People!$A$4,IF(M1039=People!$B$3,People!$A$3,IF(M1039=People!$B$2,People!$A$2,0))))</f>
        <v>Anna Andreadi</v>
      </c>
      <c r="W1039" s="3" t="str">
        <f>IFERROR(INDEX(Returns!A:A,MATCH(B1039,Returns!B:B,0)),"No")</f>
        <v>No</v>
      </c>
    </row>
    <row r="1040" spans="1:23">
      <c r="A1040" s="1">
        <v>1039</v>
      </c>
      <c r="B1040" t="s">
        <v>6694</v>
      </c>
      <c r="C1040" s="2" t="d">
        <v>2019-11-20</v>
      </c>
      <c r="D1040" s="2" t="d">
        <v>2019-11-21</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IF(M1040=People!$B$5,People!$A$5,IF(M1040=People!$B$4,People!$A$4,IF(M1040=People!$B$3,People!$A$3,IF(M1040=People!$B$2,People!$A$2,0))))</f>
        <v>Cassandra Brandow</v>
      </c>
      <c r="W1040" s="3" t="str">
        <f>IFERROR(INDEX(Returns!A:A,MATCH(B1040,Returns!B:B,0)),"No")</f>
        <v>No</v>
      </c>
    </row>
    <row r="1041" spans="1:23">
      <c r="A1041" s="1">
        <v>1040</v>
      </c>
      <c r="B1041" t="s">
        <v>6694</v>
      </c>
      <c r="C1041" s="2" t="d">
        <v>2019-11-20</v>
      </c>
      <c r="D1041" s="2" t="d">
        <v>2019-11-21</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IF(M1041=People!$B$5,People!$A$5,IF(M1041=People!$B$4,People!$A$4,IF(M1041=People!$B$3,People!$A$3,IF(M1041=People!$B$2,People!$A$2,0))))</f>
        <v>Cassandra Brandow</v>
      </c>
      <c r="W1041" s="3" t="str">
        <f>IFERROR(INDEX(Returns!A:A,MATCH(B1041,Returns!B:B,0)),"No")</f>
        <v>No</v>
      </c>
    </row>
    <row r="1042" spans="1:23">
      <c r="A1042" s="1">
        <v>1041</v>
      </c>
      <c r="B1042" t="s">
        <v>6695</v>
      </c>
      <c r="C1042" s="2" t="d">
        <v>2018-03-20</v>
      </c>
      <c r="D1042" s="2" t="d">
        <v>2018-03-24</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IF(M1042=People!$B$5,People!$A$5,IF(M1042=People!$B$4,People!$A$4,IF(M1042=People!$B$3,People!$A$3,IF(M1042=People!$B$2,People!$A$2,0))))</f>
        <v>Kelly Williams</v>
      </c>
      <c r="W1042" s="3" t="str">
        <f>IFERROR(INDEX(Returns!A:A,MATCH(B1042,Returns!B:B,0)),"No")</f>
        <v>No</v>
      </c>
    </row>
    <row r="1043" spans="1:23">
      <c r="A1043" s="1">
        <v>1042</v>
      </c>
      <c r="B1043" t="s">
        <v>6696</v>
      </c>
      <c r="C1043" s="2" t="d">
        <v>2018-09-06</v>
      </c>
      <c r="D1043" s="2" t="d">
        <v>2018-09-09</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IF(M1043=People!$B$5,People!$A$5,IF(M1043=People!$B$4,People!$A$4,IF(M1043=People!$B$3,People!$A$3,IF(M1043=People!$B$2,People!$A$2,0))))</f>
        <v>Chuck Magee</v>
      </c>
      <c r="W1043" s="3" t="str">
        <f>IFERROR(INDEX(Returns!A:A,MATCH(B1043,Returns!B:B,0)),"No")</f>
        <v>No</v>
      </c>
    </row>
    <row r="1044" spans="1:23">
      <c r="A1044" s="1">
        <v>1043</v>
      </c>
      <c r="B1044" t="s">
        <v>6696</v>
      </c>
      <c r="C1044" s="2" t="d">
        <v>2018-09-06</v>
      </c>
      <c r="D1044" s="2" t="d">
        <v>2018-09-09</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IF(M1044=People!$B$5,People!$A$5,IF(M1044=People!$B$4,People!$A$4,IF(M1044=People!$B$3,People!$A$3,IF(M1044=People!$B$2,People!$A$2,0))))</f>
        <v>Chuck Magee</v>
      </c>
      <c r="W1044" s="3" t="str">
        <f>IFERROR(INDEX(Returns!A:A,MATCH(B1044,Returns!B:B,0)),"No")</f>
        <v>No</v>
      </c>
    </row>
    <row r="1045" spans="1:23">
      <c r="A1045" s="1">
        <v>1044</v>
      </c>
      <c r="B1045" t="s">
        <v>6697</v>
      </c>
      <c r="C1045" s="2" t="d">
        <v>2019-07-09</v>
      </c>
      <c r="D1045" s="2" t="d">
        <v>2019-07-12</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IF(M1045=People!$B$5,People!$A$5,IF(M1045=People!$B$4,People!$A$4,IF(M1045=People!$B$3,People!$A$3,IF(M1045=People!$B$2,People!$A$2,0))))</f>
        <v>Kelly Williams</v>
      </c>
      <c r="W1045" s="3" t="str">
        <f>IFERROR(INDEX(Returns!A:A,MATCH(B1045,Returns!B:B,0)),"No")</f>
        <v>No</v>
      </c>
    </row>
    <row r="1046" spans="1:23">
      <c r="A1046" s="1">
        <v>1045</v>
      </c>
      <c r="B1046" t="s">
        <v>6697</v>
      </c>
      <c r="C1046" s="2" t="d">
        <v>2019-07-09</v>
      </c>
      <c r="D1046" s="2" t="d">
        <v>2019-07-12</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IF(M1046=People!$B$5,People!$A$5,IF(M1046=People!$B$4,People!$A$4,IF(M1046=People!$B$3,People!$A$3,IF(M1046=People!$B$2,People!$A$2,0))))</f>
        <v>Kelly Williams</v>
      </c>
      <c r="W1046" s="3" t="str">
        <f>IFERROR(INDEX(Returns!A:A,MATCH(B1046,Returns!B:B,0)),"No")</f>
        <v>No</v>
      </c>
    </row>
    <row r="1047" spans="1:23">
      <c r="A1047" s="1">
        <v>1046</v>
      </c>
      <c r="B1047" t="s">
        <v>6698</v>
      </c>
      <c r="C1047" s="2" t="d">
        <v>2019-10-12</v>
      </c>
      <c r="D1047" s="2" t="d">
        <v>2019-10-16</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IF(M1047=People!$B$5,People!$A$5,IF(M1047=People!$B$4,People!$A$4,IF(M1047=People!$B$3,People!$A$3,IF(M1047=People!$B$2,People!$A$2,0))))</f>
        <v>Kelly Williams</v>
      </c>
      <c r="W1047" s="3" t="str">
        <f>IFERROR(INDEX(Returns!A:A,MATCH(B1047,Returns!B:B,0)),"No")</f>
        <v>No</v>
      </c>
    </row>
    <row r="1048" spans="1:23">
      <c r="A1048" s="1">
        <v>1047</v>
      </c>
      <c r="B1048" t="s">
        <v>6699</v>
      </c>
      <c r="C1048" s="2" t="d">
        <v>2018-03-08</v>
      </c>
      <c r="D1048" s="2" t="d">
        <v>2018-03-13</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IF(M1048=People!$B$5,People!$A$5,IF(M1048=People!$B$4,People!$A$4,IF(M1048=People!$B$3,People!$A$3,IF(M1048=People!$B$2,People!$A$2,0))))</f>
        <v>Cassandra Brandow</v>
      </c>
      <c r="W1048" s="3" t="str">
        <f>IFERROR(INDEX(Returns!A:A,MATCH(B1048,Returns!B:B,0)),"No")</f>
        <v>No</v>
      </c>
    </row>
    <row r="1049" spans="1:23">
      <c r="A1049" s="1">
        <v>1048</v>
      </c>
      <c r="B1049" t="s">
        <v>6699</v>
      </c>
      <c r="C1049" s="2" t="d">
        <v>2018-03-08</v>
      </c>
      <c r="D1049" s="2" t="d">
        <v>2018-03-13</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IF(M1049=People!$B$5,People!$A$5,IF(M1049=People!$B$4,People!$A$4,IF(M1049=People!$B$3,People!$A$3,IF(M1049=People!$B$2,People!$A$2,0))))</f>
        <v>Cassandra Brandow</v>
      </c>
      <c r="W1049" s="3" t="str">
        <f>IFERROR(INDEX(Returns!A:A,MATCH(B1049,Returns!B:B,0)),"No")</f>
        <v>No</v>
      </c>
    </row>
    <row r="1050" spans="1:23">
      <c r="A1050" s="1">
        <v>1049</v>
      </c>
      <c r="B1050" t="s">
        <v>6700</v>
      </c>
      <c r="C1050" s="2" t="d">
        <v>2016-05-27</v>
      </c>
      <c r="D1050" s="2" t="d">
        <v>2016-06-01</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IF(M1050=People!$B$5,People!$A$5,IF(M1050=People!$B$4,People!$A$4,IF(M1050=People!$B$3,People!$A$3,IF(M1050=People!$B$2,People!$A$2,0))))</f>
        <v>Anna Andreadi</v>
      </c>
      <c r="W1050" s="3" t="str">
        <f>IFERROR(INDEX(Returns!A:A,MATCH(B1050,Returns!B:B,0)),"No")</f>
        <v>No</v>
      </c>
    </row>
    <row r="1051" spans="1:23">
      <c r="A1051" s="1">
        <v>1050</v>
      </c>
      <c r="B1051" t="s">
        <v>6700</v>
      </c>
      <c r="C1051" s="2" t="d">
        <v>2016-05-27</v>
      </c>
      <c r="D1051" s="2" t="d">
        <v>2016-06-01</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IF(M1051=People!$B$5,People!$A$5,IF(M1051=People!$B$4,People!$A$4,IF(M1051=People!$B$3,People!$A$3,IF(M1051=People!$B$2,People!$A$2,0))))</f>
        <v>Anna Andreadi</v>
      </c>
      <c r="W1051" s="3" t="str">
        <f>IFERROR(INDEX(Returns!A:A,MATCH(B1051,Returns!B:B,0)),"No")</f>
        <v>No</v>
      </c>
    </row>
    <row r="1052" spans="1:23">
      <c r="A1052" s="1">
        <v>1051</v>
      </c>
      <c r="B1052" t="s">
        <v>6701</v>
      </c>
      <c r="C1052" s="2" t="d">
        <v>2017-07-03</v>
      </c>
      <c r="D1052" s="2" t="d">
        <v>2017-07-05</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IF(M1052=People!$B$5,People!$A$5,IF(M1052=People!$B$4,People!$A$4,IF(M1052=People!$B$3,People!$A$3,IF(M1052=People!$B$2,People!$A$2,0))))</f>
        <v>Chuck Magee</v>
      </c>
      <c r="W1052" s="3" t="str">
        <f>IFERROR(INDEX(Returns!A:A,MATCH(B1052,Returns!B:B,0)),"No")</f>
        <v>No</v>
      </c>
    </row>
    <row r="1053" spans="1:23">
      <c r="A1053" s="1">
        <v>1052</v>
      </c>
      <c r="B1053" t="s">
        <v>6701</v>
      </c>
      <c r="C1053" s="2" t="d">
        <v>2017-07-03</v>
      </c>
      <c r="D1053" s="2" t="d">
        <v>2017-07-05</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IF(M1053=People!$B$5,People!$A$5,IF(M1053=People!$B$4,People!$A$4,IF(M1053=People!$B$3,People!$A$3,IF(M1053=People!$B$2,People!$A$2,0))))</f>
        <v>Chuck Magee</v>
      </c>
      <c r="W1053" s="3" t="str">
        <f>IFERROR(INDEX(Returns!A:A,MATCH(B1053,Returns!B:B,0)),"No")</f>
        <v>No</v>
      </c>
    </row>
    <row r="1054" spans="1:23">
      <c r="A1054" s="1">
        <v>1053</v>
      </c>
      <c r="B1054" t="s">
        <v>6701</v>
      </c>
      <c r="C1054" s="2" t="d">
        <v>2017-07-03</v>
      </c>
      <c r="D1054" s="2" t="d">
        <v>2017-07-05</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IF(M1054=People!$B$5,People!$A$5,IF(M1054=People!$B$4,People!$A$4,IF(M1054=People!$B$3,People!$A$3,IF(M1054=People!$B$2,People!$A$2,0))))</f>
        <v>Chuck Magee</v>
      </c>
      <c r="W1054" s="3" t="str">
        <f>IFERROR(INDEX(Returns!A:A,MATCH(B1054,Returns!B:B,0)),"No")</f>
        <v>No</v>
      </c>
    </row>
    <row r="1055" spans="1:23">
      <c r="A1055" s="1">
        <v>1054</v>
      </c>
      <c r="B1055" t="s">
        <v>6702</v>
      </c>
      <c r="C1055" s="2" t="d">
        <v>2017-04-04</v>
      </c>
      <c r="D1055" s="2" t="d">
        <v>2017-04-08</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IF(M1055=People!$B$5,People!$A$5,IF(M1055=People!$B$4,People!$A$4,IF(M1055=People!$B$3,People!$A$3,IF(M1055=People!$B$2,People!$A$2,0))))</f>
        <v>Chuck Magee</v>
      </c>
      <c r="W1055" s="3" t="str">
        <f>IFERROR(INDEX(Returns!A:A,MATCH(B1055,Returns!B:B,0)),"No")</f>
        <v>No</v>
      </c>
    </row>
    <row r="1056" spans="1:23">
      <c r="A1056" s="1">
        <v>1055</v>
      </c>
      <c r="B1056" t="s">
        <v>6702</v>
      </c>
      <c r="C1056" s="2" t="d">
        <v>2017-04-04</v>
      </c>
      <c r="D1056" s="2" t="d">
        <v>2017-04-08</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IF(M1056=People!$B$5,People!$A$5,IF(M1056=People!$B$4,People!$A$4,IF(M1056=People!$B$3,People!$A$3,IF(M1056=People!$B$2,People!$A$2,0))))</f>
        <v>Chuck Magee</v>
      </c>
      <c r="W1056" s="3" t="str">
        <f>IFERROR(INDEX(Returns!A:A,MATCH(B1056,Returns!B:B,0)),"No")</f>
        <v>No</v>
      </c>
    </row>
    <row r="1057" spans="1:23">
      <c r="A1057" s="1">
        <v>1056</v>
      </c>
      <c r="B1057" t="s">
        <v>6702</v>
      </c>
      <c r="C1057" s="2" t="d">
        <v>2017-04-04</v>
      </c>
      <c r="D1057" s="2" t="d">
        <v>2017-04-08</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IF(M1057=People!$B$5,People!$A$5,IF(M1057=People!$B$4,People!$A$4,IF(M1057=People!$B$3,People!$A$3,IF(M1057=People!$B$2,People!$A$2,0))))</f>
        <v>Chuck Magee</v>
      </c>
      <c r="W1057" s="3" t="str">
        <f>IFERROR(INDEX(Returns!A:A,MATCH(B1057,Returns!B:B,0)),"No")</f>
        <v>No</v>
      </c>
    </row>
    <row r="1058" spans="1:23">
      <c r="A1058" s="1">
        <v>1057</v>
      </c>
      <c r="B1058" t="s">
        <v>6702</v>
      </c>
      <c r="C1058" s="2" t="d">
        <v>2017-04-04</v>
      </c>
      <c r="D1058" s="2" t="d">
        <v>2017-04-08</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IF(M1058=People!$B$5,People!$A$5,IF(M1058=People!$B$4,People!$A$4,IF(M1058=People!$B$3,People!$A$3,IF(M1058=People!$B$2,People!$A$2,0))))</f>
        <v>Chuck Magee</v>
      </c>
      <c r="W1058" s="3" t="str">
        <f>IFERROR(INDEX(Returns!A:A,MATCH(B1058,Returns!B:B,0)),"No")</f>
        <v>No</v>
      </c>
    </row>
    <row r="1059" spans="1:23">
      <c r="A1059" s="1">
        <v>1058</v>
      </c>
      <c r="B1059" t="s">
        <v>6703</v>
      </c>
      <c r="C1059" s="2" t="d">
        <v>2019-12-10</v>
      </c>
      <c r="D1059" s="2" t="d">
        <v>2019-12-17</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IF(M1059=People!$B$5,People!$A$5,IF(M1059=People!$B$4,People!$A$4,IF(M1059=People!$B$3,People!$A$3,IF(M1059=People!$B$2,People!$A$2,0))))</f>
        <v>Anna Andreadi</v>
      </c>
      <c r="W1059" s="3" t="str">
        <f>IFERROR(INDEX(Returns!A:A,MATCH(B1059,Returns!B:B,0)),"No")</f>
        <v>No</v>
      </c>
    </row>
    <row r="1060" spans="1:23">
      <c r="A1060" s="1">
        <v>1059</v>
      </c>
      <c r="B1060" t="s">
        <v>6703</v>
      </c>
      <c r="C1060" s="2" t="d">
        <v>2019-12-10</v>
      </c>
      <c r="D1060" s="2" t="d">
        <v>2019-12-17</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IF(M1060=People!$B$5,People!$A$5,IF(M1060=People!$B$4,People!$A$4,IF(M1060=People!$B$3,People!$A$3,IF(M1060=People!$B$2,People!$A$2,0))))</f>
        <v>Anna Andreadi</v>
      </c>
      <c r="W1060" s="3" t="str">
        <f>IFERROR(INDEX(Returns!A:A,MATCH(B1060,Returns!B:B,0)),"No")</f>
        <v>No</v>
      </c>
    </row>
    <row r="1061" spans="1:23">
      <c r="A1061" s="1">
        <v>1060</v>
      </c>
      <c r="B1061" t="s">
        <v>6704</v>
      </c>
      <c r="C1061" s="2" t="d">
        <v>2018-11-24</v>
      </c>
      <c r="D1061" s="2" t="d">
        <v>2018-12-01</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IF(M1061=People!$B$5,People!$A$5,IF(M1061=People!$B$4,People!$A$4,IF(M1061=People!$B$3,People!$A$3,IF(M1061=People!$B$2,People!$A$2,0))))</f>
        <v>Chuck Magee</v>
      </c>
      <c r="W1061" s="3" t="str">
        <f>IFERROR(INDEX(Returns!A:A,MATCH(B1061,Returns!B:B,0)),"No")</f>
        <v>No</v>
      </c>
    </row>
    <row r="1062" spans="1:23">
      <c r="A1062" s="1">
        <v>1061</v>
      </c>
      <c r="B1062" t="s">
        <v>6705</v>
      </c>
      <c r="C1062" s="2" t="d">
        <v>2017-03-23</v>
      </c>
      <c r="D1062" s="2" t="d">
        <v>2017-03-29</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IF(M1062=People!$B$5,People!$A$5,IF(M1062=People!$B$4,People!$A$4,IF(M1062=People!$B$3,People!$A$3,IF(M1062=People!$B$2,People!$A$2,0))))</f>
        <v>Kelly Williams</v>
      </c>
      <c r="W1062" s="3" t="str">
        <f>IFERROR(INDEX(Returns!A:A,MATCH(B1062,Returns!B:B,0)),"No")</f>
        <v>No</v>
      </c>
    </row>
    <row r="1063" spans="1:23">
      <c r="A1063" s="1">
        <v>1062</v>
      </c>
      <c r="B1063" t="s">
        <v>6706</v>
      </c>
      <c r="C1063" s="2" t="d">
        <v>2017-04-16</v>
      </c>
      <c r="D1063" s="2" t="d">
        <v>2017-04-21</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IF(M1063=People!$B$5,People!$A$5,IF(M1063=People!$B$4,People!$A$4,IF(M1063=People!$B$3,People!$A$3,IF(M1063=People!$B$2,People!$A$2,0))))</f>
        <v>Chuck Magee</v>
      </c>
      <c r="W1063" s="3" t="str">
        <f>IFERROR(INDEX(Returns!A:A,MATCH(B1063,Returns!B:B,0)),"No")</f>
        <v>No</v>
      </c>
    </row>
    <row r="1064" spans="1:23">
      <c r="A1064" s="1">
        <v>1063</v>
      </c>
      <c r="B1064" t="s">
        <v>6706</v>
      </c>
      <c r="C1064" s="2" t="d">
        <v>2017-04-16</v>
      </c>
      <c r="D1064" s="2" t="d">
        <v>2017-04-21</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IF(M1064=People!$B$5,People!$A$5,IF(M1064=People!$B$4,People!$A$4,IF(M1064=People!$B$3,People!$A$3,IF(M1064=People!$B$2,People!$A$2,0))))</f>
        <v>Chuck Magee</v>
      </c>
      <c r="W1064" s="3" t="str">
        <f>IFERROR(INDEX(Returns!A:A,MATCH(B1064,Returns!B:B,0)),"No")</f>
        <v>No</v>
      </c>
    </row>
    <row r="1065" spans="1:23">
      <c r="A1065" s="1">
        <v>1064</v>
      </c>
      <c r="B1065" t="s">
        <v>6706</v>
      </c>
      <c r="C1065" s="2" t="d">
        <v>2017-04-16</v>
      </c>
      <c r="D1065" s="2" t="d">
        <v>2017-04-21</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IF(M1065=People!$B$5,People!$A$5,IF(M1065=People!$B$4,People!$A$4,IF(M1065=People!$B$3,People!$A$3,IF(M1065=People!$B$2,People!$A$2,0))))</f>
        <v>Chuck Magee</v>
      </c>
      <c r="W1065" s="3" t="str">
        <f>IFERROR(INDEX(Returns!A:A,MATCH(B1065,Returns!B:B,0)),"No")</f>
        <v>No</v>
      </c>
    </row>
    <row r="1066" spans="1:23">
      <c r="A1066" s="1">
        <v>1065</v>
      </c>
      <c r="B1066" t="s">
        <v>6706</v>
      </c>
      <c r="C1066" s="2" t="d">
        <v>2017-04-16</v>
      </c>
      <c r="D1066" s="2" t="d">
        <v>2017-04-21</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IF(M1066=People!$B$5,People!$A$5,IF(M1066=People!$B$4,People!$A$4,IF(M1066=People!$B$3,People!$A$3,IF(M1066=People!$B$2,People!$A$2,0))))</f>
        <v>Chuck Magee</v>
      </c>
      <c r="W1066" s="3" t="str">
        <f>IFERROR(INDEX(Returns!A:A,MATCH(B1066,Returns!B:B,0)),"No")</f>
        <v>No</v>
      </c>
    </row>
    <row r="1067" spans="1:23">
      <c r="A1067" s="1">
        <v>1066</v>
      </c>
      <c r="B1067" t="s">
        <v>6706</v>
      </c>
      <c r="C1067" s="2" t="d">
        <v>2017-04-16</v>
      </c>
      <c r="D1067" s="2" t="d">
        <v>2017-04-21</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IF(M1067=People!$B$5,People!$A$5,IF(M1067=People!$B$4,People!$A$4,IF(M1067=People!$B$3,People!$A$3,IF(M1067=People!$B$2,People!$A$2,0))))</f>
        <v>Chuck Magee</v>
      </c>
      <c r="W1067" s="3" t="str">
        <f>IFERROR(INDEX(Returns!A:A,MATCH(B1067,Returns!B:B,0)),"No")</f>
        <v>No</v>
      </c>
    </row>
    <row r="1068" spans="1:23">
      <c r="A1068" s="1">
        <v>1067</v>
      </c>
      <c r="B1068" t="s">
        <v>6706</v>
      </c>
      <c r="C1068" s="2" t="d">
        <v>2017-04-16</v>
      </c>
      <c r="D1068" s="2" t="d">
        <v>2017-04-21</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IF(M1068=People!$B$5,People!$A$5,IF(M1068=People!$B$4,People!$A$4,IF(M1068=People!$B$3,People!$A$3,IF(M1068=People!$B$2,People!$A$2,0))))</f>
        <v>Chuck Magee</v>
      </c>
      <c r="W1068" s="3" t="str">
        <f>IFERROR(INDEX(Returns!A:A,MATCH(B1068,Returns!B:B,0)),"No")</f>
        <v>No</v>
      </c>
    </row>
    <row r="1069" spans="1:23">
      <c r="A1069" s="1">
        <v>1068</v>
      </c>
      <c r="B1069" t="s">
        <v>6707</v>
      </c>
      <c r="C1069" s="2" t="d">
        <v>2018-10-01</v>
      </c>
      <c r="D1069" s="2" t="d">
        <v>2018-10-02</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IF(M1069=People!$B$5,People!$A$5,IF(M1069=People!$B$4,People!$A$4,IF(M1069=People!$B$3,People!$A$3,IF(M1069=People!$B$2,People!$A$2,0))))</f>
        <v>Anna Andreadi</v>
      </c>
      <c r="W1069" s="3" t="str">
        <f>IFERROR(INDEX(Returns!A:A,MATCH(B1069,Returns!B:B,0)),"No")</f>
        <v>No</v>
      </c>
    </row>
    <row r="1070" spans="1:23">
      <c r="A1070" s="1">
        <v>1069</v>
      </c>
      <c r="B1070" t="s">
        <v>6708</v>
      </c>
      <c r="C1070" s="2" t="d">
        <v>2019-09-28</v>
      </c>
      <c r="D1070" s="2" t="d">
        <v>2019-09-30</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IF(M1070=People!$B$5,People!$A$5,IF(M1070=People!$B$4,People!$A$4,IF(M1070=People!$B$3,People!$A$3,IF(M1070=People!$B$2,People!$A$2,0))))</f>
        <v>Kelly Williams</v>
      </c>
      <c r="W1070" s="3" t="str">
        <f>IFERROR(INDEX(Returns!A:A,MATCH(B1070,Returns!B:B,0)),"No")</f>
        <v>No</v>
      </c>
    </row>
    <row r="1071" spans="1:23">
      <c r="A1071" s="1">
        <v>1070</v>
      </c>
      <c r="B1071" t="s">
        <v>6709</v>
      </c>
      <c r="C1071" s="2" t="d">
        <v>2017-07-25</v>
      </c>
      <c r="D1071" s="2" t="d">
        <v>2017-07-29</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IF(M1071=People!$B$5,People!$A$5,IF(M1071=People!$B$4,People!$A$4,IF(M1071=People!$B$3,People!$A$3,IF(M1071=People!$B$2,People!$A$2,0))))</f>
        <v>Chuck Magee</v>
      </c>
      <c r="W1071" s="3" t="str">
        <f>IFERROR(INDEX(Returns!A:A,MATCH(B1071,Returns!B:B,0)),"No")</f>
        <v>No</v>
      </c>
    </row>
    <row r="1072" spans="1:23">
      <c r="A1072" s="1">
        <v>1071</v>
      </c>
      <c r="B1072" t="s">
        <v>6710</v>
      </c>
      <c r="C1072" s="2" t="d">
        <v>2017-11-20</v>
      </c>
      <c r="D1072" s="2" t="d">
        <v>2017-11-26</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IF(M1072=People!$B$5,People!$A$5,IF(M1072=People!$B$4,People!$A$4,IF(M1072=People!$B$3,People!$A$3,IF(M1072=People!$B$2,People!$A$2,0))))</f>
        <v>Anna Andreadi</v>
      </c>
      <c r="W1072" s="3" t="str">
        <f>IFERROR(INDEX(Returns!A:A,MATCH(B1072,Returns!B:B,0)),"No")</f>
        <v>No</v>
      </c>
    </row>
    <row r="1073" spans="1:23">
      <c r="A1073" s="1">
        <v>1072</v>
      </c>
      <c r="B1073" t="s">
        <v>6081</v>
      </c>
      <c r="C1073" s="2" t="d">
        <v>2018-04-28</v>
      </c>
      <c r="D1073" s="2" t="d">
        <v>2018-05-02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IF(M1073=People!$B$5,People!$A$5,IF(M1073=People!$B$4,People!$A$4,IF(M1073=People!$B$3,People!$A$3,IF(M1073=People!$B$2,People!$A$2,0))))</f>
        <v>Anna Andreadi</v>
      </c>
      <c r="W1073" s="3" t="str">
        <f>IFERROR(INDEX(Returns!A:A,MATCH(B1073,Returns!B:B,0)),"No")</f>
        <v>Yes</v>
      </c>
    </row>
    <row r="1074" spans="1:23">
      <c r="A1074" s="1">
        <v>1073</v>
      </c>
      <c r="B1074" t="s">
        <v>6711</v>
      </c>
      <c r="C1074" s="2" t="d">
        <v>2019-11-14</v>
      </c>
      <c r="D1074" s="2" t="d">
        <v>2019-11-19</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IF(M1074=People!$B$5,People!$A$5,IF(M1074=People!$B$4,People!$A$4,IF(M1074=People!$B$3,People!$A$3,IF(M1074=People!$B$2,People!$A$2,0))))</f>
        <v>Chuck Magee</v>
      </c>
      <c r="W1074" s="3" t="str">
        <f>IFERROR(INDEX(Returns!A:A,MATCH(B1074,Returns!B:B,0)),"No")</f>
        <v>No</v>
      </c>
    </row>
    <row r="1075" spans="1:23">
      <c r="A1075" s="1">
        <v>1074</v>
      </c>
      <c r="B1075" t="s">
        <v>6712</v>
      </c>
      <c r="C1075" s="2" t="d">
        <v>2018-11-12</v>
      </c>
      <c r="D1075" s="2" t="d">
        <v>2018-11-19</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IF(M1075=People!$B$5,People!$A$5,IF(M1075=People!$B$4,People!$A$4,IF(M1075=People!$B$3,People!$A$3,IF(M1075=People!$B$2,People!$A$2,0))))</f>
        <v>Anna Andreadi</v>
      </c>
      <c r="W1075" s="3" t="str">
        <f>IFERROR(INDEX(Returns!A:A,MATCH(B1075,Returns!B:B,0)),"No")</f>
        <v>No</v>
      </c>
    </row>
    <row r="1076" spans="1:23">
      <c r="A1076" s="1">
        <v>1075</v>
      </c>
      <c r="B1076" t="s">
        <v>6712</v>
      </c>
      <c r="C1076" s="2" t="d">
        <v>2018-11-12</v>
      </c>
      <c r="D1076" s="2" t="d">
        <v>2018-11-19</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IF(M1076=People!$B$5,People!$A$5,IF(M1076=People!$B$4,People!$A$4,IF(M1076=People!$B$3,People!$A$3,IF(M1076=People!$B$2,People!$A$2,0))))</f>
        <v>Anna Andreadi</v>
      </c>
      <c r="W1076" s="3" t="str">
        <f>IFERROR(INDEX(Returns!A:A,MATCH(B1076,Returns!B:B,0)),"No")</f>
        <v>No</v>
      </c>
    </row>
    <row r="1077" spans="1:23">
      <c r="A1077" s="1">
        <v>1076</v>
      </c>
      <c r="B1077" t="s">
        <v>6712</v>
      </c>
      <c r="C1077" s="2" t="d">
        <v>2018-11-12</v>
      </c>
      <c r="D1077" s="2" t="d">
        <v>2018-11-19</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IF(M1077=People!$B$5,People!$A$5,IF(M1077=People!$B$4,People!$A$4,IF(M1077=People!$B$3,People!$A$3,IF(M1077=People!$B$2,People!$A$2,0))))</f>
        <v>Anna Andreadi</v>
      </c>
      <c r="W1077" s="3" t="str">
        <f>IFERROR(INDEX(Returns!A:A,MATCH(B1077,Returns!B:B,0)),"No")</f>
        <v>No</v>
      </c>
    </row>
    <row r="1078" spans="1:23">
      <c r="A1078" s="1">
        <v>1077</v>
      </c>
      <c r="B1078" t="s">
        <v>6713</v>
      </c>
      <c r="C1078" s="2" t="d">
        <v>2018-09-29</v>
      </c>
      <c r="D1078" s="2" t="d">
        <v>2018-09-30</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IF(M1078=People!$B$5,People!$A$5,IF(M1078=People!$B$4,People!$A$4,IF(M1078=People!$B$3,People!$A$3,IF(M1078=People!$B$2,People!$A$2,0))))</f>
        <v>Kelly Williams</v>
      </c>
      <c r="W1078" s="3" t="str">
        <f>IFERROR(INDEX(Returns!A:A,MATCH(B1078,Returns!B:B,0)),"No")</f>
        <v>No</v>
      </c>
    </row>
    <row r="1079" spans="1:23">
      <c r="A1079" s="1">
        <v>1078</v>
      </c>
      <c r="B1079" t="s">
        <v>6714</v>
      </c>
      <c r="C1079" s="2" t="d">
        <v>2019-09-23</v>
      </c>
      <c r="D1079" s="2" t="d">
        <v>2019-09-25</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IF(M1079=People!$B$5,People!$A$5,IF(M1079=People!$B$4,People!$A$4,IF(M1079=People!$B$3,People!$A$3,IF(M1079=People!$B$2,People!$A$2,0))))</f>
        <v>Anna Andreadi</v>
      </c>
      <c r="W1079" s="3" t="str">
        <f>IFERROR(INDEX(Returns!A:A,MATCH(B1079,Returns!B:B,0)),"No")</f>
        <v>No</v>
      </c>
    </row>
    <row r="1080" spans="1:23">
      <c r="A1080" s="1">
        <v>1079</v>
      </c>
      <c r="B1080" t="s">
        <v>6714</v>
      </c>
      <c r="C1080" s="2" t="d">
        <v>2019-09-23</v>
      </c>
      <c r="D1080" s="2" t="d">
        <v>2019-09-25</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IF(M1080=People!$B$5,People!$A$5,IF(M1080=People!$B$4,People!$A$4,IF(M1080=People!$B$3,People!$A$3,IF(M1080=People!$B$2,People!$A$2,0))))</f>
        <v>Anna Andreadi</v>
      </c>
      <c r="W1080" s="3" t="str">
        <f>IFERROR(INDEX(Returns!A:A,MATCH(B1080,Returns!B:B,0)),"No")</f>
        <v>No</v>
      </c>
    </row>
    <row r="1081" spans="1:23">
      <c r="A1081" s="1">
        <v>1080</v>
      </c>
      <c r="B1081" t="s">
        <v>6714</v>
      </c>
      <c r="C1081" s="2" t="d">
        <v>2019-09-23</v>
      </c>
      <c r="D1081" s="2" t="d">
        <v>2019-09-25</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IF(M1081=People!$B$5,People!$A$5,IF(M1081=People!$B$4,People!$A$4,IF(M1081=People!$B$3,People!$A$3,IF(M1081=People!$B$2,People!$A$2,0))))</f>
        <v>Anna Andreadi</v>
      </c>
      <c r="W1081" s="3" t="str">
        <f>IFERROR(INDEX(Returns!A:A,MATCH(B1081,Returns!B:B,0)),"No")</f>
        <v>No</v>
      </c>
    </row>
    <row r="1082" spans="1:23">
      <c r="A1082" s="1">
        <v>1081</v>
      </c>
      <c r="B1082" t="s">
        <v>6715</v>
      </c>
      <c r="C1082" s="2" t="d">
        <v>2017-11-29</v>
      </c>
      <c r="D1082" s="2" t="d">
        <v>2017-12-04</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IF(M1082=People!$B$5,People!$A$5,IF(M1082=People!$B$4,People!$A$4,IF(M1082=People!$B$3,People!$A$3,IF(M1082=People!$B$2,People!$A$2,0))))</f>
        <v>Kelly Williams</v>
      </c>
      <c r="W1082" s="3" t="str">
        <f>IFERROR(INDEX(Returns!A:A,MATCH(B1082,Returns!B:B,0)),"No")</f>
        <v>No</v>
      </c>
    </row>
    <row r="1083" spans="1:23">
      <c r="A1083" s="1">
        <v>1082</v>
      </c>
      <c r="B1083" t="s">
        <v>6715</v>
      </c>
      <c r="C1083" s="2" t="d">
        <v>2017-11-29</v>
      </c>
      <c r="D1083" s="2" t="d">
        <v>2017-12-04</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IF(M1083=People!$B$5,People!$A$5,IF(M1083=People!$B$4,People!$A$4,IF(M1083=People!$B$3,People!$A$3,IF(M1083=People!$B$2,People!$A$2,0))))</f>
        <v>Kelly Williams</v>
      </c>
      <c r="W1083" s="3" t="str">
        <f>IFERROR(INDEX(Returns!A:A,MATCH(B1083,Returns!B:B,0)),"No")</f>
        <v>No</v>
      </c>
    </row>
    <row r="1084" spans="1:23">
      <c r="A1084" s="1">
        <v>1083</v>
      </c>
      <c r="B1084" t="s">
        <v>6716</v>
      </c>
      <c r="C1084" s="2" t="d">
        <v>2018-03-01</v>
      </c>
      <c r="D1084" s="2" t="d">
        <v>2018-03-05</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IF(M1084=People!$B$5,People!$A$5,IF(M1084=People!$B$4,People!$A$4,IF(M1084=People!$B$3,People!$A$3,IF(M1084=People!$B$2,People!$A$2,0))))</f>
        <v>Chuck Magee</v>
      </c>
      <c r="W1084" s="3" t="str">
        <f>IFERROR(INDEX(Returns!A:A,MATCH(B1084,Returns!B:B,0)),"No")</f>
        <v>No</v>
      </c>
    </row>
    <row r="1085" spans="1:23">
      <c r="A1085" s="1">
        <v>1084</v>
      </c>
      <c r="B1085" t="s">
        <v>6716</v>
      </c>
      <c r="C1085" s="2" t="d">
        <v>2018-03-01</v>
      </c>
      <c r="D1085" s="2" t="d">
        <v>2018-03-05</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IF(M1085=People!$B$5,People!$A$5,IF(M1085=People!$B$4,People!$A$4,IF(M1085=People!$B$3,People!$A$3,IF(M1085=People!$B$2,People!$A$2,0))))</f>
        <v>Chuck Magee</v>
      </c>
      <c r="W1085" s="3" t="str">
        <f>IFERROR(INDEX(Returns!A:A,MATCH(B1085,Returns!B:B,0)),"No")</f>
        <v>No</v>
      </c>
    </row>
    <row r="1086" spans="1:23">
      <c r="A1086" s="1">
        <v>1085</v>
      </c>
      <c r="B1086" t="s">
        <v>6716</v>
      </c>
      <c r="C1086" s="2" t="d">
        <v>2018-03-01</v>
      </c>
      <c r="D1086" s="2" t="d">
        <v>2018-03-05</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IF(M1086=People!$B$5,People!$A$5,IF(M1086=People!$B$4,People!$A$4,IF(M1086=People!$B$3,People!$A$3,IF(M1086=People!$B$2,People!$A$2,0))))</f>
        <v>Chuck Magee</v>
      </c>
      <c r="W1086" s="3" t="str">
        <f>IFERROR(INDEX(Returns!A:A,MATCH(B1086,Returns!B:B,0)),"No")</f>
        <v>No</v>
      </c>
    </row>
    <row r="1087" spans="1:23">
      <c r="A1087" s="1">
        <v>1086</v>
      </c>
      <c r="B1087" t="s">
        <v>6716</v>
      </c>
      <c r="C1087" s="2" t="d">
        <v>2018-03-01</v>
      </c>
      <c r="D1087" s="2" t="d">
        <v>2018-03-05</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IF(M1087=People!$B$5,People!$A$5,IF(M1087=People!$B$4,People!$A$4,IF(M1087=People!$B$3,People!$A$3,IF(M1087=People!$B$2,People!$A$2,0))))</f>
        <v>Chuck Magee</v>
      </c>
      <c r="W1087" s="3" t="str">
        <f>IFERROR(INDEX(Returns!A:A,MATCH(B1087,Returns!B:B,0)),"No")</f>
        <v>No</v>
      </c>
    </row>
    <row r="1088" spans="1:23">
      <c r="A1088" s="1">
        <v>1087</v>
      </c>
      <c r="B1088" t="s">
        <v>6717</v>
      </c>
      <c r="C1088" s="2" t="d">
        <v>2018-08-12</v>
      </c>
      <c r="D1088" s="2" t="d">
        <v>2018-08-12</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IF(M1088=People!$B$5,People!$A$5,IF(M1088=People!$B$4,People!$A$4,IF(M1088=People!$B$3,People!$A$3,IF(M1088=People!$B$2,People!$A$2,0))))</f>
        <v>Kelly Williams</v>
      </c>
      <c r="W1088" s="3" t="str">
        <f>IFERROR(INDEX(Returns!A:A,MATCH(B1088,Returns!B:B,0)),"No")</f>
        <v>No</v>
      </c>
    </row>
    <row r="1089" spans="1:23">
      <c r="A1089" s="1">
        <v>1088</v>
      </c>
      <c r="B1089" t="s">
        <v>6718</v>
      </c>
      <c r="C1089" s="2" t="d">
        <v>2018-08-15</v>
      </c>
      <c r="D1089" s="2" t="d">
        <v>2018-08-20</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IF(M1089=People!$B$5,People!$A$5,IF(M1089=People!$B$4,People!$A$4,IF(M1089=People!$B$3,People!$A$3,IF(M1089=People!$B$2,People!$A$2,0))))</f>
        <v>Anna Andreadi</v>
      </c>
      <c r="W1089" s="3" t="str">
        <f>IFERROR(INDEX(Returns!A:A,MATCH(B1089,Returns!B:B,0)),"No")</f>
        <v>No</v>
      </c>
    </row>
    <row r="1090" spans="1:23">
      <c r="A1090" s="1">
        <v>1089</v>
      </c>
      <c r="B1090" t="s">
        <v>6718</v>
      </c>
      <c r="C1090" s="2" t="d">
        <v>2018-08-15</v>
      </c>
      <c r="D1090" s="2" t="d">
        <v>2018-08-20</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IF(M1090=People!$B$5,People!$A$5,IF(M1090=People!$B$4,People!$A$4,IF(M1090=People!$B$3,People!$A$3,IF(M1090=People!$B$2,People!$A$2,0))))</f>
        <v>Anna Andreadi</v>
      </c>
      <c r="W1090" s="3" t="str">
        <f>IFERROR(INDEX(Returns!A:A,MATCH(B1090,Returns!B:B,0)),"No")</f>
        <v>No</v>
      </c>
    </row>
    <row r="1091" spans="1:23">
      <c r="A1091" s="1">
        <v>1090</v>
      </c>
      <c r="B1091" t="s">
        <v>6719</v>
      </c>
      <c r="C1091" s="2" t="d">
        <v>2019-06-04</v>
      </c>
      <c r="D1091" s="2" t="d">
        <v>2019-06-10</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IF(M1091=People!$B$5,People!$A$5,IF(M1091=People!$B$4,People!$A$4,IF(M1091=People!$B$3,People!$A$3,IF(M1091=People!$B$2,People!$A$2,0))))</f>
        <v>Cassandra Brandow</v>
      </c>
      <c r="W1091" s="3" t="str">
        <f>IFERROR(INDEX(Returns!A:A,MATCH(B1091,Returns!B:B,0)),"No")</f>
        <v>No</v>
      </c>
    </row>
    <row r="1092" spans="1:23">
      <c r="A1092" s="1">
        <v>1091</v>
      </c>
      <c r="B1092" t="s">
        <v>6719</v>
      </c>
      <c r="C1092" s="2" t="d">
        <v>2019-06-04</v>
      </c>
      <c r="D1092" s="2" t="d">
        <v>2019-06-10</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IF(M1092=People!$B$5,People!$A$5,IF(M1092=People!$B$4,People!$A$4,IF(M1092=People!$B$3,People!$A$3,IF(M1092=People!$B$2,People!$A$2,0))))</f>
        <v>Cassandra Brandow</v>
      </c>
      <c r="W1092" s="3" t="str">
        <f>IFERROR(INDEX(Returns!A:A,MATCH(B1092,Returns!B:B,0)),"No")</f>
        <v>No</v>
      </c>
    </row>
    <row r="1093" spans="1:23">
      <c r="A1093" s="1">
        <v>1092</v>
      </c>
      <c r="B1093" t="s">
        <v>6008</v>
      </c>
      <c r="C1093" s="2" t="d">
        <v>2017-12-06</v>
      </c>
      <c r="D1093" s="2" t="d">
        <v>2017-12-13</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IF(M1093=People!$B$5,People!$A$5,IF(M1093=People!$B$4,People!$A$4,IF(M1093=People!$B$3,People!$A$3,IF(M1093=People!$B$2,People!$A$2,0))))</f>
        <v>Anna Andreadi</v>
      </c>
      <c r="W1093" s="3" t="str">
        <f>IFERROR(INDEX(Returns!A:A,MATCH(B1093,Returns!B:B,0)),"No")</f>
        <v>Yes</v>
      </c>
    </row>
    <row r="1094" spans="1:23">
      <c r="A1094" s="1">
        <v>1093</v>
      </c>
      <c r="B1094" t="s">
        <v>6008</v>
      </c>
      <c r="C1094" s="2" t="d">
        <v>2017-12-06</v>
      </c>
      <c r="D1094" s="2" t="d">
        <v>2017-12-13</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IF(M1094=People!$B$5,People!$A$5,IF(M1094=People!$B$4,People!$A$4,IF(M1094=People!$B$3,People!$A$3,IF(M1094=People!$B$2,People!$A$2,0))))</f>
        <v>Anna Andreadi</v>
      </c>
      <c r="W1094" s="3" t="str">
        <f>IFERROR(INDEX(Returns!A:A,MATCH(B1094,Returns!B:B,0)),"No")</f>
        <v>Yes</v>
      </c>
    </row>
    <row r="1095" spans="1:23">
      <c r="A1095" s="1">
        <v>1094</v>
      </c>
      <c r="B1095" t="s">
        <v>6720</v>
      </c>
      <c r="C1095" s="2" t="d">
        <v>2017-12-27</v>
      </c>
      <c r="D1095" s="2" t="d">
        <v>2017-12-31</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IF(M1095=People!$B$5,People!$A$5,IF(M1095=People!$B$4,People!$A$4,IF(M1095=People!$B$3,People!$A$3,IF(M1095=People!$B$2,People!$A$2,0))))</f>
        <v>Chuck Magee</v>
      </c>
      <c r="W1095" s="3" t="str">
        <f>IFERROR(INDEX(Returns!A:A,MATCH(B1095,Returns!B:B,0)),"No")</f>
        <v>No</v>
      </c>
    </row>
    <row r="1096" spans="1:23">
      <c r="A1096" s="1">
        <v>1095</v>
      </c>
      <c r="B1096" t="s">
        <v>6720</v>
      </c>
      <c r="C1096" s="2" t="d">
        <v>2017-12-27</v>
      </c>
      <c r="D1096" s="2" t="d">
        <v>2017-12-31</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IF(M1096=People!$B$5,People!$A$5,IF(M1096=People!$B$4,People!$A$4,IF(M1096=People!$B$3,People!$A$3,IF(M1096=People!$B$2,People!$A$2,0))))</f>
        <v>Chuck Magee</v>
      </c>
      <c r="W1096" s="3" t="str">
        <f>IFERROR(INDEX(Returns!A:A,MATCH(B1096,Returns!B:B,0)),"No")</f>
        <v>No</v>
      </c>
    </row>
    <row r="1097" spans="1:23">
      <c r="A1097" s="1">
        <v>1096</v>
      </c>
      <c r="B1097" t="s">
        <v>6721</v>
      </c>
      <c r="C1097" s="2" t="d">
        <v>2019-01-21</v>
      </c>
      <c r="D1097" s="2" t="d">
        <v>2019-01-26</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IF(M1097=People!$B$5,People!$A$5,IF(M1097=People!$B$4,People!$A$4,IF(M1097=People!$B$3,People!$A$3,IF(M1097=People!$B$2,People!$A$2,0))))</f>
        <v>Cassandra Brandow</v>
      </c>
      <c r="W1097" s="3" t="str">
        <f>IFERROR(INDEX(Returns!A:A,MATCH(B1097,Returns!B:B,0)),"No")</f>
        <v>No</v>
      </c>
    </row>
    <row r="1098" spans="1:23">
      <c r="A1098" s="1">
        <v>1097</v>
      </c>
      <c r="B1098" t="s">
        <v>6721</v>
      </c>
      <c r="C1098" s="2" t="d">
        <v>2019-01-21</v>
      </c>
      <c r="D1098" s="2" t="d">
        <v>2019-01-26</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IF(M1098=People!$B$5,People!$A$5,IF(M1098=People!$B$4,People!$A$4,IF(M1098=People!$B$3,People!$A$3,IF(M1098=People!$B$2,People!$A$2,0))))</f>
        <v>Cassandra Brandow</v>
      </c>
      <c r="W1098" s="3" t="str">
        <f>IFERROR(INDEX(Returns!A:A,MATCH(B1098,Returns!B:B,0)),"No")</f>
        <v>No</v>
      </c>
    </row>
    <row r="1099" spans="1:23">
      <c r="A1099" s="1">
        <v>1098</v>
      </c>
      <c r="B1099" t="s">
        <v>5972</v>
      </c>
      <c r="C1099" s="2" t="d">
        <v>2016-06-25</v>
      </c>
      <c r="D1099" s="2" t="d">
        <v>2016-06-28</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IF(M1099=People!$B$5,People!$A$5,IF(M1099=People!$B$4,People!$A$4,IF(M1099=People!$B$3,People!$A$3,IF(M1099=People!$B$2,People!$A$2,0))))</f>
        <v>Anna Andreadi</v>
      </c>
      <c r="W1099" s="3" t="str">
        <f>IFERROR(INDEX(Returns!A:A,MATCH(B1099,Returns!B:B,0)),"No")</f>
        <v>Yes</v>
      </c>
    </row>
    <row r="1100" spans="1:23">
      <c r="A1100" s="1">
        <v>1099</v>
      </c>
      <c r="B1100" t="s">
        <v>6722</v>
      </c>
      <c r="C1100" s="2" t="d">
        <v>2018-06-14</v>
      </c>
      <c r="D1100" s="2" t="d">
        <v>2018-06-17</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IF(M1100=People!$B$5,People!$A$5,IF(M1100=People!$B$4,People!$A$4,IF(M1100=People!$B$3,People!$A$3,IF(M1100=People!$B$2,People!$A$2,0))))</f>
        <v>Anna Andreadi</v>
      </c>
      <c r="W1100" s="3" t="str">
        <f>IFERROR(INDEX(Returns!A:A,MATCH(B1100,Returns!B:B,0)),"No")</f>
        <v>No</v>
      </c>
    </row>
    <row r="1101" spans="1:23">
      <c r="A1101" s="1">
        <v>1100</v>
      </c>
      <c r="B1101" t="s">
        <v>6722</v>
      </c>
      <c r="C1101" s="2" t="d">
        <v>2018-06-14</v>
      </c>
      <c r="D1101" s="2" t="d">
        <v>2018-06-17</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IF(M1101=People!$B$5,People!$A$5,IF(M1101=People!$B$4,People!$A$4,IF(M1101=People!$B$3,People!$A$3,IF(M1101=People!$B$2,People!$A$2,0))))</f>
        <v>Anna Andreadi</v>
      </c>
      <c r="W1101" s="3" t="str">
        <f>IFERROR(INDEX(Returns!A:A,MATCH(B1101,Returns!B:B,0)),"No")</f>
        <v>No</v>
      </c>
    </row>
    <row r="1102" spans="1:23">
      <c r="A1102" s="1">
        <v>1101</v>
      </c>
      <c r="B1102" t="s">
        <v>6722</v>
      </c>
      <c r="C1102" s="2" t="d">
        <v>2018-06-14</v>
      </c>
      <c r="D1102" s="2" t="d">
        <v>2018-06-17</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IF(M1102=People!$B$5,People!$A$5,IF(M1102=People!$B$4,People!$A$4,IF(M1102=People!$B$3,People!$A$3,IF(M1102=People!$B$2,People!$A$2,0))))</f>
        <v>Anna Andreadi</v>
      </c>
      <c r="W1102" s="3" t="str">
        <f>IFERROR(INDEX(Returns!A:A,MATCH(B1102,Returns!B:B,0)),"No")</f>
        <v>No</v>
      </c>
    </row>
    <row r="1103" spans="1:23">
      <c r="A1103" s="1">
        <v>1102</v>
      </c>
      <c r="B1103" t="s">
        <v>6722</v>
      </c>
      <c r="C1103" s="2" t="d">
        <v>2018-06-14</v>
      </c>
      <c r="D1103" s="2" t="d">
        <v>2018-06-17</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IF(M1103=People!$B$5,People!$A$5,IF(M1103=People!$B$4,People!$A$4,IF(M1103=People!$B$3,People!$A$3,IF(M1103=People!$B$2,People!$A$2,0))))</f>
        <v>Anna Andreadi</v>
      </c>
      <c r="W1103" s="3" t="str">
        <f>IFERROR(INDEX(Returns!A:A,MATCH(B1103,Returns!B:B,0)),"No")</f>
        <v>No</v>
      </c>
    </row>
    <row r="1104" spans="1:23">
      <c r="A1104" s="1">
        <v>1103</v>
      </c>
      <c r="B1104" t="s">
        <v>6723</v>
      </c>
      <c r="C1104" s="2" t="d">
        <v>2019-04-21</v>
      </c>
      <c r="D1104" s="2" t="d">
        <v>2019-04-27</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IF(M1104=People!$B$5,People!$A$5,IF(M1104=People!$B$4,People!$A$4,IF(M1104=People!$B$3,People!$A$3,IF(M1104=People!$B$2,People!$A$2,0))))</f>
        <v>Kelly Williams</v>
      </c>
      <c r="W1104" s="3" t="str">
        <f>IFERROR(INDEX(Returns!A:A,MATCH(B1104,Returns!B:B,0)),"No")</f>
        <v>No</v>
      </c>
    </row>
    <row r="1105" spans="1:23">
      <c r="A1105" s="1">
        <v>1104</v>
      </c>
      <c r="B1105" t="s">
        <v>6723</v>
      </c>
      <c r="C1105" s="2" t="d">
        <v>2019-04-21</v>
      </c>
      <c r="D1105" s="2" t="d">
        <v>2019-04-27</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IF(M1105=People!$B$5,People!$A$5,IF(M1105=People!$B$4,People!$A$4,IF(M1105=People!$B$3,People!$A$3,IF(M1105=People!$B$2,People!$A$2,0))))</f>
        <v>Kelly Williams</v>
      </c>
      <c r="W1105" s="3" t="str">
        <f>IFERROR(INDEX(Returns!A:A,MATCH(B1105,Returns!B:B,0)),"No")</f>
        <v>No</v>
      </c>
    </row>
    <row r="1106" spans="1:23">
      <c r="A1106" s="1">
        <v>1105</v>
      </c>
      <c r="B1106" t="s">
        <v>6042</v>
      </c>
      <c r="C1106" s="2" t="d">
        <v>2018-10-21</v>
      </c>
      <c r="D1106" s="2" t="d">
        <v>2018-10-27</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IF(M1106=People!$B$5,People!$A$5,IF(M1106=People!$B$4,People!$A$4,IF(M1106=People!$B$3,People!$A$3,IF(M1106=People!$B$2,People!$A$2,0))))</f>
        <v>Anna Andreadi</v>
      </c>
      <c r="W1106" s="3" t="str">
        <f>IFERROR(INDEX(Returns!A:A,MATCH(B1106,Returns!B:B,0)),"No")</f>
        <v>Yes</v>
      </c>
    </row>
    <row r="1107" spans="1:23">
      <c r="A1107" s="1">
        <v>1106</v>
      </c>
      <c r="B1107" t="s">
        <v>6724</v>
      </c>
      <c r="C1107" s="2" t="d">
        <v>2018-11-19</v>
      </c>
      <c r="D1107" s="2" t="d">
        <v>2018-11-24</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IF(M1107=People!$B$5,People!$A$5,IF(M1107=People!$B$4,People!$A$4,IF(M1107=People!$B$3,People!$A$3,IF(M1107=People!$B$2,People!$A$2,0))))</f>
        <v>Kelly Williams</v>
      </c>
      <c r="W1107" s="3" t="str">
        <f>IFERROR(INDEX(Returns!A:A,MATCH(B1107,Returns!B:B,0)),"No")</f>
        <v>No</v>
      </c>
    </row>
    <row r="1108" spans="1:23">
      <c r="A1108" s="1">
        <v>1107</v>
      </c>
      <c r="B1108" t="s">
        <v>6724</v>
      </c>
      <c r="C1108" s="2" t="d">
        <v>2018-11-19</v>
      </c>
      <c r="D1108" s="2" t="d">
        <v>2018-11-24</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IF(M1108=People!$B$5,People!$A$5,IF(M1108=People!$B$4,People!$A$4,IF(M1108=People!$B$3,People!$A$3,IF(M1108=People!$B$2,People!$A$2,0))))</f>
        <v>Kelly Williams</v>
      </c>
      <c r="W1108" s="3" t="str">
        <f>IFERROR(INDEX(Returns!A:A,MATCH(B1108,Returns!B:B,0)),"No")</f>
        <v>No</v>
      </c>
    </row>
    <row r="1109" spans="1:23">
      <c r="A1109" s="1">
        <v>1108</v>
      </c>
      <c r="B1109" t="s">
        <v>6724</v>
      </c>
      <c r="C1109" s="2" t="d">
        <v>2018-11-19</v>
      </c>
      <c r="D1109" s="2" t="d">
        <v>2018-11-24</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IF(M1109=People!$B$5,People!$A$5,IF(M1109=People!$B$4,People!$A$4,IF(M1109=People!$B$3,People!$A$3,IF(M1109=People!$B$2,People!$A$2,0))))</f>
        <v>Kelly Williams</v>
      </c>
      <c r="W1109" s="3" t="str">
        <f>IFERROR(INDEX(Returns!A:A,MATCH(B1109,Returns!B:B,0)),"No")</f>
        <v>No</v>
      </c>
    </row>
    <row r="1110" spans="1:23">
      <c r="A1110" s="1">
        <v>1109</v>
      </c>
      <c r="B1110" t="s">
        <v>6724</v>
      </c>
      <c r="C1110" s="2" t="d">
        <v>2018-11-19</v>
      </c>
      <c r="D1110" s="2" t="d">
        <v>2018-11-24</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IF(M1110=People!$B$5,People!$A$5,IF(M1110=People!$B$4,People!$A$4,IF(M1110=People!$B$3,People!$A$3,IF(M1110=People!$B$2,People!$A$2,0))))</f>
        <v>Kelly Williams</v>
      </c>
      <c r="W1110" s="3" t="str">
        <f>IFERROR(INDEX(Returns!A:A,MATCH(B1110,Returns!B:B,0)),"No")</f>
        <v>No</v>
      </c>
    </row>
    <row r="1111" spans="1:23">
      <c r="A1111" s="1">
        <v>1110</v>
      </c>
      <c r="B1111" t="s">
        <v>6724</v>
      </c>
      <c r="C1111" s="2" t="d">
        <v>2018-11-19</v>
      </c>
      <c r="D1111" s="2" t="d">
        <v>2018-11-24</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IF(M1111=People!$B$5,People!$A$5,IF(M1111=People!$B$4,People!$A$4,IF(M1111=People!$B$3,People!$A$3,IF(M1111=People!$B$2,People!$A$2,0))))</f>
        <v>Kelly Williams</v>
      </c>
      <c r="W1111" s="3" t="str">
        <f>IFERROR(INDEX(Returns!A:A,MATCH(B1111,Returns!B:B,0)),"No")</f>
        <v>No</v>
      </c>
    </row>
    <row r="1112" spans="1:23">
      <c r="A1112" s="1">
        <v>1111</v>
      </c>
      <c r="B1112" t="s">
        <v>6724</v>
      </c>
      <c r="C1112" s="2" t="d">
        <v>2018-11-19</v>
      </c>
      <c r="D1112" s="2" t="d">
        <v>2018-11-24</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IF(M1112=People!$B$5,People!$A$5,IF(M1112=People!$B$4,People!$A$4,IF(M1112=People!$B$3,People!$A$3,IF(M1112=People!$B$2,People!$A$2,0))))</f>
        <v>Kelly Williams</v>
      </c>
      <c r="W1112" s="3" t="str">
        <f>IFERROR(INDEX(Returns!A:A,MATCH(B1112,Returns!B:B,0)),"No")</f>
        <v>No</v>
      </c>
    </row>
    <row r="1113" spans="1:23">
      <c r="A1113" s="1">
        <v>1112</v>
      </c>
      <c r="B1113" t="s">
        <v>6724</v>
      </c>
      <c r="C1113" s="2" t="d">
        <v>2018-11-19</v>
      </c>
      <c r="D1113" s="2" t="d">
        <v>2018-11-24</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IF(M1113=People!$B$5,People!$A$5,IF(M1113=People!$B$4,People!$A$4,IF(M1113=People!$B$3,People!$A$3,IF(M1113=People!$B$2,People!$A$2,0))))</f>
        <v>Kelly Williams</v>
      </c>
      <c r="W1113" s="3" t="str">
        <f>IFERROR(INDEX(Returns!A:A,MATCH(B1113,Returns!B:B,0)),"No")</f>
        <v>No</v>
      </c>
    </row>
    <row r="1114" spans="1:23">
      <c r="A1114" s="1">
        <v>1113</v>
      </c>
      <c r="B1114" t="s">
        <v>6724</v>
      </c>
      <c r="C1114" s="2" t="d">
        <v>2018-11-19</v>
      </c>
      <c r="D1114" s="2" t="d">
        <v>2018-11-24</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IF(M1114=People!$B$5,People!$A$5,IF(M1114=People!$B$4,People!$A$4,IF(M1114=People!$B$3,People!$A$3,IF(M1114=People!$B$2,People!$A$2,0))))</f>
        <v>Kelly Williams</v>
      </c>
      <c r="W1114" s="3" t="str">
        <f>IFERROR(INDEX(Returns!A:A,MATCH(B1114,Returns!B:B,0)),"No")</f>
        <v>No</v>
      </c>
    </row>
    <row r="1115" spans="1:23">
      <c r="A1115" s="1">
        <v>1114</v>
      </c>
      <c r="B1115" t="s">
        <v>6146</v>
      </c>
      <c r="C1115" s="2" t="d">
        <v>2019-12-18</v>
      </c>
      <c r="D1115" s="2" t="d">
        <v>2019-12-23</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IF(M1115=People!$B$5,People!$A$5,IF(M1115=People!$B$4,People!$A$4,IF(M1115=People!$B$3,People!$A$3,IF(M1115=People!$B$2,People!$A$2,0))))</f>
        <v>Anna Andreadi</v>
      </c>
      <c r="W1115" s="3" t="str">
        <f>IFERROR(INDEX(Returns!A:A,MATCH(B1115,Returns!B:B,0)),"No")</f>
        <v>Yes</v>
      </c>
    </row>
    <row r="1116" spans="1:23">
      <c r="A1116" s="1">
        <v>1115</v>
      </c>
      <c r="B1116" t="s">
        <v>6146</v>
      </c>
      <c r="C1116" s="2" t="d">
        <v>2019-12-18</v>
      </c>
      <c r="D1116" s="2" t="d">
        <v>2019-12-23</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IF(M1116=People!$B$5,People!$A$5,IF(M1116=People!$B$4,People!$A$4,IF(M1116=People!$B$3,People!$A$3,IF(M1116=People!$B$2,People!$A$2,0))))</f>
        <v>Anna Andreadi</v>
      </c>
      <c r="W1116" s="3" t="str">
        <f>IFERROR(INDEX(Returns!A:A,MATCH(B1116,Returns!B:B,0)),"No")</f>
        <v>Yes</v>
      </c>
    </row>
    <row r="1117" spans="1:23">
      <c r="A1117" s="1">
        <v>1116</v>
      </c>
      <c r="B1117" t="s">
        <v>6146</v>
      </c>
      <c r="C1117" s="2" t="d">
        <v>2019-12-18</v>
      </c>
      <c r="D1117" s="2" t="d">
        <v>2019-12-23</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IF(M1117=People!$B$5,People!$A$5,IF(M1117=People!$B$4,People!$A$4,IF(M1117=People!$B$3,People!$A$3,IF(M1117=People!$B$2,People!$A$2,0))))</f>
        <v>Anna Andreadi</v>
      </c>
      <c r="W1117" s="3" t="str">
        <f>IFERROR(INDEX(Returns!A:A,MATCH(B1117,Returns!B:B,0)),"No")</f>
        <v>Yes</v>
      </c>
    </row>
    <row r="1118" spans="1:23">
      <c r="A1118" s="1">
        <v>1117</v>
      </c>
      <c r="B1118" t="s">
        <v>6725</v>
      </c>
      <c r="C1118" s="2" t="d">
        <v>2018-07-22</v>
      </c>
      <c r="D1118" s="2" t="d">
        <v>2018-07-24</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IF(M1118=People!$B$5,People!$A$5,IF(M1118=People!$B$4,People!$A$4,IF(M1118=People!$B$3,People!$A$3,IF(M1118=People!$B$2,People!$A$2,0))))</f>
        <v>Anna Andreadi</v>
      </c>
      <c r="W1118" s="3" t="str">
        <f>IFERROR(INDEX(Returns!A:A,MATCH(B1118,Returns!B:B,0)),"No")</f>
        <v>No</v>
      </c>
    </row>
    <row r="1119" spans="1:23">
      <c r="A1119" s="1">
        <v>1118</v>
      </c>
      <c r="B1119" t="s">
        <v>6726</v>
      </c>
      <c r="C1119" s="2" t="d">
        <v>2017-09-04</v>
      </c>
      <c r="D1119" s="2" t="d">
        <v>2017-09-08</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IF(M1119=People!$B$5,People!$A$5,IF(M1119=People!$B$4,People!$A$4,IF(M1119=People!$B$3,People!$A$3,IF(M1119=People!$B$2,People!$A$2,0))))</f>
        <v>Cassandra Brandow</v>
      </c>
      <c r="W1119" s="3" t="str">
        <f>IFERROR(INDEX(Returns!A:A,MATCH(B1119,Returns!B:B,0)),"No")</f>
        <v>No</v>
      </c>
    </row>
    <row r="1120" spans="1:23">
      <c r="A1120" s="1">
        <v>1119</v>
      </c>
      <c r="B1120" t="s">
        <v>6726</v>
      </c>
      <c r="C1120" s="2" t="d">
        <v>2017-09-04</v>
      </c>
      <c r="D1120" s="2" t="d">
        <v>2017-09-08</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IF(M1120=People!$B$5,People!$A$5,IF(M1120=People!$B$4,People!$A$4,IF(M1120=People!$B$3,People!$A$3,IF(M1120=People!$B$2,People!$A$2,0))))</f>
        <v>Cassandra Brandow</v>
      </c>
      <c r="W1120" s="3" t="str">
        <f>IFERROR(INDEX(Returns!A:A,MATCH(B1120,Returns!B:B,0)),"No")</f>
        <v>No</v>
      </c>
    </row>
    <row r="1121" spans="1:23">
      <c r="A1121" s="1">
        <v>1120</v>
      </c>
      <c r="B1121" t="s">
        <v>6726</v>
      </c>
      <c r="C1121" s="2" t="d">
        <v>2017-09-04</v>
      </c>
      <c r="D1121" s="2" t="d">
        <v>2017-09-08</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IF(M1121=People!$B$5,People!$A$5,IF(M1121=People!$B$4,People!$A$4,IF(M1121=People!$B$3,People!$A$3,IF(M1121=People!$B$2,People!$A$2,0))))</f>
        <v>Cassandra Brandow</v>
      </c>
      <c r="W1121" s="3" t="str">
        <f>IFERROR(INDEX(Returns!A:A,MATCH(B1121,Returns!B:B,0)),"No")</f>
        <v>No</v>
      </c>
    </row>
    <row r="1122" spans="1:23">
      <c r="A1122" s="1">
        <v>1121</v>
      </c>
      <c r="B1122" t="s">
        <v>6726</v>
      </c>
      <c r="C1122" s="2" t="d">
        <v>2017-09-04</v>
      </c>
      <c r="D1122" s="2" t="d">
        <v>2017-09-08</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IF(M1122=People!$B$5,People!$A$5,IF(M1122=People!$B$4,People!$A$4,IF(M1122=People!$B$3,People!$A$3,IF(M1122=People!$B$2,People!$A$2,0))))</f>
        <v>Cassandra Brandow</v>
      </c>
      <c r="W1122" s="3" t="str">
        <f>IFERROR(INDEX(Returns!A:A,MATCH(B1122,Returns!B:B,0)),"No")</f>
        <v>No</v>
      </c>
    </row>
    <row r="1123" spans="1:23">
      <c r="A1123" s="1">
        <v>1122</v>
      </c>
      <c r="B1123" t="s">
        <v>6727</v>
      </c>
      <c r="C1123" s="2" t="d">
        <v>2016-01-20</v>
      </c>
      <c r="D1123" s="2" t="d">
        <v>2016-01-26</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IF(M1123=People!$B$5,People!$A$5,IF(M1123=People!$B$4,People!$A$4,IF(M1123=People!$B$3,People!$A$3,IF(M1123=People!$B$2,People!$A$2,0))))</f>
        <v>Cassandra Brandow</v>
      </c>
      <c r="W1123" s="3" t="str">
        <f>IFERROR(INDEX(Returns!A:A,MATCH(B1123,Returns!B:B,0)),"No")</f>
        <v>No</v>
      </c>
    </row>
    <row r="1124" spans="1:23">
      <c r="A1124" s="1">
        <v>1123</v>
      </c>
      <c r="B1124" t="s">
        <v>6727</v>
      </c>
      <c r="C1124" s="2" t="d">
        <v>2016-01-20</v>
      </c>
      <c r="D1124" s="2" t="d">
        <v>2016-01-26</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IF(M1124=People!$B$5,People!$A$5,IF(M1124=People!$B$4,People!$A$4,IF(M1124=People!$B$3,People!$A$3,IF(M1124=People!$B$2,People!$A$2,0))))</f>
        <v>Cassandra Brandow</v>
      </c>
      <c r="W1124" s="3" t="str">
        <f>IFERROR(INDEX(Returns!A:A,MATCH(B1124,Returns!B:B,0)),"No")</f>
        <v>No</v>
      </c>
    </row>
    <row r="1125" spans="1:23">
      <c r="A1125" s="1">
        <v>1124</v>
      </c>
      <c r="B1125" t="s">
        <v>6727</v>
      </c>
      <c r="C1125" s="2" t="d">
        <v>2016-01-20</v>
      </c>
      <c r="D1125" s="2" t="d">
        <v>2016-01-26</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IF(M1125=People!$B$5,People!$A$5,IF(M1125=People!$B$4,People!$A$4,IF(M1125=People!$B$3,People!$A$3,IF(M1125=People!$B$2,People!$A$2,0))))</f>
        <v>Cassandra Brandow</v>
      </c>
      <c r="W1125" s="3" t="str">
        <f>IFERROR(INDEX(Returns!A:A,MATCH(B1125,Returns!B:B,0)),"No")</f>
        <v>No</v>
      </c>
    </row>
    <row r="1126" spans="1:23">
      <c r="A1126" s="1">
        <v>1125</v>
      </c>
      <c r="B1126" t="s">
        <v>6727</v>
      </c>
      <c r="C1126" s="2" t="d">
        <v>2016-01-20</v>
      </c>
      <c r="D1126" s="2" t="d">
        <v>2016-01-26</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IF(M1126=People!$B$5,People!$A$5,IF(M1126=People!$B$4,People!$A$4,IF(M1126=People!$B$3,People!$A$3,IF(M1126=People!$B$2,People!$A$2,0))))</f>
        <v>Cassandra Brandow</v>
      </c>
      <c r="W1126" s="3" t="str">
        <f>IFERROR(INDEX(Returns!A:A,MATCH(B1126,Returns!B:B,0)),"No")</f>
        <v>No</v>
      </c>
    </row>
    <row r="1127" spans="1:23">
      <c r="A1127" s="1">
        <v>1126</v>
      </c>
      <c r="B1127" t="s">
        <v>6727</v>
      </c>
      <c r="C1127" s="2" t="d">
        <v>2016-01-20</v>
      </c>
      <c r="D1127" s="2" t="d">
        <v>2016-01-26</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IF(M1127=People!$B$5,People!$A$5,IF(M1127=People!$B$4,People!$A$4,IF(M1127=People!$B$3,People!$A$3,IF(M1127=People!$B$2,People!$A$2,0))))</f>
        <v>Cassandra Brandow</v>
      </c>
      <c r="W1127" s="3" t="str">
        <f>IFERROR(INDEX(Returns!A:A,MATCH(B1127,Returns!B:B,0)),"No")</f>
        <v>No</v>
      </c>
    </row>
    <row r="1128" spans="1:23">
      <c r="A1128" s="1">
        <v>1127</v>
      </c>
      <c r="B1128" t="s">
        <v>6727</v>
      </c>
      <c r="C1128" s="2" t="d">
        <v>2016-01-20</v>
      </c>
      <c r="D1128" s="2" t="d">
        <v>2016-01-26</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IF(M1128=People!$B$5,People!$A$5,IF(M1128=People!$B$4,People!$A$4,IF(M1128=People!$B$3,People!$A$3,IF(M1128=People!$B$2,People!$A$2,0))))</f>
        <v>Cassandra Brandow</v>
      </c>
      <c r="W1128" s="3" t="str">
        <f>IFERROR(INDEX(Returns!A:A,MATCH(B1128,Returns!B:B,0)),"No")</f>
        <v>No</v>
      </c>
    </row>
    <row r="1129" spans="1:23">
      <c r="A1129" s="1">
        <v>1128</v>
      </c>
      <c r="B1129" t="s">
        <v>6728</v>
      </c>
      <c r="C1129" s="2" t="d">
        <v>2017-03-02</v>
      </c>
      <c r="D1129" s="2" t="d">
        <v>2017-03-07</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IF(M1129=People!$B$5,People!$A$5,IF(M1129=People!$B$4,People!$A$4,IF(M1129=People!$B$3,People!$A$3,IF(M1129=People!$B$2,People!$A$2,0))))</f>
        <v>Kelly Williams</v>
      </c>
      <c r="W1129" s="3" t="str">
        <f>IFERROR(INDEX(Returns!A:A,MATCH(B1129,Returns!B:B,0)),"No")</f>
        <v>No</v>
      </c>
    </row>
    <row r="1130" spans="1:23">
      <c r="A1130" s="1">
        <v>1129</v>
      </c>
      <c r="B1130" t="s">
        <v>6728</v>
      </c>
      <c r="C1130" s="2" t="d">
        <v>2017-03-02</v>
      </c>
      <c r="D1130" s="2" t="d">
        <v>2017-03-07</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IF(M1130=People!$B$5,People!$A$5,IF(M1130=People!$B$4,People!$A$4,IF(M1130=People!$B$3,People!$A$3,IF(M1130=People!$B$2,People!$A$2,0))))</f>
        <v>Kelly Williams</v>
      </c>
      <c r="W1130" s="3" t="str">
        <f>IFERROR(INDEX(Returns!A:A,MATCH(B1130,Returns!B:B,0)),"No")</f>
        <v>No</v>
      </c>
    </row>
    <row r="1131" spans="1:23">
      <c r="A1131" s="1">
        <v>1130</v>
      </c>
      <c r="B1131" t="s">
        <v>6729</v>
      </c>
      <c r="C1131" s="2" t="d">
        <v>2018-04-12</v>
      </c>
      <c r="D1131" s="2" t="d">
        <v>2018-04-16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IF(M1131=People!$B$5,People!$A$5,IF(M1131=People!$B$4,People!$A$4,IF(M1131=People!$B$3,People!$A$3,IF(M1131=People!$B$2,People!$A$2,0))))</f>
        <v>Cassandra Brandow</v>
      </c>
      <c r="W1131" s="3" t="str">
        <f>IFERROR(INDEX(Returns!A:A,MATCH(B1131,Returns!B:B,0)),"No")</f>
        <v>No</v>
      </c>
    </row>
    <row r="1132" spans="1:23">
      <c r="A1132" s="1">
        <v>1131</v>
      </c>
      <c r="B1132" t="s">
        <v>6729</v>
      </c>
      <c r="C1132" s="2" t="d">
        <v>2018-04-12</v>
      </c>
      <c r="D1132" s="2" t="d">
        <v>2018-04-16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IF(M1132=People!$B$5,People!$A$5,IF(M1132=People!$B$4,People!$A$4,IF(M1132=People!$B$3,People!$A$3,IF(M1132=People!$B$2,People!$A$2,0))))</f>
        <v>Cassandra Brandow</v>
      </c>
      <c r="W1132" s="3" t="str">
        <f>IFERROR(INDEX(Returns!A:A,MATCH(B1132,Returns!B:B,0)),"No")</f>
        <v>No</v>
      </c>
    </row>
    <row r="1133" spans="1:23">
      <c r="A1133" s="1">
        <v>1132</v>
      </c>
      <c r="B1133" t="s">
        <v>6729</v>
      </c>
      <c r="C1133" s="2" t="d">
        <v>2018-04-12</v>
      </c>
      <c r="D1133" s="2" t="d">
        <v>2018-04-16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IF(M1133=People!$B$5,People!$A$5,IF(M1133=People!$B$4,People!$A$4,IF(M1133=People!$B$3,People!$A$3,IF(M1133=People!$B$2,People!$A$2,0))))</f>
        <v>Cassandra Brandow</v>
      </c>
      <c r="W1133" s="3" t="str">
        <f>IFERROR(INDEX(Returns!A:A,MATCH(B1133,Returns!B:B,0)),"No")</f>
        <v>No</v>
      </c>
    </row>
    <row r="1134" spans="1:23">
      <c r="A1134" s="1">
        <v>1133</v>
      </c>
      <c r="B1134" t="s">
        <v>6730</v>
      </c>
      <c r="C1134" s="2" t="d">
        <v>2018-12-06</v>
      </c>
      <c r="D1134" s="2" t="d">
        <v>2018-12-07</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IF(M1134=People!$B$5,People!$A$5,IF(M1134=People!$B$4,People!$A$4,IF(M1134=People!$B$3,People!$A$3,IF(M1134=People!$B$2,People!$A$2,0))))</f>
        <v>Anna Andreadi</v>
      </c>
      <c r="W1134" s="3" t="str">
        <f>IFERROR(INDEX(Returns!A:A,MATCH(B1134,Returns!B:B,0)),"No")</f>
        <v>No</v>
      </c>
    </row>
    <row r="1135" spans="1:23">
      <c r="A1135" s="1">
        <v>1134</v>
      </c>
      <c r="B1135" t="s">
        <v>6731</v>
      </c>
      <c r="C1135" s="2" t="d">
        <v>2018-06-05</v>
      </c>
      <c r="D1135" s="2" t="d">
        <v>2018-06-09</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IF(M1135=People!$B$5,People!$A$5,IF(M1135=People!$B$4,People!$A$4,IF(M1135=People!$B$3,People!$A$3,IF(M1135=People!$B$2,People!$A$2,0))))</f>
        <v>Chuck Magee</v>
      </c>
      <c r="W1135" s="3" t="str">
        <f>IFERROR(INDEX(Returns!A:A,MATCH(B1135,Returns!B:B,0)),"No")</f>
        <v>No</v>
      </c>
    </row>
    <row r="1136" spans="1:23">
      <c r="A1136" s="1">
        <v>1135</v>
      </c>
      <c r="B1136" t="s">
        <v>6731</v>
      </c>
      <c r="C1136" s="2" t="d">
        <v>2018-06-05</v>
      </c>
      <c r="D1136" s="2" t="d">
        <v>2018-06-09</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IF(M1136=People!$B$5,People!$A$5,IF(M1136=People!$B$4,People!$A$4,IF(M1136=People!$B$3,People!$A$3,IF(M1136=People!$B$2,People!$A$2,0))))</f>
        <v>Chuck Magee</v>
      </c>
      <c r="W1136" s="3" t="str">
        <f>IFERROR(INDEX(Returns!A:A,MATCH(B1136,Returns!B:B,0)),"No")</f>
        <v>No</v>
      </c>
    </row>
    <row r="1137" spans="1:23">
      <c r="A1137" s="1">
        <v>1136</v>
      </c>
      <c r="B1137" t="s">
        <v>6732</v>
      </c>
      <c r="C1137" s="2" t="d">
        <v>2018-12-11</v>
      </c>
      <c r="D1137" s="2" t="d">
        <v>2018-12-11</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IF(M1137=People!$B$5,People!$A$5,IF(M1137=People!$B$4,People!$A$4,IF(M1137=People!$B$3,People!$A$3,IF(M1137=People!$B$2,People!$A$2,0))))</f>
        <v>Cassandra Brandow</v>
      </c>
      <c r="W1137" s="3" t="str">
        <f>IFERROR(INDEX(Returns!A:A,MATCH(B1137,Returns!B:B,0)),"No")</f>
        <v>No</v>
      </c>
    </row>
    <row r="1138" spans="1:23">
      <c r="A1138" s="1">
        <v>1137</v>
      </c>
      <c r="B1138" t="s">
        <v>6733</v>
      </c>
      <c r="C1138" s="2" t="d">
        <v>2018-11-12</v>
      </c>
      <c r="D1138" s="2" t="d">
        <v>2018-11-15</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IF(M1138=People!$B$5,People!$A$5,IF(M1138=People!$B$4,People!$A$4,IF(M1138=People!$B$3,People!$A$3,IF(M1138=People!$B$2,People!$A$2,0))))</f>
        <v>Kelly Williams</v>
      </c>
      <c r="W1138" s="3" t="str">
        <f>IFERROR(INDEX(Returns!A:A,MATCH(B1138,Returns!B:B,0)),"No")</f>
        <v>No</v>
      </c>
    </row>
    <row r="1139" spans="1:23">
      <c r="A1139" s="1">
        <v>1138</v>
      </c>
      <c r="B1139" t="s">
        <v>6733</v>
      </c>
      <c r="C1139" s="2" t="d">
        <v>2018-11-12</v>
      </c>
      <c r="D1139" s="2" t="d">
        <v>2018-11-15</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IF(M1139=People!$B$5,People!$A$5,IF(M1139=People!$B$4,People!$A$4,IF(M1139=People!$B$3,People!$A$3,IF(M1139=People!$B$2,People!$A$2,0))))</f>
        <v>Kelly Williams</v>
      </c>
      <c r="W1139" s="3" t="str">
        <f>IFERROR(INDEX(Returns!A:A,MATCH(B1139,Returns!B:B,0)),"No")</f>
        <v>No</v>
      </c>
    </row>
    <row r="1140" spans="1:23">
      <c r="A1140" s="1">
        <v>1139</v>
      </c>
      <c r="B1140" t="s">
        <v>6733</v>
      </c>
      <c r="C1140" s="2" t="d">
        <v>2018-11-12</v>
      </c>
      <c r="D1140" s="2" t="d">
        <v>2018-11-15</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IF(M1140=People!$B$5,People!$A$5,IF(M1140=People!$B$4,People!$A$4,IF(M1140=People!$B$3,People!$A$3,IF(M1140=People!$B$2,People!$A$2,0))))</f>
        <v>Kelly Williams</v>
      </c>
      <c r="W1140" s="3" t="str">
        <f>IFERROR(INDEX(Returns!A:A,MATCH(B1140,Returns!B:B,0)),"No")</f>
        <v>No</v>
      </c>
    </row>
    <row r="1141" spans="1:23">
      <c r="A1141" s="1">
        <v>1140</v>
      </c>
      <c r="B1141" t="s">
        <v>6733</v>
      </c>
      <c r="C1141" s="2" t="d">
        <v>2018-11-12</v>
      </c>
      <c r="D1141" s="2" t="d">
        <v>2018-11-15</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IF(M1141=People!$B$5,People!$A$5,IF(M1141=People!$B$4,People!$A$4,IF(M1141=People!$B$3,People!$A$3,IF(M1141=People!$B$2,People!$A$2,0))))</f>
        <v>Kelly Williams</v>
      </c>
      <c r="W1141" s="3" t="str">
        <f>IFERROR(INDEX(Returns!A:A,MATCH(B1141,Returns!B:B,0)),"No")</f>
        <v>No</v>
      </c>
    </row>
    <row r="1142" spans="1:23">
      <c r="A1142" s="1">
        <v>1141</v>
      </c>
      <c r="B1142" t="s">
        <v>6733</v>
      </c>
      <c r="C1142" s="2" t="d">
        <v>2018-11-12</v>
      </c>
      <c r="D1142" s="2" t="d">
        <v>2018-11-15</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IF(M1142=People!$B$5,People!$A$5,IF(M1142=People!$B$4,People!$A$4,IF(M1142=People!$B$3,People!$A$3,IF(M1142=People!$B$2,People!$A$2,0))))</f>
        <v>Kelly Williams</v>
      </c>
      <c r="W1142" s="3" t="str">
        <f>IFERROR(INDEX(Returns!A:A,MATCH(B1142,Returns!B:B,0)),"No")</f>
        <v>No</v>
      </c>
    </row>
    <row r="1143" spans="1:23">
      <c r="A1143" s="1">
        <v>1142</v>
      </c>
      <c r="B1143" t="s">
        <v>6734</v>
      </c>
      <c r="C1143" s="2" t="d">
        <v>2016-09-29</v>
      </c>
      <c r="D1143" s="2" t="d">
        <v>2016-10-03</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IF(M1143=People!$B$5,People!$A$5,IF(M1143=People!$B$4,People!$A$4,IF(M1143=People!$B$3,People!$A$3,IF(M1143=People!$B$2,People!$A$2,0))))</f>
        <v>Anna Andreadi</v>
      </c>
      <c r="W1143" s="3" t="str">
        <f>IFERROR(INDEX(Returns!A:A,MATCH(B1143,Returns!B:B,0)),"No")</f>
        <v>No</v>
      </c>
    </row>
    <row r="1144" spans="1:23">
      <c r="A1144" s="1">
        <v>1143</v>
      </c>
      <c r="B1144" t="s">
        <v>6734</v>
      </c>
      <c r="C1144" s="2" t="d">
        <v>2016-09-29</v>
      </c>
      <c r="D1144" s="2" t="d">
        <v>2016-10-03</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IF(M1144=People!$B$5,People!$A$5,IF(M1144=People!$B$4,People!$A$4,IF(M1144=People!$B$3,People!$A$3,IF(M1144=People!$B$2,People!$A$2,0))))</f>
        <v>Anna Andreadi</v>
      </c>
      <c r="W1144" s="3" t="str">
        <f>IFERROR(INDEX(Returns!A:A,MATCH(B1144,Returns!B:B,0)),"No")</f>
        <v>No</v>
      </c>
    </row>
    <row r="1145" spans="1:23">
      <c r="A1145" s="1">
        <v>1144</v>
      </c>
      <c r="B1145" t="s">
        <v>6734</v>
      </c>
      <c r="C1145" s="2" t="d">
        <v>2016-09-29</v>
      </c>
      <c r="D1145" s="2" t="d">
        <v>2016-10-03</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IF(M1145=People!$B$5,People!$A$5,IF(M1145=People!$B$4,People!$A$4,IF(M1145=People!$B$3,People!$A$3,IF(M1145=People!$B$2,People!$A$2,0))))</f>
        <v>Anna Andreadi</v>
      </c>
      <c r="W1145" s="3" t="str">
        <f>IFERROR(INDEX(Returns!A:A,MATCH(B1145,Returns!B:B,0)),"No")</f>
        <v>No</v>
      </c>
    </row>
    <row r="1146" spans="1:23">
      <c r="A1146" s="1">
        <v>1145</v>
      </c>
      <c r="B1146" t="s">
        <v>6734</v>
      </c>
      <c r="C1146" s="2" t="d">
        <v>2016-09-29</v>
      </c>
      <c r="D1146" s="2" t="d">
        <v>2016-10-03</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IF(M1146=People!$B$5,People!$A$5,IF(M1146=People!$B$4,People!$A$4,IF(M1146=People!$B$3,People!$A$3,IF(M1146=People!$B$2,People!$A$2,0))))</f>
        <v>Anna Andreadi</v>
      </c>
      <c r="W1146" s="3" t="str">
        <f>IFERROR(INDEX(Returns!A:A,MATCH(B1146,Returns!B:B,0)),"No")</f>
        <v>No</v>
      </c>
    </row>
    <row r="1147" spans="1:23">
      <c r="A1147" s="1">
        <v>1146</v>
      </c>
      <c r="B1147" t="s">
        <v>6734</v>
      </c>
      <c r="C1147" s="2" t="d">
        <v>2016-09-29</v>
      </c>
      <c r="D1147" s="2" t="d">
        <v>2016-10-03</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IF(M1147=People!$B$5,People!$A$5,IF(M1147=People!$B$4,People!$A$4,IF(M1147=People!$B$3,People!$A$3,IF(M1147=People!$B$2,People!$A$2,0))))</f>
        <v>Anna Andreadi</v>
      </c>
      <c r="W1147" s="3" t="str">
        <f>IFERROR(INDEX(Returns!A:A,MATCH(B1147,Returns!B:B,0)),"No")</f>
        <v>No</v>
      </c>
    </row>
    <row r="1148" spans="1:23">
      <c r="A1148" s="1">
        <v>1147</v>
      </c>
      <c r="B1148" t="s">
        <v>6735</v>
      </c>
      <c r="C1148" s="2" t="d">
        <v>2017-04-04</v>
      </c>
      <c r="D1148" s="2" t="d">
        <v>2017-04-04</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IF(M1148=People!$B$5,People!$A$5,IF(M1148=People!$B$4,People!$A$4,IF(M1148=People!$B$3,People!$A$3,IF(M1148=People!$B$2,People!$A$2,0))))</f>
        <v>Kelly Williams</v>
      </c>
      <c r="W1148" s="3" t="str">
        <f>IFERROR(INDEX(Returns!A:A,MATCH(B1148,Returns!B:B,0)),"No")</f>
        <v>No</v>
      </c>
    </row>
    <row r="1149" spans="1:23">
      <c r="A1149" s="1">
        <v>1148</v>
      </c>
      <c r="B1149" t="s">
        <v>6735</v>
      </c>
      <c r="C1149" s="2" t="d">
        <v>2017-04-04</v>
      </c>
      <c r="D1149" s="2" t="d">
        <v>2017-04-04</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IF(M1149=People!$B$5,People!$A$5,IF(M1149=People!$B$4,People!$A$4,IF(M1149=People!$B$3,People!$A$3,IF(M1149=People!$B$2,People!$A$2,0))))</f>
        <v>Kelly Williams</v>
      </c>
      <c r="W1149" s="3" t="str">
        <f>IFERROR(INDEX(Returns!A:A,MATCH(B1149,Returns!B:B,0)),"No")</f>
        <v>No</v>
      </c>
    </row>
    <row r="1150" spans="1:23">
      <c r="A1150" s="1">
        <v>1149</v>
      </c>
      <c r="B1150" t="s">
        <v>6735</v>
      </c>
      <c r="C1150" s="2" t="d">
        <v>2017-04-04</v>
      </c>
      <c r="D1150" s="2" t="d">
        <v>2017-04-04</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IF(M1150=People!$B$5,People!$A$5,IF(M1150=People!$B$4,People!$A$4,IF(M1150=People!$B$3,People!$A$3,IF(M1150=People!$B$2,People!$A$2,0))))</f>
        <v>Kelly Williams</v>
      </c>
      <c r="W1150" s="3" t="str">
        <f>IFERROR(INDEX(Returns!A:A,MATCH(B1150,Returns!B:B,0)),"No")</f>
        <v>No</v>
      </c>
    </row>
    <row r="1151" spans="1:23">
      <c r="A1151" s="1">
        <v>1150</v>
      </c>
      <c r="B1151" t="s">
        <v>6735</v>
      </c>
      <c r="C1151" s="2" t="d">
        <v>2017-04-04</v>
      </c>
      <c r="D1151" s="2" t="d">
        <v>2017-04-04</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IF(M1151=People!$B$5,People!$A$5,IF(M1151=People!$B$4,People!$A$4,IF(M1151=People!$B$3,People!$A$3,IF(M1151=People!$B$2,People!$A$2,0))))</f>
        <v>Kelly Williams</v>
      </c>
      <c r="W1151" s="3" t="str">
        <f>IFERROR(INDEX(Returns!A:A,MATCH(B1151,Returns!B:B,0)),"No")</f>
        <v>No</v>
      </c>
    </row>
    <row r="1152" spans="1:23">
      <c r="A1152" s="1">
        <v>1151</v>
      </c>
      <c r="B1152" t="s">
        <v>6735</v>
      </c>
      <c r="C1152" s="2" t="d">
        <v>2017-04-04</v>
      </c>
      <c r="D1152" s="2" t="d">
        <v>2017-04-04</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IF(M1152=People!$B$5,People!$A$5,IF(M1152=People!$B$4,People!$A$4,IF(M1152=People!$B$3,People!$A$3,IF(M1152=People!$B$2,People!$A$2,0))))</f>
        <v>Kelly Williams</v>
      </c>
      <c r="W1152" s="3" t="str">
        <f>IFERROR(INDEX(Returns!A:A,MATCH(B1152,Returns!B:B,0)),"No")</f>
        <v>No</v>
      </c>
    </row>
    <row r="1153" spans="1:23">
      <c r="A1153" s="1">
        <v>1152</v>
      </c>
      <c r="B1153" t="s">
        <v>6736</v>
      </c>
      <c r="C1153" s="2" t="d">
        <v>2017-05-08</v>
      </c>
      <c r="D1153" s="2" t="d">
        <v>2017-05-14</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IF(M1153=People!$B$5,People!$A$5,IF(M1153=People!$B$4,People!$A$4,IF(M1153=People!$B$3,People!$A$3,IF(M1153=People!$B$2,People!$A$2,0))))</f>
        <v>Chuck Magee</v>
      </c>
      <c r="W1153" s="3" t="str">
        <f>IFERROR(INDEX(Returns!A:A,MATCH(B1153,Returns!B:B,0)),"No")</f>
        <v>No</v>
      </c>
    </row>
    <row r="1154" spans="1:23">
      <c r="A1154" s="1">
        <v>1153</v>
      </c>
      <c r="B1154" t="s">
        <v>6737</v>
      </c>
      <c r="C1154" s="2" t="d">
        <v>2018-12-31</v>
      </c>
      <c r="D1154" s="2" t="d">
        <v>2019-01-06</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IF(M1154=People!$B$5,People!$A$5,IF(M1154=People!$B$4,People!$A$4,IF(M1154=People!$B$3,People!$A$3,IF(M1154=People!$B$2,People!$A$2,0))))</f>
        <v>Anna Andreadi</v>
      </c>
      <c r="W1154" s="3" t="str">
        <f>IFERROR(INDEX(Returns!A:A,MATCH(B1154,Returns!B:B,0)),"No")</f>
        <v>No</v>
      </c>
    </row>
    <row r="1155" spans="1:23">
      <c r="A1155" s="1">
        <v>1154</v>
      </c>
      <c r="B1155" t="s">
        <v>6737</v>
      </c>
      <c r="C1155" s="2" t="d">
        <v>2018-12-31</v>
      </c>
      <c r="D1155" s="2" t="d">
        <v>2019-01-06</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IF(M1155=People!$B$5,People!$A$5,IF(M1155=People!$B$4,People!$A$4,IF(M1155=People!$B$3,People!$A$3,IF(M1155=People!$B$2,People!$A$2,0))))</f>
        <v>Anna Andreadi</v>
      </c>
      <c r="W1155" s="3" t="str">
        <f>IFERROR(INDEX(Returns!A:A,MATCH(B1155,Returns!B:B,0)),"No")</f>
        <v>No</v>
      </c>
    </row>
    <row r="1156" spans="1:23">
      <c r="A1156" s="1">
        <v>1155</v>
      </c>
      <c r="B1156" t="s">
        <v>6738</v>
      </c>
      <c r="C1156" s="2" t="d">
        <v>2016-12-20</v>
      </c>
      <c r="D1156" s="2" t="d">
        <v>2016-12-21</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IF(M1156=People!$B$5,People!$A$5,IF(M1156=People!$B$4,People!$A$4,IF(M1156=People!$B$3,People!$A$3,IF(M1156=People!$B$2,People!$A$2,0))))</f>
        <v>Cassandra Brandow</v>
      </c>
      <c r="W1156" s="3" t="str">
        <f>IFERROR(INDEX(Returns!A:A,MATCH(B1156,Returns!B:B,0)),"No")</f>
        <v>No</v>
      </c>
    </row>
    <row r="1157" spans="1:23">
      <c r="A1157" s="1">
        <v>1156</v>
      </c>
      <c r="B1157" t="s">
        <v>6738</v>
      </c>
      <c r="C1157" s="2" t="d">
        <v>2016-12-20</v>
      </c>
      <c r="D1157" s="2" t="d">
        <v>2016-12-21</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IF(M1157=People!$B$5,People!$A$5,IF(M1157=People!$B$4,People!$A$4,IF(M1157=People!$B$3,People!$A$3,IF(M1157=People!$B$2,People!$A$2,0))))</f>
        <v>Cassandra Brandow</v>
      </c>
      <c r="W1157" s="3" t="str">
        <f>IFERROR(INDEX(Returns!A:A,MATCH(B1157,Returns!B:B,0)),"No")</f>
        <v>No</v>
      </c>
    </row>
    <row r="1158" spans="1:23">
      <c r="A1158" s="1">
        <v>1157</v>
      </c>
      <c r="B1158" t="s">
        <v>6738</v>
      </c>
      <c r="C1158" s="2" t="d">
        <v>2016-12-20</v>
      </c>
      <c r="D1158" s="2" t="d">
        <v>2016-12-21</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IF(M1158=People!$B$5,People!$A$5,IF(M1158=People!$B$4,People!$A$4,IF(M1158=People!$B$3,People!$A$3,IF(M1158=People!$B$2,People!$A$2,0))))</f>
        <v>Cassandra Brandow</v>
      </c>
      <c r="W1158" s="3" t="str">
        <f>IFERROR(INDEX(Returns!A:A,MATCH(B1158,Returns!B:B,0)),"No")</f>
        <v>No</v>
      </c>
    </row>
    <row r="1159" spans="1:23">
      <c r="A1159" s="1">
        <v>1158</v>
      </c>
      <c r="B1159" t="s">
        <v>6738</v>
      </c>
      <c r="C1159" s="2" t="d">
        <v>2016-12-20</v>
      </c>
      <c r="D1159" s="2" t="d">
        <v>2016-12-21</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IF(M1159=People!$B$5,People!$A$5,IF(M1159=People!$B$4,People!$A$4,IF(M1159=People!$B$3,People!$A$3,IF(M1159=People!$B$2,People!$A$2,0))))</f>
        <v>Cassandra Brandow</v>
      </c>
      <c r="W1159" s="3" t="str">
        <f>IFERROR(INDEX(Returns!A:A,MATCH(B1159,Returns!B:B,0)),"No")</f>
        <v>No</v>
      </c>
    </row>
    <row r="1160" spans="1:23">
      <c r="A1160" s="1">
        <v>1159</v>
      </c>
      <c r="B1160" t="s">
        <v>6739</v>
      </c>
      <c r="C1160" s="2" t="d">
        <v>2018-07-02</v>
      </c>
      <c r="D1160" s="2" t="d">
        <v>2018-07-07</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IF(M1160=People!$B$5,People!$A$5,IF(M1160=People!$B$4,People!$A$4,IF(M1160=People!$B$3,People!$A$3,IF(M1160=People!$B$2,People!$A$2,0))))</f>
        <v>Anna Andreadi</v>
      </c>
      <c r="W1160" s="3" t="str">
        <f>IFERROR(INDEX(Returns!A:A,MATCH(B1160,Returns!B:B,0)),"No")</f>
        <v>No</v>
      </c>
    </row>
    <row r="1161" spans="1:23">
      <c r="A1161" s="1">
        <v>1160</v>
      </c>
      <c r="B1161" t="s">
        <v>6740</v>
      </c>
      <c r="C1161" s="2" t="d">
        <v>2019-06-29</v>
      </c>
      <c r="D1161" s="2" t="d">
        <v>2019-07-04</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IF(M1161=People!$B$5,People!$A$5,IF(M1161=People!$B$4,People!$A$4,IF(M1161=People!$B$3,People!$A$3,IF(M1161=People!$B$2,People!$A$2,0))))</f>
        <v>Kelly Williams</v>
      </c>
      <c r="W1161" s="3" t="str">
        <f>IFERROR(INDEX(Returns!A:A,MATCH(B1161,Returns!B:B,0)),"No")</f>
        <v>No</v>
      </c>
    </row>
    <row r="1162" spans="1:23">
      <c r="A1162" s="1">
        <v>1161</v>
      </c>
      <c r="B1162" t="s">
        <v>6740</v>
      </c>
      <c r="C1162" s="2" t="d">
        <v>2019-06-29</v>
      </c>
      <c r="D1162" s="2" t="d">
        <v>2019-07-04</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IF(M1162=People!$B$5,People!$A$5,IF(M1162=People!$B$4,People!$A$4,IF(M1162=People!$B$3,People!$A$3,IF(M1162=People!$B$2,People!$A$2,0))))</f>
        <v>Kelly Williams</v>
      </c>
      <c r="W1162" s="3" t="str">
        <f>IFERROR(INDEX(Returns!A:A,MATCH(B1162,Returns!B:B,0)),"No")</f>
        <v>No</v>
      </c>
    </row>
    <row r="1163" spans="1:23">
      <c r="A1163" s="1">
        <v>1162</v>
      </c>
      <c r="B1163" t="s">
        <v>5953</v>
      </c>
      <c r="C1163" s="2" t="d">
        <v>2016-09-01</v>
      </c>
      <c r="D1163" s="2" t="d">
        <v>2016-09-05</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IF(M1163=People!$B$5,People!$A$5,IF(M1163=People!$B$4,People!$A$4,IF(M1163=People!$B$3,People!$A$3,IF(M1163=People!$B$2,People!$A$2,0))))</f>
        <v>Anna Andreadi</v>
      </c>
      <c r="W1163" s="3" t="str">
        <f>IFERROR(INDEX(Returns!A:A,MATCH(B1163,Returns!B:B,0)),"No")</f>
        <v>Yes</v>
      </c>
    </row>
    <row r="1164" spans="1:23">
      <c r="A1164" s="1">
        <v>1163</v>
      </c>
      <c r="B1164" t="s">
        <v>6741</v>
      </c>
      <c r="C1164" s="2" t="d">
        <v>2016-03-03</v>
      </c>
      <c r="D1164" s="2" t="d">
        <v>2016-03-08</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IF(M1164=People!$B$5,People!$A$5,IF(M1164=People!$B$4,People!$A$4,IF(M1164=People!$B$3,People!$A$3,IF(M1164=People!$B$2,People!$A$2,0))))</f>
        <v>Chuck Magee</v>
      </c>
      <c r="W1164" s="3" t="str">
        <f>IFERROR(INDEX(Returns!A:A,MATCH(B1164,Returns!B:B,0)),"No")</f>
        <v>No</v>
      </c>
    </row>
    <row r="1165" spans="1:23">
      <c r="A1165" s="1">
        <v>1164</v>
      </c>
      <c r="B1165" t="s">
        <v>6741</v>
      </c>
      <c r="C1165" s="2" t="d">
        <v>2016-03-03</v>
      </c>
      <c r="D1165" s="2" t="d">
        <v>2016-03-08</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IF(M1165=People!$B$5,People!$A$5,IF(M1165=People!$B$4,People!$A$4,IF(M1165=People!$B$3,People!$A$3,IF(M1165=People!$B$2,People!$A$2,0))))</f>
        <v>Chuck Magee</v>
      </c>
      <c r="W1165" s="3" t="str">
        <f>IFERROR(INDEX(Returns!A:A,MATCH(B1165,Returns!B:B,0)),"No")</f>
        <v>No</v>
      </c>
    </row>
    <row r="1166" spans="1:23">
      <c r="A1166" s="1">
        <v>1165</v>
      </c>
      <c r="B1166" t="s">
        <v>6741</v>
      </c>
      <c r="C1166" s="2" t="d">
        <v>2016-03-03</v>
      </c>
      <c r="D1166" s="2" t="d">
        <v>2016-03-08</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IF(M1166=People!$B$5,People!$A$5,IF(M1166=People!$B$4,People!$A$4,IF(M1166=People!$B$3,People!$A$3,IF(M1166=People!$B$2,People!$A$2,0))))</f>
        <v>Chuck Magee</v>
      </c>
      <c r="W1166" s="3" t="str">
        <f>IFERROR(INDEX(Returns!A:A,MATCH(B1166,Returns!B:B,0)),"No")</f>
        <v>No</v>
      </c>
    </row>
    <row r="1167" spans="1:23">
      <c r="A1167" s="1">
        <v>1166</v>
      </c>
      <c r="B1167" t="s">
        <v>6742</v>
      </c>
      <c r="C1167" s="2" t="d">
        <v>2016-05-04</v>
      </c>
      <c r="D1167" s="2" t="d">
        <v>2016-05-08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IF(M1167=People!$B$5,People!$A$5,IF(M1167=People!$B$4,People!$A$4,IF(M1167=People!$B$3,People!$A$3,IF(M1167=People!$B$2,People!$A$2,0))))</f>
        <v>Kelly Williams</v>
      </c>
      <c r="W1167" s="3" t="str">
        <f>IFERROR(INDEX(Returns!A:A,MATCH(B1167,Returns!B:B,0)),"No")</f>
        <v>No</v>
      </c>
    </row>
    <row r="1168" spans="1:23">
      <c r="A1168" s="1">
        <v>1167</v>
      </c>
      <c r="B1168" t="s">
        <v>6743</v>
      </c>
      <c r="C1168" s="2" t="d">
        <v>2017-11-02</v>
      </c>
      <c r="D1168" s="2" t="d">
        <v>2017-11-02</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IF(M1168=People!$B$5,People!$A$5,IF(M1168=People!$B$4,People!$A$4,IF(M1168=People!$B$3,People!$A$3,IF(M1168=People!$B$2,People!$A$2,0))))</f>
        <v>Anna Andreadi</v>
      </c>
      <c r="W1168" s="3" t="str">
        <f>IFERROR(INDEX(Returns!A:A,MATCH(B1168,Returns!B:B,0)),"No")</f>
        <v>No</v>
      </c>
    </row>
    <row r="1169" spans="1:23">
      <c r="A1169" s="1">
        <v>1168</v>
      </c>
      <c r="B1169" t="s">
        <v>6744</v>
      </c>
      <c r="C1169" s="2" t="d">
        <v>2019-12-08</v>
      </c>
      <c r="D1169" s="2" t="d">
        <v>2019-12-10</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IF(M1169=People!$B$5,People!$A$5,IF(M1169=People!$B$4,People!$A$4,IF(M1169=People!$B$3,People!$A$3,IF(M1169=People!$B$2,People!$A$2,0))))</f>
        <v>Chuck Magee</v>
      </c>
      <c r="W1169" s="3" t="str">
        <f>IFERROR(INDEX(Returns!A:A,MATCH(B1169,Returns!B:B,0)),"No")</f>
        <v>No</v>
      </c>
    </row>
    <row r="1170" spans="1:23">
      <c r="A1170" s="1">
        <v>1169</v>
      </c>
      <c r="B1170" t="s">
        <v>6744</v>
      </c>
      <c r="C1170" s="2" t="d">
        <v>2019-12-08</v>
      </c>
      <c r="D1170" s="2" t="d">
        <v>2019-12-10</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IF(M1170=People!$B$5,People!$A$5,IF(M1170=People!$B$4,People!$A$4,IF(M1170=People!$B$3,People!$A$3,IF(M1170=People!$B$2,People!$A$2,0))))</f>
        <v>Chuck Magee</v>
      </c>
      <c r="W1170" s="3" t="str">
        <f>IFERROR(INDEX(Returns!A:A,MATCH(B1170,Returns!B:B,0)),"No")</f>
        <v>No</v>
      </c>
    </row>
    <row r="1171" spans="1:23">
      <c r="A1171" s="1">
        <v>1170</v>
      </c>
      <c r="B1171" t="s">
        <v>6744</v>
      </c>
      <c r="C1171" s="2" t="d">
        <v>2019-12-08</v>
      </c>
      <c r="D1171" s="2" t="d">
        <v>2019-12-10</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IF(M1171=People!$B$5,People!$A$5,IF(M1171=People!$B$4,People!$A$4,IF(M1171=People!$B$3,People!$A$3,IF(M1171=People!$B$2,People!$A$2,0))))</f>
        <v>Chuck Magee</v>
      </c>
      <c r="W1171" s="3" t="str">
        <f>IFERROR(INDEX(Returns!A:A,MATCH(B1171,Returns!B:B,0)),"No")</f>
        <v>No</v>
      </c>
    </row>
    <row r="1172" spans="1:23">
      <c r="A1172" s="1">
        <v>1171</v>
      </c>
      <c r="B1172" t="s">
        <v>6744</v>
      </c>
      <c r="C1172" s="2" t="d">
        <v>2019-12-08</v>
      </c>
      <c r="D1172" s="2" t="d">
        <v>2019-12-10</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IF(M1172=People!$B$5,People!$A$5,IF(M1172=People!$B$4,People!$A$4,IF(M1172=People!$B$3,People!$A$3,IF(M1172=People!$B$2,People!$A$2,0))))</f>
        <v>Chuck Magee</v>
      </c>
      <c r="W1172" s="3" t="str">
        <f>IFERROR(INDEX(Returns!A:A,MATCH(B1172,Returns!B:B,0)),"No")</f>
        <v>No</v>
      </c>
    </row>
    <row r="1173" spans="1:23">
      <c r="A1173" s="1">
        <v>1172</v>
      </c>
      <c r="B1173" t="s">
        <v>6745</v>
      </c>
      <c r="C1173" s="2" t="d">
        <v>2016-03-10</v>
      </c>
      <c r="D1173" s="2" t="d">
        <v>2016-03-14</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IF(M1173=People!$B$5,People!$A$5,IF(M1173=People!$B$4,People!$A$4,IF(M1173=People!$B$3,People!$A$3,IF(M1173=People!$B$2,People!$A$2,0))))</f>
        <v>Kelly Williams</v>
      </c>
      <c r="W1173" s="3" t="str">
        <f>IFERROR(INDEX(Returns!A:A,MATCH(B1173,Returns!B:B,0)),"No")</f>
        <v>No</v>
      </c>
    </row>
    <row r="1174" spans="1:23">
      <c r="A1174" s="1">
        <v>1173</v>
      </c>
      <c r="B1174" t="s">
        <v>6746</v>
      </c>
      <c r="C1174" s="2" t="d">
        <v>2016-04-21</v>
      </c>
      <c r="D1174" s="2" t="d">
        <v>2016-04-25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IF(M1174=People!$B$5,People!$A$5,IF(M1174=People!$B$4,People!$A$4,IF(M1174=People!$B$3,People!$A$3,IF(M1174=People!$B$2,People!$A$2,0))))</f>
        <v>Anna Andreadi</v>
      </c>
      <c r="W1174" s="3" t="str">
        <f>IFERROR(INDEX(Returns!A:A,MATCH(B1174,Returns!B:B,0)),"No")</f>
        <v>No</v>
      </c>
    </row>
    <row r="1175" spans="1:23">
      <c r="A1175" s="1">
        <v>1174</v>
      </c>
      <c r="B1175" t="s">
        <v>6747</v>
      </c>
      <c r="C1175" s="2" t="d">
        <v>2017-10-22</v>
      </c>
      <c r="D1175" s="2" t="d">
        <v>2017-10-26</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IF(M1175=People!$B$5,People!$A$5,IF(M1175=People!$B$4,People!$A$4,IF(M1175=People!$B$3,People!$A$3,IF(M1175=People!$B$2,People!$A$2,0))))</f>
        <v>Kelly Williams</v>
      </c>
      <c r="W1175" s="3" t="str">
        <f>IFERROR(INDEX(Returns!A:A,MATCH(B1175,Returns!B:B,0)),"No")</f>
        <v>No</v>
      </c>
    </row>
    <row r="1176" spans="1:23">
      <c r="A1176" s="1">
        <v>1175</v>
      </c>
      <c r="B1176" t="s">
        <v>6748</v>
      </c>
      <c r="C1176" s="2" t="d">
        <v>2017-08-22</v>
      </c>
      <c r="D1176" s="2" t="d">
        <v>2017-08-25</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IF(M1176=People!$B$5,People!$A$5,IF(M1176=People!$B$4,People!$A$4,IF(M1176=People!$B$3,People!$A$3,IF(M1176=People!$B$2,People!$A$2,0))))</f>
        <v>Chuck Magee</v>
      </c>
      <c r="W1176" s="3" t="str">
        <f>IFERROR(INDEX(Returns!A:A,MATCH(B1176,Returns!B:B,0)),"No")</f>
        <v>No</v>
      </c>
    </row>
    <row r="1177" spans="1:23">
      <c r="A1177" s="1">
        <v>1176</v>
      </c>
      <c r="B1177" t="s">
        <v>6749</v>
      </c>
      <c r="C1177" s="2" t="d">
        <v>2018-08-29</v>
      </c>
      <c r="D1177" s="2" t="d">
        <v>2018-09-03</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IF(M1177=People!$B$5,People!$A$5,IF(M1177=People!$B$4,People!$A$4,IF(M1177=People!$B$3,People!$A$3,IF(M1177=People!$B$2,People!$A$2,0))))</f>
        <v>Chuck Magee</v>
      </c>
      <c r="W1177" s="3" t="str">
        <f>IFERROR(INDEX(Returns!A:A,MATCH(B1177,Returns!B:B,0)),"No")</f>
        <v>No</v>
      </c>
    </row>
    <row r="1178" spans="1:23">
      <c r="A1178" s="1">
        <v>1177</v>
      </c>
      <c r="B1178" t="s">
        <v>6750</v>
      </c>
      <c r="C1178" s="2" t="d">
        <v>2016-12-27</v>
      </c>
      <c r="D1178" s="2" t="d">
        <v>2016-12-30</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IF(M1178=People!$B$5,People!$A$5,IF(M1178=People!$B$4,People!$A$4,IF(M1178=People!$B$3,People!$A$3,IF(M1178=People!$B$2,People!$A$2,0))))</f>
        <v>Anna Andreadi</v>
      </c>
      <c r="W1178" s="3" t="str">
        <f>IFERROR(INDEX(Returns!A:A,MATCH(B1178,Returns!B:B,0)),"No")</f>
        <v>No</v>
      </c>
    </row>
    <row r="1179" spans="1:23">
      <c r="A1179" s="1">
        <v>1178</v>
      </c>
      <c r="B1179" t="s">
        <v>6751</v>
      </c>
      <c r="C1179" s="2" t="d">
        <v>2018-12-01</v>
      </c>
      <c r="D1179" s="2" t="d">
        <v>2018-12-05</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IF(M1179=People!$B$5,People!$A$5,IF(M1179=People!$B$4,People!$A$4,IF(M1179=People!$B$3,People!$A$3,IF(M1179=People!$B$2,People!$A$2,0))))</f>
        <v>Chuck Magee</v>
      </c>
      <c r="W1179" s="3" t="str">
        <f>IFERROR(INDEX(Returns!A:A,MATCH(B1179,Returns!B:B,0)),"No")</f>
        <v>No</v>
      </c>
    </row>
    <row r="1180" spans="1:23">
      <c r="A1180" s="1">
        <v>1179</v>
      </c>
      <c r="B1180" t="s">
        <v>6751</v>
      </c>
      <c r="C1180" s="2" t="d">
        <v>2018-12-01</v>
      </c>
      <c r="D1180" s="2" t="d">
        <v>2018-12-05</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IF(M1180=People!$B$5,People!$A$5,IF(M1180=People!$B$4,People!$A$4,IF(M1180=People!$B$3,People!$A$3,IF(M1180=People!$B$2,People!$A$2,0))))</f>
        <v>Chuck Magee</v>
      </c>
      <c r="W1180" s="3" t="str">
        <f>IFERROR(INDEX(Returns!A:A,MATCH(B1180,Returns!B:B,0)),"No")</f>
        <v>No</v>
      </c>
    </row>
    <row r="1181" spans="1:23">
      <c r="A1181" s="1">
        <v>1180</v>
      </c>
      <c r="B1181" t="s">
        <v>6752</v>
      </c>
      <c r="C1181" s="2" t="d">
        <v>2018-04-24</v>
      </c>
      <c r="D1181" s="2" t="d">
        <v>2018-04-27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IF(M1181=People!$B$5,People!$A$5,IF(M1181=People!$B$4,People!$A$4,IF(M1181=People!$B$3,People!$A$3,IF(M1181=People!$B$2,People!$A$2,0))))</f>
        <v>Kelly Williams</v>
      </c>
      <c r="W1181" s="3" t="str">
        <f>IFERROR(INDEX(Returns!A:A,MATCH(B1181,Returns!B:B,0)),"No")</f>
        <v>No</v>
      </c>
    </row>
    <row r="1182" spans="1:23">
      <c r="A1182" s="1">
        <v>1181</v>
      </c>
      <c r="B1182" t="s">
        <v>6753</v>
      </c>
      <c r="C1182" s="2" t="d">
        <v>2016-06-21</v>
      </c>
      <c r="D1182" s="2" t="d">
        <v>2016-06-25</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IF(M1182=People!$B$5,People!$A$5,IF(M1182=People!$B$4,People!$A$4,IF(M1182=People!$B$3,People!$A$3,IF(M1182=People!$B$2,People!$A$2,0))))</f>
        <v>Chuck Magee</v>
      </c>
      <c r="W1182" s="3" t="str">
        <f>IFERROR(INDEX(Returns!A:A,MATCH(B1182,Returns!B:B,0)),"No")</f>
        <v>No</v>
      </c>
    </row>
    <row r="1183" spans="1:23">
      <c r="A1183" s="1">
        <v>1182</v>
      </c>
      <c r="B1183" t="s">
        <v>6753</v>
      </c>
      <c r="C1183" s="2" t="d">
        <v>2016-06-21</v>
      </c>
      <c r="D1183" s="2" t="d">
        <v>2016-06-25</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IF(M1183=People!$B$5,People!$A$5,IF(M1183=People!$B$4,People!$A$4,IF(M1183=People!$B$3,People!$A$3,IF(M1183=People!$B$2,People!$A$2,0))))</f>
        <v>Chuck Magee</v>
      </c>
      <c r="W1183" s="3" t="str">
        <f>IFERROR(INDEX(Returns!A:A,MATCH(B1183,Returns!B:B,0)),"No")</f>
        <v>No</v>
      </c>
    </row>
    <row r="1184" spans="1:23">
      <c r="A1184" s="1">
        <v>1183</v>
      </c>
      <c r="B1184" t="s">
        <v>6754</v>
      </c>
      <c r="C1184" s="2" t="d">
        <v>2019-01-14</v>
      </c>
      <c r="D1184" s="2" t="d">
        <v>2019-01-15</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IF(M1184=People!$B$5,People!$A$5,IF(M1184=People!$B$4,People!$A$4,IF(M1184=People!$B$3,People!$A$3,IF(M1184=People!$B$2,People!$A$2,0))))</f>
        <v>Cassandra Brandow</v>
      </c>
      <c r="W1184" s="3" t="str">
        <f>IFERROR(INDEX(Returns!A:A,MATCH(B1184,Returns!B:B,0)),"No")</f>
        <v>No</v>
      </c>
    </row>
    <row r="1185" spans="1:23">
      <c r="A1185" s="1">
        <v>1184</v>
      </c>
      <c r="B1185" t="s">
        <v>6754</v>
      </c>
      <c r="C1185" s="2" t="d">
        <v>2019-01-14</v>
      </c>
      <c r="D1185" s="2" t="d">
        <v>2019-01-15</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IF(M1185=People!$B$5,People!$A$5,IF(M1185=People!$B$4,People!$A$4,IF(M1185=People!$B$3,People!$A$3,IF(M1185=People!$B$2,People!$A$2,0))))</f>
        <v>Cassandra Brandow</v>
      </c>
      <c r="W1185" s="3" t="str">
        <f>IFERROR(INDEX(Returns!A:A,MATCH(B1185,Returns!B:B,0)),"No")</f>
        <v>No</v>
      </c>
    </row>
    <row r="1186" spans="1:23">
      <c r="A1186" s="1">
        <v>1185</v>
      </c>
      <c r="B1186" t="s">
        <v>5955</v>
      </c>
      <c r="C1186" s="2" t="d">
        <v>2016-11-24</v>
      </c>
      <c r="D1186" s="2" t="d">
        <v>2016-11-30</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IF(M1186=People!$B$5,People!$A$5,IF(M1186=People!$B$4,People!$A$4,IF(M1186=People!$B$3,People!$A$3,IF(M1186=People!$B$2,People!$A$2,0))))</f>
        <v>Anna Andreadi</v>
      </c>
      <c r="W1186" s="3" t="str">
        <f>IFERROR(INDEX(Returns!A:A,MATCH(B1186,Returns!B:B,0)),"No")</f>
        <v>Yes</v>
      </c>
    </row>
    <row r="1187" spans="1:23">
      <c r="A1187" s="1">
        <v>1186</v>
      </c>
      <c r="B1187" t="s">
        <v>5955</v>
      </c>
      <c r="C1187" s="2" t="d">
        <v>2016-11-24</v>
      </c>
      <c r="D1187" s="2" t="d">
        <v>2016-11-30</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IF(M1187=People!$B$5,People!$A$5,IF(M1187=People!$B$4,People!$A$4,IF(M1187=People!$B$3,People!$A$3,IF(M1187=People!$B$2,People!$A$2,0))))</f>
        <v>Anna Andreadi</v>
      </c>
      <c r="W1187" s="3" t="str">
        <f>IFERROR(INDEX(Returns!A:A,MATCH(B1187,Returns!B:B,0)),"No")</f>
        <v>Yes</v>
      </c>
    </row>
    <row r="1188" spans="1:23">
      <c r="A1188" s="1">
        <v>1187</v>
      </c>
      <c r="B1188" t="s">
        <v>5955</v>
      </c>
      <c r="C1188" s="2" t="d">
        <v>2016-11-24</v>
      </c>
      <c r="D1188" s="2" t="d">
        <v>2016-11-30</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IF(M1188=People!$B$5,People!$A$5,IF(M1188=People!$B$4,People!$A$4,IF(M1188=People!$B$3,People!$A$3,IF(M1188=People!$B$2,People!$A$2,0))))</f>
        <v>Anna Andreadi</v>
      </c>
      <c r="W1188" s="3" t="str">
        <f>IFERROR(INDEX(Returns!A:A,MATCH(B1188,Returns!B:B,0)),"No")</f>
        <v>Yes</v>
      </c>
    </row>
    <row r="1189" spans="1:23">
      <c r="A1189" s="1">
        <v>1188</v>
      </c>
      <c r="B1189" t="s">
        <v>5955</v>
      </c>
      <c r="C1189" s="2" t="d">
        <v>2016-11-24</v>
      </c>
      <c r="D1189" s="2" t="d">
        <v>2016-11-30</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IF(M1189=People!$B$5,People!$A$5,IF(M1189=People!$B$4,People!$A$4,IF(M1189=People!$B$3,People!$A$3,IF(M1189=People!$B$2,People!$A$2,0))))</f>
        <v>Anna Andreadi</v>
      </c>
      <c r="W1189" s="3" t="str">
        <f>IFERROR(INDEX(Returns!A:A,MATCH(B1189,Returns!B:B,0)),"No")</f>
        <v>Yes</v>
      </c>
    </row>
    <row r="1190" spans="1:23">
      <c r="A1190" s="1">
        <v>1189</v>
      </c>
      <c r="B1190" t="s">
        <v>6111</v>
      </c>
      <c r="C1190" s="2" t="d">
        <v>2019-02-26</v>
      </c>
      <c r="D1190" s="2" t="d">
        <v>2019-02-28</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IF(M1190=People!$B$5,People!$A$5,IF(M1190=People!$B$4,People!$A$4,IF(M1190=People!$B$3,People!$A$3,IF(M1190=People!$B$2,People!$A$2,0))))</f>
        <v>Anna Andreadi</v>
      </c>
      <c r="W1190" s="3" t="str">
        <f>IFERROR(INDEX(Returns!A:A,MATCH(B1190,Returns!B:B,0)),"No")</f>
        <v>Yes</v>
      </c>
    </row>
    <row r="1191" spans="1:23">
      <c r="A1191" s="1">
        <v>1190</v>
      </c>
      <c r="B1191" t="s">
        <v>6111</v>
      </c>
      <c r="C1191" s="2" t="d">
        <v>2019-02-26</v>
      </c>
      <c r="D1191" s="2" t="d">
        <v>2019-02-28</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IF(M1191=People!$B$5,People!$A$5,IF(M1191=People!$B$4,People!$A$4,IF(M1191=People!$B$3,People!$A$3,IF(M1191=People!$B$2,People!$A$2,0))))</f>
        <v>Anna Andreadi</v>
      </c>
      <c r="W1191" s="3" t="str">
        <f>IFERROR(INDEX(Returns!A:A,MATCH(B1191,Returns!B:B,0)),"No")</f>
        <v>Yes</v>
      </c>
    </row>
    <row r="1192" spans="1:23">
      <c r="A1192" s="1">
        <v>1191</v>
      </c>
      <c r="B1192" t="s">
        <v>6111</v>
      </c>
      <c r="C1192" s="2" t="d">
        <v>2019-02-26</v>
      </c>
      <c r="D1192" s="2" t="d">
        <v>2019-02-28</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IF(M1192=People!$B$5,People!$A$5,IF(M1192=People!$B$4,People!$A$4,IF(M1192=People!$B$3,People!$A$3,IF(M1192=People!$B$2,People!$A$2,0))))</f>
        <v>Anna Andreadi</v>
      </c>
      <c r="W1192" s="3" t="str">
        <f>IFERROR(INDEX(Returns!A:A,MATCH(B1192,Returns!B:B,0)),"No")</f>
        <v>Yes</v>
      </c>
    </row>
    <row r="1193" spans="1:23">
      <c r="A1193" s="1">
        <v>1192</v>
      </c>
      <c r="B1193" t="s">
        <v>6111</v>
      </c>
      <c r="C1193" s="2" t="d">
        <v>2019-02-26</v>
      </c>
      <c r="D1193" s="2" t="d">
        <v>2019-02-28</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IF(M1193=People!$B$5,People!$A$5,IF(M1193=People!$B$4,People!$A$4,IF(M1193=People!$B$3,People!$A$3,IF(M1193=People!$B$2,People!$A$2,0))))</f>
        <v>Anna Andreadi</v>
      </c>
      <c r="W1193" s="3" t="str">
        <f>IFERROR(INDEX(Returns!A:A,MATCH(B1193,Returns!B:B,0)),"No")</f>
        <v>Yes</v>
      </c>
    </row>
    <row r="1194" spans="1:23">
      <c r="A1194" s="1">
        <v>1193</v>
      </c>
      <c r="B1194" t="s">
        <v>6111</v>
      </c>
      <c r="C1194" s="2" t="d">
        <v>2019-02-26</v>
      </c>
      <c r="D1194" s="2" t="d">
        <v>2019-02-28</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IF(M1194=People!$B$5,People!$A$5,IF(M1194=People!$B$4,People!$A$4,IF(M1194=People!$B$3,People!$A$3,IF(M1194=People!$B$2,People!$A$2,0))))</f>
        <v>Anna Andreadi</v>
      </c>
      <c r="W1194" s="3" t="str">
        <f>IFERROR(INDEX(Returns!A:A,MATCH(B1194,Returns!B:B,0)),"No")</f>
        <v>Yes</v>
      </c>
    </row>
    <row r="1195" spans="1:23">
      <c r="A1195" s="1">
        <v>1194</v>
      </c>
      <c r="B1195" t="s">
        <v>6755</v>
      </c>
      <c r="C1195" s="2" t="d">
        <v>2017-09-15</v>
      </c>
      <c r="D1195" s="2" t="d">
        <v>2017-09-15</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IF(M1195=People!$B$5,People!$A$5,IF(M1195=People!$B$4,People!$A$4,IF(M1195=People!$B$3,People!$A$3,IF(M1195=People!$B$2,People!$A$2,0))))</f>
        <v>Cassandra Brandow</v>
      </c>
      <c r="W1195" s="3" t="str">
        <f>IFERROR(INDEX(Returns!A:A,MATCH(B1195,Returns!B:B,0)),"No")</f>
        <v>No</v>
      </c>
    </row>
    <row r="1196" spans="1:23">
      <c r="A1196" s="1">
        <v>1195</v>
      </c>
      <c r="B1196" t="s">
        <v>6755</v>
      </c>
      <c r="C1196" s="2" t="d">
        <v>2017-09-15</v>
      </c>
      <c r="D1196" s="2" t="d">
        <v>2017-09-15</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IF(M1196=People!$B$5,People!$A$5,IF(M1196=People!$B$4,People!$A$4,IF(M1196=People!$B$3,People!$A$3,IF(M1196=People!$B$2,People!$A$2,0))))</f>
        <v>Cassandra Brandow</v>
      </c>
      <c r="W1196" s="3" t="str">
        <f>IFERROR(INDEX(Returns!A:A,MATCH(B1196,Returns!B:B,0)),"No")</f>
        <v>No</v>
      </c>
    </row>
    <row r="1197" spans="1:23">
      <c r="A1197" s="1">
        <v>1196</v>
      </c>
      <c r="B1197" t="s">
        <v>6755</v>
      </c>
      <c r="C1197" s="2" t="d">
        <v>2017-09-15</v>
      </c>
      <c r="D1197" s="2" t="d">
        <v>2017-09-15</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IF(M1197=People!$B$5,People!$A$5,IF(M1197=People!$B$4,People!$A$4,IF(M1197=People!$B$3,People!$A$3,IF(M1197=People!$B$2,People!$A$2,0))))</f>
        <v>Cassandra Brandow</v>
      </c>
      <c r="W1197" s="3" t="str">
        <f>IFERROR(INDEX(Returns!A:A,MATCH(B1197,Returns!B:B,0)),"No")</f>
        <v>No</v>
      </c>
    </row>
    <row r="1198" spans="1:23">
      <c r="A1198" s="1">
        <v>1197</v>
      </c>
      <c r="B1198" t="s">
        <v>6755</v>
      </c>
      <c r="C1198" s="2" t="d">
        <v>2017-09-15</v>
      </c>
      <c r="D1198" s="2" t="d">
        <v>2017-09-15</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IF(M1198=People!$B$5,People!$A$5,IF(M1198=People!$B$4,People!$A$4,IF(M1198=People!$B$3,People!$A$3,IF(M1198=People!$B$2,People!$A$2,0))))</f>
        <v>Cassandra Brandow</v>
      </c>
      <c r="W1198" s="3" t="str">
        <f>IFERROR(INDEX(Returns!A:A,MATCH(B1198,Returns!B:B,0)),"No")</f>
        <v>No</v>
      </c>
    </row>
    <row r="1199" spans="1:23">
      <c r="A1199" s="1">
        <v>1198</v>
      </c>
      <c r="B1199" t="s">
        <v>6756</v>
      </c>
      <c r="C1199" s="2" t="d">
        <v>2018-04-08</v>
      </c>
      <c r="D1199" s="2" t="d">
        <v>2018-04-12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IF(M1199=People!$B$5,People!$A$5,IF(M1199=People!$B$4,People!$A$4,IF(M1199=People!$B$3,People!$A$3,IF(M1199=People!$B$2,People!$A$2,0))))</f>
        <v>Kelly Williams</v>
      </c>
      <c r="W1199" s="3" t="str">
        <f>IFERROR(INDEX(Returns!A:A,MATCH(B1199,Returns!B:B,0)),"No")</f>
        <v>No</v>
      </c>
    </row>
    <row r="1200" spans="1:23">
      <c r="A1200" s="1">
        <v>1199</v>
      </c>
      <c r="B1200" t="s">
        <v>6756</v>
      </c>
      <c r="C1200" s="2" t="d">
        <v>2018-04-08</v>
      </c>
      <c r="D1200" s="2" t="d">
        <v>2018-04-12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IF(M1200=People!$B$5,People!$A$5,IF(M1200=People!$B$4,People!$A$4,IF(M1200=People!$B$3,People!$A$3,IF(M1200=People!$B$2,People!$A$2,0))))</f>
        <v>Kelly Williams</v>
      </c>
      <c r="W1200" s="3" t="str">
        <f>IFERROR(INDEX(Returns!A:A,MATCH(B1200,Returns!B:B,0)),"No")</f>
        <v>No</v>
      </c>
    </row>
    <row r="1201" spans="1:23">
      <c r="A1201" s="1">
        <v>1200</v>
      </c>
      <c r="B1201" t="s">
        <v>6756</v>
      </c>
      <c r="C1201" s="2" t="d">
        <v>2018-04-08</v>
      </c>
      <c r="D1201" s="2" t="d">
        <v>2018-04-12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IF(M1201=People!$B$5,People!$A$5,IF(M1201=People!$B$4,People!$A$4,IF(M1201=People!$B$3,People!$A$3,IF(M1201=People!$B$2,People!$A$2,0))))</f>
        <v>Kelly Williams</v>
      </c>
      <c r="W1201" s="3" t="str">
        <f>IFERROR(INDEX(Returns!A:A,MATCH(B1201,Returns!B:B,0)),"No")</f>
        <v>No</v>
      </c>
    </row>
    <row r="1202" spans="1:23">
      <c r="A1202" s="1">
        <v>1201</v>
      </c>
      <c r="B1202" t="s">
        <v>6045</v>
      </c>
      <c r="C1202" s="2" t="d">
        <v>2018-07-18</v>
      </c>
      <c r="D1202" s="2" t="d">
        <v>2018-07-24</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IF(M1202=People!$B$5,People!$A$5,IF(M1202=People!$B$4,People!$A$4,IF(M1202=People!$B$3,People!$A$3,IF(M1202=People!$B$2,People!$A$2,0))))</f>
        <v>Anna Andreadi</v>
      </c>
      <c r="W1202" s="3" t="str">
        <f>IFERROR(INDEX(Returns!A:A,MATCH(B1202,Returns!B:B,0)),"No")</f>
        <v>Yes</v>
      </c>
    </row>
    <row r="1203" spans="1:23">
      <c r="A1203" s="1">
        <v>1202</v>
      </c>
      <c r="B1203" t="s">
        <v>6045</v>
      </c>
      <c r="C1203" s="2" t="d">
        <v>2018-07-18</v>
      </c>
      <c r="D1203" s="2" t="d">
        <v>2018-07-24</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IF(M1203=People!$B$5,People!$A$5,IF(M1203=People!$B$4,People!$A$4,IF(M1203=People!$B$3,People!$A$3,IF(M1203=People!$B$2,People!$A$2,0))))</f>
        <v>Anna Andreadi</v>
      </c>
      <c r="W1203" s="3" t="str">
        <f>IFERROR(INDEX(Returns!A:A,MATCH(B1203,Returns!B:B,0)),"No")</f>
        <v>Yes</v>
      </c>
    </row>
    <row r="1204" spans="1:23">
      <c r="A1204" s="1">
        <v>1203</v>
      </c>
      <c r="B1204" t="s">
        <v>6045</v>
      </c>
      <c r="C1204" s="2" t="d">
        <v>2018-07-18</v>
      </c>
      <c r="D1204" s="2" t="d">
        <v>2018-07-24</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IF(M1204=People!$B$5,People!$A$5,IF(M1204=People!$B$4,People!$A$4,IF(M1204=People!$B$3,People!$A$3,IF(M1204=People!$B$2,People!$A$2,0))))</f>
        <v>Anna Andreadi</v>
      </c>
      <c r="W1204" s="3" t="str">
        <f>IFERROR(INDEX(Returns!A:A,MATCH(B1204,Returns!B:B,0)),"No")</f>
        <v>Yes</v>
      </c>
    </row>
    <row r="1205" spans="1:23">
      <c r="A1205" s="1">
        <v>1204</v>
      </c>
      <c r="B1205" t="s">
        <v>6045</v>
      </c>
      <c r="C1205" s="2" t="d">
        <v>2018-07-18</v>
      </c>
      <c r="D1205" s="2" t="d">
        <v>2018-07-24</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IF(M1205=People!$B$5,People!$A$5,IF(M1205=People!$B$4,People!$A$4,IF(M1205=People!$B$3,People!$A$3,IF(M1205=People!$B$2,People!$A$2,0))))</f>
        <v>Anna Andreadi</v>
      </c>
      <c r="W1205" s="3" t="str">
        <f>IFERROR(INDEX(Returns!A:A,MATCH(B1205,Returns!B:B,0)),"No")</f>
        <v>Yes</v>
      </c>
    </row>
    <row r="1206" spans="1:23">
      <c r="A1206" s="1">
        <v>1205</v>
      </c>
      <c r="B1206" t="s">
        <v>6045</v>
      </c>
      <c r="C1206" s="2" t="d">
        <v>2018-07-18</v>
      </c>
      <c r="D1206" s="2" t="d">
        <v>2018-07-24</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IF(M1206=People!$B$5,People!$A$5,IF(M1206=People!$B$4,People!$A$4,IF(M1206=People!$B$3,People!$A$3,IF(M1206=People!$B$2,People!$A$2,0))))</f>
        <v>Anna Andreadi</v>
      </c>
      <c r="W1206" s="3" t="str">
        <f>IFERROR(INDEX(Returns!A:A,MATCH(B1206,Returns!B:B,0)),"No")</f>
        <v>Yes</v>
      </c>
    </row>
    <row r="1207" spans="1:23">
      <c r="A1207" s="1">
        <v>1206</v>
      </c>
      <c r="B1207" t="s">
        <v>6757</v>
      </c>
      <c r="C1207" s="2" t="d">
        <v>2019-08-01</v>
      </c>
      <c r="D1207" s="2" t="d">
        <v>2019-08-04</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IF(M1207=People!$B$5,People!$A$5,IF(M1207=People!$B$4,People!$A$4,IF(M1207=People!$B$3,People!$A$3,IF(M1207=People!$B$2,People!$A$2,0))))</f>
        <v>Cassandra Brandow</v>
      </c>
      <c r="W1207" s="3" t="str">
        <f>IFERROR(INDEX(Returns!A:A,MATCH(B1207,Returns!B:B,0)),"No")</f>
        <v>No</v>
      </c>
    </row>
    <row r="1208" spans="1:23">
      <c r="A1208" s="1">
        <v>1207</v>
      </c>
      <c r="B1208" t="s">
        <v>6758</v>
      </c>
      <c r="C1208" s="2" t="d">
        <v>2018-07-14</v>
      </c>
      <c r="D1208" s="2" t="d">
        <v>2018-07-18</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IF(M1208=People!$B$5,People!$A$5,IF(M1208=People!$B$4,People!$A$4,IF(M1208=People!$B$3,People!$A$3,IF(M1208=People!$B$2,People!$A$2,0))))</f>
        <v>Chuck Magee</v>
      </c>
      <c r="W1208" s="3" t="str">
        <f>IFERROR(INDEX(Returns!A:A,MATCH(B1208,Returns!B:B,0)),"No")</f>
        <v>No</v>
      </c>
    </row>
    <row r="1209" spans="1:23">
      <c r="A1209" s="1">
        <v>1208</v>
      </c>
      <c r="B1209" t="s">
        <v>6758</v>
      </c>
      <c r="C1209" s="2" t="d">
        <v>2018-07-14</v>
      </c>
      <c r="D1209" s="2" t="d">
        <v>2018-07-18</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IF(M1209=People!$B$5,People!$A$5,IF(M1209=People!$B$4,People!$A$4,IF(M1209=People!$B$3,People!$A$3,IF(M1209=People!$B$2,People!$A$2,0))))</f>
        <v>Chuck Magee</v>
      </c>
      <c r="W1209" s="3" t="str">
        <f>IFERROR(INDEX(Returns!A:A,MATCH(B1209,Returns!B:B,0)),"No")</f>
        <v>No</v>
      </c>
    </row>
    <row r="1210" spans="1:23">
      <c r="A1210" s="1">
        <v>1209</v>
      </c>
      <c r="B1210" t="s">
        <v>6758</v>
      </c>
      <c r="C1210" s="2" t="d">
        <v>2018-07-14</v>
      </c>
      <c r="D1210" s="2" t="d">
        <v>2018-07-18</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IF(M1210=People!$B$5,People!$A$5,IF(M1210=People!$B$4,People!$A$4,IF(M1210=People!$B$3,People!$A$3,IF(M1210=People!$B$2,People!$A$2,0))))</f>
        <v>Chuck Magee</v>
      </c>
      <c r="W1210" s="3" t="str">
        <f>IFERROR(INDEX(Returns!A:A,MATCH(B1210,Returns!B:B,0)),"No")</f>
        <v>No</v>
      </c>
    </row>
    <row r="1211" spans="1:23">
      <c r="A1211" s="1">
        <v>1210</v>
      </c>
      <c r="B1211" t="s">
        <v>6758</v>
      </c>
      <c r="C1211" s="2" t="d">
        <v>2018-07-14</v>
      </c>
      <c r="D1211" s="2" t="d">
        <v>2018-07-18</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IF(M1211=People!$B$5,People!$A$5,IF(M1211=People!$B$4,People!$A$4,IF(M1211=People!$B$3,People!$A$3,IF(M1211=People!$B$2,People!$A$2,0))))</f>
        <v>Chuck Magee</v>
      </c>
      <c r="W1211" s="3" t="str">
        <f>IFERROR(INDEX(Returns!A:A,MATCH(B1211,Returns!B:B,0)),"No")</f>
        <v>No</v>
      </c>
    </row>
    <row r="1212" spans="1:23">
      <c r="A1212" s="1">
        <v>1211</v>
      </c>
      <c r="B1212" t="s">
        <v>6758</v>
      </c>
      <c r="C1212" s="2" t="d">
        <v>2018-07-14</v>
      </c>
      <c r="D1212" s="2" t="d">
        <v>2018-07-18</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IF(M1212=People!$B$5,People!$A$5,IF(M1212=People!$B$4,People!$A$4,IF(M1212=People!$B$3,People!$A$3,IF(M1212=People!$B$2,People!$A$2,0))))</f>
        <v>Chuck Magee</v>
      </c>
      <c r="W1212" s="3" t="str">
        <f>IFERROR(INDEX(Returns!A:A,MATCH(B1212,Returns!B:B,0)),"No")</f>
        <v>No</v>
      </c>
    </row>
    <row r="1213" spans="1:23">
      <c r="A1213" s="1">
        <v>1212</v>
      </c>
      <c r="B1213" t="s">
        <v>6758</v>
      </c>
      <c r="C1213" s="2" t="d">
        <v>2018-07-14</v>
      </c>
      <c r="D1213" s="2" t="d">
        <v>2018-07-18</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IF(M1213=People!$B$5,People!$A$5,IF(M1213=People!$B$4,People!$A$4,IF(M1213=People!$B$3,People!$A$3,IF(M1213=People!$B$2,People!$A$2,0))))</f>
        <v>Chuck Magee</v>
      </c>
      <c r="W1213" s="3" t="str">
        <f>IFERROR(INDEX(Returns!A:A,MATCH(B1213,Returns!B:B,0)),"No")</f>
        <v>No</v>
      </c>
    </row>
    <row r="1214" spans="1:23">
      <c r="A1214" s="1">
        <v>1213</v>
      </c>
      <c r="B1214" t="s">
        <v>6222</v>
      </c>
      <c r="C1214" s="2" t="d">
        <v>2019-09-09</v>
      </c>
      <c r="D1214" s="2" t="d">
        <v>2019-09-13</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IF(M1214=People!$B$5,People!$A$5,IF(M1214=People!$B$4,People!$A$4,IF(M1214=People!$B$3,People!$A$3,IF(M1214=People!$B$2,People!$A$2,0))))</f>
        <v>Chuck Magee</v>
      </c>
      <c r="W1214" s="3" t="str">
        <f>IFERROR(INDEX(Returns!A:A,MATCH(B1214,Returns!B:B,0)),"No")</f>
        <v>Yes</v>
      </c>
    </row>
    <row r="1215" spans="1:23">
      <c r="A1215" s="1">
        <v>1214</v>
      </c>
      <c r="B1215" t="s">
        <v>6222</v>
      </c>
      <c r="C1215" s="2" t="d">
        <v>2019-09-09</v>
      </c>
      <c r="D1215" s="2" t="d">
        <v>2019-09-13</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IF(M1215=People!$B$5,People!$A$5,IF(M1215=People!$B$4,People!$A$4,IF(M1215=People!$B$3,People!$A$3,IF(M1215=People!$B$2,People!$A$2,0))))</f>
        <v>Chuck Magee</v>
      </c>
      <c r="W1215" s="3" t="str">
        <f>IFERROR(INDEX(Returns!A:A,MATCH(B1215,Returns!B:B,0)),"No")</f>
        <v>Yes</v>
      </c>
    </row>
    <row r="1216" spans="1:23">
      <c r="A1216" s="1">
        <v>1215</v>
      </c>
      <c r="B1216" t="s">
        <v>6222</v>
      </c>
      <c r="C1216" s="2" t="d">
        <v>2019-09-09</v>
      </c>
      <c r="D1216" s="2" t="d">
        <v>2019-09-13</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IF(M1216=People!$B$5,People!$A$5,IF(M1216=People!$B$4,People!$A$4,IF(M1216=People!$B$3,People!$A$3,IF(M1216=People!$B$2,People!$A$2,0))))</f>
        <v>Chuck Magee</v>
      </c>
      <c r="W1216" s="3" t="str">
        <f>IFERROR(INDEX(Returns!A:A,MATCH(B1216,Returns!B:B,0)),"No")</f>
        <v>Yes</v>
      </c>
    </row>
    <row r="1217" spans="1:23">
      <c r="A1217" s="1">
        <v>1216</v>
      </c>
      <c r="B1217" t="s">
        <v>6222</v>
      </c>
      <c r="C1217" s="2" t="d">
        <v>2019-09-09</v>
      </c>
      <c r="D1217" s="2" t="d">
        <v>2019-09-13</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IF(M1217=People!$B$5,People!$A$5,IF(M1217=People!$B$4,People!$A$4,IF(M1217=People!$B$3,People!$A$3,IF(M1217=People!$B$2,People!$A$2,0))))</f>
        <v>Chuck Magee</v>
      </c>
      <c r="W1217" s="3" t="str">
        <f>IFERROR(INDEX(Returns!A:A,MATCH(B1217,Returns!B:B,0)),"No")</f>
        <v>Yes</v>
      </c>
    </row>
    <row r="1218" spans="1:23">
      <c r="A1218" s="1">
        <v>1217</v>
      </c>
      <c r="B1218" t="s">
        <v>6222</v>
      </c>
      <c r="C1218" s="2" t="d">
        <v>2019-09-09</v>
      </c>
      <c r="D1218" s="2" t="d">
        <v>2019-09-13</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IF(M1218=People!$B$5,People!$A$5,IF(M1218=People!$B$4,People!$A$4,IF(M1218=People!$B$3,People!$A$3,IF(M1218=People!$B$2,People!$A$2,0))))</f>
        <v>Chuck Magee</v>
      </c>
      <c r="W1218" s="3" t="str">
        <f>IFERROR(INDEX(Returns!A:A,MATCH(B1218,Returns!B:B,0)),"No")</f>
        <v>Yes</v>
      </c>
    </row>
    <row r="1219" spans="1:23">
      <c r="A1219" s="1">
        <v>1218</v>
      </c>
      <c r="B1219" t="s">
        <v>6222</v>
      </c>
      <c r="C1219" s="2" t="d">
        <v>2019-09-09</v>
      </c>
      <c r="D1219" s="2" t="d">
        <v>2019-09-13</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IF(M1219=People!$B$5,People!$A$5,IF(M1219=People!$B$4,People!$A$4,IF(M1219=People!$B$3,People!$A$3,IF(M1219=People!$B$2,People!$A$2,0))))</f>
        <v>Chuck Magee</v>
      </c>
      <c r="W1219" s="3" t="str">
        <f>IFERROR(INDEX(Returns!A:A,MATCH(B1219,Returns!B:B,0)),"No")</f>
        <v>Yes</v>
      </c>
    </row>
    <row r="1220" spans="1:23">
      <c r="A1220" s="1">
        <v>1219</v>
      </c>
      <c r="B1220" t="s">
        <v>6222</v>
      </c>
      <c r="C1220" s="2" t="d">
        <v>2019-09-09</v>
      </c>
      <c r="D1220" s="2" t="d">
        <v>2019-09-13</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IF(M1220=People!$B$5,People!$A$5,IF(M1220=People!$B$4,People!$A$4,IF(M1220=People!$B$3,People!$A$3,IF(M1220=People!$B$2,People!$A$2,0))))</f>
        <v>Chuck Magee</v>
      </c>
      <c r="W1220" s="3" t="str">
        <f>IFERROR(INDEX(Returns!A:A,MATCH(B1220,Returns!B:B,0)),"No")</f>
        <v>Yes</v>
      </c>
    </row>
    <row r="1221" spans="1:23">
      <c r="A1221" s="1">
        <v>1220</v>
      </c>
      <c r="B1221" t="s">
        <v>6222</v>
      </c>
      <c r="C1221" s="2" t="d">
        <v>2019-09-09</v>
      </c>
      <c r="D1221" s="2" t="d">
        <v>2019-09-13</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IF(M1221=People!$B$5,People!$A$5,IF(M1221=People!$B$4,People!$A$4,IF(M1221=People!$B$3,People!$A$3,IF(M1221=People!$B$2,People!$A$2,0))))</f>
        <v>Chuck Magee</v>
      </c>
      <c r="W1221" s="3" t="str">
        <f>IFERROR(INDEX(Returns!A:A,MATCH(B1221,Returns!B:B,0)),"No")</f>
        <v>Yes</v>
      </c>
    </row>
    <row r="1222" spans="1:23">
      <c r="A1222" s="1">
        <v>1221</v>
      </c>
      <c r="B1222" t="s">
        <v>6759</v>
      </c>
      <c r="C1222" s="2" t="d">
        <v>2016-07-12</v>
      </c>
      <c r="D1222" s="2" t="d">
        <v>2016-07-16</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IF(M1222=People!$B$5,People!$A$5,IF(M1222=People!$B$4,People!$A$4,IF(M1222=People!$B$3,People!$A$3,IF(M1222=People!$B$2,People!$A$2,0))))</f>
        <v>Anna Andreadi</v>
      </c>
      <c r="W1222" s="3" t="str">
        <f>IFERROR(INDEX(Returns!A:A,MATCH(B1222,Returns!B:B,0)),"No")</f>
        <v>No</v>
      </c>
    </row>
    <row r="1223" spans="1:23">
      <c r="A1223" s="1">
        <v>1222</v>
      </c>
      <c r="B1223" t="s">
        <v>6759</v>
      </c>
      <c r="C1223" s="2" t="d">
        <v>2016-07-12</v>
      </c>
      <c r="D1223" s="2" t="d">
        <v>2016-07-16</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IF(M1223=People!$B$5,People!$A$5,IF(M1223=People!$B$4,People!$A$4,IF(M1223=People!$B$3,People!$A$3,IF(M1223=People!$B$2,People!$A$2,0))))</f>
        <v>Anna Andreadi</v>
      </c>
      <c r="W1223" s="3" t="str">
        <f>IFERROR(INDEX(Returns!A:A,MATCH(B1223,Returns!B:B,0)),"No")</f>
        <v>No</v>
      </c>
    </row>
    <row r="1224" spans="1:23">
      <c r="A1224" s="1">
        <v>1223</v>
      </c>
      <c r="B1224" t="s">
        <v>6760</v>
      </c>
      <c r="C1224" s="2" t="d">
        <v>2018-12-04</v>
      </c>
      <c r="D1224" s="2" t="d">
        <v>2018-12-05</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IF(M1224=People!$B$5,People!$A$5,IF(M1224=People!$B$4,People!$A$4,IF(M1224=People!$B$3,People!$A$3,IF(M1224=People!$B$2,People!$A$2,0))))</f>
        <v>Chuck Magee</v>
      </c>
      <c r="W1224" s="3" t="str">
        <f>IFERROR(INDEX(Returns!A:A,MATCH(B1224,Returns!B:B,0)),"No")</f>
        <v>No</v>
      </c>
    </row>
    <row r="1225" spans="1:23">
      <c r="A1225" s="1">
        <v>1224</v>
      </c>
      <c r="B1225" t="s">
        <v>6760</v>
      </c>
      <c r="C1225" s="2" t="d">
        <v>2018-12-04</v>
      </c>
      <c r="D1225" s="2" t="d">
        <v>2018-12-05</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IF(M1225=People!$B$5,People!$A$5,IF(M1225=People!$B$4,People!$A$4,IF(M1225=People!$B$3,People!$A$3,IF(M1225=People!$B$2,People!$A$2,0))))</f>
        <v>Chuck Magee</v>
      </c>
      <c r="W1225" s="3" t="str">
        <f>IFERROR(INDEX(Returns!A:A,MATCH(B1225,Returns!B:B,0)),"No")</f>
        <v>No</v>
      </c>
    </row>
    <row r="1226" spans="1:23">
      <c r="A1226" s="1">
        <v>1225</v>
      </c>
      <c r="B1226" t="s">
        <v>6760</v>
      </c>
      <c r="C1226" s="2" t="d">
        <v>2018-12-04</v>
      </c>
      <c r="D1226" s="2" t="d">
        <v>2018-12-05</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IF(M1226=People!$B$5,People!$A$5,IF(M1226=People!$B$4,People!$A$4,IF(M1226=People!$B$3,People!$A$3,IF(M1226=People!$B$2,People!$A$2,0))))</f>
        <v>Chuck Magee</v>
      </c>
      <c r="W1226" s="3" t="str">
        <f>IFERROR(INDEX(Returns!A:A,MATCH(B1226,Returns!B:B,0)),"No")</f>
        <v>No</v>
      </c>
    </row>
    <row r="1227" spans="1:23">
      <c r="A1227" s="1">
        <v>1226</v>
      </c>
      <c r="B1227" t="s">
        <v>6760</v>
      </c>
      <c r="C1227" s="2" t="d">
        <v>2018-12-04</v>
      </c>
      <c r="D1227" s="2" t="d">
        <v>2018-12-05</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IF(M1227=People!$B$5,People!$A$5,IF(M1227=People!$B$4,People!$A$4,IF(M1227=People!$B$3,People!$A$3,IF(M1227=People!$B$2,People!$A$2,0))))</f>
        <v>Chuck Magee</v>
      </c>
      <c r="W1227" s="3" t="str">
        <f>IFERROR(INDEX(Returns!A:A,MATCH(B1227,Returns!B:B,0)),"No")</f>
        <v>No</v>
      </c>
    </row>
    <row r="1228" spans="1:23">
      <c r="A1228" s="1">
        <v>1227</v>
      </c>
      <c r="B1228" t="s">
        <v>6760</v>
      </c>
      <c r="C1228" s="2" t="d">
        <v>2018-12-04</v>
      </c>
      <c r="D1228" s="2" t="d">
        <v>2018-12-05</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IF(M1228=People!$B$5,People!$A$5,IF(M1228=People!$B$4,People!$A$4,IF(M1228=People!$B$3,People!$A$3,IF(M1228=People!$B$2,People!$A$2,0))))</f>
        <v>Chuck Magee</v>
      </c>
      <c r="W1228" s="3" t="str">
        <f>IFERROR(INDEX(Returns!A:A,MATCH(B1228,Returns!B:B,0)),"No")</f>
        <v>No</v>
      </c>
    </row>
    <row r="1229" spans="1:23">
      <c r="A1229" s="1">
        <v>1228</v>
      </c>
      <c r="B1229" t="s">
        <v>6760</v>
      </c>
      <c r="C1229" s="2" t="d">
        <v>2018-12-04</v>
      </c>
      <c r="D1229" s="2" t="d">
        <v>2018-12-05</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IF(M1229=People!$B$5,People!$A$5,IF(M1229=People!$B$4,People!$A$4,IF(M1229=People!$B$3,People!$A$3,IF(M1229=People!$B$2,People!$A$2,0))))</f>
        <v>Chuck Magee</v>
      </c>
      <c r="W1229" s="3" t="str">
        <f>IFERROR(INDEX(Returns!A:A,MATCH(B1229,Returns!B:B,0)),"No")</f>
        <v>No</v>
      </c>
    </row>
    <row r="1230" spans="1:23">
      <c r="A1230" s="1">
        <v>1229</v>
      </c>
      <c r="B1230" t="s">
        <v>6761</v>
      </c>
      <c r="C1230" s="2" t="d">
        <v>2019-11-06</v>
      </c>
      <c r="D1230" s="2" t="d">
        <v>2019-11-11</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IF(M1230=People!$B$5,People!$A$5,IF(M1230=People!$B$4,People!$A$4,IF(M1230=People!$B$3,People!$A$3,IF(M1230=People!$B$2,People!$A$2,0))))</f>
        <v>Anna Andreadi</v>
      </c>
      <c r="W1230" s="3" t="str">
        <f>IFERROR(INDEX(Returns!A:A,MATCH(B1230,Returns!B:B,0)),"No")</f>
        <v>No</v>
      </c>
    </row>
    <row r="1231" spans="1:23">
      <c r="A1231" s="1">
        <v>1230</v>
      </c>
      <c r="B1231" t="s">
        <v>6761</v>
      </c>
      <c r="C1231" s="2" t="d">
        <v>2019-11-06</v>
      </c>
      <c r="D1231" s="2" t="d">
        <v>2019-11-11</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IF(M1231=People!$B$5,People!$A$5,IF(M1231=People!$B$4,People!$A$4,IF(M1231=People!$B$3,People!$A$3,IF(M1231=People!$B$2,People!$A$2,0))))</f>
        <v>Anna Andreadi</v>
      </c>
      <c r="W1231" s="3" t="str">
        <f>IFERROR(INDEX(Returns!A:A,MATCH(B1231,Returns!B:B,0)),"No")</f>
        <v>No</v>
      </c>
    </row>
    <row r="1232" spans="1:23">
      <c r="A1232" s="1">
        <v>1231</v>
      </c>
      <c r="B1232" t="s">
        <v>6761</v>
      </c>
      <c r="C1232" s="2" t="d">
        <v>2019-11-06</v>
      </c>
      <c r="D1232" s="2" t="d">
        <v>2019-11-11</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IF(M1232=People!$B$5,People!$A$5,IF(M1232=People!$B$4,People!$A$4,IF(M1232=People!$B$3,People!$A$3,IF(M1232=People!$B$2,People!$A$2,0))))</f>
        <v>Anna Andreadi</v>
      </c>
      <c r="W1232" s="3" t="str">
        <f>IFERROR(INDEX(Returns!A:A,MATCH(B1232,Returns!B:B,0)),"No")</f>
        <v>No</v>
      </c>
    </row>
    <row r="1233" spans="1:23">
      <c r="A1233" s="1">
        <v>1232</v>
      </c>
      <c r="B1233" t="s">
        <v>6762</v>
      </c>
      <c r="C1233" s="2" t="d">
        <v>2017-10-31</v>
      </c>
      <c r="D1233" s="2" t="d">
        <v>2017-11-02</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IF(M1233=People!$B$5,People!$A$5,IF(M1233=People!$B$4,People!$A$4,IF(M1233=People!$B$3,People!$A$3,IF(M1233=People!$B$2,People!$A$2,0))))</f>
        <v>Chuck Magee</v>
      </c>
      <c r="W1233" s="3" t="str">
        <f>IFERROR(INDEX(Returns!A:A,MATCH(B1233,Returns!B:B,0)),"No")</f>
        <v>No</v>
      </c>
    </row>
    <row r="1234" spans="1:23">
      <c r="A1234" s="1">
        <v>1233</v>
      </c>
      <c r="B1234" t="s">
        <v>6762</v>
      </c>
      <c r="C1234" s="2" t="d">
        <v>2017-10-31</v>
      </c>
      <c r="D1234" s="2" t="d">
        <v>2017-11-02</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IF(M1234=People!$B$5,People!$A$5,IF(M1234=People!$B$4,People!$A$4,IF(M1234=People!$B$3,People!$A$3,IF(M1234=People!$B$2,People!$A$2,0))))</f>
        <v>Chuck Magee</v>
      </c>
      <c r="W1234" s="3" t="str">
        <f>IFERROR(INDEX(Returns!A:A,MATCH(B1234,Returns!B:B,0)),"No")</f>
        <v>No</v>
      </c>
    </row>
    <row r="1235" spans="1:23">
      <c r="A1235" s="1">
        <v>1234</v>
      </c>
      <c r="B1235" t="s">
        <v>6763</v>
      </c>
      <c r="C1235" s="2" t="d">
        <v>2018-05-30</v>
      </c>
      <c r="D1235" s="2" t="d">
        <v>2018-06-01</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IF(M1235=People!$B$5,People!$A$5,IF(M1235=People!$B$4,People!$A$4,IF(M1235=People!$B$3,People!$A$3,IF(M1235=People!$B$2,People!$A$2,0))))</f>
        <v>Chuck Magee</v>
      </c>
      <c r="W1235" s="3" t="str">
        <f>IFERROR(INDEX(Returns!A:A,MATCH(B1235,Returns!B:B,0)),"No")</f>
        <v>No</v>
      </c>
    </row>
    <row r="1236" spans="1:23">
      <c r="A1236" s="1">
        <v>1235</v>
      </c>
      <c r="B1236" t="s">
        <v>6764</v>
      </c>
      <c r="C1236" s="2" t="d">
        <v>2018-10-28</v>
      </c>
      <c r="D1236" s="2" t="d">
        <v>2018-10-28</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IF(M1236=People!$B$5,People!$A$5,IF(M1236=People!$B$4,People!$A$4,IF(M1236=People!$B$3,People!$A$3,IF(M1236=People!$B$2,People!$A$2,0))))</f>
        <v>Cassandra Brandow</v>
      </c>
      <c r="W1236" s="3" t="str">
        <f>IFERROR(INDEX(Returns!A:A,MATCH(B1236,Returns!B:B,0)),"No")</f>
        <v>No</v>
      </c>
    </row>
    <row r="1237" spans="1:23">
      <c r="A1237" s="1">
        <v>1236</v>
      </c>
      <c r="B1237" t="s">
        <v>6764</v>
      </c>
      <c r="C1237" s="2" t="d">
        <v>2018-10-28</v>
      </c>
      <c r="D1237" s="2" t="d">
        <v>2018-10-28</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IF(M1237=People!$B$5,People!$A$5,IF(M1237=People!$B$4,People!$A$4,IF(M1237=People!$B$3,People!$A$3,IF(M1237=People!$B$2,People!$A$2,0))))</f>
        <v>Cassandra Brandow</v>
      </c>
      <c r="W1237" s="3" t="str">
        <f>IFERROR(INDEX(Returns!A:A,MATCH(B1237,Returns!B:B,0)),"No")</f>
        <v>No</v>
      </c>
    </row>
    <row r="1238" spans="1:23">
      <c r="A1238" s="1">
        <v>1237</v>
      </c>
      <c r="B1238" t="s">
        <v>6764</v>
      </c>
      <c r="C1238" s="2" t="d">
        <v>2018-10-28</v>
      </c>
      <c r="D1238" s="2" t="d">
        <v>2018-10-28</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IF(M1238=People!$B$5,People!$A$5,IF(M1238=People!$B$4,People!$A$4,IF(M1238=People!$B$3,People!$A$3,IF(M1238=People!$B$2,People!$A$2,0))))</f>
        <v>Cassandra Brandow</v>
      </c>
      <c r="W1238" s="3" t="str">
        <f>IFERROR(INDEX(Returns!A:A,MATCH(B1238,Returns!B:B,0)),"No")</f>
        <v>No</v>
      </c>
    </row>
    <row r="1239" spans="1:23">
      <c r="A1239" s="1">
        <v>1238</v>
      </c>
      <c r="B1239" t="s">
        <v>6764</v>
      </c>
      <c r="C1239" s="2" t="d">
        <v>2018-10-28</v>
      </c>
      <c r="D1239" s="2" t="d">
        <v>2018-10-28</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IF(M1239=People!$B$5,People!$A$5,IF(M1239=People!$B$4,People!$A$4,IF(M1239=People!$B$3,People!$A$3,IF(M1239=People!$B$2,People!$A$2,0))))</f>
        <v>Cassandra Brandow</v>
      </c>
      <c r="W1239" s="3" t="str">
        <f>IFERROR(INDEX(Returns!A:A,MATCH(B1239,Returns!B:B,0)),"No")</f>
        <v>No</v>
      </c>
    </row>
    <row r="1240" spans="1:23">
      <c r="A1240" s="1">
        <v>1239</v>
      </c>
      <c r="B1240" t="s">
        <v>5954</v>
      </c>
      <c r="C1240" s="2" t="d">
        <v>2016-08-11</v>
      </c>
      <c r="D1240" s="2" t="d">
        <v>2016-08-15</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IF(M1240=People!$B$5,People!$A$5,IF(M1240=People!$B$4,People!$A$4,IF(M1240=People!$B$3,People!$A$3,IF(M1240=People!$B$2,People!$A$2,0))))</f>
        <v>Anna Andreadi</v>
      </c>
      <c r="W1240" s="3" t="str">
        <f>IFERROR(INDEX(Returns!A:A,MATCH(B1240,Returns!B:B,0)),"No")</f>
        <v>Yes</v>
      </c>
    </row>
    <row r="1241" spans="1:23">
      <c r="A1241" s="1">
        <v>1240</v>
      </c>
      <c r="B1241" t="s">
        <v>5954</v>
      </c>
      <c r="C1241" s="2" t="d">
        <v>2016-08-11</v>
      </c>
      <c r="D1241" s="2" t="d">
        <v>2016-08-15</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IF(M1241=People!$B$5,People!$A$5,IF(M1241=People!$B$4,People!$A$4,IF(M1241=People!$B$3,People!$A$3,IF(M1241=People!$B$2,People!$A$2,0))))</f>
        <v>Anna Andreadi</v>
      </c>
      <c r="W1241" s="3" t="str">
        <f>IFERROR(INDEX(Returns!A:A,MATCH(B1241,Returns!B:B,0)),"No")</f>
        <v>Yes</v>
      </c>
    </row>
    <row r="1242" spans="1:23">
      <c r="A1242" s="1">
        <v>1241</v>
      </c>
      <c r="B1242" t="s">
        <v>5954</v>
      </c>
      <c r="C1242" s="2" t="d">
        <v>2016-08-11</v>
      </c>
      <c r="D1242" s="2" t="d">
        <v>2016-08-15</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IF(M1242=People!$B$5,People!$A$5,IF(M1242=People!$B$4,People!$A$4,IF(M1242=People!$B$3,People!$A$3,IF(M1242=People!$B$2,People!$A$2,0))))</f>
        <v>Anna Andreadi</v>
      </c>
      <c r="W1242" s="3" t="str">
        <f>IFERROR(INDEX(Returns!A:A,MATCH(B1242,Returns!B:B,0)),"No")</f>
        <v>Yes</v>
      </c>
    </row>
    <row r="1243" spans="1:23">
      <c r="A1243" s="1">
        <v>1242</v>
      </c>
      <c r="B1243" t="s">
        <v>6765</v>
      </c>
      <c r="C1243" s="2" t="d">
        <v>2018-08-29</v>
      </c>
      <c r="D1243" s="2" t="d">
        <v>2018-09-04</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IF(M1243=People!$B$5,People!$A$5,IF(M1243=People!$B$4,People!$A$4,IF(M1243=People!$B$3,People!$A$3,IF(M1243=People!$B$2,People!$A$2,0))))</f>
        <v>Chuck Magee</v>
      </c>
      <c r="W1243" s="3" t="str">
        <f>IFERROR(INDEX(Returns!A:A,MATCH(B1243,Returns!B:B,0)),"No")</f>
        <v>No</v>
      </c>
    </row>
    <row r="1244" spans="1:23">
      <c r="A1244" s="1">
        <v>1243</v>
      </c>
      <c r="B1244" t="s">
        <v>6766</v>
      </c>
      <c r="C1244" s="2" t="d">
        <v>2018-02-15</v>
      </c>
      <c r="D1244" s="2" t="d">
        <v>2018-02-22</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IF(M1244=People!$B$5,People!$A$5,IF(M1244=People!$B$4,People!$A$4,IF(M1244=People!$B$3,People!$A$3,IF(M1244=People!$B$2,People!$A$2,0))))</f>
        <v>Chuck Magee</v>
      </c>
      <c r="W1244" s="3" t="str">
        <f>IFERROR(INDEX(Returns!A:A,MATCH(B1244,Returns!B:B,0)),"No")</f>
        <v>No</v>
      </c>
    </row>
    <row r="1245" spans="1:23">
      <c r="A1245" s="1">
        <v>1244</v>
      </c>
      <c r="B1245" t="s">
        <v>6766</v>
      </c>
      <c r="C1245" s="2" t="d">
        <v>2018-02-15</v>
      </c>
      <c r="D1245" s="2" t="d">
        <v>2018-02-22</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IF(M1245=People!$B$5,People!$A$5,IF(M1245=People!$B$4,People!$A$4,IF(M1245=People!$B$3,People!$A$3,IF(M1245=People!$B$2,People!$A$2,0))))</f>
        <v>Chuck Magee</v>
      </c>
      <c r="W1245" s="3" t="str">
        <f>IFERROR(INDEX(Returns!A:A,MATCH(B1245,Returns!B:B,0)),"No")</f>
        <v>No</v>
      </c>
    </row>
    <row r="1246" spans="1:23">
      <c r="A1246" s="1">
        <v>1245</v>
      </c>
      <c r="B1246" t="s">
        <v>6767</v>
      </c>
      <c r="C1246" s="2" t="d">
        <v>2019-05-14</v>
      </c>
      <c r="D1246" s="2" t="d">
        <v>2019-05-21</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IF(M1246=People!$B$5,People!$A$5,IF(M1246=People!$B$4,People!$A$4,IF(M1246=People!$B$3,People!$A$3,IF(M1246=People!$B$2,People!$A$2,0))))</f>
        <v>Cassandra Brandow</v>
      </c>
      <c r="W1246" s="3" t="str">
        <f>IFERROR(INDEX(Returns!A:A,MATCH(B1246,Returns!B:B,0)),"No")</f>
        <v>No</v>
      </c>
    </row>
    <row r="1247" spans="1:23">
      <c r="A1247" s="1">
        <v>1246</v>
      </c>
      <c r="B1247" t="s">
        <v>6768</v>
      </c>
      <c r="C1247" s="2" t="d">
        <v>2016-12-12</v>
      </c>
      <c r="D1247" s="2" t="d">
        <v>2016-12-14</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IF(M1247=People!$B$5,People!$A$5,IF(M1247=People!$B$4,People!$A$4,IF(M1247=People!$B$3,People!$A$3,IF(M1247=People!$B$2,People!$A$2,0))))</f>
        <v>Anna Andreadi</v>
      </c>
      <c r="W1247" s="3" t="str">
        <f>IFERROR(INDEX(Returns!A:A,MATCH(B1247,Returns!B:B,0)),"No")</f>
        <v>No</v>
      </c>
    </row>
    <row r="1248" spans="1:23">
      <c r="A1248" s="1">
        <v>1247</v>
      </c>
      <c r="B1248" t="s">
        <v>6768</v>
      </c>
      <c r="C1248" s="2" t="d">
        <v>2016-12-12</v>
      </c>
      <c r="D1248" s="2" t="d">
        <v>2016-12-14</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IF(M1248=People!$B$5,People!$A$5,IF(M1248=People!$B$4,People!$A$4,IF(M1248=People!$B$3,People!$A$3,IF(M1248=People!$B$2,People!$A$2,0))))</f>
        <v>Anna Andreadi</v>
      </c>
      <c r="W1248" s="3" t="str">
        <f>IFERROR(INDEX(Returns!A:A,MATCH(B1248,Returns!B:B,0)),"No")</f>
        <v>No</v>
      </c>
    </row>
    <row r="1249" spans="1:23">
      <c r="A1249" s="1">
        <v>1248</v>
      </c>
      <c r="B1249" t="s">
        <v>6768</v>
      </c>
      <c r="C1249" s="2" t="d">
        <v>2016-12-12</v>
      </c>
      <c r="D1249" s="2" t="d">
        <v>2016-12-14</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IF(M1249=People!$B$5,People!$A$5,IF(M1249=People!$B$4,People!$A$4,IF(M1249=People!$B$3,People!$A$3,IF(M1249=People!$B$2,People!$A$2,0))))</f>
        <v>Anna Andreadi</v>
      </c>
      <c r="W1249" s="3" t="str">
        <f>IFERROR(INDEX(Returns!A:A,MATCH(B1249,Returns!B:B,0)),"No")</f>
        <v>No</v>
      </c>
    </row>
    <row r="1250" spans="1:23">
      <c r="A1250" s="1">
        <v>1249</v>
      </c>
      <c r="B1250" t="s">
        <v>6769</v>
      </c>
      <c r="C1250" s="2" t="d">
        <v>2019-12-18</v>
      </c>
      <c r="D1250" s="2" t="d">
        <v>2019-12-24</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IF(M1250=People!$B$5,People!$A$5,IF(M1250=People!$B$4,People!$A$4,IF(M1250=People!$B$3,People!$A$3,IF(M1250=People!$B$2,People!$A$2,0))))</f>
        <v>Chuck Magee</v>
      </c>
      <c r="W1250" s="3" t="str">
        <f>IFERROR(INDEX(Returns!A:A,MATCH(B1250,Returns!B:B,0)),"No")</f>
        <v>No</v>
      </c>
    </row>
    <row r="1251" spans="1:23">
      <c r="A1251" s="1">
        <v>1250</v>
      </c>
      <c r="B1251" t="s">
        <v>6769</v>
      </c>
      <c r="C1251" s="2" t="d">
        <v>2019-12-18</v>
      </c>
      <c r="D1251" s="2" t="d">
        <v>2019-12-24</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IF(M1251=People!$B$5,People!$A$5,IF(M1251=People!$B$4,People!$A$4,IF(M1251=People!$B$3,People!$A$3,IF(M1251=People!$B$2,People!$A$2,0))))</f>
        <v>Chuck Magee</v>
      </c>
      <c r="W1251" s="3" t="str">
        <f>IFERROR(INDEX(Returns!A:A,MATCH(B1251,Returns!B:B,0)),"No")</f>
        <v>No</v>
      </c>
    </row>
    <row r="1252" spans="1:23">
      <c r="A1252" s="1">
        <v>1251</v>
      </c>
      <c r="B1252" t="s">
        <v>6769</v>
      </c>
      <c r="C1252" s="2" t="d">
        <v>2019-12-18</v>
      </c>
      <c r="D1252" s="2" t="d">
        <v>2019-12-24</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IF(M1252=People!$B$5,People!$A$5,IF(M1252=People!$B$4,People!$A$4,IF(M1252=People!$B$3,People!$A$3,IF(M1252=People!$B$2,People!$A$2,0))))</f>
        <v>Chuck Magee</v>
      </c>
      <c r="W1252" s="3" t="str">
        <f>IFERROR(INDEX(Returns!A:A,MATCH(B1252,Returns!B:B,0)),"No")</f>
        <v>No</v>
      </c>
    </row>
    <row r="1253" spans="1:23">
      <c r="A1253" s="1">
        <v>1252</v>
      </c>
      <c r="B1253" t="s">
        <v>6769</v>
      </c>
      <c r="C1253" s="2" t="d">
        <v>2019-12-18</v>
      </c>
      <c r="D1253" s="2" t="d">
        <v>2019-12-24</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IF(M1253=People!$B$5,People!$A$5,IF(M1253=People!$B$4,People!$A$4,IF(M1253=People!$B$3,People!$A$3,IF(M1253=People!$B$2,People!$A$2,0))))</f>
        <v>Chuck Magee</v>
      </c>
      <c r="W1253" s="3" t="str">
        <f>IFERROR(INDEX(Returns!A:A,MATCH(B1253,Returns!B:B,0)),"No")</f>
        <v>No</v>
      </c>
    </row>
    <row r="1254" spans="1:23">
      <c r="A1254" s="1">
        <v>1253</v>
      </c>
      <c r="B1254" t="s">
        <v>6770</v>
      </c>
      <c r="C1254" s="2" t="d">
        <v>2017-07-04</v>
      </c>
      <c r="D1254" s="2" t="d">
        <v>2017-07-09</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IF(M1254=People!$B$5,People!$A$5,IF(M1254=People!$B$4,People!$A$4,IF(M1254=People!$B$3,People!$A$3,IF(M1254=People!$B$2,People!$A$2,0))))</f>
        <v>Kelly Williams</v>
      </c>
      <c r="W1254" s="3" t="str">
        <f>IFERROR(INDEX(Returns!A:A,MATCH(B1254,Returns!B:B,0)),"No")</f>
        <v>No</v>
      </c>
    </row>
    <row r="1255" spans="1:23">
      <c r="A1255" s="1">
        <v>1254</v>
      </c>
      <c r="B1255" t="s">
        <v>6771</v>
      </c>
      <c r="C1255" s="2" t="d">
        <v>2019-03-10</v>
      </c>
      <c r="D1255" s="2" t="d">
        <v>2019-03-14</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IF(M1255=People!$B$5,People!$A$5,IF(M1255=People!$B$4,People!$A$4,IF(M1255=People!$B$3,People!$A$3,IF(M1255=People!$B$2,People!$A$2,0))))</f>
        <v>Chuck Magee</v>
      </c>
      <c r="W1255" s="3" t="str">
        <f>IFERROR(INDEX(Returns!A:A,MATCH(B1255,Returns!B:B,0)),"No")</f>
        <v>No</v>
      </c>
    </row>
    <row r="1256" spans="1:23">
      <c r="A1256" s="1">
        <v>1255</v>
      </c>
      <c r="B1256" t="s">
        <v>6771</v>
      </c>
      <c r="C1256" s="2" t="d">
        <v>2019-03-10</v>
      </c>
      <c r="D1256" s="2" t="d">
        <v>2019-03-14</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IF(M1256=People!$B$5,People!$A$5,IF(M1256=People!$B$4,People!$A$4,IF(M1256=People!$B$3,People!$A$3,IF(M1256=People!$B$2,People!$A$2,0))))</f>
        <v>Chuck Magee</v>
      </c>
      <c r="W1256" s="3" t="str">
        <f>IFERROR(INDEX(Returns!A:A,MATCH(B1256,Returns!B:B,0)),"No")</f>
        <v>No</v>
      </c>
    </row>
    <row r="1257" spans="1:23">
      <c r="A1257" s="1">
        <v>1256</v>
      </c>
      <c r="B1257" t="s">
        <v>6771</v>
      </c>
      <c r="C1257" s="2" t="d">
        <v>2019-03-10</v>
      </c>
      <c r="D1257" s="2" t="d">
        <v>2019-03-14</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IF(M1257=People!$B$5,People!$A$5,IF(M1257=People!$B$4,People!$A$4,IF(M1257=People!$B$3,People!$A$3,IF(M1257=People!$B$2,People!$A$2,0))))</f>
        <v>Chuck Magee</v>
      </c>
      <c r="W1257" s="3" t="str">
        <f>IFERROR(INDEX(Returns!A:A,MATCH(B1257,Returns!B:B,0)),"No")</f>
        <v>No</v>
      </c>
    </row>
    <row r="1258" spans="1:23">
      <c r="A1258" s="1">
        <v>1257</v>
      </c>
      <c r="B1258" t="s">
        <v>6771</v>
      </c>
      <c r="C1258" s="2" t="d">
        <v>2019-03-10</v>
      </c>
      <c r="D1258" s="2" t="d">
        <v>2019-03-14</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IF(M1258=People!$B$5,People!$A$5,IF(M1258=People!$B$4,People!$A$4,IF(M1258=People!$B$3,People!$A$3,IF(M1258=People!$B$2,People!$A$2,0))))</f>
        <v>Chuck Magee</v>
      </c>
      <c r="W1258" s="3" t="str">
        <f>IFERROR(INDEX(Returns!A:A,MATCH(B1258,Returns!B:B,0)),"No")</f>
        <v>No</v>
      </c>
    </row>
    <row r="1259" spans="1:23">
      <c r="A1259" s="1">
        <v>1258</v>
      </c>
      <c r="B1259" t="s">
        <v>6772</v>
      </c>
      <c r="C1259" s="2" t="d">
        <v>2018-12-24</v>
      </c>
      <c r="D1259" s="2" t="d">
        <v>2018-12-28</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IF(M1259=People!$B$5,People!$A$5,IF(M1259=People!$B$4,People!$A$4,IF(M1259=People!$B$3,People!$A$3,IF(M1259=People!$B$2,People!$A$2,0))))</f>
        <v>Cassandra Brandow</v>
      </c>
      <c r="W1259" s="3" t="str">
        <f>IFERROR(INDEX(Returns!A:A,MATCH(B1259,Returns!B:B,0)),"No")</f>
        <v>No</v>
      </c>
    </row>
    <row r="1260" spans="1:23">
      <c r="A1260" s="1">
        <v>1259</v>
      </c>
      <c r="B1260" t="s">
        <v>6772</v>
      </c>
      <c r="C1260" s="2" t="d">
        <v>2018-12-24</v>
      </c>
      <c r="D1260" s="2" t="d">
        <v>2018-12-28</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IF(M1260=People!$B$5,People!$A$5,IF(M1260=People!$B$4,People!$A$4,IF(M1260=People!$B$3,People!$A$3,IF(M1260=People!$B$2,People!$A$2,0))))</f>
        <v>Cassandra Brandow</v>
      </c>
      <c r="W1260" s="3" t="str">
        <f>IFERROR(INDEX(Returns!A:A,MATCH(B1260,Returns!B:B,0)),"No")</f>
        <v>No</v>
      </c>
    </row>
    <row r="1261" spans="1:23">
      <c r="A1261" s="1">
        <v>1260</v>
      </c>
      <c r="B1261" t="s">
        <v>6772</v>
      </c>
      <c r="C1261" s="2" t="d">
        <v>2018-12-24</v>
      </c>
      <c r="D1261" s="2" t="d">
        <v>2018-12-28</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IF(M1261=People!$B$5,People!$A$5,IF(M1261=People!$B$4,People!$A$4,IF(M1261=People!$B$3,People!$A$3,IF(M1261=People!$B$2,People!$A$2,0))))</f>
        <v>Cassandra Brandow</v>
      </c>
      <c r="W1261" s="3" t="str">
        <f>IFERROR(INDEX(Returns!A:A,MATCH(B1261,Returns!B:B,0)),"No")</f>
        <v>No</v>
      </c>
    </row>
    <row r="1262" spans="1:23">
      <c r="A1262" s="1">
        <v>1261</v>
      </c>
      <c r="B1262" t="s">
        <v>6773</v>
      </c>
      <c r="C1262" s="2" t="d">
        <v>2019-10-23</v>
      </c>
      <c r="D1262" s="2" t="d">
        <v>2019-10-27</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IF(M1262=People!$B$5,People!$A$5,IF(M1262=People!$B$4,People!$A$4,IF(M1262=People!$B$3,People!$A$3,IF(M1262=People!$B$2,People!$A$2,0))))</f>
        <v>Cassandra Brandow</v>
      </c>
      <c r="W1262" s="3" t="str">
        <f>IFERROR(INDEX(Returns!A:A,MATCH(B1262,Returns!B:B,0)),"No")</f>
        <v>No</v>
      </c>
    </row>
    <row r="1263" spans="1:23">
      <c r="A1263" s="1">
        <v>1262</v>
      </c>
      <c r="B1263" t="s">
        <v>6774</v>
      </c>
      <c r="C1263" s="2" t="d">
        <v>2018-10-28</v>
      </c>
      <c r="D1263" s="2" t="d">
        <v>2018-11-04</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IF(M1263=People!$B$5,People!$A$5,IF(M1263=People!$B$4,People!$A$4,IF(M1263=People!$B$3,People!$A$3,IF(M1263=People!$B$2,People!$A$2,0))))</f>
        <v>Cassandra Brandow</v>
      </c>
      <c r="W1263" s="3" t="str">
        <f>IFERROR(INDEX(Returns!A:A,MATCH(B1263,Returns!B:B,0)),"No")</f>
        <v>No</v>
      </c>
    </row>
    <row r="1264" spans="1:23">
      <c r="A1264" s="1">
        <v>1263</v>
      </c>
      <c r="B1264" t="s">
        <v>6775</v>
      </c>
      <c r="C1264" s="2" t="d">
        <v>2019-07-07</v>
      </c>
      <c r="D1264" s="2" t="d">
        <v>2019-07-09</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IF(M1264=People!$B$5,People!$A$5,IF(M1264=People!$B$4,People!$A$4,IF(M1264=People!$B$3,People!$A$3,IF(M1264=People!$B$2,People!$A$2,0))))</f>
        <v>Chuck Magee</v>
      </c>
      <c r="W1264" s="3" t="str">
        <f>IFERROR(INDEX(Returns!A:A,MATCH(B1264,Returns!B:B,0)),"No")</f>
        <v>No</v>
      </c>
    </row>
    <row r="1265" spans="1:23">
      <c r="A1265" s="1">
        <v>1264</v>
      </c>
      <c r="B1265" t="s">
        <v>6776</v>
      </c>
      <c r="C1265" s="2" t="d">
        <v>2018-10-01</v>
      </c>
      <c r="D1265" s="2" t="d">
        <v>2018-10-02</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IF(M1265=People!$B$5,People!$A$5,IF(M1265=People!$B$4,People!$A$4,IF(M1265=People!$B$3,People!$A$3,IF(M1265=People!$B$2,People!$A$2,0))))</f>
        <v>Kelly Williams</v>
      </c>
      <c r="W1265" s="3" t="str">
        <f>IFERROR(INDEX(Returns!A:A,MATCH(B1265,Returns!B:B,0)),"No")</f>
        <v>No</v>
      </c>
    </row>
    <row r="1266" spans="1:23">
      <c r="A1266" s="1">
        <v>1265</v>
      </c>
      <c r="B1266" t="s">
        <v>6776</v>
      </c>
      <c r="C1266" s="2" t="d">
        <v>2018-10-01</v>
      </c>
      <c r="D1266" s="2" t="d">
        <v>2018-10-02</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IF(M1266=People!$B$5,People!$A$5,IF(M1266=People!$B$4,People!$A$4,IF(M1266=People!$B$3,People!$A$3,IF(M1266=People!$B$2,People!$A$2,0))))</f>
        <v>Kelly Williams</v>
      </c>
      <c r="W1266" s="3" t="str">
        <f>IFERROR(INDEX(Returns!A:A,MATCH(B1266,Returns!B:B,0)),"No")</f>
        <v>No</v>
      </c>
    </row>
    <row r="1267" spans="1:23">
      <c r="A1267" s="1">
        <v>1266</v>
      </c>
      <c r="B1267" t="s">
        <v>6777</v>
      </c>
      <c r="C1267" s="2" t="d">
        <v>2019-09-02</v>
      </c>
      <c r="D1267" s="2" t="d">
        <v>2019-09-07</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IF(M1267=People!$B$5,People!$A$5,IF(M1267=People!$B$4,People!$A$4,IF(M1267=People!$B$3,People!$A$3,IF(M1267=People!$B$2,People!$A$2,0))))</f>
        <v>Anna Andreadi</v>
      </c>
      <c r="W1267" s="3" t="str">
        <f>IFERROR(INDEX(Returns!A:A,MATCH(B1267,Returns!B:B,0)),"No")</f>
        <v>No</v>
      </c>
    </row>
    <row r="1268" spans="1:23">
      <c r="A1268" s="1">
        <v>1267</v>
      </c>
      <c r="B1268" t="s">
        <v>6778</v>
      </c>
      <c r="C1268" s="2" t="d">
        <v>2016-12-24</v>
      </c>
      <c r="D1268" s="2" t="d">
        <v>2016-12-29</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IF(M1268=People!$B$5,People!$A$5,IF(M1268=People!$B$4,People!$A$4,IF(M1268=People!$B$3,People!$A$3,IF(M1268=People!$B$2,People!$A$2,0))))</f>
        <v>Anna Andreadi</v>
      </c>
      <c r="W1268" s="3" t="str">
        <f>IFERROR(INDEX(Returns!A:A,MATCH(B1268,Returns!B:B,0)),"No")</f>
        <v>No</v>
      </c>
    </row>
    <row r="1269" spans="1:23">
      <c r="A1269" s="1">
        <v>1268</v>
      </c>
      <c r="B1269" t="s">
        <v>6778</v>
      </c>
      <c r="C1269" s="2" t="d">
        <v>2016-12-24</v>
      </c>
      <c r="D1269" s="2" t="d">
        <v>2016-12-29</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IF(M1269=People!$B$5,People!$A$5,IF(M1269=People!$B$4,People!$A$4,IF(M1269=People!$B$3,People!$A$3,IF(M1269=People!$B$2,People!$A$2,0))))</f>
        <v>Anna Andreadi</v>
      </c>
      <c r="W1269" s="3" t="str">
        <f>IFERROR(INDEX(Returns!A:A,MATCH(B1269,Returns!B:B,0)),"No")</f>
        <v>No</v>
      </c>
    </row>
    <row r="1270" spans="1:23">
      <c r="A1270" s="1">
        <v>1269</v>
      </c>
      <c r="B1270" t="s">
        <v>6779</v>
      </c>
      <c r="C1270" s="2" t="d">
        <v>2019-09-23</v>
      </c>
      <c r="D1270" s="2" t="d">
        <v>2019-09-27</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IF(M1270=People!$B$5,People!$A$5,IF(M1270=People!$B$4,People!$A$4,IF(M1270=People!$B$3,People!$A$3,IF(M1270=People!$B$2,People!$A$2,0))))</f>
        <v>Anna Andreadi</v>
      </c>
      <c r="W1270" s="3" t="str">
        <f>IFERROR(INDEX(Returns!A:A,MATCH(B1270,Returns!B:B,0)),"No")</f>
        <v>No</v>
      </c>
    </row>
    <row r="1271" spans="1:23">
      <c r="A1271" s="1">
        <v>1270</v>
      </c>
      <c r="B1271" t="s">
        <v>6780</v>
      </c>
      <c r="C1271" s="2" t="d">
        <v>2019-06-04</v>
      </c>
      <c r="D1271" s="2" t="d">
        <v>2019-06-08</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IF(M1271=People!$B$5,People!$A$5,IF(M1271=People!$B$4,People!$A$4,IF(M1271=People!$B$3,People!$A$3,IF(M1271=People!$B$2,People!$A$2,0))))</f>
        <v>Cassandra Brandow</v>
      </c>
      <c r="W1271" s="3" t="str">
        <f>IFERROR(INDEX(Returns!A:A,MATCH(B1271,Returns!B:B,0)),"No")</f>
        <v>No</v>
      </c>
    </row>
    <row r="1272" spans="1:23">
      <c r="A1272" s="1">
        <v>1271</v>
      </c>
      <c r="B1272" t="s">
        <v>6781</v>
      </c>
      <c r="C1272" s="2" t="d">
        <v>2018-04-21</v>
      </c>
      <c r="D1272" s="2" t="d">
        <v>2018-04-26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IF(M1272=People!$B$5,People!$A$5,IF(M1272=People!$B$4,People!$A$4,IF(M1272=People!$B$3,People!$A$3,IF(M1272=People!$B$2,People!$A$2,0))))</f>
        <v>Kelly Williams</v>
      </c>
      <c r="W1272" s="3" t="str">
        <f>IFERROR(INDEX(Returns!A:A,MATCH(B1272,Returns!B:B,0)),"No")</f>
        <v>No</v>
      </c>
    </row>
    <row r="1273" spans="1:23">
      <c r="A1273" s="1">
        <v>1272</v>
      </c>
      <c r="B1273" t="s">
        <v>6781</v>
      </c>
      <c r="C1273" s="2" t="d">
        <v>2018-04-21</v>
      </c>
      <c r="D1273" s="2" t="d">
        <v>2018-04-26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IF(M1273=People!$B$5,People!$A$5,IF(M1273=People!$B$4,People!$A$4,IF(M1273=People!$B$3,People!$A$3,IF(M1273=People!$B$2,People!$A$2,0))))</f>
        <v>Kelly Williams</v>
      </c>
      <c r="W1273" s="3" t="str">
        <f>IFERROR(INDEX(Returns!A:A,MATCH(B1273,Returns!B:B,0)),"No")</f>
        <v>No</v>
      </c>
    </row>
    <row r="1274" spans="1:23">
      <c r="A1274" s="1">
        <v>1273</v>
      </c>
      <c r="B1274" t="s">
        <v>6781</v>
      </c>
      <c r="C1274" s="2" t="d">
        <v>2018-04-21</v>
      </c>
      <c r="D1274" s="2" t="d">
        <v>2018-04-26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IF(M1274=People!$B$5,People!$A$5,IF(M1274=People!$B$4,People!$A$4,IF(M1274=People!$B$3,People!$A$3,IF(M1274=People!$B$2,People!$A$2,0))))</f>
        <v>Kelly Williams</v>
      </c>
      <c r="W1274" s="3" t="str">
        <f>IFERROR(INDEX(Returns!A:A,MATCH(B1274,Returns!B:B,0)),"No")</f>
        <v>No</v>
      </c>
    </row>
    <row r="1275" spans="1:23">
      <c r="A1275" s="1">
        <v>1274</v>
      </c>
      <c r="B1275" t="s">
        <v>6782</v>
      </c>
      <c r="C1275" s="2" t="d">
        <v>2018-05-26</v>
      </c>
      <c r="D1275" s="2" t="d">
        <v>2018-05-26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IF(M1275=People!$B$5,People!$A$5,IF(M1275=People!$B$4,People!$A$4,IF(M1275=People!$B$3,People!$A$3,IF(M1275=People!$B$2,People!$A$2,0))))</f>
        <v>Kelly Williams</v>
      </c>
      <c r="W1275" s="3" t="str">
        <f>IFERROR(INDEX(Returns!A:A,MATCH(B1275,Returns!B:B,0)),"No")</f>
        <v>No</v>
      </c>
    </row>
    <row r="1276" spans="1:23">
      <c r="A1276" s="1">
        <v>1275</v>
      </c>
      <c r="B1276" t="s">
        <v>6782</v>
      </c>
      <c r="C1276" s="2" t="d">
        <v>2018-05-26</v>
      </c>
      <c r="D1276" s="2" t="d">
        <v>2018-05-26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IF(M1276=People!$B$5,People!$A$5,IF(M1276=People!$B$4,People!$A$4,IF(M1276=People!$B$3,People!$A$3,IF(M1276=People!$B$2,People!$A$2,0))))</f>
        <v>Kelly Williams</v>
      </c>
      <c r="W1276" s="3" t="str">
        <f>IFERROR(INDEX(Returns!A:A,MATCH(B1276,Returns!B:B,0)),"No")</f>
        <v>No</v>
      </c>
    </row>
    <row r="1277" spans="1:23">
      <c r="A1277" s="1">
        <v>1276</v>
      </c>
      <c r="B1277" t="s">
        <v>6782</v>
      </c>
      <c r="C1277" s="2" t="d">
        <v>2018-05-26</v>
      </c>
      <c r="D1277" s="2" t="d">
        <v>2018-05-26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IF(M1277=People!$B$5,People!$A$5,IF(M1277=People!$B$4,People!$A$4,IF(M1277=People!$B$3,People!$A$3,IF(M1277=People!$B$2,People!$A$2,0))))</f>
        <v>Kelly Williams</v>
      </c>
      <c r="W1277" s="3" t="str">
        <f>IFERROR(INDEX(Returns!A:A,MATCH(B1277,Returns!B:B,0)),"No")</f>
        <v>No</v>
      </c>
    </row>
    <row r="1278" spans="1:23">
      <c r="A1278" s="1">
        <v>1277</v>
      </c>
      <c r="B1278" t="s">
        <v>6782</v>
      </c>
      <c r="C1278" s="2" t="d">
        <v>2018-05-26</v>
      </c>
      <c r="D1278" s="2" t="d">
        <v>2018-05-26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IF(M1278=People!$B$5,People!$A$5,IF(M1278=People!$B$4,People!$A$4,IF(M1278=People!$B$3,People!$A$3,IF(M1278=People!$B$2,People!$A$2,0))))</f>
        <v>Kelly Williams</v>
      </c>
      <c r="W1278" s="3" t="str">
        <f>IFERROR(INDEX(Returns!A:A,MATCH(B1278,Returns!B:B,0)),"No")</f>
        <v>No</v>
      </c>
    </row>
    <row r="1279" spans="1:23">
      <c r="A1279" s="1">
        <v>1278</v>
      </c>
      <c r="B1279" t="s">
        <v>6783</v>
      </c>
      <c r="C1279" s="2" t="d">
        <v>2018-05-02</v>
      </c>
      <c r="D1279" s="2" t="d">
        <v>2018-05-07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IF(M1279=People!$B$5,People!$A$5,IF(M1279=People!$B$4,People!$A$4,IF(M1279=People!$B$3,People!$A$3,IF(M1279=People!$B$2,People!$A$2,0))))</f>
        <v>Kelly Williams</v>
      </c>
      <c r="W1279" s="3" t="str">
        <f>IFERROR(INDEX(Returns!A:A,MATCH(B1279,Returns!B:B,0)),"No")</f>
        <v>No</v>
      </c>
    </row>
    <row r="1280" spans="1:23">
      <c r="A1280" s="1">
        <v>1279</v>
      </c>
      <c r="B1280" t="s">
        <v>6784</v>
      </c>
      <c r="C1280" s="2" t="d">
        <v>2016-09-08</v>
      </c>
      <c r="D1280" s="2" t="d">
        <v>2016-09-11</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IF(M1280=People!$B$5,People!$A$5,IF(M1280=People!$B$4,People!$A$4,IF(M1280=People!$B$3,People!$A$3,IF(M1280=People!$B$2,People!$A$2,0))))</f>
        <v>Cassandra Brandow</v>
      </c>
      <c r="W1280" s="3" t="str">
        <f>IFERROR(INDEX(Returns!A:A,MATCH(B1280,Returns!B:B,0)),"No")</f>
        <v>No</v>
      </c>
    </row>
    <row r="1281" spans="1:23">
      <c r="A1281" s="1">
        <v>1280</v>
      </c>
      <c r="B1281" t="s">
        <v>6784</v>
      </c>
      <c r="C1281" s="2" t="d">
        <v>2016-09-08</v>
      </c>
      <c r="D1281" s="2" t="d">
        <v>2016-09-11</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IF(M1281=People!$B$5,People!$A$5,IF(M1281=People!$B$4,People!$A$4,IF(M1281=People!$B$3,People!$A$3,IF(M1281=People!$B$2,People!$A$2,0))))</f>
        <v>Cassandra Brandow</v>
      </c>
      <c r="W1281" s="3" t="str">
        <f>IFERROR(INDEX(Returns!A:A,MATCH(B1281,Returns!B:B,0)),"No")</f>
        <v>No</v>
      </c>
    </row>
    <row r="1282" spans="1:23">
      <c r="A1282" s="1">
        <v>1281</v>
      </c>
      <c r="B1282" t="s">
        <v>6785</v>
      </c>
      <c r="C1282" s="2" t="d">
        <v>2018-09-05</v>
      </c>
      <c r="D1282" s="2" t="d">
        <v>2018-09-06</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IF(M1282=People!$B$5,People!$A$5,IF(M1282=People!$B$4,People!$A$4,IF(M1282=People!$B$3,People!$A$3,IF(M1282=People!$B$2,People!$A$2,0))))</f>
        <v>Kelly Williams</v>
      </c>
      <c r="W1282" s="3" t="str">
        <f>IFERROR(INDEX(Returns!A:A,MATCH(B1282,Returns!B:B,0)),"No")</f>
        <v>No</v>
      </c>
    </row>
    <row r="1283" spans="1:23">
      <c r="A1283" s="1">
        <v>1282</v>
      </c>
      <c r="B1283" t="s">
        <v>6786</v>
      </c>
      <c r="C1283" s="2" t="d">
        <v>2019-04-09</v>
      </c>
      <c r="D1283" s="2" t="d">
        <v>2019-04-11</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IF(M1283=People!$B$5,People!$A$5,IF(M1283=People!$B$4,People!$A$4,IF(M1283=People!$B$3,People!$A$3,IF(M1283=People!$B$2,People!$A$2,0))))</f>
        <v>Cassandra Brandow</v>
      </c>
      <c r="W1283" s="3" t="str">
        <f>IFERROR(INDEX(Returns!A:A,MATCH(B1283,Returns!B:B,0)),"No")</f>
        <v>No</v>
      </c>
    </row>
    <row r="1284" spans="1:23">
      <c r="A1284" s="1">
        <v>1283</v>
      </c>
      <c r="B1284" t="s">
        <v>6786</v>
      </c>
      <c r="C1284" s="2" t="d">
        <v>2019-04-09</v>
      </c>
      <c r="D1284" s="2" t="d">
        <v>2019-04-11</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IF(M1284=People!$B$5,People!$A$5,IF(M1284=People!$B$4,People!$A$4,IF(M1284=People!$B$3,People!$A$3,IF(M1284=People!$B$2,People!$A$2,0))))</f>
        <v>Cassandra Brandow</v>
      </c>
      <c r="W1284" s="3" t="str">
        <f>IFERROR(INDEX(Returns!A:A,MATCH(B1284,Returns!B:B,0)),"No")</f>
        <v>No</v>
      </c>
    </row>
    <row r="1285" spans="1:23">
      <c r="A1285" s="1">
        <v>1284</v>
      </c>
      <c r="B1285" t="s">
        <v>6786</v>
      </c>
      <c r="C1285" s="2" t="d">
        <v>2019-04-09</v>
      </c>
      <c r="D1285" s="2" t="d">
        <v>2019-04-11</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IF(M1285=People!$B$5,People!$A$5,IF(M1285=People!$B$4,People!$A$4,IF(M1285=People!$B$3,People!$A$3,IF(M1285=People!$B$2,People!$A$2,0))))</f>
        <v>Cassandra Brandow</v>
      </c>
      <c r="W1285" s="3" t="str">
        <f>IFERROR(INDEX(Returns!A:A,MATCH(B1285,Returns!B:B,0)),"No")</f>
        <v>No</v>
      </c>
    </row>
    <row r="1286" spans="1:23">
      <c r="A1286" s="1">
        <v>1285</v>
      </c>
      <c r="B1286" t="s">
        <v>6787</v>
      </c>
      <c r="C1286" s="2" t="d">
        <v>2017-12-06</v>
      </c>
      <c r="D1286" s="2" t="d">
        <v>2017-12-12</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IF(M1286=People!$B$5,People!$A$5,IF(M1286=People!$B$4,People!$A$4,IF(M1286=People!$B$3,People!$A$3,IF(M1286=People!$B$2,People!$A$2,0))))</f>
        <v>Kelly Williams</v>
      </c>
      <c r="W1286" s="3" t="str">
        <f>IFERROR(INDEX(Returns!A:A,MATCH(B1286,Returns!B:B,0)),"No")</f>
        <v>No</v>
      </c>
    </row>
    <row r="1287" spans="1:23">
      <c r="A1287" s="1">
        <v>1286</v>
      </c>
      <c r="B1287" t="s">
        <v>6788</v>
      </c>
      <c r="C1287" s="2" t="d">
        <v>2018-06-26</v>
      </c>
      <c r="D1287" s="2" t="d">
        <v>2018-07-03</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IF(M1287=People!$B$5,People!$A$5,IF(M1287=People!$B$4,People!$A$4,IF(M1287=People!$B$3,People!$A$3,IF(M1287=People!$B$2,People!$A$2,0))))</f>
        <v>Chuck Magee</v>
      </c>
      <c r="W1287" s="3" t="str">
        <f>IFERROR(INDEX(Returns!A:A,MATCH(B1287,Returns!B:B,0)),"No")</f>
        <v>No</v>
      </c>
    </row>
    <row r="1288" spans="1:23">
      <c r="A1288" s="1">
        <v>1287</v>
      </c>
      <c r="B1288" t="s">
        <v>6789</v>
      </c>
      <c r="C1288" s="2" t="d">
        <v>2017-07-04</v>
      </c>
      <c r="D1288" s="2" t="d">
        <v>2017-07-08</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IF(M1288=People!$B$5,People!$A$5,IF(M1288=People!$B$4,People!$A$4,IF(M1288=People!$B$3,People!$A$3,IF(M1288=People!$B$2,People!$A$2,0))))</f>
        <v>Chuck Magee</v>
      </c>
      <c r="W1288" s="3" t="str">
        <f>IFERROR(INDEX(Returns!A:A,MATCH(B1288,Returns!B:B,0)),"No")</f>
        <v>No</v>
      </c>
    </row>
    <row r="1289" spans="1:23">
      <c r="A1289" s="1">
        <v>1288</v>
      </c>
      <c r="B1289" t="s">
        <v>6790</v>
      </c>
      <c r="C1289" s="2" t="d">
        <v>2018-11-22</v>
      </c>
      <c r="D1289" s="2" t="d">
        <v>2018-11-26</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IF(M1289=People!$B$5,People!$A$5,IF(M1289=People!$B$4,People!$A$4,IF(M1289=People!$B$3,People!$A$3,IF(M1289=People!$B$2,People!$A$2,0))))</f>
        <v>Chuck Magee</v>
      </c>
      <c r="W1289" s="3" t="str">
        <f>IFERROR(INDEX(Returns!A:A,MATCH(B1289,Returns!B:B,0)),"No")</f>
        <v>No</v>
      </c>
    </row>
    <row r="1290" spans="1:23">
      <c r="A1290" s="1">
        <v>1289</v>
      </c>
      <c r="B1290" t="s">
        <v>6790</v>
      </c>
      <c r="C1290" s="2" t="d">
        <v>2018-11-22</v>
      </c>
      <c r="D1290" s="2" t="d">
        <v>2018-11-26</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IF(M1290=People!$B$5,People!$A$5,IF(M1290=People!$B$4,People!$A$4,IF(M1290=People!$B$3,People!$A$3,IF(M1290=People!$B$2,People!$A$2,0))))</f>
        <v>Chuck Magee</v>
      </c>
      <c r="W1290" s="3" t="str">
        <f>IFERROR(INDEX(Returns!A:A,MATCH(B1290,Returns!B:B,0)),"No")</f>
        <v>No</v>
      </c>
    </row>
    <row r="1291" spans="1:23">
      <c r="A1291" s="1">
        <v>1290</v>
      </c>
      <c r="B1291" t="s">
        <v>6790</v>
      </c>
      <c r="C1291" s="2" t="d">
        <v>2018-11-22</v>
      </c>
      <c r="D1291" s="2" t="d">
        <v>2018-11-26</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IF(M1291=People!$B$5,People!$A$5,IF(M1291=People!$B$4,People!$A$4,IF(M1291=People!$B$3,People!$A$3,IF(M1291=People!$B$2,People!$A$2,0))))</f>
        <v>Chuck Magee</v>
      </c>
      <c r="W1291" s="3" t="str">
        <f>IFERROR(INDEX(Returns!A:A,MATCH(B1291,Returns!B:B,0)),"No")</f>
        <v>No</v>
      </c>
    </row>
    <row r="1292" spans="1:23">
      <c r="A1292" s="1">
        <v>1291</v>
      </c>
      <c r="B1292" t="s">
        <v>6791</v>
      </c>
      <c r="C1292" s="2" t="d">
        <v>2018-11-10</v>
      </c>
      <c r="D1292" s="2" t="d">
        <v>2018-11-12</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IF(M1292=People!$B$5,People!$A$5,IF(M1292=People!$B$4,People!$A$4,IF(M1292=People!$B$3,People!$A$3,IF(M1292=People!$B$2,People!$A$2,0))))</f>
        <v>Anna Andreadi</v>
      </c>
      <c r="W1292" s="3" t="str">
        <f>IFERROR(INDEX(Returns!A:A,MATCH(B1292,Returns!B:B,0)),"No")</f>
        <v>No</v>
      </c>
    </row>
    <row r="1293" spans="1:23">
      <c r="A1293" s="1">
        <v>1292</v>
      </c>
      <c r="B1293" t="s">
        <v>6791</v>
      </c>
      <c r="C1293" s="2" t="d">
        <v>2018-11-10</v>
      </c>
      <c r="D1293" s="2" t="d">
        <v>2018-11-12</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IF(M1293=People!$B$5,People!$A$5,IF(M1293=People!$B$4,People!$A$4,IF(M1293=People!$B$3,People!$A$3,IF(M1293=People!$B$2,People!$A$2,0))))</f>
        <v>Anna Andreadi</v>
      </c>
      <c r="W1293" s="3" t="str">
        <f>IFERROR(INDEX(Returns!A:A,MATCH(B1293,Returns!B:B,0)),"No")</f>
        <v>No</v>
      </c>
    </row>
    <row r="1294" spans="1:23">
      <c r="A1294" s="1">
        <v>1293</v>
      </c>
      <c r="B1294" t="s">
        <v>6792</v>
      </c>
      <c r="C1294" s="2" t="d">
        <v>2017-08-27</v>
      </c>
      <c r="D1294" s="2" t="d">
        <v>2017-09-01</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IF(M1294=People!$B$5,People!$A$5,IF(M1294=People!$B$4,People!$A$4,IF(M1294=People!$B$3,People!$A$3,IF(M1294=People!$B$2,People!$A$2,0))))</f>
        <v>Anna Andreadi</v>
      </c>
      <c r="W1294" s="3" t="str">
        <f>IFERROR(INDEX(Returns!A:A,MATCH(B1294,Returns!B:B,0)),"No")</f>
        <v>No</v>
      </c>
    </row>
    <row r="1295" spans="1:23">
      <c r="A1295" s="1">
        <v>1294</v>
      </c>
      <c r="B1295" t="s">
        <v>6792</v>
      </c>
      <c r="C1295" s="2" t="d">
        <v>2017-08-27</v>
      </c>
      <c r="D1295" s="2" t="d">
        <v>2017-09-01</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IF(M1295=People!$B$5,People!$A$5,IF(M1295=People!$B$4,People!$A$4,IF(M1295=People!$B$3,People!$A$3,IF(M1295=People!$B$2,People!$A$2,0))))</f>
        <v>Anna Andreadi</v>
      </c>
      <c r="W1295" s="3" t="str">
        <f>IFERROR(INDEX(Returns!A:A,MATCH(B1295,Returns!B:B,0)),"No")</f>
        <v>No</v>
      </c>
    </row>
    <row r="1296" spans="1:23">
      <c r="A1296" s="1">
        <v>1295</v>
      </c>
      <c r="B1296" t="s">
        <v>6792</v>
      </c>
      <c r="C1296" s="2" t="d">
        <v>2017-08-27</v>
      </c>
      <c r="D1296" s="2" t="d">
        <v>2017-09-01</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IF(M1296=People!$B$5,People!$A$5,IF(M1296=People!$B$4,People!$A$4,IF(M1296=People!$B$3,People!$A$3,IF(M1296=People!$B$2,People!$A$2,0))))</f>
        <v>Anna Andreadi</v>
      </c>
      <c r="W1296" s="3" t="str">
        <f>IFERROR(INDEX(Returns!A:A,MATCH(B1296,Returns!B:B,0)),"No")</f>
        <v>No</v>
      </c>
    </row>
    <row r="1297" spans="1:23">
      <c r="A1297" s="1">
        <v>1296</v>
      </c>
      <c r="B1297" t="s">
        <v>6793</v>
      </c>
      <c r="C1297" s="2" t="d">
        <v>2017-05-25</v>
      </c>
      <c r="D1297" s="2" t="d">
        <v>2017-05-29</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IF(M1297=People!$B$5,People!$A$5,IF(M1297=People!$B$4,People!$A$4,IF(M1297=People!$B$3,People!$A$3,IF(M1297=People!$B$2,People!$A$2,0))))</f>
        <v>Anna Andreadi</v>
      </c>
      <c r="W1297" s="3" t="str">
        <f>IFERROR(INDEX(Returns!A:A,MATCH(B1297,Returns!B:B,0)),"No")</f>
        <v>No</v>
      </c>
    </row>
    <row r="1298" spans="1:23">
      <c r="A1298" s="1">
        <v>1297</v>
      </c>
      <c r="B1298" t="s">
        <v>6109</v>
      </c>
      <c r="C1298" s="2" t="d">
        <v>2019-12-30</v>
      </c>
      <c r="D1298" s="2" t="d">
        <v>2020-01-03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IF(M1298=People!$B$5,People!$A$5,IF(M1298=People!$B$4,People!$A$4,IF(M1298=People!$B$3,People!$A$3,IF(M1298=People!$B$2,People!$A$2,0))))</f>
        <v>Anna Andreadi</v>
      </c>
      <c r="W1298" s="3" t="str">
        <f>IFERROR(INDEX(Returns!A:A,MATCH(B1298,Returns!B:B,0)),"No")</f>
        <v>Yes</v>
      </c>
    </row>
    <row r="1299" spans="1:23">
      <c r="A1299" s="1">
        <v>1298</v>
      </c>
      <c r="B1299" t="s">
        <v>6109</v>
      </c>
      <c r="C1299" s="2" t="d">
        <v>2019-12-30</v>
      </c>
      <c r="D1299" s="2" t="d">
        <v>2020-01-03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IF(M1299=People!$B$5,People!$A$5,IF(M1299=People!$B$4,People!$A$4,IF(M1299=People!$B$3,People!$A$3,IF(M1299=People!$B$2,People!$A$2,0))))</f>
        <v>Anna Andreadi</v>
      </c>
      <c r="W1299" s="3" t="str">
        <f>IFERROR(INDEX(Returns!A:A,MATCH(B1299,Returns!B:B,0)),"No")</f>
        <v>Yes</v>
      </c>
    </row>
    <row r="1300" spans="1:23">
      <c r="A1300" s="1">
        <v>1299</v>
      </c>
      <c r="B1300" t="s">
        <v>6794</v>
      </c>
      <c r="C1300" s="2" t="d">
        <v>2018-12-08</v>
      </c>
      <c r="D1300" s="2" t="d">
        <v>2018-12-12</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IF(M1300=People!$B$5,People!$A$5,IF(M1300=People!$B$4,People!$A$4,IF(M1300=People!$B$3,People!$A$3,IF(M1300=People!$B$2,People!$A$2,0))))</f>
        <v>Kelly Williams</v>
      </c>
      <c r="W1300" s="3" t="str">
        <f>IFERROR(INDEX(Returns!A:A,MATCH(B1300,Returns!B:B,0)),"No")</f>
        <v>No</v>
      </c>
    </row>
    <row r="1301" spans="1:23">
      <c r="A1301" s="1">
        <v>1300</v>
      </c>
      <c r="B1301" t="s">
        <v>6795</v>
      </c>
      <c r="C1301" s="2" t="d">
        <v>2017-10-04</v>
      </c>
      <c r="D1301" s="2" t="d">
        <v>2017-10-07</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IF(M1301=People!$B$5,People!$A$5,IF(M1301=People!$B$4,People!$A$4,IF(M1301=People!$B$3,People!$A$3,IF(M1301=People!$B$2,People!$A$2,0))))</f>
        <v>Anna Andreadi</v>
      </c>
      <c r="W1301" s="3" t="str">
        <f>IFERROR(INDEX(Returns!A:A,MATCH(B1301,Returns!B:B,0)),"No")</f>
        <v>No</v>
      </c>
    </row>
    <row r="1302" spans="1:23">
      <c r="A1302" s="1">
        <v>1301</v>
      </c>
      <c r="B1302" t="s">
        <v>6796</v>
      </c>
      <c r="C1302" s="2" t="d">
        <v>2018-12-23</v>
      </c>
      <c r="D1302" s="2" t="d">
        <v>2018-12-25</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IF(M1302=People!$B$5,People!$A$5,IF(M1302=People!$B$4,People!$A$4,IF(M1302=People!$B$3,People!$A$3,IF(M1302=People!$B$2,People!$A$2,0))))</f>
        <v>Cassandra Brandow</v>
      </c>
      <c r="W1302" s="3" t="str">
        <f>IFERROR(INDEX(Returns!A:A,MATCH(B1302,Returns!B:B,0)),"No")</f>
        <v>No</v>
      </c>
    </row>
    <row r="1303" spans="1:23">
      <c r="A1303" s="1">
        <v>1302</v>
      </c>
      <c r="B1303" t="s">
        <v>6796</v>
      </c>
      <c r="C1303" s="2" t="d">
        <v>2018-12-23</v>
      </c>
      <c r="D1303" s="2" t="d">
        <v>2018-12-25</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IF(M1303=People!$B$5,People!$A$5,IF(M1303=People!$B$4,People!$A$4,IF(M1303=People!$B$3,People!$A$3,IF(M1303=People!$B$2,People!$A$2,0))))</f>
        <v>Cassandra Brandow</v>
      </c>
      <c r="W1303" s="3" t="str">
        <f>IFERROR(INDEX(Returns!A:A,MATCH(B1303,Returns!B:B,0)),"No")</f>
        <v>No</v>
      </c>
    </row>
    <row r="1304" spans="1:23">
      <c r="A1304" s="1">
        <v>1303</v>
      </c>
      <c r="B1304" t="s">
        <v>6797</v>
      </c>
      <c r="C1304" s="2" t="d">
        <v>2017-09-19</v>
      </c>
      <c r="D1304" s="2" t="d">
        <v>2017-09-24</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IF(M1304=People!$B$5,People!$A$5,IF(M1304=People!$B$4,People!$A$4,IF(M1304=People!$B$3,People!$A$3,IF(M1304=People!$B$2,People!$A$2,0))))</f>
        <v>Cassandra Brandow</v>
      </c>
      <c r="W1304" s="3" t="str">
        <f>IFERROR(INDEX(Returns!A:A,MATCH(B1304,Returns!B:B,0)),"No")</f>
        <v>No</v>
      </c>
    </row>
    <row r="1305" spans="1:23">
      <c r="A1305" s="1">
        <v>1304</v>
      </c>
      <c r="B1305" t="s">
        <v>6798</v>
      </c>
      <c r="C1305" s="2" t="d">
        <v>2019-07-03</v>
      </c>
      <c r="D1305" s="2" t="d">
        <v>2019-07-07</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IF(M1305=People!$B$5,People!$A$5,IF(M1305=People!$B$4,People!$A$4,IF(M1305=People!$B$3,People!$A$3,IF(M1305=People!$B$2,People!$A$2,0))))</f>
        <v>Cassandra Brandow</v>
      </c>
      <c r="W1305" s="3" t="str">
        <f>IFERROR(INDEX(Returns!A:A,MATCH(B1305,Returns!B:B,0)),"No")</f>
        <v>No</v>
      </c>
    </row>
    <row r="1306" spans="1:23">
      <c r="A1306" s="1">
        <v>1305</v>
      </c>
      <c r="B1306" t="s">
        <v>6798</v>
      </c>
      <c r="C1306" s="2" t="d">
        <v>2019-07-03</v>
      </c>
      <c r="D1306" s="2" t="d">
        <v>2019-07-07</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IF(M1306=People!$B$5,People!$A$5,IF(M1306=People!$B$4,People!$A$4,IF(M1306=People!$B$3,People!$A$3,IF(M1306=People!$B$2,People!$A$2,0))))</f>
        <v>Cassandra Brandow</v>
      </c>
      <c r="W1306" s="3" t="str">
        <f>IFERROR(INDEX(Returns!A:A,MATCH(B1306,Returns!B:B,0)),"No")</f>
        <v>No</v>
      </c>
    </row>
    <row r="1307" spans="1:23">
      <c r="A1307" s="1">
        <v>1306</v>
      </c>
      <c r="B1307" t="s">
        <v>6799</v>
      </c>
      <c r="C1307" s="2" t="d">
        <v>2018-07-14</v>
      </c>
      <c r="D1307" s="2" t="d">
        <v>2018-07-16</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IF(M1307=People!$B$5,People!$A$5,IF(M1307=People!$B$4,People!$A$4,IF(M1307=People!$B$3,People!$A$3,IF(M1307=People!$B$2,People!$A$2,0))))</f>
        <v>Kelly Williams</v>
      </c>
      <c r="W1307" s="3" t="str">
        <f>IFERROR(INDEX(Returns!A:A,MATCH(B1307,Returns!B:B,0)),"No")</f>
        <v>No</v>
      </c>
    </row>
    <row r="1308" spans="1:23">
      <c r="A1308" s="1">
        <v>1307</v>
      </c>
      <c r="B1308" t="s">
        <v>6800</v>
      </c>
      <c r="C1308" s="2" t="d">
        <v>2018-06-20</v>
      </c>
      <c r="D1308" s="2" t="d">
        <v>2018-06-21</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IF(M1308=People!$B$5,People!$A$5,IF(M1308=People!$B$4,People!$A$4,IF(M1308=People!$B$3,People!$A$3,IF(M1308=People!$B$2,People!$A$2,0))))</f>
        <v>Anna Andreadi</v>
      </c>
      <c r="W1308" s="3" t="str">
        <f>IFERROR(INDEX(Returns!A:A,MATCH(B1308,Returns!B:B,0)),"No")</f>
        <v>No</v>
      </c>
    </row>
    <row r="1309" spans="1:23">
      <c r="A1309" s="1">
        <v>1308</v>
      </c>
      <c r="B1309" t="s">
        <v>6800</v>
      </c>
      <c r="C1309" s="2" t="d">
        <v>2018-06-20</v>
      </c>
      <c r="D1309" s="2" t="d">
        <v>2018-06-21</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IF(M1309=People!$B$5,People!$A$5,IF(M1309=People!$B$4,People!$A$4,IF(M1309=People!$B$3,People!$A$3,IF(M1309=People!$B$2,People!$A$2,0))))</f>
        <v>Anna Andreadi</v>
      </c>
      <c r="W1309" s="3" t="str">
        <f>IFERROR(INDEX(Returns!A:A,MATCH(B1309,Returns!B:B,0)),"No")</f>
        <v>No</v>
      </c>
    </row>
    <row r="1310" spans="1:23">
      <c r="A1310" s="1">
        <v>1309</v>
      </c>
      <c r="B1310" t="s">
        <v>6800</v>
      </c>
      <c r="C1310" s="2" t="d">
        <v>2018-06-20</v>
      </c>
      <c r="D1310" s="2" t="d">
        <v>2018-06-21</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IF(M1310=People!$B$5,People!$A$5,IF(M1310=People!$B$4,People!$A$4,IF(M1310=People!$B$3,People!$A$3,IF(M1310=People!$B$2,People!$A$2,0))))</f>
        <v>Anna Andreadi</v>
      </c>
      <c r="W1310" s="3" t="str">
        <f>IFERROR(INDEX(Returns!A:A,MATCH(B1310,Returns!B:B,0)),"No")</f>
        <v>No</v>
      </c>
    </row>
    <row r="1311" spans="1:23">
      <c r="A1311" s="1">
        <v>1310</v>
      </c>
      <c r="B1311" t="s">
        <v>6800</v>
      </c>
      <c r="C1311" s="2" t="d">
        <v>2018-06-20</v>
      </c>
      <c r="D1311" s="2" t="d">
        <v>2018-06-21</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IF(M1311=People!$B$5,People!$A$5,IF(M1311=People!$B$4,People!$A$4,IF(M1311=People!$B$3,People!$A$3,IF(M1311=People!$B$2,People!$A$2,0))))</f>
        <v>Anna Andreadi</v>
      </c>
      <c r="W1311" s="3" t="str">
        <f>IFERROR(INDEX(Returns!A:A,MATCH(B1311,Returns!B:B,0)),"No")</f>
        <v>No</v>
      </c>
    </row>
    <row r="1312" spans="1:23">
      <c r="A1312" s="1">
        <v>1311</v>
      </c>
      <c r="B1312" t="s">
        <v>6800</v>
      </c>
      <c r="C1312" s="2" t="d">
        <v>2018-06-20</v>
      </c>
      <c r="D1312" s="2" t="d">
        <v>2018-06-21</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IF(M1312=People!$B$5,People!$A$5,IF(M1312=People!$B$4,People!$A$4,IF(M1312=People!$B$3,People!$A$3,IF(M1312=People!$B$2,People!$A$2,0))))</f>
        <v>Anna Andreadi</v>
      </c>
      <c r="W1312" s="3" t="str">
        <f>IFERROR(INDEX(Returns!A:A,MATCH(B1312,Returns!B:B,0)),"No")</f>
        <v>No</v>
      </c>
    </row>
    <row r="1313" spans="1:23">
      <c r="A1313" s="1">
        <v>1312</v>
      </c>
      <c r="B1313" t="s">
        <v>6801</v>
      </c>
      <c r="C1313" s="2" t="d">
        <v>2018-12-09</v>
      </c>
      <c r="D1313" s="2" t="d">
        <v>2018-12-13</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IF(M1313=People!$B$5,People!$A$5,IF(M1313=People!$B$4,People!$A$4,IF(M1313=People!$B$3,People!$A$3,IF(M1313=People!$B$2,People!$A$2,0))))</f>
        <v>Chuck Magee</v>
      </c>
      <c r="W1313" s="3" t="str">
        <f>IFERROR(INDEX(Returns!A:A,MATCH(B1313,Returns!B:B,0)),"No")</f>
        <v>No</v>
      </c>
    </row>
    <row r="1314" spans="1:23">
      <c r="A1314" s="1">
        <v>1313</v>
      </c>
      <c r="B1314" t="s">
        <v>6801</v>
      </c>
      <c r="C1314" s="2" t="d">
        <v>2018-12-09</v>
      </c>
      <c r="D1314" s="2" t="d">
        <v>2018-12-13</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IF(M1314=People!$B$5,People!$A$5,IF(M1314=People!$B$4,People!$A$4,IF(M1314=People!$B$3,People!$A$3,IF(M1314=People!$B$2,People!$A$2,0))))</f>
        <v>Chuck Magee</v>
      </c>
      <c r="W1314" s="3" t="str">
        <f>IFERROR(INDEX(Returns!A:A,MATCH(B1314,Returns!B:B,0)),"No")</f>
        <v>No</v>
      </c>
    </row>
    <row r="1315" spans="1:23">
      <c r="A1315" s="1">
        <v>1314</v>
      </c>
      <c r="B1315" t="s">
        <v>6802</v>
      </c>
      <c r="C1315" s="2" t="d">
        <v>2018-09-24</v>
      </c>
      <c r="D1315" s="2" t="d">
        <v>2018-10-01</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IF(M1315=People!$B$5,People!$A$5,IF(M1315=People!$B$4,People!$A$4,IF(M1315=People!$B$3,People!$A$3,IF(M1315=People!$B$2,People!$A$2,0))))</f>
        <v>Chuck Magee</v>
      </c>
      <c r="W1315" s="3" t="str">
        <f>IFERROR(INDEX(Returns!A:A,MATCH(B1315,Returns!B:B,0)),"No")</f>
        <v>No</v>
      </c>
    </row>
    <row r="1316" spans="1:23">
      <c r="A1316" s="1">
        <v>1315</v>
      </c>
      <c r="B1316" t="s">
        <v>6074</v>
      </c>
      <c r="C1316" s="2" t="d">
        <v>2018-12-18</v>
      </c>
      <c r="D1316" s="2" t="d">
        <v>2018-12-23</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IF(M1316=People!$B$5,People!$A$5,IF(M1316=People!$B$4,People!$A$4,IF(M1316=People!$B$3,People!$A$3,IF(M1316=People!$B$2,People!$A$2,0))))</f>
        <v>Anna Andreadi</v>
      </c>
      <c r="W1316" s="3" t="str">
        <f>IFERROR(INDEX(Returns!A:A,MATCH(B1316,Returns!B:B,0)),"No")</f>
        <v>Yes</v>
      </c>
    </row>
    <row r="1317" spans="1:23">
      <c r="A1317" s="1">
        <v>1316</v>
      </c>
      <c r="B1317" t="s">
        <v>6074</v>
      </c>
      <c r="C1317" s="2" t="d">
        <v>2018-12-18</v>
      </c>
      <c r="D1317" s="2" t="d">
        <v>2018-12-23</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IF(M1317=People!$B$5,People!$A$5,IF(M1317=People!$B$4,People!$A$4,IF(M1317=People!$B$3,People!$A$3,IF(M1317=People!$B$2,People!$A$2,0))))</f>
        <v>Anna Andreadi</v>
      </c>
      <c r="W1317" s="3" t="str">
        <f>IFERROR(INDEX(Returns!A:A,MATCH(B1317,Returns!B:B,0)),"No")</f>
        <v>Yes</v>
      </c>
    </row>
    <row r="1318" spans="1:23">
      <c r="A1318" s="1">
        <v>1317</v>
      </c>
      <c r="B1318" t="s">
        <v>6074</v>
      </c>
      <c r="C1318" s="2" t="d">
        <v>2018-12-18</v>
      </c>
      <c r="D1318" s="2" t="d">
        <v>2018-12-23</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IF(M1318=People!$B$5,People!$A$5,IF(M1318=People!$B$4,People!$A$4,IF(M1318=People!$B$3,People!$A$3,IF(M1318=People!$B$2,People!$A$2,0))))</f>
        <v>Anna Andreadi</v>
      </c>
      <c r="W1318" s="3" t="str">
        <f>IFERROR(INDEX(Returns!A:A,MATCH(B1318,Returns!B:B,0)),"No")</f>
        <v>Yes</v>
      </c>
    </row>
    <row r="1319" spans="1:23">
      <c r="A1319" s="1">
        <v>1318</v>
      </c>
      <c r="B1319" t="s">
        <v>6803</v>
      </c>
      <c r="C1319" s="2" t="d">
        <v>2019-12-10</v>
      </c>
      <c r="D1319" s="2" t="d">
        <v>2019-12-14</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IF(M1319=People!$B$5,People!$A$5,IF(M1319=People!$B$4,People!$A$4,IF(M1319=People!$B$3,People!$A$3,IF(M1319=People!$B$2,People!$A$2,0))))</f>
        <v>Chuck Magee</v>
      </c>
      <c r="W1319" s="3" t="str">
        <f>IFERROR(INDEX(Returns!A:A,MATCH(B1319,Returns!B:B,0)),"No")</f>
        <v>No</v>
      </c>
    </row>
    <row r="1320" spans="1:23">
      <c r="A1320" s="1">
        <v>1319</v>
      </c>
      <c r="B1320" t="s">
        <v>5974</v>
      </c>
      <c r="C1320" s="2" t="d">
        <v>2016-07-01</v>
      </c>
      <c r="D1320" s="2" t="d">
        <v>2016-07-05</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IF(M1320=People!$B$5,People!$A$5,IF(M1320=People!$B$4,People!$A$4,IF(M1320=People!$B$3,People!$A$3,IF(M1320=People!$B$2,People!$A$2,0))))</f>
        <v>Cassandra Brandow</v>
      </c>
      <c r="W1320" s="3" t="str">
        <f>IFERROR(INDEX(Returns!A:A,MATCH(B1320,Returns!B:B,0)),"No")</f>
        <v>Yes</v>
      </c>
    </row>
    <row r="1321" spans="1:23">
      <c r="A1321" s="1">
        <v>1320</v>
      </c>
      <c r="B1321" t="s">
        <v>5974</v>
      </c>
      <c r="C1321" s="2" t="d">
        <v>2016-07-01</v>
      </c>
      <c r="D1321" s="2" t="d">
        <v>2016-07-05</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IF(M1321=People!$B$5,People!$A$5,IF(M1321=People!$B$4,People!$A$4,IF(M1321=People!$B$3,People!$A$3,IF(M1321=People!$B$2,People!$A$2,0))))</f>
        <v>Cassandra Brandow</v>
      </c>
      <c r="W1321" s="3" t="str">
        <f>IFERROR(INDEX(Returns!A:A,MATCH(B1321,Returns!B:B,0)),"No")</f>
        <v>Yes</v>
      </c>
    </row>
    <row r="1322" spans="1:23">
      <c r="A1322" s="1">
        <v>1321</v>
      </c>
      <c r="B1322" t="s">
        <v>6804</v>
      </c>
      <c r="C1322" s="2" t="d">
        <v>2019-02-03</v>
      </c>
      <c r="D1322" s="2" t="d">
        <v>2019-02-08</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IF(M1322=People!$B$5,People!$A$5,IF(M1322=People!$B$4,People!$A$4,IF(M1322=People!$B$3,People!$A$3,IF(M1322=People!$B$2,People!$A$2,0))))</f>
        <v>Chuck Magee</v>
      </c>
      <c r="W1322" s="3" t="str">
        <f>IFERROR(INDEX(Returns!A:A,MATCH(B1322,Returns!B:B,0)),"No")</f>
        <v>No</v>
      </c>
    </row>
    <row r="1323" spans="1:23">
      <c r="A1323" s="1">
        <v>1322</v>
      </c>
      <c r="B1323" t="s">
        <v>6804</v>
      </c>
      <c r="C1323" s="2" t="d">
        <v>2019-02-03</v>
      </c>
      <c r="D1323" s="2" t="d">
        <v>2019-02-08</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IF(M1323=People!$B$5,People!$A$5,IF(M1323=People!$B$4,People!$A$4,IF(M1323=People!$B$3,People!$A$3,IF(M1323=People!$B$2,People!$A$2,0))))</f>
        <v>Chuck Magee</v>
      </c>
      <c r="W1323" s="3" t="str">
        <f>IFERROR(INDEX(Returns!A:A,MATCH(B1323,Returns!B:B,0)),"No")</f>
        <v>No</v>
      </c>
    </row>
    <row r="1324" spans="1:23">
      <c r="A1324" s="1">
        <v>1323</v>
      </c>
      <c r="B1324" t="s">
        <v>6805</v>
      </c>
      <c r="C1324" s="2" t="d">
        <v>2019-03-03</v>
      </c>
      <c r="D1324" s="2" t="d">
        <v>2019-03-08</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IF(M1324=People!$B$5,People!$A$5,IF(M1324=People!$B$4,People!$A$4,IF(M1324=People!$B$3,People!$A$3,IF(M1324=People!$B$2,People!$A$2,0))))</f>
        <v>Cassandra Brandow</v>
      </c>
      <c r="W1324" s="3" t="str">
        <f>IFERROR(INDEX(Returns!A:A,MATCH(B1324,Returns!B:B,0)),"No")</f>
        <v>No</v>
      </c>
    </row>
    <row r="1325" spans="1:23">
      <c r="A1325" s="1">
        <v>1324</v>
      </c>
      <c r="B1325" t="s">
        <v>6806</v>
      </c>
      <c r="C1325" s="2" t="d">
        <v>2019-10-09</v>
      </c>
      <c r="D1325" s="2" t="d">
        <v>2019-10-10</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IF(M1325=People!$B$5,People!$A$5,IF(M1325=People!$B$4,People!$A$4,IF(M1325=People!$B$3,People!$A$3,IF(M1325=People!$B$2,People!$A$2,0))))</f>
        <v>Cassandra Brandow</v>
      </c>
      <c r="W1325" s="3" t="str">
        <f>IFERROR(INDEX(Returns!A:A,MATCH(B1325,Returns!B:B,0)),"No")</f>
        <v>No</v>
      </c>
    </row>
    <row r="1326" spans="1:23">
      <c r="A1326" s="1">
        <v>1325</v>
      </c>
      <c r="B1326" t="s">
        <v>6807</v>
      </c>
      <c r="C1326" s="2" t="d">
        <v>2016-09-28</v>
      </c>
      <c r="D1326" s="2" t="d">
        <v>2016-10-03</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IF(M1326=People!$B$5,People!$A$5,IF(M1326=People!$B$4,People!$A$4,IF(M1326=People!$B$3,People!$A$3,IF(M1326=People!$B$2,People!$A$2,0))))</f>
        <v>Chuck Magee</v>
      </c>
      <c r="W1326" s="3" t="str">
        <f>IFERROR(INDEX(Returns!A:A,MATCH(B1326,Returns!B:B,0)),"No")</f>
        <v>No</v>
      </c>
    </row>
    <row r="1327" spans="1:23">
      <c r="A1327" s="1">
        <v>1326</v>
      </c>
      <c r="B1327" t="s">
        <v>6808</v>
      </c>
      <c r="C1327" s="2" t="d">
        <v>2016-05-27</v>
      </c>
      <c r="D1327" s="2" t="d">
        <v>2016-05-30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IF(M1327=People!$B$5,People!$A$5,IF(M1327=People!$B$4,People!$A$4,IF(M1327=People!$B$3,People!$A$3,IF(M1327=People!$B$2,People!$A$2,0))))</f>
        <v>Kelly Williams</v>
      </c>
      <c r="W1327" s="3" t="str">
        <f>IFERROR(INDEX(Returns!A:A,MATCH(B1327,Returns!B:B,0)),"No")</f>
        <v>No</v>
      </c>
    </row>
    <row r="1328" spans="1:23">
      <c r="A1328" s="1">
        <v>1327</v>
      </c>
      <c r="B1328" t="s">
        <v>6809</v>
      </c>
      <c r="C1328" s="2" t="d">
        <v>2017-06-14</v>
      </c>
      <c r="D1328" s="2" t="d">
        <v>2017-06-18</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IF(M1328=People!$B$5,People!$A$5,IF(M1328=People!$B$4,People!$A$4,IF(M1328=People!$B$3,People!$A$3,IF(M1328=People!$B$2,People!$A$2,0))))</f>
        <v>Chuck Magee</v>
      </c>
      <c r="W1328" s="3" t="str">
        <f>IFERROR(INDEX(Returns!A:A,MATCH(B1328,Returns!B:B,0)),"No")</f>
        <v>No</v>
      </c>
    </row>
    <row r="1329" spans="1:23">
      <c r="A1329" s="1">
        <v>1328</v>
      </c>
      <c r="B1329" t="s">
        <v>6810</v>
      </c>
      <c r="C1329" s="2" t="d">
        <v>2018-03-30</v>
      </c>
      <c r="D1329" s="2" t="d">
        <v>2018-04-01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IF(M1329=People!$B$5,People!$A$5,IF(M1329=People!$B$4,People!$A$4,IF(M1329=People!$B$3,People!$A$3,IF(M1329=People!$B$2,People!$A$2,0))))</f>
        <v>Chuck Magee</v>
      </c>
      <c r="W1329" s="3" t="str">
        <f>IFERROR(INDEX(Returns!A:A,MATCH(B1329,Returns!B:B,0)),"No")</f>
        <v>No</v>
      </c>
    </row>
    <row r="1330" spans="1:23">
      <c r="A1330" s="1">
        <v>1329</v>
      </c>
      <c r="B1330" t="s">
        <v>6811</v>
      </c>
      <c r="C1330" s="2" t="d">
        <v>2019-10-15</v>
      </c>
      <c r="D1330" s="2" t="d">
        <v>2019-10-18</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IF(M1330=People!$B$5,People!$A$5,IF(M1330=People!$B$4,People!$A$4,IF(M1330=People!$B$3,People!$A$3,IF(M1330=People!$B$2,People!$A$2,0))))</f>
        <v>Anna Andreadi</v>
      </c>
      <c r="W1330" s="3" t="str">
        <f>IFERROR(INDEX(Returns!A:A,MATCH(B1330,Returns!B:B,0)),"No")</f>
        <v>No</v>
      </c>
    </row>
    <row r="1331" spans="1:23">
      <c r="A1331" s="1">
        <v>1330</v>
      </c>
      <c r="B1331" t="s">
        <v>6812</v>
      </c>
      <c r="C1331" s="2" t="d">
        <v>2018-05-23</v>
      </c>
      <c r="D1331" s="2" t="d">
        <v>2018-05-27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IF(M1331=People!$B$5,People!$A$5,IF(M1331=People!$B$4,People!$A$4,IF(M1331=People!$B$3,People!$A$3,IF(M1331=People!$B$2,People!$A$2,0))))</f>
        <v>Anna Andreadi</v>
      </c>
      <c r="W1331" s="3" t="str">
        <f>IFERROR(INDEX(Returns!A:A,MATCH(B1331,Returns!B:B,0)),"No")</f>
        <v>No</v>
      </c>
    </row>
    <row r="1332" spans="1:23">
      <c r="A1332" s="1">
        <v>1331</v>
      </c>
      <c r="B1332" t="s">
        <v>6813</v>
      </c>
      <c r="C1332" s="2" t="d">
        <v>2019-06-02</v>
      </c>
      <c r="D1332" s="2" t="d">
        <v>2019-06-06</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IF(M1332=People!$B$5,People!$A$5,IF(M1332=People!$B$4,People!$A$4,IF(M1332=People!$B$3,People!$A$3,IF(M1332=People!$B$2,People!$A$2,0))))</f>
        <v>Chuck Magee</v>
      </c>
      <c r="W1332" s="3" t="str">
        <f>IFERROR(INDEX(Returns!A:A,MATCH(B1332,Returns!B:B,0)),"No")</f>
        <v>No</v>
      </c>
    </row>
    <row r="1333" spans="1:23">
      <c r="A1333" s="1">
        <v>1332</v>
      </c>
      <c r="B1333" t="s">
        <v>6813</v>
      </c>
      <c r="C1333" s="2" t="d">
        <v>2019-06-02</v>
      </c>
      <c r="D1333" s="2" t="d">
        <v>2019-06-06</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IF(M1333=People!$B$5,People!$A$5,IF(M1333=People!$B$4,People!$A$4,IF(M1333=People!$B$3,People!$A$3,IF(M1333=People!$B$2,People!$A$2,0))))</f>
        <v>Chuck Magee</v>
      </c>
      <c r="W1333" s="3" t="str">
        <f>IFERROR(INDEX(Returns!A:A,MATCH(B1333,Returns!B:B,0)),"No")</f>
        <v>No</v>
      </c>
    </row>
    <row r="1334" spans="1:23">
      <c r="A1334" s="1">
        <v>1333</v>
      </c>
      <c r="B1334" t="s">
        <v>6814</v>
      </c>
      <c r="C1334" s="2" t="d">
        <v>2016-02-16</v>
      </c>
      <c r="D1334" s="2" t="d">
        <v>2016-02-21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IF(M1334=People!$B$5,People!$A$5,IF(M1334=People!$B$4,People!$A$4,IF(M1334=People!$B$3,People!$A$3,IF(M1334=People!$B$2,People!$A$2,0))))</f>
        <v>Kelly Williams</v>
      </c>
      <c r="W1334" s="3" t="str">
        <f>IFERROR(INDEX(Returns!A:A,MATCH(B1334,Returns!B:B,0)),"No")</f>
        <v>No</v>
      </c>
    </row>
    <row r="1335" spans="1:23">
      <c r="A1335" s="1">
        <v>1334</v>
      </c>
      <c r="B1335" t="s">
        <v>6814</v>
      </c>
      <c r="C1335" s="2" t="d">
        <v>2016-02-16</v>
      </c>
      <c r="D1335" s="2" t="d">
        <v>2016-02-21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IF(M1335=People!$B$5,People!$A$5,IF(M1335=People!$B$4,People!$A$4,IF(M1335=People!$B$3,People!$A$3,IF(M1335=People!$B$2,People!$A$2,0))))</f>
        <v>Kelly Williams</v>
      </c>
      <c r="W1335" s="3" t="str">
        <f>IFERROR(INDEX(Returns!A:A,MATCH(B1335,Returns!B:B,0)),"No")</f>
        <v>No</v>
      </c>
    </row>
    <row r="1336" spans="1:23">
      <c r="A1336" s="1">
        <v>1335</v>
      </c>
      <c r="B1336" t="s">
        <v>6815</v>
      </c>
      <c r="C1336" s="2" t="d">
        <v>2016-05-06</v>
      </c>
      <c r="D1336" s="2" t="d">
        <v>2016-05-10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IF(M1336=People!$B$5,People!$A$5,IF(M1336=People!$B$4,People!$A$4,IF(M1336=People!$B$3,People!$A$3,IF(M1336=People!$B$2,People!$A$2,0))))</f>
        <v>Anna Andreadi</v>
      </c>
      <c r="W1336" s="3" t="str">
        <f>IFERROR(INDEX(Returns!A:A,MATCH(B1336,Returns!B:B,0)),"No")</f>
        <v>No</v>
      </c>
    </row>
    <row r="1337" spans="1:23">
      <c r="A1337" s="1">
        <v>1336</v>
      </c>
      <c r="B1337" t="s">
        <v>6816</v>
      </c>
      <c r="C1337" s="2" t="d">
        <v>2018-05-16</v>
      </c>
      <c r="D1337" s="2" t="d">
        <v>2018-05-23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IF(M1337=People!$B$5,People!$A$5,IF(M1337=People!$B$4,People!$A$4,IF(M1337=People!$B$3,People!$A$3,IF(M1337=People!$B$2,People!$A$2,0))))</f>
        <v>Chuck Magee</v>
      </c>
      <c r="W1337" s="3" t="str">
        <f>IFERROR(INDEX(Returns!A:A,MATCH(B1337,Returns!B:B,0)),"No")</f>
        <v>No</v>
      </c>
    </row>
    <row r="1338" spans="1:23">
      <c r="A1338" s="1">
        <v>1337</v>
      </c>
      <c r="B1338" t="s">
        <v>6817</v>
      </c>
      <c r="C1338" s="2" t="d">
        <v>2019-04-02</v>
      </c>
      <c r="D1338" s="2" t="d">
        <v>2019-04-07</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IF(M1338=People!$B$5,People!$A$5,IF(M1338=People!$B$4,People!$A$4,IF(M1338=People!$B$3,People!$A$3,IF(M1338=People!$B$2,People!$A$2,0))))</f>
        <v>Anna Andreadi</v>
      </c>
      <c r="W1338" s="3" t="str">
        <f>IFERROR(INDEX(Returns!A:A,MATCH(B1338,Returns!B:B,0)),"No")</f>
        <v>No</v>
      </c>
    </row>
    <row r="1339" spans="1:23">
      <c r="A1339" s="1">
        <v>1338</v>
      </c>
      <c r="B1339" t="s">
        <v>6818</v>
      </c>
      <c r="C1339" s="2" t="d">
        <v>2019-03-31</v>
      </c>
      <c r="D1339" s="2" t="d">
        <v>2019-04-02</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IF(M1339=People!$B$5,People!$A$5,IF(M1339=People!$B$4,People!$A$4,IF(M1339=People!$B$3,People!$A$3,IF(M1339=People!$B$2,People!$A$2,0))))</f>
        <v>Chuck Magee</v>
      </c>
      <c r="W1339" s="3" t="str">
        <f>IFERROR(INDEX(Returns!A:A,MATCH(B1339,Returns!B:B,0)),"No")</f>
        <v>No</v>
      </c>
    </row>
    <row r="1340" spans="1:23">
      <c r="A1340" s="1">
        <v>1339</v>
      </c>
      <c r="B1340" t="s">
        <v>6818</v>
      </c>
      <c r="C1340" s="2" t="d">
        <v>2019-03-31</v>
      </c>
      <c r="D1340" s="2" t="d">
        <v>2019-04-02</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IF(M1340=People!$B$5,People!$A$5,IF(M1340=People!$B$4,People!$A$4,IF(M1340=People!$B$3,People!$A$3,IF(M1340=People!$B$2,People!$A$2,0))))</f>
        <v>Chuck Magee</v>
      </c>
      <c r="W1340" s="3" t="str">
        <f>IFERROR(INDEX(Returns!A:A,MATCH(B1340,Returns!B:B,0)),"No")</f>
        <v>No</v>
      </c>
    </row>
    <row r="1341" spans="1:23">
      <c r="A1341" s="1">
        <v>1340</v>
      </c>
      <c r="B1341" t="s">
        <v>6818</v>
      </c>
      <c r="C1341" s="2" t="d">
        <v>2019-03-31</v>
      </c>
      <c r="D1341" s="2" t="d">
        <v>2019-04-02</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IF(M1341=People!$B$5,People!$A$5,IF(M1341=People!$B$4,People!$A$4,IF(M1341=People!$B$3,People!$A$3,IF(M1341=People!$B$2,People!$A$2,0))))</f>
        <v>Chuck Magee</v>
      </c>
      <c r="W1341" s="3" t="str">
        <f>IFERROR(INDEX(Returns!A:A,MATCH(B1341,Returns!B:B,0)),"No")</f>
        <v>No</v>
      </c>
    </row>
    <row r="1342" spans="1:23">
      <c r="A1342" s="1">
        <v>1341</v>
      </c>
      <c r="B1342" t="s">
        <v>6819</v>
      </c>
      <c r="C1342" s="2" t="d">
        <v>2019-01-02</v>
      </c>
      <c r="D1342" s="2" t="d">
        <v>2019-01-04</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IF(M1342=People!$B$5,People!$A$5,IF(M1342=People!$B$4,People!$A$4,IF(M1342=People!$B$3,People!$A$3,IF(M1342=People!$B$2,People!$A$2,0))))</f>
        <v>Cassandra Brandow</v>
      </c>
      <c r="W1342" s="3" t="str">
        <f>IFERROR(INDEX(Returns!A:A,MATCH(B1342,Returns!B:B,0)),"No")</f>
        <v>No</v>
      </c>
    </row>
    <row r="1343" spans="1:23">
      <c r="A1343" s="1">
        <v>1342</v>
      </c>
      <c r="B1343" t="s">
        <v>6819</v>
      </c>
      <c r="C1343" s="2" t="d">
        <v>2019-01-02</v>
      </c>
      <c r="D1343" s="2" t="d">
        <v>2019-01-04</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IF(M1343=People!$B$5,People!$A$5,IF(M1343=People!$B$4,People!$A$4,IF(M1343=People!$B$3,People!$A$3,IF(M1343=People!$B$2,People!$A$2,0))))</f>
        <v>Cassandra Brandow</v>
      </c>
      <c r="W1343" s="3" t="str">
        <f>IFERROR(INDEX(Returns!A:A,MATCH(B1343,Returns!B:B,0)),"No")</f>
        <v>No</v>
      </c>
    </row>
    <row r="1344" spans="1:23">
      <c r="A1344" s="1">
        <v>1343</v>
      </c>
      <c r="B1344" t="s">
        <v>6819</v>
      </c>
      <c r="C1344" s="2" t="d">
        <v>2019-01-02</v>
      </c>
      <c r="D1344" s="2" t="d">
        <v>2019-01-04</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IF(M1344=People!$B$5,People!$A$5,IF(M1344=People!$B$4,People!$A$4,IF(M1344=People!$B$3,People!$A$3,IF(M1344=People!$B$2,People!$A$2,0))))</f>
        <v>Cassandra Brandow</v>
      </c>
      <c r="W1344" s="3" t="str">
        <f>IFERROR(INDEX(Returns!A:A,MATCH(B1344,Returns!B:B,0)),"No")</f>
        <v>No</v>
      </c>
    </row>
    <row r="1345" spans="1:23">
      <c r="A1345" s="1">
        <v>1344</v>
      </c>
      <c r="B1345" t="s">
        <v>6820</v>
      </c>
      <c r="C1345" s="2" t="d">
        <v>2017-05-28</v>
      </c>
      <c r="D1345" s="2" t="d">
        <v>2017-06-01</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IF(M1345=People!$B$5,People!$A$5,IF(M1345=People!$B$4,People!$A$4,IF(M1345=People!$B$3,People!$A$3,IF(M1345=People!$B$2,People!$A$2,0))))</f>
        <v>Chuck Magee</v>
      </c>
      <c r="W1345" s="3" t="str">
        <f>IFERROR(INDEX(Returns!A:A,MATCH(B1345,Returns!B:B,0)),"No")</f>
        <v>No</v>
      </c>
    </row>
    <row r="1346" spans="1:23">
      <c r="A1346" s="1">
        <v>1345</v>
      </c>
      <c r="B1346" t="s">
        <v>6820</v>
      </c>
      <c r="C1346" s="2" t="d">
        <v>2017-05-28</v>
      </c>
      <c r="D1346" s="2" t="d">
        <v>2017-06-01</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IF(M1346=People!$B$5,People!$A$5,IF(M1346=People!$B$4,People!$A$4,IF(M1346=People!$B$3,People!$A$3,IF(M1346=People!$B$2,People!$A$2,0))))</f>
        <v>Chuck Magee</v>
      </c>
      <c r="W1346" s="3" t="str">
        <f>IFERROR(INDEX(Returns!A:A,MATCH(B1346,Returns!B:B,0)),"No")</f>
        <v>No</v>
      </c>
    </row>
    <row r="1347" spans="1:23">
      <c r="A1347" s="1">
        <v>1346</v>
      </c>
      <c r="B1347" t="s">
        <v>6821</v>
      </c>
      <c r="C1347" s="2" t="d">
        <v>2016-03-17</v>
      </c>
      <c r="D1347" s="2" t="d">
        <v>2016-03-24</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IF(M1347=People!$B$5,People!$A$5,IF(M1347=People!$B$4,People!$A$4,IF(M1347=People!$B$3,People!$A$3,IF(M1347=People!$B$2,People!$A$2,0))))</f>
        <v>Kelly Williams</v>
      </c>
      <c r="W1347" s="3" t="str">
        <f>IFERROR(INDEX(Returns!A:A,MATCH(B1347,Returns!B:B,0)),"No")</f>
        <v>No</v>
      </c>
    </row>
    <row r="1348" spans="1:23">
      <c r="A1348" s="1">
        <v>1347</v>
      </c>
      <c r="B1348" t="s">
        <v>6821</v>
      </c>
      <c r="C1348" s="2" t="d">
        <v>2016-03-17</v>
      </c>
      <c r="D1348" s="2" t="d">
        <v>2016-03-24</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IF(M1348=People!$B$5,People!$A$5,IF(M1348=People!$B$4,People!$A$4,IF(M1348=People!$B$3,People!$A$3,IF(M1348=People!$B$2,People!$A$2,0))))</f>
        <v>Kelly Williams</v>
      </c>
      <c r="W1348" s="3" t="str">
        <f>IFERROR(INDEX(Returns!A:A,MATCH(B1348,Returns!B:B,0)),"No")</f>
        <v>No</v>
      </c>
    </row>
    <row r="1349" spans="1:23">
      <c r="A1349" s="1">
        <v>1348</v>
      </c>
      <c r="B1349" t="s">
        <v>6821</v>
      </c>
      <c r="C1349" s="2" t="d">
        <v>2016-03-17</v>
      </c>
      <c r="D1349" s="2" t="d">
        <v>2016-03-24</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IF(M1349=People!$B$5,People!$A$5,IF(M1349=People!$B$4,People!$A$4,IF(M1349=People!$B$3,People!$A$3,IF(M1349=People!$B$2,People!$A$2,0))))</f>
        <v>Kelly Williams</v>
      </c>
      <c r="W1349" s="3" t="str">
        <f>IFERROR(INDEX(Returns!A:A,MATCH(B1349,Returns!B:B,0)),"No")</f>
        <v>No</v>
      </c>
    </row>
    <row r="1350" spans="1:23">
      <c r="A1350" s="1">
        <v>1349</v>
      </c>
      <c r="B1350" t="s">
        <v>6821</v>
      </c>
      <c r="C1350" s="2" t="d">
        <v>2016-03-17</v>
      </c>
      <c r="D1350" s="2" t="d">
        <v>2016-03-24</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IF(M1350=People!$B$5,People!$A$5,IF(M1350=People!$B$4,People!$A$4,IF(M1350=People!$B$3,People!$A$3,IF(M1350=People!$B$2,People!$A$2,0))))</f>
        <v>Kelly Williams</v>
      </c>
      <c r="W1350" s="3" t="str">
        <f>IFERROR(INDEX(Returns!A:A,MATCH(B1350,Returns!B:B,0)),"No")</f>
        <v>No</v>
      </c>
    </row>
    <row r="1351" spans="1:23">
      <c r="A1351" s="1">
        <v>1350</v>
      </c>
      <c r="B1351" t="s">
        <v>6821</v>
      </c>
      <c r="C1351" s="2" t="d">
        <v>2016-03-17</v>
      </c>
      <c r="D1351" s="2" t="d">
        <v>2016-03-24</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IF(M1351=People!$B$5,People!$A$5,IF(M1351=People!$B$4,People!$A$4,IF(M1351=People!$B$3,People!$A$3,IF(M1351=People!$B$2,People!$A$2,0))))</f>
        <v>Kelly Williams</v>
      </c>
      <c r="W1351" s="3" t="str">
        <f>IFERROR(INDEX(Returns!A:A,MATCH(B1351,Returns!B:B,0)),"No")</f>
        <v>No</v>
      </c>
    </row>
    <row r="1352" spans="1:23">
      <c r="A1352" s="1">
        <v>1351</v>
      </c>
      <c r="B1352" t="s">
        <v>6822</v>
      </c>
      <c r="C1352" s="2" t="d">
        <v>2016-10-03</v>
      </c>
      <c r="D1352" s="2" t="d">
        <v>2016-10-08</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IF(M1352=People!$B$5,People!$A$5,IF(M1352=People!$B$4,People!$A$4,IF(M1352=People!$B$3,People!$A$3,IF(M1352=People!$B$2,People!$A$2,0))))</f>
        <v>Kelly Williams</v>
      </c>
      <c r="W1352" s="3" t="str">
        <f>IFERROR(INDEX(Returns!A:A,MATCH(B1352,Returns!B:B,0)),"No")</f>
        <v>No</v>
      </c>
    </row>
    <row r="1353" spans="1:23">
      <c r="A1353" s="1">
        <v>1352</v>
      </c>
      <c r="B1353" t="s">
        <v>6823</v>
      </c>
      <c r="C1353" s="2" t="d">
        <v>2018-03-28</v>
      </c>
      <c r="D1353" s="2" t="d">
        <v>2018-03-31</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IF(M1353=People!$B$5,People!$A$5,IF(M1353=People!$B$4,People!$A$4,IF(M1353=People!$B$3,People!$A$3,IF(M1353=People!$B$2,People!$A$2,0))))</f>
        <v>Cassandra Brandow</v>
      </c>
      <c r="W1353" s="3" t="str">
        <f>IFERROR(INDEX(Returns!A:A,MATCH(B1353,Returns!B:B,0)),"No")</f>
        <v>No</v>
      </c>
    </row>
    <row r="1354" spans="1:23">
      <c r="A1354" s="1">
        <v>1353</v>
      </c>
      <c r="B1354" t="s">
        <v>6824</v>
      </c>
      <c r="C1354" s="2" t="d">
        <v>2019-05-04</v>
      </c>
      <c r="D1354" s="2" t="d">
        <v>2019-05-09</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IF(M1354=People!$B$5,People!$A$5,IF(M1354=People!$B$4,People!$A$4,IF(M1354=People!$B$3,People!$A$3,IF(M1354=People!$B$2,People!$A$2,0))))</f>
        <v>Anna Andreadi</v>
      </c>
      <c r="W1354" s="3" t="str">
        <f>IFERROR(INDEX(Returns!A:A,MATCH(B1354,Returns!B:B,0)),"No")</f>
        <v>No</v>
      </c>
    </row>
    <row r="1355" spans="1:23">
      <c r="A1355" s="1">
        <v>1354</v>
      </c>
      <c r="B1355" t="s">
        <v>6824</v>
      </c>
      <c r="C1355" s="2" t="d">
        <v>2019-05-04</v>
      </c>
      <c r="D1355" s="2" t="d">
        <v>2019-05-09</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IF(M1355=People!$B$5,People!$A$5,IF(M1355=People!$B$4,People!$A$4,IF(M1355=People!$B$3,People!$A$3,IF(M1355=People!$B$2,People!$A$2,0))))</f>
        <v>Anna Andreadi</v>
      </c>
      <c r="W1355" s="3" t="str">
        <f>IFERROR(INDEX(Returns!A:A,MATCH(B1355,Returns!B:B,0)),"No")</f>
        <v>No</v>
      </c>
    </row>
    <row r="1356" spans="1:23">
      <c r="A1356" s="1">
        <v>1355</v>
      </c>
      <c r="B1356" t="s">
        <v>6824</v>
      </c>
      <c r="C1356" s="2" t="d">
        <v>2019-05-04</v>
      </c>
      <c r="D1356" s="2" t="d">
        <v>2019-05-09</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IF(M1356=People!$B$5,People!$A$5,IF(M1356=People!$B$4,People!$A$4,IF(M1356=People!$B$3,People!$A$3,IF(M1356=People!$B$2,People!$A$2,0))))</f>
        <v>Anna Andreadi</v>
      </c>
      <c r="W1356" s="3" t="str">
        <f>IFERROR(INDEX(Returns!A:A,MATCH(B1356,Returns!B:B,0)),"No")</f>
        <v>No</v>
      </c>
    </row>
    <row r="1357" spans="1:23">
      <c r="A1357" s="1">
        <v>1356</v>
      </c>
      <c r="B1357" t="s">
        <v>6825</v>
      </c>
      <c r="C1357" s="2" t="d">
        <v>2016-07-05</v>
      </c>
      <c r="D1357" s="2" t="d">
        <v>2016-07-05</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IF(M1357=People!$B$5,People!$A$5,IF(M1357=People!$B$4,People!$A$4,IF(M1357=People!$B$3,People!$A$3,IF(M1357=People!$B$2,People!$A$2,0))))</f>
        <v>Kelly Williams</v>
      </c>
      <c r="W1357" s="3" t="str">
        <f>IFERROR(INDEX(Returns!A:A,MATCH(B1357,Returns!B:B,0)),"No")</f>
        <v>No</v>
      </c>
    </row>
    <row r="1358" spans="1:23">
      <c r="A1358" s="1">
        <v>1357</v>
      </c>
      <c r="B1358" t="s">
        <v>6825</v>
      </c>
      <c r="C1358" s="2" t="d">
        <v>2016-07-05</v>
      </c>
      <c r="D1358" s="2" t="d">
        <v>2016-07-05</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IF(M1358=People!$B$5,People!$A$5,IF(M1358=People!$B$4,People!$A$4,IF(M1358=People!$B$3,People!$A$3,IF(M1358=People!$B$2,People!$A$2,0))))</f>
        <v>Kelly Williams</v>
      </c>
      <c r="W1358" s="3" t="str">
        <f>IFERROR(INDEX(Returns!A:A,MATCH(B1358,Returns!B:B,0)),"No")</f>
        <v>No</v>
      </c>
    </row>
    <row r="1359" spans="1:23">
      <c r="A1359" s="1">
        <v>1358</v>
      </c>
      <c r="B1359" t="s">
        <v>6826</v>
      </c>
      <c r="C1359" s="2" t="d">
        <v>2018-05-05</v>
      </c>
      <c r="D1359" s="2" t="d">
        <v>2018-05-07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IF(M1359=People!$B$5,People!$A$5,IF(M1359=People!$B$4,People!$A$4,IF(M1359=People!$B$3,People!$A$3,IF(M1359=People!$B$2,People!$A$2,0))))</f>
        <v>Cassandra Brandow</v>
      </c>
      <c r="W1359" s="3" t="str">
        <f>IFERROR(INDEX(Returns!A:A,MATCH(B1359,Returns!B:B,0)),"No")</f>
        <v>No</v>
      </c>
    </row>
    <row r="1360" spans="1:23">
      <c r="A1360" s="1">
        <v>1359</v>
      </c>
      <c r="B1360" t="s">
        <v>6827</v>
      </c>
      <c r="C1360" s="2" t="d">
        <v>2019-04-26</v>
      </c>
      <c r="D1360" s="2" t="d">
        <v>2019-04-27</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IF(M1360=People!$B$5,People!$A$5,IF(M1360=People!$B$4,People!$A$4,IF(M1360=People!$B$3,People!$A$3,IF(M1360=People!$B$2,People!$A$2,0))))</f>
        <v>Kelly Williams</v>
      </c>
      <c r="W1360" s="3" t="str">
        <f>IFERROR(INDEX(Returns!A:A,MATCH(B1360,Returns!B:B,0)),"No")</f>
        <v>No</v>
      </c>
    </row>
    <row r="1361" spans="1:23">
      <c r="A1361" s="1">
        <v>1360</v>
      </c>
      <c r="B1361" t="s">
        <v>6828</v>
      </c>
      <c r="C1361" s="2" t="d">
        <v>2016-09-26</v>
      </c>
      <c r="D1361" s="2" t="d">
        <v>2016-10-01</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IF(M1361=People!$B$5,People!$A$5,IF(M1361=People!$B$4,People!$A$4,IF(M1361=People!$B$3,People!$A$3,IF(M1361=People!$B$2,People!$A$2,0))))</f>
        <v>Anna Andreadi</v>
      </c>
      <c r="W1361" s="3" t="str">
        <f>IFERROR(INDEX(Returns!A:A,MATCH(B1361,Returns!B:B,0)),"No")</f>
        <v>No</v>
      </c>
    </row>
    <row r="1362" spans="1:23">
      <c r="A1362" s="1">
        <v>1361</v>
      </c>
      <c r="B1362" t="s">
        <v>6829</v>
      </c>
      <c r="C1362" s="2" t="d">
        <v>2019-10-19</v>
      </c>
      <c r="D1362" s="2" t="d">
        <v>2019-10-25</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IF(M1362=People!$B$5,People!$A$5,IF(M1362=People!$B$4,People!$A$4,IF(M1362=People!$B$3,People!$A$3,IF(M1362=People!$B$2,People!$A$2,0))))</f>
        <v>Chuck Magee</v>
      </c>
      <c r="W1362" s="3" t="str">
        <f>IFERROR(INDEX(Returns!A:A,MATCH(B1362,Returns!B:B,0)),"No")</f>
        <v>No</v>
      </c>
    </row>
    <row r="1363" spans="1:23">
      <c r="A1363" s="1">
        <v>1362</v>
      </c>
      <c r="B1363" t="s">
        <v>6829</v>
      </c>
      <c r="C1363" s="2" t="d">
        <v>2019-10-19</v>
      </c>
      <c r="D1363" s="2" t="d">
        <v>2019-10-25</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IF(M1363=People!$B$5,People!$A$5,IF(M1363=People!$B$4,People!$A$4,IF(M1363=People!$B$3,People!$A$3,IF(M1363=People!$B$2,People!$A$2,0))))</f>
        <v>Chuck Magee</v>
      </c>
      <c r="W1363" s="3" t="str">
        <f>IFERROR(INDEX(Returns!A:A,MATCH(B1363,Returns!B:B,0)),"No")</f>
        <v>No</v>
      </c>
    </row>
    <row r="1364" spans="1:23">
      <c r="A1364" s="1">
        <v>1363</v>
      </c>
      <c r="B1364" t="s">
        <v>6829</v>
      </c>
      <c r="C1364" s="2" t="d">
        <v>2019-10-19</v>
      </c>
      <c r="D1364" s="2" t="d">
        <v>2019-10-25</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IF(M1364=People!$B$5,People!$A$5,IF(M1364=People!$B$4,People!$A$4,IF(M1364=People!$B$3,People!$A$3,IF(M1364=People!$B$2,People!$A$2,0))))</f>
        <v>Chuck Magee</v>
      </c>
      <c r="W1364" s="3" t="str">
        <f>IFERROR(INDEX(Returns!A:A,MATCH(B1364,Returns!B:B,0)),"No")</f>
        <v>No</v>
      </c>
    </row>
    <row r="1365" spans="1:23">
      <c r="A1365" s="1">
        <v>1364</v>
      </c>
      <c r="B1365" t="s">
        <v>6830</v>
      </c>
      <c r="C1365" s="2" t="d">
        <v>2019-11-10</v>
      </c>
      <c r="D1365" s="2" t="d">
        <v>2019-11-11</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IF(M1365=People!$B$5,People!$A$5,IF(M1365=People!$B$4,People!$A$4,IF(M1365=People!$B$3,People!$A$3,IF(M1365=People!$B$2,People!$A$2,0))))</f>
        <v>Anna Andreadi</v>
      </c>
      <c r="W1365" s="3" t="str">
        <f>IFERROR(INDEX(Returns!A:A,MATCH(B1365,Returns!B:B,0)),"No")</f>
        <v>No</v>
      </c>
    </row>
    <row r="1366" spans="1:23">
      <c r="A1366" s="1">
        <v>1365</v>
      </c>
      <c r="B1366" t="s">
        <v>6830</v>
      </c>
      <c r="C1366" s="2" t="d">
        <v>2019-11-10</v>
      </c>
      <c r="D1366" s="2" t="d">
        <v>2019-11-11</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IF(M1366=People!$B$5,People!$A$5,IF(M1366=People!$B$4,People!$A$4,IF(M1366=People!$B$3,People!$A$3,IF(M1366=People!$B$2,People!$A$2,0))))</f>
        <v>Anna Andreadi</v>
      </c>
      <c r="W1366" s="3" t="str">
        <f>IFERROR(INDEX(Returns!A:A,MATCH(B1366,Returns!B:B,0)),"No")</f>
        <v>No</v>
      </c>
    </row>
    <row r="1367" spans="1:23">
      <c r="A1367" s="1">
        <v>1366</v>
      </c>
      <c r="B1367" t="s">
        <v>6830</v>
      </c>
      <c r="C1367" s="2" t="d">
        <v>2019-11-10</v>
      </c>
      <c r="D1367" s="2" t="d">
        <v>2019-11-11</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IF(M1367=People!$B$5,People!$A$5,IF(M1367=People!$B$4,People!$A$4,IF(M1367=People!$B$3,People!$A$3,IF(M1367=People!$B$2,People!$A$2,0))))</f>
        <v>Anna Andreadi</v>
      </c>
      <c r="W1367" s="3" t="str">
        <f>IFERROR(INDEX(Returns!A:A,MATCH(B1367,Returns!B:B,0)),"No")</f>
        <v>No</v>
      </c>
    </row>
    <row r="1368" spans="1:23">
      <c r="A1368" s="1">
        <v>1367</v>
      </c>
      <c r="B1368" t="s">
        <v>6830</v>
      </c>
      <c r="C1368" s="2" t="d">
        <v>2019-11-10</v>
      </c>
      <c r="D1368" s="2" t="d">
        <v>2019-11-11</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IF(M1368=People!$B$5,People!$A$5,IF(M1368=People!$B$4,People!$A$4,IF(M1368=People!$B$3,People!$A$3,IF(M1368=People!$B$2,People!$A$2,0))))</f>
        <v>Anna Andreadi</v>
      </c>
      <c r="W1368" s="3" t="str">
        <f>IFERROR(INDEX(Returns!A:A,MATCH(B1368,Returns!B:B,0)),"No")</f>
        <v>No</v>
      </c>
    </row>
    <row r="1369" spans="1:23">
      <c r="A1369" s="1">
        <v>1368</v>
      </c>
      <c r="B1369" t="s">
        <v>6830</v>
      </c>
      <c r="C1369" s="2" t="d">
        <v>2019-11-10</v>
      </c>
      <c r="D1369" s="2" t="d">
        <v>2019-11-11</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IF(M1369=People!$B$5,People!$A$5,IF(M1369=People!$B$4,People!$A$4,IF(M1369=People!$B$3,People!$A$3,IF(M1369=People!$B$2,People!$A$2,0))))</f>
        <v>Anna Andreadi</v>
      </c>
      <c r="W1369" s="3" t="str">
        <f>IFERROR(INDEX(Returns!A:A,MATCH(B1369,Returns!B:B,0)),"No")</f>
        <v>No</v>
      </c>
    </row>
    <row r="1370" spans="1:23">
      <c r="A1370" s="1">
        <v>1369</v>
      </c>
      <c r="B1370" t="s">
        <v>6831</v>
      </c>
      <c r="C1370" s="2" t="d">
        <v>2019-07-08</v>
      </c>
      <c r="D1370" s="2" t="d">
        <v>2019-07-11</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IF(M1370=People!$B$5,People!$A$5,IF(M1370=People!$B$4,People!$A$4,IF(M1370=People!$B$3,People!$A$3,IF(M1370=People!$B$2,People!$A$2,0))))</f>
        <v>Anna Andreadi</v>
      </c>
      <c r="W1370" s="3" t="str">
        <f>IFERROR(INDEX(Returns!A:A,MATCH(B1370,Returns!B:B,0)),"No")</f>
        <v>No</v>
      </c>
    </row>
    <row r="1371" spans="1:23">
      <c r="A1371" s="1">
        <v>1370</v>
      </c>
      <c r="B1371" t="s">
        <v>6832</v>
      </c>
      <c r="C1371" s="2" t="d">
        <v>2017-12-24</v>
      </c>
      <c r="D1371" s="2" t="d">
        <v>2017-12-28</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IF(M1371=People!$B$5,People!$A$5,IF(M1371=People!$B$4,People!$A$4,IF(M1371=People!$B$3,People!$A$3,IF(M1371=People!$B$2,People!$A$2,0))))</f>
        <v>Anna Andreadi</v>
      </c>
      <c r="W1371" s="3" t="str">
        <f>IFERROR(INDEX(Returns!A:A,MATCH(B1371,Returns!B:B,0)),"No")</f>
        <v>No</v>
      </c>
    </row>
    <row r="1372" spans="1:23">
      <c r="A1372" s="1">
        <v>1371</v>
      </c>
      <c r="B1372" t="s">
        <v>6832</v>
      </c>
      <c r="C1372" s="2" t="d">
        <v>2017-12-24</v>
      </c>
      <c r="D1372" s="2" t="d">
        <v>2017-12-28</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IF(M1372=People!$B$5,People!$A$5,IF(M1372=People!$B$4,People!$A$4,IF(M1372=People!$B$3,People!$A$3,IF(M1372=People!$B$2,People!$A$2,0))))</f>
        <v>Anna Andreadi</v>
      </c>
      <c r="W1372" s="3" t="str">
        <f>IFERROR(INDEX(Returns!A:A,MATCH(B1372,Returns!B:B,0)),"No")</f>
        <v>No</v>
      </c>
    </row>
    <row r="1373" spans="1:23">
      <c r="A1373" s="1">
        <v>1372</v>
      </c>
      <c r="B1373" t="s">
        <v>6833</v>
      </c>
      <c r="C1373" s="2" t="d">
        <v>2019-03-07</v>
      </c>
      <c r="D1373" s="2" t="d">
        <v>2019-03-12</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IF(M1373=People!$B$5,People!$A$5,IF(M1373=People!$B$4,People!$A$4,IF(M1373=People!$B$3,People!$A$3,IF(M1373=People!$B$2,People!$A$2,0))))</f>
        <v>Chuck Magee</v>
      </c>
      <c r="W1373" s="3" t="str">
        <f>IFERROR(INDEX(Returns!A:A,MATCH(B1373,Returns!B:B,0)),"No")</f>
        <v>No</v>
      </c>
    </row>
    <row r="1374" spans="1:23">
      <c r="A1374" s="1">
        <v>1373</v>
      </c>
      <c r="B1374" t="s">
        <v>6834</v>
      </c>
      <c r="C1374" s="2" t="d">
        <v>2016-04-01</v>
      </c>
      <c r="D1374" s="2" t="d">
        <v>2016-04-06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IF(M1374=People!$B$5,People!$A$5,IF(M1374=People!$B$4,People!$A$4,IF(M1374=People!$B$3,People!$A$3,IF(M1374=People!$B$2,People!$A$2,0))))</f>
        <v>Anna Andreadi</v>
      </c>
      <c r="W1374" s="3" t="str">
        <f>IFERROR(INDEX(Returns!A:A,MATCH(B1374,Returns!B:B,0)),"No")</f>
        <v>No</v>
      </c>
    </row>
    <row r="1375" spans="1:23">
      <c r="A1375" s="1">
        <v>1374</v>
      </c>
      <c r="B1375" t="s">
        <v>6834</v>
      </c>
      <c r="C1375" s="2" t="d">
        <v>2016-04-01</v>
      </c>
      <c r="D1375" s="2" t="d">
        <v>2016-04-06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IF(M1375=People!$B$5,People!$A$5,IF(M1375=People!$B$4,People!$A$4,IF(M1375=People!$B$3,People!$A$3,IF(M1375=People!$B$2,People!$A$2,0))))</f>
        <v>Anna Andreadi</v>
      </c>
      <c r="W1375" s="3" t="str">
        <f>IFERROR(INDEX(Returns!A:A,MATCH(B1375,Returns!B:B,0)),"No")</f>
        <v>No</v>
      </c>
    </row>
    <row r="1376" spans="1:23">
      <c r="A1376" s="1">
        <v>1375</v>
      </c>
      <c r="B1376" t="s">
        <v>6835</v>
      </c>
      <c r="C1376" s="2" t="d">
        <v>2017-09-14</v>
      </c>
      <c r="D1376" s="2" t="d">
        <v>2017-09-19</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IF(M1376=People!$B$5,People!$A$5,IF(M1376=People!$B$4,People!$A$4,IF(M1376=People!$B$3,People!$A$3,IF(M1376=People!$B$2,People!$A$2,0))))</f>
        <v>Anna Andreadi</v>
      </c>
      <c r="W1376" s="3" t="str">
        <f>IFERROR(INDEX(Returns!A:A,MATCH(B1376,Returns!B:B,0)),"No")</f>
        <v>No</v>
      </c>
    </row>
    <row r="1377" spans="1:23">
      <c r="A1377" s="1">
        <v>1376</v>
      </c>
      <c r="B1377" t="s">
        <v>5951</v>
      </c>
      <c r="C1377" s="2" t="d">
        <v>2016-08-04</v>
      </c>
      <c r="D1377" s="2" t="d">
        <v>2016-08-09</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IF(M1377=People!$B$5,People!$A$5,IF(M1377=People!$B$4,People!$A$4,IF(M1377=People!$B$3,People!$A$3,IF(M1377=People!$B$2,People!$A$2,0))))</f>
        <v>Anna Andreadi</v>
      </c>
      <c r="W1377" s="3" t="str">
        <f>IFERROR(INDEX(Returns!A:A,MATCH(B1377,Returns!B:B,0)),"No")</f>
        <v>Yes</v>
      </c>
    </row>
    <row r="1378" spans="1:23">
      <c r="A1378" s="1">
        <v>1377</v>
      </c>
      <c r="B1378" t="s">
        <v>5951</v>
      </c>
      <c r="C1378" s="2" t="d">
        <v>2016-08-04</v>
      </c>
      <c r="D1378" s="2" t="d">
        <v>2016-08-09</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IF(M1378=People!$B$5,People!$A$5,IF(M1378=People!$B$4,People!$A$4,IF(M1378=People!$B$3,People!$A$3,IF(M1378=People!$B$2,People!$A$2,0))))</f>
        <v>Anna Andreadi</v>
      </c>
      <c r="W1378" s="3" t="str">
        <f>IFERROR(INDEX(Returns!A:A,MATCH(B1378,Returns!B:B,0)),"No")</f>
        <v>Yes</v>
      </c>
    </row>
    <row r="1379" spans="1:23">
      <c r="A1379" s="1">
        <v>1378</v>
      </c>
      <c r="B1379" t="s">
        <v>5951</v>
      </c>
      <c r="C1379" s="2" t="d">
        <v>2016-08-04</v>
      </c>
      <c r="D1379" s="2" t="d">
        <v>2016-08-09</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IF(M1379=People!$B$5,People!$A$5,IF(M1379=People!$B$4,People!$A$4,IF(M1379=People!$B$3,People!$A$3,IF(M1379=People!$B$2,People!$A$2,0))))</f>
        <v>Anna Andreadi</v>
      </c>
      <c r="W1379" s="3" t="str">
        <f>IFERROR(INDEX(Returns!A:A,MATCH(B1379,Returns!B:B,0)),"No")</f>
        <v>Yes</v>
      </c>
    </row>
    <row r="1380" spans="1:23">
      <c r="A1380" s="1">
        <v>1379</v>
      </c>
      <c r="B1380" t="s">
        <v>5951</v>
      </c>
      <c r="C1380" s="2" t="d">
        <v>2016-08-04</v>
      </c>
      <c r="D1380" s="2" t="d">
        <v>2016-08-09</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IF(M1380=People!$B$5,People!$A$5,IF(M1380=People!$B$4,People!$A$4,IF(M1380=People!$B$3,People!$A$3,IF(M1380=People!$B$2,People!$A$2,0))))</f>
        <v>Anna Andreadi</v>
      </c>
      <c r="W1380" s="3" t="str">
        <f>IFERROR(INDEX(Returns!A:A,MATCH(B1380,Returns!B:B,0)),"No")</f>
        <v>Yes</v>
      </c>
    </row>
    <row r="1381" spans="1:23">
      <c r="A1381" s="1">
        <v>1380</v>
      </c>
      <c r="B1381" t="s">
        <v>5951</v>
      </c>
      <c r="C1381" s="2" t="d">
        <v>2016-08-04</v>
      </c>
      <c r="D1381" s="2" t="d">
        <v>2016-08-09</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IF(M1381=People!$B$5,People!$A$5,IF(M1381=People!$B$4,People!$A$4,IF(M1381=People!$B$3,People!$A$3,IF(M1381=People!$B$2,People!$A$2,0))))</f>
        <v>Anna Andreadi</v>
      </c>
      <c r="W1381" s="3" t="str">
        <f>IFERROR(INDEX(Returns!A:A,MATCH(B1381,Returns!B:B,0)),"No")</f>
        <v>Yes</v>
      </c>
    </row>
    <row r="1382" spans="1:23">
      <c r="A1382" s="1">
        <v>1381</v>
      </c>
      <c r="B1382" t="s">
        <v>5951</v>
      </c>
      <c r="C1382" s="2" t="d">
        <v>2016-08-04</v>
      </c>
      <c r="D1382" s="2" t="d">
        <v>2016-08-09</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IF(M1382=People!$B$5,People!$A$5,IF(M1382=People!$B$4,People!$A$4,IF(M1382=People!$B$3,People!$A$3,IF(M1382=People!$B$2,People!$A$2,0))))</f>
        <v>Anna Andreadi</v>
      </c>
      <c r="W1382" s="3" t="str">
        <f>IFERROR(INDEX(Returns!A:A,MATCH(B1382,Returns!B:B,0)),"No")</f>
        <v>Yes</v>
      </c>
    </row>
    <row r="1383" spans="1:23">
      <c r="A1383" s="1">
        <v>1382</v>
      </c>
      <c r="B1383" t="s">
        <v>6836</v>
      </c>
      <c r="C1383" s="2" t="d">
        <v>2018-09-03</v>
      </c>
      <c r="D1383" s="2" t="d">
        <v>2018-09-09</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IF(M1383=People!$B$5,People!$A$5,IF(M1383=People!$B$4,People!$A$4,IF(M1383=People!$B$3,People!$A$3,IF(M1383=People!$B$2,People!$A$2,0))))</f>
        <v>Kelly Williams</v>
      </c>
      <c r="W1383" s="3" t="str">
        <f>IFERROR(INDEX(Returns!A:A,MATCH(B1383,Returns!B:B,0)),"No")</f>
        <v>No</v>
      </c>
    </row>
    <row r="1384" spans="1:23">
      <c r="A1384" s="1">
        <v>1383</v>
      </c>
      <c r="B1384" t="s">
        <v>6837</v>
      </c>
      <c r="C1384" s="2" t="d">
        <v>2018-02-05</v>
      </c>
      <c r="D1384" s="2" t="d">
        <v>2018-02-05</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IF(M1384=People!$B$5,People!$A$5,IF(M1384=People!$B$4,People!$A$4,IF(M1384=People!$B$3,People!$A$3,IF(M1384=People!$B$2,People!$A$2,0))))</f>
        <v>Cassandra Brandow</v>
      </c>
      <c r="W1384" s="3" t="str">
        <f>IFERROR(INDEX(Returns!A:A,MATCH(B1384,Returns!B:B,0)),"No")</f>
        <v>No</v>
      </c>
    </row>
    <row r="1385" spans="1:23">
      <c r="A1385" s="1">
        <v>1384</v>
      </c>
      <c r="B1385" t="s">
        <v>6837</v>
      </c>
      <c r="C1385" s="2" t="d">
        <v>2018-02-05</v>
      </c>
      <c r="D1385" s="2" t="d">
        <v>2018-02-05</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IF(M1385=People!$B$5,People!$A$5,IF(M1385=People!$B$4,People!$A$4,IF(M1385=People!$B$3,People!$A$3,IF(M1385=People!$B$2,People!$A$2,0))))</f>
        <v>Cassandra Brandow</v>
      </c>
      <c r="W1385" s="3" t="str">
        <f>IFERROR(INDEX(Returns!A:A,MATCH(B1385,Returns!B:B,0)),"No")</f>
        <v>No</v>
      </c>
    </row>
    <row r="1386" spans="1:23">
      <c r="A1386" s="1">
        <v>1385</v>
      </c>
      <c r="B1386" t="s">
        <v>6837</v>
      </c>
      <c r="C1386" s="2" t="d">
        <v>2018-02-05</v>
      </c>
      <c r="D1386" s="2" t="d">
        <v>2018-02-05</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IF(M1386=People!$B$5,People!$A$5,IF(M1386=People!$B$4,People!$A$4,IF(M1386=People!$B$3,People!$A$3,IF(M1386=People!$B$2,People!$A$2,0))))</f>
        <v>Cassandra Brandow</v>
      </c>
      <c r="W1386" s="3" t="str">
        <f>IFERROR(INDEX(Returns!A:A,MATCH(B1386,Returns!B:B,0)),"No")</f>
        <v>No</v>
      </c>
    </row>
    <row r="1387" spans="1:23">
      <c r="A1387" s="1">
        <v>1386</v>
      </c>
      <c r="B1387" t="s">
        <v>6837</v>
      </c>
      <c r="C1387" s="2" t="d">
        <v>2018-02-05</v>
      </c>
      <c r="D1387" s="2" t="d">
        <v>2018-02-05</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IF(M1387=People!$B$5,People!$A$5,IF(M1387=People!$B$4,People!$A$4,IF(M1387=People!$B$3,People!$A$3,IF(M1387=People!$B$2,People!$A$2,0))))</f>
        <v>Cassandra Brandow</v>
      </c>
      <c r="W1387" s="3" t="str">
        <f>IFERROR(INDEX(Returns!A:A,MATCH(B1387,Returns!B:B,0)),"No")</f>
        <v>No</v>
      </c>
    </row>
    <row r="1388" spans="1:23">
      <c r="A1388" s="1">
        <v>1387</v>
      </c>
      <c r="B1388" t="s">
        <v>6837</v>
      </c>
      <c r="C1388" s="2" t="d">
        <v>2018-02-05</v>
      </c>
      <c r="D1388" s="2" t="d">
        <v>2018-02-05</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IF(M1388=People!$B$5,People!$A$5,IF(M1388=People!$B$4,People!$A$4,IF(M1388=People!$B$3,People!$A$3,IF(M1388=People!$B$2,People!$A$2,0))))</f>
        <v>Cassandra Brandow</v>
      </c>
      <c r="W1388" s="3" t="str">
        <f>IFERROR(INDEX(Returns!A:A,MATCH(B1388,Returns!B:B,0)),"No")</f>
        <v>No</v>
      </c>
    </row>
    <row r="1389" spans="1:23">
      <c r="A1389" s="1">
        <v>1388</v>
      </c>
      <c r="B1389" t="s">
        <v>6837</v>
      </c>
      <c r="C1389" s="2" t="d">
        <v>2018-02-05</v>
      </c>
      <c r="D1389" s="2" t="d">
        <v>2018-02-05</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IF(M1389=People!$B$5,People!$A$5,IF(M1389=People!$B$4,People!$A$4,IF(M1389=People!$B$3,People!$A$3,IF(M1389=People!$B$2,People!$A$2,0))))</f>
        <v>Cassandra Brandow</v>
      </c>
      <c r="W1389" s="3" t="str">
        <f>IFERROR(INDEX(Returns!A:A,MATCH(B1389,Returns!B:B,0)),"No")</f>
        <v>No</v>
      </c>
    </row>
    <row r="1390" spans="1:23">
      <c r="A1390" s="1">
        <v>1389</v>
      </c>
      <c r="B1390" t="s">
        <v>6837</v>
      </c>
      <c r="C1390" s="2" t="d">
        <v>2018-02-05</v>
      </c>
      <c r="D1390" s="2" t="d">
        <v>2018-02-05</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IF(M1390=People!$B$5,People!$A$5,IF(M1390=People!$B$4,People!$A$4,IF(M1390=People!$B$3,People!$A$3,IF(M1390=People!$B$2,People!$A$2,0))))</f>
        <v>Cassandra Brandow</v>
      </c>
      <c r="W1390" s="3" t="str">
        <f>IFERROR(INDEX(Returns!A:A,MATCH(B1390,Returns!B:B,0)),"No")</f>
        <v>No</v>
      </c>
    </row>
    <row r="1391" spans="1:23">
      <c r="A1391" s="1">
        <v>1390</v>
      </c>
      <c r="B1391" t="s">
        <v>6837</v>
      </c>
      <c r="C1391" s="2" t="d">
        <v>2018-02-05</v>
      </c>
      <c r="D1391" s="2" t="d">
        <v>2018-02-05</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IF(M1391=People!$B$5,People!$A$5,IF(M1391=People!$B$4,People!$A$4,IF(M1391=People!$B$3,People!$A$3,IF(M1391=People!$B$2,People!$A$2,0))))</f>
        <v>Cassandra Brandow</v>
      </c>
      <c r="W1391" s="3" t="str">
        <f>IFERROR(INDEX(Returns!A:A,MATCH(B1391,Returns!B:B,0)),"No")</f>
        <v>No</v>
      </c>
    </row>
    <row r="1392" spans="1:23">
      <c r="A1392" s="1">
        <v>1391</v>
      </c>
      <c r="B1392" t="s">
        <v>6837</v>
      </c>
      <c r="C1392" s="2" t="d">
        <v>2018-02-05</v>
      </c>
      <c r="D1392" s="2" t="d">
        <v>2018-02-05</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IF(M1392=People!$B$5,People!$A$5,IF(M1392=People!$B$4,People!$A$4,IF(M1392=People!$B$3,People!$A$3,IF(M1392=People!$B$2,People!$A$2,0))))</f>
        <v>Cassandra Brandow</v>
      </c>
      <c r="W1392" s="3" t="str">
        <f>IFERROR(INDEX(Returns!A:A,MATCH(B1392,Returns!B:B,0)),"No")</f>
        <v>No</v>
      </c>
    </row>
    <row r="1393" spans="1:23">
      <c r="A1393" s="1">
        <v>1392</v>
      </c>
      <c r="B1393" t="s">
        <v>6837</v>
      </c>
      <c r="C1393" s="2" t="d">
        <v>2018-02-05</v>
      </c>
      <c r="D1393" s="2" t="d">
        <v>2018-02-05</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IF(M1393=People!$B$5,People!$A$5,IF(M1393=People!$B$4,People!$A$4,IF(M1393=People!$B$3,People!$A$3,IF(M1393=People!$B$2,People!$A$2,0))))</f>
        <v>Cassandra Brandow</v>
      </c>
      <c r="W1393" s="3" t="str">
        <f>IFERROR(INDEX(Returns!A:A,MATCH(B1393,Returns!B:B,0)),"No")</f>
        <v>No</v>
      </c>
    </row>
    <row r="1394" spans="1:23">
      <c r="A1394" s="1">
        <v>1393</v>
      </c>
      <c r="B1394" t="s">
        <v>6837</v>
      </c>
      <c r="C1394" s="2" t="d">
        <v>2018-02-05</v>
      </c>
      <c r="D1394" s="2" t="d">
        <v>2018-02-05</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IF(M1394=People!$B$5,People!$A$5,IF(M1394=People!$B$4,People!$A$4,IF(M1394=People!$B$3,People!$A$3,IF(M1394=People!$B$2,People!$A$2,0))))</f>
        <v>Cassandra Brandow</v>
      </c>
      <c r="W1394" s="3" t="str">
        <f>IFERROR(INDEX(Returns!A:A,MATCH(B1394,Returns!B:B,0)),"No")</f>
        <v>No</v>
      </c>
    </row>
    <row r="1395" spans="1:23">
      <c r="A1395" s="1">
        <v>1394</v>
      </c>
      <c r="B1395" t="s">
        <v>6838</v>
      </c>
      <c r="C1395" s="2" t="d">
        <v>2019-07-03</v>
      </c>
      <c r="D1395" s="2" t="d">
        <v>2019-07-04</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IF(M1395=People!$B$5,People!$A$5,IF(M1395=People!$B$4,People!$A$4,IF(M1395=People!$B$3,People!$A$3,IF(M1395=People!$B$2,People!$A$2,0))))</f>
        <v>Cassandra Brandow</v>
      </c>
      <c r="W1395" s="3" t="str">
        <f>IFERROR(INDEX(Returns!A:A,MATCH(B1395,Returns!B:B,0)),"No")</f>
        <v>No</v>
      </c>
    </row>
    <row r="1396" spans="1:23">
      <c r="A1396" s="1">
        <v>1395</v>
      </c>
      <c r="B1396" t="s">
        <v>6839</v>
      </c>
      <c r="C1396" s="2" t="d">
        <v>2019-10-09</v>
      </c>
      <c r="D1396" s="2" t="d">
        <v>2019-10-14</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IF(M1396=People!$B$5,People!$A$5,IF(M1396=People!$B$4,People!$A$4,IF(M1396=People!$B$3,People!$A$3,IF(M1396=People!$B$2,People!$A$2,0))))</f>
        <v>Kelly Williams</v>
      </c>
      <c r="W1396" s="3" t="str">
        <f>IFERROR(INDEX(Returns!A:A,MATCH(B1396,Returns!B:B,0)),"No")</f>
        <v>No</v>
      </c>
    </row>
    <row r="1397" spans="1:23">
      <c r="A1397" s="1">
        <v>1396</v>
      </c>
      <c r="B1397" t="s">
        <v>6839</v>
      </c>
      <c r="C1397" s="2" t="d">
        <v>2019-10-09</v>
      </c>
      <c r="D1397" s="2" t="d">
        <v>2019-10-14</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IF(M1397=People!$B$5,People!$A$5,IF(M1397=People!$B$4,People!$A$4,IF(M1397=People!$B$3,People!$A$3,IF(M1397=People!$B$2,People!$A$2,0))))</f>
        <v>Kelly Williams</v>
      </c>
      <c r="W1397" s="3" t="str">
        <f>IFERROR(INDEX(Returns!A:A,MATCH(B1397,Returns!B:B,0)),"No")</f>
        <v>No</v>
      </c>
    </row>
    <row r="1398" spans="1:23">
      <c r="A1398" s="1">
        <v>1397</v>
      </c>
      <c r="B1398" t="s">
        <v>6840</v>
      </c>
      <c r="C1398" s="2" t="d">
        <v>2018-11-24</v>
      </c>
      <c r="D1398" s="2" t="d">
        <v>2018-11-26</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IF(M1398=People!$B$5,People!$A$5,IF(M1398=People!$B$4,People!$A$4,IF(M1398=People!$B$3,People!$A$3,IF(M1398=People!$B$2,People!$A$2,0))))</f>
        <v>Chuck Magee</v>
      </c>
      <c r="W1398" s="3" t="str">
        <f>IFERROR(INDEX(Returns!A:A,MATCH(B1398,Returns!B:B,0)),"No")</f>
        <v>No</v>
      </c>
    </row>
    <row r="1399" spans="1:23">
      <c r="A1399" s="1">
        <v>1398</v>
      </c>
      <c r="B1399" t="s">
        <v>6840</v>
      </c>
      <c r="C1399" s="2" t="d">
        <v>2018-11-24</v>
      </c>
      <c r="D1399" s="2" t="d">
        <v>2018-11-26</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IF(M1399=People!$B$5,People!$A$5,IF(M1399=People!$B$4,People!$A$4,IF(M1399=People!$B$3,People!$A$3,IF(M1399=People!$B$2,People!$A$2,0))))</f>
        <v>Chuck Magee</v>
      </c>
      <c r="W1399" s="3" t="str">
        <f>IFERROR(INDEX(Returns!A:A,MATCH(B1399,Returns!B:B,0)),"No")</f>
        <v>No</v>
      </c>
    </row>
    <row r="1400" spans="1:23">
      <c r="A1400" s="1">
        <v>1399</v>
      </c>
      <c r="B1400" t="s">
        <v>6840</v>
      </c>
      <c r="C1400" s="2" t="d">
        <v>2018-11-24</v>
      </c>
      <c r="D1400" s="2" t="d">
        <v>2018-11-26</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IF(M1400=People!$B$5,People!$A$5,IF(M1400=People!$B$4,People!$A$4,IF(M1400=People!$B$3,People!$A$3,IF(M1400=People!$B$2,People!$A$2,0))))</f>
        <v>Chuck Magee</v>
      </c>
      <c r="W1400" s="3" t="str">
        <f>IFERROR(INDEX(Returns!A:A,MATCH(B1400,Returns!B:B,0)),"No")</f>
        <v>No</v>
      </c>
    </row>
    <row r="1401" spans="1:23">
      <c r="A1401" s="1">
        <v>1400</v>
      </c>
      <c r="B1401" t="s">
        <v>6840</v>
      </c>
      <c r="C1401" s="2" t="d">
        <v>2018-11-24</v>
      </c>
      <c r="D1401" s="2" t="d">
        <v>2018-11-26</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IF(M1401=People!$B$5,People!$A$5,IF(M1401=People!$B$4,People!$A$4,IF(M1401=People!$B$3,People!$A$3,IF(M1401=People!$B$2,People!$A$2,0))))</f>
        <v>Chuck Magee</v>
      </c>
      <c r="W1401" s="3" t="str">
        <f>IFERROR(INDEX(Returns!A:A,MATCH(B1401,Returns!B:B,0)),"No")</f>
        <v>No</v>
      </c>
    </row>
    <row r="1402" spans="1:23">
      <c r="A1402" s="1">
        <v>1401</v>
      </c>
      <c r="B1402" t="s">
        <v>6084</v>
      </c>
      <c r="C1402" s="2" t="d">
        <v>2018-11-01</v>
      </c>
      <c r="D1402" s="2" t="d">
        <v>2018-11-05</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IF(M1402=People!$B$5,People!$A$5,IF(M1402=People!$B$4,People!$A$4,IF(M1402=People!$B$3,People!$A$3,IF(M1402=People!$B$2,People!$A$2,0))))</f>
        <v>Cassandra Brandow</v>
      </c>
      <c r="W1402" s="3" t="str">
        <f>IFERROR(INDEX(Returns!A:A,MATCH(B1402,Returns!B:B,0)),"No")</f>
        <v>Yes</v>
      </c>
    </row>
    <row r="1403" spans="1:23">
      <c r="A1403" s="1">
        <v>1402</v>
      </c>
      <c r="B1403" t="s">
        <v>6084</v>
      </c>
      <c r="C1403" s="2" t="d">
        <v>2018-11-01</v>
      </c>
      <c r="D1403" s="2" t="d">
        <v>2018-11-05</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IF(M1403=People!$B$5,People!$A$5,IF(M1403=People!$B$4,People!$A$4,IF(M1403=People!$B$3,People!$A$3,IF(M1403=People!$B$2,People!$A$2,0))))</f>
        <v>Cassandra Brandow</v>
      </c>
      <c r="W1403" s="3" t="str">
        <f>IFERROR(INDEX(Returns!A:A,MATCH(B1403,Returns!B:B,0)),"No")</f>
        <v>Yes</v>
      </c>
    </row>
    <row r="1404" spans="1:23">
      <c r="A1404" s="1">
        <v>1403</v>
      </c>
      <c r="B1404" t="s">
        <v>6841</v>
      </c>
      <c r="C1404" s="2" t="d">
        <v>2018-04-19</v>
      </c>
      <c r="D1404" s="2" t="d">
        <v>2018-04-25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IF(M1404=People!$B$5,People!$A$5,IF(M1404=People!$B$4,People!$A$4,IF(M1404=People!$B$3,People!$A$3,IF(M1404=People!$B$2,People!$A$2,0))))</f>
        <v>Chuck Magee</v>
      </c>
      <c r="W1404" s="3" t="str">
        <f>IFERROR(INDEX(Returns!A:A,MATCH(B1404,Returns!B:B,0)),"No")</f>
        <v>No</v>
      </c>
    </row>
    <row r="1405" spans="1:23">
      <c r="A1405" s="1">
        <v>1404</v>
      </c>
      <c r="B1405" t="s">
        <v>6841</v>
      </c>
      <c r="C1405" s="2" t="d">
        <v>2018-04-19</v>
      </c>
      <c r="D1405" s="2" t="d">
        <v>2018-04-25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IF(M1405=People!$B$5,People!$A$5,IF(M1405=People!$B$4,People!$A$4,IF(M1405=People!$B$3,People!$A$3,IF(M1405=People!$B$2,People!$A$2,0))))</f>
        <v>Chuck Magee</v>
      </c>
      <c r="W1405" s="3" t="str">
        <f>IFERROR(INDEX(Returns!A:A,MATCH(B1405,Returns!B:B,0)),"No")</f>
        <v>No</v>
      </c>
    </row>
    <row r="1406" spans="1:23">
      <c r="A1406" s="1">
        <v>1405</v>
      </c>
      <c r="B1406" t="s">
        <v>6842</v>
      </c>
      <c r="C1406" s="2" t="d">
        <v>2016-04-06</v>
      </c>
      <c r="D1406" s="2" t="d">
        <v>2016-04-08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IF(M1406=People!$B$5,People!$A$5,IF(M1406=People!$B$4,People!$A$4,IF(M1406=People!$B$3,People!$A$3,IF(M1406=People!$B$2,People!$A$2,0))))</f>
        <v>Chuck Magee</v>
      </c>
      <c r="W1406" s="3" t="str">
        <f>IFERROR(INDEX(Returns!A:A,MATCH(B1406,Returns!B:B,0)),"No")</f>
        <v>No</v>
      </c>
    </row>
    <row r="1407" spans="1:23">
      <c r="A1407" s="1">
        <v>1406</v>
      </c>
      <c r="B1407" t="s">
        <v>6842</v>
      </c>
      <c r="C1407" s="2" t="d">
        <v>2016-04-06</v>
      </c>
      <c r="D1407" s="2" t="d">
        <v>2016-04-08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IF(M1407=People!$B$5,People!$A$5,IF(M1407=People!$B$4,People!$A$4,IF(M1407=People!$B$3,People!$A$3,IF(M1407=People!$B$2,People!$A$2,0))))</f>
        <v>Chuck Magee</v>
      </c>
      <c r="W1407" s="3" t="str">
        <f>IFERROR(INDEX(Returns!A:A,MATCH(B1407,Returns!B:B,0)),"No")</f>
        <v>No</v>
      </c>
    </row>
    <row r="1408" spans="1:23">
      <c r="A1408" s="1">
        <v>1407</v>
      </c>
      <c r="B1408" t="s">
        <v>6842</v>
      </c>
      <c r="C1408" s="2" t="d">
        <v>2016-04-06</v>
      </c>
      <c r="D1408" s="2" t="d">
        <v>2016-04-08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IF(M1408=People!$B$5,People!$A$5,IF(M1408=People!$B$4,People!$A$4,IF(M1408=People!$B$3,People!$A$3,IF(M1408=People!$B$2,People!$A$2,0))))</f>
        <v>Chuck Magee</v>
      </c>
      <c r="W1408" s="3" t="str">
        <f>IFERROR(INDEX(Returns!A:A,MATCH(B1408,Returns!B:B,0)),"No")</f>
        <v>No</v>
      </c>
    </row>
    <row r="1409" spans="1:23">
      <c r="A1409" s="1">
        <v>1408</v>
      </c>
      <c r="B1409" t="s">
        <v>6843</v>
      </c>
      <c r="C1409" s="2" t="d">
        <v>2018-09-02</v>
      </c>
      <c r="D1409" s="2" t="d">
        <v>2018-09-06</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IF(M1409=People!$B$5,People!$A$5,IF(M1409=People!$B$4,People!$A$4,IF(M1409=People!$B$3,People!$A$3,IF(M1409=People!$B$2,People!$A$2,0))))</f>
        <v>Chuck Magee</v>
      </c>
      <c r="W1409" s="3" t="str">
        <f>IFERROR(INDEX(Returns!A:A,MATCH(B1409,Returns!B:B,0)),"No")</f>
        <v>No</v>
      </c>
    </row>
    <row r="1410" spans="1:23">
      <c r="A1410" s="1">
        <v>1409</v>
      </c>
      <c r="B1410" t="s">
        <v>6843</v>
      </c>
      <c r="C1410" s="2" t="d">
        <v>2018-09-02</v>
      </c>
      <c r="D1410" s="2" t="d">
        <v>2018-09-06</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IF(M1410=People!$B$5,People!$A$5,IF(M1410=People!$B$4,People!$A$4,IF(M1410=People!$B$3,People!$A$3,IF(M1410=People!$B$2,People!$A$2,0))))</f>
        <v>Chuck Magee</v>
      </c>
      <c r="W1410" s="3" t="str">
        <f>IFERROR(INDEX(Returns!A:A,MATCH(B1410,Returns!B:B,0)),"No")</f>
        <v>No</v>
      </c>
    </row>
    <row r="1411" spans="1:23">
      <c r="A1411" s="1">
        <v>1410</v>
      </c>
      <c r="B1411" t="s">
        <v>6844</v>
      </c>
      <c r="C1411" s="2" t="d">
        <v>2018-09-25</v>
      </c>
      <c r="D1411" s="2" t="d">
        <v>2018-09-30</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IF(M1411=People!$B$5,People!$A$5,IF(M1411=People!$B$4,People!$A$4,IF(M1411=People!$B$3,People!$A$3,IF(M1411=People!$B$2,People!$A$2,0))))</f>
        <v>Anna Andreadi</v>
      </c>
      <c r="W1411" s="3" t="str">
        <f>IFERROR(INDEX(Returns!A:A,MATCH(B1411,Returns!B:B,0)),"No")</f>
        <v>No</v>
      </c>
    </row>
    <row r="1412" spans="1:23">
      <c r="A1412" s="1">
        <v>1411</v>
      </c>
      <c r="B1412" t="s">
        <v>6845</v>
      </c>
      <c r="C1412" s="2" t="d">
        <v>2019-11-04</v>
      </c>
      <c r="D1412" s="2" t="d">
        <v>2019-11-11</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IF(M1412=People!$B$5,People!$A$5,IF(M1412=People!$B$4,People!$A$4,IF(M1412=People!$B$3,People!$A$3,IF(M1412=People!$B$2,People!$A$2,0))))</f>
        <v>Kelly Williams</v>
      </c>
      <c r="W1412" s="3" t="str">
        <f>IFERROR(INDEX(Returns!A:A,MATCH(B1412,Returns!B:B,0)),"No")</f>
        <v>No</v>
      </c>
    </row>
    <row r="1413" spans="1:23">
      <c r="A1413" s="1">
        <v>1412</v>
      </c>
      <c r="B1413" t="s">
        <v>6846</v>
      </c>
      <c r="C1413" s="2" t="d">
        <v>2018-07-09</v>
      </c>
      <c r="D1413" s="2" t="d">
        <v>2018-07-13</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IF(M1413=People!$B$5,People!$A$5,IF(M1413=People!$B$4,People!$A$4,IF(M1413=People!$B$3,People!$A$3,IF(M1413=People!$B$2,People!$A$2,0))))</f>
        <v>Chuck Magee</v>
      </c>
      <c r="W1413" s="3" t="str">
        <f>IFERROR(INDEX(Returns!A:A,MATCH(B1413,Returns!B:B,0)),"No")</f>
        <v>No</v>
      </c>
    </row>
    <row r="1414" spans="1:23">
      <c r="A1414" s="1">
        <v>1413</v>
      </c>
      <c r="B1414" t="s">
        <v>6846</v>
      </c>
      <c r="C1414" s="2" t="d">
        <v>2018-07-09</v>
      </c>
      <c r="D1414" s="2" t="d">
        <v>2018-07-13</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IF(M1414=People!$B$5,People!$A$5,IF(M1414=People!$B$4,People!$A$4,IF(M1414=People!$B$3,People!$A$3,IF(M1414=People!$B$2,People!$A$2,0))))</f>
        <v>Chuck Magee</v>
      </c>
      <c r="W1414" s="3" t="str">
        <f>IFERROR(INDEX(Returns!A:A,MATCH(B1414,Returns!B:B,0)),"No")</f>
        <v>No</v>
      </c>
    </row>
    <row r="1415" spans="1:23">
      <c r="A1415" s="1">
        <v>1414</v>
      </c>
      <c r="B1415" t="s">
        <v>6847</v>
      </c>
      <c r="C1415" s="2" t="d">
        <v>2016-06-30</v>
      </c>
      <c r="D1415" s="2" t="d">
        <v>2016-07-05</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IF(M1415=People!$B$5,People!$A$5,IF(M1415=People!$B$4,People!$A$4,IF(M1415=People!$B$3,People!$A$3,IF(M1415=People!$B$2,People!$A$2,0))))</f>
        <v>Chuck Magee</v>
      </c>
      <c r="W1415" s="3" t="str">
        <f>IFERROR(INDEX(Returns!A:A,MATCH(B1415,Returns!B:B,0)),"No")</f>
        <v>No</v>
      </c>
    </row>
    <row r="1416" spans="1:23">
      <c r="A1416" s="1">
        <v>1415</v>
      </c>
      <c r="B1416" t="s">
        <v>6110</v>
      </c>
      <c r="C1416" s="2" t="d">
        <v>2019-01-28</v>
      </c>
      <c r="D1416" s="2" t="d">
        <v>2019-01-31</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IF(M1416=People!$B$5,People!$A$5,IF(M1416=People!$B$4,People!$A$4,IF(M1416=People!$B$3,People!$A$3,IF(M1416=People!$B$2,People!$A$2,0))))</f>
        <v>Anna Andreadi</v>
      </c>
      <c r="W1416" s="3" t="str">
        <f>IFERROR(INDEX(Returns!A:A,MATCH(B1416,Returns!B:B,0)),"No")</f>
        <v>Yes</v>
      </c>
    </row>
    <row r="1417" spans="1:23">
      <c r="A1417" s="1">
        <v>1416</v>
      </c>
      <c r="B1417" t="s">
        <v>6110</v>
      </c>
      <c r="C1417" s="2" t="d">
        <v>2019-01-28</v>
      </c>
      <c r="D1417" s="2" t="d">
        <v>2019-01-31</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IF(M1417=People!$B$5,People!$A$5,IF(M1417=People!$B$4,People!$A$4,IF(M1417=People!$B$3,People!$A$3,IF(M1417=People!$B$2,People!$A$2,0))))</f>
        <v>Anna Andreadi</v>
      </c>
      <c r="W1417" s="3" t="str">
        <f>IFERROR(INDEX(Returns!A:A,MATCH(B1417,Returns!B:B,0)),"No")</f>
        <v>Yes</v>
      </c>
    </row>
    <row r="1418" spans="1:23">
      <c r="A1418" s="1">
        <v>1417</v>
      </c>
      <c r="B1418" t="s">
        <v>6848</v>
      </c>
      <c r="C1418" s="2" t="d">
        <v>2017-09-21</v>
      </c>
      <c r="D1418" s="2" t="d">
        <v>2017-09-24</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IF(M1418=People!$B$5,People!$A$5,IF(M1418=People!$B$4,People!$A$4,IF(M1418=People!$B$3,People!$A$3,IF(M1418=People!$B$2,People!$A$2,0))))</f>
        <v>Kelly Williams</v>
      </c>
      <c r="W1418" s="3" t="str">
        <f>IFERROR(INDEX(Returns!A:A,MATCH(B1418,Returns!B:B,0)),"No")</f>
        <v>No</v>
      </c>
    </row>
    <row r="1419" spans="1:23">
      <c r="A1419" s="1">
        <v>1418</v>
      </c>
      <c r="B1419" t="s">
        <v>6848</v>
      </c>
      <c r="C1419" s="2" t="d">
        <v>2017-09-21</v>
      </c>
      <c r="D1419" s="2" t="d">
        <v>2017-09-24</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IF(M1419=People!$B$5,People!$A$5,IF(M1419=People!$B$4,People!$A$4,IF(M1419=People!$B$3,People!$A$3,IF(M1419=People!$B$2,People!$A$2,0))))</f>
        <v>Kelly Williams</v>
      </c>
      <c r="W1419" s="3" t="str">
        <f>IFERROR(INDEX(Returns!A:A,MATCH(B1419,Returns!B:B,0)),"No")</f>
        <v>No</v>
      </c>
    </row>
    <row r="1420" spans="1:23">
      <c r="A1420" s="1">
        <v>1419</v>
      </c>
      <c r="B1420" t="s">
        <v>6848</v>
      </c>
      <c r="C1420" s="2" t="d">
        <v>2017-09-21</v>
      </c>
      <c r="D1420" s="2" t="d">
        <v>2017-09-24</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IF(M1420=People!$B$5,People!$A$5,IF(M1420=People!$B$4,People!$A$4,IF(M1420=People!$B$3,People!$A$3,IF(M1420=People!$B$2,People!$A$2,0))))</f>
        <v>Kelly Williams</v>
      </c>
      <c r="W1420" s="3" t="str">
        <f>IFERROR(INDEX(Returns!A:A,MATCH(B1420,Returns!B:B,0)),"No")</f>
        <v>No</v>
      </c>
    </row>
    <row r="1421" spans="1:23">
      <c r="A1421" s="1">
        <v>1420</v>
      </c>
      <c r="B1421" t="s">
        <v>6849</v>
      </c>
      <c r="C1421" s="2" t="d">
        <v>2017-09-26</v>
      </c>
      <c r="D1421" s="2" t="d">
        <v>2017-09-30</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IF(M1421=People!$B$5,People!$A$5,IF(M1421=People!$B$4,People!$A$4,IF(M1421=People!$B$3,People!$A$3,IF(M1421=People!$B$2,People!$A$2,0))))</f>
        <v>Anna Andreadi</v>
      </c>
      <c r="W1421" s="3" t="str">
        <f>IFERROR(INDEX(Returns!A:A,MATCH(B1421,Returns!B:B,0)),"No")</f>
        <v>No</v>
      </c>
    </row>
    <row r="1422" spans="1:23">
      <c r="A1422" s="1">
        <v>1421</v>
      </c>
      <c r="B1422" t="s">
        <v>6849</v>
      </c>
      <c r="C1422" s="2" t="d">
        <v>2017-09-26</v>
      </c>
      <c r="D1422" s="2" t="d">
        <v>2017-09-30</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IF(M1422=People!$B$5,People!$A$5,IF(M1422=People!$B$4,People!$A$4,IF(M1422=People!$B$3,People!$A$3,IF(M1422=People!$B$2,People!$A$2,0))))</f>
        <v>Anna Andreadi</v>
      </c>
      <c r="W1422" s="3" t="str">
        <f>IFERROR(INDEX(Returns!A:A,MATCH(B1422,Returns!B:B,0)),"No")</f>
        <v>No</v>
      </c>
    </row>
    <row r="1423" spans="1:23">
      <c r="A1423" s="1">
        <v>1422</v>
      </c>
      <c r="B1423" t="s">
        <v>6849</v>
      </c>
      <c r="C1423" s="2" t="d">
        <v>2017-09-26</v>
      </c>
      <c r="D1423" s="2" t="d">
        <v>2017-09-30</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IF(M1423=People!$B$5,People!$A$5,IF(M1423=People!$B$4,People!$A$4,IF(M1423=People!$B$3,People!$A$3,IF(M1423=People!$B$2,People!$A$2,0))))</f>
        <v>Anna Andreadi</v>
      </c>
      <c r="W1423" s="3" t="str">
        <f>IFERROR(INDEX(Returns!A:A,MATCH(B1423,Returns!B:B,0)),"No")</f>
        <v>No</v>
      </c>
    </row>
    <row r="1424" spans="1:23">
      <c r="A1424" s="1">
        <v>1423</v>
      </c>
      <c r="B1424" t="s">
        <v>6849</v>
      </c>
      <c r="C1424" s="2" t="d">
        <v>2017-09-26</v>
      </c>
      <c r="D1424" s="2" t="d">
        <v>2017-09-30</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IF(M1424=People!$B$5,People!$A$5,IF(M1424=People!$B$4,People!$A$4,IF(M1424=People!$B$3,People!$A$3,IF(M1424=People!$B$2,People!$A$2,0))))</f>
        <v>Anna Andreadi</v>
      </c>
      <c r="W1424" s="3" t="str">
        <f>IFERROR(INDEX(Returns!A:A,MATCH(B1424,Returns!B:B,0)),"No")</f>
        <v>No</v>
      </c>
    </row>
    <row r="1425" spans="1:23">
      <c r="A1425" s="1">
        <v>1424</v>
      </c>
      <c r="B1425" t="s">
        <v>6849</v>
      </c>
      <c r="C1425" s="2" t="d">
        <v>2017-09-26</v>
      </c>
      <c r="D1425" s="2" t="d">
        <v>2017-09-30</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IF(M1425=People!$B$5,People!$A$5,IF(M1425=People!$B$4,People!$A$4,IF(M1425=People!$B$3,People!$A$3,IF(M1425=People!$B$2,People!$A$2,0))))</f>
        <v>Anna Andreadi</v>
      </c>
      <c r="W1425" s="3" t="str">
        <f>IFERROR(INDEX(Returns!A:A,MATCH(B1425,Returns!B:B,0)),"No")</f>
        <v>No</v>
      </c>
    </row>
    <row r="1426" spans="1:23">
      <c r="A1426" s="1">
        <v>1425</v>
      </c>
      <c r="B1426" t="s">
        <v>6849</v>
      </c>
      <c r="C1426" s="2" t="d">
        <v>2017-09-26</v>
      </c>
      <c r="D1426" s="2" t="d">
        <v>2017-09-30</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IF(M1426=People!$B$5,People!$A$5,IF(M1426=People!$B$4,People!$A$4,IF(M1426=People!$B$3,People!$A$3,IF(M1426=People!$B$2,People!$A$2,0))))</f>
        <v>Anna Andreadi</v>
      </c>
      <c r="W1426" s="3" t="str">
        <f>IFERROR(INDEX(Returns!A:A,MATCH(B1426,Returns!B:B,0)),"No")</f>
        <v>No</v>
      </c>
    </row>
    <row r="1427" spans="1:23">
      <c r="A1427" s="1">
        <v>1426</v>
      </c>
      <c r="B1427" t="s">
        <v>6849</v>
      </c>
      <c r="C1427" s="2" t="d">
        <v>2017-09-26</v>
      </c>
      <c r="D1427" s="2" t="d">
        <v>2017-09-30</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IF(M1427=People!$B$5,People!$A$5,IF(M1427=People!$B$4,People!$A$4,IF(M1427=People!$B$3,People!$A$3,IF(M1427=People!$B$2,People!$A$2,0))))</f>
        <v>Anna Andreadi</v>
      </c>
      <c r="W1427" s="3" t="str">
        <f>IFERROR(INDEX(Returns!A:A,MATCH(B1427,Returns!B:B,0)),"No")</f>
        <v>No</v>
      </c>
    </row>
    <row r="1428" spans="1:23">
      <c r="A1428" s="1">
        <v>1427</v>
      </c>
      <c r="B1428" t="s">
        <v>6850</v>
      </c>
      <c r="C1428" s="2" t="d">
        <v>2017-10-31</v>
      </c>
      <c r="D1428" s="2" t="d">
        <v>2017-11-04</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IF(M1428=People!$B$5,People!$A$5,IF(M1428=People!$B$4,People!$A$4,IF(M1428=People!$B$3,People!$A$3,IF(M1428=People!$B$2,People!$A$2,0))))</f>
        <v>Anna Andreadi</v>
      </c>
      <c r="W1428" s="3" t="str">
        <f>IFERROR(INDEX(Returns!A:A,MATCH(B1428,Returns!B:B,0)),"No")</f>
        <v>No</v>
      </c>
    </row>
    <row r="1429" spans="1:23">
      <c r="A1429" s="1">
        <v>1428</v>
      </c>
      <c r="B1429" t="s">
        <v>6850</v>
      </c>
      <c r="C1429" s="2" t="d">
        <v>2017-10-31</v>
      </c>
      <c r="D1429" s="2" t="d">
        <v>2017-11-04</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IF(M1429=People!$B$5,People!$A$5,IF(M1429=People!$B$4,People!$A$4,IF(M1429=People!$B$3,People!$A$3,IF(M1429=People!$B$2,People!$A$2,0))))</f>
        <v>Anna Andreadi</v>
      </c>
      <c r="W1429" s="3" t="str">
        <f>IFERROR(INDEX(Returns!A:A,MATCH(B1429,Returns!B:B,0)),"No")</f>
        <v>No</v>
      </c>
    </row>
    <row r="1430" spans="1:23">
      <c r="A1430" s="1">
        <v>1429</v>
      </c>
      <c r="B1430" t="s">
        <v>6850</v>
      </c>
      <c r="C1430" s="2" t="d">
        <v>2017-10-31</v>
      </c>
      <c r="D1430" s="2" t="d">
        <v>2017-11-04</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IF(M1430=People!$B$5,People!$A$5,IF(M1430=People!$B$4,People!$A$4,IF(M1430=People!$B$3,People!$A$3,IF(M1430=People!$B$2,People!$A$2,0))))</f>
        <v>Anna Andreadi</v>
      </c>
      <c r="W1430" s="3" t="str">
        <f>IFERROR(INDEX(Returns!A:A,MATCH(B1430,Returns!B:B,0)),"No")</f>
        <v>No</v>
      </c>
    </row>
    <row r="1431" spans="1:23">
      <c r="A1431" s="1">
        <v>1430</v>
      </c>
      <c r="B1431" t="s">
        <v>6850</v>
      </c>
      <c r="C1431" s="2" t="d">
        <v>2017-10-31</v>
      </c>
      <c r="D1431" s="2" t="d">
        <v>2017-11-04</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IF(M1431=People!$B$5,People!$A$5,IF(M1431=People!$B$4,People!$A$4,IF(M1431=People!$B$3,People!$A$3,IF(M1431=People!$B$2,People!$A$2,0))))</f>
        <v>Anna Andreadi</v>
      </c>
      <c r="W1431" s="3" t="str">
        <f>IFERROR(INDEX(Returns!A:A,MATCH(B1431,Returns!B:B,0)),"No")</f>
        <v>No</v>
      </c>
    </row>
    <row r="1432" spans="1:23">
      <c r="A1432" s="1">
        <v>1431</v>
      </c>
      <c r="B1432" t="s">
        <v>6851</v>
      </c>
      <c r="C1432" s="2" t="d">
        <v>2019-11-26</v>
      </c>
      <c r="D1432" s="2" t="d">
        <v>2019-11-30</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IF(M1432=People!$B$5,People!$A$5,IF(M1432=People!$B$4,People!$A$4,IF(M1432=People!$B$3,People!$A$3,IF(M1432=People!$B$2,People!$A$2,0))))</f>
        <v>Chuck Magee</v>
      </c>
      <c r="W1432" s="3" t="str">
        <f>IFERROR(INDEX(Returns!A:A,MATCH(B1432,Returns!B:B,0)),"No")</f>
        <v>No</v>
      </c>
    </row>
    <row r="1433" spans="1:23">
      <c r="A1433" s="1">
        <v>1432</v>
      </c>
      <c r="B1433" t="s">
        <v>6852</v>
      </c>
      <c r="C1433" s="2" t="d">
        <v>2016-12-19</v>
      </c>
      <c r="D1433" s="2" t="d">
        <v>2016-12-21</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IF(M1433=People!$B$5,People!$A$5,IF(M1433=People!$B$4,People!$A$4,IF(M1433=People!$B$3,People!$A$3,IF(M1433=People!$B$2,People!$A$2,0))))</f>
        <v>Cassandra Brandow</v>
      </c>
      <c r="W1433" s="3" t="str">
        <f>IFERROR(INDEX(Returns!A:A,MATCH(B1433,Returns!B:B,0)),"No")</f>
        <v>No</v>
      </c>
    </row>
    <row r="1434" spans="1:23">
      <c r="A1434" s="1">
        <v>1433</v>
      </c>
      <c r="B1434" t="s">
        <v>6852</v>
      </c>
      <c r="C1434" s="2" t="d">
        <v>2016-12-19</v>
      </c>
      <c r="D1434" s="2" t="d">
        <v>2016-12-21</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IF(M1434=People!$B$5,People!$A$5,IF(M1434=People!$B$4,People!$A$4,IF(M1434=People!$B$3,People!$A$3,IF(M1434=People!$B$2,People!$A$2,0))))</f>
        <v>Cassandra Brandow</v>
      </c>
      <c r="W1434" s="3" t="str">
        <f>IFERROR(INDEX(Returns!A:A,MATCH(B1434,Returns!B:B,0)),"No")</f>
        <v>No</v>
      </c>
    </row>
    <row r="1435" spans="1:23">
      <c r="A1435" s="1">
        <v>1434</v>
      </c>
      <c r="B1435" t="s">
        <v>6852</v>
      </c>
      <c r="C1435" s="2" t="d">
        <v>2016-12-19</v>
      </c>
      <c r="D1435" s="2" t="d">
        <v>2016-12-21</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IF(M1435=People!$B$5,People!$A$5,IF(M1435=People!$B$4,People!$A$4,IF(M1435=People!$B$3,People!$A$3,IF(M1435=People!$B$2,People!$A$2,0))))</f>
        <v>Cassandra Brandow</v>
      </c>
      <c r="W1435" s="3" t="str">
        <f>IFERROR(INDEX(Returns!A:A,MATCH(B1435,Returns!B:B,0)),"No")</f>
        <v>No</v>
      </c>
    </row>
    <row r="1436" spans="1:23">
      <c r="A1436" s="1">
        <v>1435</v>
      </c>
      <c r="B1436" t="s">
        <v>6853</v>
      </c>
      <c r="C1436" s="2" t="d">
        <v>2018-12-26</v>
      </c>
      <c r="D1436" s="2" t="d">
        <v>2018-12-30</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IF(M1436=People!$B$5,People!$A$5,IF(M1436=People!$B$4,People!$A$4,IF(M1436=People!$B$3,People!$A$3,IF(M1436=People!$B$2,People!$A$2,0))))</f>
        <v>Anna Andreadi</v>
      </c>
      <c r="W1436" s="3" t="str">
        <f>IFERROR(INDEX(Returns!A:A,MATCH(B1436,Returns!B:B,0)),"No")</f>
        <v>No</v>
      </c>
    </row>
    <row r="1437" spans="1:23">
      <c r="A1437" s="1">
        <v>1436</v>
      </c>
      <c r="B1437" t="s">
        <v>6854</v>
      </c>
      <c r="C1437" s="2" t="d">
        <v>2019-06-20</v>
      </c>
      <c r="D1437" s="2" t="d">
        <v>2019-06-27</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IF(M1437=People!$B$5,People!$A$5,IF(M1437=People!$B$4,People!$A$4,IF(M1437=People!$B$3,People!$A$3,IF(M1437=People!$B$2,People!$A$2,0))))</f>
        <v>Chuck Magee</v>
      </c>
      <c r="W1437" s="3" t="str">
        <f>IFERROR(INDEX(Returns!A:A,MATCH(B1437,Returns!B:B,0)),"No")</f>
        <v>No</v>
      </c>
    </row>
    <row r="1438" spans="1:23">
      <c r="A1438" s="1">
        <v>1437</v>
      </c>
      <c r="B1438" t="s">
        <v>6854</v>
      </c>
      <c r="C1438" s="2" t="d">
        <v>2019-06-20</v>
      </c>
      <c r="D1438" s="2" t="d">
        <v>2019-06-27</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IF(M1438=People!$B$5,People!$A$5,IF(M1438=People!$B$4,People!$A$4,IF(M1438=People!$B$3,People!$A$3,IF(M1438=People!$B$2,People!$A$2,0))))</f>
        <v>Chuck Magee</v>
      </c>
      <c r="W1438" s="3" t="str">
        <f>IFERROR(INDEX(Returns!A:A,MATCH(B1438,Returns!B:B,0)),"No")</f>
        <v>No</v>
      </c>
    </row>
    <row r="1439" spans="1:23">
      <c r="A1439" s="1">
        <v>1438</v>
      </c>
      <c r="B1439" t="s">
        <v>6003</v>
      </c>
      <c r="C1439" s="2" t="d">
        <v>2017-10-15</v>
      </c>
      <c r="D1439" s="2" t="d">
        <v>2017-10-15</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IF(M1439=People!$B$5,People!$A$5,IF(M1439=People!$B$4,People!$A$4,IF(M1439=People!$B$3,People!$A$3,IF(M1439=People!$B$2,People!$A$2,0))))</f>
        <v>Kelly Williams</v>
      </c>
      <c r="W1439" s="3" t="str">
        <f>IFERROR(INDEX(Returns!A:A,MATCH(B1439,Returns!B:B,0)),"No")</f>
        <v>Yes</v>
      </c>
    </row>
    <row r="1440" spans="1:23">
      <c r="A1440" s="1">
        <v>1439</v>
      </c>
      <c r="B1440" t="s">
        <v>6003</v>
      </c>
      <c r="C1440" s="2" t="d">
        <v>2017-10-15</v>
      </c>
      <c r="D1440" s="2" t="d">
        <v>2017-10-15</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IF(M1440=People!$B$5,People!$A$5,IF(M1440=People!$B$4,People!$A$4,IF(M1440=People!$B$3,People!$A$3,IF(M1440=People!$B$2,People!$A$2,0))))</f>
        <v>Kelly Williams</v>
      </c>
      <c r="W1440" s="3" t="str">
        <f>IFERROR(INDEX(Returns!A:A,MATCH(B1440,Returns!B:B,0)),"No")</f>
        <v>Yes</v>
      </c>
    </row>
    <row r="1441" spans="1:23">
      <c r="A1441" s="1">
        <v>1440</v>
      </c>
      <c r="B1441" t="s">
        <v>6855</v>
      </c>
      <c r="C1441" s="2" t="d">
        <v>2019-04-12</v>
      </c>
      <c r="D1441" s="2" t="d">
        <v>2019-04-15</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IF(M1441=People!$B$5,People!$A$5,IF(M1441=People!$B$4,People!$A$4,IF(M1441=People!$B$3,People!$A$3,IF(M1441=People!$B$2,People!$A$2,0))))</f>
        <v>Chuck Magee</v>
      </c>
      <c r="W1441" s="3" t="str">
        <f>IFERROR(INDEX(Returns!A:A,MATCH(B1441,Returns!B:B,0)),"No")</f>
        <v>No</v>
      </c>
    </row>
    <row r="1442" spans="1:23">
      <c r="A1442" s="1">
        <v>1441</v>
      </c>
      <c r="B1442" t="s">
        <v>6855</v>
      </c>
      <c r="C1442" s="2" t="d">
        <v>2019-04-12</v>
      </c>
      <c r="D1442" s="2" t="d">
        <v>2019-04-15</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IF(M1442=People!$B$5,People!$A$5,IF(M1442=People!$B$4,People!$A$4,IF(M1442=People!$B$3,People!$A$3,IF(M1442=People!$B$2,People!$A$2,0))))</f>
        <v>Chuck Magee</v>
      </c>
      <c r="W1442" s="3" t="str">
        <f>IFERROR(INDEX(Returns!A:A,MATCH(B1442,Returns!B:B,0)),"No")</f>
        <v>No</v>
      </c>
    </row>
    <row r="1443" spans="1:23">
      <c r="A1443" s="1">
        <v>1442</v>
      </c>
      <c r="B1443" t="s">
        <v>6856</v>
      </c>
      <c r="C1443" s="2" t="d">
        <v>2019-12-19</v>
      </c>
      <c r="D1443" s="2" t="d">
        <v>2019-12-24</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IF(M1443=People!$B$5,People!$A$5,IF(M1443=People!$B$4,People!$A$4,IF(M1443=People!$B$3,People!$A$3,IF(M1443=People!$B$2,People!$A$2,0))))</f>
        <v>Anna Andreadi</v>
      </c>
      <c r="W1443" s="3" t="str">
        <f>IFERROR(INDEX(Returns!A:A,MATCH(B1443,Returns!B:B,0)),"No")</f>
        <v>No</v>
      </c>
    </row>
    <row r="1444" spans="1:23">
      <c r="A1444" s="1">
        <v>1443</v>
      </c>
      <c r="B1444" t="s">
        <v>6857</v>
      </c>
      <c r="C1444" s="2" t="d">
        <v>2019-08-05</v>
      </c>
      <c r="D1444" s="2" t="d">
        <v>2019-08-08</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IF(M1444=People!$B$5,People!$A$5,IF(M1444=People!$B$4,People!$A$4,IF(M1444=People!$B$3,People!$A$3,IF(M1444=People!$B$2,People!$A$2,0))))</f>
        <v>Cassandra Brandow</v>
      </c>
      <c r="W1444" s="3" t="str">
        <f>IFERROR(INDEX(Returns!A:A,MATCH(B1444,Returns!B:B,0)),"No")</f>
        <v>No</v>
      </c>
    </row>
    <row r="1445" spans="1:23">
      <c r="A1445" s="1">
        <v>1444</v>
      </c>
      <c r="B1445" t="s">
        <v>6858</v>
      </c>
      <c r="C1445" s="2" t="d">
        <v>2017-10-01</v>
      </c>
      <c r="D1445" s="2" t="d">
        <v>2017-10-06</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IF(M1445=People!$B$5,People!$A$5,IF(M1445=People!$B$4,People!$A$4,IF(M1445=People!$B$3,People!$A$3,IF(M1445=People!$B$2,People!$A$2,0))))</f>
        <v>Anna Andreadi</v>
      </c>
      <c r="W1445" s="3" t="str">
        <f>IFERROR(INDEX(Returns!A:A,MATCH(B1445,Returns!B:B,0)),"No")</f>
        <v>No</v>
      </c>
    </row>
    <row r="1446" spans="1:23">
      <c r="A1446" s="1">
        <v>1445</v>
      </c>
      <c r="B1446" t="s">
        <v>6859</v>
      </c>
      <c r="C1446" s="2" t="d">
        <v>2018-05-23</v>
      </c>
      <c r="D1446" s="2" t="d">
        <v>2018-05-28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IF(M1446=People!$B$5,People!$A$5,IF(M1446=People!$B$4,People!$A$4,IF(M1446=People!$B$3,People!$A$3,IF(M1446=People!$B$2,People!$A$2,0))))</f>
        <v>Kelly Williams</v>
      </c>
      <c r="W1446" s="3" t="str">
        <f>IFERROR(INDEX(Returns!A:A,MATCH(B1446,Returns!B:B,0)),"No")</f>
        <v>No</v>
      </c>
    </row>
    <row r="1447" spans="1:23">
      <c r="A1447" s="1">
        <v>1446</v>
      </c>
      <c r="B1447" t="s">
        <v>6860</v>
      </c>
      <c r="C1447" s="2" t="d">
        <v>2019-06-13</v>
      </c>
      <c r="D1447" s="2" t="d">
        <v>2019-06-16</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IF(M1447=People!$B$5,People!$A$5,IF(M1447=People!$B$4,People!$A$4,IF(M1447=People!$B$3,People!$A$3,IF(M1447=People!$B$2,People!$A$2,0))))</f>
        <v>Kelly Williams</v>
      </c>
      <c r="W1447" s="3" t="str">
        <f>IFERROR(INDEX(Returns!A:A,MATCH(B1447,Returns!B:B,0)),"No")</f>
        <v>No</v>
      </c>
    </row>
    <row r="1448" spans="1:23">
      <c r="A1448" s="1">
        <v>1447</v>
      </c>
      <c r="B1448" t="s">
        <v>6860</v>
      </c>
      <c r="C1448" s="2" t="d">
        <v>2019-06-13</v>
      </c>
      <c r="D1448" s="2" t="d">
        <v>2019-06-16</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IF(M1448=People!$B$5,People!$A$5,IF(M1448=People!$B$4,People!$A$4,IF(M1448=People!$B$3,People!$A$3,IF(M1448=People!$B$2,People!$A$2,0))))</f>
        <v>Kelly Williams</v>
      </c>
      <c r="W1448" s="3" t="str">
        <f>IFERROR(INDEX(Returns!A:A,MATCH(B1448,Returns!B:B,0)),"No")</f>
        <v>No</v>
      </c>
    </row>
    <row r="1449" spans="1:23">
      <c r="A1449" s="1">
        <v>1448</v>
      </c>
      <c r="B1449" t="s">
        <v>6860</v>
      </c>
      <c r="C1449" s="2" t="d">
        <v>2019-06-13</v>
      </c>
      <c r="D1449" s="2" t="d">
        <v>2019-06-16</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IF(M1449=People!$B$5,People!$A$5,IF(M1449=People!$B$4,People!$A$4,IF(M1449=People!$B$3,People!$A$3,IF(M1449=People!$B$2,People!$A$2,0))))</f>
        <v>Kelly Williams</v>
      </c>
      <c r="W1449" s="3" t="str">
        <f>IFERROR(INDEX(Returns!A:A,MATCH(B1449,Returns!B:B,0)),"No")</f>
        <v>No</v>
      </c>
    </row>
    <row r="1450" spans="1:23">
      <c r="A1450" s="1">
        <v>1449</v>
      </c>
      <c r="B1450" t="s">
        <v>6861</v>
      </c>
      <c r="C1450" s="2" t="d">
        <v>2016-04-23</v>
      </c>
      <c r="D1450" s="2" t="d">
        <v>2016-04-24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IF(M1450=People!$B$5,People!$A$5,IF(M1450=People!$B$4,People!$A$4,IF(M1450=People!$B$3,People!$A$3,IF(M1450=People!$B$2,People!$A$2,0))))</f>
        <v>Chuck Magee</v>
      </c>
      <c r="W1450" s="3" t="str">
        <f>IFERROR(INDEX(Returns!A:A,MATCH(B1450,Returns!B:B,0)),"No")</f>
        <v>No</v>
      </c>
    </row>
    <row r="1451" spans="1:23">
      <c r="A1451" s="1">
        <v>1450</v>
      </c>
      <c r="B1451" t="s">
        <v>6862</v>
      </c>
      <c r="C1451" s="2" t="d">
        <v>2017-05-01</v>
      </c>
      <c r="D1451" s="2" t="d">
        <v>2017-05-07</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IF(M1451=People!$B$5,People!$A$5,IF(M1451=People!$B$4,People!$A$4,IF(M1451=People!$B$3,People!$A$3,IF(M1451=People!$B$2,People!$A$2,0))))</f>
        <v>Anna Andreadi</v>
      </c>
      <c r="W1451" s="3" t="str">
        <f>IFERROR(INDEX(Returns!A:A,MATCH(B1451,Returns!B:B,0)),"No")</f>
        <v>No</v>
      </c>
    </row>
    <row r="1452" spans="1:23">
      <c r="A1452" s="1">
        <v>1451</v>
      </c>
      <c r="B1452" t="s">
        <v>6863</v>
      </c>
      <c r="C1452" s="2" t="d">
        <v>2017-07-19</v>
      </c>
      <c r="D1452" s="2" t="d">
        <v>2017-07-20</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IF(M1452=People!$B$5,People!$A$5,IF(M1452=People!$B$4,People!$A$4,IF(M1452=People!$B$3,People!$A$3,IF(M1452=People!$B$2,People!$A$2,0))))</f>
        <v>Anna Andreadi</v>
      </c>
      <c r="W1452" s="3" t="str">
        <f>IFERROR(INDEX(Returns!A:A,MATCH(B1452,Returns!B:B,0)),"No")</f>
        <v>No</v>
      </c>
    </row>
    <row r="1453" spans="1:23">
      <c r="A1453" s="1">
        <v>1452</v>
      </c>
      <c r="B1453" t="s">
        <v>6864</v>
      </c>
      <c r="C1453" s="2" t="d">
        <v>2018-11-26</v>
      </c>
      <c r="D1453" s="2" t="d">
        <v>2018-11-29</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IF(M1453=People!$B$5,People!$A$5,IF(M1453=People!$B$4,People!$A$4,IF(M1453=People!$B$3,People!$A$3,IF(M1453=People!$B$2,People!$A$2,0))))</f>
        <v>Cassandra Brandow</v>
      </c>
      <c r="W1453" s="3" t="str">
        <f>IFERROR(INDEX(Returns!A:A,MATCH(B1453,Returns!B:B,0)),"No")</f>
        <v>No</v>
      </c>
    </row>
    <row r="1454" spans="1:23">
      <c r="A1454" s="1">
        <v>1453</v>
      </c>
      <c r="B1454" t="s">
        <v>6864</v>
      </c>
      <c r="C1454" s="2" t="d">
        <v>2018-11-26</v>
      </c>
      <c r="D1454" s="2" t="d">
        <v>2018-11-29</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IF(M1454=People!$B$5,People!$A$5,IF(M1454=People!$B$4,People!$A$4,IF(M1454=People!$B$3,People!$A$3,IF(M1454=People!$B$2,People!$A$2,0))))</f>
        <v>Cassandra Brandow</v>
      </c>
      <c r="W1454" s="3" t="str">
        <f>IFERROR(INDEX(Returns!A:A,MATCH(B1454,Returns!B:B,0)),"No")</f>
        <v>No</v>
      </c>
    </row>
    <row r="1455" spans="1:23">
      <c r="A1455" s="1">
        <v>1454</v>
      </c>
      <c r="B1455" t="s">
        <v>6864</v>
      </c>
      <c r="C1455" s="2" t="d">
        <v>2018-11-26</v>
      </c>
      <c r="D1455" s="2" t="d">
        <v>2018-11-29</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IF(M1455=People!$B$5,People!$A$5,IF(M1455=People!$B$4,People!$A$4,IF(M1455=People!$B$3,People!$A$3,IF(M1455=People!$B$2,People!$A$2,0))))</f>
        <v>Cassandra Brandow</v>
      </c>
      <c r="W1455" s="3" t="str">
        <f>IFERROR(INDEX(Returns!A:A,MATCH(B1455,Returns!B:B,0)),"No")</f>
        <v>No</v>
      </c>
    </row>
    <row r="1456" spans="1:23">
      <c r="A1456" s="1">
        <v>1455</v>
      </c>
      <c r="B1456" t="s">
        <v>6864</v>
      </c>
      <c r="C1456" s="2" t="d">
        <v>2018-11-26</v>
      </c>
      <c r="D1456" s="2" t="d">
        <v>2018-11-29</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IF(M1456=People!$B$5,People!$A$5,IF(M1456=People!$B$4,People!$A$4,IF(M1456=People!$B$3,People!$A$3,IF(M1456=People!$B$2,People!$A$2,0))))</f>
        <v>Cassandra Brandow</v>
      </c>
      <c r="W1456" s="3" t="str">
        <f>IFERROR(INDEX(Returns!A:A,MATCH(B1456,Returns!B:B,0)),"No")</f>
        <v>No</v>
      </c>
    </row>
    <row r="1457" spans="1:23">
      <c r="A1457" s="1">
        <v>1456</v>
      </c>
      <c r="B1457" t="s">
        <v>6865</v>
      </c>
      <c r="C1457" s="2" t="d">
        <v>2019-06-12</v>
      </c>
      <c r="D1457" s="2" t="d">
        <v>2019-06-19</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IF(M1457=People!$B$5,People!$A$5,IF(M1457=People!$B$4,People!$A$4,IF(M1457=People!$B$3,People!$A$3,IF(M1457=People!$B$2,People!$A$2,0))))</f>
        <v>Cassandra Brandow</v>
      </c>
      <c r="W1457" s="3" t="str">
        <f>IFERROR(INDEX(Returns!A:A,MATCH(B1457,Returns!B:B,0)),"No")</f>
        <v>No</v>
      </c>
    </row>
    <row r="1458" spans="1:23">
      <c r="A1458" s="1">
        <v>1457</v>
      </c>
      <c r="B1458" t="s">
        <v>6865</v>
      </c>
      <c r="C1458" s="2" t="d">
        <v>2019-06-12</v>
      </c>
      <c r="D1458" s="2" t="d">
        <v>2019-06-19</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IF(M1458=People!$B$5,People!$A$5,IF(M1458=People!$B$4,People!$A$4,IF(M1458=People!$B$3,People!$A$3,IF(M1458=People!$B$2,People!$A$2,0))))</f>
        <v>Cassandra Brandow</v>
      </c>
      <c r="W1458" s="3" t="str">
        <f>IFERROR(INDEX(Returns!A:A,MATCH(B1458,Returns!B:B,0)),"No")</f>
        <v>No</v>
      </c>
    </row>
    <row r="1459" spans="1:23">
      <c r="A1459" s="1">
        <v>1458</v>
      </c>
      <c r="B1459" t="s">
        <v>6866</v>
      </c>
      <c r="C1459" s="2" t="d">
        <v>2017-08-17</v>
      </c>
      <c r="D1459" s="2" t="d">
        <v>2017-08-21</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IF(M1459=People!$B$5,People!$A$5,IF(M1459=People!$B$4,People!$A$4,IF(M1459=People!$B$3,People!$A$3,IF(M1459=People!$B$2,People!$A$2,0))))</f>
        <v>Chuck Magee</v>
      </c>
      <c r="W1459" s="3" t="str">
        <f>IFERROR(INDEX(Returns!A:A,MATCH(B1459,Returns!B:B,0)),"No")</f>
        <v>No</v>
      </c>
    </row>
    <row r="1460" spans="1:23">
      <c r="A1460" s="1">
        <v>1459</v>
      </c>
      <c r="B1460" t="s">
        <v>6867</v>
      </c>
      <c r="C1460" s="2" t="d">
        <v>2018-09-25</v>
      </c>
      <c r="D1460" s="2" t="d">
        <v>2018-10-01</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IF(M1460=People!$B$5,People!$A$5,IF(M1460=People!$B$4,People!$A$4,IF(M1460=People!$B$3,People!$A$3,IF(M1460=People!$B$2,People!$A$2,0))))</f>
        <v>Kelly Williams</v>
      </c>
      <c r="W1460" s="3" t="str">
        <f>IFERROR(INDEX(Returns!A:A,MATCH(B1460,Returns!B:B,0)),"No")</f>
        <v>No</v>
      </c>
    </row>
    <row r="1461" spans="1:23">
      <c r="A1461" s="1">
        <v>1460</v>
      </c>
      <c r="B1461" t="s">
        <v>6868</v>
      </c>
      <c r="C1461" s="2" t="d">
        <v>2016-05-04</v>
      </c>
      <c r="D1461" s="2" t="d">
        <v>2016-05-04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IF(M1461=People!$B$5,People!$A$5,IF(M1461=People!$B$4,People!$A$4,IF(M1461=People!$B$3,People!$A$3,IF(M1461=People!$B$2,People!$A$2,0))))</f>
        <v>Chuck Magee</v>
      </c>
      <c r="W1461" s="3" t="str">
        <f>IFERROR(INDEX(Returns!A:A,MATCH(B1461,Returns!B:B,0)),"No")</f>
        <v>No</v>
      </c>
    </row>
    <row r="1462" spans="1:23">
      <c r="A1462" s="1">
        <v>1461</v>
      </c>
      <c r="B1462" t="s">
        <v>5992</v>
      </c>
      <c r="C1462" s="2" t="d">
        <v>2017-12-01</v>
      </c>
      <c r="D1462" s="2" t="d">
        <v>2017-12-08</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IF(M1462=People!$B$5,People!$A$5,IF(M1462=People!$B$4,People!$A$4,IF(M1462=People!$B$3,People!$A$3,IF(M1462=People!$B$2,People!$A$2,0))))</f>
        <v>Anna Andreadi</v>
      </c>
      <c r="W1462" s="3" t="str">
        <f>IFERROR(INDEX(Returns!A:A,MATCH(B1462,Returns!B:B,0)),"No")</f>
        <v>Yes</v>
      </c>
    </row>
    <row r="1463" spans="1:23">
      <c r="A1463" s="1">
        <v>1462</v>
      </c>
      <c r="B1463" t="s">
        <v>6869</v>
      </c>
      <c r="C1463" s="2" t="d">
        <v>2018-03-11</v>
      </c>
      <c r="D1463" s="2" t="d">
        <v>2018-03-15</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IF(M1463=People!$B$5,People!$A$5,IF(M1463=People!$B$4,People!$A$4,IF(M1463=People!$B$3,People!$A$3,IF(M1463=People!$B$2,People!$A$2,0))))</f>
        <v>Chuck Magee</v>
      </c>
      <c r="W1463" s="3" t="str">
        <f>IFERROR(INDEX(Returns!A:A,MATCH(B1463,Returns!B:B,0)),"No")</f>
        <v>No</v>
      </c>
    </row>
    <row r="1464" spans="1:23">
      <c r="A1464" s="1">
        <v>1463</v>
      </c>
      <c r="B1464" t="s">
        <v>6870</v>
      </c>
      <c r="C1464" s="2" t="d">
        <v>2018-08-26</v>
      </c>
      <c r="D1464" s="2" t="d">
        <v>2018-08-28</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IF(M1464=People!$B$5,People!$A$5,IF(M1464=People!$B$4,People!$A$4,IF(M1464=People!$B$3,People!$A$3,IF(M1464=People!$B$2,People!$A$2,0))))</f>
        <v>Kelly Williams</v>
      </c>
      <c r="W1464" s="3" t="str">
        <f>IFERROR(INDEX(Returns!A:A,MATCH(B1464,Returns!B:B,0)),"No")</f>
        <v>No</v>
      </c>
    </row>
    <row r="1465" spans="1:23">
      <c r="A1465" s="1">
        <v>1464</v>
      </c>
      <c r="B1465" t="s">
        <v>6870</v>
      </c>
      <c r="C1465" s="2" t="d">
        <v>2018-08-26</v>
      </c>
      <c r="D1465" s="2" t="d">
        <v>2018-08-28</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IF(M1465=People!$B$5,People!$A$5,IF(M1465=People!$B$4,People!$A$4,IF(M1465=People!$B$3,People!$A$3,IF(M1465=People!$B$2,People!$A$2,0))))</f>
        <v>Kelly Williams</v>
      </c>
      <c r="W1465" s="3" t="str">
        <f>IFERROR(INDEX(Returns!A:A,MATCH(B1465,Returns!B:B,0)),"No")</f>
        <v>No</v>
      </c>
    </row>
    <row r="1466" spans="1:23">
      <c r="A1466" s="1">
        <v>1465</v>
      </c>
      <c r="B1466" t="s">
        <v>6871</v>
      </c>
      <c r="C1466" s="2" t="d">
        <v>2018-12-16</v>
      </c>
      <c r="D1466" s="2" t="d">
        <v>2018-12-19</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IF(M1466=People!$B$5,People!$A$5,IF(M1466=People!$B$4,People!$A$4,IF(M1466=People!$B$3,People!$A$3,IF(M1466=People!$B$2,People!$A$2,0))))</f>
        <v>Chuck Magee</v>
      </c>
      <c r="W1466" s="3" t="str">
        <f>IFERROR(INDEX(Returns!A:A,MATCH(B1466,Returns!B:B,0)),"No")</f>
        <v>No</v>
      </c>
    </row>
    <row r="1467" spans="1:23">
      <c r="A1467" s="1">
        <v>1466</v>
      </c>
      <c r="B1467" t="s">
        <v>6872</v>
      </c>
      <c r="C1467" s="2" t="d">
        <v>2016-08-08</v>
      </c>
      <c r="D1467" s="2" t="d">
        <v>2016-08-14</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IF(M1467=People!$B$5,People!$A$5,IF(M1467=People!$B$4,People!$A$4,IF(M1467=People!$B$3,People!$A$3,IF(M1467=People!$B$2,People!$A$2,0))))</f>
        <v>Anna Andreadi</v>
      </c>
      <c r="W1467" s="3" t="str">
        <f>IFERROR(INDEX(Returns!A:A,MATCH(B1467,Returns!B:B,0)),"No")</f>
        <v>No</v>
      </c>
    </row>
    <row r="1468" spans="1:23">
      <c r="A1468" s="1">
        <v>1467</v>
      </c>
      <c r="B1468" t="s">
        <v>6872</v>
      </c>
      <c r="C1468" s="2" t="d">
        <v>2016-08-08</v>
      </c>
      <c r="D1468" s="2" t="d">
        <v>2016-08-14</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IF(M1468=People!$B$5,People!$A$5,IF(M1468=People!$B$4,People!$A$4,IF(M1468=People!$B$3,People!$A$3,IF(M1468=People!$B$2,People!$A$2,0))))</f>
        <v>Anna Andreadi</v>
      </c>
      <c r="W1468" s="3" t="str">
        <f>IFERROR(INDEX(Returns!A:A,MATCH(B1468,Returns!B:B,0)),"No")</f>
        <v>No</v>
      </c>
    </row>
    <row r="1469" spans="1:23">
      <c r="A1469" s="1">
        <v>1468</v>
      </c>
      <c r="B1469" t="s">
        <v>6873</v>
      </c>
      <c r="C1469" s="2" t="d">
        <v>2017-05-16</v>
      </c>
      <c r="D1469" s="2" t="d">
        <v>2017-05-16</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IF(M1469=People!$B$5,People!$A$5,IF(M1469=People!$B$4,People!$A$4,IF(M1469=People!$B$3,People!$A$3,IF(M1469=People!$B$2,People!$A$2,0))))</f>
        <v>Cassandra Brandow</v>
      </c>
      <c r="W1469" s="3" t="str">
        <f>IFERROR(INDEX(Returns!A:A,MATCH(B1469,Returns!B:B,0)),"No")</f>
        <v>No</v>
      </c>
    </row>
    <row r="1470" spans="1:23">
      <c r="A1470" s="1">
        <v>1469</v>
      </c>
      <c r="B1470" t="s">
        <v>6874</v>
      </c>
      <c r="C1470" s="2" t="d">
        <v>2019-12-09</v>
      </c>
      <c r="D1470" s="2" t="d">
        <v>2019-12-13</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IF(M1470=People!$B$5,People!$A$5,IF(M1470=People!$B$4,People!$A$4,IF(M1470=People!$B$3,People!$A$3,IF(M1470=People!$B$2,People!$A$2,0))))</f>
        <v>Kelly Williams</v>
      </c>
      <c r="W1470" s="3" t="str">
        <f>IFERROR(INDEX(Returns!A:A,MATCH(B1470,Returns!B:B,0)),"No")</f>
        <v>No</v>
      </c>
    </row>
    <row r="1471" spans="1:23">
      <c r="A1471" s="1">
        <v>1470</v>
      </c>
      <c r="B1471" t="s">
        <v>6874</v>
      </c>
      <c r="C1471" s="2" t="d">
        <v>2019-12-09</v>
      </c>
      <c r="D1471" s="2" t="d">
        <v>2019-12-13</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IF(M1471=People!$B$5,People!$A$5,IF(M1471=People!$B$4,People!$A$4,IF(M1471=People!$B$3,People!$A$3,IF(M1471=People!$B$2,People!$A$2,0))))</f>
        <v>Kelly Williams</v>
      </c>
      <c r="W1471" s="3" t="str">
        <f>IFERROR(INDEX(Returns!A:A,MATCH(B1471,Returns!B:B,0)),"No")</f>
        <v>No</v>
      </c>
    </row>
    <row r="1472" spans="1:23">
      <c r="A1472" s="1">
        <v>1471</v>
      </c>
      <c r="B1472" t="s">
        <v>6874</v>
      </c>
      <c r="C1472" s="2" t="d">
        <v>2019-12-09</v>
      </c>
      <c r="D1472" s="2" t="d">
        <v>2019-12-13</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IF(M1472=People!$B$5,People!$A$5,IF(M1472=People!$B$4,People!$A$4,IF(M1472=People!$B$3,People!$A$3,IF(M1472=People!$B$2,People!$A$2,0))))</f>
        <v>Kelly Williams</v>
      </c>
      <c r="W1472" s="3" t="str">
        <f>IFERROR(INDEX(Returns!A:A,MATCH(B1472,Returns!B:B,0)),"No")</f>
        <v>No</v>
      </c>
    </row>
    <row r="1473" spans="1:23">
      <c r="A1473" s="1">
        <v>1472</v>
      </c>
      <c r="B1473" t="s">
        <v>6875</v>
      </c>
      <c r="C1473" s="2" t="d">
        <v>2017-09-24</v>
      </c>
      <c r="D1473" s="2" t="d">
        <v>2017-09-27</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IF(M1473=People!$B$5,People!$A$5,IF(M1473=People!$B$4,People!$A$4,IF(M1473=People!$B$3,People!$A$3,IF(M1473=People!$B$2,People!$A$2,0))))</f>
        <v>Chuck Magee</v>
      </c>
      <c r="W1473" s="3" t="str">
        <f>IFERROR(INDEX(Returns!A:A,MATCH(B1473,Returns!B:B,0)),"No")</f>
        <v>No</v>
      </c>
    </row>
    <row r="1474" spans="1:23">
      <c r="A1474" s="1">
        <v>1473</v>
      </c>
      <c r="B1474" t="s">
        <v>6876</v>
      </c>
      <c r="C1474" s="2" t="d">
        <v>2019-07-11</v>
      </c>
      <c r="D1474" s="2" t="d">
        <v>2019-07-15</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IF(M1474=People!$B$5,People!$A$5,IF(M1474=People!$B$4,People!$A$4,IF(M1474=People!$B$3,People!$A$3,IF(M1474=People!$B$2,People!$A$2,0))))</f>
        <v>Anna Andreadi</v>
      </c>
      <c r="W1474" s="3" t="str">
        <f>IFERROR(INDEX(Returns!A:A,MATCH(B1474,Returns!B:B,0)),"No")</f>
        <v>No</v>
      </c>
    </row>
    <row r="1475" spans="1:23">
      <c r="A1475" s="1">
        <v>1474</v>
      </c>
      <c r="B1475" t="s">
        <v>6877</v>
      </c>
      <c r="C1475" s="2" t="d">
        <v>2017-12-01</v>
      </c>
      <c r="D1475" s="2" t="d">
        <v>2017-12-02</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IF(M1475=People!$B$5,People!$A$5,IF(M1475=People!$B$4,People!$A$4,IF(M1475=People!$B$3,People!$A$3,IF(M1475=People!$B$2,People!$A$2,0))))</f>
        <v>Kelly Williams</v>
      </c>
      <c r="W1475" s="3" t="str">
        <f>IFERROR(INDEX(Returns!A:A,MATCH(B1475,Returns!B:B,0)),"No")</f>
        <v>No</v>
      </c>
    </row>
    <row r="1476" spans="1:23">
      <c r="A1476" s="1">
        <v>1475</v>
      </c>
      <c r="B1476" t="s">
        <v>6878</v>
      </c>
      <c r="C1476" s="2" t="d">
        <v>2018-11-19</v>
      </c>
      <c r="D1476" s="2" t="d">
        <v>2018-11-25</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IF(M1476=People!$B$5,People!$A$5,IF(M1476=People!$B$4,People!$A$4,IF(M1476=People!$B$3,People!$A$3,IF(M1476=People!$B$2,People!$A$2,0))))</f>
        <v>Chuck Magee</v>
      </c>
      <c r="W1476" s="3" t="str">
        <f>IFERROR(INDEX(Returns!A:A,MATCH(B1476,Returns!B:B,0)),"No")</f>
        <v>No</v>
      </c>
    </row>
    <row r="1477" spans="1:23">
      <c r="A1477" s="1">
        <v>1476</v>
      </c>
      <c r="B1477" t="s">
        <v>6878</v>
      </c>
      <c r="C1477" s="2" t="d">
        <v>2018-11-19</v>
      </c>
      <c r="D1477" s="2" t="d">
        <v>2018-11-25</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IF(M1477=People!$B$5,People!$A$5,IF(M1477=People!$B$4,People!$A$4,IF(M1477=People!$B$3,People!$A$3,IF(M1477=People!$B$2,People!$A$2,0))))</f>
        <v>Chuck Magee</v>
      </c>
      <c r="W1477" s="3" t="str">
        <f>IFERROR(INDEX(Returns!A:A,MATCH(B1477,Returns!B:B,0)),"No")</f>
        <v>No</v>
      </c>
    </row>
    <row r="1478" spans="1:23">
      <c r="A1478" s="1">
        <v>1477</v>
      </c>
      <c r="B1478" t="s">
        <v>6879</v>
      </c>
      <c r="C1478" s="2" t="d">
        <v>2019-03-19</v>
      </c>
      <c r="D1478" s="2" t="d">
        <v>2019-03-24</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IF(M1478=People!$B$5,People!$A$5,IF(M1478=People!$B$4,People!$A$4,IF(M1478=People!$B$3,People!$A$3,IF(M1478=People!$B$2,People!$A$2,0))))</f>
        <v>Chuck Magee</v>
      </c>
      <c r="W1478" s="3" t="str">
        <f>IFERROR(INDEX(Returns!A:A,MATCH(B1478,Returns!B:B,0)),"No")</f>
        <v>No</v>
      </c>
    </row>
    <row r="1479" spans="1:23">
      <c r="A1479" s="1">
        <v>1478</v>
      </c>
      <c r="B1479" t="s">
        <v>6880</v>
      </c>
      <c r="C1479" s="2" t="d">
        <v>2018-11-13</v>
      </c>
      <c r="D1479" s="2" t="d">
        <v>2018-11-17</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IF(M1479=People!$B$5,People!$A$5,IF(M1479=People!$B$4,People!$A$4,IF(M1479=People!$B$3,People!$A$3,IF(M1479=People!$B$2,People!$A$2,0))))</f>
        <v>Cassandra Brandow</v>
      </c>
      <c r="W1479" s="3" t="str">
        <f>IFERROR(INDEX(Returns!A:A,MATCH(B1479,Returns!B:B,0)),"No")</f>
        <v>No</v>
      </c>
    </row>
    <row r="1480" spans="1:23">
      <c r="A1480" s="1">
        <v>1479</v>
      </c>
      <c r="B1480" t="s">
        <v>6881</v>
      </c>
      <c r="C1480" s="2" t="d">
        <v>2019-11-19</v>
      </c>
      <c r="D1480" s="2" t="d">
        <v>2019-11-20</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IF(M1480=People!$B$5,People!$A$5,IF(M1480=People!$B$4,People!$A$4,IF(M1480=People!$B$3,People!$A$3,IF(M1480=People!$B$2,People!$A$2,0))))</f>
        <v>Anna Andreadi</v>
      </c>
      <c r="W1480" s="3" t="str">
        <f>IFERROR(INDEX(Returns!A:A,MATCH(B1480,Returns!B:B,0)),"No")</f>
        <v>No</v>
      </c>
    </row>
    <row r="1481" spans="1:23">
      <c r="A1481" s="1">
        <v>1480</v>
      </c>
      <c r="B1481" t="s">
        <v>6201</v>
      </c>
      <c r="C1481" s="2" t="d">
        <v>2018-12-02</v>
      </c>
      <c r="D1481" s="2" t="d">
        <v>2018-12-08</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IF(M1481=People!$B$5,People!$A$5,IF(M1481=People!$B$4,People!$A$4,IF(M1481=People!$B$3,People!$A$3,IF(M1481=People!$B$2,People!$A$2,0))))</f>
        <v>Anna Andreadi</v>
      </c>
      <c r="W1481" s="3" t="str">
        <f>IFERROR(INDEX(Returns!A:A,MATCH(B1481,Returns!B:B,0)),"No")</f>
        <v>Yes</v>
      </c>
    </row>
    <row r="1482" spans="1:23">
      <c r="A1482" s="1">
        <v>1481</v>
      </c>
      <c r="B1482" t="s">
        <v>6201</v>
      </c>
      <c r="C1482" s="2" t="d">
        <v>2018-12-02</v>
      </c>
      <c r="D1482" s="2" t="d">
        <v>2018-12-08</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IF(M1482=People!$B$5,People!$A$5,IF(M1482=People!$B$4,People!$A$4,IF(M1482=People!$B$3,People!$A$3,IF(M1482=People!$B$2,People!$A$2,0))))</f>
        <v>Anna Andreadi</v>
      </c>
      <c r="W1482" s="3" t="str">
        <f>IFERROR(INDEX(Returns!A:A,MATCH(B1482,Returns!B:B,0)),"No")</f>
        <v>Yes</v>
      </c>
    </row>
    <row r="1483" spans="1:23">
      <c r="A1483" s="1">
        <v>1482</v>
      </c>
      <c r="B1483" t="s">
        <v>6201</v>
      </c>
      <c r="C1483" s="2" t="d">
        <v>2018-12-02</v>
      </c>
      <c r="D1483" s="2" t="d">
        <v>2018-12-08</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IF(M1483=People!$B$5,People!$A$5,IF(M1483=People!$B$4,People!$A$4,IF(M1483=People!$B$3,People!$A$3,IF(M1483=People!$B$2,People!$A$2,0))))</f>
        <v>Anna Andreadi</v>
      </c>
      <c r="W1483" s="3" t="str">
        <f>IFERROR(INDEX(Returns!A:A,MATCH(B1483,Returns!B:B,0)),"No")</f>
        <v>Yes</v>
      </c>
    </row>
    <row r="1484" spans="1:23">
      <c r="A1484" s="1">
        <v>1483</v>
      </c>
      <c r="B1484" t="s">
        <v>6882</v>
      </c>
      <c r="C1484" s="2" t="d">
        <v>2019-08-25</v>
      </c>
      <c r="D1484" s="2" t="d">
        <v>2019-08-28</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IF(M1484=People!$B$5,People!$A$5,IF(M1484=People!$B$4,People!$A$4,IF(M1484=People!$B$3,People!$A$3,IF(M1484=People!$B$2,People!$A$2,0))))</f>
        <v>Cassandra Brandow</v>
      </c>
      <c r="W1484" s="3" t="str">
        <f>IFERROR(INDEX(Returns!A:A,MATCH(B1484,Returns!B:B,0)),"No")</f>
        <v>No</v>
      </c>
    </row>
    <row r="1485" spans="1:23">
      <c r="A1485" s="1">
        <v>1484</v>
      </c>
      <c r="B1485" t="s">
        <v>6882</v>
      </c>
      <c r="C1485" s="2" t="d">
        <v>2019-08-25</v>
      </c>
      <c r="D1485" s="2" t="d">
        <v>2019-08-28</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IF(M1485=People!$B$5,People!$A$5,IF(M1485=People!$B$4,People!$A$4,IF(M1485=People!$B$3,People!$A$3,IF(M1485=People!$B$2,People!$A$2,0))))</f>
        <v>Cassandra Brandow</v>
      </c>
      <c r="W1485" s="3" t="str">
        <f>IFERROR(INDEX(Returns!A:A,MATCH(B1485,Returns!B:B,0)),"No")</f>
        <v>No</v>
      </c>
    </row>
    <row r="1486" spans="1:23">
      <c r="A1486" s="1">
        <v>1485</v>
      </c>
      <c r="B1486" t="s">
        <v>6883</v>
      </c>
      <c r="C1486" s="2" t="d">
        <v>2018-10-14</v>
      </c>
      <c r="D1486" s="2" t="d">
        <v>2018-10-18</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IF(M1486=People!$B$5,People!$A$5,IF(M1486=People!$B$4,People!$A$4,IF(M1486=People!$B$3,People!$A$3,IF(M1486=People!$B$2,People!$A$2,0))))</f>
        <v>Anna Andreadi</v>
      </c>
      <c r="W1486" s="3" t="str">
        <f>IFERROR(INDEX(Returns!A:A,MATCH(B1486,Returns!B:B,0)),"No")</f>
        <v>No</v>
      </c>
    </row>
    <row r="1487" spans="1:23">
      <c r="A1487" s="1">
        <v>1486</v>
      </c>
      <c r="B1487" t="s">
        <v>6884</v>
      </c>
      <c r="C1487" s="2" t="d">
        <v>2016-11-27</v>
      </c>
      <c r="D1487" s="2" t="d">
        <v>2016-12-03</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IF(M1487=People!$B$5,People!$A$5,IF(M1487=People!$B$4,People!$A$4,IF(M1487=People!$B$3,People!$A$3,IF(M1487=People!$B$2,People!$A$2,0))))</f>
        <v>Chuck Magee</v>
      </c>
      <c r="W1487" s="3" t="str">
        <f>IFERROR(INDEX(Returns!A:A,MATCH(B1487,Returns!B:B,0)),"No")</f>
        <v>No</v>
      </c>
    </row>
    <row r="1488" spans="1:23">
      <c r="A1488" s="1">
        <v>1487</v>
      </c>
      <c r="B1488" t="s">
        <v>6885</v>
      </c>
      <c r="C1488" s="2" t="d">
        <v>2017-11-03</v>
      </c>
      <c r="D1488" s="2" t="d">
        <v>2017-11-07</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IF(M1488=People!$B$5,People!$A$5,IF(M1488=People!$B$4,People!$A$4,IF(M1488=People!$B$3,People!$A$3,IF(M1488=People!$B$2,People!$A$2,0))))</f>
        <v>Anna Andreadi</v>
      </c>
      <c r="W1488" s="3" t="str">
        <f>IFERROR(INDEX(Returns!A:A,MATCH(B1488,Returns!B:B,0)),"No")</f>
        <v>No</v>
      </c>
    </row>
    <row r="1489" spans="1:23">
      <c r="A1489" s="1">
        <v>1488</v>
      </c>
      <c r="B1489" t="s">
        <v>6885</v>
      </c>
      <c r="C1489" s="2" t="d">
        <v>2017-11-03</v>
      </c>
      <c r="D1489" s="2" t="d">
        <v>2017-11-07</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IF(M1489=People!$B$5,People!$A$5,IF(M1489=People!$B$4,People!$A$4,IF(M1489=People!$B$3,People!$A$3,IF(M1489=People!$B$2,People!$A$2,0))))</f>
        <v>Anna Andreadi</v>
      </c>
      <c r="W1489" s="3" t="str">
        <f>IFERROR(INDEX(Returns!A:A,MATCH(B1489,Returns!B:B,0)),"No")</f>
        <v>No</v>
      </c>
    </row>
    <row r="1490" spans="1:23">
      <c r="A1490" s="1">
        <v>1489</v>
      </c>
      <c r="B1490" t="s">
        <v>6885</v>
      </c>
      <c r="C1490" s="2" t="d">
        <v>2017-11-03</v>
      </c>
      <c r="D1490" s="2" t="d">
        <v>2017-11-07</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IF(M1490=People!$B$5,People!$A$5,IF(M1490=People!$B$4,People!$A$4,IF(M1490=People!$B$3,People!$A$3,IF(M1490=People!$B$2,People!$A$2,0))))</f>
        <v>Anna Andreadi</v>
      </c>
      <c r="W1490" s="3" t="str">
        <f>IFERROR(INDEX(Returns!A:A,MATCH(B1490,Returns!B:B,0)),"No")</f>
        <v>No</v>
      </c>
    </row>
    <row r="1491" spans="1:23">
      <c r="A1491" s="1">
        <v>1490</v>
      </c>
      <c r="B1491" t="s">
        <v>6886</v>
      </c>
      <c r="C1491" s="2" t="d">
        <v>2016-11-29</v>
      </c>
      <c r="D1491" s="2" t="d">
        <v>2016-12-06</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IF(M1491=People!$B$5,People!$A$5,IF(M1491=People!$B$4,People!$A$4,IF(M1491=People!$B$3,People!$A$3,IF(M1491=People!$B$2,People!$A$2,0))))</f>
        <v>Chuck Magee</v>
      </c>
      <c r="W1491" s="3" t="str">
        <f>IFERROR(INDEX(Returns!A:A,MATCH(B1491,Returns!B:B,0)),"No")</f>
        <v>No</v>
      </c>
    </row>
    <row r="1492" spans="1:23">
      <c r="A1492" s="1">
        <v>1491</v>
      </c>
      <c r="B1492" t="s">
        <v>6887</v>
      </c>
      <c r="C1492" s="2" t="d">
        <v>2019-04-30</v>
      </c>
      <c r="D1492" s="2" t="d">
        <v>2019-05-05</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IF(M1492=People!$B$5,People!$A$5,IF(M1492=People!$B$4,People!$A$4,IF(M1492=People!$B$3,People!$A$3,IF(M1492=People!$B$2,People!$A$2,0))))</f>
        <v>Chuck Magee</v>
      </c>
      <c r="W1492" s="3" t="str">
        <f>IFERROR(INDEX(Returns!A:A,MATCH(B1492,Returns!B:B,0)),"No")</f>
        <v>No</v>
      </c>
    </row>
    <row r="1493" spans="1:23">
      <c r="A1493" s="1">
        <v>1492</v>
      </c>
      <c r="B1493" t="s">
        <v>6888</v>
      </c>
      <c r="C1493" s="2" t="d">
        <v>2019-11-24</v>
      </c>
      <c r="D1493" s="2" t="d">
        <v>2019-11-28</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IF(M1493=People!$B$5,People!$A$5,IF(M1493=People!$B$4,People!$A$4,IF(M1493=People!$B$3,People!$A$3,IF(M1493=People!$B$2,People!$A$2,0))))</f>
        <v>Chuck Magee</v>
      </c>
      <c r="W1493" s="3" t="str">
        <f>IFERROR(INDEX(Returns!A:A,MATCH(B1493,Returns!B:B,0)),"No")</f>
        <v>No</v>
      </c>
    </row>
    <row r="1494" spans="1:23">
      <c r="A1494" s="1">
        <v>1493</v>
      </c>
      <c r="B1494" t="s">
        <v>6888</v>
      </c>
      <c r="C1494" s="2" t="d">
        <v>2019-11-24</v>
      </c>
      <c r="D1494" s="2" t="d">
        <v>2019-11-28</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IF(M1494=People!$B$5,People!$A$5,IF(M1494=People!$B$4,People!$A$4,IF(M1494=People!$B$3,People!$A$3,IF(M1494=People!$B$2,People!$A$2,0))))</f>
        <v>Chuck Magee</v>
      </c>
      <c r="W1494" s="3" t="str">
        <f>IFERROR(INDEX(Returns!A:A,MATCH(B1494,Returns!B:B,0)),"No")</f>
        <v>No</v>
      </c>
    </row>
    <row r="1495" spans="1:23">
      <c r="A1495" s="1">
        <v>1494</v>
      </c>
      <c r="B1495" t="s">
        <v>6889</v>
      </c>
      <c r="C1495" s="2" t="d">
        <v>2019-10-30</v>
      </c>
      <c r="D1495" s="2" t="d">
        <v>2019-11-03</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IF(M1495=People!$B$5,People!$A$5,IF(M1495=People!$B$4,People!$A$4,IF(M1495=People!$B$3,People!$A$3,IF(M1495=People!$B$2,People!$A$2,0))))</f>
        <v>Anna Andreadi</v>
      </c>
      <c r="W1495" s="3" t="str">
        <f>IFERROR(INDEX(Returns!A:A,MATCH(B1495,Returns!B:B,0)),"No")</f>
        <v>No</v>
      </c>
    </row>
    <row r="1496" spans="1:23">
      <c r="A1496" s="1">
        <v>1495</v>
      </c>
      <c r="B1496" t="s">
        <v>6890</v>
      </c>
      <c r="C1496" s="2" t="d">
        <v>2016-12-17</v>
      </c>
      <c r="D1496" s="2" t="d">
        <v>2016-12-19</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IF(M1496=People!$B$5,People!$A$5,IF(M1496=People!$B$4,People!$A$4,IF(M1496=People!$B$3,People!$A$3,IF(M1496=People!$B$2,People!$A$2,0))))</f>
        <v>Cassandra Brandow</v>
      </c>
      <c r="W1496" s="3" t="str">
        <f>IFERROR(INDEX(Returns!A:A,MATCH(B1496,Returns!B:B,0)),"No")</f>
        <v>No</v>
      </c>
    </row>
    <row r="1497" spans="1:23">
      <c r="A1497" s="1">
        <v>1496</v>
      </c>
      <c r="B1497" t="s">
        <v>6891</v>
      </c>
      <c r="C1497" s="2" t="d">
        <v>2019-09-04</v>
      </c>
      <c r="D1497" s="2" t="d">
        <v>2019-09-08</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IF(M1497=People!$B$5,People!$A$5,IF(M1497=People!$B$4,People!$A$4,IF(M1497=People!$B$3,People!$A$3,IF(M1497=People!$B$2,People!$A$2,0))))</f>
        <v>Kelly Williams</v>
      </c>
      <c r="W1497" s="3" t="str">
        <f>IFERROR(INDEX(Returns!A:A,MATCH(B1497,Returns!B:B,0)),"No")</f>
        <v>No</v>
      </c>
    </row>
    <row r="1498" spans="1:23">
      <c r="A1498" s="1">
        <v>1497</v>
      </c>
      <c r="B1498" t="s">
        <v>6891</v>
      </c>
      <c r="C1498" s="2" t="d">
        <v>2019-09-04</v>
      </c>
      <c r="D1498" s="2" t="d">
        <v>2019-09-08</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IF(M1498=People!$B$5,People!$A$5,IF(M1498=People!$B$4,People!$A$4,IF(M1498=People!$B$3,People!$A$3,IF(M1498=People!$B$2,People!$A$2,0))))</f>
        <v>Kelly Williams</v>
      </c>
      <c r="W1498" s="3" t="str">
        <f>IFERROR(INDEX(Returns!A:A,MATCH(B1498,Returns!B:B,0)),"No")</f>
        <v>No</v>
      </c>
    </row>
    <row r="1499" spans="1:23">
      <c r="A1499" s="1">
        <v>1498</v>
      </c>
      <c r="B1499" t="s">
        <v>6891</v>
      </c>
      <c r="C1499" s="2" t="d">
        <v>2019-09-04</v>
      </c>
      <c r="D1499" s="2" t="d">
        <v>2019-09-08</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IF(M1499=People!$B$5,People!$A$5,IF(M1499=People!$B$4,People!$A$4,IF(M1499=People!$B$3,People!$A$3,IF(M1499=People!$B$2,People!$A$2,0))))</f>
        <v>Kelly Williams</v>
      </c>
      <c r="W1499" s="3" t="str">
        <f>IFERROR(INDEX(Returns!A:A,MATCH(B1499,Returns!B:B,0)),"No")</f>
        <v>No</v>
      </c>
    </row>
    <row r="1500" spans="1:23">
      <c r="A1500" s="1">
        <v>1499</v>
      </c>
      <c r="B1500" t="s">
        <v>6892</v>
      </c>
      <c r="C1500" s="2" t="d">
        <v>2018-10-17</v>
      </c>
      <c r="D1500" s="2" t="d">
        <v>2018-10-20</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IF(M1500=People!$B$5,People!$A$5,IF(M1500=People!$B$4,People!$A$4,IF(M1500=People!$B$3,People!$A$3,IF(M1500=People!$B$2,People!$A$2,0))))</f>
        <v>Anna Andreadi</v>
      </c>
      <c r="W1500" s="3" t="str">
        <f>IFERROR(INDEX(Returns!A:A,MATCH(B1500,Returns!B:B,0)),"No")</f>
        <v>No</v>
      </c>
    </row>
    <row r="1501" spans="1:23">
      <c r="A1501" s="1">
        <v>1500</v>
      </c>
      <c r="B1501" t="s">
        <v>6893</v>
      </c>
      <c r="C1501" s="2" t="d">
        <v>2019-11-12</v>
      </c>
      <c r="D1501" s="2" t="d">
        <v>2019-11-18</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IF(M1501=People!$B$5,People!$A$5,IF(M1501=People!$B$4,People!$A$4,IF(M1501=People!$B$3,People!$A$3,IF(M1501=People!$B$2,People!$A$2,0))))</f>
        <v>Kelly Williams</v>
      </c>
      <c r="W1501" s="3" t="str">
        <f>IFERROR(INDEX(Returns!A:A,MATCH(B1501,Returns!B:B,0)),"No")</f>
        <v>No</v>
      </c>
    </row>
    <row r="1502" spans="1:23">
      <c r="A1502" s="1">
        <v>1501</v>
      </c>
      <c r="B1502" t="s">
        <v>6893</v>
      </c>
      <c r="C1502" s="2" t="d">
        <v>2019-11-12</v>
      </c>
      <c r="D1502" s="2" t="d">
        <v>2019-11-18</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IF(M1502=People!$B$5,People!$A$5,IF(M1502=People!$B$4,People!$A$4,IF(M1502=People!$B$3,People!$A$3,IF(M1502=People!$B$2,People!$A$2,0))))</f>
        <v>Kelly Williams</v>
      </c>
      <c r="W1502" s="3" t="str">
        <f>IFERROR(INDEX(Returns!A:A,MATCH(B1502,Returns!B:B,0)),"No")</f>
        <v>No</v>
      </c>
    </row>
    <row r="1503" spans="1:23">
      <c r="A1503" s="1">
        <v>1502</v>
      </c>
      <c r="B1503" t="s">
        <v>6893</v>
      </c>
      <c r="C1503" s="2" t="d">
        <v>2019-11-12</v>
      </c>
      <c r="D1503" s="2" t="d">
        <v>2019-11-18</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IF(M1503=People!$B$5,People!$A$5,IF(M1503=People!$B$4,People!$A$4,IF(M1503=People!$B$3,People!$A$3,IF(M1503=People!$B$2,People!$A$2,0))))</f>
        <v>Kelly Williams</v>
      </c>
      <c r="W1503" s="3" t="str">
        <f>IFERROR(INDEX(Returns!A:A,MATCH(B1503,Returns!B:B,0)),"No")</f>
        <v>No</v>
      </c>
    </row>
    <row r="1504" spans="1:23">
      <c r="A1504" s="1">
        <v>1503</v>
      </c>
      <c r="B1504" t="s">
        <v>6894</v>
      </c>
      <c r="C1504" s="2" t="d">
        <v>2018-11-24</v>
      </c>
      <c r="D1504" s="2" t="d">
        <v>2018-12-01</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IF(M1504=People!$B$5,People!$A$5,IF(M1504=People!$B$4,People!$A$4,IF(M1504=People!$B$3,People!$A$3,IF(M1504=People!$B$2,People!$A$2,0))))</f>
        <v>Anna Andreadi</v>
      </c>
      <c r="W1504" s="3" t="str">
        <f>IFERROR(INDEX(Returns!A:A,MATCH(B1504,Returns!B:B,0)),"No")</f>
        <v>No</v>
      </c>
    </row>
    <row r="1505" spans="1:23">
      <c r="A1505" s="1">
        <v>1504</v>
      </c>
      <c r="B1505" t="s">
        <v>6894</v>
      </c>
      <c r="C1505" s="2" t="d">
        <v>2018-11-24</v>
      </c>
      <c r="D1505" s="2" t="d">
        <v>2018-12-01</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IF(M1505=People!$B$5,People!$A$5,IF(M1505=People!$B$4,People!$A$4,IF(M1505=People!$B$3,People!$A$3,IF(M1505=People!$B$2,People!$A$2,0))))</f>
        <v>Anna Andreadi</v>
      </c>
      <c r="W1505" s="3" t="str">
        <f>IFERROR(INDEX(Returns!A:A,MATCH(B1505,Returns!B:B,0)),"No")</f>
        <v>No</v>
      </c>
    </row>
    <row r="1506" spans="1:23">
      <c r="A1506" s="1">
        <v>1505</v>
      </c>
      <c r="B1506" t="s">
        <v>6895</v>
      </c>
      <c r="C1506" s="2" t="d">
        <v>2017-08-01</v>
      </c>
      <c r="D1506" s="2" t="d">
        <v>2017-08-07</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IF(M1506=People!$B$5,People!$A$5,IF(M1506=People!$B$4,People!$A$4,IF(M1506=People!$B$3,People!$A$3,IF(M1506=People!$B$2,People!$A$2,0))))</f>
        <v>Anna Andreadi</v>
      </c>
      <c r="W1506" s="3" t="str">
        <f>IFERROR(INDEX(Returns!A:A,MATCH(B1506,Returns!B:B,0)),"No")</f>
        <v>No</v>
      </c>
    </row>
    <row r="1507" spans="1:23">
      <c r="A1507" s="1">
        <v>1506</v>
      </c>
      <c r="B1507" t="s">
        <v>6895</v>
      </c>
      <c r="C1507" s="2" t="d">
        <v>2017-08-01</v>
      </c>
      <c r="D1507" s="2" t="d">
        <v>2017-08-07</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IF(M1507=People!$B$5,People!$A$5,IF(M1507=People!$B$4,People!$A$4,IF(M1507=People!$B$3,People!$A$3,IF(M1507=People!$B$2,People!$A$2,0))))</f>
        <v>Anna Andreadi</v>
      </c>
      <c r="W1507" s="3" t="str">
        <f>IFERROR(INDEX(Returns!A:A,MATCH(B1507,Returns!B:B,0)),"No")</f>
        <v>No</v>
      </c>
    </row>
    <row r="1508" spans="1:23">
      <c r="A1508" s="1">
        <v>1507</v>
      </c>
      <c r="B1508" t="s">
        <v>6896</v>
      </c>
      <c r="C1508" s="2" t="d">
        <v>2019-12-24</v>
      </c>
      <c r="D1508" s="2" t="d">
        <v>2019-12-29</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IF(M1508=People!$B$5,People!$A$5,IF(M1508=People!$B$4,People!$A$4,IF(M1508=People!$B$3,People!$A$3,IF(M1508=People!$B$2,People!$A$2,0))))</f>
        <v>Chuck Magee</v>
      </c>
      <c r="W1508" s="3" t="str">
        <f>IFERROR(INDEX(Returns!A:A,MATCH(B1508,Returns!B:B,0)),"No")</f>
        <v>No</v>
      </c>
    </row>
    <row r="1509" spans="1:23">
      <c r="A1509" s="1">
        <v>1508</v>
      </c>
      <c r="B1509" t="s">
        <v>6897</v>
      </c>
      <c r="C1509" s="2" t="d">
        <v>2018-09-17</v>
      </c>
      <c r="D1509" s="2" t="d">
        <v>2018-09-23</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IF(M1509=People!$B$5,People!$A$5,IF(M1509=People!$B$4,People!$A$4,IF(M1509=People!$B$3,People!$A$3,IF(M1509=People!$B$2,People!$A$2,0))))</f>
        <v>Cassandra Brandow</v>
      </c>
      <c r="W1509" s="3" t="str">
        <f>IFERROR(INDEX(Returns!A:A,MATCH(B1509,Returns!B:B,0)),"No")</f>
        <v>No</v>
      </c>
    </row>
    <row r="1510" spans="1:23">
      <c r="A1510" s="1">
        <v>1509</v>
      </c>
      <c r="B1510" t="s">
        <v>6101</v>
      </c>
      <c r="C1510" s="2" t="d">
        <v>2019-12-10</v>
      </c>
      <c r="D1510" s="2" t="d">
        <v>2019-12-10</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IF(M1510=People!$B$5,People!$A$5,IF(M1510=People!$B$4,People!$A$4,IF(M1510=People!$B$3,People!$A$3,IF(M1510=People!$B$2,People!$A$2,0))))</f>
        <v>Kelly Williams</v>
      </c>
      <c r="W1510" s="3" t="str">
        <f>IFERROR(INDEX(Returns!A:A,MATCH(B1510,Returns!B:B,0)),"No")</f>
        <v>Yes</v>
      </c>
    </row>
    <row r="1511" spans="1:23">
      <c r="A1511" s="1">
        <v>1510</v>
      </c>
      <c r="B1511" t="s">
        <v>6898</v>
      </c>
      <c r="C1511" s="2" t="d">
        <v>2019-09-12</v>
      </c>
      <c r="D1511" s="2" t="d">
        <v>2019-09-15</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IF(M1511=People!$B$5,People!$A$5,IF(M1511=People!$B$4,People!$A$4,IF(M1511=People!$B$3,People!$A$3,IF(M1511=People!$B$2,People!$A$2,0))))</f>
        <v>Anna Andreadi</v>
      </c>
      <c r="W1511" s="3" t="str">
        <f>IFERROR(INDEX(Returns!A:A,MATCH(B1511,Returns!B:B,0)),"No")</f>
        <v>No</v>
      </c>
    </row>
    <row r="1512" spans="1:23">
      <c r="A1512" s="1">
        <v>1511</v>
      </c>
      <c r="B1512" t="s">
        <v>6899</v>
      </c>
      <c r="C1512" s="2" t="d">
        <v>2019-06-24</v>
      </c>
      <c r="D1512" s="2" t="d">
        <v>2019-07-01</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IF(M1512=People!$B$5,People!$A$5,IF(M1512=People!$B$4,People!$A$4,IF(M1512=People!$B$3,People!$A$3,IF(M1512=People!$B$2,People!$A$2,0))))</f>
        <v>Anna Andreadi</v>
      </c>
      <c r="W1512" s="3" t="str">
        <f>IFERROR(INDEX(Returns!A:A,MATCH(B1512,Returns!B:B,0)),"No")</f>
        <v>No</v>
      </c>
    </row>
    <row r="1513" spans="1:23">
      <c r="A1513" s="1">
        <v>1512</v>
      </c>
      <c r="B1513" t="s">
        <v>6899</v>
      </c>
      <c r="C1513" s="2" t="d">
        <v>2019-06-24</v>
      </c>
      <c r="D1513" s="2" t="d">
        <v>2019-07-01</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IF(M1513=People!$B$5,People!$A$5,IF(M1513=People!$B$4,People!$A$4,IF(M1513=People!$B$3,People!$A$3,IF(M1513=People!$B$2,People!$A$2,0))))</f>
        <v>Anna Andreadi</v>
      </c>
      <c r="W1513" s="3" t="str">
        <f>IFERROR(INDEX(Returns!A:A,MATCH(B1513,Returns!B:B,0)),"No")</f>
        <v>No</v>
      </c>
    </row>
    <row r="1514" spans="1:23">
      <c r="A1514" s="1">
        <v>1513</v>
      </c>
      <c r="B1514" t="s">
        <v>6900</v>
      </c>
      <c r="C1514" s="2" t="d">
        <v>2019-08-18</v>
      </c>
      <c r="D1514" s="2" t="d">
        <v>2019-08-22</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IF(M1514=People!$B$5,People!$A$5,IF(M1514=People!$B$4,People!$A$4,IF(M1514=People!$B$3,People!$A$3,IF(M1514=People!$B$2,People!$A$2,0))))</f>
        <v>Kelly Williams</v>
      </c>
      <c r="W1514" s="3" t="str">
        <f>IFERROR(INDEX(Returns!A:A,MATCH(B1514,Returns!B:B,0)),"No")</f>
        <v>No</v>
      </c>
    </row>
    <row r="1515" spans="1:23">
      <c r="A1515" s="1">
        <v>1514</v>
      </c>
      <c r="B1515" t="s">
        <v>6900</v>
      </c>
      <c r="C1515" s="2" t="d">
        <v>2019-08-18</v>
      </c>
      <c r="D1515" s="2" t="d">
        <v>2019-08-22</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IF(M1515=People!$B$5,People!$A$5,IF(M1515=People!$B$4,People!$A$4,IF(M1515=People!$B$3,People!$A$3,IF(M1515=People!$B$2,People!$A$2,0))))</f>
        <v>Kelly Williams</v>
      </c>
      <c r="W1515" s="3" t="str">
        <f>IFERROR(INDEX(Returns!A:A,MATCH(B1515,Returns!B:B,0)),"No")</f>
        <v>No</v>
      </c>
    </row>
    <row r="1516" spans="1:23">
      <c r="A1516" s="1">
        <v>1515</v>
      </c>
      <c r="B1516" t="s">
        <v>6900</v>
      </c>
      <c r="C1516" s="2" t="d">
        <v>2019-08-18</v>
      </c>
      <c r="D1516" s="2" t="d">
        <v>2019-08-22</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IF(M1516=People!$B$5,People!$A$5,IF(M1516=People!$B$4,People!$A$4,IF(M1516=People!$B$3,People!$A$3,IF(M1516=People!$B$2,People!$A$2,0))))</f>
        <v>Kelly Williams</v>
      </c>
      <c r="W1516" s="3" t="str">
        <f>IFERROR(INDEX(Returns!A:A,MATCH(B1516,Returns!B:B,0)),"No")</f>
        <v>No</v>
      </c>
    </row>
    <row r="1517" spans="1:23">
      <c r="A1517" s="1">
        <v>1516</v>
      </c>
      <c r="B1517" t="s">
        <v>6901</v>
      </c>
      <c r="C1517" s="2" t="d">
        <v>2019-12-11</v>
      </c>
      <c r="D1517" s="2" t="d">
        <v>2019-12-17</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IF(M1517=People!$B$5,People!$A$5,IF(M1517=People!$B$4,People!$A$4,IF(M1517=People!$B$3,People!$A$3,IF(M1517=People!$B$2,People!$A$2,0))))</f>
        <v>Chuck Magee</v>
      </c>
      <c r="W1517" s="3" t="str">
        <f>IFERROR(INDEX(Returns!A:A,MATCH(B1517,Returns!B:B,0)),"No")</f>
        <v>No</v>
      </c>
    </row>
    <row r="1518" spans="1:23">
      <c r="A1518" s="1">
        <v>1517</v>
      </c>
      <c r="B1518" t="s">
        <v>6902</v>
      </c>
      <c r="C1518" s="2" t="d">
        <v>2019-12-10</v>
      </c>
      <c r="D1518" s="2" t="d">
        <v>2019-12-14</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IF(M1518=People!$B$5,People!$A$5,IF(M1518=People!$B$4,People!$A$4,IF(M1518=People!$B$3,People!$A$3,IF(M1518=People!$B$2,People!$A$2,0))))</f>
        <v>Anna Andreadi</v>
      </c>
      <c r="W1518" s="3" t="str">
        <f>IFERROR(INDEX(Returns!A:A,MATCH(B1518,Returns!B:B,0)),"No")</f>
        <v>No</v>
      </c>
    </row>
    <row r="1519" spans="1:23">
      <c r="A1519" s="1">
        <v>1518</v>
      </c>
      <c r="B1519" t="s">
        <v>6903</v>
      </c>
      <c r="C1519" s="2" t="d">
        <v>2016-02-03</v>
      </c>
      <c r="D1519" s="2" t="d">
        <v>2016-02-06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IF(M1519=People!$B$5,People!$A$5,IF(M1519=People!$B$4,People!$A$4,IF(M1519=People!$B$3,People!$A$3,IF(M1519=People!$B$2,People!$A$2,0))))</f>
        <v>Anna Andreadi</v>
      </c>
      <c r="W1519" s="3" t="str">
        <f>IFERROR(INDEX(Returns!A:A,MATCH(B1519,Returns!B:B,0)),"No")</f>
        <v>No</v>
      </c>
    </row>
    <row r="1520" spans="1:23">
      <c r="A1520" s="1">
        <v>1519</v>
      </c>
      <c r="B1520" t="s">
        <v>6903</v>
      </c>
      <c r="C1520" s="2" t="d">
        <v>2016-02-03</v>
      </c>
      <c r="D1520" s="2" t="d">
        <v>2016-02-06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IF(M1520=People!$B$5,People!$A$5,IF(M1520=People!$B$4,People!$A$4,IF(M1520=People!$B$3,People!$A$3,IF(M1520=People!$B$2,People!$A$2,0))))</f>
        <v>Anna Andreadi</v>
      </c>
      <c r="W1520" s="3" t="str">
        <f>IFERROR(INDEX(Returns!A:A,MATCH(B1520,Returns!B:B,0)),"No")</f>
        <v>No</v>
      </c>
    </row>
    <row r="1521" spans="1:23">
      <c r="A1521" s="1">
        <v>1520</v>
      </c>
      <c r="B1521" t="s">
        <v>6904</v>
      </c>
      <c r="C1521" s="2" t="d">
        <v>2019-02-11</v>
      </c>
      <c r="D1521" s="2" t="d">
        <v>2019-02-14</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IF(M1521=People!$B$5,People!$A$5,IF(M1521=People!$B$4,People!$A$4,IF(M1521=People!$B$3,People!$A$3,IF(M1521=People!$B$2,People!$A$2,0))))</f>
        <v>Anna Andreadi</v>
      </c>
      <c r="W1521" s="3" t="str">
        <f>IFERROR(INDEX(Returns!A:A,MATCH(B1521,Returns!B:B,0)),"No")</f>
        <v>No</v>
      </c>
    </row>
    <row r="1522" spans="1:23">
      <c r="A1522" s="1">
        <v>1521</v>
      </c>
      <c r="B1522" t="s">
        <v>6905</v>
      </c>
      <c r="C1522" s="2" t="d">
        <v>2019-04-16</v>
      </c>
      <c r="D1522" s="2" t="d">
        <v>2019-04-21</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IF(M1522=People!$B$5,People!$A$5,IF(M1522=People!$B$4,People!$A$4,IF(M1522=People!$B$3,People!$A$3,IF(M1522=People!$B$2,People!$A$2,0))))</f>
        <v>Kelly Williams</v>
      </c>
      <c r="W1522" s="3" t="str">
        <f>IFERROR(INDEX(Returns!A:A,MATCH(B1522,Returns!B:B,0)),"No")</f>
        <v>No</v>
      </c>
    </row>
    <row r="1523" spans="1:23">
      <c r="A1523" s="1">
        <v>1522</v>
      </c>
      <c r="B1523" t="s">
        <v>6906</v>
      </c>
      <c r="C1523" s="2" t="d">
        <v>2017-12-06</v>
      </c>
      <c r="D1523" s="2" t="d">
        <v>2017-12-11</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IF(M1523=People!$B$5,People!$A$5,IF(M1523=People!$B$4,People!$A$4,IF(M1523=People!$B$3,People!$A$3,IF(M1523=People!$B$2,People!$A$2,0))))</f>
        <v>Anna Andreadi</v>
      </c>
      <c r="W1523" s="3" t="str">
        <f>IFERROR(INDEX(Returns!A:A,MATCH(B1523,Returns!B:B,0)),"No")</f>
        <v>No</v>
      </c>
    </row>
    <row r="1524" spans="1:23">
      <c r="A1524" s="1">
        <v>1523</v>
      </c>
      <c r="B1524" t="s">
        <v>6906</v>
      </c>
      <c r="C1524" s="2" t="d">
        <v>2017-12-06</v>
      </c>
      <c r="D1524" s="2" t="d">
        <v>2017-12-11</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IF(M1524=People!$B$5,People!$A$5,IF(M1524=People!$B$4,People!$A$4,IF(M1524=People!$B$3,People!$A$3,IF(M1524=People!$B$2,People!$A$2,0))))</f>
        <v>Anna Andreadi</v>
      </c>
      <c r="W1524" s="3" t="str">
        <f>IFERROR(INDEX(Returns!A:A,MATCH(B1524,Returns!B:B,0)),"No")</f>
        <v>No</v>
      </c>
    </row>
    <row r="1525" spans="1:23">
      <c r="A1525" s="1">
        <v>1524</v>
      </c>
      <c r="B1525" t="s">
        <v>6906</v>
      </c>
      <c r="C1525" s="2" t="d">
        <v>2017-12-06</v>
      </c>
      <c r="D1525" s="2" t="d">
        <v>2017-12-11</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IF(M1525=People!$B$5,People!$A$5,IF(M1525=People!$B$4,People!$A$4,IF(M1525=People!$B$3,People!$A$3,IF(M1525=People!$B$2,People!$A$2,0))))</f>
        <v>Anna Andreadi</v>
      </c>
      <c r="W1525" s="3" t="str">
        <f>IFERROR(INDEX(Returns!A:A,MATCH(B1525,Returns!B:B,0)),"No")</f>
        <v>No</v>
      </c>
    </row>
    <row r="1526" spans="1:23">
      <c r="A1526" s="1">
        <v>1525</v>
      </c>
      <c r="B1526" t="s">
        <v>6906</v>
      </c>
      <c r="C1526" s="2" t="d">
        <v>2017-12-06</v>
      </c>
      <c r="D1526" s="2" t="d">
        <v>2017-12-11</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IF(M1526=People!$B$5,People!$A$5,IF(M1526=People!$B$4,People!$A$4,IF(M1526=People!$B$3,People!$A$3,IF(M1526=People!$B$2,People!$A$2,0))))</f>
        <v>Anna Andreadi</v>
      </c>
      <c r="W1526" s="3" t="str">
        <f>IFERROR(INDEX(Returns!A:A,MATCH(B1526,Returns!B:B,0)),"No")</f>
        <v>No</v>
      </c>
    </row>
    <row r="1527" spans="1:23">
      <c r="A1527" s="1">
        <v>1526</v>
      </c>
      <c r="B1527" t="s">
        <v>6906</v>
      </c>
      <c r="C1527" s="2" t="d">
        <v>2017-12-06</v>
      </c>
      <c r="D1527" s="2" t="d">
        <v>2017-12-11</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IF(M1527=People!$B$5,People!$A$5,IF(M1527=People!$B$4,People!$A$4,IF(M1527=People!$B$3,People!$A$3,IF(M1527=People!$B$2,People!$A$2,0))))</f>
        <v>Anna Andreadi</v>
      </c>
      <c r="W1527" s="3" t="str">
        <f>IFERROR(INDEX(Returns!A:A,MATCH(B1527,Returns!B:B,0)),"No")</f>
        <v>No</v>
      </c>
    </row>
    <row r="1528" spans="1:23">
      <c r="A1528" s="1">
        <v>1527</v>
      </c>
      <c r="B1528" t="s">
        <v>6907</v>
      </c>
      <c r="C1528" s="2" t="d">
        <v>2018-07-22</v>
      </c>
      <c r="D1528" s="2" t="d">
        <v>2018-07-27</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IF(M1528=People!$B$5,People!$A$5,IF(M1528=People!$B$4,People!$A$4,IF(M1528=People!$B$3,People!$A$3,IF(M1528=People!$B$2,People!$A$2,0))))</f>
        <v>Chuck Magee</v>
      </c>
      <c r="W1528" s="3" t="str">
        <f>IFERROR(INDEX(Returns!A:A,MATCH(B1528,Returns!B:B,0)),"No")</f>
        <v>No</v>
      </c>
    </row>
    <row r="1529" spans="1:23">
      <c r="A1529" s="1">
        <v>1528</v>
      </c>
      <c r="B1529" t="s">
        <v>6907</v>
      </c>
      <c r="C1529" s="2" t="d">
        <v>2018-07-22</v>
      </c>
      <c r="D1529" s="2" t="d">
        <v>2018-07-27</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IF(M1529=People!$B$5,People!$A$5,IF(M1529=People!$B$4,People!$A$4,IF(M1529=People!$B$3,People!$A$3,IF(M1529=People!$B$2,People!$A$2,0))))</f>
        <v>Chuck Magee</v>
      </c>
      <c r="W1529" s="3" t="str">
        <f>IFERROR(INDEX(Returns!A:A,MATCH(B1529,Returns!B:B,0)),"No")</f>
        <v>No</v>
      </c>
    </row>
    <row r="1530" spans="1:23">
      <c r="A1530" s="1">
        <v>1529</v>
      </c>
      <c r="B1530" t="s">
        <v>6908</v>
      </c>
      <c r="C1530" s="2" t="d">
        <v>2017-11-07</v>
      </c>
      <c r="D1530" s="2" t="d">
        <v>2017-11-10</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IF(M1530=People!$B$5,People!$A$5,IF(M1530=People!$B$4,People!$A$4,IF(M1530=People!$B$3,People!$A$3,IF(M1530=People!$B$2,People!$A$2,0))))</f>
        <v>Chuck Magee</v>
      </c>
      <c r="W1530" s="3" t="str">
        <f>IFERROR(INDEX(Returns!A:A,MATCH(B1530,Returns!B:B,0)),"No")</f>
        <v>No</v>
      </c>
    </row>
    <row r="1531" spans="1:23">
      <c r="A1531" s="1">
        <v>1530</v>
      </c>
      <c r="B1531" t="s">
        <v>6908</v>
      </c>
      <c r="C1531" s="2" t="d">
        <v>2017-11-07</v>
      </c>
      <c r="D1531" s="2" t="d">
        <v>2017-11-10</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IF(M1531=People!$B$5,People!$A$5,IF(M1531=People!$B$4,People!$A$4,IF(M1531=People!$B$3,People!$A$3,IF(M1531=People!$B$2,People!$A$2,0))))</f>
        <v>Chuck Magee</v>
      </c>
      <c r="W1531" s="3" t="str">
        <f>IFERROR(INDEX(Returns!A:A,MATCH(B1531,Returns!B:B,0)),"No")</f>
        <v>No</v>
      </c>
    </row>
    <row r="1532" spans="1:23">
      <c r="A1532" s="1">
        <v>1531</v>
      </c>
      <c r="B1532" t="s">
        <v>6909</v>
      </c>
      <c r="C1532" s="2" t="d">
        <v>2017-03-26</v>
      </c>
      <c r="D1532" s="2" t="d">
        <v>2017-03-31</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IF(M1532=People!$B$5,People!$A$5,IF(M1532=People!$B$4,People!$A$4,IF(M1532=People!$B$3,People!$A$3,IF(M1532=People!$B$2,People!$A$2,0))))</f>
        <v>Cassandra Brandow</v>
      </c>
      <c r="W1532" s="3" t="str">
        <f>IFERROR(INDEX(Returns!A:A,MATCH(B1532,Returns!B:B,0)),"No")</f>
        <v>No</v>
      </c>
    </row>
    <row r="1533" spans="1:23">
      <c r="A1533" s="1">
        <v>1532</v>
      </c>
      <c r="B1533" t="s">
        <v>6910</v>
      </c>
      <c r="C1533" s="2" t="d">
        <v>2019-08-31</v>
      </c>
      <c r="D1533" s="2" t="d">
        <v>2019-09-05</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IF(M1533=People!$B$5,People!$A$5,IF(M1533=People!$B$4,People!$A$4,IF(M1533=People!$B$3,People!$A$3,IF(M1533=People!$B$2,People!$A$2,0))))</f>
        <v>Anna Andreadi</v>
      </c>
      <c r="W1533" s="3" t="str">
        <f>IFERROR(INDEX(Returns!A:A,MATCH(B1533,Returns!B:B,0)),"No")</f>
        <v>No</v>
      </c>
    </row>
    <row r="1534" spans="1:23">
      <c r="A1534" s="1">
        <v>1533</v>
      </c>
      <c r="B1534" t="s">
        <v>6910</v>
      </c>
      <c r="C1534" s="2" t="d">
        <v>2019-08-31</v>
      </c>
      <c r="D1534" s="2" t="d">
        <v>2019-09-05</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IF(M1534=People!$B$5,People!$A$5,IF(M1534=People!$B$4,People!$A$4,IF(M1534=People!$B$3,People!$A$3,IF(M1534=People!$B$2,People!$A$2,0))))</f>
        <v>Anna Andreadi</v>
      </c>
      <c r="W1534" s="3" t="str">
        <f>IFERROR(INDEX(Returns!A:A,MATCH(B1534,Returns!B:B,0)),"No")</f>
        <v>No</v>
      </c>
    </row>
    <row r="1535" spans="1:23">
      <c r="A1535" s="1">
        <v>1534</v>
      </c>
      <c r="B1535" t="s">
        <v>6911</v>
      </c>
      <c r="C1535" s="2" t="d">
        <v>2018-12-04</v>
      </c>
      <c r="D1535" s="2" t="d">
        <v>2018-12-08</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IF(M1535=People!$B$5,People!$A$5,IF(M1535=People!$B$4,People!$A$4,IF(M1535=People!$B$3,People!$A$3,IF(M1535=People!$B$2,People!$A$2,0))))</f>
        <v>Chuck Magee</v>
      </c>
      <c r="W1535" s="3" t="str">
        <f>IFERROR(INDEX(Returns!A:A,MATCH(B1535,Returns!B:B,0)),"No")</f>
        <v>No</v>
      </c>
    </row>
    <row r="1536" spans="1:23">
      <c r="A1536" s="1">
        <v>1535</v>
      </c>
      <c r="B1536" t="s">
        <v>6912</v>
      </c>
      <c r="C1536" s="2" t="d">
        <v>2019-02-10</v>
      </c>
      <c r="D1536" s="2" t="d">
        <v>2019-02-14</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IF(M1536=People!$B$5,People!$A$5,IF(M1536=People!$B$4,People!$A$4,IF(M1536=People!$B$3,People!$A$3,IF(M1536=People!$B$2,People!$A$2,0))))</f>
        <v>Anna Andreadi</v>
      </c>
      <c r="W1536" s="3" t="str">
        <f>IFERROR(INDEX(Returns!A:A,MATCH(B1536,Returns!B:B,0)),"No")</f>
        <v>No</v>
      </c>
    </row>
    <row r="1537" spans="1:23">
      <c r="A1537" s="1">
        <v>1536</v>
      </c>
      <c r="B1537" t="s">
        <v>6913</v>
      </c>
      <c r="C1537" s="2" t="d">
        <v>2018-10-29</v>
      </c>
      <c r="D1537" s="2" t="d">
        <v>2018-11-02</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IF(M1537=People!$B$5,People!$A$5,IF(M1537=People!$B$4,People!$A$4,IF(M1537=People!$B$3,People!$A$3,IF(M1537=People!$B$2,People!$A$2,0))))</f>
        <v>Chuck Magee</v>
      </c>
      <c r="W1537" s="3" t="str">
        <f>IFERROR(INDEX(Returns!A:A,MATCH(B1537,Returns!B:B,0)),"No")</f>
        <v>No</v>
      </c>
    </row>
    <row r="1538" spans="1:23">
      <c r="A1538" s="1">
        <v>1537</v>
      </c>
      <c r="B1538" t="s">
        <v>6913</v>
      </c>
      <c r="C1538" s="2" t="d">
        <v>2018-10-29</v>
      </c>
      <c r="D1538" s="2" t="d">
        <v>2018-11-02</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IF(M1538=People!$B$5,People!$A$5,IF(M1538=People!$B$4,People!$A$4,IF(M1538=People!$B$3,People!$A$3,IF(M1538=People!$B$2,People!$A$2,0))))</f>
        <v>Chuck Magee</v>
      </c>
      <c r="W1538" s="3" t="str">
        <f>IFERROR(INDEX(Returns!A:A,MATCH(B1538,Returns!B:B,0)),"No")</f>
        <v>No</v>
      </c>
    </row>
    <row r="1539" spans="1:23">
      <c r="A1539" s="1">
        <v>1538</v>
      </c>
      <c r="B1539" t="s">
        <v>6914</v>
      </c>
      <c r="C1539" s="2" t="d">
        <v>2019-09-15</v>
      </c>
      <c r="D1539" s="2" t="d">
        <v>2019-09-17</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IF(M1539=People!$B$5,People!$A$5,IF(M1539=People!$B$4,People!$A$4,IF(M1539=People!$B$3,People!$A$3,IF(M1539=People!$B$2,People!$A$2,0))))</f>
        <v>Chuck Magee</v>
      </c>
      <c r="W1539" s="3" t="str">
        <f>IFERROR(INDEX(Returns!A:A,MATCH(B1539,Returns!B:B,0)),"No")</f>
        <v>No</v>
      </c>
    </row>
    <row r="1540" spans="1:23">
      <c r="A1540" s="1">
        <v>1539</v>
      </c>
      <c r="B1540" t="s">
        <v>6914</v>
      </c>
      <c r="C1540" s="2" t="d">
        <v>2019-09-15</v>
      </c>
      <c r="D1540" s="2" t="d">
        <v>2019-09-17</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IF(M1540=People!$B$5,People!$A$5,IF(M1540=People!$B$4,People!$A$4,IF(M1540=People!$B$3,People!$A$3,IF(M1540=People!$B$2,People!$A$2,0))))</f>
        <v>Chuck Magee</v>
      </c>
      <c r="W1540" s="3" t="str">
        <f>IFERROR(INDEX(Returns!A:A,MATCH(B1540,Returns!B:B,0)),"No")</f>
        <v>No</v>
      </c>
    </row>
    <row r="1541" spans="1:23">
      <c r="A1541" s="1">
        <v>1540</v>
      </c>
      <c r="B1541" t="s">
        <v>6914</v>
      </c>
      <c r="C1541" s="2" t="d">
        <v>2019-09-15</v>
      </c>
      <c r="D1541" s="2" t="d">
        <v>2019-09-17</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IF(M1541=People!$B$5,People!$A$5,IF(M1541=People!$B$4,People!$A$4,IF(M1541=People!$B$3,People!$A$3,IF(M1541=People!$B$2,People!$A$2,0))))</f>
        <v>Chuck Magee</v>
      </c>
      <c r="W1541" s="3" t="str">
        <f>IFERROR(INDEX(Returns!A:A,MATCH(B1541,Returns!B:B,0)),"No")</f>
        <v>No</v>
      </c>
    </row>
    <row r="1542" spans="1:23">
      <c r="A1542" s="1">
        <v>1541</v>
      </c>
      <c r="B1542" t="s">
        <v>6914</v>
      </c>
      <c r="C1542" s="2" t="d">
        <v>2019-09-15</v>
      </c>
      <c r="D1542" s="2" t="d">
        <v>2019-09-17</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IF(M1542=People!$B$5,People!$A$5,IF(M1542=People!$B$4,People!$A$4,IF(M1542=People!$B$3,People!$A$3,IF(M1542=People!$B$2,People!$A$2,0))))</f>
        <v>Chuck Magee</v>
      </c>
      <c r="W1542" s="3" t="str">
        <f>IFERROR(INDEX(Returns!A:A,MATCH(B1542,Returns!B:B,0)),"No")</f>
        <v>No</v>
      </c>
    </row>
    <row r="1543" spans="1:23">
      <c r="A1543" s="1">
        <v>1542</v>
      </c>
      <c r="B1543" t="s">
        <v>6915</v>
      </c>
      <c r="C1543" s="2" t="d">
        <v>2016-03-11</v>
      </c>
      <c r="D1543" s="2" t="d">
        <v>2016-03-16</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IF(M1543=People!$B$5,People!$A$5,IF(M1543=People!$B$4,People!$A$4,IF(M1543=People!$B$3,People!$A$3,IF(M1543=People!$B$2,People!$A$2,0))))</f>
        <v>Chuck Magee</v>
      </c>
      <c r="W1543" s="3" t="str">
        <f>IFERROR(INDEX(Returns!A:A,MATCH(B1543,Returns!B:B,0)),"No")</f>
        <v>No</v>
      </c>
    </row>
    <row r="1544" spans="1:23">
      <c r="A1544" s="1">
        <v>1543</v>
      </c>
      <c r="B1544" t="s">
        <v>6915</v>
      </c>
      <c r="C1544" s="2" t="d">
        <v>2016-03-11</v>
      </c>
      <c r="D1544" s="2" t="d">
        <v>2016-03-16</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IF(M1544=People!$B$5,People!$A$5,IF(M1544=People!$B$4,People!$A$4,IF(M1544=People!$B$3,People!$A$3,IF(M1544=People!$B$2,People!$A$2,0))))</f>
        <v>Chuck Magee</v>
      </c>
      <c r="W1544" s="3" t="str">
        <f>IFERROR(INDEX(Returns!A:A,MATCH(B1544,Returns!B:B,0)),"No")</f>
        <v>No</v>
      </c>
    </row>
    <row r="1545" spans="1:23">
      <c r="A1545" s="1">
        <v>1544</v>
      </c>
      <c r="B1545" t="s">
        <v>6916</v>
      </c>
      <c r="C1545" s="2" t="d">
        <v>2016-02-04</v>
      </c>
      <c r="D1545" s="2" t="d">
        <v>2016-02-08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IF(M1545=People!$B$5,People!$A$5,IF(M1545=People!$B$4,People!$A$4,IF(M1545=People!$B$3,People!$A$3,IF(M1545=People!$B$2,People!$A$2,0))))</f>
        <v>Anna Andreadi</v>
      </c>
      <c r="W1545" s="3" t="str">
        <f>IFERROR(INDEX(Returns!A:A,MATCH(B1545,Returns!B:B,0)),"No")</f>
        <v>No</v>
      </c>
    </row>
    <row r="1546" spans="1:23">
      <c r="A1546" s="1">
        <v>1545</v>
      </c>
      <c r="B1546" t="s">
        <v>6916</v>
      </c>
      <c r="C1546" s="2" t="d">
        <v>2016-02-04</v>
      </c>
      <c r="D1546" s="2" t="d">
        <v>2016-02-08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IF(M1546=People!$B$5,People!$A$5,IF(M1546=People!$B$4,People!$A$4,IF(M1546=People!$B$3,People!$A$3,IF(M1546=People!$B$2,People!$A$2,0))))</f>
        <v>Anna Andreadi</v>
      </c>
      <c r="W1546" s="3" t="str">
        <f>IFERROR(INDEX(Returns!A:A,MATCH(B1546,Returns!B:B,0)),"No")</f>
        <v>No</v>
      </c>
    </row>
    <row r="1547" spans="1:23">
      <c r="A1547" s="1">
        <v>1546</v>
      </c>
      <c r="B1547" t="s">
        <v>6917</v>
      </c>
      <c r="C1547" s="2" t="d">
        <v>2016-12-31</v>
      </c>
      <c r="D1547" s="2" t="d">
        <v>2017-01-04</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IF(M1547=People!$B$5,People!$A$5,IF(M1547=People!$B$4,People!$A$4,IF(M1547=People!$B$3,People!$A$3,IF(M1547=People!$B$2,People!$A$2,0))))</f>
        <v>Chuck Magee</v>
      </c>
      <c r="W1547" s="3" t="str">
        <f>IFERROR(INDEX(Returns!A:A,MATCH(B1547,Returns!B:B,0)),"No")</f>
        <v>No</v>
      </c>
    </row>
    <row r="1548" spans="1:23">
      <c r="A1548" s="1">
        <v>1547</v>
      </c>
      <c r="B1548" t="s">
        <v>6918</v>
      </c>
      <c r="C1548" s="2" t="d">
        <v>2017-11-23</v>
      </c>
      <c r="D1548" s="2" t="d">
        <v>2017-11-27</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IF(M1548=People!$B$5,People!$A$5,IF(M1548=People!$B$4,People!$A$4,IF(M1548=People!$B$3,People!$A$3,IF(M1548=People!$B$2,People!$A$2,0))))</f>
        <v>Kelly Williams</v>
      </c>
      <c r="W1548" s="3" t="str">
        <f>IFERROR(INDEX(Returns!A:A,MATCH(B1548,Returns!B:B,0)),"No")</f>
        <v>No</v>
      </c>
    </row>
    <row r="1549" spans="1:23">
      <c r="A1549" s="1">
        <v>1548</v>
      </c>
      <c r="B1549" t="s">
        <v>6918</v>
      </c>
      <c r="C1549" s="2" t="d">
        <v>2017-11-23</v>
      </c>
      <c r="D1549" s="2" t="d">
        <v>2017-11-27</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IF(M1549=People!$B$5,People!$A$5,IF(M1549=People!$B$4,People!$A$4,IF(M1549=People!$B$3,People!$A$3,IF(M1549=People!$B$2,People!$A$2,0))))</f>
        <v>Kelly Williams</v>
      </c>
      <c r="W1549" s="3" t="str">
        <f>IFERROR(INDEX(Returns!A:A,MATCH(B1549,Returns!B:B,0)),"No")</f>
        <v>No</v>
      </c>
    </row>
    <row r="1550" spans="1:23">
      <c r="A1550" s="1">
        <v>1549</v>
      </c>
      <c r="B1550" t="s">
        <v>6918</v>
      </c>
      <c r="C1550" s="2" t="d">
        <v>2017-11-23</v>
      </c>
      <c r="D1550" s="2" t="d">
        <v>2017-11-27</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IF(M1550=People!$B$5,People!$A$5,IF(M1550=People!$B$4,People!$A$4,IF(M1550=People!$B$3,People!$A$3,IF(M1550=People!$B$2,People!$A$2,0))))</f>
        <v>Kelly Williams</v>
      </c>
      <c r="W1550" s="3" t="str">
        <f>IFERROR(INDEX(Returns!A:A,MATCH(B1550,Returns!B:B,0)),"No")</f>
        <v>No</v>
      </c>
    </row>
    <row r="1551" spans="1:23">
      <c r="A1551" s="1">
        <v>1550</v>
      </c>
      <c r="B1551" t="s">
        <v>6919</v>
      </c>
      <c r="C1551" s="2" t="d">
        <v>2016-07-06</v>
      </c>
      <c r="D1551" s="2" t="d">
        <v>2016-07-08</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IF(M1551=People!$B$5,People!$A$5,IF(M1551=People!$B$4,People!$A$4,IF(M1551=People!$B$3,People!$A$3,IF(M1551=People!$B$2,People!$A$2,0))))</f>
        <v>Chuck Magee</v>
      </c>
      <c r="W1551" s="3" t="str">
        <f>IFERROR(INDEX(Returns!A:A,MATCH(B1551,Returns!B:B,0)),"No")</f>
        <v>No</v>
      </c>
    </row>
    <row r="1552" spans="1:23">
      <c r="A1552" s="1">
        <v>1551</v>
      </c>
      <c r="B1552" t="s">
        <v>6920</v>
      </c>
      <c r="C1552" s="2" t="d">
        <v>2019-11-13</v>
      </c>
      <c r="D1552" s="2" t="d">
        <v>2019-11-18</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IF(M1552=People!$B$5,People!$A$5,IF(M1552=People!$B$4,People!$A$4,IF(M1552=People!$B$3,People!$A$3,IF(M1552=People!$B$2,People!$A$2,0))))</f>
        <v>Kelly Williams</v>
      </c>
      <c r="W1552" s="3" t="str">
        <f>IFERROR(INDEX(Returns!A:A,MATCH(B1552,Returns!B:B,0)),"No")</f>
        <v>No</v>
      </c>
    </row>
    <row r="1553" spans="1:23">
      <c r="A1553" s="1">
        <v>1552</v>
      </c>
      <c r="B1553" t="s">
        <v>6085</v>
      </c>
      <c r="C1553" s="2" t="d">
        <v>2018-06-17</v>
      </c>
      <c r="D1553" s="2" t="d">
        <v>2018-06-22</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IF(M1553=People!$B$5,People!$A$5,IF(M1553=People!$B$4,People!$A$4,IF(M1553=People!$B$3,People!$A$3,IF(M1553=People!$B$2,People!$A$2,0))))</f>
        <v>Anna Andreadi</v>
      </c>
      <c r="W1553" s="3" t="str">
        <f>IFERROR(INDEX(Returns!A:A,MATCH(B1553,Returns!B:B,0)),"No")</f>
        <v>Yes</v>
      </c>
    </row>
    <row r="1554" spans="1:23">
      <c r="A1554" s="1">
        <v>1553</v>
      </c>
      <c r="B1554" t="s">
        <v>6921</v>
      </c>
      <c r="C1554" s="2" t="d">
        <v>2016-05-03</v>
      </c>
      <c r="D1554" s="2" t="d">
        <v>2016-05-05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IF(M1554=People!$B$5,People!$A$5,IF(M1554=People!$B$4,People!$A$4,IF(M1554=People!$B$3,People!$A$3,IF(M1554=People!$B$2,People!$A$2,0))))</f>
        <v>Kelly Williams</v>
      </c>
      <c r="W1554" s="3" t="str">
        <f>IFERROR(INDEX(Returns!A:A,MATCH(B1554,Returns!B:B,0)),"No")</f>
        <v>No</v>
      </c>
    </row>
    <row r="1555" spans="1:23">
      <c r="A1555" s="1">
        <v>1554</v>
      </c>
      <c r="B1555" t="s">
        <v>6922</v>
      </c>
      <c r="C1555" s="2" t="d">
        <v>2019-10-16</v>
      </c>
      <c r="D1555" s="2" t="d">
        <v>2019-10-21</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IF(M1555=People!$B$5,People!$A$5,IF(M1555=People!$B$4,People!$A$4,IF(M1555=People!$B$3,People!$A$3,IF(M1555=People!$B$2,People!$A$2,0))))</f>
        <v>Cassandra Brandow</v>
      </c>
      <c r="W1555" s="3" t="str">
        <f>IFERROR(INDEX(Returns!A:A,MATCH(B1555,Returns!B:B,0)),"No")</f>
        <v>No</v>
      </c>
    </row>
    <row r="1556" spans="1:23">
      <c r="A1556" s="1">
        <v>1555</v>
      </c>
      <c r="B1556" t="s">
        <v>6923</v>
      </c>
      <c r="C1556" s="2" t="d">
        <v>2017-02-06</v>
      </c>
      <c r="D1556" s="2" t="d">
        <v>2017-02-13</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IF(M1556=People!$B$5,People!$A$5,IF(M1556=People!$B$4,People!$A$4,IF(M1556=People!$B$3,People!$A$3,IF(M1556=People!$B$2,People!$A$2,0))))</f>
        <v>Anna Andreadi</v>
      </c>
      <c r="W1556" s="3" t="str">
        <f>IFERROR(INDEX(Returns!A:A,MATCH(B1556,Returns!B:B,0)),"No")</f>
        <v>No</v>
      </c>
    </row>
    <row r="1557" spans="1:23">
      <c r="A1557" s="1">
        <v>1556</v>
      </c>
      <c r="B1557" t="s">
        <v>6924</v>
      </c>
      <c r="C1557" s="2" t="d">
        <v>2019-09-04</v>
      </c>
      <c r="D1557" s="2" t="d">
        <v>2019-09-08</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IF(M1557=People!$B$5,People!$A$5,IF(M1557=People!$B$4,People!$A$4,IF(M1557=People!$B$3,People!$A$3,IF(M1557=People!$B$2,People!$A$2,0))))</f>
        <v>Chuck Magee</v>
      </c>
      <c r="W1557" s="3" t="str">
        <f>IFERROR(INDEX(Returns!A:A,MATCH(B1557,Returns!B:B,0)),"No")</f>
        <v>No</v>
      </c>
    </row>
    <row r="1558" spans="1:23">
      <c r="A1558" s="1">
        <v>1557</v>
      </c>
      <c r="B1558" t="s">
        <v>6925</v>
      </c>
      <c r="C1558" s="2" t="d">
        <v>2018-05-09</v>
      </c>
      <c r="D1558" s="2" t="d">
        <v>2018-05-15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IF(M1558=People!$B$5,People!$A$5,IF(M1558=People!$B$4,People!$A$4,IF(M1558=People!$B$3,People!$A$3,IF(M1558=People!$B$2,People!$A$2,0))))</f>
        <v>Chuck Magee</v>
      </c>
      <c r="W1558" s="3" t="str">
        <f>IFERROR(INDEX(Returns!A:A,MATCH(B1558,Returns!B:B,0)),"No")</f>
        <v>No</v>
      </c>
    </row>
    <row r="1559" spans="1:23">
      <c r="A1559" s="1">
        <v>1558</v>
      </c>
      <c r="B1559" t="s">
        <v>6925</v>
      </c>
      <c r="C1559" s="2" t="d">
        <v>2018-05-09</v>
      </c>
      <c r="D1559" s="2" t="d">
        <v>2018-05-15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IF(M1559=People!$B$5,People!$A$5,IF(M1559=People!$B$4,People!$A$4,IF(M1559=People!$B$3,People!$A$3,IF(M1559=People!$B$2,People!$A$2,0))))</f>
        <v>Chuck Magee</v>
      </c>
      <c r="W1559" s="3" t="str">
        <f>IFERROR(INDEX(Returns!A:A,MATCH(B1559,Returns!B:B,0)),"No")</f>
        <v>No</v>
      </c>
    </row>
    <row r="1560" spans="1:23">
      <c r="A1560" s="1">
        <v>1559</v>
      </c>
      <c r="B1560" t="s">
        <v>6926</v>
      </c>
      <c r="C1560" s="2" t="d">
        <v>2017-03-16</v>
      </c>
      <c r="D1560" s="2" t="d">
        <v>2017-03-18</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IF(M1560=People!$B$5,People!$A$5,IF(M1560=People!$B$4,People!$A$4,IF(M1560=People!$B$3,People!$A$3,IF(M1560=People!$B$2,People!$A$2,0))))</f>
        <v>Anna Andreadi</v>
      </c>
      <c r="W1560" s="3" t="str">
        <f>IFERROR(INDEX(Returns!A:A,MATCH(B1560,Returns!B:B,0)),"No")</f>
        <v>No</v>
      </c>
    </row>
    <row r="1561" spans="1:23">
      <c r="A1561" s="1">
        <v>1560</v>
      </c>
      <c r="B1561" t="s">
        <v>6927</v>
      </c>
      <c r="C1561" s="2" t="d">
        <v>2018-04-09</v>
      </c>
      <c r="D1561" s="2" t="d">
        <v>2018-04-13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IF(M1561=People!$B$5,People!$A$5,IF(M1561=People!$B$4,People!$A$4,IF(M1561=People!$B$3,People!$A$3,IF(M1561=People!$B$2,People!$A$2,0))))</f>
        <v>Anna Andreadi</v>
      </c>
      <c r="W1561" s="3" t="str">
        <f>IFERROR(INDEX(Returns!A:A,MATCH(B1561,Returns!B:B,0)),"No")</f>
        <v>No</v>
      </c>
    </row>
    <row r="1562" spans="1:23">
      <c r="A1562" s="1">
        <v>1561</v>
      </c>
      <c r="B1562" t="s">
        <v>6928</v>
      </c>
      <c r="C1562" s="2" t="d">
        <v>2016-04-04</v>
      </c>
      <c r="D1562" s="2" t="d">
        <v>2016-04-09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IF(M1562=People!$B$5,People!$A$5,IF(M1562=People!$B$4,People!$A$4,IF(M1562=People!$B$3,People!$A$3,IF(M1562=People!$B$2,People!$A$2,0))))</f>
        <v>Anna Andreadi</v>
      </c>
      <c r="W1562" s="3" t="str">
        <f>IFERROR(INDEX(Returns!A:A,MATCH(B1562,Returns!B:B,0)),"No")</f>
        <v>No</v>
      </c>
    </row>
    <row r="1563" spans="1:23">
      <c r="A1563" s="1">
        <v>1562</v>
      </c>
      <c r="B1563" t="s">
        <v>6929</v>
      </c>
      <c r="C1563" s="2" t="d">
        <v>2019-09-05</v>
      </c>
      <c r="D1563" s="2" t="d">
        <v>2019-09-06</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IF(M1563=People!$B$5,People!$A$5,IF(M1563=People!$B$4,People!$A$4,IF(M1563=People!$B$3,People!$A$3,IF(M1563=People!$B$2,People!$A$2,0))))</f>
        <v>Anna Andreadi</v>
      </c>
      <c r="W1563" s="3" t="str">
        <f>IFERROR(INDEX(Returns!A:A,MATCH(B1563,Returns!B:B,0)),"No")</f>
        <v>No</v>
      </c>
    </row>
    <row r="1564" spans="1:23">
      <c r="A1564" s="1">
        <v>1563</v>
      </c>
      <c r="B1564" t="s">
        <v>6930</v>
      </c>
      <c r="C1564" s="2" t="d">
        <v>2019-06-30</v>
      </c>
      <c r="D1564" s="2" t="d">
        <v>2019-06-30</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IF(M1564=People!$B$5,People!$A$5,IF(M1564=People!$B$4,People!$A$4,IF(M1564=People!$B$3,People!$A$3,IF(M1564=People!$B$2,People!$A$2,0))))</f>
        <v>Chuck Magee</v>
      </c>
      <c r="W1564" s="3" t="str">
        <f>IFERROR(INDEX(Returns!A:A,MATCH(B1564,Returns!B:B,0)),"No")</f>
        <v>No</v>
      </c>
    </row>
    <row r="1565" spans="1:23">
      <c r="A1565" s="1">
        <v>1564</v>
      </c>
      <c r="B1565" t="s">
        <v>6931</v>
      </c>
      <c r="C1565" s="2" t="d">
        <v>2017-11-09</v>
      </c>
      <c r="D1565" s="2" t="d">
        <v>2017-11-09</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IF(M1565=People!$B$5,People!$A$5,IF(M1565=People!$B$4,People!$A$4,IF(M1565=People!$B$3,People!$A$3,IF(M1565=People!$B$2,People!$A$2,0))))</f>
        <v>Chuck Magee</v>
      </c>
      <c r="W1565" s="3" t="str">
        <f>IFERROR(INDEX(Returns!A:A,MATCH(B1565,Returns!B:B,0)),"No")</f>
        <v>No</v>
      </c>
    </row>
    <row r="1566" spans="1:23">
      <c r="A1566" s="1">
        <v>1565</v>
      </c>
      <c r="B1566" t="s">
        <v>6932</v>
      </c>
      <c r="C1566" s="2" t="d">
        <v>2016-03-04</v>
      </c>
      <c r="D1566" s="2" t="d">
        <v>2016-03-04</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IF(M1566=People!$B$5,People!$A$5,IF(M1566=People!$B$4,People!$A$4,IF(M1566=People!$B$3,People!$A$3,IF(M1566=People!$B$2,People!$A$2,0))))</f>
        <v>Cassandra Brandow</v>
      </c>
      <c r="W1566" s="3" t="str">
        <f>IFERROR(INDEX(Returns!A:A,MATCH(B1566,Returns!B:B,0)),"No")</f>
        <v>No</v>
      </c>
    </row>
    <row r="1567" spans="1:23">
      <c r="A1567" s="1">
        <v>1566</v>
      </c>
      <c r="B1567" t="s">
        <v>6933</v>
      </c>
      <c r="C1567" s="2" t="d">
        <v>2017-03-19</v>
      </c>
      <c r="D1567" s="2" t="d">
        <v>2017-03-25</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IF(M1567=People!$B$5,People!$A$5,IF(M1567=People!$B$4,People!$A$4,IF(M1567=People!$B$3,People!$A$3,IF(M1567=People!$B$2,People!$A$2,0))))</f>
        <v>Anna Andreadi</v>
      </c>
      <c r="W1567" s="3" t="str">
        <f>IFERROR(INDEX(Returns!A:A,MATCH(B1567,Returns!B:B,0)),"No")</f>
        <v>No</v>
      </c>
    </row>
    <row r="1568" spans="1:23">
      <c r="A1568" s="1">
        <v>1567</v>
      </c>
      <c r="B1568" t="s">
        <v>6934</v>
      </c>
      <c r="C1568" s="2" t="d">
        <v>2017-11-29</v>
      </c>
      <c r="D1568" s="2" t="d">
        <v>2017-11-30</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IF(M1568=People!$B$5,People!$A$5,IF(M1568=People!$B$4,People!$A$4,IF(M1568=People!$B$3,People!$A$3,IF(M1568=People!$B$2,People!$A$2,0))))</f>
        <v>Kelly Williams</v>
      </c>
      <c r="W1568" s="3" t="str">
        <f>IFERROR(INDEX(Returns!A:A,MATCH(B1568,Returns!B:B,0)),"No")</f>
        <v>No</v>
      </c>
    </row>
    <row r="1569" spans="1:23">
      <c r="A1569" s="1">
        <v>1568</v>
      </c>
      <c r="B1569" t="s">
        <v>6934</v>
      </c>
      <c r="C1569" s="2" t="d">
        <v>2017-11-29</v>
      </c>
      <c r="D1569" s="2" t="d">
        <v>2017-11-30</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IF(M1569=People!$B$5,People!$A$5,IF(M1569=People!$B$4,People!$A$4,IF(M1569=People!$B$3,People!$A$3,IF(M1569=People!$B$2,People!$A$2,0))))</f>
        <v>Kelly Williams</v>
      </c>
      <c r="W1569" s="3" t="str">
        <f>IFERROR(INDEX(Returns!A:A,MATCH(B1569,Returns!B:B,0)),"No")</f>
        <v>No</v>
      </c>
    </row>
    <row r="1570" spans="1:23">
      <c r="A1570" s="1">
        <v>1569</v>
      </c>
      <c r="B1570" t="s">
        <v>6935</v>
      </c>
      <c r="C1570" s="2" t="d">
        <v>2019-06-11</v>
      </c>
      <c r="D1570" s="2" t="d">
        <v>2019-06-11</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IF(M1570=People!$B$5,People!$A$5,IF(M1570=People!$B$4,People!$A$4,IF(M1570=People!$B$3,People!$A$3,IF(M1570=People!$B$2,People!$A$2,0))))</f>
        <v>Anna Andreadi</v>
      </c>
      <c r="W1570" s="3" t="str">
        <f>IFERROR(INDEX(Returns!A:A,MATCH(B1570,Returns!B:B,0)),"No")</f>
        <v>No</v>
      </c>
    </row>
    <row r="1571" spans="1:23">
      <c r="A1571" s="1">
        <v>1570</v>
      </c>
      <c r="B1571" t="s">
        <v>6936</v>
      </c>
      <c r="C1571" s="2" t="d">
        <v>2019-11-26</v>
      </c>
      <c r="D1571" s="2" t="d">
        <v>2019-11-30</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IF(M1571=People!$B$5,People!$A$5,IF(M1571=People!$B$4,People!$A$4,IF(M1571=People!$B$3,People!$A$3,IF(M1571=People!$B$2,People!$A$2,0))))</f>
        <v>Cassandra Brandow</v>
      </c>
      <c r="W1571" s="3" t="str">
        <f>IFERROR(INDEX(Returns!A:A,MATCH(B1571,Returns!B:B,0)),"No")</f>
        <v>No</v>
      </c>
    </row>
    <row r="1572" spans="1:23">
      <c r="A1572" s="1">
        <v>1571</v>
      </c>
      <c r="B1572" t="s">
        <v>6937</v>
      </c>
      <c r="C1572" s="2" t="d">
        <v>2016-11-23</v>
      </c>
      <c r="D1572" s="2" t="d">
        <v>2016-11-25</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IF(M1572=People!$B$5,People!$A$5,IF(M1572=People!$B$4,People!$A$4,IF(M1572=People!$B$3,People!$A$3,IF(M1572=People!$B$2,People!$A$2,0))))</f>
        <v>Anna Andreadi</v>
      </c>
      <c r="W1572" s="3" t="str">
        <f>IFERROR(INDEX(Returns!A:A,MATCH(B1572,Returns!B:B,0)),"No")</f>
        <v>No</v>
      </c>
    </row>
    <row r="1573" spans="1:23">
      <c r="A1573" s="1">
        <v>1572</v>
      </c>
      <c r="B1573" t="s">
        <v>6937</v>
      </c>
      <c r="C1573" s="2" t="d">
        <v>2016-11-23</v>
      </c>
      <c r="D1573" s="2" t="d">
        <v>2016-11-25</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IF(M1573=People!$B$5,People!$A$5,IF(M1573=People!$B$4,People!$A$4,IF(M1573=People!$B$3,People!$A$3,IF(M1573=People!$B$2,People!$A$2,0))))</f>
        <v>Anna Andreadi</v>
      </c>
      <c r="W1573" s="3" t="str">
        <f>IFERROR(INDEX(Returns!A:A,MATCH(B1573,Returns!B:B,0)),"No")</f>
        <v>No</v>
      </c>
    </row>
    <row r="1574" spans="1:23">
      <c r="A1574" s="1">
        <v>1573</v>
      </c>
      <c r="B1574" t="s">
        <v>6937</v>
      </c>
      <c r="C1574" s="2" t="d">
        <v>2016-11-23</v>
      </c>
      <c r="D1574" s="2" t="d">
        <v>2016-11-25</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IF(M1574=People!$B$5,People!$A$5,IF(M1574=People!$B$4,People!$A$4,IF(M1574=People!$B$3,People!$A$3,IF(M1574=People!$B$2,People!$A$2,0))))</f>
        <v>Anna Andreadi</v>
      </c>
      <c r="W1574" s="3" t="str">
        <f>IFERROR(INDEX(Returns!A:A,MATCH(B1574,Returns!B:B,0)),"No")</f>
        <v>No</v>
      </c>
    </row>
    <row r="1575" spans="1:23">
      <c r="A1575" s="1">
        <v>1574</v>
      </c>
      <c r="B1575" t="s">
        <v>6937</v>
      </c>
      <c r="C1575" s="2" t="d">
        <v>2016-11-23</v>
      </c>
      <c r="D1575" s="2" t="d">
        <v>2016-11-25</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IF(M1575=People!$B$5,People!$A$5,IF(M1575=People!$B$4,People!$A$4,IF(M1575=People!$B$3,People!$A$3,IF(M1575=People!$B$2,People!$A$2,0))))</f>
        <v>Anna Andreadi</v>
      </c>
      <c r="W1575" s="3" t="str">
        <f>IFERROR(INDEX(Returns!A:A,MATCH(B1575,Returns!B:B,0)),"No")</f>
        <v>No</v>
      </c>
    </row>
    <row r="1576" spans="1:23">
      <c r="A1576" s="1">
        <v>1575</v>
      </c>
      <c r="B1576" t="s">
        <v>6938</v>
      </c>
      <c r="C1576" s="2" t="d">
        <v>2016-12-15</v>
      </c>
      <c r="D1576" s="2" t="d">
        <v>2016-12-18</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IF(M1576=People!$B$5,People!$A$5,IF(M1576=People!$B$4,People!$A$4,IF(M1576=People!$B$3,People!$A$3,IF(M1576=People!$B$2,People!$A$2,0))))</f>
        <v>Kelly Williams</v>
      </c>
      <c r="W1576" s="3" t="str">
        <f>IFERROR(INDEX(Returns!A:A,MATCH(B1576,Returns!B:B,0)),"No")</f>
        <v>No</v>
      </c>
    </row>
    <row r="1577" spans="1:23">
      <c r="A1577" s="1">
        <v>1576</v>
      </c>
      <c r="B1577" t="s">
        <v>6938</v>
      </c>
      <c r="C1577" s="2" t="d">
        <v>2016-12-15</v>
      </c>
      <c r="D1577" s="2" t="d">
        <v>2016-12-18</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IF(M1577=People!$B$5,People!$A$5,IF(M1577=People!$B$4,People!$A$4,IF(M1577=People!$B$3,People!$A$3,IF(M1577=People!$B$2,People!$A$2,0))))</f>
        <v>Kelly Williams</v>
      </c>
      <c r="W1577" s="3" t="str">
        <f>IFERROR(INDEX(Returns!A:A,MATCH(B1577,Returns!B:B,0)),"No")</f>
        <v>No</v>
      </c>
    </row>
    <row r="1578" spans="1:23">
      <c r="A1578" s="1">
        <v>1577</v>
      </c>
      <c r="B1578" t="s">
        <v>6939</v>
      </c>
      <c r="C1578" s="2" t="d">
        <v>2018-04-22</v>
      </c>
      <c r="D1578" s="2" t="d">
        <v>2018-04-27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IF(M1578=People!$B$5,People!$A$5,IF(M1578=People!$B$4,People!$A$4,IF(M1578=People!$B$3,People!$A$3,IF(M1578=People!$B$2,People!$A$2,0))))</f>
        <v>Kelly Williams</v>
      </c>
      <c r="W1578" s="3" t="str">
        <f>IFERROR(INDEX(Returns!A:A,MATCH(B1578,Returns!B:B,0)),"No")</f>
        <v>No</v>
      </c>
    </row>
    <row r="1579" spans="1:23">
      <c r="A1579" s="1">
        <v>1578</v>
      </c>
      <c r="B1579" t="s">
        <v>6940</v>
      </c>
      <c r="C1579" s="2" t="d">
        <v>2018-05-23</v>
      </c>
      <c r="D1579" s="2" t="d">
        <v>2018-05-27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IF(M1579=People!$B$5,People!$A$5,IF(M1579=People!$B$4,People!$A$4,IF(M1579=People!$B$3,People!$A$3,IF(M1579=People!$B$2,People!$A$2,0))))</f>
        <v>Cassandra Brandow</v>
      </c>
      <c r="W1579" s="3" t="str">
        <f>IFERROR(INDEX(Returns!A:A,MATCH(B1579,Returns!B:B,0)),"No")</f>
        <v>No</v>
      </c>
    </row>
    <row r="1580" spans="1:23">
      <c r="A1580" s="1">
        <v>1579</v>
      </c>
      <c r="B1580" t="s">
        <v>6941</v>
      </c>
      <c r="C1580" s="2" t="d">
        <v>2018-02-27</v>
      </c>
      <c r="D1580" s="2" t="d">
        <v>2018-03-01</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IF(M1580=People!$B$5,People!$A$5,IF(M1580=People!$B$4,People!$A$4,IF(M1580=People!$B$3,People!$A$3,IF(M1580=People!$B$2,People!$A$2,0))))</f>
        <v>Chuck Magee</v>
      </c>
      <c r="W1580" s="3" t="str">
        <f>IFERROR(INDEX(Returns!A:A,MATCH(B1580,Returns!B:B,0)),"No")</f>
        <v>No</v>
      </c>
    </row>
    <row r="1581" spans="1:23">
      <c r="A1581" s="1">
        <v>1580</v>
      </c>
      <c r="B1581" t="s">
        <v>6942</v>
      </c>
      <c r="C1581" s="2" t="d">
        <v>2017-08-09</v>
      </c>
      <c r="D1581" s="2" t="d">
        <v>2017-08-12</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IF(M1581=People!$B$5,People!$A$5,IF(M1581=People!$B$4,People!$A$4,IF(M1581=People!$B$3,People!$A$3,IF(M1581=People!$B$2,People!$A$2,0))))</f>
        <v>Chuck Magee</v>
      </c>
      <c r="W1581" s="3" t="str">
        <f>IFERROR(INDEX(Returns!A:A,MATCH(B1581,Returns!B:B,0)),"No")</f>
        <v>No</v>
      </c>
    </row>
    <row r="1582" spans="1:23">
      <c r="A1582" s="1">
        <v>1581</v>
      </c>
      <c r="B1582" t="s">
        <v>6942</v>
      </c>
      <c r="C1582" s="2" t="d">
        <v>2017-08-09</v>
      </c>
      <c r="D1582" s="2" t="d">
        <v>2017-08-12</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IF(M1582=People!$B$5,People!$A$5,IF(M1582=People!$B$4,People!$A$4,IF(M1582=People!$B$3,People!$A$3,IF(M1582=People!$B$2,People!$A$2,0))))</f>
        <v>Chuck Magee</v>
      </c>
      <c r="W1582" s="3" t="str">
        <f>IFERROR(INDEX(Returns!A:A,MATCH(B1582,Returns!B:B,0)),"No")</f>
        <v>No</v>
      </c>
    </row>
    <row r="1583" spans="1:23">
      <c r="A1583" s="1">
        <v>1582</v>
      </c>
      <c r="B1583" t="s">
        <v>6942</v>
      </c>
      <c r="C1583" s="2" t="d">
        <v>2017-08-09</v>
      </c>
      <c r="D1583" s="2" t="d">
        <v>2017-08-12</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IF(M1583=People!$B$5,People!$A$5,IF(M1583=People!$B$4,People!$A$4,IF(M1583=People!$B$3,People!$A$3,IF(M1583=People!$B$2,People!$A$2,0))))</f>
        <v>Chuck Magee</v>
      </c>
      <c r="W1583" s="3" t="str">
        <f>IFERROR(INDEX(Returns!A:A,MATCH(B1583,Returns!B:B,0)),"No")</f>
        <v>No</v>
      </c>
    </row>
    <row r="1584" spans="1:23">
      <c r="A1584" s="1">
        <v>1583</v>
      </c>
      <c r="B1584" t="s">
        <v>6942</v>
      </c>
      <c r="C1584" s="2" t="d">
        <v>2017-08-09</v>
      </c>
      <c r="D1584" s="2" t="d">
        <v>2017-08-12</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IF(M1584=People!$B$5,People!$A$5,IF(M1584=People!$B$4,People!$A$4,IF(M1584=People!$B$3,People!$A$3,IF(M1584=People!$B$2,People!$A$2,0))))</f>
        <v>Chuck Magee</v>
      </c>
      <c r="W1584" s="3" t="str">
        <f>IFERROR(INDEX(Returns!A:A,MATCH(B1584,Returns!B:B,0)),"No")</f>
        <v>No</v>
      </c>
    </row>
    <row r="1585" spans="1:23">
      <c r="A1585" s="1">
        <v>1584</v>
      </c>
      <c r="B1585" t="s">
        <v>6942</v>
      </c>
      <c r="C1585" s="2" t="d">
        <v>2017-08-09</v>
      </c>
      <c r="D1585" s="2" t="d">
        <v>2017-08-12</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IF(M1585=People!$B$5,People!$A$5,IF(M1585=People!$B$4,People!$A$4,IF(M1585=People!$B$3,People!$A$3,IF(M1585=People!$B$2,People!$A$2,0))))</f>
        <v>Chuck Magee</v>
      </c>
      <c r="W1585" s="3" t="str">
        <f>IFERROR(INDEX(Returns!A:A,MATCH(B1585,Returns!B:B,0)),"No")</f>
        <v>No</v>
      </c>
    </row>
    <row r="1586" spans="1:23">
      <c r="A1586" s="1">
        <v>1585</v>
      </c>
      <c r="B1586" t="s">
        <v>6942</v>
      </c>
      <c r="C1586" s="2" t="d">
        <v>2017-08-09</v>
      </c>
      <c r="D1586" s="2" t="d">
        <v>2017-08-12</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IF(M1586=People!$B$5,People!$A$5,IF(M1586=People!$B$4,People!$A$4,IF(M1586=People!$B$3,People!$A$3,IF(M1586=People!$B$2,People!$A$2,0))))</f>
        <v>Chuck Magee</v>
      </c>
      <c r="W1586" s="3" t="str">
        <f>IFERROR(INDEX(Returns!A:A,MATCH(B1586,Returns!B:B,0)),"No")</f>
        <v>No</v>
      </c>
    </row>
    <row r="1587" spans="1:23">
      <c r="A1587" s="1">
        <v>1586</v>
      </c>
      <c r="B1587" t="s">
        <v>6942</v>
      </c>
      <c r="C1587" s="2" t="d">
        <v>2017-08-09</v>
      </c>
      <c r="D1587" s="2" t="d">
        <v>2017-08-12</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IF(M1587=People!$B$5,People!$A$5,IF(M1587=People!$B$4,People!$A$4,IF(M1587=People!$B$3,People!$A$3,IF(M1587=People!$B$2,People!$A$2,0))))</f>
        <v>Chuck Magee</v>
      </c>
      <c r="W1587" s="3" t="str">
        <f>IFERROR(INDEX(Returns!A:A,MATCH(B1587,Returns!B:B,0)),"No")</f>
        <v>No</v>
      </c>
    </row>
    <row r="1588" spans="1:23">
      <c r="A1588" s="1">
        <v>1587</v>
      </c>
      <c r="B1588" t="s">
        <v>6942</v>
      </c>
      <c r="C1588" s="2" t="d">
        <v>2017-08-09</v>
      </c>
      <c r="D1588" s="2" t="d">
        <v>2017-08-12</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IF(M1588=People!$B$5,People!$A$5,IF(M1588=People!$B$4,People!$A$4,IF(M1588=People!$B$3,People!$A$3,IF(M1588=People!$B$2,People!$A$2,0))))</f>
        <v>Chuck Magee</v>
      </c>
      <c r="W1588" s="3" t="str">
        <f>IFERROR(INDEX(Returns!A:A,MATCH(B1588,Returns!B:B,0)),"No")</f>
        <v>No</v>
      </c>
    </row>
    <row r="1589" spans="1:23">
      <c r="A1589" s="1">
        <v>1588</v>
      </c>
      <c r="B1589" t="s">
        <v>6942</v>
      </c>
      <c r="C1589" s="2" t="d">
        <v>2017-08-09</v>
      </c>
      <c r="D1589" s="2" t="d">
        <v>2017-08-12</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IF(M1589=People!$B$5,People!$A$5,IF(M1589=People!$B$4,People!$A$4,IF(M1589=People!$B$3,People!$A$3,IF(M1589=People!$B$2,People!$A$2,0))))</f>
        <v>Chuck Magee</v>
      </c>
      <c r="W1589" s="3" t="str">
        <f>IFERROR(INDEX(Returns!A:A,MATCH(B1589,Returns!B:B,0)),"No")</f>
        <v>No</v>
      </c>
    </row>
    <row r="1590" spans="1:23">
      <c r="A1590" s="1">
        <v>1589</v>
      </c>
      <c r="B1590" t="s">
        <v>6942</v>
      </c>
      <c r="C1590" s="2" t="d">
        <v>2017-08-09</v>
      </c>
      <c r="D1590" s="2" t="d">
        <v>2017-08-12</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IF(M1590=People!$B$5,People!$A$5,IF(M1590=People!$B$4,People!$A$4,IF(M1590=People!$B$3,People!$A$3,IF(M1590=People!$B$2,People!$A$2,0))))</f>
        <v>Chuck Magee</v>
      </c>
      <c r="W1590" s="3" t="str">
        <f>IFERROR(INDEX(Returns!A:A,MATCH(B1590,Returns!B:B,0)),"No")</f>
        <v>No</v>
      </c>
    </row>
    <row r="1591" spans="1:23">
      <c r="A1591" s="1">
        <v>1590</v>
      </c>
      <c r="B1591" t="s">
        <v>6943</v>
      </c>
      <c r="C1591" s="2" t="d">
        <v>2018-05-12</v>
      </c>
      <c r="D1591" s="2" t="d">
        <v>2018-05-16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IF(M1591=People!$B$5,People!$A$5,IF(M1591=People!$B$4,People!$A$4,IF(M1591=People!$B$3,People!$A$3,IF(M1591=People!$B$2,People!$A$2,0))))</f>
        <v>Cassandra Brandow</v>
      </c>
      <c r="W1591" s="3" t="str">
        <f>IFERROR(INDEX(Returns!A:A,MATCH(B1591,Returns!B:B,0)),"No")</f>
        <v>No</v>
      </c>
    </row>
    <row r="1592" spans="1:23">
      <c r="A1592" s="1">
        <v>1591</v>
      </c>
      <c r="B1592" t="s">
        <v>6944</v>
      </c>
      <c r="C1592" s="2" t="d">
        <v>2018-04-15</v>
      </c>
      <c r="D1592" s="2" t="d">
        <v>2018-04-19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IF(M1592=People!$B$5,People!$A$5,IF(M1592=People!$B$4,People!$A$4,IF(M1592=People!$B$3,People!$A$3,IF(M1592=People!$B$2,People!$A$2,0))))</f>
        <v>Kelly Williams</v>
      </c>
      <c r="W1592" s="3" t="str">
        <f>IFERROR(INDEX(Returns!A:A,MATCH(B1592,Returns!B:B,0)),"No")</f>
        <v>No</v>
      </c>
    </row>
    <row r="1593" spans="1:23">
      <c r="A1593" s="1">
        <v>1592</v>
      </c>
      <c r="B1593" t="s">
        <v>6944</v>
      </c>
      <c r="C1593" s="2" t="d">
        <v>2018-04-15</v>
      </c>
      <c r="D1593" s="2" t="d">
        <v>2018-04-19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IF(M1593=People!$B$5,People!$A$5,IF(M1593=People!$B$4,People!$A$4,IF(M1593=People!$B$3,People!$A$3,IF(M1593=People!$B$2,People!$A$2,0))))</f>
        <v>Kelly Williams</v>
      </c>
      <c r="W1593" s="3" t="str">
        <f>IFERROR(INDEX(Returns!A:A,MATCH(B1593,Returns!B:B,0)),"No")</f>
        <v>No</v>
      </c>
    </row>
    <row r="1594" spans="1:23">
      <c r="A1594" s="1">
        <v>1593</v>
      </c>
      <c r="B1594" t="s">
        <v>6945</v>
      </c>
      <c r="C1594" s="2" t="d">
        <v>2017-06-23</v>
      </c>
      <c r="D1594" s="2" t="d">
        <v>2017-06-25</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IF(M1594=People!$B$5,People!$A$5,IF(M1594=People!$B$4,People!$A$4,IF(M1594=People!$B$3,People!$A$3,IF(M1594=People!$B$2,People!$A$2,0))))</f>
        <v>Anna Andreadi</v>
      </c>
      <c r="W1594" s="3" t="str">
        <f>IFERROR(INDEX(Returns!A:A,MATCH(B1594,Returns!B:B,0)),"No")</f>
        <v>No</v>
      </c>
    </row>
    <row r="1595" spans="1:23">
      <c r="A1595" s="1">
        <v>1594</v>
      </c>
      <c r="B1595" t="s">
        <v>6946</v>
      </c>
      <c r="C1595" s="2" t="d">
        <v>2016-10-19</v>
      </c>
      <c r="D1595" s="2" t="d">
        <v>2016-10-19</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IF(M1595=People!$B$5,People!$A$5,IF(M1595=People!$B$4,People!$A$4,IF(M1595=People!$B$3,People!$A$3,IF(M1595=People!$B$2,People!$A$2,0))))</f>
        <v>Anna Andreadi</v>
      </c>
      <c r="W1595" s="3" t="str">
        <f>IFERROR(INDEX(Returns!A:A,MATCH(B1595,Returns!B:B,0)),"No")</f>
        <v>No</v>
      </c>
    </row>
    <row r="1596" spans="1:23">
      <c r="A1596" s="1">
        <v>1595</v>
      </c>
      <c r="B1596" t="s">
        <v>6947</v>
      </c>
      <c r="C1596" s="2" t="d">
        <v>2017-03-24</v>
      </c>
      <c r="D1596" s="2" t="d">
        <v>2017-03-27</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IF(M1596=People!$B$5,People!$A$5,IF(M1596=People!$B$4,People!$A$4,IF(M1596=People!$B$3,People!$A$3,IF(M1596=People!$B$2,People!$A$2,0))))</f>
        <v>Kelly Williams</v>
      </c>
      <c r="W1596" s="3" t="str">
        <f>IFERROR(INDEX(Returns!A:A,MATCH(B1596,Returns!B:B,0)),"No")</f>
        <v>No</v>
      </c>
    </row>
    <row r="1597" spans="1:23">
      <c r="A1597" s="1">
        <v>1596</v>
      </c>
      <c r="B1597" t="s">
        <v>6948</v>
      </c>
      <c r="C1597" s="2" t="d">
        <v>2019-05-08</v>
      </c>
      <c r="D1597" s="2" t="d">
        <v>2019-05-12</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IF(M1597=People!$B$5,People!$A$5,IF(M1597=People!$B$4,People!$A$4,IF(M1597=People!$B$3,People!$A$3,IF(M1597=People!$B$2,People!$A$2,0))))</f>
        <v>Chuck Magee</v>
      </c>
      <c r="W1597" s="3" t="str">
        <f>IFERROR(INDEX(Returns!A:A,MATCH(B1597,Returns!B:B,0)),"No")</f>
        <v>No</v>
      </c>
    </row>
    <row r="1598" spans="1:23">
      <c r="A1598" s="1">
        <v>1597</v>
      </c>
      <c r="B1598" t="s">
        <v>6949</v>
      </c>
      <c r="C1598" s="2" t="d">
        <v>2019-10-16</v>
      </c>
      <c r="D1598" s="2" t="d">
        <v>2019-10-18</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IF(M1598=People!$B$5,People!$A$5,IF(M1598=People!$B$4,People!$A$4,IF(M1598=People!$B$3,People!$A$3,IF(M1598=People!$B$2,People!$A$2,0))))</f>
        <v>Chuck Magee</v>
      </c>
      <c r="W1598" s="3" t="str">
        <f>IFERROR(INDEX(Returns!A:A,MATCH(B1598,Returns!B:B,0)),"No")</f>
        <v>No</v>
      </c>
    </row>
    <row r="1599" spans="1:23">
      <c r="A1599" s="1">
        <v>1598</v>
      </c>
      <c r="B1599" t="s">
        <v>6950</v>
      </c>
      <c r="C1599" s="2" t="d">
        <v>2019-11-19</v>
      </c>
      <c r="D1599" s="2" t="d">
        <v>2019-11-21</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IF(M1599=People!$B$5,People!$A$5,IF(M1599=People!$B$4,People!$A$4,IF(M1599=People!$B$3,People!$A$3,IF(M1599=People!$B$2,People!$A$2,0))))</f>
        <v>Kelly Williams</v>
      </c>
      <c r="W1599" s="3" t="str">
        <f>IFERROR(INDEX(Returns!A:A,MATCH(B1599,Returns!B:B,0)),"No")</f>
        <v>No</v>
      </c>
    </row>
    <row r="1600" spans="1:23">
      <c r="A1600" s="1">
        <v>1599</v>
      </c>
      <c r="B1600" t="s">
        <v>6950</v>
      </c>
      <c r="C1600" s="2" t="d">
        <v>2019-11-19</v>
      </c>
      <c r="D1600" s="2" t="d">
        <v>2019-11-21</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IF(M1600=People!$B$5,People!$A$5,IF(M1600=People!$B$4,People!$A$4,IF(M1600=People!$B$3,People!$A$3,IF(M1600=People!$B$2,People!$A$2,0))))</f>
        <v>Kelly Williams</v>
      </c>
      <c r="W1600" s="3" t="str">
        <f>IFERROR(INDEX(Returns!A:A,MATCH(B1600,Returns!B:B,0)),"No")</f>
        <v>No</v>
      </c>
    </row>
    <row r="1601" spans="1:23">
      <c r="A1601" s="1">
        <v>1600</v>
      </c>
      <c r="B1601" t="s">
        <v>6950</v>
      </c>
      <c r="C1601" s="2" t="d">
        <v>2019-11-19</v>
      </c>
      <c r="D1601" s="2" t="d">
        <v>2019-11-21</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IF(M1601=People!$B$5,People!$A$5,IF(M1601=People!$B$4,People!$A$4,IF(M1601=People!$B$3,People!$A$3,IF(M1601=People!$B$2,People!$A$2,0))))</f>
        <v>Kelly Williams</v>
      </c>
      <c r="W1601" s="3" t="str">
        <f>IFERROR(INDEX(Returns!A:A,MATCH(B1601,Returns!B:B,0)),"No")</f>
        <v>No</v>
      </c>
    </row>
    <row r="1602" spans="1:23">
      <c r="A1602" s="1">
        <v>1601</v>
      </c>
      <c r="B1602" t="s">
        <v>6950</v>
      </c>
      <c r="C1602" s="2" t="d">
        <v>2019-11-19</v>
      </c>
      <c r="D1602" s="2" t="d">
        <v>2019-11-21</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IF(M1602=People!$B$5,People!$A$5,IF(M1602=People!$B$4,People!$A$4,IF(M1602=People!$B$3,People!$A$3,IF(M1602=People!$B$2,People!$A$2,0))))</f>
        <v>Kelly Williams</v>
      </c>
      <c r="W1602" s="3" t="str">
        <f>IFERROR(INDEX(Returns!A:A,MATCH(B1602,Returns!B:B,0)),"No")</f>
        <v>No</v>
      </c>
    </row>
    <row r="1603" spans="1:23">
      <c r="A1603" s="1">
        <v>1602</v>
      </c>
      <c r="B1603" t="s">
        <v>6951</v>
      </c>
      <c r="C1603" s="2" t="d">
        <v>2018-05-08</v>
      </c>
      <c r="D1603" s="2" t="d">
        <v>2018-05-13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IF(M1603=People!$B$5,People!$A$5,IF(M1603=People!$B$4,People!$A$4,IF(M1603=People!$B$3,People!$A$3,IF(M1603=People!$B$2,People!$A$2,0))))</f>
        <v>Chuck Magee</v>
      </c>
      <c r="W1603" s="3" t="str">
        <f>IFERROR(INDEX(Returns!A:A,MATCH(B1603,Returns!B:B,0)),"No")</f>
        <v>No</v>
      </c>
    </row>
    <row r="1604" spans="1:23">
      <c r="A1604" s="1">
        <v>1603</v>
      </c>
      <c r="B1604" t="s">
        <v>6952</v>
      </c>
      <c r="C1604" s="2" t="d">
        <v>2018-12-11</v>
      </c>
      <c r="D1604" s="2" t="d">
        <v>2018-12-17</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IF(M1604=People!$B$5,People!$A$5,IF(M1604=People!$B$4,People!$A$4,IF(M1604=People!$B$3,People!$A$3,IF(M1604=People!$B$2,People!$A$2,0))))</f>
        <v>Cassandra Brandow</v>
      </c>
      <c r="W1604" s="3" t="str">
        <f>IFERROR(INDEX(Returns!A:A,MATCH(B1604,Returns!B:B,0)),"No")</f>
        <v>No</v>
      </c>
    </row>
    <row r="1605" spans="1:23">
      <c r="A1605" s="1">
        <v>1604</v>
      </c>
      <c r="B1605" t="s">
        <v>6953</v>
      </c>
      <c r="C1605" s="2" t="d">
        <v>2019-11-30</v>
      </c>
      <c r="D1605" s="2" t="d">
        <v>2019-12-04</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IF(M1605=People!$B$5,People!$A$5,IF(M1605=People!$B$4,People!$A$4,IF(M1605=People!$B$3,People!$A$3,IF(M1605=People!$B$2,People!$A$2,0))))</f>
        <v>Chuck Magee</v>
      </c>
      <c r="W1605" s="3" t="str">
        <f>IFERROR(INDEX(Returns!A:A,MATCH(B1605,Returns!B:B,0)),"No")</f>
        <v>No</v>
      </c>
    </row>
    <row r="1606" spans="1:23">
      <c r="A1606" s="1">
        <v>1605</v>
      </c>
      <c r="B1606" t="s">
        <v>6954</v>
      </c>
      <c r="C1606" s="2" t="d">
        <v>2018-04-19</v>
      </c>
      <c r="D1606" s="2" t="d">
        <v>2018-04-24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IF(M1606=People!$B$5,People!$A$5,IF(M1606=People!$B$4,People!$A$4,IF(M1606=People!$B$3,People!$A$3,IF(M1606=People!$B$2,People!$A$2,0))))</f>
        <v>Anna Andreadi</v>
      </c>
      <c r="W1606" s="3" t="str">
        <f>IFERROR(INDEX(Returns!A:A,MATCH(B1606,Returns!B:B,0)),"No")</f>
        <v>No</v>
      </c>
    </row>
    <row r="1607" spans="1:23">
      <c r="A1607" s="1">
        <v>1606</v>
      </c>
      <c r="B1607" t="s">
        <v>6954</v>
      </c>
      <c r="C1607" s="2" t="d">
        <v>2018-04-19</v>
      </c>
      <c r="D1607" s="2" t="d">
        <v>2018-04-24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IF(M1607=People!$B$5,People!$A$5,IF(M1607=People!$B$4,People!$A$4,IF(M1607=People!$B$3,People!$A$3,IF(M1607=People!$B$2,People!$A$2,0))))</f>
        <v>Anna Andreadi</v>
      </c>
      <c r="W1607" s="3" t="str">
        <f>IFERROR(INDEX(Returns!A:A,MATCH(B1607,Returns!B:B,0)),"No")</f>
        <v>No</v>
      </c>
    </row>
    <row r="1608" spans="1:23">
      <c r="A1608" s="1">
        <v>1607</v>
      </c>
      <c r="B1608" t="s">
        <v>6954</v>
      </c>
      <c r="C1608" s="2" t="d">
        <v>2018-04-19</v>
      </c>
      <c r="D1608" s="2" t="d">
        <v>2018-04-24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IF(M1608=People!$B$5,People!$A$5,IF(M1608=People!$B$4,People!$A$4,IF(M1608=People!$B$3,People!$A$3,IF(M1608=People!$B$2,People!$A$2,0))))</f>
        <v>Anna Andreadi</v>
      </c>
      <c r="W1608" s="3" t="str">
        <f>IFERROR(INDEX(Returns!A:A,MATCH(B1608,Returns!B:B,0)),"No")</f>
        <v>No</v>
      </c>
    </row>
    <row r="1609" spans="1:23">
      <c r="A1609" s="1">
        <v>1608</v>
      </c>
      <c r="B1609" t="s">
        <v>6954</v>
      </c>
      <c r="C1609" s="2" t="d">
        <v>2018-04-19</v>
      </c>
      <c r="D1609" s="2" t="d">
        <v>2018-04-24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IF(M1609=People!$B$5,People!$A$5,IF(M1609=People!$B$4,People!$A$4,IF(M1609=People!$B$3,People!$A$3,IF(M1609=People!$B$2,People!$A$2,0))))</f>
        <v>Anna Andreadi</v>
      </c>
      <c r="W1609" s="3" t="str">
        <f>IFERROR(INDEX(Returns!A:A,MATCH(B1609,Returns!B:B,0)),"No")</f>
        <v>No</v>
      </c>
    </row>
    <row r="1610" spans="1:23">
      <c r="A1610" s="1">
        <v>1609</v>
      </c>
      <c r="B1610" t="s">
        <v>6954</v>
      </c>
      <c r="C1610" s="2" t="d">
        <v>2018-04-19</v>
      </c>
      <c r="D1610" s="2" t="d">
        <v>2018-04-24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IF(M1610=People!$B$5,People!$A$5,IF(M1610=People!$B$4,People!$A$4,IF(M1610=People!$B$3,People!$A$3,IF(M1610=People!$B$2,People!$A$2,0))))</f>
        <v>Anna Andreadi</v>
      </c>
      <c r="W1610" s="3" t="str">
        <f>IFERROR(INDEX(Returns!A:A,MATCH(B1610,Returns!B:B,0)),"No")</f>
        <v>No</v>
      </c>
    </row>
    <row r="1611" spans="1:23">
      <c r="A1611" s="1">
        <v>1610</v>
      </c>
      <c r="B1611" t="s">
        <v>6954</v>
      </c>
      <c r="C1611" s="2" t="d">
        <v>2018-04-19</v>
      </c>
      <c r="D1611" s="2" t="d">
        <v>2018-04-24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IF(M1611=People!$B$5,People!$A$5,IF(M1611=People!$B$4,People!$A$4,IF(M1611=People!$B$3,People!$A$3,IF(M1611=People!$B$2,People!$A$2,0))))</f>
        <v>Anna Andreadi</v>
      </c>
      <c r="W1611" s="3" t="str">
        <f>IFERROR(INDEX(Returns!A:A,MATCH(B1611,Returns!B:B,0)),"No")</f>
        <v>No</v>
      </c>
    </row>
    <row r="1612" spans="1:23">
      <c r="A1612" s="1">
        <v>1611</v>
      </c>
      <c r="B1612" t="s">
        <v>5970</v>
      </c>
      <c r="C1612" s="2" t="d">
        <v>2016-05-26</v>
      </c>
      <c r="D1612" s="2" t="d">
        <v>2016-05-30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IF(M1612=People!$B$5,People!$A$5,IF(M1612=People!$B$4,People!$A$4,IF(M1612=People!$B$3,People!$A$3,IF(M1612=People!$B$2,People!$A$2,0))))</f>
        <v>Anna Andreadi</v>
      </c>
      <c r="W1612" s="3" t="str">
        <f>IFERROR(INDEX(Returns!A:A,MATCH(B1612,Returns!B:B,0)),"No")</f>
        <v>Yes</v>
      </c>
    </row>
    <row r="1613" spans="1:23">
      <c r="A1613" s="1">
        <v>1612</v>
      </c>
      <c r="B1613" t="s">
        <v>5970</v>
      </c>
      <c r="C1613" s="2" t="d">
        <v>2016-05-26</v>
      </c>
      <c r="D1613" s="2" t="d">
        <v>2016-05-30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IF(M1613=People!$B$5,People!$A$5,IF(M1613=People!$B$4,People!$A$4,IF(M1613=People!$B$3,People!$A$3,IF(M1613=People!$B$2,People!$A$2,0))))</f>
        <v>Anna Andreadi</v>
      </c>
      <c r="W1613" s="3" t="str">
        <f>IFERROR(INDEX(Returns!A:A,MATCH(B1613,Returns!B:B,0)),"No")</f>
        <v>Yes</v>
      </c>
    </row>
    <row r="1614" spans="1:23">
      <c r="A1614" s="1">
        <v>1613</v>
      </c>
      <c r="B1614" t="s">
        <v>5970</v>
      </c>
      <c r="C1614" s="2" t="d">
        <v>2016-05-26</v>
      </c>
      <c r="D1614" s="2" t="d">
        <v>2016-05-30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IF(M1614=People!$B$5,People!$A$5,IF(M1614=People!$B$4,People!$A$4,IF(M1614=People!$B$3,People!$A$3,IF(M1614=People!$B$2,People!$A$2,0))))</f>
        <v>Anna Andreadi</v>
      </c>
      <c r="W1614" s="3" t="str">
        <f>IFERROR(INDEX(Returns!A:A,MATCH(B1614,Returns!B:B,0)),"No")</f>
        <v>Yes</v>
      </c>
    </row>
    <row r="1615" spans="1:23">
      <c r="A1615" s="1">
        <v>1614</v>
      </c>
      <c r="B1615" t="s">
        <v>6955</v>
      </c>
      <c r="C1615" s="2" t="d">
        <v>2019-12-21</v>
      </c>
      <c r="D1615" s="2" t="d">
        <v>2019-12-25</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IF(M1615=People!$B$5,People!$A$5,IF(M1615=People!$B$4,People!$A$4,IF(M1615=People!$B$3,People!$A$3,IF(M1615=People!$B$2,People!$A$2,0))))</f>
        <v>Anna Andreadi</v>
      </c>
      <c r="W1615" s="3" t="str">
        <f>IFERROR(INDEX(Returns!A:A,MATCH(B1615,Returns!B:B,0)),"No")</f>
        <v>No</v>
      </c>
    </row>
    <row r="1616" spans="1:23">
      <c r="A1616" s="1">
        <v>1615</v>
      </c>
      <c r="B1616" t="s">
        <v>6956</v>
      </c>
      <c r="C1616" s="2" t="d">
        <v>2018-03-15</v>
      </c>
      <c r="D1616" s="2" t="d">
        <v>2018-03-19</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IF(M1616=People!$B$5,People!$A$5,IF(M1616=People!$B$4,People!$A$4,IF(M1616=People!$B$3,People!$A$3,IF(M1616=People!$B$2,People!$A$2,0))))</f>
        <v>Chuck Magee</v>
      </c>
      <c r="W1616" s="3" t="str">
        <f>IFERROR(INDEX(Returns!A:A,MATCH(B1616,Returns!B:B,0)),"No")</f>
        <v>No</v>
      </c>
    </row>
    <row r="1617" spans="1:23">
      <c r="A1617" s="1">
        <v>1616</v>
      </c>
      <c r="B1617" t="s">
        <v>6957</v>
      </c>
      <c r="C1617" s="2" t="d">
        <v>2017-08-10</v>
      </c>
      <c r="D1617" s="2" t="d">
        <v>2017-08-16</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IF(M1617=People!$B$5,People!$A$5,IF(M1617=People!$B$4,People!$A$4,IF(M1617=People!$B$3,People!$A$3,IF(M1617=People!$B$2,People!$A$2,0))))</f>
        <v>Kelly Williams</v>
      </c>
      <c r="W1617" s="3" t="str">
        <f>IFERROR(INDEX(Returns!A:A,MATCH(B1617,Returns!B:B,0)),"No")</f>
        <v>No</v>
      </c>
    </row>
    <row r="1618" spans="1:23">
      <c r="A1618" s="1">
        <v>1617</v>
      </c>
      <c r="B1618" t="s">
        <v>6957</v>
      </c>
      <c r="C1618" s="2" t="d">
        <v>2017-08-10</v>
      </c>
      <c r="D1618" s="2" t="d">
        <v>2017-08-16</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IF(M1618=People!$B$5,People!$A$5,IF(M1618=People!$B$4,People!$A$4,IF(M1618=People!$B$3,People!$A$3,IF(M1618=People!$B$2,People!$A$2,0))))</f>
        <v>Kelly Williams</v>
      </c>
      <c r="W1618" s="3" t="str">
        <f>IFERROR(INDEX(Returns!A:A,MATCH(B1618,Returns!B:B,0)),"No")</f>
        <v>No</v>
      </c>
    </row>
    <row r="1619" spans="1:23">
      <c r="A1619" s="1">
        <v>1618</v>
      </c>
      <c r="B1619" t="s">
        <v>6957</v>
      </c>
      <c r="C1619" s="2" t="d">
        <v>2017-08-10</v>
      </c>
      <c r="D1619" s="2" t="d">
        <v>2017-08-16</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IF(M1619=People!$B$5,People!$A$5,IF(M1619=People!$B$4,People!$A$4,IF(M1619=People!$B$3,People!$A$3,IF(M1619=People!$B$2,People!$A$2,0))))</f>
        <v>Kelly Williams</v>
      </c>
      <c r="W1619" s="3" t="str">
        <f>IFERROR(INDEX(Returns!A:A,MATCH(B1619,Returns!B:B,0)),"No")</f>
        <v>No</v>
      </c>
    </row>
    <row r="1620" spans="1:23">
      <c r="A1620" s="1">
        <v>1619</v>
      </c>
      <c r="B1620" t="s">
        <v>6958</v>
      </c>
      <c r="C1620" s="2" t="d">
        <v>2018-09-10</v>
      </c>
      <c r="D1620" s="2" t="d">
        <v>2018-09-14</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IF(M1620=People!$B$5,People!$A$5,IF(M1620=People!$B$4,People!$A$4,IF(M1620=People!$B$3,People!$A$3,IF(M1620=People!$B$2,People!$A$2,0))))</f>
        <v>Chuck Magee</v>
      </c>
      <c r="W1620" s="3" t="str">
        <f>IFERROR(INDEX(Returns!A:A,MATCH(B1620,Returns!B:B,0)),"No")</f>
        <v>No</v>
      </c>
    </row>
    <row r="1621" spans="1:23">
      <c r="A1621" s="1">
        <v>1620</v>
      </c>
      <c r="B1621" t="s">
        <v>6958</v>
      </c>
      <c r="C1621" s="2" t="d">
        <v>2018-09-10</v>
      </c>
      <c r="D1621" s="2" t="d">
        <v>2018-09-14</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IF(M1621=People!$B$5,People!$A$5,IF(M1621=People!$B$4,People!$A$4,IF(M1621=People!$B$3,People!$A$3,IF(M1621=People!$B$2,People!$A$2,0))))</f>
        <v>Chuck Magee</v>
      </c>
      <c r="W1621" s="3" t="str">
        <f>IFERROR(INDEX(Returns!A:A,MATCH(B1621,Returns!B:B,0)),"No")</f>
        <v>No</v>
      </c>
    </row>
    <row r="1622" spans="1:23">
      <c r="A1622" s="1">
        <v>1621</v>
      </c>
      <c r="B1622" t="s">
        <v>6959</v>
      </c>
      <c r="C1622" s="2" t="d">
        <v>2019-07-08</v>
      </c>
      <c r="D1622" s="2" t="d">
        <v>2019-07-15</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IF(M1622=People!$B$5,People!$A$5,IF(M1622=People!$B$4,People!$A$4,IF(M1622=People!$B$3,People!$A$3,IF(M1622=People!$B$2,People!$A$2,0))))</f>
        <v>Anna Andreadi</v>
      </c>
      <c r="W1622" s="3" t="str">
        <f>IFERROR(INDEX(Returns!A:A,MATCH(B1622,Returns!B:B,0)),"No")</f>
        <v>No</v>
      </c>
    </row>
    <row r="1623" spans="1:23">
      <c r="A1623" s="1">
        <v>1622</v>
      </c>
      <c r="B1623" t="s">
        <v>6959</v>
      </c>
      <c r="C1623" s="2" t="d">
        <v>2019-07-08</v>
      </c>
      <c r="D1623" s="2" t="d">
        <v>2019-07-15</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IF(M1623=People!$B$5,People!$A$5,IF(M1623=People!$B$4,People!$A$4,IF(M1623=People!$B$3,People!$A$3,IF(M1623=People!$B$2,People!$A$2,0))))</f>
        <v>Anna Andreadi</v>
      </c>
      <c r="W1623" s="3" t="str">
        <f>IFERROR(INDEX(Returns!A:A,MATCH(B1623,Returns!B:B,0)),"No")</f>
        <v>No</v>
      </c>
    </row>
    <row r="1624" spans="1:23">
      <c r="A1624" s="1">
        <v>1623</v>
      </c>
      <c r="B1624" t="s">
        <v>6959</v>
      </c>
      <c r="C1624" s="2" t="d">
        <v>2019-07-08</v>
      </c>
      <c r="D1624" s="2" t="d">
        <v>2019-07-15</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IF(M1624=People!$B$5,People!$A$5,IF(M1624=People!$B$4,People!$A$4,IF(M1624=People!$B$3,People!$A$3,IF(M1624=People!$B$2,People!$A$2,0))))</f>
        <v>Anna Andreadi</v>
      </c>
      <c r="W1624" s="3" t="str">
        <f>IFERROR(INDEX(Returns!A:A,MATCH(B1624,Returns!B:B,0)),"No")</f>
        <v>No</v>
      </c>
    </row>
    <row r="1625" spans="1:23">
      <c r="A1625" s="1">
        <v>1624</v>
      </c>
      <c r="B1625" t="s">
        <v>6959</v>
      </c>
      <c r="C1625" s="2" t="d">
        <v>2019-07-08</v>
      </c>
      <c r="D1625" s="2" t="d">
        <v>2019-07-15</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IF(M1625=People!$B$5,People!$A$5,IF(M1625=People!$B$4,People!$A$4,IF(M1625=People!$B$3,People!$A$3,IF(M1625=People!$B$2,People!$A$2,0))))</f>
        <v>Anna Andreadi</v>
      </c>
      <c r="W1625" s="3" t="str">
        <f>IFERROR(INDEX(Returns!A:A,MATCH(B1625,Returns!B:B,0)),"No")</f>
        <v>No</v>
      </c>
    </row>
    <row r="1626" spans="1:23">
      <c r="A1626" s="1">
        <v>1625</v>
      </c>
      <c r="B1626" t="s">
        <v>6960</v>
      </c>
      <c r="C1626" s="2" t="d">
        <v>2017-12-19</v>
      </c>
      <c r="D1626" s="2" t="d">
        <v>2017-12-24</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IF(M1626=People!$B$5,People!$A$5,IF(M1626=People!$B$4,People!$A$4,IF(M1626=People!$B$3,People!$A$3,IF(M1626=People!$B$2,People!$A$2,0))))</f>
        <v>Anna Andreadi</v>
      </c>
      <c r="W1626" s="3" t="str">
        <f>IFERROR(INDEX(Returns!A:A,MATCH(B1626,Returns!B:B,0)),"No")</f>
        <v>No</v>
      </c>
    </row>
    <row r="1627" spans="1:23">
      <c r="A1627" s="1">
        <v>1626</v>
      </c>
      <c r="B1627" t="s">
        <v>6960</v>
      </c>
      <c r="C1627" s="2" t="d">
        <v>2017-12-19</v>
      </c>
      <c r="D1627" s="2" t="d">
        <v>2017-12-24</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IF(M1627=People!$B$5,People!$A$5,IF(M1627=People!$B$4,People!$A$4,IF(M1627=People!$B$3,People!$A$3,IF(M1627=People!$B$2,People!$A$2,0))))</f>
        <v>Anna Andreadi</v>
      </c>
      <c r="W1627" s="3" t="str">
        <f>IFERROR(INDEX(Returns!A:A,MATCH(B1627,Returns!B:B,0)),"No")</f>
        <v>No</v>
      </c>
    </row>
    <row r="1628" spans="1:23">
      <c r="A1628" s="1">
        <v>1627</v>
      </c>
      <c r="B1628" t="s">
        <v>6961</v>
      </c>
      <c r="C1628" s="2" t="d">
        <v>2017-11-16</v>
      </c>
      <c r="D1628" s="2" t="d">
        <v>2017-11-22</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IF(M1628=People!$B$5,People!$A$5,IF(M1628=People!$B$4,People!$A$4,IF(M1628=People!$B$3,People!$A$3,IF(M1628=People!$B$2,People!$A$2,0))))</f>
        <v>Chuck Magee</v>
      </c>
      <c r="W1628" s="3" t="str">
        <f>IFERROR(INDEX(Returns!A:A,MATCH(B1628,Returns!B:B,0)),"No")</f>
        <v>No</v>
      </c>
    </row>
    <row r="1629" spans="1:23">
      <c r="A1629" s="1">
        <v>1628</v>
      </c>
      <c r="B1629" t="s">
        <v>6962</v>
      </c>
      <c r="C1629" s="2" t="d">
        <v>2017-09-24</v>
      </c>
      <c r="D1629" s="2" t="d">
        <v>2017-09-30</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IF(M1629=People!$B$5,People!$A$5,IF(M1629=People!$B$4,People!$A$4,IF(M1629=People!$B$3,People!$A$3,IF(M1629=People!$B$2,People!$A$2,0))))</f>
        <v>Cassandra Brandow</v>
      </c>
      <c r="W1629" s="3" t="str">
        <f>IFERROR(INDEX(Returns!A:A,MATCH(B1629,Returns!B:B,0)),"No")</f>
        <v>No</v>
      </c>
    </row>
    <row r="1630" spans="1:23">
      <c r="A1630" s="1">
        <v>1629</v>
      </c>
      <c r="B1630" t="s">
        <v>6963</v>
      </c>
      <c r="C1630" s="2" t="d">
        <v>2019-06-21</v>
      </c>
      <c r="D1630" s="2" t="d">
        <v>2019-06-25</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IF(M1630=People!$B$5,People!$A$5,IF(M1630=People!$B$4,People!$A$4,IF(M1630=People!$B$3,People!$A$3,IF(M1630=People!$B$2,People!$A$2,0))))</f>
        <v>Chuck Magee</v>
      </c>
      <c r="W1630" s="3" t="str">
        <f>IFERROR(INDEX(Returns!A:A,MATCH(B1630,Returns!B:B,0)),"No")</f>
        <v>No</v>
      </c>
    </row>
    <row r="1631" spans="1:23">
      <c r="A1631" s="1">
        <v>1630</v>
      </c>
      <c r="B1631" t="s">
        <v>6963</v>
      </c>
      <c r="C1631" s="2" t="d">
        <v>2019-06-21</v>
      </c>
      <c r="D1631" s="2" t="d">
        <v>2019-06-25</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IF(M1631=People!$B$5,People!$A$5,IF(M1631=People!$B$4,People!$A$4,IF(M1631=People!$B$3,People!$A$3,IF(M1631=People!$B$2,People!$A$2,0))))</f>
        <v>Chuck Magee</v>
      </c>
      <c r="W1631" s="3" t="str">
        <f>IFERROR(INDEX(Returns!A:A,MATCH(B1631,Returns!B:B,0)),"No")</f>
        <v>No</v>
      </c>
    </row>
    <row r="1632" spans="1:23">
      <c r="A1632" s="1">
        <v>1631</v>
      </c>
      <c r="B1632" t="s">
        <v>6964</v>
      </c>
      <c r="C1632" s="2" t="d">
        <v>2018-05-08</v>
      </c>
      <c r="D1632" s="2" t="d">
        <v>2018-05-08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IF(M1632=People!$B$5,People!$A$5,IF(M1632=People!$B$4,People!$A$4,IF(M1632=People!$B$3,People!$A$3,IF(M1632=People!$B$2,People!$A$2,0))))</f>
        <v>Chuck Magee</v>
      </c>
      <c r="W1632" s="3" t="str">
        <f>IFERROR(INDEX(Returns!A:A,MATCH(B1632,Returns!B:B,0)),"No")</f>
        <v>No</v>
      </c>
    </row>
    <row r="1633" spans="1:23">
      <c r="A1633" s="1">
        <v>1632</v>
      </c>
      <c r="B1633" t="s">
        <v>6964</v>
      </c>
      <c r="C1633" s="2" t="d">
        <v>2018-05-08</v>
      </c>
      <c r="D1633" s="2" t="d">
        <v>2018-05-08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IF(M1633=People!$B$5,People!$A$5,IF(M1633=People!$B$4,People!$A$4,IF(M1633=People!$B$3,People!$A$3,IF(M1633=People!$B$2,People!$A$2,0))))</f>
        <v>Chuck Magee</v>
      </c>
      <c r="W1633" s="3" t="str">
        <f>IFERROR(INDEX(Returns!A:A,MATCH(B1633,Returns!B:B,0)),"No")</f>
        <v>No</v>
      </c>
    </row>
    <row r="1634" spans="1:23">
      <c r="A1634" s="1">
        <v>1633</v>
      </c>
      <c r="B1634" t="s">
        <v>6964</v>
      </c>
      <c r="C1634" s="2" t="d">
        <v>2018-05-08</v>
      </c>
      <c r="D1634" s="2" t="d">
        <v>2018-05-08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IF(M1634=People!$B$5,People!$A$5,IF(M1634=People!$B$4,People!$A$4,IF(M1634=People!$B$3,People!$A$3,IF(M1634=People!$B$2,People!$A$2,0))))</f>
        <v>Chuck Magee</v>
      </c>
      <c r="W1634" s="3" t="str">
        <f>IFERROR(INDEX(Returns!A:A,MATCH(B1634,Returns!B:B,0)),"No")</f>
        <v>No</v>
      </c>
    </row>
    <row r="1635" spans="1:23">
      <c r="A1635" s="1">
        <v>1634</v>
      </c>
      <c r="B1635" t="s">
        <v>6964</v>
      </c>
      <c r="C1635" s="2" t="d">
        <v>2018-05-08</v>
      </c>
      <c r="D1635" s="2" t="d">
        <v>2018-05-08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IF(M1635=People!$B$5,People!$A$5,IF(M1635=People!$B$4,People!$A$4,IF(M1635=People!$B$3,People!$A$3,IF(M1635=People!$B$2,People!$A$2,0))))</f>
        <v>Chuck Magee</v>
      </c>
      <c r="W1635" s="3" t="str">
        <f>IFERROR(INDEX(Returns!A:A,MATCH(B1635,Returns!B:B,0)),"No")</f>
        <v>No</v>
      </c>
    </row>
    <row r="1636" spans="1:23">
      <c r="A1636" s="1">
        <v>1635</v>
      </c>
      <c r="B1636" t="s">
        <v>6964</v>
      </c>
      <c r="C1636" s="2" t="d">
        <v>2018-05-08</v>
      </c>
      <c r="D1636" s="2" t="d">
        <v>2018-05-08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IF(M1636=People!$B$5,People!$A$5,IF(M1636=People!$B$4,People!$A$4,IF(M1636=People!$B$3,People!$A$3,IF(M1636=People!$B$2,People!$A$2,0))))</f>
        <v>Chuck Magee</v>
      </c>
      <c r="W1636" s="3" t="str">
        <f>IFERROR(INDEX(Returns!A:A,MATCH(B1636,Returns!B:B,0)),"No")</f>
        <v>No</v>
      </c>
    </row>
    <row r="1637" spans="1:23">
      <c r="A1637" s="1">
        <v>1636</v>
      </c>
      <c r="B1637" t="s">
        <v>6965</v>
      </c>
      <c r="C1637" s="2" t="d">
        <v>2016-11-26</v>
      </c>
      <c r="D1637" s="2" t="d">
        <v>2016-12-02</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IF(M1637=People!$B$5,People!$A$5,IF(M1637=People!$B$4,People!$A$4,IF(M1637=People!$B$3,People!$A$3,IF(M1637=People!$B$2,People!$A$2,0))))</f>
        <v>Anna Andreadi</v>
      </c>
      <c r="W1637" s="3" t="str">
        <f>IFERROR(INDEX(Returns!A:A,MATCH(B1637,Returns!B:B,0)),"No")</f>
        <v>No</v>
      </c>
    </row>
    <row r="1638" spans="1:23">
      <c r="A1638" s="1">
        <v>1637</v>
      </c>
      <c r="B1638" t="s">
        <v>6965</v>
      </c>
      <c r="C1638" s="2" t="d">
        <v>2016-11-26</v>
      </c>
      <c r="D1638" s="2" t="d">
        <v>2016-12-02</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IF(M1638=People!$B$5,People!$A$5,IF(M1638=People!$B$4,People!$A$4,IF(M1638=People!$B$3,People!$A$3,IF(M1638=People!$B$2,People!$A$2,0))))</f>
        <v>Anna Andreadi</v>
      </c>
      <c r="W1638" s="3" t="str">
        <f>IFERROR(INDEX(Returns!A:A,MATCH(B1638,Returns!B:B,0)),"No")</f>
        <v>No</v>
      </c>
    </row>
    <row r="1639" spans="1:23">
      <c r="A1639" s="1">
        <v>1638</v>
      </c>
      <c r="B1639" t="s">
        <v>6965</v>
      </c>
      <c r="C1639" s="2" t="d">
        <v>2016-11-26</v>
      </c>
      <c r="D1639" s="2" t="d">
        <v>2016-12-02</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IF(M1639=People!$B$5,People!$A$5,IF(M1639=People!$B$4,People!$A$4,IF(M1639=People!$B$3,People!$A$3,IF(M1639=People!$B$2,People!$A$2,0))))</f>
        <v>Anna Andreadi</v>
      </c>
      <c r="W1639" s="3" t="str">
        <f>IFERROR(INDEX(Returns!A:A,MATCH(B1639,Returns!B:B,0)),"No")</f>
        <v>No</v>
      </c>
    </row>
    <row r="1640" spans="1:23">
      <c r="A1640" s="1">
        <v>1639</v>
      </c>
      <c r="B1640" t="s">
        <v>6966</v>
      </c>
      <c r="C1640" s="2" t="d">
        <v>2018-05-26</v>
      </c>
      <c r="D1640" s="2" t="d">
        <v>2018-06-01</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IF(M1640=People!$B$5,People!$A$5,IF(M1640=People!$B$4,People!$A$4,IF(M1640=People!$B$3,People!$A$3,IF(M1640=People!$B$2,People!$A$2,0))))</f>
        <v>Chuck Magee</v>
      </c>
      <c r="W1640" s="3" t="str">
        <f>IFERROR(INDEX(Returns!A:A,MATCH(B1640,Returns!B:B,0)),"No")</f>
        <v>No</v>
      </c>
    </row>
    <row r="1641" spans="1:23">
      <c r="A1641" s="1">
        <v>1640</v>
      </c>
      <c r="B1641" t="s">
        <v>6966</v>
      </c>
      <c r="C1641" s="2" t="d">
        <v>2018-05-26</v>
      </c>
      <c r="D1641" s="2" t="d">
        <v>2018-06-01</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IF(M1641=People!$B$5,People!$A$5,IF(M1641=People!$B$4,People!$A$4,IF(M1641=People!$B$3,People!$A$3,IF(M1641=People!$B$2,People!$A$2,0))))</f>
        <v>Chuck Magee</v>
      </c>
      <c r="W1641" s="3" t="str">
        <f>IFERROR(INDEX(Returns!A:A,MATCH(B1641,Returns!B:B,0)),"No")</f>
        <v>No</v>
      </c>
    </row>
    <row r="1642" spans="1:23">
      <c r="A1642" s="1">
        <v>1641</v>
      </c>
      <c r="B1642" t="s">
        <v>6966</v>
      </c>
      <c r="C1642" s="2" t="d">
        <v>2018-05-26</v>
      </c>
      <c r="D1642" s="2" t="d">
        <v>2018-06-01</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IF(M1642=People!$B$5,People!$A$5,IF(M1642=People!$B$4,People!$A$4,IF(M1642=People!$B$3,People!$A$3,IF(M1642=People!$B$2,People!$A$2,0))))</f>
        <v>Chuck Magee</v>
      </c>
      <c r="W1642" s="3" t="str">
        <f>IFERROR(INDEX(Returns!A:A,MATCH(B1642,Returns!B:B,0)),"No")</f>
        <v>No</v>
      </c>
    </row>
    <row r="1643" spans="1:23">
      <c r="A1643" s="1">
        <v>1642</v>
      </c>
      <c r="B1643" t="s">
        <v>6966</v>
      </c>
      <c r="C1643" s="2" t="d">
        <v>2018-05-26</v>
      </c>
      <c r="D1643" s="2" t="d">
        <v>2018-06-01</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IF(M1643=People!$B$5,People!$A$5,IF(M1643=People!$B$4,People!$A$4,IF(M1643=People!$B$3,People!$A$3,IF(M1643=People!$B$2,People!$A$2,0))))</f>
        <v>Chuck Magee</v>
      </c>
      <c r="W1643" s="3" t="str">
        <f>IFERROR(INDEX(Returns!A:A,MATCH(B1643,Returns!B:B,0)),"No")</f>
        <v>No</v>
      </c>
    </row>
    <row r="1644" spans="1:23">
      <c r="A1644" s="1">
        <v>1643</v>
      </c>
      <c r="B1644" t="s">
        <v>6967</v>
      </c>
      <c r="C1644" s="2" t="d">
        <v>2016-11-29</v>
      </c>
      <c r="D1644" s="2" t="d">
        <v>2016-12-04</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IF(M1644=People!$B$5,People!$A$5,IF(M1644=People!$B$4,People!$A$4,IF(M1644=People!$B$3,People!$A$3,IF(M1644=People!$B$2,People!$A$2,0))))</f>
        <v>Kelly Williams</v>
      </c>
      <c r="W1644" s="3" t="str">
        <f>IFERROR(INDEX(Returns!A:A,MATCH(B1644,Returns!B:B,0)),"No")</f>
        <v>No</v>
      </c>
    </row>
    <row r="1645" spans="1:23">
      <c r="A1645" s="1">
        <v>1644</v>
      </c>
      <c r="B1645" t="s">
        <v>6968</v>
      </c>
      <c r="C1645" s="2" t="d">
        <v>2017-03-19</v>
      </c>
      <c r="D1645" s="2" t="d">
        <v>2017-03-20</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IF(M1645=People!$B$5,People!$A$5,IF(M1645=People!$B$4,People!$A$4,IF(M1645=People!$B$3,People!$A$3,IF(M1645=People!$B$2,People!$A$2,0))))</f>
        <v>Anna Andreadi</v>
      </c>
      <c r="W1645" s="3" t="str">
        <f>IFERROR(INDEX(Returns!A:A,MATCH(B1645,Returns!B:B,0)),"No")</f>
        <v>No</v>
      </c>
    </row>
    <row r="1646" spans="1:23">
      <c r="A1646" s="1">
        <v>1645</v>
      </c>
      <c r="B1646" t="s">
        <v>6968</v>
      </c>
      <c r="C1646" s="2" t="d">
        <v>2017-03-19</v>
      </c>
      <c r="D1646" s="2" t="d">
        <v>2017-03-20</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IF(M1646=People!$B$5,People!$A$5,IF(M1646=People!$B$4,People!$A$4,IF(M1646=People!$B$3,People!$A$3,IF(M1646=People!$B$2,People!$A$2,0))))</f>
        <v>Anna Andreadi</v>
      </c>
      <c r="W1646" s="3" t="str">
        <f>IFERROR(INDEX(Returns!A:A,MATCH(B1646,Returns!B:B,0)),"No")</f>
        <v>No</v>
      </c>
    </row>
    <row r="1647" spans="1:23">
      <c r="A1647" s="1">
        <v>1646</v>
      </c>
      <c r="B1647" t="s">
        <v>6968</v>
      </c>
      <c r="C1647" s="2" t="d">
        <v>2017-03-19</v>
      </c>
      <c r="D1647" s="2" t="d">
        <v>2017-03-20</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IF(M1647=People!$B$5,People!$A$5,IF(M1647=People!$B$4,People!$A$4,IF(M1647=People!$B$3,People!$A$3,IF(M1647=People!$B$2,People!$A$2,0))))</f>
        <v>Anna Andreadi</v>
      </c>
      <c r="W1647" s="3" t="str">
        <f>IFERROR(INDEX(Returns!A:A,MATCH(B1647,Returns!B:B,0)),"No")</f>
        <v>No</v>
      </c>
    </row>
    <row r="1648" spans="1:23">
      <c r="A1648" s="1">
        <v>1647</v>
      </c>
      <c r="B1648" t="s">
        <v>6969</v>
      </c>
      <c r="C1648" s="2" t="d">
        <v>2017-11-01</v>
      </c>
      <c r="D1648" s="2" t="d">
        <v>2017-11-03</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IF(M1648=People!$B$5,People!$A$5,IF(M1648=People!$B$4,People!$A$4,IF(M1648=People!$B$3,People!$A$3,IF(M1648=People!$B$2,People!$A$2,0))))</f>
        <v>Chuck Magee</v>
      </c>
      <c r="W1648" s="3" t="str">
        <f>IFERROR(INDEX(Returns!A:A,MATCH(B1648,Returns!B:B,0)),"No")</f>
        <v>No</v>
      </c>
    </row>
    <row r="1649" spans="1:23">
      <c r="A1649" s="1">
        <v>1648</v>
      </c>
      <c r="B1649" t="s">
        <v>6969</v>
      </c>
      <c r="C1649" s="2" t="d">
        <v>2017-11-01</v>
      </c>
      <c r="D1649" s="2" t="d">
        <v>2017-11-03</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IF(M1649=People!$B$5,People!$A$5,IF(M1649=People!$B$4,People!$A$4,IF(M1649=People!$B$3,People!$A$3,IF(M1649=People!$B$2,People!$A$2,0))))</f>
        <v>Chuck Magee</v>
      </c>
      <c r="W1649" s="3" t="str">
        <f>IFERROR(INDEX(Returns!A:A,MATCH(B1649,Returns!B:B,0)),"No")</f>
        <v>No</v>
      </c>
    </row>
    <row r="1650" spans="1:23">
      <c r="A1650" s="1">
        <v>1649</v>
      </c>
      <c r="B1650" t="s">
        <v>6970</v>
      </c>
      <c r="C1650" s="2" t="d">
        <v>2017-09-26</v>
      </c>
      <c r="D1650" s="2" t="d">
        <v>2017-09-29</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IF(M1650=People!$B$5,People!$A$5,IF(M1650=People!$B$4,People!$A$4,IF(M1650=People!$B$3,People!$A$3,IF(M1650=People!$B$2,People!$A$2,0))))</f>
        <v>Chuck Magee</v>
      </c>
      <c r="W1650" s="3" t="str">
        <f>IFERROR(INDEX(Returns!A:A,MATCH(B1650,Returns!B:B,0)),"No")</f>
        <v>No</v>
      </c>
    </row>
    <row r="1651" spans="1:23">
      <c r="A1651" s="1">
        <v>1650</v>
      </c>
      <c r="B1651" t="s">
        <v>6970</v>
      </c>
      <c r="C1651" s="2" t="d">
        <v>2017-09-26</v>
      </c>
      <c r="D1651" s="2" t="d">
        <v>2017-09-29</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IF(M1651=People!$B$5,People!$A$5,IF(M1651=People!$B$4,People!$A$4,IF(M1651=People!$B$3,People!$A$3,IF(M1651=People!$B$2,People!$A$2,0))))</f>
        <v>Chuck Magee</v>
      </c>
      <c r="W1651" s="3" t="str">
        <f>IFERROR(INDEX(Returns!A:A,MATCH(B1651,Returns!B:B,0)),"No")</f>
        <v>No</v>
      </c>
    </row>
    <row r="1652" spans="1:23">
      <c r="A1652" s="1">
        <v>1651</v>
      </c>
      <c r="B1652" t="s">
        <v>5959</v>
      </c>
      <c r="C1652" s="2" t="d">
        <v>2016-08-29</v>
      </c>
      <c r="D1652" s="2" t="d">
        <v>2016-08-29</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IF(M1652=People!$B$5,People!$A$5,IF(M1652=People!$B$4,People!$A$4,IF(M1652=People!$B$3,People!$A$3,IF(M1652=People!$B$2,People!$A$2,0))))</f>
        <v>Anna Andreadi</v>
      </c>
      <c r="W1652" s="3" t="str">
        <f>IFERROR(INDEX(Returns!A:A,MATCH(B1652,Returns!B:B,0)),"No")</f>
        <v>Yes</v>
      </c>
    </row>
    <row r="1653" spans="1:23">
      <c r="A1653" s="1">
        <v>1652</v>
      </c>
      <c r="B1653" t="s">
        <v>5959</v>
      </c>
      <c r="C1653" s="2" t="d">
        <v>2016-08-29</v>
      </c>
      <c r="D1653" s="2" t="d">
        <v>2016-08-29</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IF(M1653=People!$B$5,People!$A$5,IF(M1653=People!$B$4,People!$A$4,IF(M1653=People!$B$3,People!$A$3,IF(M1653=People!$B$2,People!$A$2,0))))</f>
        <v>Anna Andreadi</v>
      </c>
      <c r="W1653" s="3" t="str">
        <f>IFERROR(INDEX(Returns!A:A,MATCH(B1653,Returns!B:B,0)),"No")</f>
        <v>Yes</v>
      </c>
    </row>
    <row r="1654" spans="1:23">
      <c r="A1654" s="1">
        <v>1653</v>
      </c>
      <c r="B1654" t="s">
        <v>6971</v>
      </c>
      <c r="C1654" s="2" t="d">
        <v>2019-11-18</v>
      </c>
      <c r="D1654" s="2" t="d">
        <v>2019-11-21</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IF(M1654=People!$B$5,People!$A$5,IF(M1654=People!$B$4,People!$A$4,IF(M1654=People!$B$3,People!$A$3,IF(M1654=People!$B$2,People!$A$2,0))))</f>
        <v>Anna Andreadi</v>
      </c>
      <c r="W1654" s="3" t="str">
        <f>IFERROR(INDEX(Returns!A:A,MATCH(B1654,Returns!B:B,0)),"No")</f>
        <v>No</v>
      </c>
    </row>
    <row r="1655" spans="1:23">
      <c r="A1655" s="1">
        <v>1654</v>
      </c>
      <c r="B1655" t="s">
        <v>6971</v>
      </c>
      <c r="C1655" s="2" t="d">
        <v>2019-11-18</v>
      </c>
      <c r="D1655" s="2" t="d">
        <v>2019-11-21</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IF(M1655=People!$B$5,People!$A$5,IF(M1655=People!$B$4,People!$A$4,IF(M1655=People!$B$3,People!$A$3,IF(M1655=People!$B$2,People!$A$2,0))))</f>
        <v>Anna Andreadi</v>
      </c>
      <c r="W1655" s="3" t="str">
        <f>IFERROR(INDEX(Returns!A:A,MATCH(B1655,Returns!B:B,0)),"No")</f>
        <v>No</v>
      </c>
    </row>
    <row r="1656" spans="1:23">
      <c r="A1656" s="1">
        <v>1655</v>
      </c>
      <c r="B1656" t="s">
        <v>6971</v>
      </c>
      <c r="C1656" s="2" t="d">
        <v>2019-11-18</v>
      </c>
      <c r="D1656" s="2" t="d">
        <v>2019-11-21</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IF(M1656=People!$B$5,People!$A$5,IF(M1656=People!$B$4,People!$A$4,IF(M1656=People!$B$3,People!$A$3,IF(M1656=People!$B$2,People!$A$2,0))))</f>
        <v>Anna Andreadi</v>
      </c>
      <c r="W1656" s="3" t="str">
        <f>IFERROR(INDEX(Returns!A:A,MATCH(B1656,Returns!B:B,0)),"No")</f>
        <v>No</v>
      </c>
    </row>
    <row r="1657" spans="1:23">
      <c r="A1657" s="1">
        <v>1656</v>
      </c>
      <c r="B1657" t="s">
        <v>6971</v>
      </c>
      <c r="C1657" s="2" t="d">
        <v>2019-11-18</v>
      </c>
      <c r="D1657" s="2" t="d">
        <v>2019-11-21</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IF(M1657=People!$B$5,People!$A$5,IF(M1657=People!$B$4,People!$A$4,IF(M1657=People!$B$3,People!$A$3,IF(M1657=People!$B$2,People!$A$2,0))))</f>
        <v>Anna Andreadi</v>
      </c>
      <c r="W1657" s="3" t="str">
        <f>IFERROR(INDEX(Returns!A:A,MATCH(B1657,Returns!B:B,0)),"No")</f>
        <v>No</v>
      </c>
    </row>
    <row r="1658" spans="1:23">
      <c r="A1658" s="1">
        <v>1657</v>
      </c>
      <c r="B1658" t="s">
        <v>6971</v>
      </c>
      <c r="C1658" s="2" t="d">
        <v>2019-11-18</v>
      </c>
      <c r="D1658" s="2" t="d">
        <v>2019-11-21</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IF(M1658=People!$B$5,People!$A$5,IF(M1658=People!$B$4,People!$A$4,IF(M1658=People!$B$3,People!$A$3,IF(M1658=People!$B$2,People!$A$2,0))))</f>
        <v>Anna Andreadi</v>
      </c>
      <c r="W1658" s="3" t="str">
        <f>IFERROR(INDEX(Returns!A:A,MATCH(B1658,Returns!B:B,0)),"No")</f>
        <v>No</v>
      </c>
    </row>
    <row r="1659" spans="1:23">
      <c r="A1659" s="1">
        <v>1658</v>
      </c>
      <c r="B1659" t="s">
        <v>6972</v>
      </c>
      <c r="C1659" s="2" t="d">
        <v>2016-05-12</v>
      </c>
      <c r="D1659" s="2" t="d">
        <v>2016-05-15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IF(M1659=People!$B$5,People!$A$5,IF(M1659=People!$B$4,People!$A$4,IF(M1659=People!$B$3,People!$A$3,IF(M1659=People!$B$2,People!$A$2,0))))</f>
        <v>Kelly Williams</v>
      </c>
      <c r="W1659" s="3" t="str">
        <f>IFERROR(INDEX(Returns!A:A,MATCH(B1659,Returns!B:B,0)),"No")</f>
        <v>No</v>
      </c>
    </row>
    <row r="1660" spans="1:23">
      <c r="A1660" s="1">
        <v>1659</v>
      </c>
      <c r="B1660" t="s">
        <v>6973</v>
      </c>
      <c r="C1660" s="2" t="d">
        <v>2019-01-20</v>
      </c>
      <c r="D1660" s="2" t="d">
        <v>2019-01-26</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IF(M1660=People!$B$5,People!$A$5,IF(M1660=People!$B$4,People!$A$4,IF(M1660=People!$B$3,People!$A$3,IF(M1660=People!$B$2,People!$A$2,0))))</f>
        <v>Anna Andreadi</v>
      </c>
      <c r="W1660" s="3" t="str">
        <f>IFERROR(INDEX(Returns!A:A,MATCH(B1660,Returns!B:B,0)),"No")</f>
        <v>No</v>
      </c>
    </row>
    <row r="1661" spans="1:23">
      <c r="A1661" s="1">
        <v>1660</v>
      </c>
      <c r="B1661" t="s">
        <v>6974</v>
      </c>
      <c r="C1661" s="2" t="d">
        <v>2019-10-30</v>
      </c>
      <c r="D1661" s="2" t="d">
        <v>2019-11-06</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IF(M1661=People!$B$5,People!$A$5,IF(M1661=People!$B$4,People!$A$4,IF(M1661=People!$B$3,People!$A$3,IF(M1661=People!$B$2,People!$A$2,0))))</f>
        <v>Anna Andreadi</v>
      </c>
      <c r="W1661" s="3" t="str">
        <f>IFERROR(INDEX(Returns!A:A,MATCH(B1661,Returns!B:B,0)),"No")</f>
        <v>No</v>
      </c>
    </row>
    <row r="1662" spans="1:23">
      <c r="A1662" s="1">
        <v>1661</v>
      </c>
      <c r="B1662" t="s">
        <v>6974</v>
      </c>
      <c r="C1662" s="2" t="d">
        <v>2019-10-30</v>
      </c>
      <c r="D1662" s="2" t="d">
        <v>2019-11-06</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IF(M1662=People!$B$5,People!$A$5,IF(M1662=People!$B$4,People!$A$4,IF(M1662=People!$B$3,People!$A$3,IF(M1662=People!$B$2,People!$A$2,0))))</f>
        <v>Anna Andreadi</v>
      </c>
      <c r="W1662" s="3" t="str">
        <f>IFERROR(INDEX(Returns!A:A,MATCH(B1662,Returns!B:B,0)),"No")</f>
        <v>No</v>
      </c>
    </row>
    <row r="1663" spans="1:23">
      <c r="A1663" s="1">
        <v>1662</v>
      </c>
      <c r="B1663" t="s">
        <v>6975</v>
      </c>
      <c r="C1663" s="2" t="d">
        <v>2019-04-30</v>
      </c>
      <c r="D1663" s="2" t="d">
        <v>2019-05-06</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IF(M1663=People!$B$5,People!$A$5,IF(M1663=People!$B$4,People!$A$4,IF(M1663=People!$B$3,People!$A$3,IF(M1663=People!$B$2,People!$A$2,0))))</f>
        <v>Chuck Magee</v>
      </c>
      <c r="W1663" s="3" t="str">
        <f>IFERROR(INDEX(Returns!A:A,MATCH(B1663,Returns!B:B,0)),"No")</f>
        <v>No</v>
      </c>
    </row>
    <row r="1664" spans="1:23">
      <c r="A1664" s="1">
        <v>1663</v>
      </c>
      <c r="B1664" t="s">
        <v>6975</v>
      </c>
      <c r="C1664" s="2" t="d">
        <v>2019-04-30</v>
      </c>
      <c r="D1664" s="2" t="d">
        <v>2019-05-06</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IF(M1664=People!$B$5,People!$A$5,IF(M1664=People!$B$4,People!$A$4,IF(M1664=People!$B$3,People!$A$3,IF(M1664=People!$B$2,People!$A$2,0))))</f>
        <v>Chuck Magee</v>
      </c>
      <c r="W1664" s="3" t="str">
        <f>IFERROR(INDEX(Returns!A:A,MATCH(B1664,Returns!B:B,0)),"No")</f>
        <v>No</v>
      </c>
    </row>
    <row r="1665" spans="1:23">
      <c r="A1665" s="1">
        <v>1664</v>
      </c>
      <c r="B1665" t="s">
        <v>6976</v>
      </c>
      <c r="C1665" s="2" t="d">
        <v>2018-11-24</v>
      </c>
      <c r="D1665" s="2" t="d">
        <v>2018-11-26</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IF(M1665=People!$B$5,People!$A$5,IF(M1665=People!$B$4,People!$A$4,IF(M1665=People!$B$3,People!$A$3,IF(M1665=People!$B$2,People!$A$2,0))))</f>
        <v>Kelly Williams</v>
      </c>
      <c r="W1665" s="3" t="str">
        <f>IFERROR(INDEX(Returns!A:A,MATCH(B1665,Returns!B:B,0)),"No")</f>
        <v>No</v>
      </c>
    </row>
    <row r="1666" spans="1:23">
      <c r="A1666" s="1">
        <v>1665</v>
      </c>
      <c r="B1666" t="s">
        <v>6976</v>
      </c>
      <c r="C1666" s="2" t="d">
        <v>2018-11-24</v>
      </c>
      <c r="D1666" s="2" t="d">
        <v>2018-11-26</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IF(M1666=People!$B$5,People!$A$5,IF(M1666=People!$B$4,People!$A$4,IF(M1666=People!$B$3,People!$A$3,IF(M1666=People!$B$2,People!$A$2,0))))</f>
        <v>Kelly Williams</v>
      </c>
      <c r="W1666" s="3" t="str">
        <f>IFERROR(INDEX(Returns!A:A,MATCH(B1666,Returns!B:B,0)),"No")</f>
        <v>No</v>
      </c>
    </row>
    <row r="1667" spans="1:23">
      <c r="A1667" s="1">
        <v>1666</v>
      </c>
      <c r="B1667" t="s">
        <v>6976</v>
      </c>
      <c r="C1667" s="2" t="d">
        <v>2018-11-24</v>
      </c>
      <c r="D1667" s="2" t="d">
        <v>2018-11-26</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IF(M1667=People!$B$5,People!$A$5,IF(M1667=People!$B$4,People!$A$4,IF(M1667=People!$B$3,People!$A$3,IF(M1667=People!$B$2,People!$A$2,0))))</f>
        <v>Kelly Williams</v>
      </c>
      <c r="W1667" s="3" t="str">
        <f>IFERROR(INDEX(Returns!A:A,MATCH(B1667,Returns!B:B,0)),"No")</f>
        <v>No</v>
      </c>
    </row>
    <row r="1668" spans="1:23">
      <c r="A1668" s="1">
        <v>1667</v>
      </c>
      <c r="B1668" t="s">
        <v>6976</v>
      </c>
      <c r="C1668" s="2" t="d">
        <v>2018-11-24</v>
      </c>
      <c r="D1668" s="2" t="d">
        <v>2018-11-26</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IF(M1668=People!$B$5,People!$A$5,IF(M1668=People!$B$4,People!$A$4,IF(M1668=People!$B$3,People!$A$3,IF(M1668=People!$B$2,People!$A$2,0))))</f>
        <v>Kelly Williams</v>
      </c>
      <c r="W1668" s="3" t="str">
        <f>IFERROR(INDEX(Returns!A:A,MATCH(B1668,Returns!B:B,0)),"No")</f>
        <v>No</v>
      </c>
    </row>
    <row r="1669" spans="1:23">
      <c r="A1669" s="1">
        <v>1668</v>
      </c>
      <c r="B1669" t="s">
        <v>6976</v>
      </c>
      <c r="C1669" s="2" t="d">
        <v>2018-11-24</v>
      </c>
      <c r="D1669" s="2" t="d">
        <v>2018-11-26</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IF(M1669=People!$B$5,People!$A$5,IF(M1669=People!$B$4,People!$A$4,IF(M1669=People!$B$3,People!$A$3,IF(M1669=People!$B$2,People!$A$2,0))))</f>
        <v>Kelly Williams</v>
      </c>
      <c r="W1669" s="3" t="str">
        <f>IFERROR(INDEX(Returns!A:A,MATCH(B1669,Returns!B:B,0)),"No")</f>
        <v>No</v>
      </c>
    </row>
    <row r="1670" spans="1:23">
      <c r="A1670" s="1">
        <v>1669</v>
      </c>
      <c r="B1670" t="s">
        <v>6976</v>
      </c>
      <c r="C1670" s="2" t="d">
        <v>2018-11-24</v>
      </c>
      <c r="D1670" s="2" t="d">
        <v>2018-11-26</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IF(M1670=People!$B$5,People!$A$5,IF(M1670=People!$B$4,People!$A$4,IF(M1670=People!$B$3,People!$A$3,IF(M1670=People!$B$2,People!$A$2,0))))</f>
        <v>Kelly Williams</v>
      </c>
      <c r="W1670" s="3" t="str">
        <f>IFERROR(INDEX(Returns!A:A,MATCH(B1670,Returns!B:B,0)),"No")</f>
        <v>No</v>
      </c>
    </row>
    <row r="1671" spans="1:23">
      <c r="A1671" s="1">
        <v>1670</v>
      </c>
      <c r="B1671" t="s">
        <v>6977</v>
      </c>
      <c r="C1671" s="2" t="d">
        <v>2017-01-10</v>
      </c>
      <c r="D1671" s="2" t="d">
        <v>2017-01-15</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IF(M1671=People!$B$5,People!$A$5,IF(M1671=People!$B$4,People!$A$4,IF(M1671=People!$B$3,People!$A$3,IF(M1671=People!$B$2,People!$A$2,0))))</f>
        <v>Chuck Magee</v>
      </c>
      <c r="W1671" s="3" t="str">
        <f>IFERROR(INDEX(Returns!A:A,MATCH(B1671,Returns!B:B,0)),"No")</f>
        <v>No</v>
      </c>
    </row>
    <row r="1672" spans="1:23">
      <c r="A1672" s="1">
        <v>1671</v>
      </c>
      <c r="B1672" t="s">
        <v>6978</v>
      </c>
      <c r="C1672" s="2" t="d">
        <v>2019-10-19</v>
      </c>
      <c r="D1672" s="2" t="d">
        <v>2019-10-26</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IF(M1672=People!$B$5,People!$A$5,IF(M1672=People!$B$4,People!$A$4,IF(M1672=People!$B$3,People!$A$3,IF(M1672=People!$B$2,People!$A$2,0))))</f>
        <v>Kelly Williams</v>
      </c>
      <c r="W1672" s="3" t="str">
        <f>IFERROR(INDEX(Returns!A:A,MATCH(B1672,Returns!B:B,0)),"No")</f>
        <v>No</v>
      </c>
    </row>
    <row r="1673" spans="1:23">
      <c r="A1673" s="1">
        <v>1672</v>
      </c>
      <c r="B1673" t="s">
        <v>6979</v>
      </c>
      <c r="C1673" s="2" t="d">
        <v>2018-03-22</v>
      </c>
      <c r="D1673" s="2" t="d">
        <v>2018-03-25</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IF(M1673=People!$B$5,People!$A$5,IF(M1673=People!$B$4,People!$A$4,IF(M1673=People!$B$3,People!$A$3,IF(M1673=People!$B$2,People!$A$2,0))))</f>
        <v>Anna Andreadi</v>
      </c>
      <c r="W1673" s="3" t="str">
        <f>IFERROR(INDEX(Returns!A:A,MATCH(B1673,Returns!B:B,0)),"No")</f>
        <v>No</v>
      </c>
    </row>
    <row r="1674" spans="1:23">
      <c r="A1674" s="1">
        <v>1673</v>
      </c>
      <c r="B1674" t="s">
        <v>6980</v>
      </c>
      <c r="C1674" s="2" t="d">
        <v>2019-07-03</v>
      </c>
      <c r="D1674" s="2" t="d">
        <v>2019-07-07</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IF(M1674=People!$B$5,People!$A$5,IF(M1674=People!$B$4,People!$A$4,IF(M1674=People!$B$3,People!$A$3,IF(M1674=People!$B$2,People!$A$2,0))))</f>
        <v>Kelly Williams</v>
      </c>
      <c r="W1674" s="3" t="str">
        <f>IFERROR(INDEX(Returns!A:A,MATCH(B1674,Returns!B:B,0)),"No")</f>
        <v>No</v>
      </c>
    </row>
    <row r="1675" spans="1:23">
      <c r="A1675" s="1">
        <v>1674</v>
      </c>
      <c r="B1675" t="s">
        <v>6981</v>
      </c>
      <c r="C1675" s="2" t="d">
        <v>2017-12-11</v>
      </c>
      <c r="D1675" s="2" t="d">
        <v>2017-12-12</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IF(M1675=People!$B$5,People!$A$5,IF(M1675=People!$B$4,People!$A$4,IF(M1675=People!$B$3,People!$A$3,IF(M1675=People!$B$2,People!$A$2,0))))</f>
        <v>Cassandra Brandow</v>
      </c>
      <c r="W1675" s="3" t="str">
        <f>IFERROR(INDEX(Returns!A:A,MATCH(B1675,Returns!B:B,0)),"No")</f>
        <v>No</v>
      </c>
    </row>
    <row r="1676" spans="1:23">
      <c r="A1676" s="1">
        <v>1675</v>
      </c>
      <c r="B1676" t="s">
        <v>6982</v>
      </c>
      <c r="C1676" s="2" t="d">
        <v>2017-09-17</v>
      </c>
      <c r="D1676" s="2" t="d">
        <v>2017-09-21</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IF(M1676=People!$B$5,People!$A$5,IF(M1676=People!$B$4,People!$A$4,IF(M1676=People!$B$3,People!$A$3,IF(M1676=People!$B$2,People!$A$2,0))))</f>
        <v>Kelly Williams</v>
      </c>
      <c r="W1676" s="3" t="str">
        <f>IFERROR(INDEX(Returns!A:A,MATCH(B1676,Returns!B:B,0)),"No")</f>
        <v>No</v>
      </c>
    </row>
    <row r="1677" spans="1:23">
      <c r="A1677" s="1">
        <v>1676</v>
      </c>
      <c r="B1677" t="s">
        <v>6982</v>
      </c>
      <c r="C1677" s="2" t="d">
        <v>2017-09-17</v>
      </c>
      <c r="D1677" s="2" t="d">
        <v>2017-09-21</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IF(M1677=People!$B$5,People!$A$5,IF(M1677=People!$B$4,People!$A$4,IF(M1677=People!$B$3,People!$A$3,IF(M1677=People!$B$2,People!$A$2,0))))</f>
        <v>Kelly Williams</v>
      </c>
      <c r="W1677" s="3" t="str">
        <f>IFERROR(INDEX(Returns!A:A,MATCH(B1677,Returns!B:B,0)),"No")</f>
        <v>No</v>
      </c>
    </row>
    <row r="1678" spans="1:23">
      <c r="A1678" s="1">
        <v>1677</v>
      </c>
      <c r="B1678" t="s">
        <v>6983</v>
      </c>
      <c r="C1678" s="2" t="d">
        <v>2018-05-18</v>
      </c>
      <c r="D1678" s="2" t="d">
        <v>2018-05-24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IF(M1678=People!$B$5,People!$A$5,IF(M1678=People!$B$4,People!$A$4,IF(M1678=People!$B$3,People!$A$3,IF(M1678=People!$B$2,People!$A$2,0))))</f>
        <v>Anna Andreadi</v>
      </c>
      <c r="W1678" s="3" t="str">
        <f>IFERROR(INDEX(Returns!A:A,MATCH(B1678,Returns!B:B,0)),"No")</f>
        <v>No</v>
      </c>
    </row>
    <row r="1679" spans="1:23">
      <c r="A1679" s="1">
        <v>1678</v>
      </c>
      <c r="B1679" t="s">
        <v>6983</v>
      </c>
      <c r="C1679" s="2" t="d">
        <v>2018-05-18</v>
      </c>
      <c r="D1679" s="2" t="d">
        <v>2018-05-24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IF(M1679=People!$B$5,People!$A$5,IF(M1679=People!$B$4,People!$A$4,IF(M1679=People!$B$3,People!$A$3,IF(M1679=People!$B$2,People!$A$2,0))))</f>
        <v>Anna Andreadi</v>
      </c>
      <c r="W1679" s="3" t="str">
        <f>IFERROR(INDEX(Returns!A:A,MATCH(B1679,Returns!B:B,0)),"No")</f>
        <v>No</v>
      </c>
    </row>
    <row r="1680" spans="1:23">
      <c r="A1680" s="1">
        <v>1679</v>
      </c>
      <c r="B1680" t="s">
        <v>6984</v>
      </c>
      <c r="C1680" s="2" t="d">
        <v>2016-09-07</v>
      </c>
      <c r="D1680" s="2" t="d">
        <v>2016-09-13</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IF(M1680=People!$B$5,People!$A$5,IF(M1680=People!$B$4,People!$A$4,IF(M1680=People!$B$3,People!$A$3,IF(M1680=People!$B$2,People!$A$2,0))))</f>
        <v>Chuck Magee</v>
      </c>
      <c r="W1680" s="3" t="str">
        <f>IFERROR(INDEX(Returns!A:A,MATCH(B1680,Returns!B:B,0)),"No")</f>
        <v>No</v>
      </c>
    </row>
    <row r="1681" spans="1:23">
      <c r="A1681" s="1">
        <v>1680</v>
      </c>
      <c r="B1681" t="s">
        <v>6984</v>
      </c>
      <c r="C1681" s="2" t="d">
        <v>2016-09-07</v>
      </c>
      <c r="D1681" s="2" t="d">
        <v>2016-09-13</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IF(M1681=People!$B$5,People!$A$5,IF(M1681=People!$B$4,People!$A$4,IF(M1681=People!$B$3,People!$A$3,IF(M1681=People!$B$2,People!$A$2,0))))</f>
        <v>Chuck Magee</v>
      </c>
      <c r="W1681" s="3" t="str">
        <f>IFERROR(INDEX(Returns!A:A,MATCH(B1681,Returns!B:B,0)),"No")</f>
        <v>No</v>
      </c>
    </row>
    <row r="1682" spans="1:23">
      <c r="A1682" s="1">
        <v>1681</v>
      </c>
      <c r="B1682" t="s">
        <v>6984</v>
      </c>
      <c r="C1682" s="2" t="d">
        <v>2016-09-07</v>
      </c>
      <c r="D1682" s="2" t="d">
        <v>2016-09-13</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IF(M1682=People!$B$5,People!$A$5,IF(M1682=People!$B$4,People!$A$4,IF(M1682=People!$B$3,People!$A$3,IF(M1682=People!$B$2,People!$A$2,0))))</f>
        <v>Chuck Magee</v>
      </c>
      <c r="W1682" s="3" t="str">
        <f>IFERROR(INDEX(Returns!A:A,MATCH(B1682,Returns!B:B,0)),"No")</f>
        <v>No</v>
      </c>
    </row>
    <row r="1683" spans="1:23">
      <c r="A1683" s="1">
        <v>1682</v>
      </c>
      <c r="B1683" t="s">
        <v>6984</v>
      </c>
      <c r="C1683" s="2" t="d">
        <v>2016-09-07</v>
      </c>
      <c r="D1683" s="2" t="d">
        <v>2016-09-13</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IF(M1683=People!$B$5,People!$A$5,IF(M1683=People!$B$4,People!$A$4,IF(M1683=People!$B$3,People!$A$3,IF(M1683=People!$B$2,People!$A$2,0))))</f>
        <v>Chuck Magee</v>
      </c>
      <c r="W1683" s="3" t="str">
        <f>IFERROR(INDEX(Returns!A:A,MATCH(B1683,Returns!B:B,0)),"No")</f>
        <v>No</v>
      </c>
    </row>
    <row r="1684" spans="1:23">
      <c r="A1684" s="1">
        <v>1683</v>
      </c>
      <c r="B1684" t="s">
        <v>6985</v>
      </c>
      <c r="C1684" s="2" t="d">
        <v>2018-09-29</v>
      </c>
      <c r="D1684" s="2" t="d">
        <v>2018-10-01</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IF(M1684=People!$B$5,People!$A$5,IF(M1684=People!$B$4,People!$A$4,IF(M1684=People!$B$3,People!$A$3,IF(M1684=People!$B$2,People!$A$2,0))))</f>
        <v>Anna Andreadi</v>
      </c>
      <c r="W1684" s="3" t="str">
        <f>IFERROR(INDEX(Returns!A:A,MATCH(B1684,Returns!B:B,0)),"No")</f>
        <v>No</v>
      </c>
    </row>
    <row r="1685" spans="1:23">
      <c r="A1685" s="1">
        <v>1684</v>
      </c>
      <c r="B1685" t="s">
        <v>6986</v>
      </c>
      <c r="C1685" s="2" t="d">
        <v>2018-11-07</v>
      </c>
      <c r="D1685" s="2" t="d">
        <v>2018-11-12</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IF(M1685=People!$B$5,People!$A$5,IF(M1685=People!$B$4,People!$A$4,IF(M1685=People!$B$3,People!$A$3,IF(M1685=People!$B$2,People!$A$2,0))))</f>
        <v>Anna Andreadi</v>
      </c>
      <c r="W1685" s="3" t="str">
        <f>IFERROR(INDEX(Returns!A:A,MATCH(B1685,Returns!B:B,0)),"No")</f>
        <v>No</v>
      </c>
    </row>
    <row r="1686" spans="1:23">
      <c r="A1686" s="1">
        <v>1685</v>
      </c>
      <c r="B1686" t="s">
        <v>6987</v>
      </c>
      <c r="C1686" s="2" t="d">
        <v>2019-04-24</v>
      </c>
      <c r="D1686" s="2" t="d">
        <v>2019-04-27</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IF(M1686=People!$B$5,People!$A$5,IF(M1686=People!$B$4,People!$A$4,IF(M1686=People!$B$3,People!$A$3,IF(M1686=People!$B$2,People!$A$2,0))))</f>
        <v>Chuck Magee</v>
      </c>
      <c r="W1686" s="3" t="str">
        <f>IFERROR(INDEX(Returns!A:A,MATCH(B1686,Returns!B:B,0)),"No")</f>
        <v>No</v>
      </c>
    </row>
    <row r="1687" spans="1:23">
      <c r="A1687" s="1">
        <v>1686</v>
      </c>
      <c r="B1687" t="s">
        <v>6987</v>
      </c>
      <c r="C1687" s="2" t="d">
        <v>2019-04-24</v>
      </c>
      <c r="D1687" s="2" t="d">
        <v>2019-04-27</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IF(M1687=People!$B$5,People!$A$5,IF(M1687=People!$B$4,People!$A$4,IF(M1687=People!$B$3,People!$A$3,IF(M1687=People!$B$2,People!$A$2,0))))</f>
        <v>Chuck Magee</v>
      </c>
      <c r="W1687" s="3" t="str">
        <f>IFERROR(INDEX(Returns!A:A,MATCH(B1687,Returns!B:B,0)),"No")</f>
        <v>No</v>
      </c>
    </row>
    <row r="1688" spans="1:23">
      <c r="A1688" s="1">
        <v>1687</v>
      </c>
      <c r="B1688" t="s">
        <v>6987</v>
      </c>
      <c r="C1688" s="2" t="d">
        <v>2019-04-24</v>
      </c>
      <c r="D1688" s="2" t="d">
        <v>2019-04-27</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IF(M1688=People!$B$5,People!$A$5,IF(M1688=People!$B$4,People!$A$4,IF(M1688=People!$B$3,People!$A$3,IF(M1688=People!$B$2,People!$A$2,0))))</f>
        <v>Chuck Magee</v>
      </c>
      <c r="W1688" s="3" t="str">
        <f>IFERROR(INDEX(Returns!A:A,MATCH(B1688,Returns!B:B,0)),"No")</f>
        <v>No</v>
      </c>
    </row>
    <row r="1689" spans="1:23">
      <c r="A1689" s="1">
        <v>1688</v>
      </c>
      <c r="B1689" t="s">
        <v>6988</v>
      </c>
      <c r="C1689" s="2" t="d">
        <v>2019-12-10</v>
      </c>
      <c r="D1689" s="2" t="d">
        <v>2019-12-12</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IF(M1689=People!$B$5,People!$A$5,IF(M1689=People!$B$4,People!$A$4,IF(M1689=People!$B$3,People!$A$3,IF(M1689=People!$B$2,People!$A$2,0))))</f>
        <v>Chuck Magee</v>
      </c>
      <c r="W1689" s="3" t="str">
        <f>IFERROR(INDEX(Returns!A:A,MATCH(B1689,Returns!B:B,0)),"No")</f>
        <v>No</v>
      </c>
    </row>
    <row r="1690" spans="1:23">
      <c r="A1690" s="1">
        <v>1689</v>
      </c>
      <c r="B1690" t="s">
        <v>6988</v>
      </c>
      <c r="C1690" s="2" t="d">
        <v>2019-12-10</v>
      </c>
      <c r="D1690" s="2" t="d">
        <v>2019-12-12</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IF(M1690=People!$B$5,People!$A$5,IF(M1690=People!$B$4,People!$A$4,IF(M1690=People!$B$3,People!$A$3,IF(M1690=People!$B$2,People!$A$2,0))))</f>
        <v>Chuck Magee</v>
      </c>
      <c r="W1690" s="3" t="str">
        <f>IFERROR(INDEX(Returns!A:A,MATCH(B1690,Returns!B:B,0)),"No")</f>
        <v>No</v>
      </c>
    </row>
    <row r="1691" spans="1:23">
      <c r="A1691" s="1">
        <v>1690</v>
      </c>
      <c r="B1691" t="s">
        <v>6989</v>
      </c>
      <c r="C1691" s="2" t="d">
        <v>2016-08-16</v>
      </c>
      <c r="D1691" s="2" t="d">
        <v>2016-08-20</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IF(M1691=People!$B$5,People!$A$5,IF(M1691=People!$B$4,People!$A$4,IF(M1691=People!$B$3,People!$A$3,IF(M1691=People!$B$2,People!$A$2,0))))</f>
        <v>Chuck Magee</v>
      </c>
      <c r="W1691" s="3" t="str">
        <f>IFERROR(INDEX(Returns!A:A,MATCH(B1691,Returns!B:B,0)),"No")</f>
        <v>No</v>
      </c>
    </row>
    <row r="1692" spans="1:23">
      <c r="A1692" s="1">
        <v>1691</v>
      </c>
      <c r="B1692" t="s">
        <v>6990</v>
      </c>
      <c r="C1692" s="2" t="d">
        <v>2019-12-09</v>
      </c>
      <c r="D1692" s="2" t="d">
        <v>2019-12-15</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IF(M1692=People!$B$5,People!$A$5,IF(M1692=People!$B$4,People!$A$4,IF(M1692=People!$B$3,People!$A$3,IF(M1692=People!$B$2,People!$A$2,0))))</f>
        <v>Kelly Williams</v>
      </c>
      <c r="W1692" s="3" t="str">
        <f>IFERROR(INDEX(Returns!A:A,MATCH(B1692,Returns!B:B,0)),"No")</f>
        <v>No</v>
      </c>
    </row>
    <row r="1693" spans="1:23">
      <c r="A1693" s="1">
        <v>1692</v>
      </c>
      <c r="B1693" t="s">
        <v>6990</v>
      </c>
      <c r="C1693" s="2" t="d">
        <v>2019-12-09</v>
      </c>
      <c r="D1693" s="2" t="d">
        <v>2019-12-15</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IF(M1693=People!$B$5,People!$A$5,IF(M1693=People!$B$4,People!$A$4,IF(M1693=People!$B$3,People!$A$3,IF(M1693=People!$B$2,People!$A$2,0))))</f>
        <v>Kelly Williams</v>
      </c>
      <c r="W1693" s="3" t="str">
        <f>IFERROR(INDEX(Returns!A:A,MATCH(B1693,Returns!B:B,0)),"No")</f>
        <v>No</v>
      </c>
    </row>
    <row r="1694" spans="1:23">
      <c r="A1694" s="1">
        <v>1693</v>
      </c>
      <c r="B1694" t="s">
        <v>6991</v>
      </c>
      <c r="C1694" s="2" t="d">
        <v>2018-03-14</v>
      </c>
      <c r="D1694" s="2" t="d">
        <v>2018-03-19</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IF(M1694=People!$B$5,People!$A$5,IF(M1694=People!$B$4,People!$A$4,IF(M1694=People!$B$3,People!$A$3,IF(M1694=People!$B$2,People!$A$2,0))))</f>
        <v>Chuck Magee</v>
      </c>
      <c r="W1694" s="3" t="str">
        <f>IFERROR(INDEX(Returns!A:A,MATCH(B1694,Returns!B:B,0)),"No")</f>
        <v>No</v>
      </c>
    </row>
    <row r="1695" spans="1:23">
      <c r="A1695" s="1">
        <v>1694</v>
      </c>
      <c r="B1695" t="s">
        <v>6992</v>
      </c>
      <c r="C1695" s="2" t="d">
        <v>2018-06-26</v>
      </c>
      <c r="D1695" s="2" t="d">
        <v>2018-06-29</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IF(M1695=People!$B$5,People!$A$5,IF(M1695=People!$B$4,People!$A$4,IF(M1695=People!$B$3,People!$A$3,IF(M1695=People!$B$2,People!$A$2,0))))</f>
        <v>Kelly Williams</v>
      </c>
      <c r="W1695" s="3" t="str">
        <f>IFERROR(INDEX(Returns!A:A,MATCH(B1695,Returns!B:B,0)),"No")</f>
        <v>No</v>
      </c>
    </row>
    <row r="1696" spans="1:23">
      <c r="A1696" s="1">
        <v>1695</v>
      </c>
      <c r="B1696" t="s">
        <v>6993</v>
      </c>
      <c r="C1696" s="2" t="d">
        <v>2017-09-25</v>
      </c>
      <c r="D1696" s="2" t="d">
        <v>2017-09-28</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IF(M1696=People!$B$5,People!$A$5,IF(M1696=People!$B$4,People!$A$4,IF(M1696=People!$B$3,People!$A$3,IF(M1696=People!$B$2,People!$A$2,0))))</f>
        <v>Chuck Magee</v>
      </c>
      <c r="W1696" s="3" t="str">
        <f>IFERROR(INDEX(Returns!A:A,MATCH(B1696,Returns!B:B,0)),"No")</f>
        <v>No</v>
      </c>
    </row>
    <row r="1697" spans="1:23">
      <c r="A1697" s="1">
        <v>1696</v>
      </c>
      <c r="B1697" t="s">
        <v>6993</v>
      </c>
      <c r="C1697" s="2" t="d">
        <v>2017-09-25</v>
      </c>
      <c r="D1697" s="2" t="d">
        <v>2017-09-28</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IF(M1697=People!$B$5,People!$A$5,IF(M1697=People!$B$4,People!$A$4,IF(M1697=People!$B$3,People!$A$3,IF(M1697=People!$B$2,People!$A$2,0))))</f>
        <v>Chuck Magee</v>
      </c>
      <c r="W1697" s="3" t="str">
        <f>IFERROR(INDEX(Returns!A:A,MATCH(B1697,Returns!B:B,0)),"No")</f>
        <v>No</v>
      </c>
    </row>
    <row r="1698" spans="1:23">
      <c r="A1698" s="1">
        <v>1697</v>
      </c>
      <c r="B1698" t="s">
        <v>6993</v>
      </c>
      <c r="C1698" s="2" t="d">
        <v>2017-09-25</v>
      </c>
      <c r="D1698" s="2" t="d">
        <v>2017-09-28</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IF(M1698=People!$B$5,People!$A$5,IF(M1698=People!$B$4,People!$A$4,IF(M1698=People!$B$3,People!$A$3,IF(M1698=People!$B$2,People!$A$2,0))))</f>
        <v>Chuck Magee</v>
      </c>
      <c r="W1698" s="3" t="str">
        <f>IFERROR(INDEX(Returns!A:A,MATCH(B1698,Returns!B:B,0)),"No")</f>
        <v>No</v>
      </c>
    </row>
    <row r="1699" spans="1:23">
      <c r="A1699" s="1">
        <v>1698</v>
      </c>
      <c r="B1699" t="s">
        <v>6994</v>
      </c>
      <c r="C1699" s="2" t="d">
        <v>2017-12-27</v>
      </c>
      <c r="D1699" s="2" t="d">
        <v>2017-12-31</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IF(M1699=People!$B$5,People!$A$5,IF(M1699=People!$B$4,People!$A$4,IF(M1699=People!$B$3,People!$A$3,IF(M1699=People!$B$2,People!$A$2,0))))</f>
        <v>Anna Andreadi</v>
      </c>
      <c r="W1699" s="3" t="str">
        <f>IFERROR(INDEX(Returns!A:A,MATCH(B1699,Returns!B:B,0)),"No")</f>
        <v>No</v>
      </c>
    </row>
    <row r="1700" spans="1:23">
      <c r="A1700" s="1">
        <v>1699</v>
      </c>
      <c r="B1700" t="s">
        <v>6994</v>
      </c>
      <c r="C1700" s="2" t="d">
        <v>2017-12-27</v>
      </c>
      <c r="D1700" s="2" t="d">
        <v>2017-12-31</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IF(M1700=People!$B$5,People!$A$5,IF(M1700=People!$B$4,People!$A$4,IF(M1700=People!$B$3,People!$A$3,IF(M1700=People!$B$2,People!$A$2,0))))</f>
        <v>Anna Andreadi</v>
      </c>
      <c r="W1700" s="3" t="str">
        <f>IFERROR(INDEX(Returns!A:A,MATCH(B1700,Returns!B:B,0)),"No")</f>
        <v>No</v>
      </c>
    </row>
    <row r="1701" spans="1:23">
      <c r="A1701" s="1">
        <v>1700</v>
      </c>
      <c r="B1701" t="s">
        <v>5958</v>
      </c>
      <c r="C1701" s="2" t="d">
        <v>2016-06-03</v>
      </c>
      <c r="D1701" s="2" t="d">
        <v>2016-06-07</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IF(M1701=People!$B$5,People!$A$5,IF(M1701=People!$B$4,People!$A$4,IF(M1701=People!$B$3,People!$A$3,IF(M1701=People!$B$2,People!$A$2,0))))</f>
        <v>Anna Andreadi</v>
      </c>
      <c r="W1701" s="3" t="str">
        <f>IFERROR(INDEX(Returns!A:A,MATCH(B1701,Returns!B:B,0)),"No")</f>
        <v>Yes</v>
      </c>
    </row>
    <row r="1702" spans="1:23">
      <c r="A1702" s="1">
        <v>1701</v>
      </c>
      <c r="B1702" t="s">
        <v>6995</v>
      </c>
      <c r="C1702" s="2" t="d">
        <v>2017-07-13</v>
      </c>
      <c r="D1702" s="2" t="d">
        <v>2017-07-15</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IF(M1702=People!$B$5,People!$A$5,IF(M1702=People!$B$4,People!$A$4,IF(M1702=People!$B$3,People!$A$3,IF(M1702=People!$B$2,People!$A$2,0))))</f>
        <v>Chuck Magee</v>
      </c>
      <c r="W1702" s="3" t="str">
        <f>IFERROR(INDEX(Returns!A:A,MATCH(B1702,Returns!B:B,0)),"No")</f>
        <v>No</v>
      </c>
    </row>
    <row r="1703" spans="1:23">
      <c r="A1703" s="1">
        <v>1702</v>
      </c>
      <c r="B1703" t="s">
        <v>6995</v>
      </c>
      <c r="C1703" s="2" t="d">
        <v>2017-07-13</v>
      </c>
      <c r="D1703" s="2" t="d">
        <v>2017-07-15</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IF(M1703=People!$B$5,People!$A$5,IF(M1703=People!$B$4,People!$A$4,IF(M1703=People!$B$3,People!$A$3,IF(M1703=People!$B$2,People!$A$2,0))))</f>
        <v>Chuck Magee</v>
      </c>
      <c r="W1703" s="3" t="str">
        <f>IFERROR(INDEX(Returns!A:A,MATCH(B1703,Returns!B:B,0)),"No")</f>
        <v>No</v>
      </c>
    </row>
    <row r="1704" spans="1:23">
      <c r="A1704" s="1">
        <v>1703</v>
      </c>
      <c r="B1704" t="s">
        <v>6995</v>
      </c>
      <c r="C1704" s="2" t="d">
        <v>2017-07-13</v>
      </c>
      <c r="D1704" s="2" t="d">
        <v>2017-07-15</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IF(M1704=People!$B$5,People!$A$5,IF(M1704=People!$B$4,People!$A$4,IF(M1704=People!$B$3,People!$A$3,IF(M1704=People!$B$2,People!$A$2,0))))</f>
        <v>Chuck Magee</v>
      </c>
      <c r="W1704" s="3" t="str">
        <f>IFERROR(INDEX(Returns!A:A,MATCH(B1704,Returns!B:B,0)),"No")</f>
        <v>No</v>
      </c>
    </row>
    <row r="1705" spans="1:23">
      <c r="A1705" s="1">
        <v>1704</v>
      </c>
      <c r="B1705" t="s">
        <v>6996</v>
      </c>
      <c r="C1705" s="2" t="d">
        <v>2016-02-02</v>
      </c>
      <c r="D1705" s="2" t="d">
        <v>2016-02-06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IF(M1705=People!$B$5,People!$A$5,IF(M1705=People!$B$4,People!$A$4,IF(M1705=People!$B$3,People!$A$3,IF(M1705=People!$B$2,People!$A$2,0))))</f>
        <v>Anna Andreadi</v>
      </c>
      <c r="W1705" s="3" t="str">
        <f>IFERROR(INDEX(Returns!A:A,MATCH(B1705,Returns!B:B,0)),"No")</f>
        <v>No</v>
      </c>
    </row>
    <row r="1706" spans="1:23">
      <c r="A1706" s="1">
        <v>1705</v>
      </c>
      <c r="B1706" t="s">
        <v>6997</v>
      </c>
      <c r="C1706" s="2" t="d">
        <v>2018-03-08</v>
      </c>
      <c r="D1706" s="2" t="d">
        <v>2018-03-08</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IF(M1706=People!$B$5,People!$A$5,IF(M1706=People!$B$4,People!$A$4,IF(M1706=People!$B$3,People!$A$3,IF(M1706=People!$B$2,People!$A$2,0))))</f>
        <v>Anna Andreadi</v>
      </c>
      <c r="W1706" s="3" t="str">
        <f>IFERROR(INDEX(Returns!A:A,MATCH(B1706,Returns!B:B,0)),"No")</f>
        <v>No</v>
      </c>
    </row>
    <row r="1707" spans="1:23">
      <c r="A1707" s="1">
        <v>1706</v>
      </c>
      <c r="B1707" t="s">
        <v>6998</v>
      </c>
      <c r="C1707" s="2" t="d">
        <v>2017-11-22</v>
      </c>
      <c r="D1707" s="2" t="d">
        <v>2017-11-26</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IF(M1707=People!$B$5,People!$A$5,IF(M1707=People!$B$4,People!$A$4,IF(M1707=People!$B$3,People!$A$3,IF(M1707=People!$B$2,People!$A$2,0))))</f>
        <v>Chuck Magee</v>
      </c>
      <c r="W1707" s="3" t="str">
        <f>IFERROR(INDEX(Returns!A:A,MATCH(B1707,Returns!B:B,0)),"No")</f>
        <v>No</v>
      </c>
    </row>
    <row r="1708" spans="1:23">
      <c r="A1708" s="1">
        <v>1707</v>
      </c>
      <c r="B1708" t="s">
        <v>6122</v>
      </c>
      <c r="C1708" s="2" t="d">
        <v>2019-10-30</v>
      </c>
      <c r="D1708" s="2" t="d">
        <v>2019-11-05</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IF(M1708=People!$B$5,People!$A$5,IF(M1708=People!$B$4,People!$A$4,IF(M1708=People!$B$3,People!$A$3,IF(M1708=People!$B$2,People!$A$2,0))))</f>
        <v>Anna Andreadi</v>
      </c>
      <c r="W1708" s="3" t="str">
        <f>IFERROR(INDEX(Returns!A:A,MATCH(B1708,Returns!B:B,0)),"No")</f>
        <v>Yes</v>
      </c>
    </row>
    <row r="1709" spans="1:23">
      <c r="A1709" s="1">
        <v>1708</v>
      </c>
      <c r="B1709" t="s">
        <v>6122</v>
      </c>
      <c r="C1709" s="2" t="d">
        <v>2019-10-30</v>
      </c>
      <c r="D1709" s="2" t="d">
        <v>2019-11-05</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IF(M1709=People!$B$5,People!$A$5,IF(M1709=People!$B$4,People!$A$4,IF(M1709=People!$B$3,People!$A$3,IF(M1709=People!$B$2,People!$A$2,0))))</f>
        <v>Anna Andreadi</v>
      </c>
      <c r="W1709" s="3" t="str">
        <f>IFERROR(INDEX(Returns!A:A,MATCH(B1709,Returns!B:B,0)),"No")</f>
        <v>Yes</v>
      </c>
    </row>
    <row r="1710" spans="1:23">
      <c r="A1710" s="1">
        <v>1709</v>
      </c>
      <c r="B1710" t="s">
        <v>6122</v>
      </c>
      <c r="C1710" s="2" t="d">
        <v>2019-10-30</v>
      </c>
      <c r="D1710" s="2" t="d">
        <v>2019-11-05</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IF(M1710=People!$B$5,People!$A$5,IF(M1710=People!$B$4,People!$A$4,IF(M1710=People!$B$3,People!$A$3,IF(M1710=People!$B$2,People!$A$2,0))))</f>
        <v>Anna Andreadi</v>
      </c>
      <c r="W1710" s="3" t="str">
        <f>IFERROR(INDEX(Returns!A:A,MATCH(B1710,Returns!B:B,0)),"No")</f>
        <v>Yes</v>
      </c>
    </row>
    <row r="1711" spans="1:23">
      <c r="A1711" s="1">
        <v>1710</v>
      </c>
      <c r="B1711" t="s">
        <v>6122</v>
      </c>
      <c r="C1711" s="2" t="d">
        <v>2019-10-30</v>
      </c>
      <c r="D1711" s="2" t="d">
        <v>2019-11-05</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IF(M1711=People!$B$5,People!$A$5,IF(M1711=People!$B$4,People!$A$4,IF(M1711=People!$B$3,People!$A$3,IF(M1711=People!$B$2,People!$A$2,0))))</f>
        <v>Anna Andreadi</v>
      </c>
      <c r="W1711" s="3" t="str">
        <f>IFERROR(INDEX(Returns!A:A,MATCH(B1711,Returns!B:B,0)),"No")</f>
        <v>Yes</v>
      </c>
    </row>
    <row r="1712" spans="1:23">
      <c r="A1712" s="1">
        <v>1711</v>
      </c>
      <c r="B1712" t="s">
        <v>6122</v>
      </c>
      <c r="C1712" s="2" t="d">
        <v>2019-10-30</v>
      </c>
      <c r="D1712" s="2" t="d">
        <v>2019-11-05</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IF(M1712=People!$B$5,People!$A$5,IF(M1712=People!$B$4,People!$A$4,IF(M1712=People!$B$3,People!$A$3,IF(M1712=People!$B$2,People!$A$2,0))))</f>
        <v>Anna Andreadi</v>
      </c>
      <c r="W1712" s="3" t="str">
        <f>IFERROR(INDEX(Returns!A:A,MATCH(B1712,Returns!B:B,0)),"No")</f>
        <v>Yes</v>
      </c>
    </row>
    <row r="1713" spans="1:23">
      <c r="A1713" s="1">
        <v>1712</v>
      </c>
      <c r="B1713" t="s">
        <v>6122</v>
      </c>
      <c r="C1713" s="2" t="d">
        <v>2019-10-30</v>
      </c>
      <c r="D1713" s="2" t="d">
        <v>2019-11-05</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IF(M1713=People!$B$5,People!$A$5,IF(M1713=People!$B$4,People!$A$4,IF(M1713=People!$B$3,People!$A$3,IF(M1713=People!$B$2,People!$A$2,0))))</f>
        <v>Anna Andreadi</v>
      </c>
      <c r="W1713" s="3" t="str">
        <f>IFERROR(INDEX(Returns!A:A,MATCH(B1713,Returns!B:B,0)),"No")</f>
        <v>Yes</v>
      </c>
    </row>
    <row r="1714" spans="1:23">
      <c r="A1714" s="1">
        <v>1713</v>
      </c>
      <c r="B1714" t="s">
        <v>6999</v>
      </c>
      <c r="C1714" s="2" t="d">
        <v>2017-01-30</v>
      </c>
      <c r="D1714" s="2" t="d">
        <v>2017-02-04</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IF(M1714=People!$B$5,People!$A$5,IF(M1714=People!$B$4,People!$A$4,IF(M1714=People!$B$3,People!$A$3,IF(M1714=People!$B$2,People!$A$2,0))))</f>
        <v>Kelly Williams</v>
      </c>
      <c r="W1714" s="3" t="str">
        <f>IFERROR(INDEX(Returns!A:A,MATCH(B1714,Returns!B:B,0)),"No")</f>
        <v>No</v>
      </c>
    </row>
    <row r="1715" spans="1:23">
      <c r="A1715" s="1">
        <v>1714</v>
      </c>
      <c r="B1715" t="s">
        <v>7000</v>
      </c>
      <c r="C1715" s="2" t="d">
        <v>2019-09-08</v>
      </c>
      <c r="D1715" s="2" t="d">
        <v>2019-09-13</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IF(M1715=People!$B$5,People!$A$5,IF(M1715=People!$B$4,People!$A$4,IF(M1715=People!$B$3,People!$A$3,IF(M1715=People!$B$2,People!$A$2,0))))</f>
        <v>Kelly Williams</v>
      </c>
      <c r="W1715" s="3" t="str">
        <f>IFERROR(INDEX(Returns!A:A,MATCH(B1715,Returns!B:B,0)),"No")</f>
        <v>No</v>
      </c>
    </row>
    <row r="1716" spans="1:23">
      <c r="A1716" s="1">
        <v>1715</v>
      </c>
      <c r="B1716" t="s">
        <v>7001</v>
      </c>
      <c r="C1716" s="2" t="d">
        <v>2019-10-07</v>
      </c>
      <c r="D1716" s="2" t="d">
        <v>2019-10-13</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IF(M1716=People!$B$5,People!$A$5,IF(M1716=People!$B$4,People!$A$4,IF(M1716=People!$B$3,People!$A$3,IF(M1716=People!$B$2,People!$A$2,0))))</f>
        <v>Anna Andreadi</v>
      </c>
      <c r="W1716" s="3" t="str">
        <f>IFERROR(INDEX(Returns!A:A,MATCH(B1716,Returns!B:B,0)),"No")</f>
        <v>No</v>
      </c>
    </row>
    <row r="1717" spans="1:23">
      <c r="A1717" s="1">
        <v>1716</v>
      </c>
      <c r="B1717" t="s">
        <v>7002</v>
      </c>
      <c r="C1717" s="2" t="d">
        <v>2018-04-30</v>
      </c>
      <c r="D1717" s="2" t="d">
        <v>2018-05-04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IF(M1717=People!$B$5,People!$A$5,IF(M1717=People!$B$4,People!$A$4,IF(M1717=People!$B$3,People!$A$3,IF(M1717=People!$B$2,People!$A$2,0))))</f>
        <v>Chuck Magee</v>
      </c>
      <c r="W1717" s="3" t="str">
        <f>IFERROR(INDEX(Returns!A:A,MATCH(B1717,Returns!B:B,0)),"No")</f>
        <v>No</v>
      </c>
    </row>
    <row r="1718" spans="1:23">
      <c r="A1718" s="1">
        <v>1717</v>
      </c>
      <c r="B1718" t="s">
        <v>7003</v>
      </c>
      <c r="C1718" s="2" t="d">
        <v>2018-05-19</v>
      </c>
      <c r="D1718" s="2" t="d">
        <v>2018-05-24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IF(M1718=People!$B$5,People!$A$5,IF(M1718=People!$B$4,People!$A$4,IF(M1718=People!$B$3,People!$A$3,IF(M1718=People!$B$2,People!$A$2,0))))</f>
        <v>Chuck Magee</v>
      </c>
      <c r="W1718" s="3" t="str">
        <f>IFERROR(INDEX(Returns!A:A,MATCH(B1718,Returns!B:B,0)),"No")</f>
        <v>No</v>
      </c>
    </row>
    <row r="1719" spans="1:23">
      <c r="A1719" s="1">
        <v>1718</v>
      </c>
      <c r="B1719" t="s">
        <v>7003</v>
      </c>
      <c r="C1719" s="2" t="d">
        <v>2018-05-19</v>
      </c>
      <c r="D1719" s="2" t="d">
        <v>2018-05-24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IF(M1719=People!$B$5,People!$A$5,IF(M1719=People!$B$4,People!$A$4,IF(M1719=People!$B$3,People!$A$3,IF(M1719=People!$B$2,People!$A$2,0))))</f>
        <v>Chuck Magee</v>
      </c>
      <c r="W1719" s="3" t="str">
        <f>IFERROR(INDEX(Returns!A:A,MATCH(B1719,Returns!B:B,0)),"No")</f>
        <v>No</v>
      </c>
    </row>
    <row r="1720" spans="1:23">
      <c r="A1720" s="1">
        <v>1719</v>
      </c>
      <c r="B1720" t="s">
        <v>7003</v>
      </c>
      <c r="C1720" s="2" t="d">
        <v>2018-05-19</v>
      </c>
      <c r="D1720" s="2" t="d">
        <v>2018-05-24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IF(M1720=People!$B$5,People!$A$5,IF(M1720=People!$B$4,People!$A$4,IF(M1720=People!$B$3,People!$A$3,IF(M1720=People!$B$2,People!$A$2,0))))</f>
        <v>Chuck Magee</v>
      </c>
      <c r="W1720" s="3" t="str">
        <f>IFERROR(INDEX(Returns!A:A,MATCH(B1720,Returns!B:B,0)),"No")</f>
        <v>No</v>
      </c>
    </row>
    <row r="1721" spans="1:23">
      <c r="A1721" s="1">
        <v>1720</v>
      </c>
      <c r="B1721" t="s">
        <v>7003</v>
      </c>
      <c r="C1721" s="2" t="d">
        <v>2018-05-19</v>
      </c>
      <c r="D1721" s="2" t="d">
        <v>2018-05-24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IF(M1721=People!$B$5,People!$A$5,IF(M1721=People!$B$4,People!$A$4,IF(M1721=People!$B$3,People!$A$3,IF(M1721=People!$B$2,People!$A$2,0))))</f>
        <v>Chuck Magee</v>
      </c>
      <c r="W1721" s="3" t="str">
        <f>IFERROR(INDEX(Returns!A:A,MATCH(B1721,Returns!B:B,0)),"No")</f>
        <v>No</v>
      </c>
    </row>
    <row r="1722" spans="1:23">
      <c r="A1722" s="1">
        <v>1721</v>
      </c>
      <c r="B1722" t="s">
        <v>7003</v>
      </c>
      <c r="C1722" s="2" t="d">
        <v>2018-05-19</v>
      </c>
      <c r="D1722" s="2" t="d">
        <v>2018-05-24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IF(M1722=People!$B$5,People!$A$5,IF(M1722=People!$B$4,People!$A$4,IF(M1722=People!$B$3,People!$A$3,IF(M1722=People!$B$2,People!$A$2,0))))</f>
        <v>Chuck Magee</v>
      </c>
      <c r="W1722" s="3" t="str">
        <f>IFERROR(INDEX(Returns!A:A,MATCH(B1722,Returns!B:B,0)),"No")</f>
        <v>No</v>
      </c>
    </row>
    <row r="1723" spans="1:23">
      <c r="A1723" s="1">
        <v>1722</v>
      </c>
      <c r="B1723" t="s">
        <v>7004</v>
      </c>
      <c r="C1723" s="2" t="d">
        <v>2017-12-20</v>
      </c>
      <c r="D1723" s="2" t="d">
        <v>2017-12-25</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IF(M1723=People!$B$5,People!$A$5,IF(M1723=People!$B$4,People!$A$4,IF(M1723=People!$B$3,People!$A$3,IF(M1723=People!$B$2,People!$A$2,0))))</f>
        <v>Kelly Williams</v>
      </c>
      <c r="W1723" s="3" t="str">
        <f>IFERROR(INDEX(Returns!A:A,MATCH(B1723,Returns!B:B,0)),"No")</f>
        <v>No</v>
      </c>
    </row>
    <row r="1724" spans="1:23">
      <c r="A1724" s="1">
        <v>1723</v>
      </c>
      <c r="B1724" t="s">
        <v>7004</v>
      </c>
      <c r="C1724" s="2" t="d">
        <v>2017-12-20</v>
      </c>
      <c r="D1724" s="2" t="d">
        <v>2017-12-25</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IF(M1724=People!$B$5,People!$A$5,IF(M1724=People!$B$4,People!$A$4,IF(M1724=People!$B$3,People!$A$3,IF(M1724=People!$B$2,People!$A$2,0))))</f>
        <v>Kelly Williams</v>
      </c>
      <c r="W1724" s="3" t="str">
        <f>IFERROR(INDEX(Returns!A:A,MATCH(B1724,Returns!B:B,0)),"No")</f>
        <v>No</v>
      </c>
    </row>
    <row r="1725" spans="1:23">
      <c r="A1725" s="1">
        <v>1724</v>
      </c>
      <c r="B1725" t="s">
        <v>7004</v>
      </c>
      <c r="C1725" s="2" t="d">
        <v>2017-12-20</v>
      </c>
      <c r="D1725" s="2" t="d">
        <v>2017-12-25</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IF(M1725=People!$B$5,People!$A$5,IF(M1725=People!$B$4,People!$A$4,IF(M1725=People!$B$3,People!$A$3,IF(M1725=People!$B$2,People!$A$2,0))))</f>
        <v>Kelly Williams</v>
      </c>
      <c r="W1725" s="3" t="str">
        <f>IFERROR(INDEX(Returns!A:A,MATCH(B1725,Returns!B:B,0)),"No")</f>
        <v>No</v>
      </c>
    </row>
    <row r="1726" spans="1:23">
      <c r="A1726" s="1">
        <v>1725</v>
      </c>
      <c r="B1726" t="s">
        <v>7005</v>
      </c>
      <c r="C1726" s="2" t="d">
        <v>2017-12-19</v>
      </c>
      <c r="D1726" s="2" t="d">
        <v>2017-12-20</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IF(M1726=People!$B$5,People!$A$5,IF(M1726=People!$B$4,People!$A$4,IF(M1726=People!$B$3,People!$A$3,IF(M1726=People!$B$2,People!$A$2,0))))</f>
        <v>Chuck Magee</v>
      </c>
      <c r="W1726" s="3" t="str">
        <f>IFERROR(INDEX(Returns!A:A,MATCH(B1726,Returns!B:B,0)),"No")</f>
        <v>No</v>
      </c>
    </row>
    <row r="1727" spans="1:23">
      <c r="A1727" s="1">
        <v>1726</v>
      </c>
      <c r="B1727" t="s">
        <v>7005</v>
      </c>
      <c r="C1727" s="2" t="d">
        <v>2017-12-19</v>
      </c>
      <c r="D1727" s="2" t="d">
        <v>2017-12-20</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IF(M1727=People!$B$5,People!$A$5,IF(M1727=People!$B$4,People!$A$4,IF(M1727=People!$B$3,People!$A$3,IF(M1727=People!$B$2,People!$A$2,0))))</f>
        <v>Chuck Magee</v>
      </c>
      <c r="W1727" s="3" t="str">
        <f>IFERROR(INDEX(Returns!A:A,MATCH(B1727,Returns!B:B,0)),"No")</f>
        <v>No</v>
      </c>
    </row>
    <row r="1728" spans="1:23">
      <c r="A1728" s="1">
        <v>1727</v>
      </c>
      <c r="B1728" t="s">
        <v>7005</v>
      </c>
      <c r="C1728" s="2" t="d">
        <v>2017-12-19</v>
      </c>
      <c r="D1728" s="2" t="d">
        <v>2017-12-20</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IF(M1728=People!$B$5,People!$A$5,IF(M1728=People!$B$4,People!$A$4,IF(M1728=People!$B$3,People!$A$3,IF(M1728=People!$B$2,People!$A$2,0))))</f>
        <v>Chuck Magee</v>
      </c>
      <c r="W1728" s="3" t="str">
        <f>IFERROR(INDEX(Returns!A:A,MATCH(B1728,Returns!B:B,0)),"No")</f>
        <v>No</v>
      </c>
    </row>
    <row r="1729" spans="1:23">
      <c r="A1729" s="1">
        <v>1728</v>
      </c>
      <c r="B1729" t="s">
        <v>7006</v>
      </c>
      <c r="C1729" s="2" t="d">
        <v>2019-04-29</v>
      </c>
      <c r="D1729" s="2" t="d">
        <v>2019-05-04</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IF(M1729=People!$B$5,People!$A$5,IF(M1729=People!$B$4,People!$A$4,IF(M1729=People!$B$3,People!$A$3,IF(M1729=People!$B$2,People!$A$2,0))))</f>
        <v>Chuck Magee</v>
      </c>
      <c r="W1729" s="3" t="str">
        <f>IFERROR(INDEX(Returns!A:A,MATCH(B1729,Returns!B:B,0)),"No")</f>
        <v>No</v>
      </c>
    </row>
    <row r="1730" spans="1:23">
      <c r="A1730" s="1">
        <v>1729</v>
      </c>
      <c r="B1730" t="s">
        <v>7007</v>
      </c>
      <c r="C1730" s="2" t="d">
        <v>2018-02-07</v>
      </c>
      <c r="D1730" s="2" t="d">
        <v>2018-02-07</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IF(M1730=People!$B$5,People!$A$5,IF(M1730=People!$B$4,People!$A$4,IF(M1730=People!$B$3,People!$A$3,IF(M1730=People!$B$2,People!$A$2,0))))</f>
        <v>Cassandra Brandow</v>
      </c>
      <c r="W1730" s="3" t="str">
        <f>IFERROR(INDEX(Returns!A:A,MATCH(B1730,Returns!B:B,0)),"No")</f>
        <v>No</v>
      </c>
    </row>
    <row r="1731" spans="1:23">
      <c r="A1731" s="1">
        <v>1730</v>
      </c>
      <c r="B1731" t="s">
        <v>7007</v>
      </c>
      <c r="C1731" s="2" t="d">
        <v>2018-02-07</v>
      </c>
      <c r="D1731" s="2" t="d">
        <v>2018-02-07</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IF(M1731=People!$B$5,People!$A$5,IF(M1731=People!$B$4,People!$A$4,IF(M1731=People!$B$3,People!$A$3,IF(M1731=People!$B$2,People!$A$2,0))))</f>
        <v>Cassandra Brandow</v>
      </c>
      <c r="W1731" s="3" t="str">
        <f>IFERROR(INDEX(Returns!A:A,MATCH(B1731,Returns!B:B,0)),"No")</f>
        <v>No</v>
      </c>
    </row>
    <row r="1732" spans="1:23">
      <c r="A1732" s="1">
        <v>1731</v>
      </c>
      <c r="B1732" t="s">
        <v>7008</v>
      </c>
      <c r="C1732" s="2" t="d">
        <v>2016-09-28</v>
      </c>
      <c r="D1732" s="2" t="d">
        <v>2016-10-03</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IF(M1732=People!$B$5,People!$A$5,IF(M1732=People!$B$4,People!$A$4,IF(M1732=People!$B$3,People!$A$3,IF(M1732=People!$B$2,People!$A$2,0))))</f>
        <v>Cassandra Brandow</v>
      </c>
      <c r="W1732" s="3" t="str">
        <f>IFERROR(INDEX(Returns!A:A,MATCH(B1732,Returns!B:B,0)),"No")</f>
        <v>No</v>
      </c>
    </row>
    <row r="1733" spans="1:23">
      <c r="A1733" s="1">
        <v>1732</v>
      </c>
      <c r="B1733" t="s">
        <v>7008</v>
      </c>
      <c r="C1733" s="2" t="d">
        <v>2016-09-28</v>
      </c>
      <c r="D1733" s="2" t="d">
        <v>2016-10-03</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IF(M1733=People!$B$5,People!$A$5,IF(M1733=People!$B$4,People!$A$4,IF(M1733=People!$B$3,People!$A$3,IF(M1733=People!$B$2,People!$A$2,0))))</f>
        <v>Cassandra Brandow</v>
      </c>
      <c r="W1733" s="3" t="str">
        <f>IFERROR(INDEX(Returns!A:A,MATCH(B1733,Returns!B:B,0)),"No")</f>
        <v>No</v>
      </c>
    </row>
    <row r="1734" spans="1:23">
      <c r="A1734" s="1">
        <v>1733</v>
      </c>
      <c r="B1734" t="s">
        <v>6208</v>
      </c>
      <c r="C1734" s="2" t="d">
        <v>2018-07-10</v>
      </c>
      <c r="D1734" s="2" t="d">
        <v>2018-07-14</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IF(M1734=People!$B$5,People!$A$5,IF(M1734=People!$B$4,People!$A$4,IF(M1734=People!$B$3,People!$A$3,IF(M1734=People!$B$2,People!$A$2,0))))</f>
        <v>Kelly Williams</v>
      </c>
      <c r="W1734" s="3" t="str">
        <f>IFERROR(INDEX(Returns!A:A,MATCH(B1734,Returns!B:B,0)),"No")</f>
        <v>Yes</v>
      </c>
    </row>
    <row r="1735" spans="1:23">
      <c r="A1735" s="1">
        <v>1734</v>
      </c>
      <c r="B1735" t="s">
        <v>6208</v>
      </c>
      <c r="C1735" s="2" t="d">
        <v>2018-07-10</v>
      </c>
      <c r="D1735" s="2" t="d">
        <v>2018-07-14</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IF(M1735=People!$B$5,People!$A$5,IF(M1735=People!$B$4,People!$A$4,IF(M1735=People!$B$3,People!$A$3,IF(M1735=People!$B$2,People!$A$2,0))))</f>
        <v>Kelly Williams</v>
      </c>
      <c r="W1735" s="3" t="str">
        <f>IFERROR(INDEX(Returns!A:A,MATCH(B1735,Returns!B:B,0)),"No")</f>
        <v>Yes</v>
      </c>
    </row>
    <row r="1736" spans="1:23">
      <c r="A1736" s="1">
        <v>1735</v>
      </c>
      <c r="B1736" t="s">
        <v>7009</v>
      </c>
      <c r="C1736" s="2" t="d">
        <v>2019-07-29</v>
      </c>
      <c r="D1736" s="2" t="d">
        <v>2019-08-01</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IF(M1736=People!$B$5,People!$A$5,IF(M1736=People!$B$4,People!$A$4,IF(M1736=People!$B$3,People!$A$3,IF(M1736=People!$B$2,People!$A$2,0))))</f>
        <v>Cassandra Brandow</v>
      </c>
      <c r="W1736" s="3" t="str">
        <f>IFERROR(INDEX(Returns!A:A,MATCH(B1736,Returns!B:B,0)),"No")</f>
        <v>No</v>
      </c>
    </row>
    <row r="1737" spans="1:23">
      <c r="A1737" s="1">
        <v>1736</v>
      </c>
      <c r="B1737" t="s">
        <v>7009</v>
      </c>
      <c r="C1737" s="2" t="d">
        <v>2019-07-29</v>
      </c>
      <c r="D1737" s="2" t="d">
        <v>2019-08-01</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IF(M1737=People!$B$5,People!$A$5,IF(M1737=People!$B$4,People!$A$4,IF(M1737=People!$B$3,People!$A$3,IF(M1737=People!$B$2,People!$A$2,0))))</f>
        <v>Cassandra Brandow</v>
      </c>
      <c r="W1737" s="3" t="str">
        <f>IFERROR(INDEX(Returns!A:A,MATCH(B1737,Returns!B:B,0)),"No")</f>
        <v>No</v>
      </c>
    </row>
    <row r="1738" spans="1:23">
      <c r="A1738" s="1">
        <v>1737</v>
      </c>
      <c r="B1738" t="s">
        <v>7009</v>
      </c>
      <c r="C1738" s="2" t="d">
        <v>2019-07-29</v>
      </c>
      <c r="D1738" s="2" t="d">
        <v>2019-08-01</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IF(M1738=People!$B$5,People!$A$5,IF(M1738=People!$B$4,People!$A$4,IF(M1738=People!$B$3,People!$A$3,IF(M1738=People!$B$2,People!$A$2,0))))</f>
        <v>Cassandra Brandow</v>
      </c>
      <c r="W1738" s="3" t="str">
        <f>IFERROR(INDEX(Returns!A:A,MATCH(B1738,Returns!B:B,0)),"No")</f>
        <v>No</v>
      </c>
    </row>
    <row r="1739" spans="1:23">
      <c r="A1739" s="1">
        <v>1738</v>
      </c>
      <c r="B1739" t="s">
        <v>7010</v>
      </c>
      <c r="C1739" s="2" t="d">
        <v>2017-09-03</v>
      </c>
      <c r="D1739" s="2" t="d">
        <v>2017-09-09</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IF(M1739=People!$B$5,People!$A$5,IF(M1739=People!$B$4,People!$A$4,IF(M1739=People!$B$3,People!$A$3,IF(M1739=People!$B$2,People!$A$2,0))))</f>
        <v>Anna Andreadi</v>
      </c>
      <c r="W1739" s="3" t="str">
        <f>IFERROR(INDEX(Returns!A:A,MATCH(B1739,Returns!B:B,0)),"No")</f>
        <v>No</v>
      </c>
    </row>
    <row r="1740" spans="1:23">
      <c r="A1740" s="1">
        <v>1739</v>
      </c>
      <c r="B1740" t="s">
        <v>7010</v>
      </c>
      <c r="C1740" s="2" t="d">
        <v>2017-09-03</v>
      </c>
      <c r="D1740" s="2" t="d">
        <v>2017-09-09</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IF(M1740=People!$B$5,People!$A$5,IF(M1740=People!$B$4,People!$A$4,IF(M1740=People!$B$3,People!$A$3,IF(M1740=People!$B$2,People!$A$2,0))))</f>
        <v>Anna Andreadi</v>
      </c>
      <c r="W1740" s="3" t="str">
        <f>IFERROR(INDEX(Returns!A:A,MATCH(B1740,Returns!B:B,0)),"No")</f>
        <v>No</v>
      </c>
    </row>
    <row r="1741" spans="1:23">
      <c r="A1741" s="1">
        <v>1740</v>
      </c>
      <c r="B1741" t="s">
        <v>7010</v>
      </c>
      <c r="C1741" s="2" t="d">
        <v>2017-09-03</v>
      </c>
      <c r="D1741" s="2" t="d">
        <v>2017-09-09</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IF(M1741=People!$B$5,People!$A$5,IF(M1741=People!$B$4,People!$A$4,IF(M1741=People!$B$3,People!$A$3,IF(M1741=People!$B$2,People!$A$2,0))))</f>
        <v>Anna Andreadi</v>
      </c>
      <c r="W1741" s="3" t="str">
        <f>IFERROR(INDEX(Returns!A:A,MATCH(B1741,Returns!B:B,0)),"No")</f>
        <v>No</v>
      </c>
    </row>
    <row r="1742" spans="1:23">
      <c r="A1742" s="1">
        <v>1741</v>
      </c>
      <c r="B1742" t="s">
        <v>7011</v>
      </c>
      <c r="C1742" s="2" t="d">
        <v>2016-08-09</v>
      </c>
      <c r="D1742" s="2" t="d">
        <v>2016-08-16</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IF(M1742=People!$B$5,People!$A$5,IF(M1742=People!$B$4,People!$A$4,IF(M1742=People!$B$3,People!$A$3,IF(M1742=People!$B$2,People!$A$2,0))))</f>
        <v>Anna Andreadi</v>
      </c>
      <c r="W1742" s="3" t="str">
        <f>IFERROR(INDEX(Returns!A:A,MATCH(B1742,Returns!B:B,0)),"No")</f>
        <v>No</v>
      </c>
    </row>
    <row r="1743" spans="1:23">
      <c r="A1743" s="1">
        <v>1742</v>
      </c>
      <c r="B1743" t="s">
        <v>7012</v>
      </c>
      <c r="C1743" s="2" t="d">
        <v>2019-10-30</v>
      </c>
      <c r="D1743" s="2" t="d">
        <v>2019-11-03</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IF(M1743=People!$B$5,People!$A$5,IF(M1743=People!$B$4,People!$A$4,IF(M1743=People!$B$3,People!$A$3,IF(M1743=People!$B$2,People!$A$2,0))))</f>
        <v>Chuck Magee</v>
      </c>
      <c r="W1743" s="3" t="str">
        <f>IFERROR(INDEX(Returns!A:A,MATCH(B1743,Returns!B:B,0)),"No")</f>
        <v>No</v>
      </c>
    </row>
    <row r="1744" spans="1:23">
      <c r="A1744" s="1">
        <v>1743</v>
      </c>
      <c r="B1744" t="s">
        <v>7012</v>
      </c>
      <c r="C1744" s="2" t="d">
        <v>2019-10-30</v>
      </c>
      <c r="D1744" s="2" t="d">
        <v>2019-11-03</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IF(M1744=People!$B$5,People!$A$5,IF(M1744=People!$B$4,People!$A$4,IF(M1744=People!$B$3,People!$A$3,IF(M1744=People!$B$2,People!$A$2,0))))</f>
        <v>Chuck Magee</v>
      </c>
      <c r="W1744" s="3" t="str">
        <f>IFERROR(INDEX(Returns!A:A,MATCH(B1744,Returns!B:B,0)),"No")</f>
        <v>No</v>
      </c>
    </row>
    <row r="1745" spans="1:23">
      <c r="A1745" s="1">
        <v>1744</v>
      </c>
      <c r="B1745" t="s">
        <v>7012</v>
      </c>
      <c r="C1745" s="2" t="d">
        <v>2019-10-30</v>
      </c>
      <c r="D1745" s="2" t="d">
        <v>2019-11-03</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IF(M1745=People!$B$5,People!$A$5,IF(M1745=People!$B$4,People!$A$4,IF(M1745=People!$B$3,People!$A$3,IF(M1745=People!$B$2,People!$A$2,0))))</f>
        <v>Chuck Magee</v>
      </c>
      <c r="W1745" s="3" t="str">
        <f>IFERROR(INDEX(Returns!A:A,MATCH(B1745,Returns!B:B,0)),"No")</f>
        <v>No</v>
      </c>
    </row>
    <row r="1746" spans="1:23">
      <c r="A1746" s="1">
        <v>1745</v>
      </c>
      <c r="B1746" t="s">
        <v>7012</v>
      </c>
      <c r="C1746" s="2" t="d">
        <v>2019-10-30</v>
      </c>
      <c r="D1746" s="2" t="d">
        <v>2019-11-03</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IF(M1746=People!$B$5,People!$A$5,IF(M1746=People!$B$4,People!$A$4,IF(M1746=People!$B$3,People!$A$3,IF(M1746=People!$B$2,People!$A$2,0))))</f>
        <v>Chuck Magee</v>
      </c>
      <c r="W1746" s="3" t="str">
        <f>IFERROR(INDEX(Returns!A:A,MATCH(B1746,Returns!B:B,0)),"No")</f>
        <v>No</v>
      </c>
    </row>
    <row r="1747" spans="1:23">
      <c r="A1747" s="1">
        <v>1746</v>
      </c>
      <c r="B1747" t="s">
        <v>7013</v>
      </c>
      <c r="C1747" s="2" t="d">
        <v>2016-06-06</v>
      </c>
      <c r="D1747" s="2" t="d">
        <v>2016-06-09</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IF(M1747=People!$B$5,People!$A$5,IF(M1747=People!$B$4,People!$A$4,IF(M1747=People!$B$3,People!$A$3,IF(M1747=People!$B$2,People!$A$2,0))))</f>
        <v>Chuck Magee</v>
      </c>
      <c r="W1747" s="3" t="str">
        <f>IFERROR(INDEX(Returns!A:A,MATCH(B1747,Returns!B:B,0)),"No")</f>
        <v>No</v>
      </c>
    </row>
    <row r="1748" spans="1:23">
      <c r="A1748" s="1">
        <v>1747</v>
      </c>
      <c r="B1748" t="s">
        <v>7014</v>
      </c>
      <c r="C1748" s="2" t="d">
        <v>2018-08-13</v>
      </c>
      <c r="D1748" s="2" t="d">
        <v>2018-08-17</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IF(M1748=People!$B$5,People!$A$5,IF(M1748=People!$B$4,People!$A$4,IF(M1748=People!$B$3,People!$A$3,IF(M1748=People!$B$2,People!$A$2,0))))</f>
        <v>Cassandra Brandow</v>
      </c>
      <c r="W1748" s="3" t="str">
        <f>IFERROR(INDEX(Returns!A:A,MATCH(B1748,Returns!B:B,0)),"No")</f>
        <v>No</v>
      </c>
    </row>
    <row r="1749" spans="1:23">
      <c r="A1749" s="1">
        <v>1748</v>
      </c>
      <c r="B1749" t="s">
        <v>7014</v>
      </c>
      <c r="C1749" s="2" t="d">
        <v>2018-08-13</v>
      </c>
      <c r="D1749" s="2" t="d">
        <v>2018-08-17</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IF(M1749=People!$B$5,People!$A$5,IF(M1749=People!$B$4,People!$A$4,IF(M1749=People!$B$3,People!$A$3,IF(M1749=People!$B$2,People!$A$2,0))))</f>
        <v>Cassandra Brandow</v>
      </c>
      <c r="W1749" s="3" t="str">
        <f>IFERROR(INDEX(Returns!A:A,MATCH(B1749,Returns!B:B,0)),"No")</f>
        <v>No</v>
      </c>
    </row>
    <row r="1750" spans="1:23">
      <c r="A1750" s="1">
        <v>1749</v>
      </c>
      <c r="B1750" t="s">
        <v>7015</v>
      </c>
      <c r="C1750" s="2" t="d">
        <v>2016-04-25</v>
      </c>
      <c r="D1750" s="2" t="d">
        <v>2016-04-29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IF(M1750=People!$B$5,People!$A$5,IF(M1750=People!$B$4,People!$A$4,IF(M1750=People!$B$3,People!$A$3,IF(M1750=People!$B$2,People!$A$2,0))))</f>
        <v>Kelly Williams</v>
      </c>
      <c r="W1750" s="3" t="str">
        <f>IFERROR(INDEX(Returns!A:A,MATCH(B1750,Returns!B:B,0)),"No")</f>
        <v>No</v>
      </c>
    </row>
    <row r="1751" spans="1:23">
      <c r="A1751" s="1">
        <v>1750</v>
      </c>
      <c r="B1751" t="s">
        <v>7015</v>
      </c>
      <c r="C1751" s="2" t="d">
        <v>2016-04-25</v>
      </c>
      <c r="D1751" s="2" t="d">
        <v>2016-04-29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IF(M1751=People!$B$5,People!$A$5,IF(M1751=People!$B$4,People!$A$4,IF(M1751=People!$B$3,People!$A$3,IF(M1751=People!$B$2,People!$A$2,0))))</f>
        <v>Kelly Williams</v>
      </c>
      <c r="W1751" s="3" t="str">
        <f>IFERROR(INDEX(Returns!A:A,MATCH(B1751,Returns!B:B,0)),"No")</f>
        <v>No</v>
      </c>
    </row>
    <row r="1752" spans="1:23">
      <c r="A1752" s="1">
        <v>1751</v>
      </c>
      <c r="B1752" t="s">
        <v>7016</v>
      </c>
      <c r="C1752" s="2" t="d">
        <v>2017-11-22</v>
      </c>
      <c r="D1752" s="2" t="d">
        <v>2017-11-27</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IF(M1752=People!$B$5,People!$A$5,IF(M1752=People!$B$4,People!$A$4,IF(M1752=People!$B$3,People!$A$3,IF(M1752=People!$B$2,People!$A$2,0))))</f>
        <v>Kelly Williams</v>
      </c>
      <c r="W1752" s="3" t="str">
        <f>IFERROR(INDEX(Returns!A:A,MATCH(B1752,Returns!B:B,0)),"No")</f>
        <v>No</v>
      </c>
    </row>
    <row r="1753" spans="1:23">
      <c r="A1753" s="1">
        <v>1752</v>
      </c>
      <c r="B1753" t="s">
        <v>7017</v>
      </c>
      <c r="C1753" s="2" t="d">
        <v>2019-10-14</v>
      </c>
      <c r="D1753" s="2" t="d">
        <v>2019-10-17</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IF(M1753=People!$B$5,People!$A$5,IF(M1753=People!$B$4,People!$A$4,IF(M1753=People!$B$3,People!$A$3,IF(M1753=People!$B$2,People!$A$2,0))))</f>
        <v>Anna Andreadi</v>
      </c>
      <c r="W1753" s="3" t="str">
        <f>IFERROR(INDEX(Returns!A:A,MATCH(B1753,Returns!B:B,0)),"No")</f>
        <v>No</v>
      </c>
    </row>
    <row r="1754" spans="1:23">
      <c r="A1754" s="1">
        <v>1753</v>
      </c>
      <c r="B1754" t="s">
        <v>7018</v>
      </c>
      <c r="C1754" s="2" t="d">
        <v>2019-12-02</v>
      </c>
      <c r="D1754" s="2" t="d">
        <v>2019-12-05</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IF(M1754=People!$B$5,People!$A$5,IF(M1754=People!$B$4,People!$A$4,IF(M1754=People!$B$3,People!$A$3,IF(M1754=People!$B$2,People!$A$2,0))))</f>
        <v>Anna Andreadi</v>
      </c>
      <c r="W1754" s="3" t="str">
        <f>IFERROR(INDEX(Returns!A:A,MATCH(B1754,Returns!B:B,0)),"No")</f>
        <v>No</v>
      </c>
    </row>
    <row r="1755" spans="1:23">
      <c r="A1755" s="1">
        <v>1754</v>
      </c>
      <c r="B1755" t="s">
        <v>7018</v>
      </c>
      <c r="C1755" s="2" t="d">
        <v>2019-12-02</v>
      </c>
      <c r="D1755" s="2" t="d">
        <v>2019-12-05</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IF(M1755=People!$B$5,People!$A$5,IF(M1755=People!$B$4,People!$A$4,IF(M1755=People!$B$3,People!$A$3,IF(M1755=People!$B$2,People!$A$2,0))))</f>
        <v>Anna Andreadi</v>
      </c>
      <c r="W1755" s="3" t="str">
        <f>IFERROR(INDEX(Returns!A:A,MATCH(B1755,Returns!B:B,0)),"No")</f>
        <v>No</v>
      </c>
    </row>
    <row r="1756" spans="1:23">
      <c r="A1756" s="1">
        <v>1755</v>
      </c>
      <c r="B1756" t="s">
        <v>7018</v>
      </c>
      <c r="C1756" s="2" t="d">
        <v>2019-12-02</v>
      </c>
      <c r="D1756" s="2" t="d">
        <v>2019-12-05</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IF(M1756=People!$B$5,People!$A$5,IF(M1756=People!$B$4,People!$A$4,IF(M1756=People!$B$3,People!$A$3,IF(M1756=People!$B$2,People!$A$2,0))))</f>
        <v>Anna Andreadi</v>
      </c>
      <c r="W1756" s="3" t="str">
        <f>IFERROR(INDEX(Returns!A:A,MATCH(B1756,Returns!B:B,0)),"No")</f>
        <v>No</v>
      </c>
    </row>
    <row r="1757" spans="1:23">
      <c r="A1757" s="1">
        <v>1756</v>
      </c>
      <c r="B1757" t="s">
        <v>7019</v>
      </c>
      <c r="C1757" s="2" t="d">
        <v>2017-12-08</v>
      </c>
      <c r="D1757" s="2" t="d">
        <v>2017-12-11</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IF(M1757=People!$B$5,People!$A$5,IF(M1757=People!$B$4,People!$A$4,IF(M1757=People!$B$3,People!$A$3,IF(M1757=People!$B$2,People!$A$2,0))))</f>
        <v>Kelly Williams</v>
      </c>
      <c r="W1757" s="3" t="str">
        <f>IFERROR(INDEX(Returns!A:A,MATCH(B1757,Returns!B:B,0)),"No")</f>
        <v>No</v>
      </c>
    </row>
    <row r="1758" spans="1:23">
      <c r="A1758" s="1">
        <v>1757</v>
      </c>
      <c r="B1758" t="s">
        <v>7019</v>
      </c>
      <c r="C1758" s="2" t="d">
        <v>2017-12-08</v>
      </c>
      <c r="D1758" s="2" t="d">
        <v>2017-12-11</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IF(M1758=People!$B$5,People!$A$5,IF(M1758=People!$B$4,People!$A$4,IF(M1758=People!$B$3,People!$A$3,IF(M1758=People!$B$2,People!$A$2,0))))</f>
        <v>Kelly Williams</v>
      </c>
      <c r="W1758" s="3" t="str">
        <f>IFERROR(INDEX(Returns!A:A,MATCH(B1758,Returns!B:B,0)),"No")</f>
        <v>No</v>
      </c>
    </row>
    <row r="1759" spans="1:23">
      <c r="A1759" s="1">
        <v>1758</v>
      </c>
      <c r="B1759" t="s">
        <v>7020</v>
      </c>
      <c r="C1759" s="2" t="d">
        <v>2017-07-13</v>
      </c>
      <c r="D1759" s="2" t="d">
        <v>2017-07-15</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IF(M1759=People!$B$5,People!$A$5,IF(M1759=People!$B$4,People!$A$4,IF(M1759=People!$B$3,People!$A$3,IF(M1759=People!$B$2,People!$A$2,0))))</f>
        <v>Kelly Williams</v>
      </c>
      <c r="W1759" s="3" t="str">
        <f>IFERROR(INDEX(Returns!A:A,MATCH(B1759,Returns!B:B,0)),"No")</f>
        <v>No</v>
      </c>
    </row>
    <row r="1760" spans="1:23">
      <c r="A1760" s="1">
        <v>1759</v>
      </c>
      <c r="B1760" t="s">
        <v>7021</v>
      </c>
      <c r="C1760" s="2" t="d">
        <v>2016-05-11</v>
      </c>
      <c r="D1760" s="2" t="d">
        <v>2016-05-17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IF(M1760=People!$B$5,People!$A$5,IF(M1760=People!$B$4,People!$A$4,IF(M1760=People!$B$3,People!$A$3,IF(M1760=People!$B$2,People!$A$2,0))))</f>
        <v>Kelly Williams</v>
      </c>
      <c r="W1760" s="3" t="str">
        <f>IFERROR(INDEX(Returns!A:A,MATCH(B1760,Returns!B:B,0)),"No")</f>
        <v>No</v>
      </c>
    </row>
    <row r="1761" spans="1:23">
      <c r="A1761" s="1">
        <v>1760</v>
      </c>
      <c r="B1761" t="s">
        <v>7022</v>
      </c>
      <c r="C1761" s="2" t="d">
        <v>2016-01-05</v>
      </c>
      <c r="D1761" s="2" t="d">
        <v>2016-01-12</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IF(M1761=People!$B$5,People!$A$5,IF(M1761=People!$B$4,People!$A$4,IF(M1761=People!$B$3,People!$A$3,IF(M1761=People!$B$2,People!$A$2,0))))</f>
        <v>Chuck Magee</v>
      </c>
      <c r="W1761" s="3" t="str">
        <f>IFERROR(INDEX(Returns!A:A,MATCH(B1761,Returns!B:B,0)),"No")</f>
        <v>No</v>
      </c>
    </row>
    <row r="1762" spans="1:23">
      <c r="A1762" s="1">
        <v>1761</v>
      </c>
      <c r="B1762" t="s">
        <v>5996</v>
      </c>
      <c r="C1762" s="2" t="d">
        <v>2017-09-05</v>
      </c>
      <c r="D1762" s="2" t="d">
        <v>2017-09-09</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IF(M1762=People!$B$5,People!$A$5,IF(M1762=People!$B$4,People!$A$4,IF(M1762=People!$B$3,People!$A$3,IF(M1762=People!$B$2,People!$A$2,0))))</f>
        <v>Anna Andreadi</v>
      </c>
      <c r="W1762" s="3" t="str">
        <f>IFERROR(INDEX(Returns!A:A,MATCH(B1762,Returns!B:B,0)),"No")</f>
        <v>Yes</v>
      </c>
    </row>
    <row r="1763" spans="1:23">
      <c r="A1763" s="1">
        <v>1762</v>
      </c>
      <c r="B1763" t="s">
        <v>5996</v>
      </c>
      <c r="C1763" s="2" t="d">
        <v>2017-09-05</v>
      </c>
      <c r="D1763" s="2" t="d">
        <v>2017-09-09</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IF(M1763=People!$B$5,People!$A$5,IF(M1763=People!$B$4,People!$A$4,IF(M1763=People!$B$3,People!$A$3,IF(M1763=People!$B$2,People!$A$2,0))))</f>
        <v>Anna Andreadi</v>
      </c>
      <c r="W1763" s="3" t="str">
        <f>IFERROR(INDEX(Returns!A:A,MATCH(B1763,Returns!B:B,0)),"No")</f>
        <v>Yes</v>
      </c>
    </row>
    <row r="1764" spans="1:23">
      <c r="A1764" s="1">
        <v>1763</v>
      </c>
      <c r="B1764" t="s">
        <v>5996</v>
      </c>
      <c r="C1764" s="2" t="d">
        <v>2017-09-05</v>
      </c>
      <c r="D1764" s="2" t="d">
        <v>2017-09-09</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IF(M1764=People!$B$5,People!$A$5,IF(M1764=People!$B$4,People!$A$4,IF(M1764=People!$B$3,People!$A$3,IF(M1764=People!$B$2,People!$A$2,0))))</f>
        <v>Anna Andreadi</v>
      </c>
      <c r="W1764" s="3" t="str">
        <f>IFERROR(INDEX(Returns!A:A,MATCH(B1764,Returns!B:B,0)),"No")</f>
        <v>Yes</v>
      </c>
    </row>
    <row r="1765" spans="1:23">
      <c r="A1765" s="1">
        <v>1764</v>
      </c>
      <c r="B1765" t="s">
        <v>7023</v>
      </c>
      <c r="C1765" s="2" t="d">
        <v>2018-08-04</v>
      </c>
      <c r="D1765" s="2" t="d">
        <v>2018-08-08</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IF(M1765=People!$B$5,People!$A$5,IF(M1765=People!$B$4,People!$A$4,IF(M1765=People!$B$3,People!$A$3,IF(M1765=People!$B$2,People!$A$2,0))))</f>
        <v>Cassandra Brandow</v>
      </c>
      <c r="W1765" s="3" t="str">
        <f>IFERROR(INDEX(Returns!A:A,MATCH(B1765,Returns!B:B,0)),"No")</f>
        <v>No</v>
      </c>
    </row>
    <row r="1766" spans="1:23">
      <c r="A1766" s="1">
        <v>1765</v>
      </c>
      <c r="B1766" t="s">
        <v>7023</v>
      </c>
      <c r="C1766" s="2" t="d">
        <v>2018-08-04</v>
      </c>
      <c r="D1766" s="2" t="d">
        <v>2018-08-08</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IF(M1766=People!$B$5,People!$A$5,IF(M1766=People!$B$4,People!$A$4,IF(M1766=People!$B$3,People!$A$3,IF(M1766=People!$B$2,People!$A$2,0))))</f>
        <v>Cassandra Brandow</v>
      </c>
      <c r="W1766" s="3" t="str">
        <f>IFERROR(INDEX(Returns!A:A,MATCH(B1766,Returns!B:B,0)),"No")</f>
        <v>No</v>
      </c>
    </row>
    <row r="1767" spans="1:23">
      <c r="A1767" s="1">
        <v>1766</v>
      </c>
      <c r="B1767" t="s">
        <v>7023</v>
      </c>
      <c r="C1767" s="2" t="d">
        <v>2018-08-04</v>
      </c>
      <c r="D1767" s="2" t="d">
        <v>2018-08-08</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IF(M1767=People!$B$5,People!$A$5,IF(M1767=People!$B$4,People!$A$4,IF(M1767=People!$B$3,People!$A$3,IF(M1767=People!$B$2,People!$A$2,0))))</f>
        <v>Cassandra Brandow</v>
      </c>
      <c r="W1767" s="3" t="str">
        <f>IFERROR(INDEX(Returns!A:A,MATCH(B1767,Returns!B:B,0)),"No")</f>
        <v>No</v>
      </c>
    </row>
    <row r="1768" spans="1:23">
      <c r="A1768" s="1">
        <v>1767</v>
      </c>
      <c r="B1768" t="s">
        <v>7023</v>
      </c>
      <c r="C1768" s="2" t="d">
        <v>2018-08-04</v>
      </c>
      <c r="D1768" s="2" t="d">
        <v>2018-08-08</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IF(M1768=People!$B$5,People!$A$5,IF(M1768=People!$B$4,People!$A$4,IF(M1768=People!$B$3,People!$A$3,IF(M1768=People!$B$2,People!$A$2,0))))</f>
        <v>Cassandra Brandow</v>
      </c>
      <c r="W1768" s="3" t="str">
        <f>IFERROR(INDEX(Returns!A:A,MATCH(B1768,Returns!B:B,0)),"No")</f>
        <v>No</v>
      </c>
    </row>
    <row r="1769" spans="1:23">
      <c r="A1769" s="1">
        <v>1768</v>
      </c>
      <c r="B1769" t="s">
        <v>7024</v>
      </c>
      <c r="C1769" s="2" t="d">
        <v>2016-03-22</v>
      </c>
      <c r="D1769" s="2" t="d">
        <v>2016-03-26</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IF(M1769=People!$B$5,People!$A$5,IF(M1769=People!$B$4,People!$A$4,IF(M1769=People!$B$3,People!$A$3,IF(M1769=People!$B$2,People!$A$2,0))))</f>
        <v>Cassandra Brandow</v>
      </c>
      <c r="W1769" s="3" t="str">
        <f>IFERROR(INDEX(Returns!A:A,MATCH(B1769,Returns!B:B,0)),"No")</f>
        <v>No</v>
      </c>
    </row>
    <row r="1770" spans="1:23">
      <c r="A1770" s="1">
        <v>1769</v>
      </c>
      <c r="B1770" t="s">
        <v>7024</v>
      </c>
      <c r="C1770" s="2" t="d">
        <v>2016-03-22</v>
      </c>
      <c r="D1770" s="2" t="d">
        <v>2016-03-26</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IF(M1770=People!$B$5,People!$A$5,IF(M1770=People!$B$4,People!$A$4,IF(M1770=People!$B$3,People!$A$3,IF(M1770=People!$B$2,People!$A$2,0))))</f>
        <v>Cassandra Brandow</v>
      </c>
      <c r="W1770" s="3" t="str">
        <f>IFERROR(INDEX(Returns!A:A,MATCH(B1770,Returns!B:B,0)),"No")</f>
        <v>No</v>
      </c>
    </row>
    <row r="1771" spans="1:23">
      <c r="A1771" s="1">
        <v>1770</v>
      </c>
      <c r="B1771" t="s">
        <v>7025</v>
      </c>
      <c r="C1771" s="2" t="d">
        <v>2019-03-02</v>
      </c>
      <c r="D1771" s="2" t="d">
        <v>2019-03-08</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IF(M1771=People!$B$5,People!$A$5,IF(M1771=People!$B$4,People!$A$4,IF(M1771=People!$B$3,People!$A$3,IF(M1771=People!$B$2,People!$A$2,0))))</f>
        <v>Kelly Williams</v>
      </c>
      <c r="W1771" s="3" t="str">
        <f>IFERROR(INDEX(Returns!A:A,MATCH(B1771,Returns!B:B,0)),"No")</f>
        <v>No</v>
      </c>
    </row>
    <row r="1772" spans="1:23">
      <c r="A1772" s="1">
        <v>1771</v>
      </c>
      <c r="B1772" t="s">
        <v>7025</v>
      </c>
      <c r="C1772" s="2" t="d">
        <v>2019-03-02</v>
      </c>
      <c r="D1772" s="2" t="d">
        <v>2019-03-08</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IF(M1772=People!$B$5,People!$A$5,IF(M1772=People!$B$4,People!$A$4,IF(M1772=People!$B$3,People!$A$3,IF(M1772=People!$B$2,People!$A$2,0))))</f>
        <v>Kelly Williams</v>
      </c>
      <c r="W1772" s="3" t="str">
        <f>IFERROR(INDEX(Returns!A:A,MATCH(B1772,Returns!B:B,0)),"No")</f>
        <v>No</v>
      </c>
    </row>
    <row r="1773" spans="1:23">
      <c r="A1773" s="1">
        <v>1772</v>
      </c>
      <c r="B1773" t="s">
        <v>7026</v>
      </c>
      <c r="C1773" s="2" t="d">
        <v>2018-11-27</v>
      </c>
      <c r="D1773" s="2" t="d">
        <v>2018-11-29</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IF(M1773=People!$B$5,People!$A$5,IF(M1773=People!$B$4,People!$A$4,IF(M1773=People!$B$3,People!$A$3,IF(M1773=People!$B$2,People!$A$2,0))))</f>
        <v>Kelly Williams</v>
      </c>
      <c r="W1773" s="3" t="str">
        <f>IFERROR(INDEX(Returns!A:A,MATCH(B1773,Returns!B:B,0)),"No")</f>
        <v>No</v>
      </c>
    </row>
    <row r="1774" spans="1:23">
      <c r="A1774" s="1">
        <v>1773</v>
      </c>
      <c r="B1774" t="s">
        <v>7026</v>
      </c>
      <c r="C1774" s="2" t="d">
        <v>2018-11-27</v>
      </c>
      <c r="D1774" s="2" t="d">
        <v>2018-11-29</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IF(M1774=People!$B$5,People!$A$5,IF(M1774=People!$B$4,People!$A$4,IF(M1774=People!$B$3,People!$A$3,IF(M1774=People!$B$2,People!$A$2,0))))</f>
        <v>Kelly Williams</v>
      </c>
      <c r="W1774" s="3" t="str">
        <f>IFERROR(INDEX(Returns!A:A,MATCH(B1774,Returns!B:B,0)),"No")</f>
        <v>No</v>
      </c>
    </row>
    <row r="1775" spans="1:23">
      <c r="A1775" s="1">
        <v>1774</v>
      </c>
      <c r="B1775" t="s">
        <v>7027</v>
      </c>
      <c r="C1775" s="2" t="d">
        <v>2016-04-28</v>
      </c>
      <c r="D1775" s="2" t="d">
        <v>2016-05-03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IF(M1775=People!$B$5,People!$A$5,IF(M1775=People!$B$4,People!$A$4,IF(M1775=People!$B$3,People!$A$3,IF(M1775=People!$B$2,People!$A$2,0))))</f>
        <v>Chuck Magee</v>
      </c>
      <c r="W1775" s="3" t="str">
        <f>IFERROR(INDEX(Returns!A:A,MATCH(B1775,Returns!B:B,0)),"No")</f>
        <v>No</v>
      </c>
    </row>
    <row r="1776" spans="1:23">
      <c r="A1776" s="1">
        <v>1775</v>
      </c>
      <c r="B1776" t="s">
        <v>7027</v>
      </c>
      <c r="C1776" s="2" t="d">
        <v>2016-04-28</v>
      </c>
      <c r="D1776" s="2" t="d">
        <v>2016-05-03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IF(M1776=People!$B$5,People!$A$5,IF(M1776=People!$B$4,People!$A$4,IF(M1776=People!$B$3,People!$A$3,IF(M1776=People!$B$2,People!$A$2,0))))</f>
        <v>Chuck Magee</v>
      </c>
      <c r="W1776" s="3" t="str">
        <f>IFERROR(INDEX(Returns!A:A,MATCH(B1776,Returns!B:B,0)),"No")</f>
        <v>No</v>
      </c>
    </row>
    <row r="1777" spans="1:23">
      <c r="A1777" s="1">
        <v>1776</v>
      </c>
      <c r="B1777" t="s">
        <v>7027</v>
      </c>
      <c r="C1777" s="2" t="d">
        <v>2016-04-28</v>
      </c>
      <c r="D1777" s="2" t="d">
        <v>2016-05-03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IF(M1777=People!$B$5,People!$A$5,IF(M1777=People!$B$4,People!$A$4,IF(M1777=People!$B$3,People!$A$3,IF(M1777=People!$B$2,People!$A$2,0))))</f>
        <v>Chuck Magee</v>
      </c>
      <c r="W1777" s="3" t="str">
        <f>IFERROR(INDEX(Returns!A:A,MATCH(B1777,Returns!B:B,0)),"No")</f>
        <v>No</v>
      </c>
    </row>
    <row r="1778" spans="1:23">
      <c r="A1778" s="1">
        <v>1777</v>
      </c>
      <c r="B1778" t="s">
        <v>7027</v>
      </c>
      <c r="C1778" s="2" t="d">
        <v>2016-04-28</v>
      </c>
      <c r="D1778" s="2" t="d">
        <v>2016-05-03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IF(M1778=People!$B$5,People!$A$5,IF(M1778=People!$B$4,People!$A$4,IF(M1778=People!$B$3,People!$A$3,IF(M1778=People!$B$2,People!$A$2,0))))</f>
        <v>Chuck Magee</v>
      </c>
      <c r="W1778" s="3" t="str">
        <f>IFERROR(INDEX(Returns!A:A,MATCH(B1778,Returns!B:B,0)),"No")</f>
        <v>No</v>
      </c>
    </row>
    <row r="1779" spans="1:23">
      <c r="A1779" s="1">
        <v>1778</v>
      </c>
      <c r="B1779" t="s">
        <v>7028</v>
      </c>
      <c r="C1779" s="2" t="d">
        <v>2017-11-24</v>
      </c>
      <c r="D1779" s="2" t="d">
        <v>2017-11-28</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IF(M1779=People!$B$5,People!$A$5,IF(M1779=People!$B$4,People!$A$4,IF(M1779=People!$B$3,People!$A$3,IF(M1779=People!$B$2,People!$A$2,0))))</f>
        <v>Anna Andreadi</v>
      </c>
      <c r="W1779" s="3" t="str">
        <f>IFERROR(INDEX(Returns!A:A,MATCH(B1779,Returns!B:B,0)),"No")</f>
        <v>No</v>
      </c>
    </row>
    <row r="1780" spans="1:23">
      <c r="A1780" s="1">
        <v>1779</v>
      </c>
      <c r="B1780" t="s">
        <v>7028</v>
      </c>
      <c r="C1780" s="2" t="d">
        <v>2017-11-24</v>
      </c>
      <c r="D1780" s="2" t="d">
        <v>2017-11-28</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IF(M1780=People!$B$5,People!$A$5,IF(M1780=People!$B$4,People!$A$4,IF(M1780=People!$B$3,People!$A$3,IF(M1780=People!$B$2,People!$A$2,0))))</f>
        <v>Anna Andreadi</v>
      </c>
      <c r="W1780" s="3" t="str">
        <f>IFERROR(INDEX(Returns!A:A,MATCH(B1780,Returns!B:B,0)),"No")</f>
        <v>No</v>
      </c>
    </row>
    <row r="1781" spans="1:23">
      <c r="A1781" s="1">
        <v>1780</v>
      </c>
      <c r="B1781" t="s">
        <v>7029</v>
      </c>
      <c r="C1781" s="2" t="d">
        <v>2018-11-11</v>
      </c>
      <c r="D1781" s="2" t="d">
        <v>2018-11-16</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IF(M1781=People!$B$5,People!$A$5,IF(M1781=People!$B$4,People!$A$4,IF(M1781=People!$B$3,People!$A$3,IF(M1781=People!$B$2,People!$A$2,0))))</f>
        <v>Chuck Magee</v>
      </c>
      <c r="W1781" s="3" t="str">
        <f>IFERROR(INDEX(Returns!A:A,MATCH(B1781,Returns!B:B,0)),"No")</f>
        <v>No</v>
      </c>
    </row>
    <row r="1782" spans="1:23">
      <c r="A1782" s="1">
        <v>1781</v>
      </c>
      <c r="B1782" t="s">
        <v>7029</v>
      </c>
      <c r="C1782" s="2" t="d">
        <v>2018-11-11</v>
      </c>
      <c r="D1782" s="2" t="d">
        <v>2018-11-16</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IF(M1782=People!$B$5,People!$A$5,IF(M1782=People!$B$4,People!$A$4,IF(M1782=People!$B$3,People!$A$3,IF(M1782=People!$B$2,People!$A$2,0))))</f>
        <v>Chuck Magee</v>
      </c>
      <c r="W1782" s="3" t="str">
        <f>IFERROR(INDEX(Returns!A:A,MATCH(B1782,Returns!B:B,0)),"No")</f>
        <v>No</v>
      </c>
    </row>
    <row r="1783" spans="1:23">
      <c r="A1783" s="1">
        <v>1782</v>
      </c>
      <c r="B1783" t="s">
        <v>7030</v>
      </c>
      <c r="C1783" s="2" t="d">
        <v>2017-07-09</v>
      </c>
      <c r="D1783" s="2" t="d">
        <v>2017-07-13</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IF(M1783=People!$B$5,People!$A$5,IF(M1783=People!$B$4,People!$A$4,IF(M1783=People!$B$3,People!$A$3,IF(M1783=People!$B$2,People!$A$2,0))))</f>
        <v>Chuck Magee</v>
      </c>
      <c r="W1783" s="3" t="str">
        <f>IFERROR(INDEX(Returns!A:A,MATCH(B1783,Returns!B:B,0)),"No")</f>
        <v>No</v>
      </c>
    </row>
    <row r="1784" spans="1:23">
      <c r="A1784" s="1">
        <v>1783</v>
      </c>
      <c r="B1784" t="s">
        <v>7030</v>
      </c>
      <c r="C1784" s="2" t="d">
        <v>2017-07-09</v>
      </c>
      <c r="D1784" s="2" t="d">
        <v>2017-07-13</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IF(M1784=People!$B$5,People!$A$5,IF(M1784=People!$B$4,People!$A$4,IF(M1784=People!$B$3,People!$A$3,IF(M1784=People!$B$2,People!$A$2,0))))</f>
        <v>Chuck Magee</v>
      </c>
      <c r="W1784" s="3" t="str">
        <f>IFERROR(INDEX(Returns!A:A,MATCH(B1784,Returns!B:B,0)),"No")</f>
        <v>No</v>
      </c>
    </row>
    <row r="1785" spans="1:23">
      <c r="A1785" s="1">
        <v>1784</v>
      </c>
      <c r="B1785" t="s">
        <v>7031</v>
      </c>
      <c r="C1785" s="2" t="d">
        <v>2019-09-22</v>
      </c>
      <c r="D1785" s="2" t="d">
        <v>2019-09-26</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IF(M1785=People!$B$5,People!$A$5,IF(M1785=People!$B$4,People!$A$4,IF(M1785=People!$B$3,People!$A$3,IF(M1785=People!$B$2,People!$A$2,0))))</f>
        <v>Kelly Williams</v>
      </c>
      <c r="W1785" s="3" t="str">
        <f>IFERROR(INDEX(Returns!A:A,MATCH(B1785,Returns!B:B,0)),"No")</f>
        <v>No</v>
      </c>
    </row>
    <row r="1786" spans="1:23">
      <c r="A1786" s="1">
        <v>1785</v>
      </c>
      <c r="B1786" t="s">
        <v>7031</v>
      </c>
      <c r="C1786" s="2" t="d">
        <v>2019-09-22</v>
      </c>
      <c r="D1786" s="2" t="d">
        <v>2019-09-26</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IF(M1786=People!$B$5,People!$A$5,IF(M1786=People!$B$4,People!$A$4,IF(M1786=People!$B$3,People!$A$3,IF(M1786=People!$B$2,People!$A$2,0))))</f>
        <v>Kelly Williams</v>
      </c>
      <c r="W1786" s="3" t="str">
        <f>IFERROR(INDEX(Returns!A:A,MATCH(B1786,Returns!B:B,0)),"No")</f>
        <v>No</v>
      </c>
    </row>
    <row r="1787" spans="1:23">
      <c r="A1787" s="1">
        <v>1786</v>
      </c>
      <c r="B1787" t="s">
        <v>7031</v>
      </c>
      <c r="C1787" s="2" t="d">
        <v>2019-09-22</v>
      </c>
      <c r="D1787" s="2" t="d">
        <v>2019-09-26</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IF(M1787=People!$B$5,People!$A$5,IF(M1787=People!$B$4,People!$A$4,IF(M1787=People!$B$3,People!$A$3,IF(M1787=People!$B$2,People!$A$2,0))))</f>
        <v>Kelly Williams</v>
      </c>
      <c r="W1787" s="3" t="str">
        <f>IFERROR(INDEX(Returns!A:A,MATCH(B1787,Returns!B:B,0)),"No")</f>
        <v>No</v>
      </c>
    </row>
    <row r="1788" spans="1:23">
      <c r="A1788" s="1">
        <v>1787</v>
      </c>
      <c r="B1788" t="s">
        <v>7031</v>
      </c>
      <c r="C1788" s="2" t="d">
        <v>2019-09-22</v>
      </c>
      <c r="D1788" s="2" t="d">
        <v>2019-09-26</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IF(M1788=People!$B$5,People!$A$5,IF(M1788=People!$B$4,People!$A$4,IF(M1788=People!$B$3,People!$A$3,IF(M1788=People!$B$2,People!$A$2,0))))</f>
        <v>Kelly Williams</v>
      </c>
      <c r="W1788" s="3" t="str">
        <f>IFERROR(INDEX(Returns!A:A,MATCH(B1788,Returns!B:B,0)),"No")</f>
        <v>No</v>
      </c>
    </row>
    <row r="1789" spans="1:23">
      <c r="A1789" s="1">
        <v>1788</v>
      </c>
      <c r="B1789" t="s">
        <v>7032</v>
      </c>
      <c r="C1789" s="2" t="d">
        <v>2017-02-15</v>
      </c>
      <c r="D1789" s="2" t="d">
        <v>2017-02-19</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IF(M1789=People!$B$5,People!$A$5,IF(M1789=People!$B$4,People!$A$4,IF(M1789=People!$B$3,People!$A$3,IF(M1789=People!$B$2,People!$A$2,0))))</f>
        <v>Kelly Williams</v>
      </c>
      <c r="W1789" s="3" t="str">
        <f>IFERROR(INDEX(Returns!A:A,MATCH(B1789,Returns!B:B,0)),"No")</f>
        <v>No</v>
      </c>
    </row>
    <row r="1790" spans="1:23">
      <c r="A1790" s="1">
        <v>1789</v>
      </c>
      <c r="B1790" t="s">
        <v>7032</v>
      </c>
      <c r="C1790" s="2" t="d">
        <v>2017-02-15</v>
      </c>
      <c r="D1790" s="2" t="d">
        <v>2017-02-19</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IF(M1790=People!$B$5,People!$A$5,IF(M1790=People!$B$4,People!$A$4,IF(M1790=People!$B$3,People!$A$3,IF(M1790=People!$B$2,People!$A$2,0))))</f>
        <v>Kelly Williams</v>
      </c>
      <c r="W1790" s="3" t="str">
        <f>IFERROR(INDEX(Returns!A:A,MATCH(B1790,Returns!B:B,0)),"No")</f>
        <v>No</v>
      </c>
    </row>
    <row r="1791" spans="1:23">
      <c r="A1791" s="1">
        <v>1790</v>
      </c>
      <c r="B1791" t="s">
        <v>7032</v>
      </c>
      <c r="C1791" s="2" t="d">
        <v>2017-02-15</v>
      </c>
      <c r="D1791" s="2" t="d">
        <v>2017-02-19</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IF(M1791=People!$B$5,People!$A$5,IF(M1791=People!$B$4,People!$A$4,IF(M1791=People!$B$3,People!$A$3,IF(M1791=People!$B$2,People!$A$2,0))))</f>
        <v>Kelly Williams</v>
      </c>
      <c r="W1791" s="3" t="str">
        <f>IFERROR(INDEX(Returns!A:A,MATCH(B1791,Returns!B:B,0)),"No")</f>
        <v>No</v>
      </c>
    </row>
    <row r="1792" spans="1:23">
      <c r="A1792" s="1">
        <v>1791</v>
      </c>
      <c r="B1792" t="s">
        <v>7033</v>
      </c>
      <c r="C1792" s="2" t="d">
        <v>2016-09-30</v>
      </c>
      <c r="D1792" s="2" t="d">
        <v>2016-10-04</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IF(M1792=People!$B$5,People!$A$5,IF(M1792=People!$B$4,People!$A$4,IF(M1792=People!$B$3,People!$A$3,IF(M1792=People!$B$2,People!$A$2,0))))</f>
        <v>Chuck Magee</v>
      </c>
      <c r="W1792" s="3" t="str">
        <f>IFERROR(INDEX(Returns!A:A,MATCH(B1792,Returns!B:B,0)),"No")</f>
        <v>No</v>
      </c>
    </row>
    <row r="1793" spans="1:23">
      <c r="A1793" s="1">
        <v>1792</v>
      </c>
      <c r="B1793" t="s">
        <v>7034</v>
      </c>
      <c r="C1793" s="2" t="d">
        <v>2016-12-01</v>
      </c>
      <c r="D1793" s="2" t="d">
        <v>2016-12-03</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IF(M1793=People!$B$5,People!$A$5,IF(M1793=People!$B$4,People!$A$4,IF(M1793=People!$B$3,People!$A$3,IF(M1793=People!$B$2,People!$A$2,0))))</f>
        <v>Kelly Williams</v>
      </c>
      <c r="W1793" s="3" t="str">
        <f>IFERROR(INDEX(Returns!A:A,MATCH(B1793,Returns!B:B,0)),"No")</f>
        <v>No</v>
      </c>
    </row>
    <row r="1794" spans="1:23">
      <c r="A1794" s="1">
        <v>1793</v>
      </c>
      <c r="B1794" t="s">
        <v>7034</v>
      </c>
      <c r="C1794" s="2" t="d">
        <v>2016-12-01</v>
      </c>
      <c r="D1794" s="2" t="d">
        <v>2016-12-03</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IF(M1794=People!$B$5,People!$A$5,IF(M1794=People!$B$4,People!$A$4,IF(M1794=People!$B$3,People!$A$3,IF(M1794=People!$B$2,People!$A$2,0))))</f>
        <v>Kelly Williams</v>
      </c>
      <c r="W1794" s="3" t="str">
        <f>IFERROR(INDEX(Returns!A:A,MATCH(B1794,Returns!B:B,0)),"No")</f>
        <v>No</v>
      </c>
    </row>
    <row r="1795" spans="1:23">
      <c r="A1795" s="1">
        <v>1794</v>
      </c>
      <c r="B1795" t="s">
        <v>7035</v>
      </c>
      <c r="C1795" s="2" t="d">
        <v>2016-12-08</v>
      </c>
      <c r="D1795" s="2" t="d">
        <v>2016-12-13</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IF(M1795=People!$B$5,People!$A$5,IF(M1795=People!$B$4,People!$A$4,IF(M1795=People!$B$3,People!$A$3,IF(M1795=People!$B$2,People!$A$2,0))))</f>
        <v>Kelly Williams</v>
      </c>
      <c r="W1795" s="3" t="str">
        <f>IFERROR(INDEX(Returns!A:A,MATCH(B1795,Returns!B:B,0)),"No")</f>
        <v>No</v>
      </c>
    </row>
    <row r="1796" spans="1:23">
      <c r="A1796" s="1">
        <v>1795</v>
      </c>
      <c r="B1796" t="s">
        <v>7036</v>
      </c>
      <c r="C1796" s="2" t="d">
        <v>2018-09-05</v>
      </c>
      <c r="D1796" s="2" t="d">
        <v>2018-09-10</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IF(M1796=People!$B$5,People!$A$5,IF(M1796=People!$B$4,People!$A$4,IF(M1796=People!$B$3,People!$A$3,IF(M1796=People!$B$2,People!$A$2,0))))</f>
        <v>Kelly Williams</v>
      </c>
      <c r="W1796" s="3" t="str">
        <f>IFERROR(INDEX(Returns!A:A,MATCH(B1796,Returns!B:B,0)),"No")</f>
        <v>No</v>
      </c>
    </row>
    <row r="1797" spans="1:23">
      <c r="A1797" s="1">
        <v>1796</v>
      </c>
      <c r="B1797" t="s">
        <v>7037</v>
      </c>
      <c r="C1797" s="2" t="d">
        <v>2019-08-27</v>
      </c>
      <c r="D1797" s="2" t="d">
        <v>2019-08-30</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IF(M1797=People!$B$5,People!$A$5,IF(M1797=People!$B$4,People!$A$4,IF(M1797=People!$B$3,People!$A$3,IF(M1797=People!$B$2,People!$A$2,0))))</f>
        <v>Chuck Magee</v>
      </c>
      <c r="W1797" s="3" t="str">
        <f>IFERROR(INDEX(Returns!A:A,MATCH(B1797,Returns!B:B,0)),"No")</f>
        <v>No</v>
      </c>
    </row>
    <row r="1798" spans="1:23">
      <c r="A1798" s="1">
        <v>1797</v>
      </c>
      <c r="B1798" t="s">
        <v>7037</v>
      </c>
      <c r="C1798" s="2" t="d">
        <v>2019-08-27</v>
      </c>
      <c r="D1798" s="2" t="d">
        <v>2019-08-30</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IF(M1798=People!$B$5,People!$A$5,IF(M1798=People!$B$4,People!$A$4,IF(M1798=People!$B$3,People!$A$3,IF(M1798=People!$B$2,People!$A$2,0))))</f>
        <v>Chuck Magee</v>
      </c>
      <c r="W1798" s="3" t="str">
        <f>IFERROR(INDEX(Returns!A:A,MATCH(B1798,Returns!B:B,0)),"No")</f>
        <v>No</v>
      </c>
    </row>
    <row r="1799" spans="1:23">
      <c r="A1799" s="1">
        <v>1798</v>
      </c>
      <c r="B1799" t="s">
        <v>7037</v>
      </c>
      <c r="C1799" s="2" t="d">
        <v>2019-08-27</v>
      </c>
      <c r="D1799" s="2" t="d">
        <v>2019-08-30</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IF(M1799=People!$B$5,People!$A$5,IF(M1799=People!$B$4,People!$A$4,IF(M1799=People!$B$3,People!$A$3,IF(M1799=People!$B$2,People!$A$2,0))))</f>
        <v>Chuck Magee</v>
      </c>
      <c r="W1799" s="3" t="str">
        <f>IFERROR(INDEX(Returns!A:A,MATCH(B1799,Returns!B:B,0)),"No")</f>
        <v>No</v>
      </c>
    </row>
    <row r="1800" spans="1:23">
      <c r="A1800" s="1">
        <v>1799</v>
      </c>
      <c r="B1800" t="s">
        <v>7038</v>
      </c>
      <c r="C1800" s="2" t="d">
        <v>2018-07-07</v>
      </c>
      <c r="D1800" s="2" t="d">
        <v>2018-07-11</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IF(M1800=People!$B$5,People!$A$5,IF(M1800=People!$B$4,People!$A$4,IF(M1800=People!$B$3,People!$A$3,IF(M1800=People!$B$2,People!$A$2,0))))</f>
        <v>Anna Andreadi</v>
      </c>
      <c r="W1800" s="3" t="str">
        <f>IFERROR(INDEX(Returns!A:A,MATCH(B1800,Returns!B:B,0)),"No")</f>
        <v>No</v>
      </c>
    </row>
    <row r="1801" spans="1:23">
      <c r="A1801" s="1">
        <v>1800</v>
      </c>
      <c r="B1801" t="s">
        <v>7039</v>
      </c>
      <c r="C1801" s="2" t="d">
        <v>2018-08-08</v>
      </c>
      <c r="D1801" s="2" t="d">
        <v>2018-08-10</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IF(M1801=People!$B$5,People!$A$5,IF(M1801=People!$B$4,People!$A$4,IF(M1801=People!$B$3,People!$A$3,IF(M1801=People!$B$2,People!$A$2,0))))</f>
        <v>Kelly Williams</v>
      </c>
      <c r="W1801" s="3" t="str">
        <f>IFERROR(INDEX(Returns!A:A,MATCH(B1801,Returns!B:B,0)),"No")</f>
        <v>No</v>
      </c>
    </row>
    <row r="1802" spans="1:23">
      <c r="A1802" s="1">
        <v>1801</v>
      </c>
      <c r="B1802" t="s">
        <v>7039</v>
      </c>
      <c r="C1802" s="2" t="d">
        <v>2018-08-08</v>
      </c>
      <c r="D1802" s="2" t="d">
        <v>2018-08-10</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IF(M1802=People!$B$5,People!$A$5,IF(M1802=People!$B$4,People!$A$4,IF(M1802=People!$B$3,People!$A$3,IF(M1802=People!$B$2,People!$A$2,0))))</f>
        <v>Kelly Williams</v>
      </c>
      <c r="W1802" s="3" t="str">
        <f>IFERROR(INDEX(Returns!A:A,MATCH(B1802,Returns!B:B,0)),"No")</f>
        <v>No</v>
      </c>
    </row>
    <row r="1803" spans="1:23">
      <c r="A1803" s="1">
        <v>1802</v>
      </c>
      <c r="B1803" t="s">
        <v>7040</v>
      </c>
      <c r="C1803" s="2" t="d">
        <v>2018-11-13</v>
      </c>
      <c r="D1803" s="2" t="d">
        <v>2018-11-19</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IF(M1803=People!$B$5,People!$A$5,IF(M1803=People!$B$4,People!$A$4,IF(M1803=People!$B$3,People!$A$3,IF(M1803=People!$B$2,People!$A$2,0))))</f>
        <v>Anna Andreadi</v>
      </c>
      <c r="W1803" s="3" t="str">
        <f>IFERROR(INDEX(Returns!A:A,MATCH(B1803,Returns!B:B,0)),"No")</f>
        <v>No</v>
      </c>
    </row>
    <row r="1804" spans="1:23">
      <c r="A1804" s="1">
        <v>1803</v>
      </c>
      <c r="B1804" t="s">
        <v>7041</v>
      </c>
      <c r="C1804" s="2" t="d">
        <v>2019-09-22</v>
      </c>
      <c r="D1804" s="2" t="d">
        <v>2019-09-26</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IF(M1804=People!$B$5,People!$A$5,IF(M1804=People!$B$4,People!$A$4,IF(M1804=People!$B$3,People!$A$3,IF(M1804=People!$B$2,People!$A$2,0))))</f>
        <v>Chuck Magee</v>
      </c>
      <c r="W1804" s="3" t="str">
        <f>IFERROR(INDEX(Returns!A:A,MATCH(B1804,Returns!B:B,0)),"No")</f>
        <v>No</v>
      </c>
    </row>
    <row r="1805" spans="1:23">
      <c r="A1805" s="1">
        <v>1804</v>
      </c>
      <c r="B1805" t="s">
        <v>7041</v>
      </c>
      <c r="C1805" s="2" t="d">
        <v>2019-09-22</v>
      </c>
      <c r="D1805" s="2" t="d">
        <v>2019-09-26</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IF(M1805=People!$B$5,People!$A$5,IF(M1805=People!$B$4,People!$A$4,IF(M1805=People!$B$3,People!$A$3,IF(M1805=People!$B$2,People!$A$2,0))))</f>
        <v>Chuck Magee</v>
      </c>
      <c r="W1805" s="3" t="str">
        <f>IFERROR(INDEX(Returns!A:A,MATCH(B1805,Returns!B:B,0)),"No")</f>
        <v>No</v>
      </c>
    </row>
    <row r="1806" spans="1:23">
      <c r="A1806" s="1">
        <v>1805</v>
      </c>
      <c r="B1806" t="s">
        <v>7041</v>
      </c>
      <c r="C1806" s="2" t="d">
        <v>2019-09-22</v>
      </c>
      <c r="D1806" s="2" t="d">
        <v>2019-09-26</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IF(M1806=People!$B$5,People!$A$5,IF(M1806=People!$B$4,People!$A$4,IF(M1806=People!$B$3,People!$A$3,IF(M1806=People!$B$2,People!$A$2,0))))</f>
        <v>Chuck Magee</v>
      </c>
      <c r="W1806" s="3" t="str">
        <f>IFERROR(INDEX(Returns!A:A,MATCH(B1806,Returns!B:B,0)),"No")</f>
        <v>No</v>
      </c>
    </row>
    <row r="1807" spans="1:23">
      <c r="A1807" s="1">
        <v>1806</v>
      </c>
      <c r="B1807" t="s">
        <v>7042</v>
      </c>
      <c r="C1807" s="2" t="d">
        <v>2018-12-25</v>
      </c>
      <c r="D1807" s="2" t="d">
        <v>2018-12-28</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IF(M1807=People!$B$5,People!$A$5,IF(M1807=People!$B$4,People!$A$4,IF(M1807=People!$B$3,People!$A$3,IF(M1807=People!$B$2,People!$A$2,0))))</f>
        <v>Anna Andreadi</v>
      </c>
      <c r="W1807" s="3" t="str">
        <f>IFERROR(INDEX(Returns!A:A,MATCH(B1807,Returns!B:B,0)),"No")</f>
        <v>No</v>
      </c>
    </row>
    <row r="1808" spans="1:23">
      <c r="A1808" s="1">
        <v>1807</v>
      </c>
      <c r="B1808" t="s">
        <v>7042</v>
      </c>
      <c r="C1808" s="2" t="d">
        <v>2018-12-25</v>
      </c>
      <c r="D1808" s="2" t="d">
        <v>2018-12-28</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IF(M1808=People!$B$5,People!$A$5,IF(M1808=People!$B$4,People!$A$4,IF(M1808=People!$B$3,People!$A$3,IF(M1808=People!$B$2,People!$A$2,0))))</f>
        <v>Anna Andreadi</v>
      </c>
      <c r="W1808" s="3" t="str">
        <f>IFERROR(INDEX(Returns!A:A,MATCH(B1808,Returns!B:B,0)),"No")</f>
        <v>No</v>
      </c>
    </row>
    <row r="1809" spans="1:23">
      <c r="A1809" s="1">
        <v>1808</v>
      </c>
      <c r="B1809" t="s">
        <v>7042</v>
      </c>
      <c r="C1809" s="2" t="d">
        <v>2018-12-25</v>
      </c>
      <c r="D1809" s="2" t="d">
        <v>2018-12-28</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IF(M1809=People!$B$5,People!$A$5,IF(M1809=People!$B$4,People!$A$4,IF(M1809=People!$B$3,People!$A$3,IF(M1809=People!$B$2,People!$A$2,0))))</f>
        <v>Anna Andreadi</v>
      </c>
      <c r="W1809" s="3" t="str">
        <f>IFERROR(INDEX(Returns!A:A,MATCH(B1809,Returns!B:B,0)),"No")</f>
        <v>No</v>
      </c>
    </row>
    <row r="1810" spans="1:23">
      <c r="A1810" s="1">
        <v>1809</v>
      </c>
      <c r="B1810" t="s">
        <v>7043</v>
      </c>
      <c r="C1810" s="2" t="d">
        <v>2018-02-11</v>
      </c>
      <c r="D1810" s="2" t="d">
        <v>2018-02-13</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IF(M1810=People!$B$5,People!$A$5,IF(M1810=People!$B$4,People!$A$4,IF(M1810=People!$B$3,People!$A$3,IF(M1810=People!$B$2,People!$A$2,0))))</f>
        <v>Kelly Williams</v>
      </c>
      <c r="W1810" s="3" t="str">
        <f>IFERROR(INDEX(Returns!A:A,MATCH(B1810,Returns!B:B,0)),"No")</f>
        <v>No</v>
      </c>
    </row>
    <row r="1811" spans="1:23">
      <c r="A1811" s="1">
        <v>1810</v>
      </c>
      <c r="B1811" t="s">
        <v>7044</v>
      </c>
      <c r="C1811" s="2" t="d">
        <v>2018-10-23</v>
      </c>
      <c r="D1811" s="2" t="d">
        <v>2018-10-29</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IF(M1811=People!$B$5,People!$A$5,IF(M1811=People!$B$4,People!$A$4,IF(M1811=People!$B$3,People!$A$3,IF(M1811=People!$B$2,People!$A$2,0))))</f>
        <v>Kelly Williams</v>
      </c>
      <c r="W1811" s="3" t="str">
        <f>IFERROR(INDEX(Returns!A:A,MATCH(B1811,Returns!B:B,0)),"No")</f>
        <v>No</v>
      </c>
    </row>
    <row r="1812" spans="1:23">
      <c r="A1812" s="1">
        <v>1811</v>
      </c>
      <c r="B1812" t="s">
        <v>7044</v>
      </c>
      <c r="C1812" s="2" t="d">
        <v>2018-10-23</v>
      </c>
      <c r="D1812" s="2" t="d">
        <v>2018-10-29</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IF(M1812=People!$B$5,People!$A$5,IF(M1812=People!$B$4,People!$A$4,IF(M1812=People!$B$3,People!$A$3,IF(M1812=People!$B$2,People!$A$2,0))))</f>
        <v>Kelly Williams</v>
      </c>
      <c r="W1812" s="3" t="str">
        <f>IFERROR(INDEX(Returns!A:A,MATCH(B1812,Returns!B:B,0)),"No")</f>
        <v>No</v>
      </c>
    </row>
    <row r="1813" spans="1:23">
      <c r="A1813" s="1">
        <v>1812</v>
      </c>
      <c r="B1813" t="s">
        <v>7045</v>
      </c>
      <c r="C1813" s="2" t="d">
        <v>2016-06-09</v>
      </c>
      <c r="D1813" s="2" t="d">
        <v>2016-06-11</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IF(M1813=People!$B$5,People!$A$5,IF(M1813=People!$B$4,People!$A$4,IF(M1813=People!$B$3,People!$A$3,IF(M1813=People!$B$2,People!$A$2,0))))</f>
        <v>Cassandra Brandow</v>
      </c>
      <c r="W1813" s="3" t="str">
        <f>IFERROR(INDEX(Returns!A:A,MATCH(B1813,Returns!B:B,0)),"No")</f>
        <v>No</v>
      </c>
    </row>
    <row r="1814" spans="1:23">
      <c r="A1814" s="1">
        <v>1813</v>
      </c>
      <c r="B1814" t="s">
        <v>7046</v>
      </c>
      <c r="C1814" s="2" t="d">
        <v>2019-11-20</v>
      </c>
      <c r="D1814" s="2" t="d">
        <v>2019-11-26</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IF(M1814=People!$B$5,People!$A$5,IF(M1814=People!$B$4,People!$A$4,IF(M1814=People!$B$3,People!$A$3,IF(M1814=People!$B$2,People!$A$2,0))))</f>
        <v>Chuck Magee</v>
      </c>
      <c r="W1814" s="3" t="str">
        <f>IFERROR(INDEX(Returns!A:A,MATCH(B1814,Returns!B:B,0)),"No")</f>
        <v>No</v>
      </c>
    </row>
    <row r="1815" spans="1:23">
      <c r="A1815" s="1">
        <v>1814</v>
      </c>
      <c r="B1815" t="s">
        <v>7046</v>
      </c>
      <c r="C1815" s="2" t="d">
        <v>2019-11-20</v>
      </c>
      <c r="D1815" s="2" t="d">
        <v>2019-11-26</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IF(M1815=People!$B$5,People!$A$5,IF(M1815=People!$B$4,People!$A$4,IF(M1815=People!$B$3,People!$A$3,IF(M1815=People!$B$2,People!$A$2,0))))</f>
        <v>Chuck Magee</v>
      </c>
      <c r="W1815" s="3" t="str">
        <f>IFERROR(INDEX(Returns!A:A,MATCH(B1815,Returns!B:B,0)),"No")</f>
        <v>No</v>
      </c>
    </row>
    <row r="1816" spans="1:23">
      <c r="A1816" s="1">
        <v>1815</v>
      </c>
      <c r="B1816" t="s">
        <v>7047</v>
      </c>
      <c r="C1816" s="2" t="d">
        <v>2017-09-14</v>
      </c>
      <c r="D1816" s="2" t="d">
        <v>2017-09-18</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IF(M1816=People!$B$5,People!$A$5,IF(M1816=People!$B$4,People!$A$4,IF(M1816=People!$B$3,People!$A$3,IF(M1816=People!$B$2,People!$A$2,0))))</f>
        <v>Anna Andreadi</v>
      </c>
      <c r="W1816" s="3" t="str">
        <f>IFERROR(INDEX(Returns!A:A,MATCH(B1816,Returns!B:B,0)),"No")</f>
        <v>No</v>
      </c>
    </row>
    <row r="1817" spans="1:23">
      <c r="A1817" s="1">
        <v>1816</v>
      </c>
      <c r="B1817" t="s">
        <v>7048</v>
      </c>
      <c r="C1817" s="2" t="d">
        <v>2017-06-04</v>
      </c>
      <c r="D1817" s="2" t="d">
        <v>2017-06-04</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IF(M1817=People!$B$5,People!$A$5,IF(M1817=People!$B$4,People!$A$4,IF(M1817=People!$B$3,People!$A$3,IF(M1817=People!$B$2,People!$A$2,0))))</f>
        <v>Anna Andreadi</v>
      </c>
      <c r="W1817" s="3" t="str">
        <f>IFERROR(INDEX(Returns!A:A,MATCH(B1817,Returns!B:B,0)),"No")</f>
        <v>No</v>
      </c>
    </row>
    <row r="1818" spans="1:23">
      <c r="A1818" s="1">
        <v>1817</v>
      </c>
      <c r="B1818" t="s">
        <v>7048</v>
      </c>
      <c r="C1818" s="2" t="d">
        <v>2017-06-04</v>
      </c>
      <c r="D1818" s="2" t="d">
        <v>2017-06-04</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IF(M1818=People!$B$5,People!$A$5,IF(M1818=People!$B$4,People!$A$4,IF(M1818=People!$B$3,People!$A$3,IF(M1818=People!$B$2,People!$A$2,0))))</f>
        <v>Anna Andreadi</v>
      </c>
      <c r="W1818" s="3" t="str">
        <f>IFERROR(INDEX(Returns!A:A,MATCH(B1818,Returns!B:B,0)),"No")</f>
        <v>No</v>
      </c>
    </row>
    <row r="1819" spans="1:23">
      <c r="A1819" s="1">
        <v>1818</v>
      </c>
      <c r="B1819" t="s">
        <v>7049</v>
      </c>
      <c r="C1819" s="2" t="d">
        <v>2017-12-13</v>
      </c>
      <c r="D1819" s="2" t="d">
        <v>2017-12-15</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IF(M1819=People!$B$5,People!$A$5,IF(M1819=People!$B$4,People!$A$4,IF(M1819=People!$B$3,People!$A$3,IF(M1819=People!$B$2,People!$A$2,0))))</f>
        <v>Anna Andreadi</v>
      </c>
      <c r="W1819" s="3" t="str">
        <f>IFERROR(INDEX(Returns!A:A,MATCH(B1819,Returns!B:B,0)),"No")</f>
        <v>No</v>
      </c>
    </row>
    <row r="1820" spans="1:23">
      <c r="A1820" s="1">
        <v>1819</v>
      </c>
      <c r="B1820" t="s">
        <v>7050</v>
      </c>
      <c r="C1820" s="2" t="d">
        <v>2016-05-25</v>
      </c>
      <c r="D1820" s="2" t="d">
        <v>2016-05-29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IF(M1820=People!$B$5,People!$A$5,IF(M1820=People!$B$4,People!$A$4,IF(M1820=People!$B$3,People!$A$3,IF(M1820=People!$B$2,People!$A$2,0))))</f>
        <v>Kelly Williams</v>
      </c>
      <c r="W1820" s="3" t="str">
        <f>IFERROR(INDEX(Returns!A:A,MATCH(B1820,Returns!B:B,0)),"No")</f>
        <v>No</v>
      </c>
    </row>
    <row r="1821" spans="1:23">
      <c r="A1821" s="1">
        <v>1820</v>
      </c>
      <c r="B1821" t="s">
        <v>7050</v>
      </c>
      <c r="C1821" s="2" t="d">
        <v>2016-05-25</v>
      </c>
      <c r="D1821" s="2" t="d">
        <v>2016-05-29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IF(M1821=People!$B$5,People!$A$5,IF(M1821=People!$B$4,People!$A$4,IF(M1821=People!$B$3,People!$A$3,IF(M1821=People!$B$2,People!$A$2,0))))</f>
        <v>Kelly Williams</v>
      </c>
      <c r="W1821" s="3" t="str">
        <f>IFERROR(INDEX(Returns!A:A,MATCH(B1821,Returns!B:B,0)),"No")</f>
        <v>No</v>
      </c>
    </row>
    <row r="1822" spans="1:23">
      <c r="A1822" s="1">
        <v>1821</v>
      </c>
      <c r="B1822" t="s">
        <v>7051</v>
      </c>
      <c r="C1822" s="2" t="d">
        <v>2018-02-16</v>
      </c>
      <c r="D1822" s="2" t="d">
        <v>2018-02-20</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IF(M1822=People!$B$5,People!$A$5,IF(M1822=People!$B$4,People!$A$4,IF(M1822=People!$B$3,People!$A$3,IF(M1822=People!$B$2,People!$A$2,0))))</f>
        <v>Kelly Williams</v>
      </c>
      <c r="W1822" s="3" t="str">
        <f>IFERROR(INDEX(Returns!A:A,MATCH(B1822,Returns!B:B,0)),"No")</f>
        <v>No</v>
      </c>
    </row>
    <row r="1823" spans="1:23">
      <c r="A1823" s="1">
        <v>1822</v>
      </c>
      <c r="B1823" t="s">
        <v>7051</v>
      </c>
      <c r="C1823" s="2" t="d">
        <v>2018-02-16</v>
      </c>
      <c r="D1823" s="2" t="d">
        <v>2018-02-20</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IF(M1823=People!$B$5,People!$A$5,IF(M1823=People!$B$4,People!$A$4,IF(M1823=People!$B$3,People!$A$3,IF(M1823=People!$B$2,People!$A$2,0))))</f>
        <v>Kelly Williams</v>
      </c>
      <c r="W1823" s="3" t="str">
        <f>IFERROR(INDEX(Returns!A:A,MATCH(B1823,Returns!B:B,0)),"No")</f>
        <v>No</v>
      </c>
    </row>
    <row r="1824" spans="1:23">
      <c r="A1824" s="1">
        <v>1823</v>
      </c>
      <c r="B1824" t="s">
        <v>7051</v>
      </c>
      <c r="C1824" s="2" t="d">
        <v>2018-02-16</v>
      </c>
      <c r="D1824" s="2" t="d">
        <v>2018-02-20</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IF(M1824=People!$B$5,People!$A$5,IF(M1824=People!$B$4,People!$A$4,IF(M1824=People!$B$3,People!$A$3,IF(M1824=People!$B$2,People!$A$2,0))))</f>
        <v>Kelly Williams</v>
      </c>
      <c r="W1824" s="3" t="str">
        <f>IFERROR(INDEX(Returns!A:A,MATCH(B1824,Returns!B:B,0)),"No")</f>
        <v>No</v>
      </c>
    </row>
    <row r="1825" spans="1:23">
      <c r="A1825" s="1">
        <v>1824</v>
      </c>
      <c r="B1825" t="s">
        <v>7051</v>
      </c>
      <c r="C1825" s="2" t="d">
        <v>2018-02-16</v>
      </c>
      <c r="D1825" s="2" t="d">
        <v>2018-02-20</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IF(M1825=People!$B$5,People!$A$5,IF(M1825=People!$B$4,People!$A$4,IF(M1825=People!$B$3,People!$A$3,IF(M1825=People!$B$2,People!$A$2,0))))</f>
        <v>Kelly Williams</v>
      </c>
      <c r="W1825" s="3" t="str">
        <f>IFERROR(INDEX(Returns!A:A,MATCH(B1825,Returns!B:B,0)),"No")</f>
        <v>No</v>
      </c>
    </row>
    <row r="1826" spans="1:23">
      <c r="A1826" s="1">
        <v>1825</v>
      </c>
      <c r="B1826" t="s">
        <v>7052</v>
      </c>
      <c r="C1826" s="2" t="d">
        <v>2018-12-22</v>
      </c>
      <c r="D1826" s="2" t="d">
        <v>2018-12-28</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IF(M1826=People!$B$5,People!$A$5,IF(M1826=People!$B$4,People!$A$4,IF(M1826=People!$B$3,People!$A$3,IF(M1826=People!$B$2,People!$A$2,0))))</f>
        <v>Anna Andreadi</v>
      </c>
      <c r="W1826" s="3" t="str">
        <f>IFERROR(INDEX(Returns!A:A,MATCH(B1826,Returns!B:B,0)),"No")</f>
        <v>No</v>
      </c>
    </row>
    <row r="1827" spans="1:23">
      <c r="A1827" s="1">
        <v>1826</v>
      </c>
      <c r="B1827" t="s">
        <v>7052</v>
      </c>
      <c r="C1827" s="2" t="d">
        <v>2018-12-22</v>
      </c>
      <c r="D1827" s="2" t="d">
        <v>2018-12-28</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IF(M1827=People!$B$5,People!$A$5,IF(M1827=People!$B$4,People!$A$4,IF(M1827=People!$B$3,People!$A$3,IF(M1827=People!$B$2,People!$A$2,0))))</f>
        <v>Anna Andreadi</v>
      </c>
      <c r="W1827" s="3" t="str">
        <f>IFERROR(INDEX(Returns!A:A,MATCH(B1827,Returns!B:B,0)),"No")</f>
        <v>No</v>
      </c>
    </row>
    <row r="1828" spans="1:23">
      <c r="A1828" s="1">
        <v>1827</v>
      </c>
      <c r="B1828" t="s">
        <v>7052</v>
      </c>
      <c r="C1828" s="2" t="d">
        <v>2018-12-22</v>
      </c>
      <c r="D1828" s="2" t="d">
        <v>2018-12-28</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IF(M1828=People!$B$5,People!$A$5,IF(M1828=People!$B$4,People!$A$4,IF(M1828=People!$B$3,People!$A$3,IF(M1828=People!$B$2,People!$A$2,0))))</f>
        <v>Anna Andreadi</v>
      </c>
      <c r="W1828" s="3" t="str">
        <f>IFERROR(INDEX(Returns!A:A,MATCH(B1828,Returns!B:B,0)),"No")</f>
        <v>No</v>
      </c>
    </row>
    <row r="1829" spans="1:23">
      <c r="A1829" s="1">
        <v>1828</v>
      </c>
      <c r="B1829" t="s">
        <v>7053</v>
      </c>
      <c r="C1829" s="2" t="d">
        <v>2018-02-08</v>
      </c>
      <c r="D1829" s="2" t="d">
        <v>2018-02-11</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IF(M1829=People!$B$5,People!$A$5,IF(M1829=People!$B$4,People!$A$4,IF(M1829=People!$B$3,People!$A$3,IF(M1829=People!$B$2,People!$A$2,0))))</f>
        <v>Cassandra Brandow</v>
      </c>
      <c r="W1829" s="3" t="str">
        <f>IFERROR(INDEX(Returns!A:A,MATCH(B1829,Returns!B:B,0)),"No")</f>
        <v>No</v>
      </c>
    </row>
    <row r="1830" spans="1:23">
      <c r="A1830" s="1">
        <v>1829</v>
      </c>
      <c r="B1830" t="s">
        <v>7054</v>
      </c>
      <c r="C1830" s="2" t="d">
        <v>2017-07-13</v>
      </c>
      <c r="D1830" s="2" t="d">
        <v>2017-07-15</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IF(M1830=People!$B$5,People!$A$5,IF(M1830=People!$B$4,People!$A$4,IF(M1830=People!$B$3,People!$A$3,IF(M1830=People!$B$2,People!$A$2,0))))</f>
        <v>Cassandra Brandow</v>
      </c>
      <c r="W1830" s="3" t="str">
        <f>IFERROR(INDEX(Returns!A:A,MATCH(B1830,Returns!B:B,0)),"No")</f>
        <v>No</v>
      </c>
    </row>
    <row r="1831" spans="1:23">
      <c r="A1831" s="1">
        <v>1830</v>
      </c>
      <c r="B1831" t="s">
        <v>5936</v>
      </c>
      <c r="C1831" s="2" t="d">
        <v>2016-05-18</v>
      </c>
      <c r="D1831" s="2" t="d">
        <v>2016-05-24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IF(M1831=People!$B$5,People!$A$5,IF(M1831=People!$B$4,People!$A$4,IF(M1831=People!$B$3,People!$A$3,IF(M1831=People!$B$2,People!$A$2,0))))</f>
        <v>Chuck Magee</v>
      </c>
      <c r="W1831" s="3" t="str">
        <f>IFERROR(INDEX(Returns!A:A,MATCH(B1831,Returns!B:B,0)),"No")</f>
        <v>Yes</v>
      </c>
    </row>
    <row r="1832" spans="1:23">
      <c r="A1832" s="1">
        <v>1831</v>
      </c>
      <c r="B1832" t="s">
        <v>7055</v>
      </c>
      <c r="C1832" s="2" t="d">
        <v>2019-10-21</v>
      </c>
      <c r="D1832" s="2" t="d">
        <v>2019-10-21</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IF(M1832=People!$B$5,People!$A$5,IF(M1832=People!$B$4,People!$A$4,IF(M1832=People!$B$3,People!$A$3,IF(M1832=People!$B$2,People!$A$2,0))))</f>
        <v>Kelly Williams</v>
      </c>
      <c r="W1832" s="3" t="str">
        <f>IFERROR(INDEX(Returns!A:A,MATCH(B1832,Returns!B:B,0)),"No")</f>
        <v>No</v>
      </c>
    </row>
    <row r="1833" spans="1:23">
      <c r="A1833" s="1">
        <v>1832</v>
      </c>
      <c r="B1833" t="s">
        <v>7055</v>
      </c>
      <c r="C1833" s="2" t="d">
        <v>2019-10-21</v>
      </c>
      <c r="D1833" s="2" t="d">
        <v>2019-10-21</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IF(M1833=People!$B$5,People!$A$5,IF(M1833=People!$B$4,People!$A$4,IF(M1833=People!$B$3,People!$A$3,IF(M1833=People!$B$2,People!$A$2,0))))</f>
        <v>Kelly Williams</v>
      </c>
      <c r="W1833" s="3" t="str">
        <f>IFERROR(INDEX(Returns!A:A,MATCH(B1833,Returns!B:B,0)),"No")</f>
        <v>No</v>
      </c>
    </row>
    <row r="1834" spans="1:23">
      <c r="A1834" s="1">
        <v>1833</v>
      </c>
      <c r="B1834" t="s">
        <v>7056</v>
      </c>
      <c r="C1834" s="2" t="d">
        <v>2017-11-05</v>
      </c>
      <c r="D1834" s="2" t="d">
        <v>2017-11-09</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IF(M1834=People!$B$5,People!$A$5,IF(M1834=People!$B$4,People!$A$4,IF(M1834=People!$B$3,People!$A$3,IF(M1834=People!$B$2,People!$A$2,0))))</f>
        <v>Cassandra Brandow</v>
      </c>
      <c r="W1834" s="3" t="str">
        <f>IFERROR(INDEX(Returns!A:A,MATCH(B1834,Returns!B:B,0)),"No")</f>
        <v>No</v>
      </c>
    </row>
    <row r="1835" spans="1:23">
      <c r="A1835" s="1">
        <v>1834</v>
      </c>
      <c r="B1835" t="s">
        <v>7057</v>
      </c>
      <c r="C1835" s="2" t="d">
        <v>2019-08-01</v>
      </c>
      <c r="D1835" s="2" t="d">
        <v>2019-08-07</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IF(M1835=People!$B$5,People!$A$5,IF(M1835=People!$B$4,People!$A$4,IF(M1835=People!$B$3,People!$A$3,IF(M1835=People!$B$2,People!$A$2,0))))</f>
        <v>Kelly Williams</v>
      </c>
      <c r="W1835" s="3" t="str">
        <f>IFERROR(INDEX(Returns!A:A,MATCH(B1835,Returns!B:B,0)),"No")</f>
        <v>No</v>
      </c>
    </row>
    <row r="1836" spans="1:23">
      <c r="A1836" s="1">
        <v>1835</v>
      </c>
      <c r="B1836" t="s">
        <v>7057</v>
      </c>
      <c r="C1836" s="2" t="d">
        <v>2019-08-01</v>
      </c>
      <c r="D1836" s="2" t="d">
        <v>2019-08-07</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IF(M1836=People!$B$5,People!$A$5,IF(M1836=People!$B$4,People!$A$4,IF(M1836=People!$B$3,People!$A$3,IF(M1836=People!$B$2,People!$A$2,0))))</f>
        <v>Kelly Williams</v>
      </c>
      <c r="W1836" s="3" t="str">
        <f>IFERROR(INDEX(Returns!A:A,MATCH(B1836,Returns!B:B,0)),"No")</f>
        <v>No</v>
      </c>
    </row>
    <row r="1837" spans="1:23">
      <c r="A1837" s="1">
        <v>1836</v>
      </c>
      <c r="B1837" t="s">
        <v>7058</v>
      </c>
      <c r="C1837" s="2" t="d">
        <v>2016-06-21</v>
      </c>
      <c r="D1837" s="2" t="d">
        <v>2016-06-24</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IF(M1837=People!$B$5,People!$A$5,IF(M1837=People!$B$4,People!$A$4,IF(M1837=People!$B$3,People!$A$3,IF(M1837=People!$B$2,People!$A$2,0))))</f>
        <v>Chuck Magee</v>
      </c>
      <c r="W1837" s="3" t="str">
        <f>IFERROR(INDEX(Returns!A:A,MATCH(B1837,Returns!B:B,0)),"No")</f>
        <v>No</v>
      </c>
    </row>
    <row r="1838" spans="1:23">
      <c r="A1838" s="1">
        <v>1837</v>
      </c>
      <c r="B1838" t="s">
        <v>7059</v>
      </c>
      <c r="C1838" s="2" t="d">
        <v>2019-02-19</v>
      </c>
      <c r="D1838" s="2" t="d">
        <v>2019-02-21</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IF(M1838=People!$B$5,People!$A$5,IF(M1838=People!$B$4,People!$A$4,IF(M1838=People!$B$3,People!$A$3,IF(M1838=People!$B$2,People!$A$2,0))))</f>
        <v>Cassandra Brandow</v>
      </c>
      <c r="W1838" s="3" t="str">
        <f>IFERROR(INDEX(Returns!A:A,MATCH(B1838,Returns!B:B,0)),"No")</f>
        <v>No</v>
      </c>
    </row>
    <row r="1839" spans="1:23">
      <c r="A1839" s="1">
        <v>1838</v>
      </c>
      <c r="B1839" t="s">
        <v>7060</v>
      </c>
      <c r="C1839" s="2" t="d">
        <v>2016-08-01</v>
      </c>
      <c r="D1839" s="2" t="d">
        <v>2016-08-05</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IF(M1839=People!$B$5,People!$A$5,IF(M1839=People!$B$4,People!$A$4,IF(M1839=People!$B$3,People!$A$3,IF(M1839=People!$B$2,People!$A$2,0))))</f>
        <v>Cassandra Brandow</v>
      </c>
      <c r="W1839" s="3" t="str">
        <f>IFERROR(INDEX(Returns!A:A,MATCH(B1839,Returns!B:B,0)),"No")</f>
        <v>No</v>
      </c>
    </row>
    <row r="1840" spans="1:23">
      <c r="A1840" s="1">
        <v>1839</v>
      </c>
      <c r="B1840" t="s">
        <v>7060</v>
      </c>
      <c r="C1840" s="2" t="d">
        <v>2016-08-01</v>
      </c>
      <c r="D1840" s="2" t="d">
        <v>2016-08-05</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IF(M1840=People!$B$5,People!$A$5,IF(M1840=People!$B$4,People!$A$4,IF(M1840=People!$B$3,People!$A$3,IF(M1840=People!$B$2,People!$A$2,0))))</f>
        <v>Cassandra Brandow</v>
      </c>
      <c r="W1840" s="3" t="str">
        <f>IFERROR(INDEX(Returns!A:A,MATCH(B1840,Returns!B:B,0)),"No")</f>
        <v>No</v>
      </c>
    </row>
    <row r="1841" spans="1:23">
      <c r="A1841" s="1">
        <v>1840</v>
      </c>
      <c r="B1841" t="s">
        <v>7060</v>
      </c>
      <c r="C1841" s="2" t="d">
        <v>2016-08-01</v>
      </c>
      <c r="D1841" s="2" t="d">
        <v>2016-08-05</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IF(M1841=People!$B$5,People!$A$5,IF(M1841=People!$B$4,People!$A$4,IF(M1841=People!$B$3,People!$A$3,IF(M1841=People!$B$2,People!$A$2,0))))</f>
        <v>Cassandra Brandow</v>
      </c>
      <c r="W1841" s="3" t="str">
        <f>IFERROR(INDEX(Returns!A:A,MATCH(B1841,Returns!B:B,0)),"No")</f>
        <v>No</v>
      </c>
    </row>
    <row r="1842" spans="1:23">
      <c r="A1842" s="1">
        <v>1841</v>
      </c>
      <c r="B1842" t="s">
        <v>7060</v>
      </c>
      <c r="C1842" s="2" t="d">
        <v>2016-08-01</v>
      </c>
      <c r="D1842" s="2" t="d">
        <v>2016-08-05</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IF(M1842=People!$B$5,People!$A$5,IF(M1842=People!$B$4,People!$A$4,IF(M1842=People!$B$3,People!$A$3,IF(M1842=People!$B$2,People!$A$2,0))))</f>
        <v>Cassandra Brandow</v>
      </c>
      <c r="W1842" s="3" t="str">
        <f>IFERROR(INDEX(Returns!A:A,MATCH(B1842,Returns!B:B,0)),"No")</f>
        <v>No</v>
      </c>
    </row>
    <row r="1843" spans="1:23">
      <c r="A1843" s="1">
        <v>1842</v>
      </c>
      <c r="B1843" t="s">
        <v>7061</v>
      </c>
      <c r="C1843" s="2" t="d">
        <v>2018-07-18</v>
      </c>
      <c r="D1843" s="2" t="d">
        <v>2018-07-23</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IF(M1843=People!$B$5,People!$A$5,IF(M1843=People!$B$4,People!$A$4,IF(M1843=People!$B$3,People!$A$3,IF(M1843=People!$B$2,People!$A$2,0))))</f>
        <v>Cassandra Brandow</v>
      </c>
      <c r="W1843" s="3" t="str">
        <f>IFERROR(INDEX(Returns!A:A,MATCH(B1843,Returns!B:B,0)),"No")</f>
        <v>No</v>
      </c>
    </row>
    <row r="1844" spans="1:23">
      <c r="A1844" s="1">
        <v>1843</v>
      </c>
      <c r="B1844" t="s">
        <v>7062</v>
      </c>
      <c r="C1844" s="2" t="d">
        <v>2017-02-09</v>
      </c>
      <c r="D1844" s="2" t="d">
        <v>2017-02-11</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IF(M1844=People!$B$5,People!$A$5,IF(M1844=People!$B$4,People!$A$4,IF(M1844=People!$B$3,People!$A$3,IF(M1844=People!$B$2,People!$A$2,0))))</f>
        <v>Kelly Williams</v>
      </c>
      <c r="W1844" s="3" t="str">
        <f>IFERROR(INDEX(Returns!A:A,MATCH(B1844,Returns!B:B,0)),"No")</f>
        <v>No</v>
      </c>
    </row>
    <row r="1845" spans="1:23">
      <c r="A1845" s="1">
        <v>1844</v>
      </c>
      <c r="B1845" t="s">
        <v>7062</v>
      </c>
      <c r="C1845" s="2" t="d">
        <v>2017-02-09</v>
      </c>
      <c r="D1845" s="2" t="d">
        <v>2017-02-11</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IF(M1845=People!$B$5,People!$A$5,IF(M1845=People!$B$4,People!$A$4,IF(M1845=People!$B$3,People!$A$3,IF(M1845=People!$B$2,People!$A$2,0))))</f>
        <v>Kelly Williams</v>
      </c>
      <c r="W1845" s="3" t="str">
        <f>IFERROR(INDEX(Returns!A:A,MATCH(B1845,Returns!B:B,0)),"No")</f>
        <v>No</v>
      </c>
    </row>
    <row r="1846" spans="1:23">
      <c r="A1846" s="1">
        <v>1845</v>
      </c>
      <c r="B1846" t="s">
        <v>7063</v>
      </c>
      <c r="C1846" s="2" t="d">
        <v>2019-07-29</v>
      </c>
      <c r="D1846" s="2" t="d">
        <v>2019-08-02</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IF(M1846=People!$B$5,People!$A$5,IF(M1846=People!$B$4,People!$A$4,IF(M1846=People!$B$3,People!$A$3,IF(M1846=People!$B$2,People!$A$2,0))))</f>
        <v>Anna Andreadi</v>
      </c>
      <c r="W1846" s="3" t="str">
        <f>IFERROR(INDEX(Returns!A:A,MATCH(B1846,Returns!B:B,0)),"No")</f>
        <v>No</v>
      </c>
    </row>
    <row r="1847" spans="1:23">
      <c r="A1847" s="1">
        <v>1846</v>
      </c>
      <c r="B1847" t="s">
        <v>7064</v>
      </c>
      <c r="C1847" s="2" t="d">
        <v>2019-01-12</v>
      </c>
      <c r="D1847" s="2" t="d">
        <v>2019-01-17</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IF(M1847=People!$B$5,People!$A$5,IF(M1847=People!$B$4,People!$A$4,IF(M1847=People!$B$3,People!$A$3,IF(M1847=People!$B$2,People!$A$2,0))))</f>
        <v>Chuck Magee</v>
      </c>
      <c r="W1847" s="3" t="str">
        <f>IFERROR(INDEX(Returns!A:A,MATCH(B1847,Returns!B:B,0)),"No")</f>
        <v>No</v>
      </c>
    </row>
    <row r="1848" spans="1:23">
      <c r="A1848" s="1">
        <v>1847</v>
      </c>
      <c r="B1848" t="s">
        <v>7064</v>
      </c>
      <c r="C1848" s="2" t="d">
        <v>2019-01-12</v>
      </c>
      <c r="D1848" s="2" t="d">
        <v>2019-01-17</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IF(M1848=People!$B$5,People!$A$5,IF(M1848=People!$B$4,People!$A$4,IF(M1848=People!$B$3,People!$A$3,IF(M1848=People!$B$2,People!$A$2,0))))</f>
        <v>Chuck Magee</v>
      </c>
      <c r="W1848" s="3" t="str">
        <f>IFERROR(INDEX(Returns!A:A,MATCH(B1848,Returns!B:B,0)),"No")</f>
        <v>No</v>
      </c>
    </row>
    <row r="1849" spans="1:23">
      <c r="A1849" s="1">
        <v>1848</v>
      </c>
      <c r="B1849" t="s">
        <v>7065</v>
      </c>
      <c r="C1849" s="2" t="d">
        <v>2019-09-10</v>
      </c>
      <c r="D1849" s="2" t="d">
        <v>2019-09-10</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IF(M1849=People!$B$5,People!$A$5,IF(M1849=People!$B$4,People!$A$4,IF(M1849=People!$B$3,People!$A$3,IF(M1849=People!$B$2,People!$A$2,0))))</f>
        <v>Anna Andreadi</v>
      </c>
      <c r="W1849" s="3" t="str">
        <f>IFERROR(INDEX(Returns!A:A,MATCH(B1849,Returns!B:B,0)),"No")</f>
        <v>No</v>
      </c>
    </row>
    <row r="1850" spans="1:23">
      <c r="A1850" s="1">
        <v>1849</v>
      </c>
      <c r="B1850" t="s">
        <v>7065</v>
      </c>
      <c r="C1850" s="2" t="d">
        <v>2019-09-10</v>
      </c>
      <c r="D1850" s="2" t="d">
        <v>2019-09-10</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IF(M1850=People!$B$5,People!$A$5,IF(M1850=People!$B$4,People!$A$4,IF(M1850=People!$B$3,People!$A$3,IF(M1850=People!$B$2,People!$A$2,0))))</f>
        <v>Anna Andreadi</v>
      </c>
      <c r="W1850" s="3" t="str">
        <f>IFERROR(INDEX(Returns!A:A,MATCH(B1850,Returns!B:B,0)),"No")</f>
        <v>No</v>
      </c>
    </row>
    <row r="1851" spans="1:23">
      <c r="A1851" s="1">
        <v>1850</v>
      </c>
      <c r="B1851" t="s">
        <v>7066</v>
      </c>
      <c r="C1851" s="2" t="d">
        <v>2017-07-20</v>
      </c>
      <c r="D1851" s="2" t="d">
        <v>2017-07-25</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IF(M1851=People!$B$5,People!$A$5,IF(M1851=People!$B$4,People!$A$4,IF(M1851=People!$B$3,People!$A$3,IF(M1851=People!$B$2,People!$A$2,0))))</f>
        <v>Kelly Williams</v>
      </c>
      <c r="W1851" s="3" t="str">
        <f>IFERROR(INDEX(Returns!A:A,MATCH(B1851,Returns!B:B,0)),"No")</f>
        <v>No</v>
      </c>
    </row>
    <row r="1852" spans="1:23">
      <c r="A1852" s="1">
        <v>1851</v>
      </c>
      <c r="B1852" t="s">
        <v>7066</v>
      </c>
      <c r="C1852" s="2" t="d">
        <v>2017-07-20</v>
      </c>
      <c r="D1852" s="2" t="d">
        <v>2017-07-25</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IF(M1852=People!$B$5,People!$A$5,IF(M1852=People!$B$4,People!$A$4,IF(M1852=People!$B$3,People!$A$3,IF(M1852=People!$B$2,People!$A$2,0))))</f>
        <v>Kelly Williams</v>
      </c>
      <c r="W1852" s="3" t="str">
        <f>IFERROR(INDEX(Returns!A:A,MATCH(B1852,Returns!B:B,0)),"No")</f>
        <v>No</v>
      </c>
    </row>
    <row r="1853" spans="1:23">
      <c r="A1853" s="1">
        <v>1852</v>
      </c>
      <c r="B1853" t="s">
        <v>7066</v>
      </c>
      <c r="C1853" s="2" t="d">
        <v>2017-07-20</v>
      </c>
      <c r="D1853" s="2" t="d">
        <v>2017-07-25</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IF(M1853=People!$B$5,People!$A$5,IF(M1853=People!$B$4,People!$A$4,IF(M1853=People!$B$3,People!$A$3,IF(M1853=People!$B$2,People!$A$2,0))))</f>
        <v>Kelly Williams</v>
      </c>
      <c r="W1853" s="3" t="str">
        <f>IFERROR(INDEX(Returns!A:A,MATCH(B1853,Returns!B:B,0)),"No")</f>
        <v>No</v>
      </c>
    </row>
    <row r="1854" spans="1:23">
      <c r="A1854" s="1">
        <v>1853</v>
      </c>
      <c r="B1854" t="s">
        <v>7066</v>
      </c>
      <c r="C1854" s="2" t="d">
        <v>2017-07-20</v>
      </c>
      <c r="D1854" s="2" t="d">
        <v>2017-07-25</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IF(M1854=People!$B$5,People!$A$5,IF(M1854=People!$B$4,People!$A$4,IF(M1854=People!$B$3,People!$A$3,IF(M1854=People!$B$2,People!$A$2,0))))</f>
        <v>Kelly Williams</v>
      </c>
      <c r="W1854" s="3" t="str">
        <f>IFERROR(INDEX(Returns!A:A,MATCH(B1854,Returns!B:B,0)),"No")</f>
        <v>No</v>
      </c>
    </row>
    <row r="1855" spans="1:23">
      <c r="A1855" s="1">
        <v>1854</v>
      </c>
      <c r="B1855" t="s">
        <v>7066</v>
      </c>
      <c r="C1855" s="2" t="d">
        <v>2017-07-20</v>
      </c>
      <c r="D1855" s="2" t="d">
        <v>2017-07-25</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IF(M1855=People!$B$5,People!$A$5,IF(M1855=People!$B$4,People!$A$4,IF(M1855=People!$B$3,People!$A$3,IF(M1855=People!$B$2,People!$A$2,0))))</f>
        <v>Kelly Williams</v>
      </c>
      <c r="W1855" s="3" t="str">
        <f>IFERROR(INDEX(Returns!A:A,MATCH(B1855,Returns!B:B,0)),"No")</f>
        <v>No</v>
      </c>
    </row>
    <row r="1856" spans="1:23">
      <c r="A1856" s="1">
        <v>1855</v>
      </c>
      <c r="B1856" t="s">
        <v>7066</v>
      </c>
      <c r="C1856" s="2" t="d">
        <v>2017-07-20</v>
      </c>
      <c r="D1856" s="2" t="d">
        <v>2017-07-25</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IF(M1856=People!$B$5,People!$A$5,IF(M1856=People!$B$4,People!$A$4,IF(M1856=People!$B$3,People!$A$3,IF(M1856=People!$B$2,People!$A$2,0))))</f>
        <v>Kelly Williams</v>
      </c>
      <c r="W1856" s="3" t="str">
        <f>IFERROR(INDEX(Returns!A:A,MATCH(B1856,Returns!B:B,0)),"No")</f>
        <v>No</v>
      </c>
    </row>
    <row r="1857" spans="1:23">
      <c r="A1857" s="1">
        <v>1856</v>
      </c>
      <c r="B1857" t="s">
        <v>7067</v>
      </c>
      <c r="C1857" s="2" t="d">
        <v>2016-06-13</v>
      </c>
      <c r="D1857" s="2" t="d">
        <v>2016-06-17</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IF(M1857=People!$B$5,People!$A$5,IF(M1857=People!$B$4,People!$A$4,IF(M1857=People!$B$3,People!$A$3,IF(M1857=People!$B$2,People!$A$2,0))))</f>
        <v>Anna Andreadi</v>
      </c>
      <c r="W1857" s="3" t="str">
        <f>IFERROR(INDEX(Returns!A:A,MATCH(B1857,Returns!B:B,0)),"No")</f>
        <v>No</v>
      </c>
    </row>
    <row r="1858" spans="1:23">
      <c r="A1858" s="1">
        <v>1857</v>
      </c>
      <c r="B1858" t="s">
        <v>7068</v>
      </c>
      <c r="C1858" s="2" t="d">
        <v>2019-05-12</v>
      </c>
      <c r="D1858" s="2" t="d">
        <v>2019-05-15</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IF(M1858=People!$B$5,People!$A$5,IF(M1858=People!$B$4,People!$A$4,IF(M1858=People!$B$3,People!$A$3,IF(M1858=People!$B$2,People!$A$2,0))))</f>
        <v>Kelly Williams</v>
      </c>
      <c r="W1858" s="3" t="str">
        <f>IFERROR(INDEX(Returns!A:A,MATCH(B1858,Returns!B:B,0)),"No")</f>
        <v>No</v>
      </c>
    </row>
    <row r="1859" spans="1:23">
      <c r="A1859" s="1">
        <v>1858</v>
      </c>
      <c r="B1859" t="s">
        <v>7068</v>
      </c>
      <c r="C1859" s="2" t="d">
        <v>2019-05-12</v>
      </c>
      <c r="D1859" s="2" t="d">
        <v>2019-05-15</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IF(M1859=People!$B$5,People!$A$5,IF(M1859=People!$B$4,People!$A$4,IF(M1859=People!$B$3,People!$A$3,IF(M1859=People!$B$2,People!$A$2,0))))</f>
        <v>Kelly Williams</v>
      </c>
      <c r="W1859" s="3" t="str">
        <f>IFERROR(INDEX(Returns!A:A,MATCH(B1859,Returns!B:B,0)),"No")</f>
        <v>No</v>
      </c>
    </row>
    <row r="1860" spans="1:23">
      <c r="A1860" s="1">
        <v>1859</v>
      </c>
      <c r="B1860" t="s">
        <v>7069</v>
      </c>
      <c r="C1860" s="2" t="d">
        <v>2017-09-03</v>
      </c>
      <c r="D1860" s="2" t="d">
        <v>2017-09-05</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IF(M1860=People!$B$5,People!$A$5,IF(M1860=People!$B$4,People!$A$4,IF(M1860=People!$B$3,People!$A$3,IF(M1860=People!$B$2,People!$A$2,0))))</f>
        <v>Chuck Magee</v>
      </c>
      <c r="W1860" s="3" t="str">
        <f>IFERROR(INDEX(Returns!A:A,MATCH(B1860,Returns!B:B,0)),"No")</f>
        <v>No</v>
      </c>
    </row>
    <row r="1861" spans="1:23">
      <c r="A1861" s="1">
        <v>1860</v>
      </c>
      <c r="B1861" t="s">
        <v>7069</v>
      </c>
      <c r="C1861" s="2" t="d">
        <v>2017-09-03</v>
      </c>
      <c r="D1861" s="2" t="d">
        <v>2017-09-05</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IF(M1861=People!$B$5,People!$A$5,IF(M1861=People!$B$4,People!$A$4,IF(M1861=People!$B$3,People!$A$3,IF(M1861=People!$B$2,People!$A$2,0))))</f>
        <v>Chuck Magee</v>
      </c>
      <c r="W1861" s="3" t="str">
        <f>IFERROR(INDEX(Returns!A:A,MATCH(B1861,Returns!B:B,0)),"No")</f>
        <v>No</v>
      </c>
    </row>
    <row r="1862" spans="1:23">
      <c r="A1862" s="1">
        <v>1861</v>
      </c>
      <c r="B1862" t="s">
        <v>7070</v>
      </c>
      <c r="C1862" s="2" t="d">
        <v>2019-03-26</v>
      </c>
      <c r="D1862" s="2" t="d">
        <v>2019-03-27</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IF(M1862=People!$B$5,People!$A$5,IF(M1862=People!$B$4,People!$A$4,IF(M1862=People!$B$3,People!$A$3,IF(M1862=People!$B$2,People!$A$2,0))))</f>
        <v>Chuck Magee</v>
      </c>
      <c r="W1862" s="3" t="str">
        <f>IFERROR(INDEX(Returns!A:A,MATCH(B1862,Returns!B:B,0)),"No")</f>
        <v>No</v>
      </c>
    </row>
    <row r="1863" spans="1:23">
      <c r="A1863" s="1">
        <v>1862</v>
      </c>
      <c r="B1863" t="s">
        <v>7070</v>
      </c>
      <c r="C1863" s="2" t="d">
        <v>2019-03-26</v>
      </c>
      <c r="D1863" s="2" t="d">
        <v>2019-03-27</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IF(M1863=People!$B$5,People!$A$5,IF(M1863=People!$B$4,People!$A$4,IF(M1863=People!$B$3,People!$A$3,IF(M1863=People!$B$2,People!$A$2,0))))</f>
        <v>Chuck Magee</v>
      </c>
      <c r="W1863" s="3" t="str">
        <f>IFERROR(INDEX(Returns!A:A,MATCH(B1863,Returns!B:B,0)),"No")</f>
        <v>No</v>
      </c>
    </row>
    <row r="1864" spans="1:23">
      <c r="A1864" s="1">
        <v>1863</v>
      </c>
      <c r="B1864" t="s">
        <v>7071</v>
      </c>
      <c r="C1864" s="2" t="d">
        <v>2016-11-12</v>
      </c>
      <c r="D1864" s="2" t="d">
        <v>2016-11-12</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IF(M1864=People!$B$5,People!$A$5,IF(M1864=People!$B$4,People!$A$4,IF(M1864=People!$B$3,People!$A$3,IF(M1864=People!$B$2,People!$A$2,0))))</f>
        <v>Kelly Williams</v>
      </c>
      <c r="W1864" s="3" t="str">
        <f>IFERROR(INDEX(Returns!A:A,MATCH(B1864,Returns!B:B,0)),"No")</f>
        <v>No</v>
      </c>
    </row>
    <row r="1865" spans="1:23">
      <c r="A1865" s="1">
        <v>1864</v>
      </c>
      <c r="B1865" t="s">
        <v>7072</v>
      </c>
      <c r="C1865" s="2" t="d">
        <v>2018-10-13</v>
      </c>
      <c r="D1865" s="2" t="d">
        <v>2018-10-17</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IF(M1865=People!$B$5,People!$A$5,IF(M1865=People!$B$4,People!$A$4,IF(M1865=People!$B$3,People!$A$3,IF(M1865=People!$B$2,People!$A$2,0))))</f>
        <v>Anna Andreadi</v>
      </c>
      <c r="W1865" s="3" t="str">
        <f>IFERROR(INDEX(Returns!A:A,MATCH(B1865,Returns!B:B,0)),"No")</f>
        <v>No</v>
      </c>
    </row>
    <row r="1866" spans="1:23">
      <c r="A1866" s="1">
        <v>1865</v>
      </c>
      <c r="B1866" t="s">
        <v>7072</v>
      </c>
      <c r="C1866" s="2" t="d">
        <v>2018-10-13</v>
      </c>
      <c r="D1866" s="2" t="d">
        <v>2018-10-17</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IF(M1866=People!$B$5,People!$A$5,IF(M1866=People!$B$4,People!$A$4,IF(M1866=People!$B$3,People!$A$3,IF(M1866=People!$B$2,People!$A$2,0))))</f>
        <v>Anna Andreadi</v>
      </c>
      <c r="W1866" s="3" t="str">
        <f>IFERROR(INDEX(Returns!A:A,MATCH(B1866,Returns!B:B,0)),"No")</f>
        <v>No</v>
      </c>
    </row>
    <row r="1867" spans="1:23">
      <c r="A1867" s="1">
        <v>1866</v>
      </c>
      <c r="B1867" t="s">
        <v>7073</v>
      </c>
      <c r="C1867" s="2" t="d">
        <v>2019-11-12</v>
      </c>
      <c r="D1867" s="2" t="d">
        <v>2019-11-12</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IF(M1867=People!$B$5,People!$A$5,IF(M1867=People!$B$4,People!$A$4,IF(M1867=People!$B$3,People!$A$3,IF(M1867=People!$B$2,People!$A$2,0))))</f>
        <v>Chuck Magee</v>
      </c>
      <c r="W1867" s="3" t="str">
        <f>IFERROR(INDEX(Returns!A:A,MATCH(B1867,Returns!B:B,0)),"No")</f>
        <v>No</v>
      </c>
    </row>
    <row r="1868" spans="1:23">
      <c r="A1868" s="1">
        <v>1867</v>
      </c>
      <c r="B1868" t="s">
        <v>7074</v>
      </c>
      <c r="C1868" s="2" t="d">
        <v>2019-04-15</v>
      </c>
      <c r="D1868" s="2" t="d">
        <v>2019-04-18</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IF(M1868=People!$B$5,People!$A$5,IF(M1868=People!$B$4,People!$A$4,IF(M1868=People!$B$3,People!$A$3,IF(M1868=People!$B$2,People!$A$2,0))))</f>
        <v>Anna Andreadi</v>
      </c>
      <c r="W1868" s="3" t="str">
        <f>IFERROR(INDEX(Returns!A:A,MATCH(B1868,Returns!B:B,0)),"No")</f>
        <v>No</v>
      </c>
    </row>
    <row r="1869" spans="1:23">
      <c r="A1869" s="1">
        <v>1868</v>
      </c>
      <c r="B1869" t="s">
        <v>7075</v>
      </c>
      <c r="C1869" s="2" t="d">
        <v>2017-06-25</v>
      </c>
      <c r="D1869" s="2" t="d">
        <v>2017-07-01</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IF(M1869=People!$B$5,People!$A$5,IF(M1869=People!$B$4,People!$A$4,IF(M1869=People!$B$3,People!$A$3,IF(M1869=People!$B$2,People!$A$2,0))))</f>
        <v>Chuck Magee</v>
      </c>
      <c r="W1869" s="3" t="str">
        <f>IFERROR(INDEX(Returns!A:A,MATCH(B1869,Returns!B:B,0)),"No")</f>
        <v>No</v>
      </c>
    </row>
    <row r="1870" spans="1:23">
      <c r="A1870" s="1">
        <v>1869</v>
      </c>
      <c r="B1870" t="s">
        <v>7075</v>
      </c>
      <c r="C1870" s="2" t="d">
        <v>2017-06-25</v>
      </c>
      <c r="D1870" s="2" t="d">
        <v>2017-07-01</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IF(M1870=People!$B$5,People!$A$5,IF(M1870=People!$B$4,People!$A$4,IF(M1870=People!$B$3,People!$A$3,IF(M1870=People!$B$2,People!$A$2,0))))</f>
        <v>Chuck Magee</v>
      </c>
      <c r="W1870" s="3" t="str">
        <f>IFERROR(INDEX(Returns!A:A,MATCH(B1870,Returns!B:B,0)),"No")</f>
        <v>No</v>
      </c>
    </row>
    <row r="1871" spans="1:23">
      <c r="A1871" s="1">
        <v>1870</v>
      </c>
      <c r="B1871" t="s">
        <v>7076</v>
      </c>
      <c r="C1871" s="2" t="d">
        <v>2018-08-26</v>
      </c>
      <c r="D1871" s="2" t="d">
        <v>2018-08-29</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IF(M1871=People!$B$5,People!$A$5,IF(M1871=People!$B$4,People!$A$4,IF(M1871=People!$B$3,People!$A$3,IF(M1871=People!$B$2,People!$A$2,0))))</f>
        <v>Anna Andreadi</v>
      </c>
      <c r="W1871" s="3" t="str">
        <f>IFERROR(INDEX(Returns!A:A,MATCH(B1871,Returns!B:B,0)),"No")</f>
        <v>No</v>
      </c>
    </row>
    <row r="1872" spans="1:23">
      <c r="A1872" s="1">
        <v>1871</v>
      </c>
      <c r="B1872" t="s">
        <v>7077</v>
      </c>
      <c r="C1872" s="2" t="d">
        <v>2016-07-21</v>
      </c>
      <c r="D1872" s="2" t="d">
        <v>2016-07-25</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IF(M1872=People!$B$5,People!$A$5,IF(M1872=People!$B$4,People!$A$4,IF(M1872=People!$B$3,People!$A$3,IF(M1872=People!$B$2,People!$A$2,0))))</f>
        <v>Anna Andreadi</v>
      </c>
      <c r="W1872" s="3" t="str">
        <f>IFERROR(INDEX(Returns!A:A,MATCH(B1872,Returns!B:B,0)),"No")</f>
        <v>No</v>
      </c>
    </row>
    <row r="1873" spans="1:23">
      <c r="A1873" s="1">
        <v>1872</v>
      </c>
      <c r="B1873" t="s">
        <v>7077</v>
      </c>
      <c r="C1873" s="2" t="d">
        <v>2016-07-21</v>
      </c>
      <c r="D1873" s="2" t="d">
        <v>2016-07-25</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IF(M1873=People!$B$5,People!$A$5,IF(M1873=People!$B$4,People!$A$4,IF(M1873=People!$B$3,People!$A$3,IF(M1873=People!$B$2,People!$A$2,0))))</f>
        <v>Anna Andreadi</v>
      </c>
      <c r="W1873" s="3" t="str">
        <f>IFERROR(INDEX(Returns!A:A,MATCH(B1873,Returns!B:B,0)),"No")</f>
        <v>No</v>
      </c>
    </row>
    <row r="1874" spans="1:23">
      <c r="A1874" s="1">
        <v>1873</v>
      </c>
      <c r="B1874" t="s">
        <v>7077</v>
      </c>
      <c r="C1874" s="2" t="d">
        <v>2016-07-21</v>
      </c>
      <c r="D1874" s="2" t="d">
        <v>2016-07-25</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IF(M1874=People!$B$5,People!$A$5,IF(M1874=People!$B$4,People!$A$4,IF(M1874=People!$B$3,People!$A$3,IF(M1874=People!$B$2,People!$A$2,0))))</f>
        <v>Anna Andreadi</v>
      </c>
      <c r="W1874" s="3" t="str">
        <f>IFERROR(INDEX(Returns!A:A,MATCH(B1874,Returns!B:B,0)),"No")</f>
        <v>No</v>
      </c>
    </row>
    <row r="1875" spans="1:23">
      <c r="A1875" s="1">
        <v>1874</v>
      </c>
      <c r="B1875" t="s">
        <v>6152</v>
      </c>
      <c r="C1875" s="2" t="d">
        <v>2019-11-21</v>
      </c>
      <c r="D1875" s="2" t="d">
        <v>2019-11-25</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IF(M1875=People!$B$5,People!$A$5,IF(M1875=People!$B$4,People!$A$4,IF(M1875=People!$B$3,People!$A$3,IF(M1875=People!$B$2,People!$A$2,0))))</f>
        <v>Anna Andreadi</v>
      </c>
      <c r="W1875" s="3" t="str">
        <f>IFERROR(INDEX(Returns!A:A,MATCH(B1875,Returns!B:B,0)),"No")</f>
        <v>Yes</v>
      </c>
    </row>
    <row r="1876" spans="1:23">
      <c r="A1876" s="1">
        <v>1875</v>
      </c>
      <c r="B1876" t="s">
        <v>7078</v>
      </c>
      <c r="C1876" s="2" t="d">
        <v>2016-06-04</v>
      </c>
      <c r="D1876" s="2" t="d">
        <v>2016-06-09</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IF(M1876=People!$B$5,People!$A$5,IF(M1876=People!$B$4,People!$A$4,IF(M1876=People!$B$3,People!$A$3,IF(M1876=People!$B$2,People!$A$2,0))))</f>
        <v>Chuck Magee</v>
      </c>
      <c r="W1876" s="3" t="str">
        <f>IFERROR(INDEX(Returns!A:A,MATCH(B1876,Returns!B:B,0)),"No")</f>
        <v>No</v>
      </c>
    </row>
    <row r="1877" spans="1:23">
      <c r="A1877" s="1">
        <v>1876</v>
      </c>
      <c r="B1877" t="s">
        <v>7079</v>
      </c>
      <c r="C1877" s="2" t="d">
        <v>2018-03-10</v>
      </c>
      <c r="D1877" s="2" t="d">
        <v>2018-03-16</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IF(M1877=People!$B$5,People!$A$5,IF(M1877=People!$B$4,People!$A$4,IF(M1877=People!$B$3,People!$A$3,IF(M1877=People!$B$2,People!$A$2,0))))</f>
        <v>Chuck Magee</v>
      </c>
      <c r="W1877" s="3" t="str">
        <f>IFERROR(INDEX(Returns!A:A,MATCH(B1877,Returns!B:B,0)),"No")</f>
        <v>No</v>
      </c>
    </row>
    <row r="1878" spans="1:23">
      <c r="A1878" s="1">
        <v>1877</v>
      </c>
      <c r="B1878" t="s">
        <v>7080</v>
      </c>
      <c r="C1878" s="2" t="d">
        <v>2019-03-25</v>
      </c>
      <c r="D1878" s="2" t="d">
        <v>2019-03-29</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IF(M1878=People!$B$5,People!$A$5,IF(M1878=People!$B$4,People!$A$4,IF(M1878=People!$B$3,People!$A$3,IF(M1878=People!$B$2,People!$A$2,0))))</f>
        <v>Kelly Williams</v>
      </c>
      <c r="W1878" s="3" t="str">
        <f>IFERROR(INDEX(Returns!A:A,MATCH(B1878,Returns!B:B,0)),"No")</f>
        <v>No</v>
      </c>
    </row>
    <row r="1879" spans="1:23">
      <c r="A1879" s="1">
        <v>1878</v>
      </c>
      <c r="B1879" t="s">
        <v>7081</v>
      </c>
      <c r="C1879" s="2" t="d">
        <v>2019-12-29</v>
      </c>
      <c r="D1879" s="2" t="d">
        <v>2020-01-02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IF(M1879=People!$B$5,People!$A$5,IF(M1879=People!$B$4,People!$A$4,IF(M1879=People!$B$3,People!$A$3,IF(M1879=People!$B$2,People!$A$2,0))))</f>
        <v>Anna Andreadi</v>
      </c>
      <c r="W1879" s="3" t="str">
        <f>IFERROR(INDEX(Returns!A:A,MATCH(B1879,Returns!B:B,0)),"No")</f>
        <v>No</v>
      </c>
    </row>
    <row r="1880" spans="1:23">
      <c r="A1880" s="1">
        <v>1879</v>
      </c>
      <c r="B1880" t="s">
        <v>7081</v>
      </c>
      <c r="C1880" s="2" t="d">
        <v>2019-12-29</v>
      </c>
      <c r="D1880" s="2" t="d">
        <v>2020-01-02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IF(M1880=People!$B$5,People!$A$5,IF(M1880=People!$B$4,People!$A$4,IF(M1880=People!$B$3,People!$A$3,IF(M1880=People!$B$2,People!$A$2,0))))</f>
        <v>Anna Andreadi</v>
      </c>
      <c r="W1880" s="3" t="str">
        <f>IFERROR(INDEX(Returns!A:A,MATCH(B1880,Returns!B:B,0)),"No")</f>
        <v>No</v>
      </c>
    </row>
    <row r="1881" spans="1:23">
      <c r="A1881" s="1">
        <v>1880</v>
      </c>
      <c r="B1881" t="s">
        <v>7082</v>
      </c>
      <c r="C1881" s="2" t="d">
        <v>2019-03-28</v>
      </c>
      <c r="D1881" s="2" t="d">
        <v>2019-04-02</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IF(M1881=People!$B$5,People!$A$5,IF(M1881=People!$B$4,People!$A$4,IF(M1881=People!$B$3,People!$A$3,IF(M1881=People!$B$2,People!$A$2,0))))</f>
        <v>Cassandra Brandow</v>
      </c>
      <c r="W1881" s="3" t="str">
        <f>IFERROR(INDEX(Returns!A:A,MATCH(B1881,Returns!B:B,0)),"No")</f>
        <v>No</v>
      </c>
    </row>
    <row r="1882" spans="1:23">
      <c r="A1882" s="1">
        <v>1881</v>
      </c>
      <c r="B1882" t="s">
        <v>7083</v>
      </c>
      <c r="C1882" s="2" t="d">
        <v>2017-03-05</v>
      </c>
      <c r="D1882" s="2" t="d">
        <v>2017-03-05</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IF(M1882=People!$B$5,People!$A$5,IF(M1882=People!$B$4,People!$A$4,IF(M1882=People!$B$3,People!$A$3,IF(M1882=People!$B$2,People!$A$2,0))))</f>
        <v>Chuck Magee</v>
      </c>
      <c r="W1882" s="3" t="str">
        <f>IFERROR(INDEX(Returns!A:A,MATCH(B1882,Returns!B:B,0)),"No")</f>
        <v>No</v>
      </c>
    </row>
    <row r="1883" spans="1:23">
      <c r="A1883" s="1">
        <v>1882</v>
      </c>
      <c r="B1883" t="s">
        <v>7083</v>
      </c>
      <c r="C1883" s="2" t="d">
        <v>2017-03-05</v>
      </c>
      <c r="D1883" s="2" t="d">
        <v>2017-03-05</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IF(M1883=People!$B$5,People!$A$5,IF(M1883=People!$B$4,People!$A$4,IF(M1883=People!$B$3,People!$A$3,IF(M1883=People!$B$2,People!$A$2,0))))</f>
        <v>Chuck Magee</v>
      </c>
      <c r="W1883" s="3" t="str">
        <f>IFERROR(INDEX(Returns!A:A,MATCH(B1883,Returns!B:B,0)),"No")</f>
        <v>No</v>
      </c>
    </row>
    <row r="1884" spans="1:23">
      <c r="A1884" s="1">
        <v>1883</v>
      </c>
      <c r="B1884" t="s">
        <v>7083</v>
      </c>
      <c r="C1884" s="2" t="d">
        <v>2017-03-05</v>
      </c>
      <c r="D1884" s="2" t="d">
        <v>2017-03-05</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IF(M1884=People!$B$5,People!$A$5,IF(M1884=People!$B$4,People!$A$4,IF(M1884=People!$B$3,People!$A$3,IF(M1884=People!$B$2,People!$A$2,0))))</f>
        <v>Chuck Magee</v>
      </c>
      <c r="W1884" s="3" t="str">
        <f>IFERROR(INDEX(Returns!A:A,MATCH(B1884,Returns!B:B,0)),"No")</f>
        <v>No</v>
      </c>
    </row>
    <row r="1885" spans="1:23">
      <c r="A1885" s="1">
        <v>1884</v>
      </c>
      <c r="B1885" t="s">
        <v>7084</v>
      </c>
      <c r="C1885" s="2" t="d">
        <v>2018-11-13</v>
      </c>
      <c r="D1885" s="2" t="d">
        <v>2018-11-17</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IF(M1885=People!$B$5,People!$A$5,IF(M1885=People!$B$4,People!$A$4,IF(M1885=People!$B$3,People!$A$3,IF(M1885=People!$B$2,People!$A$2,0))))</f>
        <v>Chuck Magee</v>
      </c>
      <c r="W1885" s="3" t="str">
        <f>IFERROR(INDEX(Returns!A:A,MATCH(B1885,Returns!B:B,0)),"No")</f>
        <v>No</v>
      </c>
    </row>
    <row r="1886" spans="1:23">
      <c r="A1886" s="1">
        <v>1885</v>
      </c>
      <c r="B1886" t="s">
        <v>7085</v>
      </c>
      <c r="C1886" s="2" t="d">
        <v>2019-01-19</v>
      </c>
      <c r="D1886" s="2" t="d">
        <v>2019-01-23</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IF(M1886=People!$B$5,People!$A$5,IF(M1886=People!$B$4,People!$A$4,IF(M1886=People!$B$3,People!$A$3,IF(M1886=People!$B$2,People!$A$2,0))))</f>
        <v>Kelly Williams</v>
      </c>
      <c r="W1886" s="3" t="str">
        <f>IFERROR(INDEX(Returns!A:A,MATCH(B1886,Returns!B:B,0)),"No")</f>
        <v>No</v>
      </c>
    </row>
    <row r="1887" spans="1:23">
      <c r="A1887" s="1">
        <v>1886</v>
      </c>
      <c r="B1887" t="s">
        <v>7086</v>
      </c>
      <c r="C1887" s="2" t="d">
        <v>2018-04-22</v>
      </c>
      <c r="D1887" s="2" t="d">
        <v>2018-04-26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IF(M1887=People!$B$5,People!$A$5,IF(M1887=People!$B$4,People!$A$4,IF(M1887=People!$B$3,People!$A$3,IF(M1887=People!$B$2,People!$A$2,0))))</f>
        <v>Anna Andreadi</v>
      </c>
      <c r="W1887" s="3" t="str">
        <f>IFERROR(INDEX(Returns!A:A,MATCH(B1887,Returns!B:B,0)),"No")</f>
        <v>No</v>
      </c>
    </row>
    <row r="1888" spans="1:23">
      <c r="A1888" s="1">
        <v>1887</v>
      </c>
      <c r="B1888" t="s">
        <v>7087</v>
      </c>
      <c r="C1888" s="2" t="d">
        <v>2016-05-13</v>
      </c>
      <c r="D1888" s="2" t="d">
        <v>2016-05-15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IF(M1888=People!$B$5,People!$A$5,IF(M1888=People!$B$4,People!$A$4,IF(M1888=People!$B$3,People!$A$3,IF(M1888=People!$B$2,People!$A$2,0))))</f>
        <v>Cassandra Brandow</v>
      </c>
      <c r="W1888" s="3" t="str">
        <f>IFERROR(INDEX(Returns!A:A,MATCH(B1888,Returns!B:B,0)),"No")</f>
        <v>No</v>
      </c>
    </row>
    <row r="1889" spans="1:23">
      <c r="A1889" s="1">
        <v>1888</v>
      </c>
      <c r="B1889" t="s">
        <v>7087</v>
      </c>
      <c r="C1889" s="2" t="d">
        <v>2016-05-13</v>
      </c>
      <c r="D1889" s="2" t="d">
        <v>2016-05-15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IF(M1889=People!$B$5,People!$A$5,IF(M1889=People!$B$4,People!$A$4,IF(M1889=People!$B$3,People!$A$3,IF(M1889=People!$B$2,People!$A$2,0))))</f>
        <v>Cassandra Brandow</v>
      </c>
      <c r="W1889" s="3" t="str">
        <f>IFERROR(INDEX(Returns!A:A,MATCH(B1889,Returns!B:B,0)),"No")</f>
        <v>No</v>
      </c>
    </row>
    <row r="1890" spans="1:23">
      <c r="A1890" s="1">
        <v>1889</v>
      </c>
      <c r="B1890" t="s">
        <v>7088</v>
      </c>
      <c r="C1890" s="2" t="d">
        <v>2016-10-21</v>
      </c>
      <c r="D1890" s="2" t="d">
        <v>2016-10-22</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IF(M1890=People!$B$5,People!$A$5,IF(M1890=People!$B$4,People!$A$4,IF(M1890=People!$B$3,People!$A$3,IF(M1890=People!$B$2,People!$A$2,0))))</f>
        <v>Chuck Magee</v>
      </c>
      <c r="W1890" s="3" t="str">
        <f>IFERROR(INDEX(Returns!A:A,MATCH(B1890,Returns!B:B,0)),"No")</f>
        <v>No</v>
      </c>
    </row>
    <row r="1891" spans="1:23">
      <c r="A1891" s="1">
        <v>1890</v>
      </c>
      <c r="B1891" t="s">
        <v>7088</v>
      </c>
      <c r="C1891" s="2" t="d">
        <v>2016-10-21</v>
      </c>
      <c r="D1891" s="2" t="d">
        <v>2016-10-22</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IF(M1891=People!$B$5,People!$A$5,IF(M1891=People!$B$4,People!$A$4,IF(M1891=People!$B$3,People!$A$3,IF(M1891=People!$B$2,People!$A$2,0))))</f>
        <v>Chuck Magee</v>
      </c>
      <c r="W1891" s="3" t="str">
        <f>IFERROR(INDEX(Returns!A:A,MATCH(B1891,Returns!B:B,0)),"No")</f>
        <v>No</v>
      </c>
    </row>
    <row r="1892" spans="1:23">
      <c r="A1892" s="1">
        <v>1891</v>
      </c>
      <c r="B1892" t="s">
        <v>7089</v>
      </c>
      <c r="C1892" s="2" t="d">
        <v>2016-03-14</v>
      </c>
      <c r="D1892" s="2" t="d">
        <v>2016-03-18</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IF(M1892=People!$B$5,People!$A$5,IF(M1892=People!$B$4,People!$A$4,IF(M1892=People!$B$3,People!$A$3,IF(M1892=People!$B$2,People!$A$2,0))))</f>
        <v>Anna Andreadi</v>
      </c>
      <c r="W1892" s="3" t="str">
        <f>IFERROR(INDEX(Returns!A:A,MATCH(B1892,Returns!B:B,0)),"No")</f>
        <v>No</v>
      </c>
    </row>
    <row r="1893" spans="1:23">
      <c r="A1893" s="1">
        <v>1892</v>
      </c>
      <c r="B1893" t="s">
        <v>7089</v>
      </c>
      <c r="C1893" s="2" t="d">
        <v>2016-03-14</v>
      </c>
      <c r="D1893" s="2" t="d">
        <v>2016-03-18</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IF(M1893=People!$B$5,People!$A$5,IF(M1893=People!$B$4,People!$A$4,IF(M1893=People!$B$3,People!$A$3,IF(M1893=People!$B$2,People!$A$2,0))))</f>
        <v>Anna Andreadi</v>
      </c>
      <c r="W1893" s="3" t="str">
        <f>IFERROR(INDEX(Returns!A:A,MATCH(B1893,Returns!B:B,0)),"No")</f>
        <v>No</v>
      </c>
    </row>
    <row r="1894" spans="1:23">
      <c r="A1894" s="1">
        <v>1893</v>
      </c>
      <c r="B1894" t="s">
        <v>7090</v>
      </c>
      <c r="C1894" s="2" t="d">
        <v>2019-12-22</v>
      </c>
      <c r="D1894" s="2" t="d">
        <v>2019-12-24</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IF(M1894=People!$B$5,People!$A$5,IF(M1894=People!$B$4,People!$A$4,IF(M1894=People!$B$3,People!$A$3,IF(M1894=People!$B$2,People!$A$2,0))))</f>
        <v>Cassandra Brandow</v>
      </c>
      <c r="W1894" s="3" t="str">
        <f>IFERROR(INDEX(Returns!A:A,MATCH(B1894,Returns!B:B,0)),"No")</f>
        <v>No</v>
      </c>
    </row>
    <row r="1895" spans="1:23">
      <c r="A1895" s="1">
        <v>1894</v>
      </c>
      <c r="B1895" t="s">
        <v>7091</v>
      </c>
      <c r="C1895" s="2" t="d">
        <v>2018-11-24</v>
      </c>
      <c r="D1895" s="2" t="d">
        <v>2018-11-29</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IF(M1895=People!$B$5,People!$A$5,IF(M1895=People!$B$4,People!$A$4,IF(M1895=People!$B$3,People!$A$3,IF(M1895=People!$B$2,People!$A$2,0))))</f>
        <v>Anna Andreadi</v>
      </c>
      <c r="W1895" s="3" t="str">
        <f>IFERROR(INDEX(Returns!A:A,MATCH(B1895,Returns!B:B,0)),"No")</f>
        <v>No</v>
      </c>
    </row>
    <row r="1896" spans="1:23">
      <c r="A1896" s="1">
        <v>1895</v>
      </c>
      <c r="B1896" t="s">
        <v>7092</v>
      </c>
      <c r="C1896" s="2" t="d">
        <v>2019-12-02</v>
      </c>
      <c r="D1896" s="2" t="d">
        <v>2019-12-05</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IF(M1896=People!$B$5,People!$A$5,IF(M1896=People!$B$4,People!$A$4,IF(M1896=People!$B$3,People!$A$3,IF(M1896=People!$B$2,People!$A$2,0))))</f>
        <v>Cassandra Brandow</v>
      </c>
      <c r="W1896" s="3" t="str">
        <f>IFERROR(INDEX(Returns!A:A,MATCH(B1896,Returns!B:B,0)),"No")</f>
        <v>No</v>
      </c>
    </row>
    <row r="1897" spans="1:23">
      <c r="A1897" s="1">
        <v>1896</v>
      </c>
      <c r="B1897" t="s">
        <v>7093</v>
      </c>
      <c r="C1897" s="2" t="d">
        <v>2017-12-31</v>
      </c>
      <c r="D1897" s="2" t="d">
        <v>2018-01-04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IF(M1897=People!$B$5,People!$A$5,IF(M1897=People!$B$4,People!$A$4,IF(M1897=People!$B$3,People!$A$3,IF(M1897=People!$B$2,People!$A$2,0))))</f>
        <v>Anna Andreadi</v>
      </c>
      <c r="W1897" s="3" t="str">
        <f>IFERROR(INDEX(Returns!A:A,MATCH(B1897,Returns!B:B,0)),"No")</f>
        <v>No</v>
      </c>
    </row>
    <row r="1898" spans="1:23">
      <c r="A1898" s="1">
        <v>1897</v>
      </c>
      <c r="B1898" t="s">
        <v>7094</v>
      </c>
      <c r="C1898" s="2" t="d">
        <v>2019-10-03</v>
      </c>
      <c r="D1898" s="2" t="d">
        <v>2019-10-06</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IF(M1898=People!$B$5,People!$A$5,IF(M1898=People!$B$4,People!$A$4,IF(M1898=People!$B$3,People!$A$3,IF(M1898=People!$B$2,People!$A$2,0))))</f>
        <v>Kelly Williams</v>
      </c>
      <c r="W1898" s="3" t="str">
        <f>IFERROR(INDEX(Returns!A:A,MATCH(B1898,Returns!B:B,0)),"No")</f>
        <v>No</v>
      </c>
    </row>
    <row r="1899" spans="1:23">
      <c r="A1899" s="1">
        <v>1898</v>
      </c>
      <c r="B1899" t="s">
        <v>7095</v>
      </c>
      <c r="C1899" s="2" t="d">
        <v>2016-08-29</v>
      </c>
      <c r="D1899" s="2" t="d">
        <v>2016-09-02</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IF(M1899=People!$B$5,People!$A$5,IF(M1899=People!$B$4,People!$A$4,IF(M1899=People!$B$3,People!$A$3,IF(M1899=People!$B$2,People!$A$2,0))))</f>
        <v>Cassandra Brandow</v>
      </c>
      <c r="W1899" s="3" t="str">
        <f>IFERROR(INDEX(Returns!A:A,MATCH(B1899,Returns!B:B,0)),"No")</f>
        <v>No</v>
      </c>
    </row>
    <row r="1900" spans="1:23">
      <c r="A1900" s="1">
        <v>1899</v>
      </c>
      <c r="B1900" t="s">
        <v>7095</v>
      </c>
      <c r="C1900" s="2" t="d">
        <v>2016-08-29</v>
      </c>
      <c r="D1900" s="2" t="d">
        <v>2016-09-02</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IF(M1900=People!$B$5,People!$A$5,IF(M1900=People!$B$4,People!$A$4,IF(M1900=People!$B$3,People!$A$3,IF(M1900=People!$B$2,People!$A$2,0))))</f>
        <v>Cassandra Brandow</v>
      </c>
      <c r="W1900" s="3" t="str">
        <f>IFERROR(INDEX(Returns!A:A,MATCH(B1900,Returns!B:B,0)),"No")</f>
        <v>No</v>
      </c>
    </row>
    <row r="1901" spans="1:23">
      <c r="A1901" s="1">
        <v>1900</v>
      </c>
      <c r="B1901" t="s">
        <v>7095</v>
      </c>
      <c r="C1901" s="2" t="d">
        <v>2016-08-29</v>
      </c>
      <c r="D1901" s="2" t="d">
        <v>2016-09-02</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IF(M1901=People!$B$5,People!$A$5,IF(M1901=People!$B$4,People!$A$4,IF(M1901=People!$B$3,People!$A$3,IF(M1901=People!$B$2,People!$A$2,0))))</f>
        <v>Cassandra Brandow</v>
      </c>
      <c r="W1901" s="3" t="str">
        <f>IFERROR(INDEX(Returns!A:A,MATCH(B1901,Returns!B:B,0)),"No")</f>
        <v>No</v>
      </c>
    </row>
    <row r="1902" spans="1:23">
      <c r="A1902" s="1">
        <v>1901</v>
      </c>
      <c r="B1902" t="s">
        <v>7096</v>
      </c>
      <c r="C1902" s="2" t="d">
        <v>2018-06-29</v>
      </c>
      <c r="D1902" s="2" t="d">
        <v>2018-07-03</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IF(M1902=People!$B$5,People!$A$5,IF(M1902=People!$B$4,People!$A$4,IF(M1902=People!$B$3,People!$A$3,IF(M1902=People!$B$2,People!$A$2,0))))</f>
        <v>Cassandra Brandow</v>
      </c>
      <c r="W1902" s="3" t="str">
        <f>IFERROR(INDEX(Returns!A:A,MATCH(B1902,Returns!B:B,0)),"No")</f>
        <v>No</v>
      </c>
    </row>
    <row r="1903" spans="1:23">
      <c r="A1903" s="1">
        <v>1902</v>
      </c>
      <c r="B1903" t="s">
        <v>7097</v>
      </c>
      <c r="C1903" s="2" t="d">
        <v>2018-08-20</v>
      </c>
      <c r="D1903" s="2" t="d">
        <v>2018-08-23</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IF(M1903=People!$B$5,People!$A$5,IF(M1903=People!$B$4,People!$A$4,IF(M1903=People!$B$3,People!$A$3,IF(M1903=People!$B$2,People!$A$2,0))))</f>
        <v>Kelly Williams</v>
      </c>
      <c r="W1903" s="3" t="str">
        <f>IFERROR(INDEX(Returns!A:A,MATCH(B1903,Returns!B:B,0)),"No")</f>
        <v>No</v>
      </c>
    </row>
    <row r="1904" spans="1:23">
      <c r="A1904" s="1">
        <v>1903</v>
      </c>
      <c r="B1904" t="s">
        <v>7098</v>
      </c>
      <c r="C1904" s="2" t="d">
        <v>2019-10-21</v>
      </c>
      <c r="D1904" s="2" t="d">
        <v>2019-10-22</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IF(M1904=People!$B$5,People!$A$5,IF(M1904=People!$B$4,People!$A$4,IF(M1904=People!$B$3,People!$A$3,IF(M1904=People!$B$2,People!$A$2,0))))</f>
        <v>Anna Andreadi</v>
      </c>
      <c r="W1904" s="3" t="str">
        <f>IFERROR(INDEX(Returns!A:A,MATCH(B1904,Returns!B:B,0)),"No")</f>
        <v>No</v>
      </c>
    </row>
    <row r="1905" spans="1:23">
      <c r="A1905" s="1">
        <v>1904</v>
      </c>
      <c r="B1905" t="s">
        <v>7098</v>
      </c>
      <c r="C1905" s="2" t="d">
        <v>2019-10-21</v>
      </c>
      <c r="D1905" s="2" t="d">
        <v>2019-10-22</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IF(M1905=People!$B$5,People!$A$5,IF(M1905=People!$B$4,People!$A$4,IF(M1905=People!$B$3,People!$A$3,IF(M1905=People!$B$2,People!$A$2,0))))</f>
        <v>Anna Andreadi</v>
      </c>
      <c r="W1905" s="3" t="str">
        <f>IFERROR(INDEX(Returns!A:A,MATCH(B1905,Returns!B:B,0)),"No")</f>
        <v>No</v>
      </c>
    </row>
    <row r="1906" spans="1:23">
      <c r="A1906" s="1">
        <v>1905</v>
      </c>
      <c r="B1906" t="s">
        <v>7098</v>
      </c>
      <c r="C1906" s="2" t="d">
        <v>2019-10-21</v>
      </c>
      <c r="D1906" s="2" t="d">
        <v>2019-10-22</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IF(M1906=People!$B$5,People!$A$5,IF(M1906=People!$B$4,People!$A$4,IF(M1906=People!$B$3,People!$A$3,IF(M1906=People!$B$2,People!$A$2,0))))</f>
        <v>Anna Andreadi</v>
      </c>
      <c r="W1906" s="3" t="str">
        <f>IFERROR(INDEX(Returns!A:A,MATCH(B1906,Returns!B:B,0)),"No")</f>
        <v>No</v>
      </c>
    </row>
    <row r="1907" spans="1:23">
      <c r="A1907" s="1">
        <v>1906</v>
      </c>
      <c r="B1907" t="s">
        <v>7099</v>
      </c>
      <c r="C1907" s="2" t="d">
        <v>2019-10-21</v>
      </c>
      <c r="D1907" s="2" t="d">
        <v>2019-10-24</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IF(M1907=People!$B$5,People!$A$5,IF(M1907=People!$B$4,People!$A$4,IF(M1907=People!$B$3,People!$A$3,IF(M1907=People!$B$2,People!$A$2,0))))</f>
        <v>Kelly Williams</v>
      </c>
      <c r="W1907" s="3" t="str">
        <f>IFERROR(INDEX(Returns!A:A,MATCH(B1907,Returns!B:B,0)),"No")</f>
        <v>No</v>
      </c>
    </row>
    <row r="1908" spans="1:23">
      <c r="A1908" s="1">
        <v>1907</v>
      </c>
      <c r="B1908" t="s">
        <v>7100</v>
      </c>
      <c r="C1908" s="2" t="d">
        <v>2018-05-17</v>
      </c>
      <c r="D1908" s="2" t="d">
        <v>2018-05-21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IF(M1908=People!$B$5,People!$A$5,IF(M1908=People!$B$4,People!$A$4,IF(M1908=People!$B$3,People!$A$3,IF(M1908=People!$B$2,People!$A$2,0))))</f>
        <v>Cassandra Brandow</v>
      </c>
      <c r="W1908" s="3" t="str">
        <f>IFERROR(INDEX(Returns!A:A,MATCH(B1908,Returns!B:B,0)),"No")</f>
        <v>No</v>
      </c>
    </row>
    <row r="1909" spans="1:23">
      <c r="A1909" s="1">
        <v>1908</v>
      </c>
      <c r="B1909" t="s">
        <v>7100</v>
      </c>
      <c r="C1909" s="2" t="d">
        <v>2018-05-17</v>
      </c>
      <c r="D1909" s="2" t="d">
        <v>2018-05-21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IF(M1909=People!$B$5,People!$A$5,IF(M1909=People!$B$4,People!$A$4,IF(M1909=People!$B$3,People!$A$3,IF(M1909=People!$B$2,People!$A$2,0))))</f>
        <v>Cassandra Brandow</v>
      </c>
      <c r="W1909" s="3" t="str">
        <f>IFERROR(INDEX(Returns!A:A,MATCH(B1909,Returns!B:B,0)),"No")</f>
        <v>No</v>
      </c>
    </row>
    <row r="1910" spans="1:23">
      <c r="A1910" s="1">
        <v>1909</v>
      </c>
      <c r="B1910" t="s">
        <v>7101</v>
      </c>
      <c r="C1910" s="2" t="d">
        <v>2017-02-03</v>
      </c>
      <c r="D1910" s="2" t="d">
        <v>2017-02-04</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IF(M1910=People!$B$5,People!$A$5,IF(M1910=People!$B$4,People!$A$4,IF(M1910=People!$B$3,People!$A$3,IF(M1910=People!$B$2,People!$A$2,0))))</f>
        <v>Anna Andreadi</v>
      </c>
      <c r="W1910" s="3" t="str">
        <f>IFERROR(INDEX(Returns!A:A,MATCH(B1910,Returns!B:B,0)),"No")</f>
        <v>No</v>
      </c>
    </row>
    <row r="1911" spans="1:23">
      <c r="A1911" s="1">
        <v>1910</v>
      </c>
      <c r="B1911" t="s">
        <v>7102</v>
      </c>
      <c r="C1911" s="2" t="d">
        <v>2019-12-18</v>
      </c>
      <c r="D1911" s="2" t="d">
        <v>2019-12-23</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IF(M1911=People!$B$5,People!$A$5,IF(M1911=People!$B$4,People!$A$4,IF(M1911=People!$B$3,People!$A$3,IF(M1911=People!$B$2,People!$A$2,0))))</f>
        <v>Chuck Magee</v>
      </c>
      <c r="W1911" s="3" t="str">
        <f>IFERROR(INDEX(Returns!A:A,MATCH(B1911,Returns!B:B,0)),"No")</f>
        <v>No</v>
      </c>
    </row>
    <row r="1912" spans="1:23">
      <c r="A1912" s="1">
        <v>1911</v>
      </c>
      <c r="B1912" t="s">
        <v>7103</v>
      </c>
      <c r="C1912" s="2" t="d">
        <v>2018-11-15</v>
      </c>
      <c r="D1912" s="2" t="d">
        <v>2018-11-22</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IF(M1912=People!$B$5,People!$A$5,IF(M1912=People!$B$4,People!$A$4,IF(M1912=People!$B$3,People!$A$3,IF(M1912=People!$B$2,People!$A$2,0))))</f>
        <v>Anna Andreadi</v>
      </c>
      <c r="W1912" s="3" t="str">
        <f>IFERROR(INDEX(Returns!A:A,MATCH(B1912,Returns!B:B,0)),"No")</f>
        <v>No</v>
      </c>
    </row>
    <row r="1913" spans="1:23">
      <c r="A1913" s="1">
        <v>1912</v>
      </c>
      <c r="B1913" t="s">
        <v>7104</v>
      </c>
      <c r="C1913" s="2" t="d">
        <v>2019-07-03</v>
      </c>
      <c r="D1913" s="2" t="d">
        <v>2019-07-06</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IF(M1913=People!$B$5,People!$A$5,IF(M1913=People!$B$4,People!$A$4,IF(M1913=People!$B$3,People!$A$3,IF(M1913=People!$B$2,People!$A$2,0))))</f>
        <v>Kelly Williams</v>
      </c>
      <c r="W1913" s="3" t="str">
        <f>IFERROR(INDEX(Returns!A:A,MATCH(B1913,Returns!B:B,0)),"No")</f>
        <v>No</v>
      </c>
    </row>
    <row r="1914" spans="1:23">
      <c r="A1914" s="1">
        <v>1913</v>
      </c>
      <c r="B1914" t="s">
        <v>7104</v>
      </c>
      <c r="C1914" s="2" t="d">
        <v>2019-07-03</v>
      </c>
      <c r="D1914" s="2" t="d">
        <v>2019-07-06</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IF(M1914=People!$B$5,People!$A$5,IF(M1914=People!$B$4,People!$A$4,IF(M1914=People!$B$3,People!$A$3,IF(M1914=People!$B$2,People!$A$2,0))))</f>
        <v>Kelly Williams</v>
      </c>
      <c r="W1914" s="3" t="str">
        <f>IFERROR(INDEX(Returns!A:A,MATCH(B1914,Returns!B:B,0)),"No")</f>
        <v>No</v>
      </c>
    </row>
    <row r="1915" spans="1:23">
      <c r="A1915" s="1">
        <v>1914</v>
      </c>
      <c r="B1915" t="s">
        <v>7105</v>
      </c>
      <c r="C1915" s="2" t="d">
        <v>2016-01-15</v>
      </c>
      <c r="D1915" s="2" t="d">
        <v>2016-01-17</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IF(M1915=People!$B$5,People!$A$5,IF(M1915=People!$B$4,People!$A$4,IF(M1915=People!$B$3,People!$A$3,IF(M1915=People!$B$2,People!$A$2,0))))</f>
        <v>Cassandra Brandow</v>
      </c>
      <c r="W1915" s="3" t="str">
        <f>IFERROR(INDEX(Returns!A:A,MATCH(B1915,Returns!B:B,0)),"No")</f>
        <v>No</v>
      </c>
    </row>
    <row r="1916" spans="1:23">
      <c r="A1916" s="1">
        <v>1915</v>
      </c>
      <c r="B1916" t="s">
        <v>7106</v>
      </c>
      <c r="C1916" s="2" t="d">
        <v>2019-04-30</v>
      </c>
      <c r="D1916" s="2" t="d">
        <v>2019-05-05</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IF(M1916=People!$B$5,People!$A$5,IF(M1916=People!$B$4,People!$A$4,IF(M1916=People!$B$3,People!$A$3,IF(M1916=People!$B$2,People!$A$2,0))))</f>
        <v>Cassandra Brandow</v>
      </c>
      <c r="W1916" s="3" t="str">
        <f>IFERROR(INDEX(Returns!A:A,MATCH(B1916,Returns!B:B,0)),"No")</f>
        <v>No</v>
      </c>
    </row>
    <row r="1917" spans="1:23">
      <c r="A1917" s="1">
        <v>1916</v>
      </c>
      <c r="B1917" t="s">
        <v>7106</v>
      </c>
      <c r="C1917" s="2" t="d">
        <v>2019-04-30</v>
      </c>
      <c r="D1917" s="2" t="d">
        <v>2019-05-05</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IF(M1917=People!$B$5,People!$A$5,IF(M1917=People!$B$4,People!$A$4,IF(M1917=People!$B$3,People!$A$3,IF(M1917=People!$B$2,People!$A$2,0))))</f>
        <v>Cassandra Brandow</v>
      </c>
      <c r="W1917" s="3" t="str">
        <f>IFERROR(INDEX(Returns!A:A,MATCH(B1917,Returns!B:B,0)),"No")</f>
        <v>No</v>
      </c>
    </row>
    <row r="1918" spans="1:23">
      <c r="A1918" s="1">
        <v>1917</v>
      </c>
      <c r="B1918" t="s">
        <v>7106</v>
      </c>
      <c r="C1918" s="2" t="d">
        <v>2019-04-30</v>
      </c>
      <c r="D1918" s="2" t="d">
        <v>2019-05-05</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IF(M1918=People!$B$5,People!$A$5,IF(M1918=People!$B$4,People!$A$4,IF(M1918=People!$B$3,People!$A$3,IF(M1918=People!$B$2,People!$A$2,0))))</f>
        <v>Cassandra Brandow</v>
      </c>
      <c r="W1918" s="3" t="str">
        <f>IFERROR(INDEX(Returns!A:A,MATCH(B1918,Returns!B:B,0)),"No")</f>
        <v>No</v>
      </c>
    </row>
    <row r="1919" spans="1:23">
      <c r="A1919" s="1">
        <v>1918</v>
      </c>
      <c r="B1919" t="s">
        <v>7107</v>
      </c>
      <c r="C1919" s="2" t="d">
        <v>2017-11-08</v>
      </c>
      <c r="D1919" s="2" t="d">
        <v>2017-11-14</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IF(M1919=People!$B$5,People!$A$5,IF(M1919=People!$B$4,People!$A$4,IF(M1919=People!$B$3,People!$A$3,IF(M1919=People!$B$2,People!$A$2,0))))</f>
        <v>Chuck Magee</v>
      </c>
      <c r="W1919" s="3" t="str">
        <f>IFERROR(INDEX(Returns!A:A,MATCH(B1919,Returns!B:B,0)),"No")</f>
        <v>No</v>
      </c>
    </row>
    <row r="1920" spans="1:23">
      <c r="A1920" s="1">
        <v>1919</v>
      </c>
      <c r="B1920" t="s">
        <v>7108</v>
      </c>
      <c r="C1920" s="2" t="d">
        <v>2017-10-30</v>
      </c>
      <c r="D1920" s="2" t="d">
        <v>2017-11-01</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IF(M1920=People!$B$5,People!$A$5,IF(M1920=People!$B$4,People!$A$4,IF(M1920=People!$B$3,People!$A$3,IF(M1920=People!$B$2,People!$A$2,0))))</f>
        <v>Kelly Williams</v>
      </c>
      <c r="W1920" s="3" t="str">
        <f>IFERROR(INDEX(Returns!A:A,MATCH(B1920,Returns!B:B,0)),"No")</f>
        <v>No</v>
      </c>
    </row>
    <row r="1921" spans="1:23">
      <c r="A1921" s="1">
        <v>1920</v>
      </c>
      <c r="B1921" t="s">
        <v>7109</v>
      </c>
      <c r="C1921" s="2" t="d">
        <v>2019-08-17</v>
      </c>
      <c r="D1921" s="2" t="d">
        <v>2019-08-19</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IF(M1921=People!$B$5,People!$A$5,IF(M1921=People!$B$4,People!$A$4,IF(M1921=People!$B$3,People!$A$3,IF(M1921=People!$B$2,People!$A$2,0))))</f>
        <v>Chuck Magee</v>
      </c>
      <c r="W1921" s="3" t="str">
        <f>IFERROR(INDEX(Returns!A:A,MATCH(B1921,Returns!B:B,0)),"No")</f>
        <v>No</v>
      </c>
    </row>
    <row r="1922" spans="1:23">
      <c r="A1922" s="1">
        <v>1921</v>
      </c>
      <c r="B1922" t="s">
        <v>7109</v>
      </c>
      <c r="C1922" s="2" t="d">
        <v>2019-08-17</v>
      </c>
      <c r="D1922" s="2" t="d">
        <v>2019-08-19</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IF(M1922=People!$B$5,People!$A$5,IF(M1922=People!$B$4,People!$A$4,IF(M1922=People!$B$3,People!$A$3,IF(M1922=People!$B$2,People!$A$2,0))))</f>
        <v>Chuck Magee</v>
      </c>
      <c r="W1922" s="3" t="str">
        <f>IFERROR(INDEX(Returns!A:A,MATCH(B1922,Returns!B:B,0)),"No")</f>
        <v>No</v>
      </c>
    </row>
    <row r="1923" spans="1:23">
      <c r="A1923" s="1">
        <v>1922</v>
      </c>
      <c r="B1923" t="s">
        <v>7110</v>
      </c>
      <c r="C1923" s="2" t="d">
        <v>2017-10-03</v>
      </c>
      <c r="D1923" s="2" t="d">
        <v>2017-10-09</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IF(M1923=People!$B$5,People!$A$5,IF(M1923=People!$B$4,People!$A$4,IF(M1923=People!$B$3,People!$A$3,IF(M1923=People!$B$2,People!$A$2,0))))</f>
        <v>Chuck Magee</v>
      </c>
      <c r="W1923" s="3" t="str">
        <f>IFERROR(INDEX(Returns!A:A,MATCH(B1923,Returns!B:B,0)),"No")</f>
        <v>No</v>
      </c>
    </row>
    <row r="1924" spans="1:23">
      <c r="A1924" s="1">
        <v>1923</v>
      </c>
      <c r="B1924" t="s">
        <v>7111</v>
      </c>
      <c r="C1924" s="2" t="d">
        <v>2018-07-08</v>
      </c>
      <c r="D1924" s="2" t="d">
        <v>2018-07-10</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IF(M1924=People!$B$5,People!$A$5,IF(M1924=People!$B$4,People!$A$4,IF(M1924=People!$B$3,People!$A$3,IF(M1924=People!$B$2,People!$A$2,0))))</f>
        <v>Kelly Williams</v>
      </c>
      <c r="W1924" s="3" t="str">
        <f>IFERROR(INDEX(Returns!A:A,MATCH(B1924,Returns!B:B,0)),"No")</f>
        <v>No</v>
      </c>
    </row>
    <row r="1925" spans="1:23">
      <c r="A1925" s="1">
        <v>1924</v>
      </c>
      <c r="B1925" t="s">
        <v>7111</v>
      </c>
      <c r="C1925" s="2" t="d">
        <v>2018-07-08</v>
      </c>
      <c r="D1925" s="2" t="d">
        <v>2018-07-10</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IF(M1925=People!$B$5,People!$A$5,IF(M1925=People!$B$4,People!$A$4,IF(M1925=People!$B$3,People!$A$3,IF(M1925=People!$B$2,People!$A$2,0))))</f>
        <v>Kelly Williams</v>
      </c>
      <c r="W1925" s="3" t="str">
        <f>IFERROR(INDEX(Returns!A:A,MATCH(B1925,Returns!B:B,0)),"No")</f>
        <v>No</v>
      </c>
    </row>
    <row r="1926" spans="1:23">
      <c r="A1926" s="1">
        <v>1925</v>
      </c>
      <c r="B1926" t="s">
        <v>7112</v>
      </c>
      <c r="C1926" s="2" t="d">
        <v>2019-12-05</v>
      </c>
      <c r="D1926" s="2" t="d">
        <v>2019-12-07</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IF(M1926=People!$B$5,People!$A$5,IF(M1926=People!$B$4,People!$A$4,IF(M1926=People!$B$3,People!$A$3,IF(M1926=People!$B$2,People!$A$2,0))))</f>
        <v>Anna Andreadi</v>
      </c>
      <c r="W1926" s="3" t="str">
        <f>IFERROR(INDEX(Returns!A:A,MATCH(B1926,Returns!B:B,0)),"No")</f>
        <v>No</v>
      </c>
    </row>
    <row r="1927" spans="1:23">
      <c r="A1927" s="1">
        <v>1926</v>
      </c>
      <c r="B1927" t="s">
        <v>7113</v>
      </c>
      <c r="C1927" s="2" t="d">
        <v>2019-03-09</v>
      </c>
      <c r="D1927" s="2" t="d">
        <v>2019-03-13</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IF(M1927=People!$B$5,People!$A$5,IF(M1927=People!$B$4,People!$A$4,IF(M1927=People!$B$3,People!$A$3,IF(M1927=People!$B$2,People!$A$2,0))))</f>
        <v>Anna Andreadi</v>
      </c>
      <c r="W1927" s="3" t="str">
        <f>IFERROR(INDEX(Returns!A:A,MATCH(B1927,Returns!B:B,0)),"No")</f>
        <v>No</v>
      </c>
    </row>
    <row r="1928" spans="1:23">
      <c r="A1928" s="1">
        <v>1927</v>
      </c>
      <c r="B1928" t="s">
        <v>7114</v>
      </c>
      <c r="C1928" s="2" t="d">
        <v>2018-06-09</v>
      </c>
      <c r="D1928" s="2" t="d">
        <v>2018-06-15</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IF(M1928=People!$B$5,People!$A$5,IF(M1928=People!$B$4,People!$A$4,IF(M1928=People!$B$3,People!$A$3,IF(M1928=People!$B$2,People!$A$2,0))))</f>
        <v>Anna Andreadi</v>
      </c>
      <c r="W1928" s="3" t="str">
        <f>IFERROR(INDEX(Returns!A:A,MATCH(B1928,Returns!B:B,0)),"No")</f>
        <v>No</v>
      </c>
    </row>
    <row r="1929" spans="1:23">
      <c r="A1929" s="1">
        <v>1928</v>
      </c>
      <c r="B1929" t="s">
        <v>7115</v>
      </c>
      <c r="C1929" s="2" t="d">
        <v>2019-11-28</v>
      </c>
      <c r="D1929" s="2" t="d">
        <v>2019-12-01</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IF(M1929=People!$B$5,People!$A$5,IF(M1929=People!$B$4,People!$A$4,IF(M1929=People!$B$3,People!$A$3,IF(M1929=People!$B$2,People!$A$2,0))))</f>
        <v>Anna Andreadi</v>
      </c>
      <c r="W1929" s="3" t="str">
        <f>IFERROR(INDEX(Returns!A:A,MATCH(B1929,Returns!B:B,0)),"No")</f>
        <v>No</v>
      </c>
    </row>
    <row r="1930" spans="1:23">
      <c r="A1930" s="1">
        <v>1929</v>
      </c>
      <c r="B1930" t="s">
        <v>7116</v>
      </c>
      <c r="C1930" s="2" t="d">
        <v>2019-03-16</v>
      </c>
      <c r="D1930" s="2" t="d">
        <v>2019-03-18</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IF(M1930=People!$B$5,People!$A$5,IF(M1930=People!$B$4,People!$A$4,IF(M1930=People!$B$3,People!$A$3,IF(M1930=People!$B$2,People!$A$2,0))))</f>
        <v>Anna Andreadi</v>
      </c>
      <c r="W1930" s="3" t="str">
        <f>IFERROR(INDEX(Returns!A:A,MATCH(B1930,Returns!B:B,0)),"No")</f>
        <v>No</v>
      </c>
    </row>
    <row r="1931" spans="1:23">
      <c r="A1931" s="1">
        <v>1930</v>
      </c>
      <c r="B1931" t="s">
        <v>7116</v>
      </c>
      <c r="C1931" s="2" t="d">
        <v>2019-03-16</v>
      </c>
      <c r="D1931" s="2" t="d">
        <v>2019-03-18</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IF(M1931=People!$B$5,People!$A$5,IF(M1931=People!$B$4,People!$A$4,IF(M1931=People!$B$3,People!$A$3,IF(M1931=People!$B$2,People!$A$2,0))))</f>
        <v>Anna Andreadi</v>
      </c>
      <c r="W1931" s="3" t="str">
        <f>IFERROR(INDEX(Returns!A:A,MATCH(B1931,Returns!B:B,0)),"No")</f>
        <v>No</v>
      </c>
    </row>
    <row r="1932" spans="1:23">
      <c r="A1932" s="1">
        <v>1931</v>
      </c>
      <c r="B1932" t="s">
        <v>7116</v>
      </c>
      <c r="C1932" s="2" t="d">
        <v>2019-03-16</v>
      </c>
      <c r="D1932" s="2" t="d">
        <v>2019-03-18</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IF(M1932=People!$B$5,People!$A$5,IF(M1932=People!$B$4,People!$A$4,IF(M1932=People!$B$3,People!$A$3,IF(M1932=People!$B$2,People!$A$2,0))))</f>
        <v>Anna Andreadi</v>
      </c>
      <c r="W1932" s="3" t="str">
        <f>IFERROR(INDEX(Returns!A:A,MATCH(B1932,Returns!B:B,0)),"No")</f>
        <v>No</v>
      </c>
    </row>
    <row r="1933" spans="1:23">
      <c r="A1933" s="1">
        <v>1932</v>
      </c>
      <c r="B1933" t="s">
        <v>7117</v>
      </c>
      <c r="C1933" s="2" t="d">
        <v>2018-11-27</v>
      </c>
      <c r="D1933" s="2" t="d">
        <v>2018-11-29</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IF(M1933=People!$B$5,People!$A$5,IF(M1933=People!$B$4,People!$A$4,IF(M1933=People!$B$3,People!$A$3,IF(M1933=People!$B$2,People!$A$2,0))))</f>
        <v>Anna Andreadi</v>
      </c>
      <c r="W1933" s="3" t="str">
        <f>IFERROR(INDEX(Returns!A:A,MATCH(B1933,Returns!B:B,0)),"No")</f>
        <v>No</v>
      </c>
    </row>
    <row r="1934" spans="1:23">
      <c r="A1934" s="1">
        <v>1933</v>
      </c>
      <c r="B1934" t="s">
        <v>7118</v>
      </c>
      <c r="C1934" s="2" t="d">
        <v>2019-08-06</v>
      </c>
      <c r="D1934" s="2" t="d">
        <v>2019-08-10</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IF(M1934=People!$B$5,People!$A$5,IF(M1934=People!$B$4,People!$A$4,IF(M1934=People!$B$3,People!$A$3,IF(M1934=People!$B$2,People!$A$2,0))))</f>
        <v>Cassandra Brandow</v>
      </c>
      <c r="W1934" s="3" t="str">
        <f>IFERROR(INDEX(Returns!A:A,MATCH(B1934,Returns!B:B,0)),"No")</f>
        <v>No</v>
      </c>
    </row>
    <row r="1935" spans="1:23">
      <c r="A1935" s="1">
        <v>1934</v>
      </c>
      <c r="B1935" t="s">
        <v>7118</v>
      </c>
      <c r="C1935" s="2" t="d">
        <v>2019-08-06</v>
      </c>
      <c r="D1935" s="2" t="d">
        <v>2019-08-10</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IF(M1935=People!$B$5,People!$A$5,IF(M1935=People!$B$4,People!$A$4,IF(M1935=People!$B$3,People!$A$3,IF(M1935=People!$B$2,People!$A$2,0))))</f>
        <v>Cassandra Brandow</v>
      </c>
      <c r="W1935" s="3" t="str">
        <f>IFERROR(INDEX(Returns!A:A,MATCH(B1935,Returns!B:B,0)),"No")</f>
        <v>No</v>
      </c>
    </row>
    <row r="1936" spans="1:23">
      <c r="A1936" s="1">
        <v>1935</v>
      </c>
      <c r="B1936" t="s">
        <v>7119</v>
      </c>
      <c r="C1936" s="2" t="d">
        <v>2019-11-27</v>
      </c>
      <c r="D1936" s="2" t="d">
        <v>2019-12-03</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IF(M1936=People!$B$5,People!$A$5,IF(M1936=People!$B$4,People!$A$4,IF(M1936=People!$B$3,People!$A$3,IF(M1936=People!$B$2,People!$A$2,0))))</f>
        <v>Anna Andreadi</v>
      </c>
      <c r="W1936" s="3" t="str">
        <f>IFERROR(INDEX(Returns!A:A,MATCH(B1936,Returns!B:B,0)),"No")</f>
        <v>No</v>
      </c>
    </row>
    <row r="1937" spans="1:23">
      <c r="A1937" s="1">
        <v>1936</v>
      </c>
      <c r="B1937" t="s">
        <v>7119</v>
      </c>
      <c r="C1937" s="2" t="d">
        <v>2019-11-27</v>
      </c>
      <c r="D1937" s="2" t="d">
        <v>2019-12-03</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IF(M1937=People!$B$5,People!$A$5,IF(M1937=People!$B$4,People!$A$4,IF(M1937=People!$B$3,People!$A$3,IF(M1937=People!$B$2,People!$A$2,0))))</f>
        <v>Anna Andreadi</v>
      </c>
      <c r="W1937" s="3" t="str">
        <f>IFERROR(INDEX(Returns!A:A,MATCH(B1937,Returns!B:B,0)),"No")</f>
        <v>No</v>
      </c>
    </row>
    <row r="1938" spans="1:23">
      <c r="A1938" s="1">
        <v>1937</v>
      </c>
      <c r="B1938" t="s">
        <v>7120</v>
      </c>
      <c r="C1938" s="2" t="d">
        <v>2017-05-25</v>
      </c>
      <c r="D1938" s="2" t="d">
        <v>2017-05-27</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IF(M1938=People!$B$5,People!$A$5,IF(M1938=People!$B$4,People!$A$4,IF(M1938=People!$B$3,People!$A$3,IF(M1938=People!$B$2,People!$A$2,0))))</f>
        <v>Anna Andreadi</v>
      </c>
      <c r="W1938" s="3" t="str">
        <f>IFERROR(INDEX(Returns!A:A,MATCH(B1938,Returns!B:B,0)),"No")</f>
        <v>No</v>
      </c>
    </row>
    <row r="1939" spans="1:23">
      <c r="A1939" s="1">
        <v>1938</v>
      </c>
      <c r="B1939" t="s">
        <v>7121</v>
      </c>
      <c r="C1939" s="2" t="d">
        <v>2018-07-08</v>
      </c>
      <c r="D1939" s="2" t="d">
        <v>2018-07-12</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IF(M1939=People!$B$5,People!$A$5,IF(M1939=People!$B$4,People!$A$4,IF(M1939=People!$B$3,People!$A$3,IF(M1939=People!$B$2,People!$A$2,0))))</f>
        <v>Anna Andreadi</v>
      </c>
      <c r="W1939" s="3" t="str">
        <f>IFERROR(INDEX(Returns!A:A,MATCH(B1939,Returns!B:B,0)),"No")</f>
        <v>No</v>
      </c>
    </row>
    <row r="1940" spans="1:23">
      <c r="A1940" s="1">
        <v>1939</v>
      </c>
      <c r="B1940" t="s">
        <v>7121</v>
      </c>
      <c r="C1940" s="2" t="d">
        <v>2018-07-08</v>
      </c>
      <c r="D1940" s="2" t="d">
        <v>2018-07-12</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IF(M1940=People!$B$5,People!$A$5,IF(M1940=People!$B$4,People!$A$4,IF(M1940=People!$B$3,People!$A$3,IF(M1940=People!$B$2,People!$A$2,0))))</f>
        <v>Anna Andreadi</v>
      </c>
      <c r="W1940" s="3" t="str">
        <f>IFERROR(INDEX(Returns!A:A,MATCH(B1940,Returns!B:B,0)),"No")</f>
        <v>No</v>
      </c>
    </row>
    <row r="1941" spans="1:23">
      <c r="A1941" s="1">
        <v>1940</v>
      </c>
      <c r="B1941" t="s">
        <v>7121</v>
      </c>
      <c r="C1941" s="2" t="d">
        <v>2018-07-08</v>
      </c>
      <c r="D1941" s="2" t="d">
        <v>2018-07-12</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IF(M1941=People!$B$5,People!$A$5,IF(M1941=People!$B$4,People!$A$4,IF(M1941=People!$B$3,People!$A$3,IF(M1941=People!$B$2,People!$A$2,0))))</f>
        <v>Anna Andreadi</v>
      </c>
      <c r="W1941" s="3" t="str">
        <f>IFERROR(INDEX(Returns!A:A,MATCH(B1941,Returns!B:B,0)),"No")</f>
        <v>No</v>
      </c>
    </row>
    <row r="1942" spans="1:23">
      <c r="A1942" s="1">
        <v>1941</v>
      </c>
      <c r="B1942" t="s">
        <v>7121</v>
      </c>
      <c r="C1942" s="2" t="d">
        <v>2018-07-08</v>
      </c>
      <c r="D1942" s="2" t="d">
        <v>2018-07-12</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IF(M1942=People!$B$5,People!$A$5,IF(M1942=People!$B$4,People!$A$4,IF(M1942=People!$B$3,People!$A$3,IF(M1942=People!$B$2,People!$A$2,0))))</f>
        <v>Anna Andreadi</v>
      </c>
      <c r="W1942" s="3" t="str">
        <f>IFERROR(INDEX(Returns!A:A,MATCH(B1942,Returns!B:B,0)),"No")</f>
        <v>No</v>
      </c>
    </row>
    <row r="1943" spans="1:23">
      <c r="A1943" s="1">
        <v>1942</v>
      </c>
      <c r="B1943" t="s">
        <v>6154</v>
      </c>
      <c r="C1943" s="2" t="d">
        <v>2019-08-29</v>
      </c>
      <c r="D1943" s="2" t="d">
        <v>2019-09-01</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IF(M1943=People!$B$5,People!$A$5,IF(M1943=People!$B$4,People!$A$4,IF(M1943=People!$B$3,People!$A$3,IF(M1943=People!$B$2,People!$A$2,0))))</f>
        <v>Kelly Williams</v>
      </c>
      <c r="W1943" s="3" t="str">
        <f>IFERROR(INDEX(Returns!A:A,MATCH(B1943,Returns!B:B,0)),"No")</f>
        <v>Yes</v>
      </c>
    </row>
    <row r="1944" spans="1:23">
      <c r="A1944" s="1">
        <v>1943</v>
      </c>
      <c r="B1944" t="s">
        <v>6154</v>
      </c>
      <c r="C1944" s="2" t="d">
        <v>2019-08-29</v>
      </c>
      <c r="D1944" s="2" t="d">
        <v>2019-09-01</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IF(M1944=People!$B$5,People!$A$5,IF(M1944=People!$B$4,People!$A$4,IF(M1944=People!$B$3,People!$A$3,IF(M1944=People!$B$2,People!$A$2,0))))</f>
        <v>Kelly Williams</v>
      </c>
      <c r="W1944" s="3" t="str">
        <f>IFERROR(INDEX(Returns!A:A,MATCH(B1944,Returns!B:B,0)),"No")</f>
        <v>Yes</v>
      </c>
    </row>
    <row r="1945" spans="1:23">
      <c r="A1945" s="1">
        <v>1944</v>
      </c>
      <c r="B1945" t="s">
        <v>6154</v>
      </c>
      <c r="C1945" s="2" t="d">
        <v>2019-08-29</v>
      </c>
      <c r="D1945" s="2" t="d">
        <v>2019-09-01</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IF(M1945=People!$B$5,People!$A$5,IF(M1945=People!$B$4,People!$A$4,IF(M1945=People!$B$3,People!$A$3,IF(M1945=People!$B$2,People!$A$2,0))))</f>
        <v>Kelly Williams</v>
      </c>
      <c r="W1945" s="3" t="str">
        <f>IFERROR(INDEX(Returns!A:A,MATCH(B1945,Returns!B:B,0)),"No")</f>
        <v>Yes</v>
      </c>
    </row>
    <row r="1946" spans="1:23">
      <c r="A1946" s="1">
        <v>1945</v>
      </c>
      <c r="B1946" t="s">
        <v>7122</v>
      </c>
      <c r="C1946" s="2" t="d">
        <v>2018-06-20</v>
      </c>
      <c r="D1946" s="2" t="d">
        <v>2018-06-26</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IF(M1946=People!$B$5,People!$A$5,IF(M1946=People!$B$4,People!$A$4,IF(M1946=People!$B$3,People!$A$3,IF(M1946=People!$B$2,People!$A$2,0))))</f>
        <v>Kelly Williams</v>
      </c>
      <c r="W1946" s="3" t="str">
        <f>IFERROR(INDEX(Returns!A:A,MATCH(B1946,Returns!B:B,0)),"No")</f>
        <v>No</v>
      </c>
    </row>
    <row r="1947" spans="1:23">
      <c r="A1947" s="1">
        <v>1946</v>
      </c>
      <c r="B1947" t="s">
        <v>7122</v>
      </c>
      <c r="C1947" s="2" t="d">
        <v>2018-06-20</v>
      </c>
      <c r="D1947" s="2" t="d">
        <v>2018-06-26</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IF(M1947=People!$B$5,People!$A$5,IF(M1947=People!$B$4,People!$A$4,IF(M1947=People!$B$3,People!$A$3,IF(M1947=People!$B$2,People!$A$2,0))))</f>
        <v>Kelly Williams</v>
      </c>
      <c r="W1947" s="3" t="str">
        <f>IFERROR(INDEX(Returns!A:A,MATCH(B1947,Returns!B:B,0)),"No")</f>
        <v>No</v>
      </c>
    </row>
    <row r="1948" spans="1:23">
      <c r="A1948" s="1">
        <v>1947</v>
      </c>
      <c r="B1948" t="s">
        <v>7123</v>
      </c>
      <c r="C1948" s="2" t="d">
        <v>2019-09-02</v>
      </c>
      <c r="D1948" s="2" t="d">
        <v>2019-09-06</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IF(M1948=People!$B$5,People!$A$5,IF(M1948=People!$B$4,People!$A$4,IF(M1948=People!$B$3,People!$A$3,IF(M1948=People!$B$2,People!$A$2,0))))</f>
        <v>Chuck Magee</v>
      </c>
      <c r="W1948" s="3" t="str">
        <f>IFERROR(INDEX(Returns!A:A,MATCH(B1948,Returns!B:B,0)),"No")</f>
        <v>No</v>
      </c>
    </row>
    <row r="1949" spans="1:23">
      <c r="A1949" s="1">
        <v>1948</v>
      </c>
      <c r="B1949" t="s">
        <v>7123</v>
      </c>
      <c r="C1949" s="2" t="d">
        <v>2019-09-02</v>
      </c>
      <c r="D1949" s="2" t="d">
        <v>2019-09-06</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IF(M1949=People!$B$5,People!$A$5,IF(M1949=People!$B$4,People!$A$4,IF(M1949=People!$B$3,People!$A$3,IF(M1949=People!$B$2,People!$A$2,0))))</f>
        <v>Chuck Magee</v>
      </c>
      <c r="W1949" s="3" t="str">
        <f>IFERROR(INDEX(Returns!A:A,MATCH(B1949,Returns!B:B,0)),"No")</f>
        <v>No</v>
      </c>
    </row>
    <row r="1950" spans="1:23">
      <c r="A1950" s="1">
        <v>1949</v>
      </c>
      <c r="B1950" t="s">
        <v>7123</v>
      </c>
      <c r="C1950" s="2" t="d">
        <v>2019-09-02</v>
      </c>
      <c r="D1950" s="2" t="d">
        <v>2019-09-06</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IF(M1950=People!$B$5,People!$A$5,IF(M1950=People!$B$4,People!$A$4,IF(M1950=People!$B$3,People!$A$3,IF(M1950=People!$B$2,People!$A$2,0))))</f>
        <v>Chuck Magee</v>
      </c>
      <c r="W1950" s="3" t="str">
        <f>IFERROR(INDEX(Returns!A:A,MATCH(B1950,Returns!B:B,0)),"No")</f>
        <v>No</v>
      </c>
    </row>
    <row r="1951" spans="1:23">
      <c r="A1951" s="1">
        <v>1950</v>
      </c>
      <c r="B1951" t="s">
        <v>7123</v>
      </c>
      <c r="C1951" s="2" t="d">
        <v>2019-09-02</v>
      </c>
      <c r="D1951" s="2" t="d">
        <v>2019-09-06</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IF(M1951=People!$B$5,People!$A$5,IF(M1951=People!$B$4,People!$A$4,IF(M1951=People!$B$3,People!$A$3,IF(M1951=People!$B$2,People!$A$2,0))))</f>
        <v>Chuck Magee</v>
      </c>
      <c r="W1951" s="3" t="str">
        <f>IFERROR(INDEX(Returns!A:A,MATCH(B1951,Returns!B:B,0)),"No")</f>
        <v>No</v>
      </c>
    </row>
    <row r="1952" spans="1:23">
      <c r="A1952" s="1">
        <v>1951</v>
      </c>
      <c r="B1952" t="s">
        <v>7123</v>
      </c>
      <c r="C1952" s="2" t="d">
        <v>2019-09-02</v>
      </c>
      <c r="D1952" s="2" t="d">
        <v>2019-09-06</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IF(M1952=People!$B$5,People!$A$5,IF(M1952=People!$B$4,People!$A$4,IF(M1952=People!$B$3,People!$A$3,IF(M1952=People!$B$2,People!$A$2,0))))</f>
        <v>Chuck Magee</v>
      </c>
      <c r="W1952" s="3" t="str">
        <f>IFERROR(INDEX(Returns!A:A,MATCH(B1952,Returns!B:B,0)),"No")</f>
        <v>No</v>
      </c>
    </row>
    <row r="1953" spans="1:23">
      <c r="A1953" s="1">
        <v>1952</v>
      </c>
      <c r="B1953" t="s">
        <v>7123</v>
      </c>
      <c r="C1953" s="2" t="d">
        <v>2019-09-02</v>
      </c>
      <c r="D1953" s="2" t="d">
        <v>2019-09-06</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IF(M1953=People!$B$5,People!$A$5,IF(M1953=People!$B$4,People!$A$4,IF(M1953=People!$B$3,People!$A$3,IF(M1953=People!$B$2,People!$A$2,0))))</f>
        <v>Chuck Magee</v>
      </c>
      <c r="W1953" s="3" t="str">
        <f>IFERROR(INDEX(Returns!A:A,MATCH(B1953,Returns!B:B,0)),"No")</f>
        <v>No</v>
      </c>
    </row>
    <row r="1954" spans="1:23">
      <c r="A1954" s="1">
        <v>1953</v>
      </c>
      <c r="B1954" t="s">
        <v>7123</v>
      </c>
      <c r="C1954" s="2" t="d">
        <v>2019-09-02</v>
      </c>
      <c r="D1954" s="2" t="d">
        <v>2019-09-06</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IF(M1954=People!$B$5,People!$A$5,IF(M1954=People!$B$4,People!$A$4,IF(M1954=People!$B$3,People!$A$3,IF(M1954=People!$B$2,People!$A$2,0))))</f>
        <v>Chuck Magee</v>
      </c>
      <c r="W1954" s="3" t="str">
        <f>IFERROR(INDEX(Returns!A:A,MATCH(B1954,Returns!B:B,0)),"No")</f>
        <v>No</v>
      </c>
    </row>
    <row r="1955" spans="1:23">
      <c r="A1955" s="1">
        <v>1954</v>
      </c>
      <c r="B1955" t="s">
        <v>7123</v>
      </c>
      <c r="C1955" s="2" t="d">
        <v>2019-09-02</v>
      </c>
      <c r="D1955" s="2" t="d">
        <v>2019-09-06</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IF(M1955=People!$B$5,People!$A$5,IF(M1955=People!$B$4,People!$A$4,IF(M1955=People!$B$3,People!$A$3,IF(M1955=People!$B$2,People!$A$2,0))))</f>
        <v>Chuck Magee</v>
      </c>
      <c r="W1955" s="3" t="str">
        <f>IFERROR(INDEX(Returns!A:A,MATCH(B1955,Returns!B:B,0)),"No")</f>
        <v>No</v>
      </c>
    </row>
    <row r="1956" spans="1:23">
      <c r="A1956" s="1">
        <v>1955</v>
      </c>
      <c r="B1956" t="s">
        <v>7123</v>
      </c>
      <c r="C1956" s="2" t="d">
        <v>2019-09-02</v>
      </c>
      <c r="D1956" s="2" t="d">
        <v>2019-09-06</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IF(M1956=People!$B$5,People!$A$5,IF(M1956=People!$B$4,People!$A$4,IF(M1956=People!$B$3,People!$A$3,IF(M1956=People!$B$2,People!$A$2,0))))</f>
        <v>Chuck Magee</v>
      </c>
      <c r="W1956" s="3" t="str">
        <f>IFERROR(INDEX(Returns!A:A,MATCH(B1956,Returns!B:B,0)),"No")</f>
        <v>No</v>
      </c>
    </row>
    <row r="1957" spans="1:23">
      <c r="A1957" s="1">
        <v>1956</v>
      </c>
      <c r="B1957" t="s">
        <v>7123</v>
      </c>
      <c r="C1957" s="2" t="d">
        <v>2019-09-02</v>
      </c>
      <c r="D1957" s="2" t="d">
        <v>2019-09-06</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IF(M1957=People!$B$5,People!$A$5,IF(M1957=People!$B$4,People!$A$4,IF(M1957=People!$B$3,People!$A$3,IF(M1957=People!$B$2,People!$A$2,0))))</f>
        <v>Chuck Magee</v>
      </c>
      <c r="W1957" s="3" t="str">
        <f>IFERROR(INDEX(Returns!A:A,MATCH(B1957,Returns!B:B,0)),"No")</f>
        <v>No</v>
      </c>
    </row>
    <row r="1958" spans="1:23">
      <c r="A1958" s="1">
        <v>1957</v>
      </c>
      <c r="B1958" t="s">
        <v>7123</v>
      </c>
      <c r="C1958" s="2" t="d">
        <v>2019-09-02</v>
      </c>
      <c r="D1958" s="2" t="d">
        <v>2019-09-06</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IF(M1958=People!$B$5,People!$A$5,IF(M1958=People!$B$4,People!$A$4,IF(M1958=People!$B$3,People!$A$3,IF(M1958=People!$B$2,People!$A$2,0))))</f>
        <v>Chuck Magee</v>
      </c>
      <c r="W1958" s="3" t="str">
        <f>IFERROR(INDEX(Returns!A:A,MATCH(B1958,Returns!B:B,0)),"No")</f>
        <v>No</v>
      </c>
    </row>
    <row r="1959" spans="1:23">
      <c r="A1959" s="1">
        <v>1958</v>
      </c>
      <c r="B1959" t="s">
        <v>7123</v>
      </c>
      <c r="C1959" s="2" t="d">
        <v>2019-09-02</v>
      </c>
      <c r="D1959" s="2" t="d">
        <v>2019-09-06</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IF(M1959=People!$B$5,People!$A$5,IF(M1959=People!$B$4,People!$A$4,IF(M1959=People!$B$3,People!$A$3,IF(M1959=People!$B$2,People!$A$2,0))))</f>
        <v>Chuck Magee</v>
      </c>
      <c r="W1959" s="3" t="str">
        <f>IFERROR(INDEX(Returns!A:A,MATCH(B1959,Returns!B:B,0)),"No")</f>
        <v>No</v>
      </c>
    </row>
    <row r="1960" spans="1:23">
      <c r="A1960" s="1">
        <v>1959</v>
      </c>
      <c r="B1960" t="s">
        <v>7124</v>
      </c>
      <c r="C1960" s="2" t="d">
        <v>2019-09-10</v>
      </c>
      <c r="D1960" s="2" t="d">
        <v>2019-09-15</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IF(M1960=People!$B$5,People!$A$5,IF(M1960=People!$B$4,People!$A$4,IF(M1960=People!$B$3,People!$A$3,IF(M1960=People!$B$2,People!$A$2,0))))</f>
        <v>Kelly Williams</v>
      </c>
      <c r="W1960" s="3" t="str">
        <f>IFERROR(INDEX(Returns!A:A,MATCH(B1960,Returns!B:B,0)),"No")</f>
        <v>No</v>
      </c>
    </row>
    <row r="1961" spans="1:23">
      <c r="A1961" s="1">
        <v>1960</v>
      </c>
      <c r="B1961" t="s">
        <v>7124</v>
      </c>
      <c r="C1961" s="2" t="d">
        <v>2019-09-10</v>
      </c>
      <c r="D1961" s="2" t="d">
        <v>2019-09-15</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IF(M1961=People!$B$5,People!$A$5,IF(M1961=People!$B$4,People!$A$4,IF(M1961=People!$B$3,People!$A$3,IF(M1961=People!$B$2,People!$A$2,0))))</f>
        <v>Kelly Williams</v>
      </c>
      <c r="W1961" s="3" t="str">
        <f>IFERROR(INDEX(Returns!A:A,MATCH(B1961,Returns!B:B,0)),"No")</f>
        <v>No</v>
      </c>
    </row>
    <row r="1962" spans="1:23">
      <c r="A1962" s="1">
        <v>1961</v>
      </c>
      <c r="B1962" t="s">
        <v>7124</v>
      </c>
      <c r="C1962" s="2" t="d">
        <v>2019-09-10</v>
      </c>
      <c r="D1962" s="2" t="d">
        <v>2019-09-15</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IF(M1962=People!$B$5,People!$A$5,IF(M1962=People!$B$4,People!$A$4,IF(M1962=People!$B$3,People!$A$3,IF(M1962=People!$B$2,People!$A$2,0))))</f>
        <v>Kelly Williams</v>
      </c>
      <c r="W1962" s="3" t="str">
        <f>IFERROR(INDEX(Returns!A:A,MATCH(B1962,Returns!B:B,0)),"No")</f>
        <v>No</v>
      </c>
    </row>
    <row r="1963" spans="1:23">
      <c r="A1963" s="1">
        <v>1962</v>
      </c>
      <c r="B1963" t="s">
        <v>7124</v>
      </c>
      <c r="C1963" s="2" t="d">
        <v>2019-09-10</v>
      </c>
      <c r="D1963" s="2" t="d">
        <v>2019-09-15</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IF(M1963=People!$B$5,People!$A$5,IF(M1963=People!$B$4,People!$A$4,IF(M1963=People!$B$3,People!$A$3,IF(M1963=People!$B$2,People!$A$2,0))))</f>
        <v>Kelly Williams</v>
      </c>
      <c r="W1963" s="3" t="str">
        <f>IFERROR(INDEX(Returns!A:A,MATCH(B1963,Returns!B:B,0)),"No")</f>
        <v>No</v>
      </c>
    </row>
    <row r="1964" spans="1:23">
      <c r="A1964" s="1">
        <v>1963</v>
      </c>
      <c r="B1964" t="s">
        <v>7124</v>
      </c>
      <c r="C1964" s="2" t="d">
        <v>2019-09-10</v>
      </c>
      <c r="D1964" s="2" t="d">
        <v>2019-09-15</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IF(M1964=People!$B$5,People!$A$5,IF(M1964=People!$B$4,People!$A$4,IF(M1964=People!$B$3,People!$A$3,IF(M1964=People!$B$2,People!$A$2,0))))</f>
        <v>Kelly Williams</v>
      </c>
      <c r="W1964" s="3" t="str">
        <f>IFERROR(INDEX(Returns!A:A,MATCH(B1964,Returns!B:B,0)),"No")</f>
        <v>No</v>
      </c>
    </row>
    <row r="1965" spans="1:23">
      <c r="A1965" s="1">
        <v>1964</v>
      </c>
      <c r="B1965" t="s">
        <v>7124</v>
      </c>
      <c r="C1965" s="2" t="d">
        <v>2019-09-10</v>
      </c>
      <c r="D1965" s="2" t="d">
        <v>2019-09-15</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IF(M1965=People!$B$5,People!$A$5,IF(M1965=People!$B$4,People!$A$4,IF(M1965=People!$B$3,People!$A$3,IF(M1965=People!$B$2,People!$A$2,0))))</f>
        <v>Kelly Williams</v>
      </c>
      <c r="W1965" s="3" t="str">
        <f>IFERROR(INDEX(Returns!A:A,MATCH(B1965,Returns!B:B,0)),"No")</f>
        <v>No</v>
      </c>
    </row>
    <row r="1966" spans="1:23">
      <c r="A1966" s="1">
        <v>1965</v>
      </c>
      <c r="B1966" t="s">
        <v>7124</v>
      </c>
      <c r="C1966" s="2" t="d">
        <v>2019-09-10</v>
      </c>
      <c r="D1966" s="2" t="d">
        <v>2019-09-15</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IF(M1966=People!$B$5,People!$A$5,IF(M1966=People!$B$4,People!$A$4,IF(M1966=People!$B$3,People!$A$3,IF(M1966=People!$B$2,People!$A$2,0))))</f>
        <v>Kelly Williams</v>
      </c>
      <c r="W1966" s="3" t="str">
        <f>IFERROR(INDEX(Returns!A:A,MATCH(B1966,Returns!B:B,0)),"No")</f>
        <v>No</v>
      </c>
    </row>
    <row r="1967" spans="1:23">
      <c r="A1967" s="1">
        <v>1966</v>
      </c>
      <c r="B1967" t="s">
        <v>7124</v>
      </c>
      <c r="C1967" s="2" t="d">
        <v>2019-09-10</v>
      </c>
      <c r="D1967" s="2" t="d">
        <v>2019-09-15</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IF(M1967=People!$B$5,People!$A$5,IF(M1967=People!$B$4,People!$A$4,IF(M1967=People!$B$3,People!$A$3,IF(M1967=People!$B$2,People!$A$2,0))))</f>
        <v>Kelly Williams</v>
      </c>
      <c r="W1967" s="3" t="str">
        <f>IFERROR(INDEX(Returns!A:A,MATCH(B1967,Returns!B:B,0)),"No")</f>
        <v>No</v>
      </c>
    </row>
    <row r="1968" spans="1:23">
      <c r="A1968" s="1">
        <v>1967</v>
      </c>
      <c r="B1968" t="s">
        <v>7125</v>
      </c>
      <c r="C1968" s="2" t="d">
        <v>2019-12-21</v>
      </c>
      <c r="D1968" s="2" t="d">
        <v>2019-12-28</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IF(M1968=People!$B$5,People!$A$5,IF(M1968=People!$B$4,People!$A$4,IF(M1968=People!$B$3,People!$A$3,IF(M1968=People!$B$2,People!$A$2,0))))</f>
        <v>Chuck Magee</v>
      </c>
      <c r="W1968" s="3" t="str">
        <f>IFERROR(INDEX(Returns!A:A,MATCH(B1968,Returns!B:B,0)),"No")</f>
        <v>No</v>
      </c>
    </row>
    <row r="1969" spans="1:23">
      <c r="A1969" s="1">
        <v>1968</v>
      </c>
      <c r="B1969" t="s">
        <v>7125</v>
      </c>
      <c r="C1969" s="2" t="d">
        <v>2019-12-21</v>
      </c>
      <c r="D1969" s="2" t="d">
        <v>2019-12-28</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IF(M1969=People!$B$5,People!$A$5,IF(M1969=People!$B$4,People!$A$4,IF(M1969=People!$B$3,People!$A$3,IF(M1969=People!$B$2,People!$A$2,0))))</f>
        <v>Chuck Magee</v>
      </c>
      <c r="W1969" s="3" t="str">
        <f>IFERROR(INDEX(Returns!A:A,MATCH(B1969,Returns!B:B,0)),"No")</f>
        <v>No</v>
      </c>
    </row>
    <row r="1970" spans="1:23">
      <c r="A1970" s="1">
        <v>1969</v>
      </c>
      <c r="B1970" t="s">
        <v>7125</v>
      </c>
      <c r="C1970" s="2" t="d">
        <v>2019-12-21</v>
      </c>
      <c r="D1970" s="2" t="d">
        <v>2019-12-28</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IF(M1970=People!$B$5,People!$A$5,IF(M1970=People!$B$4,People!$A$4,IF(M1970=People!$B$3,People!$A$3,IF(M1970=People!$B$2,People!$A$2,0))))</f>
        <v>Chuck Magee</v>
      </c>
      <c r="W1970" s="3" t="str">
        <f>IFERROR(INDEX(Returns!A:A,MATCH(B1970,Returns!B:B,0)),"No")</f>
        <v>No</v>
      </c>
    </row>
    <row r="1971" spans="1:23">
      <c r="A1971" s="1">
        <v>1970</v>
      </c>
      <c r="B1971" t="s">
        <v>7126</v>
      </c>
      <c r="C1971" s="2" t="d">
        <v>2019-09-23</v>
      </c>
      <c r="D1971" s="2" t="d">
        <v>2019-09-29</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IF(M1971=People!$B$5,People!$A$5,IF(M1971=People!$B$4,People!$A$4,IF(M1971=People!$B$3,People!$A$3,IF(M1971=People!$B$2,People!$A$2,0))))</f>
        <v>Kelly Williams</v>
      </c>
      <c r="W1971" s="3" t="str">
        <f>IFERROR(INDEX(Returns!A:A,MATCH(B1971,Returns!B:B,0)),"No")</f>
        <v>No</v>
      </c>
    </row>
    <row r="1972" spans="1:23">
      <c r="A1972" s="1">
        <v>1971</v>
      </c>
      <c r="B1972" t="s">
        <v>7127</v>
      </c>
      <c r="C1972" s="2" t="d">
        <v>2019-05-06</v>
      </c>
      <c r="D1972" s="2" t="d">
        <v>2019-05-11</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IF(M1972=People!$B$5,People!$A$5,IF(M1972=People!$B$4,People!$A$4,IF(M1972=People!$B$3,People!$A$3,IF(M1972=People!$B$2,People!$A$2,0))))</f>
        <v>Kelly Williams</v>
      </c>
      <c r="W1972" s="3" t="str">
        <f>IFERROR(INDEX(Returns!A:A,MATCH(B1972,Returns!B:B,0)),"No")</f>
        <v>No</v>
      </c>
    </row>
    <row r="1973" spans="1:23">
      <c r="A1973" s="1">
        <v>1972</v>
      </c>
      <c r="B1973" t="s">
        <v>7127</v>
      </c>
      <c r="C1973" s="2" t="d">
        <v>2019-05-06</v>
      </c>
      <c r="D1973" s="2" t="d">
        <v>2019-05-11</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IF(M1973=People!$B$5,People!$A$5,IF(M1973=People!$B$4,People!$A$4,IF(M1973=People!$B$3,People!$A$3,IF(M1973=People!$B$2,People!$A$2,0))))</f>
        <v>Kelly Williams</v>
      </c>
      <c r="W1973" s="3" t="str">
        <f>IFERROR(INDEX(Returns!A:A,MATCH(B1973,Returns!B:B,0)),"No")</f>
        <v>No</v>
      </c>
    </row>
    <row r="1974" spans="1:23">
      <c r="A1974" s="1">
        <v>1973</v>
      </c>
      <c r="B1974" t="s">
        <v>5966</v>
      </c>
      <c r="C1974" s="2" t="d">
        <v>2016-12-14</v>
      </c>
      <c r="D1974" s="2" t="d">
        <v>2016-12-19</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IF(M1974=People!$B$5,People!$A$5,IF(M1974=People!$B$4,People!$A$4,IF(M1974=People!$B$3,People!$A$3,IF(M1974=People!$B$2,People!$A$2,0))))</f>
        <v>Kelly Williams</v>
      </c>
      <c r="W1974" s="3" t="str">
        <f>IFERROR(INDEX(Returns!A:A,MATCH(B1974,Returns!B:B,0)),"No")</f>
        <v>Yes</v>
      </c>
    </row>
    <row r="1975" spans="1:23">
      <c r="A1975" s="1">
        <v>1974</v>
      </c>
      <c r="B1975" t="s">
        <v>5966</v>
      </c>
      <c r="C1975" s="2" t="d">
        <v>2016-12-14</v>
      </c>
      <c r="D1975" s="2" t="d">
        <v>2016-12-19</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IF(M1975=People!$B$5,People!$A$5,IF(M1975=People!$B$4,People!$A$4,IF(M1975=People!$B$3,People!$A$3,IF(M1975=People!$B$2,People!$A$2,0))))</f>
        <v>Kelly Williams</v>
      </c>
      <c r="W1975" s="3" t="str">
        <f>IFERROR(INDEX(Returns!A:A,MATCH(B1975,Returns!B:B,0)),"No")</f>
        <v>Yes</v>
      </c>
    </row>
    <row r="1976" spans="1:23">
      <c r="A1976" s="1">
        <v>1975</v>
      </c>
      <c r="B1976" t="s">
        <v>5966</v>
      </c>
      <c r="C1976" s="2" t="d">
        <v>2016-12-14</v>
      </c>
      <c r="D1976" s="2" t="d">
        <v>2016-12-19</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IF(M1976=People!$B$5,People!$A$5,IF(M1976=People!$B$4,People!$A$4,IF(M1976=People!$B$3,People!$A$3,IF(M1976=People!$B$2,People!$A$2,0))))</f>
        <v>Kelly Williams</v>
      </c>
      <c r="W1976" s="3" t="str">
        <f>IFERROR(INDEX(Returns!A:A,MATCH(B1976,Returns!B:B,0)),"No")</f>
        <v>Yes</v>
      </c>
    </row>
    <row r="1977" spans="1:23">
      <c r="A1977" s="1">
        <v>1976</v>
      </c>
      <c r="B1977" t="s">
        <v>7128</v>
      </c>
      <c r="C1977" s="2" t="d">
        <v>2016-10-18</v>
      </c>
      <c r="D1977" s="2" t="d">
        <v>2016-10-20</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IF(M1977=People!$B$5,People!$A$5,IF(M1977=People!$B$4,People!$A$4,IF(M1977=People!$B$3,People!$A$3,IF(M1977=People!$B$2,People!$A$2,0))))</f>
        <v>Cassandra Brandow</v>
      </c>
      <c r="W1977" s="3" t="str">
        <f>IFERROR(INDEX(Returns!A:A,MATCH(B1977,Returns!B:B,0)),"No")</f>
        <v>No</v>
      </c>
    </row>
    <row r="1978" spans="1:23">
      <c r="A1978" s="1">
        <v>1977</v>
      </c>
      <c r="B1978" t="s">
        <v>7128</v>
      </c>
      <c r="C1978" s="2" t="d">
        <v>2016-10-18</v>
      </c>
      <c r="D1978" s="2" t="d">
        <v>2016-10-20</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IF(M1978=People!$B$5,People!$A$5,IF(M1978=People!$B$4,People!$A$4,IF(M1978=People!$B$3,People!$A$3,IF(M1978=People!$B$2,People!$A$2,0))))</f>
        <v>Cassandra Brandow</v>
      </c>
      <c r="W1978" s="3" t="str">
        <f>IFERROR(INDEX(Returns!A:A,MATCH(B1978,Returns!B:B,0)),"No")</f>
        <v>No</v>
      </c>
    </row>
    <row r="1979" spans="1:23">
      <c r="A1979" s="1">
        <v>1978</v>
      </c>
      <c r="B1979" t="s">
        <v>7128</v>
      </c>
      <c r="C1979" s="2" t="d">
        <v>2016-10-18</v>
      </c>
      <c r="D1979" s="2" t="d">
        <v>2016-10-20</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IF(M1979=People!$B$5,People!$A$5,IF(M1979=People!$B$4,People!$A$4,IF(M1979=People!$B$3,People!$A$3,IF(M1979=People!$B$2,People!$A$2,0))))</f>
        <v>Cassandra Brandow</v>
      </c>
      <c r="W1979" s="3" t="str">
        <f>IFERROR(INDEX(Returns!A:A,MATCH(B1979,Returns!B:B,0)),"No")</f>
        <v>No</v>
      </c>
    </row>
    <row r="1980" spans="1:23">
      <c r="A1980" s="1">
        <v>1979</v>
      </c>
      <c r="B1980" t="s">
        <v>7129</v>
      </c>
      <c r="C1980" s="2" t="d">
        <v>2017-05-08</v>
      </c>
      <c r="D1980" s="2" t="d">
        <v>2017-05-12</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IF(M1980=People!$B$5,People!$A$5,IF(M1980=People!$B$4,People!$A$4,IF(M1980=People!$B$3,People!$A$3,IF(M1980=People!$B$2,People!$A$2,0))))</f>
        <v>Anna Andreadi</v>
      </c>
      <c r="W1980" s="3" t="str">
        <f>IFERROR(INDEX(Returns!A:A,MATCH(B1980,Returns!B:B,0)),"No")</f>
        <v>No</v>
      </c>
    </row>
    <row r="1981" spans="1:23">
      <c r="A1981" s="1">
        <v>1980</v>
      </c>
      <c r="B1981" t="s">
        <v>7130</v>
      </c>
      <c r="C1981" s="2" t="d">
        <v>2018-04-14</v>
      </c>
      <c r="D1981" s="2" t="d">
        <v>2018-04-14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IF(M1981=People!$B$5,People!$A$5,IF(M1981=People!$B$4,People!$A$4,IF(M1981=People!$B$3,People!$A$3,IF(M1981=People!$B$2,People!$A$2,0))))</f>
        <v>Anna Andreadi</v>
      </c>
      <c r="W1981" s="3" t="str">
        <f>IFERROR(INDEX(Returns!A:A,MATCH(B1981,Returns!B:B,0)),"No")</f>
        <v>No</v>
      </c>
    </row>
    <row r="1982" spans="1:23">
      <c r="A1982" s="1">
        <v>1981</v>
      </c>
      <c r="B1982" t="s">
        <v>7130</v>
      </c>
      <c r="C1982" s="2" t="d">
        <v>2018-04-14</v>
      </c>
      <c r="D1982" s="2" t="d">
        <v>2018-04-14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IF(M1982=People!$B$5,People!$A$5,IF(M1982=People!$B$4,People!$A$4,IF(M1982=People!$B$3,People!$A$3,IF(M1982=People!$B$2,People!$A$2,0))))</f>
        <v>Anna Andreadi</v>
      </c>
      <c r="W1982" s="3" t="str">
        <f>IFERROR(INDEX(Returns!A:A,MATCH(B1982,Returns!B:B,0)),"No")</f>
        <v>No</v>
      </c>
    </row>
    <row r="1983" spans="1:23">
      <c r="A1983" s="1">
        <v>1982</v>
      </c>
      <c r="B1983" t="s">
        <v>7131</v>
      </c>
      <c r="C1983" s="2" t="d">
        <v>2017-12-14</v>
      </c>
      <c r="D1983" s="2" t="d">
        <v>2017-12-16</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IF(M1983=People!$B$5,People!$A$5,IF(M1983=People!$B$4,People!$A$4,IF(M1983=People!$B$3,People!$A$3,IF(M1983=People!$B$2,People!$A$2,0))))</f>
        <v>Cassandra Brandow</v>
      </c>
      <c r="W1983" s="3" t="str">
        <f>IFERROR(INDEX(Returns!A:A,MATCH(B1983,Returns!B:B,0)),"No")</f>
        <v>No</v>
      </c>
    </row>
    <row r="1984" spans="1:23">
      <c r="A1984" s="1">
        <v>1983</v>
      </c>
      <c r="B1984" t="s">
        <v>7132</v>
      </c>
      <c r="C1984" s="2" t="d">
        <v>2016-12-03</v>
      </c>
      <c r="D1984" s="2" t="d">
        <v>2016-12-09</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IF(M1984=People!$B$5,People!$A$5,IF(M1984=People!$B$4,People!$A$4,IF(M1984=People!$B$3,People!$A$3,IF(M1984=People!$B$2,People!$A$2,0))))</f>
        <v>Kelly Williams</v>
      </c>
      <c r="W1984" s="3" t="str">
        <f>IFERROR(INDEX(Returns!A:A,MATCH(B1984,Returns!B:B,0)),"No")</f>
        <v>No</v>
      </c>
    </row>
    <row r="1985" spans="1:23">
      <c r="A1985" s="1">
        <v>1984</v>
      </c>
      <c r="B1985" t="s">
        <v>5975</v>
      </c>
      <c r="C1985" s="2" t="d">
        <v>2016-11-25</v>
      </c>
      <c r="D1985" s="2" t="d">
        <v>2016-11-27</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IF(M1985=People!$B$5,People!$A$5,IF(M1985=People!$B$4,People!$A$4,IF(M1985=People!$B$3,People!$A$3,IF(M1985=People!$B$2,People!$A$2,0))))</f>
        <v>Anna Andreadi</v>
      </c>
      <c r="W1985" s="3" t="str">
        <f>IFERROR(INDEX(Returns!A:A,MATCH(B1985,Returns!B:B,0)),"No")</f>
        <v>Yes</v>
      </c>
    </row>
    <row r="1986" spans="1:23">
      <c r="A1986" s="1">
        <v>1985</v>
      </c>
      <c r="B1986" t="s">
        <v>5975</v>
      </c>
      <c r="C1986" s="2" t="d">
        <v>2016-11-25</v>
      </c>
      <c r="D1986" s="2" t="d">
        <v>2016-11-27</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IF(M1986=People!$B$5,People!$A$5,IF(M1986=People!$B$4,People!$A$4,IF(M1986=People!$B$3,People!$A$3,IF(M1986=People!$B$2,People!$A$2,0))))</f>
        <v>Anna Andreadi</v>
      </c>
      <c r="W1986" s="3" t="str">
        <f>IFERROR(INDEX(Returns!A:A,MATCH(B1986,Returns!B:B,0)),"No")</f>
        <v>Yes</v>
      </c>
    </row>
    <row r="1987" spans="1:23">
      <c r="A1987" s="1">
        <v>1986</v>
      </c>
      <c r="B1987" t="s">
        <v>5975</v>
      </c>
      <c r="C1987" s="2" t="d">
        <v>2016-11-25</v>
      </c>
      <c r="D1987" s="2" t="d">
        <v>2016-11-27</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IF(M1987=People!$B$5,People!$A$5,IF(M1987=People!$B$4,People!$A$4,IF(M1987=People!$B$3,People!$A$3,IF(M1987=People!$B$2,People!$A$2,0))))</f>
        <v>Anna Andreadi</v>
      </c>
      <c r="W1987" s="3" t="str">
        <f>IFERROR(INDEX(Returns!A:A,MATCH(B1987,Returns!B:B,0)),"No")</f>
        <v>Yes</v>
      </c>
    </row>
    <row r="1988" spans="1:23">
      <c r="A1988" s="1">
        <v>1987</v>
      </c>
      <c r="B1988" t="s">
        <v>7133</v>
      </c>
      <c r="C1988" s="2" t="d">
        <v>2018-07-25</v>
      </c>
      <c r="D1988" s="2" t="d">
        <v>2018-07-27</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IF(M1988=People!$B$5,People!$A$5,IF(M1988=People!$B$4,People!$A$4,IF(M1988=People!$B$3,People!$A$3,IF(M1988=People!$B$2,People!$A$2,0))))</f>
        <v>Chuck Magee</v>
      </c>
      <c r="W1988" s="3" t="str">
        <f>IFERROR(INDEX(Returns!A:A,MATCH(B1988,Returns!B:B,0)),"No")</f>
        <v>No</v>
      </c>
    </row>
    <row r="1989" spans="1:23">
      <c r="A1989" s="1">
        <v>1988</v>
      </c>
      <c r="B1989" t="s">
        <v>7134</v>
      </c>
      <c r="C1989" s="2" t="d">
        <v>2017-11-09</v>
      </c>
      <c r="D1989" s="2" t="d">
        <v>2017-11-13</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IF(M1989=People!$B$5,People!$A$5,IF(M1989=People!$B$4,People!$A$4,IF(M1989=People!$B$3,People!$A$3,IF(M1989=People!$B$2,People!$A$2,0))))</f>
        <v>Kelly Williams</v>
      </c>
      <c r="W1989" s="3" t="str">
        <f>IFERROR(INDEX(Returns!A:A,MATCH(B1989,Returns!B:B,0)),"No")</f>
        <v>No</v>
      </c>
    </row>
    <row r="1990" spans="1:23">
      <c r="A1990" s="1">
        <v>1989</v>
      </c>
      <c r="B1990" t="s">
        <v>7134</v>
      </c>
      <c r="C1990" s="2" t="d">
        <v>2017-11-09</v>
      </c>
      <c r="D1990" s="2" t="d">
        <v>2017-11-13</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IF(M1990=People!$B$5,People!$A$5,IF(M1990=People!$B$4,People!$A$4,IF(M1990=People!$B$3,People!$A$3,IF(M1990=People!$B$2,People!$A$2,0))))</f>
        <v>Kelly Williams</v>
      </c>
      <c r="W1990" s="3" t="str">
        <f>IFERROR(INDEX(Returns!A:A,MATCH(B1990,Returns!B:B,0)),"No")</f>
        <v>No</v>
      </c>
    </row>
    <row r="1991" spans="1:23">
      <c r="A1991" s="1">
        <v>1990</v>
      </c>
      <c r="B1991" t="s">
        <v>7134</v>
      </c>
      <c r="C1991" s="2" t="d">
        <v>2017-11-09</v>
      </c>
      <c r="D1991" s="2" t="d">
        <v>2017-11-13</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IF(M1991=People!$B$5,People!$A$5,IF(M1991=People!$B$4,People!$A$4,IF(M1991=People!$B$3,People!$A$3,IF(M1991=People!$B$2,People!$A$2,0))))</f>
        <v>Kelly Williams</v>
      </c>
      <c r="W1991" s="3" t="str">
        <f>IFERROR(INDEX(Returns!A:A,MATCH(B1991,Returns!B:B,0)),"No")</f>
        <v>No</v>
      </c>
    </row>
    <row r="1992" spans="1:23">
      <c r="A1992" s="1">
        <v>1991</v>
      </c>
      <c r="B1992" t="s">
        <v>7134</v>
      </c>
      <c r="C1992" s="2" t="d">
        <v>2017-11-09</v>
      </c>
      <c r="D1992" s="2" t="d">
        <v>2017-11-13</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IF(M1992=People!$B$5,People!$A$5,IF(M1992=People!$B$4,People!$A$4,IF(M1992=People!$B$3,People!$A$3,IF(M1992=People!$B$2,People!$A$2,0))))</f>
        <v>Kelly Williams</v>
      </c>
      <c r="W1992" s="3" t="str">
        <f>IFERROR(INDEX(Returns!A:A,MATCH(B1992,Returns!B:B,0)),"No")</f>
        <v>No</v>
      </c>
    </row>
    <row r="1993" spans="1:23">
      <c r="A1993" s="1">
        <v>1992</v>
      </c>
      <c r="B1993" t="s">
        <v>7135</v>
      </c>
      <c r="C1993" s="2" t="d">
        <v>2019-02-24</v>
      </c>
      <c r="D1993" s="2" t="d">
        <v>2019-02-28</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IF(M1993=People!$B$5,People!$A$5,IF(M1993=People!$B$4,People!$A$4,IF(M1993=People!$B$3,People!$A$3,IF(M1993=People!$B$2,People!$A$2,0))))</f>
        <v>Chuck Magee</v>
      </c>
      <c r="W1993" s="3" t="str">
        <f>IFERROR(INDEX(Returns!A:A,MATCH(B1993,Returns!B:B,0)),"No")</f>
        <v>No</v>
      </c>
    </row>
    <row r="1994" spans="1:23">
      <c r="A1994" s="1">
        <v>1993</v>
      </c>
      <c r="B1994" t="s">
        <v>7136</v>
      </c>
      <c r="C1994" s="2" t="d">
        <v>2019-06-25</v>
      </c>
      <c r="D1994" s="2" t="d">
        <v>2019-07-02</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IF(M1994=People!$B$5,People!$A$5,IF(M1994=People!$B$4,People!$A$4,IF(M1994=People!$B$3,People!$A$3,IF(M1994=People!$B$2,People!$A$2,0))))</f>
        <v>Anna Andreadi</v>
      </c>
      <c r="W1994" s="3" t="str">
        <f>IFERROR(INDEX(Returns!A:A,MATCH(B1994,Returns!B:B,0)),"No")</f>
        <v>No</v>
      </c>
    </row>
    <row r="1995" spans="1:23">
      <c r="A1995" s="1">
        <v>1994</v>
      </c>
      <c r="B1995" t="s">
        <v>7136</v>
      </c>
      <c r="C1995" s="2" t="d">
        <v>2019-06-25</v>
      </c>
      <c r="D1995" s="2" t="d">
        <v>2019-07-02</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IF(M1995=People!$B$5,People!$A$5,IF(M1995=People!$B$4,People!$A$4,IF(M1995=People!$B$3,People!$A$3,IF(M1995=People!$B$2,People!$A$2,0))))</f>
        <v>Anna Andreadi</v>
      </c>
      <c r="W1995" s="3" t="str">
        <f>IFERROR(INDEX(Returns!A:A,MATCH(B1995,Returns!B:B,0)),"No")</f>
        <v>No</v>
      </c>
    </row>
    <row r="1996" spans="1:23">
      <c r="A1996" s="1">
        <v>1995</v>
      </c>
      <c r="B1996" t="s">
        <v>7136</v>
      </c>
      <c r="C1996" s="2" t="d">
        <v>2019-06-25</v>
      </c>
      <c r="D1996" s="2" t="d">
        <v>2019-07-02</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IF(M1996=People!$B$5,People!$A$5,IF(M1996=People!$B$4,People!$A$4,IF(M1996=People!$B$3,People!$A$3,IF(M1996=People!$B$2,People!$A$2,0))))</f>
        <v>Anna Andreadi</v>
      </c>
      <c r="W1996" s="3" t="str">
        <f>IFERROR(INDEX(Returns!A:A,MATCH(B1996,Returns!B:B,0)),"No")</f>
        <v>No</v>
      </c>
    </row>
    <row r="1997" spans="1:23">
      <c r="A1997" s="1">
        <v>1996</v>
      </c>
      <c r="B1997" t="s">
        <v>7137</v>
      </c>
      <c r="C1997" s="2" t="d">
        <v>2019-12-02</v>
      </c>
      <c r="D1997" s="2" t="d">
        <v>2019-12-04</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IF(M1997=People!$B$5,People!$A$5,IF(M1997=People!$B$4,People!$A$4,IF(M1997=People!$B$3,People!$A$3,IF(M1997=People!$B$2,People!$A$2,0))))</f>
        <v>Kelly Williams</v>
      </c>
      <c r="W1997" s="3" t="str">
        <f>IFERROR(INDEX(Returns!A:A,MATCH(B1997,Returns!B:B,0)),"No")</f>
        <v>No</v>
      </c>
    </row>
    <row r="1998" spans="1:23">
      <c r="A1998" s="1">
        <v>1997</v>
      </c>
      <c r="B1998" t="s">
        <v>7137</v>
      </c>
      <c r="C1998" s="2" t="d">
        <v>2019-12-02</v>
      </c>
      <c r="D1998" s="2" t="d">
        <v>2019-12-04</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IF(M1998=People!$B$5,People!$A$5,IF(M1998=People!$B$4,People!$A$4,IF(M1998=People!$B$3,People!$A$3,IF(M1998=People!$B$2,People!$A$2,0))))</f>
        <v>Kelly Williams</v>
      </c>
      <c r="W1998" s="3" t="str">
        <f>IFERROR(INDEX(Returns!A:A,MATCH(B1998,Returns!B:B,0)),"No")</f>
        <v>No</v>
      </c>
    </row>
    <row r="1999" spans="1:23">
      <c r="A1999" s="1">
        <v>1998</v>
      </c>
      <c r="B1999" t="s">
        <v>7138</v>
      </c>
      <c r="C1999" s="2" t="d">
        <v>2016-02-06</v>
      </c>
      <c r="D1999" s="2" t="d">
        <v>2016-02-09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IF(M1999=People!$B$5,People!$A$5,IF(M1999=People!$B$4,People!$A$4,IF(M1999=People!$B$3,People!$A$3,IF(M1999=People!$B$2,People!$A$2,0))))</f>
        <v>Cassandra Brandow</v>
      </c>
      <c r="W1999" s="3" t="str">
        <f>IFERROR(INDEX(Returns!A:A,MATCH(B1999,Returns!B:B,0)),"No")</f>
        <v>No</v>
      </c>
    </row>
    <row r="2000" spans="1:23">
      <c r="A2000" s="1">
        <v>1999</v>
      </c>
      <c r="B2000" t="s">
        <v>7138</v>
      </c>
      <c r="C2000" s="2" t="d">
        <v>2016-02-06</v>
      </c>
      <c r="D2000" s="2" t="d">
        <v>2016-02-09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IF(M2000=People!$B$5,People!$A$5,IF(M2000=People!$B$4,People!$A$4,IF(M2000=People!$B$3,People!$A$3,IF(M2000=People!$B$2,People!$A$2,0))))</f>
        <v>Cassandra Brandow</v>
      </c>
      <c r="W2000" s="3" t="str">
        <f>IFERROR(INDEX(Returns!A:A,MATCH(B2000,Returns!B:B,0)),"No")</f>
        <v>No</v>
      </c>
    </row>
    <row r="2001" spans="1:23">
      <c r="A2001" s="1">
        <v>2000</v>
      </c>
      <c r="B2001" t="s">
        <v>7138</v>
      </c>
      <c r="C2001" s="2" t="d">
        <v>2016-02-06</v>
      </c>
      <c r="D2001" s="2" t="d">
        <v>2016-02-09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IF(M2001=People!$B$5,People!$A$5,IF(M2001=People!$B$4,People!$A$4,IF(M2001=People!$B$3,People!$A$3,IF(M2001=People!$B$2,People!$A$2,0))))</f>
        <v>Cassandra Brandow</v>
      </c>
      <c r="W2001" s="3" t="str">
        <f>IFERROR(INDEX(Returns!A:A,MATCH(B2001,Returns!B:B,0)),"No")</f>
        <v>No</v>
      </c>
    </row>
    <row r="2002" spans="1:23">
      <c r="A2002" s="1">
        <v>2001</v>
      </c>
      <c r="B2002" t="s">
        <v>7139</v>
      </c>
      <c r="C2002" s="2" t="d">
        <v>2019-04-11</v>
      </c>
      <c r="D2002" s="2" t="d">
        <v>2019-04-18</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IF(M2002=People!$B$5,People!$A$5,IF(M2002=People!$B$4,People!$A$4,IF(M2002=People!$B$3,People!$A$3,IF(M2002=People!$B$2,People!$A$2,0))))</f>
        <v>Anna Andreadi</v>
      </c>
      <c r="W2002" s="3" t="str">
        <f>IFERROR(INDEX(Returns!A:A,MATCH(B2002,Returns!B:B,0)),"No")</f>
        <v>No</v>
      </c>
    </row>
    <row r="2003" spans="1:23">
      <c r="A2003" s="1">
        <v>2002</v>
      </c>
      <c r="B2003" t="s">
        <v>7139</v>
      </c>
      <c r="C2003" s="2" t="d">
        <v>2019-04-11</v>
      </c>
      <c r="D2003" s="2" t="d">
        <v>2019-04-18</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IF(M2003=People!$B$5,People!$A$5,IF(M2003=People!$B$4,People!$A$4,IF(M2003=People!$B$3,People!$A$3,IF(M2003=People!$B$2,People!$A$2,0))))</f>
        <v>Anna Andreadi</v>
      </c>
      <c r="W2003" s="3" t="str">
        <f>IFERROR(INDEX(Returns!A:A,MATCH(B2003,Returns!B:B,0)),"No")</f>
        <v>No</v>
      </c>
    </row>
    <row r="2004" spans="1:23">
      <c r="A2004" s="1">
        <v>2003</v>
      </c>
      <c r="B2004" t="s">
        <v>7140</v>
      </c>
      <c r="C2004" s="2" t="d">
        <v>2019-12-25</v>
      </c>
      <c r="D2004" s="2" t="d">
        <v>2019-12-28</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IF(M2004=People!$B$5,People!$A$5,IF(M2004=People!$B$4,People!$A$4,IF(M2004=People!$B$3,People!$A$3,IF(M2004=People!$B$2,People!$A$2,0))))</f>
        <v>Cassandra Brandow</v>
      </c>
      <c r="W2004" s="3" t="str">
        <f>IFERROR(INDEX(Returns!A:A,MATCH(B2004,Returns!B:B,0)),"No")</f>
        <v>No</v>
      </c>
    </row>
    <row r="2005" spans="1:23">
      <c r="A2005" s="1">
        <v>2004</v>
      </c>
      <c r="B2005" t="s">
        <v>7140</v>
      </c>
      <c r="C2005" s="2" t="d">
        <v>2019-12-25</v>
      </c>
      <c r="D2005" s="2" t="d">
        <v>2019-12-28</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IF(M2005=People!$B$5,People!$A$5,IF(M2005=People!$B$4,People!$A$4,IF(M2005=People!$B$3,People!$A$3,IF(M2005=People!$B$2,People!$A$2,0))))</f>
        <v>Cassandra Brandow</v>
      </c>
      <c r="W2005" s="3" t="str">
        <f>IFERROR(INDEX(Returns!A:A,MATCH(B2005,Returns!B:B,0)),"No")</f>
        <v>No</v>
      </c>
    </row>
    <row r="2006" spans="1:23">
      <c r="A2006" s="1">
        <v>2005</v>
      </c>
      <c r="B2006" t="s">
        <v>7141</v>
      </c>
      <c r="C2006" s="2" t="d">
        <v>2019-04-11</v>
      </c>
      <c r="D2006" s="2" t="d">
        <v>2019-04-18</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IF(M2006=People!$B$5,People!$A$5,IF(M2006=People!$B$4,People!$A$4,IF(M2006=People!$B$3,People!$A$3,IF(M2006=People!$B$2,People!$A$2,0))))</f>
        <v>Kelly Williams</v>
      </c>
      <c r="W2006" s="3" t="str">
        <f>IFERROR(INDEX(Returns!A:A,MATCH(B2006,Returns!B:B,0)),"No")</f>
        <v>No</v>
      </c>
    </row>
    <row r="2007" spans="1:23">
      <c r="A2007" s="1">
        <v>2006</v>
      </c>
      <c r="B2007" t="s">
        <v>7142</v>
      </c>
      <c r="C2007" s="2" t="d">
        <v>2016-12-31</v>
      </c>
      <c r="D2007" s="2" t="d">
        <v>2017-01-04</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IF(M2007=People!$B$5,People!$A$5,IF(M2007=People!$B$4,People!$A$4,IF(M2007=People!$B$3,People!$A$3,IF(M2007=People!$B$2,People!$A$2,0))))</f>
        <v>Kelly Williams</v>
      </c>
      <c r="W2007" s="3" t="str">
        <f>IFERROR(INDEX(Returns!A:A,MATCH(B2007,Returns!B:B,0)),"No")</f>
        <v>No</v>
      </c>
    </row>
    <row r="2008" spans="1:23">
      <c r="A2008" s="1">
        <v>2007</v>
      </c>
      <c r="B2008" t="s">
        <v>7142</v>
      </c>
      <c r="C2008" s="2" t="d">
        <v>2016-12-31</v>
      </c>
      <c r="D2008" s="2" t="d">
        <v>2017-01-04</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IF(M2008=People!$B$5,People!$A$5,IF(M2008=People!$B$4,People!$A$4,IF(M2008=People!$B$3,People!$A$3,IF(M2008=People!$B$2,People!$A$2,0))))</f>
        <v>Kelly Williams</v>
      </c>
      <c r="W2008" s="3" t="str">
        <f>IFERROR(INDEX(Returns!A:A,MATCH(B2008,Returns!B:B,0)),"No")</f>
        <v>No</v>
      </c>
    </row>
    <row r="2009" spans="1:23">
      <c r="A2009" s="1">
        <v>2008</v>
      </c>
      <c r="B2009" t="s">
        <v>7143</v>
      </c>
      <c r="C2009" s="2" t="d">
        <v>2019-08-03</v>
      </c>
      <c r="D2009" s="2" t="d">
        <v>2019-08-04</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IF(M2009=People!$B$5,People!$A$5,IF(M2009=People!$B$4,People!$A$4,IF(M2009=People!$B$3,People!$A$3,IF(M2009=People!$B$2,People!$A$2,0))))</f>
        <v>Kelly Williams</v>
      </c>
      <c r="W2009" s="3" t="str">
        <f>IFERROR(INDEX(Returns!A:A,MATCH(B2009,Returns!B:B,0)),"No")</f>
        <v>No</v>
      </c>
    </row>
    <row r="2010" spans="1:23">
      <c r="A2010" s="1">
        <v>2009</v>
      </c>
      <c r="B2010" t="s">
        <v>7144</v>
      </c>
      <c r="C2010" s="2" t="d">
        <v>2016-11-15</v>
      </c>
      <c r="D2010" s="2" t="d">
        <v>2016-11-21</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IF(M2010=People!$B$5,People!$A$5,IF(M2010=People!$B$4,People!$A$4,IF(M2010=People!$B$3,People!$A$3,IF(M2010=People!$B$2,People!$A$2,0))))</f>
        <v>Cassandra Brandow</v>
      </c>
      <c r="W2010" s="3" t="str">
        <f>IFERROR(INDEX(Returns!A:A,MATCH(B2010,Returns!B:B,0)),"No")</f>
        <v>No</v>
      </c>
    </row>
    <row r="2011" spans="1:23">
      <c r="A2011" s="1">
        <v>2010</v>
      </c>
      <c r="B2011" t="s">
        <v>7144</v>
      </c>
      <c r="C2011" s="2" t="d">
        <v>2016-11-15</v>
      </c>
      <c r="D2011" s="2" t="d">
        <v>2016-11-21</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IF(M2011=People!$B$5,People!$A$5,IF(M2011=People!$B$4,People!$A$4,IF(M2011=People!$B$3,People!$A$3,IF(M2011=People!$B$2,People!$A$2,0))))</f>
        <v>Cassandra Brandow</v>
      </c>
      <c r="W2011" s="3" t="str">
        <f>IFERROR(INDEX(Returns!A:A,MATCH(B2011,Returns!B:B,0)),"No")</f>
        <v>No</v>
      </c>
    </row>
    <row r="2012" spans="1:23">
      <c r="A2012" s="1">
        <v>2011</v>
      </c>
      <c r="B2012" t="s">
        <v>7144</v>
      </c>
      <c r="C2012" s="2" t="d">
        <v>2016-11-15</v>
      </c>
      <c r="D2012" s="2" t="d">
        <v>2016-11-21</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IF(M2012=People!$B$5,People!$A$5,IF(M2012=People!$B$4,People!$A$4,IF(M2012=People!$B$3,People!$A$3,IF(M2012=People!$B$2,People!$A$2,0))))</f>
        <v>Cassandra Brandow</v>
      </c>
      <c r="W2012" s="3" t="str">
        <f>IFERROR(INDEX(Returns!A:A,MATCH(B2012,Returns!B:B,0)),"No")</f>
        <v>No</v>
      </c>
    </row>
    <row r="2013" spans="1:23">
      <c r="A2013" s="1">
        <v>2012</v>
      </c>
      <c r="B2013" t="s">
        <v>6023</v>
      </c>
      <c r="C2013" s="2" t="d">
        <v>2017-12-11</v>
      </c>
      <c r="D2013" s="2" t="d">
        <v>2017-12-11</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IF(M2013=People!$B$5,People!$A$5,IF(M2013=People!$B$4,People!$A$4,IF(M2013=People!$B$3,People!$A$3,IF(M2013=People!$B$2,People!$A$2,0))))</f>
        <v>Kelly Williams</v>
      </c>
      <c r="W2013" s="3" t="str">
        <f>IFERROR(INDEX(Returns!A:A,MATCH(B2013,Returns!B:B,0)),"No")</f>
        <v>Yes</v>
      </c>
    </row>
    <row r="2014" spans="1:23">
      <c r="A2014" s="1">
        <v>2013</v>
      </c>
      <c r="B2014" t="s">
        <v>6023</v>
      </c>
      <c r="C2014" s="2" t="d">
        <v>2017-12-11</v>
      </c>
      <c r="D2014" s="2" t="d">
        <v>2017-12-11</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IF(M2014=People!$B$5,People!$A$5,IF(M2014=People!$B$4,People!$A$4,IF(M2014=People!$B$3,People!$A$3,IF(M2014=People!$B$2,People!$A$2,0))))</f>
        <v>Kelly Williams</v>
      </c>
      <c r="W2014" s="3" t="str">
        <f>IFERROR(INDEX(Returns!A:A,MATCH(B2014,Returns!B:B,0)),"No")</f>
        <v>Yes</v>
      </c>
    </row>
    <row r="2015" spans="1:23">
      <c r="A2015" s="1">
        <v>2014</v>
      </c>
      <c r="B2015" t="s">
        <v>7145</v>
      </c>
      <c r="C2015" s="2" t="d">
        <v>2018-09-18</v>
      </c>
      <c r="D2015" s="2" t="d">
        <v>2018-09-23</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IF(M2015=People!$B$5,People!$A$5,IF(M2015=People!$B$4,People!$A$4,IF(M2015=People!$B$3,People!$A$3,IF(M2015=People!$B$2,People!$A$2,0))))</f>
        <v>Cassandra Brandow</v>
      </c>
      <c r="W2015" s="3" t="str">
        <f>IFERROR(INDEX(Returns!A:A,MATCH(B2015,Returns!B:B,0)),"No")</f>
        <v>No</v>
      </c>
    </row>
    <row r="2016" spans="1:23">
      <c r="A2016" s="1">
        <v>2015</v>
      </c>
      <c r="B2016" t="s">
        <v>7145</v>
      </c>
      <c r="C2016" s="2" t="d">
        <v>2018-09-18</v>
      </c>
      <c r="D2016" s="2" t="d">
        <v>2018-09-23</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IF(M2016=People!$B$5,People!$A$5,IF(M2016=People!$B$4,People!$A$4,IF(M2016=People!$B$3,People!$A$3,IF(M2016=People!$B$2,People!$A$2,0))))</f>
        <v>Cassandra Brandow</v>
      </c>
      <c r="W2016" s="3" t="str">
        <f>IFERROR(INDEX(Returns!A:A,MATCH(B2016,Returns!B:B,0)),"No")</f>
        <v>No</v>
      </c>
    </row>
    <row r="2017" spans="1:23">
      <c r="A2017" s="1">
        <v>2016</v>
      </c>
      <c r="B2017" t="s">
        <v>7145</v>
      </c>
      <c r="C2017" s="2" t="d">
        <v>2018-09-18</v>
      </c>
      <c r="D2017" s="2" t="d">
        <v>2018-09-23</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IF(M2017=People!$B$5,People!$A$5,IF(M2017=People!$B$4,People!$A$4,IF(M2017=People!$B$3,People!$A$3,IF(M2017=People!$B$2,People!$A$2,0))))</f>
        <v>Cassandra Brandow</v>
      </c>
      <c r="W2017" s="3" t="str">
        <f>IFERROR(INDEX(Returns!A:A,MATCH(B2017,Returns!B:B,0)),"No")</f>
        <v>No</v>
      </c>
    </row>
    <row r="2018" spans="1:23">
      <c r="A2018" s="1">
        <v>2017</v>
      </c>
      <c r="B2018" t="s">
        <v>7146</v>
      </c>
      <c r="C2018" s="2" t="d">
        <v>2017-03-19</v>
      </c>
      <c r="D2018" s="2" t="d">
        <v>2017-03-23</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IF(M2018=People!$B$5,People!$A$5,IF(M2018=People!$B$4,People!$A$4,IF(M2018=People!$B$3,People!$A$3,IF(M2018=People!$B$2,People!$A$2,0))))</f>
        <v>Anna Andreadi</v>
      </c>
      <c r="W2018" s="3" t="str">
        <f>IFERROR(INDEX(Returns!A:A,MATCH(B2018,Returns!B:B,0)),"No")</f>
        <v>No</v>
      </c>
    </row>
    <row r="2019" spans="1:23">
      <c r="A2019" s="1">
        <v>2018</v>
      </c>
      <c r="B2019" t="s">
        <v>7146</v>
      </c>
      <c r="C2019" s="2" t="d">
        <v>2017-03-19</v>
      </c>
      <c r="D2019" s="2" t="d">
        <v>2017-03-23</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IF(M2019=People!$B$5,People!$A$5,IF(M2019=People!$B$4,People!$A$4,IF(M2019=People!$B$3,People!$A$3,IF(M2019=People!$B$2,People!$A$2,0))))</f>
        <v>Anna Andreadi</v>
      </c>
      <c r="W2019" s="3" t="str">
        <f>IFERROR(INDEX(Returns!A:A,MATCH(B2019,Returns!B:B,0)),"No")</f>
        <v>No</v>
      </c>
    </row>
    <row r="2020" spans="1:23">
      <c r="A2020" s="1">
        <v>2019</v>
      </c>
      <c r="B2020" t="s">
        <v>7146</v>
      </c>
      <c r="C2020" s="2" t="d">
        <v>2017-03-19</v>
      </c>
      <c r="D2020" s="2" t="d">
        <v>2017-03-23</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IF(M2020=People!$B$5,People!$A$5,IF(M2020=People!$B$4,People!$A$4,IF(M2020=People!$B$3,People!$A$3,IF(M2020=People!$B$2,People!$A$2,0))))</f>
        <v>Anna Andreadi</v>
      </c>
      <c r="W2020" s="3" t="str">
        <f>IFERROR(INDEX(Returns!A:A,MATCH(B2020,Returns!B:B,0)),"No")</f>
        <v>No</v>
      </c>
    </row>
    <row r="2021" spans="1:23">
      <c r="A2021" s="1">
        <v>2020</v>
      </c>
      <c r="B2021" t="s">
        <v>7146</v>
      </c>
      <c r="C2021" s="2" t="d">
        <v>2017-03-19</v>
      </c>
      <c r="D2021" s="2" t="d">
        <v>2017-03-23</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IF(M2021=People!$B$5,People!$A$5,IF(M2021=People!$B$4,People!$A$4,IF(M2021=People!$B$3,People!$A$3,IF(M2021=People!$B$2,People!$A$2,0))))</f>
        <v>Anna Andreadi</v>
      </c>
      <c r="W2021" s="3" t="str">
        <f>IFERROR(INDEX(Returns!A:A,MATCH(B2021,Returns!B:B,0)),"No")</f>
        <v>No</v>
      </c>
    </row>
    <row r="2022" spans="1:23">
      <c r="A2022" s="1">
        <v>2021</v>
      </c>
      <c r="B2022" t="s">
        <v>7147</v>
      </c>
      <c r="C2022" s="2" t="d">
        <v>2018-09-19</v>
      </c>
      <c r="D2022" s="2" t="d">
        <v>2018-09-21</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IF(M2022=People!$B$5,People!$A$5,IF(M2022=People!$B$4,People!$A$4,IF(M2022=People!$B$3,People!$A$3,IF(M2022=People!$B$2,People!$A$2,0))))</f>
        <v>Chuck Magee</v>
      </c>
      <c r="W2022" s="3" t="str">
        <f>IFERROR(INDEX(Returns!A:A,MATCH(B2022,Returns!B:B,0)),"No")</f>
        <v>No</v>
      </c>
    </row>
    <row r="2023" spans="1:23">
      <c r="A2023" s="1">
        <v>2022</v>
      </c>
      <c r="B2023" t="s">
        <v>7147</v>
      </c>
      <c r="C2023" s="2" t="d">
        <v>2018-09-19</v>
      </c>
      <c r="D2023" s="2" t="d">
        <v>2018-09-21</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IF(M2023=People!$B$5,People!$A$5,IF(M2023=People!$B$4,People!$A$4,IF(M2023=People!$B$3,People!$A$3,IF(M2023=People!$B$2,People!$A$2,0))))</f>
        <v>Chuck Magee</v>
      </c>
      <c r="W2023" s="3" t="str">
        <f>IFERROR(INDEX(Returns!A:A,MATCH(B2023,Returns!B:B,0)),"No")</f>
        <v>No</v>
      </c>
    </row>
    <row r="2024" spans="1:23">
      <c r="A2024" s="1">
        <v>2023</v>
      </c>
      <c r="B2024" t="s">
        <v>7147</v>
      </c>
      <c r="C2024" s="2" t="d">
        <v>2018-09-19</v>
      </c>
      <c r="D2024" s="2" t="d">
        <v>2018-09-21</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IF(M2024=People!$B$5,People!$A$5,IF(M2024=People!$B$4,People!$A$4,IF(M2024=People!$B$3,People!$A$3,IF(M2024=People!$B$2,People!$A$2,0))))</f>
        <v>Chuck Magee</v>
      </c>
      <c r="W2024" s="3" t="str">
        <f>IFERROR(INDEX(Returns!A:A,MATCH(B2024,Returns!B:B,0)),"No")</f>
        <v>No</v>
      </c>
    </row>
    <row r="2025" spans="1:23">
      <c r="A2025" s="1">
        <v>2024</v>
      </c>
      <c r="B2025" t="s">
        <v>7147</v>
      </c>
      <c r="C2025" s="2" t="d">
        <v>2018-09-19</v>
      </c>
      <c r="D2025" s="2" t="d">
        <v>2018-09-21</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IF(M2025=People!$B$5,People!$A$5,IF(M2025=People!$B$4,People!$A$4,IF(M2025=People!$B$3,People!$A$3,IF(M2025=People!$B$2,People!$A$2,0))))</f>
        <v>Chuck Magee</v>
      </c>
      <c r="W2025" s="3" t="str">
        <f>IFERROR(INDEX(Returns!A:A,MATCH(B2025,Returns!B:B,0)),"No")</f>
        <v>No</v>
      </c>
    </row>
    <row r="2026" spans="1:23">
      <c r="A2026" s="1">
        <v>2025</v>
      </c>
      <c r="B2026" t="s">
        <v>7148</v>
      </c>
      <c r="C2026" s="2" t="d">
        <v>2019-08-20</v>
      </c>
      <c r="D2026" s="2" t="d">
        <v>2019-08-22</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IF(M2026=People!$B$5,People!$A$5,IF(M2026=People!$B$4,People!$A$4,IF(M2026=People!$B$3,People!$A$3,IF(M2026=People!$B$2,People!$A$2,0))))</f>
        <v>Anna Andreadi</v>
      </c>
      <c r="W2026" s="3" t="str">
        <f>IFERROR(INDEX(Returns!A:A,MATCH(B2026,Returns!B:B,0)),"No")</f>
        <v>No</v>
      </c>
    </row>
    <row r="2027" spans="1:23">
      <c r="A2027" s="1">
        <v>2026</v>
      </c>
      <c r="B2027" t="s">
        <v>7149</v>
      </c>
      <c r="C2027" s="2" t="d">
        <v>2017-03-13</v>
      </c>
      <c r="D2027" s="2" t="d">
        <v>2017-03-15</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IF(M2027=People!$B$5,People!$A$5,IF(M2027=People!$B$4,People!$A$4,IF(M2027=People!$B$3,People!$A$3,IF(M2027=People!$B$2,People!$A$2,0))))</f>
        <v>Anna Andreadi</v>
      </c>
      <c r="W2027" s="3" t="str">
        <f>IFERROR(INDEX(Returns!A:A,MATCH(B2027,Returns!B:B,0)),"No")</f>
        <v>No</v>
      </c>
    </row>
    <row r="2028" spans="1:23">
      <c r="A2028" s="1">
        <v>2027</v>
      </c>
      <c r="B2028" t="s">
        <v>7150</v>
      </c>
      <c r="C2028" s="2" t="d">
        <v>2018-09-08</v>
      </c>
      <c r="D2028" s="2" t="d">
        <v>2018-09-10</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IF(M2028=People!$B$5,People!$A$5,IF(M2028=People!$B$4,People!$A$4,IF(M2028=People!$B$3,People!$A$3,IF(M2028=People!$B$2,People!$A$2,0))))</f>
        <v>Anna Andreadi</v>
      </c>
      <c r="W2028" s="3" t="str">
        <f>IFERROR(INDEX(Returns!A:A,MATCH(B2028,Returns!B:B,0)),"No")</f>
        <v>No</v>
      </c>
    </row>
    <row r="2029" spans="1:23">
      <c r="A2029" s="1">
        <v>2028</v>
      </c>
      <c r="B2029" t="s">
        <v>7150</v>
      </c>
      <c r="C2029" s="2" t="d">
        <v>2018-09-08</v>
      </c>
      <c r="D2029" s="2" t="d">
        <v>2018-09-10</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IF(M2029=People!$B$5,People!$A$5,IF(M2029=People!$B$4,People!$A$4,IF(M2029=People!$B$3,People!$A$3,IF(M2029=People!$B$2,People!$A$2,0))))</f>
        <v>Anna Andreadi</v>
      </c>
      <c r="W2029" s="3" t="str">
        <f>IFERROR(INDEX(Returns!A:A,MATCH(B2029,Returns!B:B,0)),"No")</f>
        <v>No</v>
      </c>
    </row>
    <row r="2030" spans="1:23">
      <c r="A2030" s="1">
        <v>2029</v>
      </c>
      <c r="B2030" t="s">
        <v>7151</v>
      </c>
      <c r="C2030" s="2" t="d">
        <v>2017-11-26</v>
      </c>
      <c r="D2030" s="2" t="d">
        <v>2017-11-30</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IF(M2030=People!$B$5,People!$A$5,IF(M2030=People!$B$4,People!$A$4,IF(M2030=People!$B$3,People!$A$3,IF(M2030=People!$B$2,People!$A$2,0))))</f>
        <v>Chuck Magee</v>
      </c>
      <c r="W2030" s="3" t="str">
        <f>IFERROR(INDEX(Returns!A:A,MATCH(B2030,Returns!B:B,0)),"No")</f>
        <v>No</v>
      </c>
    </row>
    <row r="2031" spans="1:23">
      <c r="A2031" s="1">
        <v>2030</v>
      </c>
      <c r="B2031" t="s">
        <v>7151</v>
      </c>
      <c r="C2031" s="2" t="d">
        <v>2017-11-26</v>
      </c>
      <c r="D2031" s="2" t="d">
        <v>2017-11-30</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IF(M2031=People!$B$5,People!$A$5,IF(M2031=People!$B$4,People!$A$4,IF(M2031=People!$B$3,People!$A$3,IF(M2031=People!$B$2,People!$A$2,0))))</f>
        <v>Chuck Magee</v>
      </c>
      <c r="W2031" s="3" t="str">
        <f>IFERROR(INDEX(Returns!A:A,MATCH(B2031,Returns!B:B,0)),"No")</f>
        <v>No</v>
      </c>
    </row>
    <row r="2032" spans="1:23">
      <c r="A2032" s="1">
        <v>2031</v>
      </c>
      <c r="B2032" t="s">
        <v>7151</v>
      </c>
      <c r="C2032" s="2" t="d">
        <v>2017-11-26</v>
      </c>
      <c r="D2032" s="2" t="d">
        <v>2017-11-30</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IF(M2032=People!$B$5,People!$A$5,IF(M2032=People!$B$4,People!$A$4,IF(M2032=People!$B$3,People!$A$3,IF(M2032=People!$B$2,People!$A$2,0))))</f>
        <v>Chuck Magee</v>
      </c>
      <c r="W2032" s="3" t="str">
        <f>IFERROR(INDEX(Returns!A:A,MATCH(B2032,Returns!B:B,0)),"No")</f>
        <v>No</v>
      </c>
    </row>
    <row r="2033" spans="1:23">
      <c r="A2033" s="1">
        <v>2032</v>
      </c>
      <c r="B2033" t="s">
        <v>7151</v>
      </c>
      <c r="C2033" s="2" t="d">
        <v>2017-11-26</v>
      </c>
      <c r="D2033" s="2" t="d">
        <v>2017-11-30</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IF(M2033=People!$B$5,People!$A$5,IF(M2033=People!$B$4,People!$A$4,IF(M2033=People!$B$3,People!$A$3,IF(M2033=People!$B$2,People!$A$2,0))))</f>
        <v>Chuck Magee</v>
      </c>
      <c r="W2033" s="3" t="str">
        <f>IFERROR(INDEX(Returns!A:A,MATCH(B2033,Returns!B:B,0)),"No")</f>
        <v>No</v>
      </c>
    </row>
    <row r="2034" spans="1:23">
      <c r="A2034" s="1">
        <v>2033</v>
      </c>
      <c r="B2034" t="s">
        <v>7152</v>
      </c>
      <c r="C2034" s="2" t="d">
        <v>2018-12-09</v>
      </c>
      <c r="D2034" s="2" t="d">
        <v>2018-12-13</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IF(M2034=People!$B$5,People!$A$5,IF(M2034=People!$B$4,People!$A$4,IF(M2034=People!$B$3,People!$A$3,IF(M2034=People!$B$2,People!$A$2,0))))</f>
        <v>Kelly Williams</v>
      </c>
      <c r="W2034" s="3" t="str">
        <f>IFERROR(INDEX(Returns!A:A,MATCH(B2034,Returns!B:B,0)),"No")</f>
        <v>No</v>
      </c>
    </row>
    <row r="2035" spans="1:23">
      <c r="A2035" s="1">
        <v>2034</v>
      </c>
      <c r="B2035" t="s">
        <v>7152</v>
      </c>
      <c r="C2035" s="2" t="d">
        <v>2018-12-09</v>
      </c>
      <c r="D2035" s="2" t="d">
        <v>2018-12-13</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IF(M2035=People!$B$5,People!$A$5,IF(M2035=People!$B$4,People!$A$4,IF(M2035=People!$B$3,People!$A$3,IF(M2035=People!$B$2,People!$A$2,0))))</f>
        <v>Kelly Williams</v>
      </c>
      <c r="W2035" s="3" t="str">
        <f>IFERROR(INDEX(Returns!A:A,MATCH(B2035,Returns!B:B,0)),"No")</f>
        <v>No</v>
      </c>
    </row>
    <row r="2036" spans="1:23">
      <c r="A2036" s="1">
        <v>2035</v>
      </c>
      <c r="B2036" t="s">
        <v>7153</v>
      </c>
      <c r="C2036" s="2" t="d">
        <v>2019-09-25</v>
      </c>
      <c r="D2036" s="2" t="d">
        <v>2019-09-29</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IF(M2036=People!$B$5,People!$A$5,IF(M2036=People!$B$4,People!$A$4,IF(M2036=People!$B$3,People!$A$3,IF(M2036=People!$B$2,People!$A$2,0))))</f>
        <v>Kelly Williams</v>
      </c>
      <c r="W2036" s="3" t="str">
        <f>IFERROR(INDEX(Returns!A:A,MATCH(B2036,Returns!B:B,0)),"No")</f>
        <v>No</v>
      </c>
    </row>
    <row r="2037" spans="1:23">
      <c r="A2037" s="1">
        <v>2036</v>
      </c>
      <c r="B2037" t="s">
        <v>7153</v>
      </c>
      <c r="C2037" s="2" t="d">
        <v>2019-09-25</v>
      </c>
      <c r="D2037" s="2" t="d">
        <v>2019-09-29</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IF(M2037=People!$B$5,People!$A$5,IF(M2037=People!$B$4,People!$A$4,IF(M2037=People!$B$3,People!$A$3,IF(M2037=People!$B$2,People!$A$2,0))))</f>
        <v>Kelly Williams</v>
      </c>
      <c r="W2037" s="3" t="str">
        <f>IFERROR(INDEX(Returns!A:A,MATCH(B2037,Returns!B:B,0)),"No")</f>
        <v>No</v>
      </c>
    </row>
    <row r="2038" spans="1:23">
      <c r="A2038" s="1">
        <v>2037</v>
      </c>
      <c r="B2038" t="s">
        <v>5991</v>
      </c>
      <c r="C2038" s="2" t="d">
        <v>2017-01-23</v>
      </c>
      <c r="D2038" s="2" t="d">
        <v>2017-01-27</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IF(M2038=People!$B$5,People!$A$5,IF(M2038=People!$B$4,People!$A$4,IF(M2038=People!$B$3,People!$A$3,IF(M2038=People!$B$2,People!$A$2,0))))</f>
        <v>Anna Andreadi</v>
      </c>
      <c r="W2038" s="3" t="str">
        <f>IFERROR(INDEX(Returns!A:A,MATCH(B2038,Returns!B:B,0)),"No")</f>
        <v>Yes</v>
      </c>
    </row>
    <row r="2039" spans="1:23">
      <c r="A2039" s="1">
        <v>2038</v>
      </c>
      <c r="B2039" t="s">
        <v>5991</v>
      </c>
      <c r="C2039" s="2" t="d">
        <v>2017-01-23</v>
      </c>
      <c r="D2039" s="2" t="d">
        <v>2017-01-27</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IF(M2039=People!$B$5,People!$A$5,IF(M2039=People!$B$4,People!$A$4,IF(M2039=People!$B$3,People!$A$3,IF(M2039=People!$B$2,People!$A$2,0))))</f>
        <v>Anna Andreadi</v>
      </c>
      <c r="W2039" s="3" t="str">
        <f>IFERROR(INDEX(Returns!A:A,MATCH(B2039,Returns!B:B,0)),"No")</f>
        <v>Yes</v>
      </c>
    </row>
    <row r="2040" spans="1:23">
      <c r="A2040" s="1">
        <v>2039</v>
      </c>
      <c r="B2040" t="s">
        <v>7154</v>
      </c>
      <c r="C2040" s="2" t="d">
        <v>2017-06-18</v>
      </c>
      <c r="D2040" s="2" t="d">
        <v>2017-06-23</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IF(M2040=People!$B$5,People!$A$5,IF(M2040=People!$B$4,People!$A$4,IF(M2040=People!$B$3,People!$A$3,IF(M2040=People!$B$2,People!$A$2,0))))</f>
        <v>Anna Andreadi</v>
      </c>
      <c r="W2040" s="3" t="str">
        <f>IFERROR(INDEX(Returns!A:A,MATCH(B2040,Returns!B:B,0)),"No")</f>
        <v>No</v>
      </c>
    </row>
    <row r="2041" spans="1:23">
      <c r="A2041" s="1">
        <v>2040</v>
      </c>
      <c r="B2041" t="s">
        <v>7154</v>
      </c>
      <c r="C2041" s="2" t="d">
        <v>2017-06-18</v>
      </c>
      <c r="D2041" s="2" t="d">
        <v>2017-06-23</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IF(M2041=People!$B$5,People!$A$5,IF(M2041=People!$B$4,People!$A$4,IF(M2041=People!$B$3,People!$A$3,IF(M2041=People!$B$2,People!$A$2,0))))</f>
        <v>Anna Andreadi</v>
      </c>
      <c r="W2041" s="3" t="str">
        <f>IFERROR(INDEX(Returns!A:A,MATCH(B2041,Returns!B:B,0)),"No")</f>
        <v>No</v>
      </c>
    </row>
    <row r="2042" spans="1:23">
      <c r="A2042" s="1">
        <v>2041</v>
      </c>
      <c r="B2042" t="s">
        <v>7154</v>
      </c>
      <c r="C2042" s="2" t="d">
        <v>2017-06-18</v>
      </c>
      <c r="D2042" s="2" t="d">
        <v>2017-06-23</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IF(M2042=People!$B$5,People!$A$5,IF(M2042=People!$B$4,People!$A$4,IF(M2042=People!$B$3,People!$A$3,IF(M2042=People!$B$2,People!$A$2,0))))</f>
        <v>Anna Andreadi</v>
      </c>
      <c r="W2042" s="3" t="str">
        <f>IFERROR(INDEX(Returns!A:A,MATCH(B2042,Returns!B:B,0)),"No")</f>
        <v>No</v>
      </c>
    </row>
    <row r="2043" spans="1:23">
      <c r="A2043" s="1">
        <v>2042</v>
      </c>
      <c r="B2043" t="s">
        <v>7154</v>
      </c>
      <c r="C2043" s="2" t="d">
        <v>2017-06-18</v>
      </c>
      <c r="D2043" s="2" t="d">
        <v>2017-06-23</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IF(M2043=People!$B$5,People!$A$5,IF(M2043=People!$B$4,People!$A$4,IF(M2043=People!$B$3,People!$A$3,IF(M2043=People!$B$2,People!$A$2,0))))</f>
        <v>Anna Andreadi</v>
      </c>
      <c r="W2043" s="3" t="str">
        <f>IFERROR(INDEX(Returns!A:A,MATCH(B2043,Returns!B:B,0)),"No")</f>
        <v>No</v>
      </c>
    </row>
    <row r="2044" spans="1:23">
      <c r="A2044" s="1">
        <v>2043</v>
      </c>
      <c r="B2044" t="s">
        <v>7155</v>
      </c>
      <c r="C2044" s="2" t="d">
        <v>2017-10-02</v>
      </c>
      <c r="D2044" s="2" t="d">
        <v>2017-10-08</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IF(M2044=People!$B$5,People!$A$5,IF(M2044=People!$B$4,People!$A$4,IF(M2044=People!$B$3,People!$A$3,IF(M2044=People!$B$2,People!$A$2,0))))</f>
        <v>Anna Andreadi</v>
      </c>
      <c r="W2044" s="3" t="str">
        <f>IFERROR(INDEX(Returns!A:A,MATCH(B2044,Returns!B:B,0)),"No")</f>
        <v>No</v>
      </c>
    </row>
    <row r="2045" spans="1:23">
      <c r="A2045" s="1">
        <v>2044</v>
      </c>
      <c r="B2045" t="s">
        <v>7156</v>
      </c>
      <c r="C2045" s="2" t="d">
        <v>2019-11-18</v>
      </c>
      <c r="D2045" s="2" t="d">
        <v>2019-11-23</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IF(M2045=People!$B$5,People!$A$5,IF(M2045=People!$B$4,People!$A$4,IF(M2045=People!$B$3,People!$A$3,IF(M2045=People!$B$2,People!$A$2,0))))</f>
        <v>Chuck Magee</v>
      </c>
      <c r="W2045" s="3" t="str">
        <f>IFERROR(INDEX(Returns!A:A,MATCH(B2045,Returns!B:B,0)),"No")</f>
        <v>No</v>
      </c>
    </row>
    <row r="2046" spans="1:23">
      <c r="A2046" s="1">
        <v>2045</v>
      </c>
      <c r="B2046" t="s">
        <v>7157</v>
      </c>
      <c r="C2046" s="2" t="d">
        <v>2016-08-17</v>
      </c>
      <c r="D2046" s="2" t="d">
        <v>2016-08-23</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IF(M2046=People!$B$5,People!$A$5,IF(M2046=People!$B$4,People!$A$4,IF(M2046=People!$B$3,People!$A$3,IF(M2046=People!$B$2,People!$A$2,0))))</f>
        <v>Kelly Williams</v>
      </c>
      <c r="W2046" s="3" t="str">
        <f>IFERROR(INDEX(Returns!A:A,MATCH(B2046,Returns!B:B,0)),"No")</f>
        <v>No</v>
      </c>
    </row>
    <row r="2047" spans="1:23">
      <c r="A2047" s="1">
        <v>2046</v>
      </c>
      <c r="B2047" t="s">
        <v>7158</v>
      </c>
      <c r="C2047" s="2" t="d">
        <v>2018-07-17</v>
      </c>
      <c r="D2047" s="2" t="d">
        <v>2018-07-21</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IF(M2047=People!$B$5,People!$A$5,IF(M2047=People!$B$4,People!$A$4,IF(M2047=People!$B$3,People!$A$3,IF(M2047=People!$B$2,People!$A$2,0))))</f>
        <v>Chuck Magee</v>
      </c>
      <c r="W2047" s="3" t="str">
        <f>IFERROR(INDEX(Returns!A:A,MATCH(B2047,Returns!B:B,0)),"No")</f>
        <v>No</v>
      </c>
    </row>
    <row r="2048" spans="1:23">
      <c r="A2048" s="1">
        <v>2047</v>
      </c>
      <c r="B2048" t="s">
        <v>7158</v>
      </c>
      <c r="C2048" s="2" t="d">
        <v>2018-07-17</v>
      </c>
      <c r="D2048" s="2" t="d">
        <v>2018-07-21</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IF(M2048=People!$B$5,People!$A$5,IF(M2048=People!$B$4,People!$A$4,IF(M2048=People!$B$3,People!$A$3,IF(M2048=People!$B$2,People!$A$2,0))))</f>
        <v>Chuck Magee</v>
      </c>
      <c r="W2048" s="3" t="str">
        <f>IFERROR(INDEX(Returns!A:A,MATCH(B2048,Returns!B:B,0)),"No")</f>
        <v>No</v>
      </c>
    </row>
    <row r="2049" spans="1:23">
      <c r="A2049" s="1">
        <v>2048</v>
      </c>
      <c r="B2049" t="s">
        <v>7158</v>
      </c>
      <c r="C2049" s="2" t="d">
        <v>2018-07-17</v>
      </c>
      <c r="D2049" s="2" t="d">
        <v>2018-07-21</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IF(M2049=People!$B$5,People!$A$5,IF(M2049=People!$B$4,People!$A$4,IF(M2049=People!$B$3,People!$A$3,IF(M2049=People!$B$2,People!$A$2,0))))</f>
        <v>Chuck Magee</v>
      </c>
      <c r="W2049" s="3" t="str">
        <f>IFERROR(INDEX(Returns!A:A,MATCH(B2049,Returns!B:B,0)),"No")</f>
        <v>No</v>
      </c>
    </row>
    <row r="2050" spans="1:23">
      <c r="A2050" s="1">
        <v>2049</v>
      </c>
      <c r="B2050" t="s">
        <v>7159</v>
      </c>
      <c r="C2050" s="2" t="d">
        <v>2017-07-11</v>
      </c>
      <c r="D2050" s="2" t="d">
        <v>2017-07-13</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IF(M2050=People!$B$5,People!$A$5,IF(M2050=People!$B$4,People!$A$4,IF(M2050=People!$B$3,People!$A$3,IF(M2050=People!$B$2,People!$A$2,0))))</f>
        <v>Chuck Magee</v>
      </c>
      <c r="W2050" s="3" t="str">
        <f>IFERROR(INDEX(Returns!A:A,MATCH(B2050,Returns!B:B,0)),"No")</f>
        <v>No</v>
      </c>
    </row>
    <row r="2051" spans="1:23">
      <c r="A2051" s="1">
        <v>2050</v>
      </c>
      <c r="B2051" t="s">
        <v>7159</v>
      </c>
      <c r="C2051" s="2" t="d">
        <v>2017-07-11</v>
      </c>
      <c r="D2051" s="2" t="d">
        <v>2017-07-13</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IF(M2051=People!$B$5,People!$A$5,IF(M2051=People!$B$4,People!$A$4,IF(M2051=People!$B$3,People!$A$3,IF(M2051=People!$B$2,People!$A$2,0))))</f>
        <v>Chuck Magee</v>
      </c>
      <c r="W2051" s="3" t="str">
        <f>IFERROR(INDEX(Returns!A:A,MATCH(B2051,Returns!B:B,0)),"No")</f>
        <v>No</v>
      </c>
    </row>
    <row r="2052" spans="1:23">
      <c r="A2052" s="1">
        <v>2051</v>
      </c>
      <c r="B2052" t="s">
        <v>7159</v>
      </c>
      <c r="C2052" s="2" t="d">
        <v>2017-07-11</v>
      </c>
      <c r="D2052" s="2" t="d">
        <v>2017-07-13</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IF(M2052=People!$B$5,People!$A$5,IF(M2052=People!$B$4,People!$A$4,IF(M2052=People!$B$3,People!$A$3,IF(M2052=People!$B$2,People!$A$2,0))))</f>
        <v>Chuck Magee</v>
      </c>
      <c r="W2052" s="3" t="str">
        <f>IFERROR(INDEX(Returns!A:A,MATCH(B2052,Returns!B:B,0)),"No")</f>
        <v>No</v>
      </c>
    </row>
    <row r="2053" spans="1:23">
      <c r="A2053" s="1">
        <v>2052</v>
      </c>
      <c r="B2053" t="s">
        <v>7159</v>
      </c>
      <c r="C2053" s="2" t="d">
        <v>2017-07-11</v>
      </c>
      <c r="D2053" s="2" t="d">
        <v>2017-07-13</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IF(M2053=People!$B$5,People!$A$5,IF(M2053=People!$B$4,People!$A$4,IF(M2053=People!$B$3,People!$A$3,IF(M2053=People!$B$2,People!$A$2,0))))</f>
        <v>Chuck Magee</v>
      </c>
      <c r="W2053" s="3" t="str">
        <f>IFERROR(INDEX(Returns!A:A,MATCH(B2053,Returns!B:B,0)),"No")</f>
        <v>No</v>
      </c>
    </row>
    <row r="2054" spans="1:23">
      <c r="A2054" s="1">
        <v>2053</v>
      </c>
      <c r="B2054" t="s">
        <v>7159</v>
      </c>
      <c r="C2054" s="2" t="d">
        <v>2017-07-11</v>
      </c>
      <c r="D2054" s="2" t="d">
        <v>2017-07-13</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IF(M2054=People!$B$5,People!$A$5,IF(M2054=People!$B$4,People!$A$4,IF(M2054=People!$B$3,People!$A$3,IF(M2054=People!$B$2,People!$A$2,0))))</f>
        <v>Chuck Magee</v>
      </c>
      <c r="W2054" s="3" t="str">
        <f>IFERROR(INDEX(Returns!A:A,MATCH(B2054,Returns!B:B,0)),"No")</f>
        <v>No</v>
      </c>
    </row>
    <row r="2055" spans="1:23">
      <c r="A2055" s="1">
        <v>2054</v>
      </c>
      <c r="B2055" t="s">
        <v>7159</v>
      </c>
      <c r="C2055" s="2" t="d">
        <v>2017-07-11</v>
      </c>
      <c r="D2055" s="2" t="d">
        <v>2017-07-13</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IF(M2055=People!$B$5,People!$A$5,IF(M2055=People!$B$4,People!$A$4,IF(M2055=People!$B$3,People!$A$3,IF(M2055=People!$B$2,People!$A$2,0))))</f>
        <v>Chuck Magee</v>
      </c>
      <c r="W2055" s="3" t="str">
        <f>IFERROR(INDEX(Returns!A:A,MATCH(B2055,Returns!B:B,0)),"No")</f>
        <v>No</v>
      </c>
    </row>
    <row r="2056" spans="1:23">
      <c r="A2056" s="1">
        <v>2055</v>
      </c>
      <c r="B2056" t="s">
        <v>7160</v>
      </c>
      <c r="C2056" s="2" t="d">
        <v>2018-12-01</v>
      </c>
      <c r="D2056" s="2" t="d">
        <v>2018-12-07</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IF(M2056=People!$B$5,People!$A$5,IF(M2056=People!$B$4,People!$A$4,IF(M2056=People!$B$3,People!$A$3,IF(M2056=People!$B$2,People!$A$2,0))))</f>
        <v>Kelly Williams</v>
      </c>
      <c r="W2056" s="3" t="str">
        <f>IFERROR(INDEX(Returns!A:A,MATCH(B2056,Returns!B:B,0)),"No")</f>
        <v>No</v>
      </c>
    </row>
    <row r="2057" spans="1:23">
      <c r="A2057" s="1">
        <v>2056</v>
      </c>
      <c r="B2057" t="s">
        <v>7161</v>
      </c>
      <c r="C2057" s="2" t="d">
        <v>2019-12-22</v>
      </c>
      <c r="D2057" s="2" t="d">
        <v>2019-12-25</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IF(M2057=People!$B$5,People!$A$5,IF(M2057=People!$B$4,People!$A$4,IF(M2057=People!$B$3,People!$A$3,IF(M2057=People!$B$2,People!$A$2,0))))</f>
        <v>Kelly Williams</v>
      </c>
      <c r="W2057" s="3" t="str">
        <f>IFERROR(INDEX(Returns!A:A,MATCH(B2057,Returns!B:B,0)),"No")</f>
        <v>No</v>
      </c>
    </row>
    <row r="2058" spans="1:23">
      <c r="A2058" s="1">
        <v>2057</v>
      </c>
      <c r="B2058" t="s">
        <v>7161</v>
      </c>
      <c r="C2058" s="2" t="d">
        <v>2019-12-22</v>
      </c>
      <c r="D2058" s="2" t="d">
        <v>2019-12-25</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IF(M2058=People!$B$5,People!$A$5,IF(M2058=People!$B$4,People!$A$4,IF(M2058=People!$B$3,People!$A$3,IF(M2058=People!$B$2,People!$A$2,0))))</f>
        <v>Kelly Williams</v>
      </c>
      <c r="W2058" s="3" t="str">
        <f>IFERROR(INDEX(Returns!A:A,MATCH(B2058,Returns!B:B,0)),"No")</f>
        <v>No</v>
      </c>
    </row>
    <row r="2059" spans="1:23">
      <c r="A2059" s="1">
        <v>2058</v>
      </c>
      <c r="B2059" t="s">
        <v>7161</v>
      </c>
      <c r="C2059" s="2" t="d">
        <v>2019-12-22</v>
      </c>
      <c r="D2059" s="2" t="d">
        <v>2019-12-25</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IF(M2059=People!$B$5,People!$A$5,IF(M2059=People!$B$4,People!$A$4,IF(M2059=People!$B$3,People!$A$3,IF(M2059=People!$B$2,People!$A$2,0))))</f>
        <v>Kelly Williams</v>
      </c>
      <c r="W2059" s="3" t="str">
        <f>IFERROR(INDEX(Returns!A:A,MATCH(B2059,Returns!B:B,0)),"No")</f>
        <v>No</v>
      </c>
    </row>
    <row r="2060" spans="1:23">
      <c r="A2060" s="1">
        <v>2059</v>
      </c>
      <c r="B2060" t="s">
        <v>7161</v>
      </c>
      <c r="C2060" s="2" t="d">
        <v>2019-12-22</v>
      </c>
      <c r="D2060" s="2" t="d">
        <v>2019-12-25</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IF(M2060=People!$B$5,People!$A$5,IF(M2060=People!$B$4,People!$A$4,IF(M2060=People!$B$3,People!$A$3,IF(M2060=People!$B$2,People!$A$2,0))))</f>
        <v>Kelly Williams</v>
      </c>
      <c r="W2060" s="3" t="str">
        <f>IFERROR(INDEX(Returns!A:A,MATCH(B2060,Returns!B:B,0)),"No")</f>
        <v>No</v>
      </c>
    </row>
    <row r="2061" spans="1:23">
      <c r="A2061" s="1">
        <v>2060</v>
      </c>
      <c r="B2061" t="s">
        <v>7162</v>
      </c>
      <c r="C2061" s="2" t="d">
        <v>2016-10-31</v>
      </c>
      <c r="D2061" s="2" t="d">
        <v>2016-11-04</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IF(M2061=People!$B$5,People!$A$5,IF(M2061=People!$B$4,People!$A$4,IF(M2061=People!$B$3,People!$A$3,IF(M2061=People!$B$2,People!$A$2,0))))</f>
        <v>Anna Andreadi</v>
      </c>
      <c r="W2061" s="3" t="str">
        <f>IFERROR(INDEX(Returns!A:A,MATCH(B2061,Returns!B:B,0)),"No")</f>
        <v>No</v>
      </c>
    </row>
    <row r="2062" spans="1:23">
      <c r="A2062" s="1">
        <v>2061</v>
      </c>
      <c r="B2062" t="s">
        <v>7162</v>
      </c>
      <c r="C2062" s="2" t="d">
        <v>2016-10-31</v>
      </c>
      <c r="D2062" s="2" t="d">
        <v>2016-11-04</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IF(M2062=People!$B$5,People!$A$5,IF(M2062=People!$B$4,People!$A$4,IF(M2062=People!$B$3,People!$A$3,IF(M2062=People!$B$2,People!$A$2,0))))</f>
        <v>Anna Andreadi</v>
      </c>
      <c r="W2062" s="3" t="str">
        <f>IFERROR(INDEX(Returns!A:A,MATCH(B2062,Returns!B:B,0)),"No")</f>
        <v>No</v>
      </c>
    </row>
    <row r="2063" spans="1:23">
      <c r="A2063" s="1">
        <v>2062</v>
      </c>
      <c r="B2063" t="s">
        <v>7162</v>
      </c>
      <c r="C2063" s="2" t="d">
        <v>2016-10-31</v>
      </c>
      <c r="D2063" s="2" t="d">
        <v>2016-11-04</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IF(M2063=People!$B$5,People!$A$5,IF(M2063=People!$B$4,People!$A$4,IF(M2063=People!$B$3,People!$A$3,IF(M2063=People!$B$2,People!$A$2,0))))</f>
        <v>Anna Andreadi</v>
      </c>
      <c r="W2063" s="3" t="str">
        <f>IFERROR(INDEX(Returns!A:A,MATCH(B2063,Returns!B:B,0)),"No")</f>
        <v>No</v>
      </c>
    </row>
    <row r="2064" spans="1:23">
      <c r="A2064" s="1">
        <v>2063</v>
      </c>
      <c r="B2064" t="s">
        <v>7162</v>
      </c>
      <c r="C2064" s="2" t="d">
        <v>2016-10-31</v>
      </c>
      <c r="D2064" s="2" t="d">
        <v>2016-11-04</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IF(M2064=People!$B$5,People!$A$5,IF(M2064=People!$B$4,People!$A$4,IF(M2064=People!$B$3,People!$A$3,IF(M2064=People!$B$2,People!$A$2,0))))</f>
        <v>Anna Andreadi</v>
      </c>
      <c r="W2064" s="3" t="str">
        <f>IFERROR(INDEX(Returns!A:A,MATCH(B2064,Returns!B:B,0)),"No")</f>
        <v>No</v>
      </c>
    </row>
    <row r="2065" spans="1:23">
      <c r="A2065" s="1">
        <v>2064</v>
      </c>
      <c r="B2065" t="s">
        <v>7162</v>
      </c>
      <c r="C2065" s="2" t="d">
        <v>2016-10-31</v>
      </c>
      <c r="D2065" s="2" t="d">
        <v>2016-11-04</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IF(M2065=People!$B$5,People!$A$5,IF(M2065=People!$B$4,People!$A$4,IF(M2065=People!$B$3,People!$A$3,IF(M2065=People!$B$2,People!$A$2,0))))</f>
        <v>Anna Andreadi</v>
      </c>
      <c r="W2065" s="3" t="str">
        <f>IFERROR(INDEX(Returns!A:A,MATCH(B2065,Returns!B:B,0)),"No")</f>
        <v>No</v>
      </c>
    </row>
    <row r="2066" spans="1:23">
      <c r="A2066" s="1">
        <v>2065</v>
      </c>
      <c r="B2066" t="s">
        <v>7162</v>
      </c>
      <c r="C2066" s="2" t="d">
        <v>2016-10-31</v>
      </c>
      <c r="D2066" s="2" t="d">
        <v>2016-11-04</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IF(M2066=People!$B$5,People!$A$5,IF(M2066=People!$B$4,People!$A$4,IF(M2066=People!$B$3,People!$A$3,IF(M2066=People!$B$2,People!$A$2,0))))</f>
        <v>Anna Andreadi</v>
      </c>
      <c r="W2066" s="3" t="str">
        <f>IFERROR(INDEX(Returns!A:A,MATCH(B2066,Returns!B:B,0)),"No")</f>
        <v>No</v>
      </c>
    </row>
    <row r="2067" spans="1:23">
      <c r="A2067" s="1">
        <v>2066</v>
      </c>
      <c r="B2067" t="s">
        <v>7162</v>
      </c>
      <c r="C2067" s="2" t="d">
        <v>2016-10-31</v>
      </c>
      <c r="D2067" s="2" t="d">
        <v>2016-11-04</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IF(M2067=People!$B$5,People!$A$5,IF(M2067=People!$B$4,People!$A$4,IF(M2067=People!$B$3,People!$A$3,IF(M2067=People!$B$2,People!$A$2,0))))</f>
        <v>Anna Andreadi</v>
      </c>
      <c r="W2067" s="3" t="str">
        <f>IFERROR(INDEX(Returns!A:A,MATCH(B2067,Returns!B:B,0)),"No")</f>
        <v>No</v>
      </c>
    </row>
    <row r="2068" spans="1:23">
      <c r="A2068" s="1">
        <v>2067</v>
      </c>
      <c r="B2068" t="s">
        <v>7162</v>
      </c>
      <c r="C2068" s="2" t="d">
        <v>2016-10-31</v>
      </c>
      <c r="D2068" s="2" t="d">
        <v>2016-11-04</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IF(M2068=People!$B$5,People!$A$5,IF(M2068=People!$B$4,People!$A$4,IF(M2068=People!$B$3,People!$A$3,IF(M2068=People!$B$2,People!$A$2,0))))</f>
        <v>Anna Andreadi</v>
      </c>
      <c r="W2068" s="3" t="str">
        <f>IFERROR(INDEX(Returns!A:A,MATCH(B2068,Returns!B:B,0)),"No")</f>
        <v>No</v>
      </c>
    </row>
    <row r="2069" spans="1:23">
      <c r="A2069" s="1">
        <v>2068</v>
      </c>
      <c r="B2069" t="s">
        <v>7162</v>
      </c>
      <c r="C2069" s="2" t="d">
        <v>2016-10-31</v>
      </c>
      <c r="D2069" s="2" t="d">
        <v>2016-11-04</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IF(M2069=People!$B$5,People!$A$5,IF(M2069=People!$B$4,People!$A$4,IF(M2069=People!$B$3,People!$A$3,IF(M2069=People!$B$2,People!$A$2,0))))</f>
        <v>Anna Andreadi</v>
      </c>
      <c r="W2069" s="3" t="str">
        <f>IFERROR(INDEX(Returns!A:A,MATCH(B2069,Returns!B:B,0)),"No")</f>
        <v>No</v>
      </c>
    </row>
    <row r="2070" spans="1:23">
      <c r="A2070" s="1">
        <v>2069</v>
      </c>
      <c r="B2070" t="s">
        <v>7163</v>
      </c>
      <c r="C2070" s="2" t="d">
        <v>2017-04-13</v>
      </c>
      <c r="D2070" s="2" t="d">
        <v>2017-04-19</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IF(M2070=People!$B$5,People!$A$5,IF(M2070=People!$B$4,People!$A$4,IF(M2070=People!$B$3,People!$A$3,IF(M2070=People!$B$2,People!$A$2,0))))</f>
        <v>Anna Andreadi</v>
      </c>
      <c r="W2070" s="3" t="str">
        <f>IFERROR(INDEX(Returns!A:A,MATCH(B2070,Returns!B:B,0)),"No")</f>
        <v>No</v>
      </c>
    </row>
    <row r="2071" spans="1:23">
      <c r="A2071" s="1">
        <v>2070</v>
      </c>
      <c r="B2071" t="s">
        <v>7163</v>
      </c>
      <c r="C2071" s="2" t="d">
        <v>2017-04-13</v>
      </c>
      <c r="D2071" s="2" t="d">
        <v>2017-04-19</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IF(M2071=People!$B$5,People!$A$5,IF(M2071=People!$B$4,People!$A$4,IF(M2071=People!$B$3,People!$A$3,IF(M2071=People!$B$2,People!$A$2,0))))</f>
        <v>Anna Andreadi</v>
      </c>
      <c r="W2071" s="3" t="str">
        <f>IFERROR(INDEX(Returns!A:A,MATCH(B2071,Returns!B:B,0)),"No")</f>
        <v>No</v>
      </c>
    </row>
    <row r="2072" spans="1:23">
      <c r="A2072" s="1">
        <v>2071</v>
      </c>
      <c r="B2072" t="s">
        <v>7164</v>
      </c>
      <c r="C2072" s="2" t="d">
        <v>2018-07-21</v>
      </c>
      <c r="D2072" s="2" t="d">
        <v>2018-07-23</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IF(M2072=People!$B$5,People!$A$5,IF(M2072=People!$B$4,People!$A$4,IF(M2072=People!$B$3,People!$A$3,IF(M2072=People!$B$2,People!$A$2,0))))</f>
        <v>Chuck Magee</v>
      </c>
      <c r="W2072" s="3" t="str">
        <f>IFERROR(INDEX(Returns!A:A,MATCH(B2072,Returns!B:B,0)),"No")</f>
        <v>No</v>
      </c>
    </row>
    <row r="2073" spans="1:23">
      <c r="A2073" s="1">
        <v>2072</v>
      </c>
      <c r="B2073" t="s">
        <v>7165</v>
      </c>
      <c r="C2073" s="2" t="d">
        <v>2019-11-20</v>
      </c>
      <c r="D2073" s="2" t="d">
        <v>2019-11-25</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IF(M2073=People!$B$5,People!$A$5,IF(M2073=People!$B$4,People!$A$4,IF(M2073=People!$B$3,People!$A$3,IF(M2073=People!$B$2,People!$A$2,0))))</f>
        <v>Anna Andreadi</v>
      </c>
      <c r="W2073" s="3" t="str">
        <f>IFERROR(INDEX(Returns!A:A,MATCH(B2073,Returns!B:B,0)),"No")</f>
        <v>No</v>
      </c>
    </row>
    <row r="2074" spans="1:23">
      <c r="A2074" s="1">
        <v>2073</v>
      </c>
      <c r="B2074" t="s">
        <v>7166</v>
      </c>
      <c r="C2074" s="2" t="d">
        <v>2018-11-26</v>
      </c>
      <c r="D2074" s="2" t="d">
        <v>2018-12-02</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IF(M2074=People!$B$5,People!$A$5,IF(M2074=People!$B$4,People!$A$4,IF(M2074=People!$B$3,People!$A$3,IF(M2074=People!$B$2,People!$A$2,0))))</f>
        <v>Anna Andreadi</v>
      </c>
      <c r="W2074" s="3" t="str">
        <f>IFERROR(INDEX(Returns!A:A,MATCH(B2074,Returns!B:B,0)),"No")</f>
        <v>No</v>
      </c>
    </row>
    <row r="2075" spans="1:23">
      <c r="A2075" s="1">
        <v>2074</v>
      </c>
      <c r="B2075" t="s">
        <v>6120</v>
      </c>
      <c r="C2075" s="2" t="d">
        <v>2019-11-07</v>
      </c>
      <c r="D2075" s="2" t="d">
        <v>2019-11-12</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IF(M2075=People!$B$5,People!$A$5,IF(M2075=People!$B$4,People!$A$4,IF(M2075=People!$B$3,People!$A$3,IF(M2075=People!$B$2,People!$A$2,0))))</f>
        <v>Anna Andreadi</v>
      </c>
      <c r="W2075" s="3" t="str">
        <f>IFERROR(INDEX(Returns!A:A,MATCH(B2075,Returns!B:B,0)),"No")</f>
        <v>Yes</v>
      </c>
    </row>
    <row r="2076" spans="1:23">
      <c r="A2076" s="1">
        <v>2075</v>
      </c>
      <c r="B2076" t="s">
        <v>6120</v>
      </c>
      <c r="C2076" s="2" t="d">
        <v>2019-11-07</v>
      </c>
      <c r="D2076" s="2" t="d">
        <v>2019-11-12</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IF(M2076=People!$B$5,People!$A$5,IF(M2076=People!$B$4,People!$A$4,IF(M2076=People!$B$3,People!$A$3,IF(M2076=People!$B$2,People!$A$2,0))))</f>
        <v>Anna Andreadi</v>
      </c>
      <c r="W2076" s="3" t="str">
        <f>IFERROR(INDEX(Returns!A:A,MATCH(B2076,Returns!B:B,0)),"No")</f>
        <v>Yes</v>
      </c>
    </row>
    <row r="2077" spans="1:23">
      <c r="A2077" s="1">
        <v>2076</v>
      </c>
      <c r="B2077" t="s">
        <v>7167</v>
      </c>
      <c r="C2077" s="2" t="d">
        <v>2016-12-01</v>
      </c>
      <c r="D2077" s="2" t="d">
        <v>2016-12-05</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IF(M2077=People!$B$5,People!$A$5,IF(M2077=People!$B$4,People!$A$4,IF(M2077=People!$B$3,People!$A$3,IF(M2077=People!$B$2,People!$A$2,0))))</f>
        <v>Anna Andreadi</v>
      </c>
      <c r="W2077" s="3" t="str">
        <f>IFERROR(INDEX(Returns!A:A,MATCH(B2077,Returns!B:B,0)),"No")</f>
        <v>No</v>
      </c>
    </row>
    <row r="2078" spans="1:23">
      <c r="A2078" s="1">
        <v>2077</v>
      </c>
      <c r="B2078" t="s">
        <v>7168</v>
      </c>
      <c r="C2078" s="2" t="d">
        <v>2019-09-12</v>
      </c>
      <c r="D2078" s="2" t="d">
        <v>2019-09-15</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IF(M2078=People!$B$5,People!$A$5,IF(M2078=People!$B$4,People!$A$4,IF(M2078=People!$B$3,People!$A$3,IF(M2078=People!$B$2,People!$A$2,0))))</f>
        <v>Chuck Magee</v>
      </c>
      <c r="W2078" s="3" t="str">
        <f>IFERROR(INDEX(Returns!A:A,MATCH(B2078,Returns!B:B,0)),"No")</f>
        <v>No</v>
      </c>
    </row>
    <row r="2079" spans="1:23">
      <c r="A2079" s="1">
        <v>2078</v>
      </c>
      <c r="B2079" t="s">
        <v>7168</v>
      </c>
      <c r="C2079" s="2" t="d">
        <v>2019-09-12</v>
      </c>
      <c r="D2079" s="2" t="d">
        <v>2019-09-15</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IF(M2079=People!$B$5,People!$A$5,IF(M2079=People!$B$4,People!$A$4,IF(M2079=People!$B$3,People!$A$3,IF(M2079=People!$B$2,People!$A$2,0))))</f>
        <v>Chuck Magee</v>
      </c>
      <c r="W2079" s="3" t="str">
        <f>IFERROR(INDEX(Returns!A:A,MATCH(B2079,Returns!B:B,0)),"No")</f>
        <v>No</v>
      </c>
    </row>
    <row r="2080" spans="1:23">
      <c r="A2080" s="1">
        <v>2079</v>
      </c>
      <c r="B2080" t="s">
        <v>7168</v>
      </c>
      <c r="C2080" s="2" t="d">
        <v>2019-09-12</v>
      </c>
      <c r="D2080" s="2" t="d">
        <v>2019-09-15</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IF(M2080=People!$B$5,People!$A$5,IF(M2080=People!$B$4,People!$A$4,IF(M2080=People!$B$3,People!$A$3,IF(M2080=People!$B$2,People!$A$2,0))))</f>
        <v>Chuck Magee</v>
      </c>
      <c r="W2080" s="3" t="str">
        <f>IFERROR(INDEX(Returns!A:A,MATCH(B2080,Returns!B:B,0)),"No")</f>
        <v>No</v>
      </c>
    </row>
    <row r="2081" spans="1:23">
      <c r="A2081" s="1">
        <v>2080</v>
      </c>
      <c r="B2081" t="s">
        <v>7169</v>
      </c>
      <c r="C2081" s="2" t="d">
        <v>2017-12-24</v>
      </c>
      <c r="D2081" s="2" t="d">
        <v>2017-12-29</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IF(M2081=People!$B$5,People!$A$5,IF(M2081=People!$B$4,People!$A$4,IF(M2081=People!$B$3,People!$A$3,IF(M2081=People!$B$2,People!$A$2,0))))</f>
        <v>Anna Andreadi</v>
      </c>
      <c r="W2081" s="3" t="str">
        <f>IFERROR(INDEX(Returns!A:A,MATCH(B2081,Returns!B:B,0)),"No")</f>
        <v>No</v>
      </c>
    </row>
    <row r="2082" spans="1:23">
      <c r="A2082" s="1">
        <v>2081</v>
      </c>
      <c r="B2082" t="s">
        <v>7169</v>
      </c>
      <c r="C2082" s="2" t="d">
        <v>2017-12-24</v>
      </c>
      <c r="D2082" s="2" t="d">
        <v>2017-12-29</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IF(M2082=People!$B$5,People!$A$5,IF(M2082=People!$B$4,People!$A$4,IF(M2082=People!$B$3,People!$A$3,IF(M2082=People!$B$2,People!$A$2,0))))</f>
        <v>Anna Andreadi</v>
      </c>
      <c r="W2082" s="3" t="str">
        <f>IFERROR(INDEX(Returns!A:A,MATCH(B2082,Returns!B:B,0)),"No")</f>
        <v>No</v>
      </c>
    </row>
    <row r="2083" spans="1:23">
      <c r="A2083" s="1">
        <v>2082</v>
      </c>
      <c r="B2083" t="s">
        <v>7169</v>
      </c>
      <c r="C2083" s="2" t="d">
        <v>2017-12-24</v>
      </c>
      <c r="D2083" s="2" t="d">
        <v>2017-12-29</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IF(M2083=People!$B$5,People!$A$5,IF(M2083=People!$B$4,People!$A$4,IF(M2083=People!$B$3,People!$A$3,IF(M2083=People!$B$2,People!$A$2,0))))</f>
        <v>Anna Andreadi</v>
      </c>
      <c r="W2083" s="3" t="str">
        <f>IFERROR(INDEX(Returns!A:A,MATCH(B2083,Returns!B:B,0)),"No")</f>
        <v>No</v>
      </c>
    </row>
    <row r="2084" spans="1:23">
      <c r="A2084" s="1">
        <v>2083</v>
      </c>
      <c r="B2084" t="s">
        <v>7170</v>
      </c>
      <c r="C2084" s="2" t="d">
        <v>2019-02-23</v>
      </c>
      <c r="D2084" s="2" t="d">
        <v>2019-03-01</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IF(M2084=People!$B$5,People!$A$5,IF(M2084=People!$B$4,People!$A$4,IF(M2084=People!$B$3,People!$A$3,IF(M2084=People!$B$2,People!$A$2,0))))</f>
        <v>Anna Andreadi</v>
      </c>
      <c r="W2084" s="3" t="str">
        <f>IFERROR(INDEX(Returns!A:A,MATCH(B2084,Returns!B:B,0)),"No")</f>
        <v>No</v>
      </c>
    </row>
    <row r="2085" spans="1:23">
      <c r="A2085" s="1">
        <v>2084</v>
      </c>
      <c r="B2085" t="s">
        <v>7171</v>
      </c>
      <c r="C2085" s="2" t="d">
        <v>2016-11-23</v>
      </c>
      <c r="D2085" s="2" t="d">
        <v>2016-11-29</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IF(M2085=People!$B$5,People!$A$5,IF(M2085=People!$B$4,People!$A$4,IF(M2085=People!$B$3,People!$A$3,IF(M2085=People!$B$2,People!$A$2,0))))</f>
        <v>Kelly Williams</v>
      </c>
      <c r="W2085" s="3" t="str">
        <f>IFERROR(INDEX(Returns!A:A,MATCH(B2085,Returns!B:B,0)),"No")</f>
        <v>No</v>
      </c>
    </row>
    <row r="2086" spans="1:23">
      <c r="A2086" s="1">
        <v>2085</v>
      </c>
      <c r="B2086" t="s">
        <v>7172</v>
      </c>
      <c r="C2086" s="2" t="d">
        <v>2018-06-23</v>
      </c>
      <c r="D2086" s="2" t="d">
        <v>2018-06-28</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IF(M2086=People!$B$5,People!$A$5,IF(M2086=People!$B$4,People!$A$4,IF(M2086=People!$B$3,People!$A$3,IF(M2086=People!$B$2,People!$A$2,0))))</f>
        <v>Chuck Magee</v>
      </c>
      <c r="W2086" s="3" t="str">
        <f>IFERROR(INDEX(Returns!A:A,MATCH(B2086,Returns!B:B,0)),"No")</f>
        <v>No</v>
      </c>
    </row>
    <row r="2087" spans="1:23">
      <c r="A2087" s="1">
        <v>2086</v>
      </c>
      <c r="B2087" t="s">
        <v>7172</v>
      </c>
      <c r="C2087" s="2" t="d">
        <v>2018-06-23</v>
      </c>
      <c r="D2087" s="2" t="d">
        <v>2018-06-28</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IF(M2087=People!$B$5,People!$A$5,IF(M2087=People!$B$4,People!$A$4,IF(M2087=People!$B$3,People!$A$3,IF(M2087=People!$B$2,People!$A$2,0))))</f>
        <v>Chuck Magee</v>
      </c>
      <c r="W2087" s="3" t="str">
        <f>IFERROR(INDEX(Returns!A:A,MATCH(B2087,Returns!B:B,0)),"No")</f>
        <v>No</v>
      </c>
    </row>
    <row r="2088" spans="1:23">
      <c r="A2088" s="1">
        <v>2087</v>
      </c>
      <c r="B2088" t="s">
        <v>7172</v>
      </c>
      <c r="C2088" s="2" t="d">
        <v>2018-06-23</v>
      </c>
      <c r="D2088" s="2" t="d">
        <v>2018-06-28</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IF(M2088=People!$B$5,People!$A$5,IF(M2088=People!$B$4,People!$A$4,IF(M2088=People!$B$3,People!$A$3,IF(M2088=People!$B$2,People!$A$2,0))))</f>
        <v>Chuck Magee</v>
      </c>
      <c r="W2088" s="3" t="str">
        <f>IFERROR(INDEX(Returns!A:A,MATCH(B2088,Returns!B:B,0)),"No")</f>
        <v>No</v>
      </c>
    </row>
    <row r="2089" spans="1:23">
      <c r="A2089" s="1">
        <v>2088</v>
      </c>
      <c r="B2089" t="s">
        <v>7172</v>
      </c>
      <c r="C2089" s="2" t="d">
        <v>2018-06-23</v>
      </c>
      <c r="D2089" s="2" t="d">
        <v>2018-06-28</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IF(M2089=People!$B$5,People!$A$5,IF(M2089=People!$B$4,People!$A$4,IF(M2089=People!$B$3,People!$A$3,IF(M2089=People!$B$2,People!$A$2,0))))</f>
        <v>Chuck Magee</v>
      </c>
      <c r="W2089" s="3" t="str">
        <f>IFERROR(INDEX(Returns!A:A,MATCH(B2089,Returns!B:B,0)),"No")</f>
        <v>No</v>
      </c>
    </row>
    <row r="2090" spans="1:23">
      <c r="A2090" s="1">
        <v>2089</v>
      </c>
      <c r="B2090" t="s">
        <v>7172</v>
      </c>
      <c r="C2090" s="2" t="d">
        <v>2018-06-23</v>
      </c>
      <c r="D2090" s="2" t="d">
        <v>2018-06-28</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IF(M2090=People!$B$5,People!$A$5,IF(M2090=People!$B$4,People!$A$4,IF(M2090=People!$B$3,People!$A$3,IF(M2090=People!$B$2,People!$A$2,0))))</f>
        <v>Chuck Magee</v>
      </c>
      <c r="W2090" s="3" t="str">
        <f>IFERROR(INDEX(Returns!A:A,MATCH(B2090,Returns!B:B,0)),"No")</f>
        <v>No</v>
      </c>
    </row>
    <row r="2091" spans="1:23">
      <c r="A2091" s="1">
        <v>2090</v>
      </c>
      <c r="B2091" t="s">
        <v>7173</v>
      </c>
      <c r="C2091" s="2" t="d">
        <v>2017-10-26</v>
      </c>
      <c r="D2091" s="2" t="d">
        <v>2017-10-30</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IF(M2091=People!$B$5,People!$A$5,IF(M2091=People!$B$4,People!$A$4,IF(M2091=People!$B$3,People!$A$3,IF(M2091=People!$B$2,People!$A$2,0))))</f>
        <v>Anna Andreadi</v>
      </c>
      <c r="W2091" s="3" t="str">
        <f>IFERROR(INDEX(Returns!A:A,MATCH(B2091,Returns!B:B,0)),"No")</f>
        <v>No</v>
      </c>
    </row>
    <row r="2092" spans="1:23">
      <c r="A2092" s="1">
        <v>2091</v>
      </c>
      <c r="B2092" t="s">
        <v>6178</v>
      </c>
      <c r="C2092" s="2" t="d">
        <v>2019-07-15</v>
      </c>
      <c r="D2092" s="2" t="d">
        <v>2019-07-19</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IF(M2092=People!$B$5,People!$A$5,IF(M2092=People!$B$4,People!$A$4,IF(M2092=People!$B$3,People!$A$3,IF(M2092=People!$B$2,People!$A$2,0))))</f>
        <v>Chuck Magee</v>
      </c>
      <c r="W2092" s="3" t="str">
        <f>IFERROR(INDEX(Returns!A:A,MATCH(B2092,Returns!B:B,0)),"No")</f>
        <v>Yes</v>
      </c>
    </row>
    <row r="2093" spans="1:23">
      <c r="A2093" s="1">
        <v>2092</v>
      </c>
      <c r="B2093" t="s">
        <v>6178</v>
      </c>
      <c r="C2093" s="2" t="d">
        <v>2019-07-15</v>
      </c>
      <c r="D2093" s="2" t="d">
        <v>2019-07-19</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IF(M2093=People!$B$5,People!$A$5,IF(M2093=People!$B$4,People!$A$4,IF(M2093=People!$B$3,People!$A$3,IF(M2093=People!$B$2,People!$A$2,0))))</f>
        <v>Chuck Magee</v>
      </c>
      <c r="W2093" s="3" t="str">
        <f>IFERROR(INDEX(Returns!A:A,MATCH(B2093,Returns!B:B,0)),"No")</f>
        <v>Yes</v>
      </c>
    </row>
    <row r="2094" spans="1:23">
      <c r="A2094" s="1">
        <v>2093</v>
      </c>
      <c r="B2094" t="s">
        <v>7174</v>
      </c>
      <c r="C2094" s="2" t="d">
        <v>2016-11-17</v>
      </c>
      <c r="D2094" s="2" t="d">
        <v>2016-11-21</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IF(M2094=People!$B$5,People!$A$5,IF(M2094=People!$B$4,People!$A$4,IF(M2094=People!$B$3,People!$A$3,IF(M2094=People!$B$2,People!$A$2,0))))</f>
        <v>Kelly Williams</v>
      </c>
      <c r="W2094" s="3" t="str">
        <f>IFERROR(INDEX(Returns!A:A,MATCH(B2094,Returns!B:B,0)),"No")</f>
        <v>No</v>
      </c>
    </row>
    <row r="2095" spans="1:23">
      <c r="A2095" s="1">
        <v>2094</v>
      </c>
      <c r="B2095" t="s">
        <v>7175</v>
      </c>
      <c r="C2095" s="2" t="d">
        <v>2017-04-13</v>
      </c>
      <c r="D2095" s="2" t="d">
        <v>2017-04-15</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IF(M2095=People!$B$5,People!$A$5,IF(M2095=People!$B$4,People!$A$4,IF(M2095=People!$B$3,People!$A$3,IF(M2095=People!$B$2,People!$A$2,0))))</f>
        <v>Anna Andreadi</v>
      </c>
      <c r="W2095" s="3" t="str">
        <f>IFERROR(INDEX(Returns!A:A,MATCH(B2095,Returns!B:B,0)),"No")</f>
        <v>No</v>
      </c>
    </row>
    <row r="2096" spans="1:23">
      <c r="A2096" s="1">
        <v>2095</v>
      </c>
      <c r="B2096" t="s">
        <v>7176</v>
      </c>
      <c r="C2096" s="2" t="d">
        <v>2017-11-25</v>
      </c>
      <c r="D2096" s="2" t="d">
        <v>2017-11-29</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IF(M2096=People!$B$5,People!$A$5,IF(M2096=People!$B$4,People!$A$4,IF(M2096=People!$B$3,People!$A$3,IF(M2096=People!$B$2,People!$A$2,0))))</f>
        <v>Cassandra Brandow</v>
      </c>
      <c r="W2096" s="3" t="str">
        <f>IFERROR(INDEX(Returns!A:A,MATCH(B2096,Returns!B:B,0)),"No")</f>
        <v>No</v>
      </c>
    </row>
    <row r="2097" spans="1:23">
      <c r="A2097" s="1">
        <v>2096</v>
      </c>
      <c r="B2097" t="s">
        <v>7177</v>
      </c>
      <c r="C2097" s="2" t="d">
        <v>2018-05-15</v>
      </c>
      <c r="D2097" s="2" t="d">
        <v>2018-05-20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IF(M2097=People!$B$5,People!$A$5,IF(M2097=People!$B$4,People!$A$4,IF(M2097=People!$B$3,People!$A$3,IF(M2097=People!$B$2,People!$A$2,0))))</f>
        <v>Cassandra Brandow</v>
      </c>
      <c r="W2097" s="3" t="str">
        <f>IFERROR(INDEX(Returns!A:A,MATCH(B2097,Returns!B:B,0)),"No")</f>
        <v>No</v>
      </c>
    </row>
    <row r="2098" spans="1:23">
      <c r="A2098" s="1">
        <v>2097</v>
      </c>
      <c r="B2098" t="s">
        <v>7177</v>
      </c>
      <c r="C2098" s="2" t="d">
        <v>2018-05-15</v>
      </c>
      <c r="D2098" s="2" t="d">
        <v>2018-05-20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IF(M2098=People!$B$5,People!$A$5,IF(M2098=People!$B$4,People!$A$4,IF(M2098=People!$B$3,People!$A$3,IF(M2098=People!$B$2,People!$A$2,0))))</f>
        <v>Cassandra Brandow</v>
      </c>
      <c r="W2098" s="3" t="str">
        <f>IFERROR(INDEX(Returns!A:A,MATCH(B2098,Returns!B:B,0)),"No")</f>
        <v>No</v>
      </c>
    </row>
    <row r="2099" spans="1:23">
      <c r="A2099" s="1">
        <v>2098</v>
      </c>
      <c r="B2099" t="s">
        <v>7177</v>
      </c>
      <c r="C2099" s="2" t="d">
        <v>2018-05-15</v>
      </c>
      <c r="D2099" s="2" t="d">
        <v>2018-05-20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IF(M2099=People!$B$5,People!$A$5,IF(M2099=People!$B$4,People!$A$4,IF(M2099=People!$B$3,People!$A$3,IF(M2099=People!$B$2,People!$A$2,0))))</f>
        <v>Cassandra Brandow</v>
      </c>
      <c r="W2099" s="3" t="str">
        <f>IFERROR(INDEX(Returns!A:A,MATCH(B2099,Returns!B:B,0)),"No")</f>
        <v>No</v>
      </c>
    </row>
    <row r="2100" spans="1:23">
      <c r="A2100" s="1">
        <v>2099</v>
      </c>
      <c r="B2100" t="s">
        <v>6123</v>
      </c>
      <c r="C2100" s="2" t="d">
        <v>2019-09-07</v>
      </c>
      <c r="D2100" s="2" t="d">
        <v>2019-09-12</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IF(M2100=People!$B$5,People!$A$5,IF(M2100=People!$B$4,People!$A$4,IF(M2100=People!$B$3,People!$A$3,IF(M2100=People!$B$2,People!$A$2,0))))</f>
        <v>Anna Andreadi</v>
      </c>
      <c r="W2100" s="3" t="str">
        <f>IFERROR(INDEX(Returns!A:A,MATCH(B2100,Returns!B:B,0)),"No")</f>
        <v>Yes</v>
      </c>
    </row>
    <row r="2101" spans="1:23">
      <c r="A2101" s="1">
        <v>2100</v>
      </c>
      <c r="B2101" t="s">
        <v>6123</v>
      </c>
      <c r="C2101" s="2" t="d">
        <v>2019-09-07</v>
      </c>
      <c r="D2101" s="2" t="d">
        <v>2019-09-12</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IF(M2101=People!$B$5,People!$A$5,IF(M2101=People!$B$4,People!$A$4,IF(M2101=People!$B$3,People!$A$3,IF(M2101=People!$B$2,People!$A$2,0))))</f>
        <v>Anna Andreadi</v>
      </c>
      <c r="W2101" s="3" t="str">
        <f>IFERROR(INDEX(Returns!A:A,MATCH(B2101,Returns!B:B,0)),"No")</f>
        <v>Yes</v>
      </c>
    </row>
    <row r="2102" spans="1:23">
      <c r="A2102" s="1">
        <v>2101</v>
      </c>
      <c r="B2102" t="s">
        <v>7178</v>
      </c>
      <c r="C2102" s="2" t="d">
        <v>2016-03-10</v>
      </c>
      <c r="D2102" s="2" t="d">
        <v>2016-03-17</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IF(M2102=People!$B$5,People!$A$5,IF(M2102=People!$B$4,People!$A$4,IF(M2102=People!$B$3,People!$A$3,IF(M2102=People!$B$2,People!$A$2,0))))</f>
        <v>Anna Andreadi</v>
      </c>
      <c r="W2102" s="3" t="str">
        <f>IFERROR(INDEX(Returns!A:A,MATCH(B2102,Returns!B:B,0)),"No")</f>
        <v>No</v>
      </c>
    </row>
    <row r="2103" spans="1:23">
      <c r="A2103" s="1">
        <v>2102</v>
      </c>
      <c r="B2103" t="s">
        <v>7178</v>
      </c>
      <c r="C2103" s="2" t="d">
        <v>2016-03-10</v>
      </c>
      <c r="D2103" s="2" t="d">
        <v>2016-03-17</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IF(M2103=People!$B$5,People!$A$5,IF(M2103=People!$B$4,People!$A$4,IF(M2103=People!$B$3,People!$A$3,IF(M2103=People!$B$2,People!$A$2,0))))</f>
        <v>Anna Andreadi</v>
      </c>
      <c r="W2103" s="3" t="str">
        <f>IFERROR(INDEX(Returns!A:A,MATCH(B2103,Returns!B:B,0)),"No")</f>
        <v>No</v>
      </c>
    </row>
    <row r="2104" spans="1:23">
      <c r="A2104" s="1">
        <v>2103</v>
      </c>
      <c r="B2104" t="s">
        <v>7179</v>
      </c>
      <c r="C2104" s="2" t="d">
        <v>2016-07-18</v>
      </c>
      <c r="D2104" s="2" t="d">
        <v>2016-07-18</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IF(M2104=People!$B$5,People!$A$5,IF(M2104=People!$B$4,People!$A$4,IF(M2104=People!$B$3,People!$A$3,IF(M2104=People!$B$2,People!$A$2,0))))</f>
        <v>Anna Andreadi</v>
      </c>
      <c r="W2104" s="3" t="str">
        <f>IFERROR(INDEX(Returns!A:A,MATCH(B2104,Returns!B:B,0)),"No")</f>
        <v>No</v>
      </c>
    </row>
    <row r="2105" spans="1:23">
      <c r="A2105" s="1">
        <v>2104</v>
      </c>
      <c r="B2105" t="s">
        <v>7180</v>
      </c>
      <c r="C2105" s="2" t="d">
        <v>2019-03-24</v>
      </c>
      <c r="D2105" s="2" t="d">
        <v>2019-03-28</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IF(M2105=People!$B$5,People!$A$5,IF(M2105=People!$B$4,People!$A$4,IF(M2105=People!$B$3,People!$A$3,IF(M2105=People!$B$2,People!$A$2,0))))</f>
        <v>Chuck Magee</v>
      </c>
      <c r="W2105" s="3" t="str">
        <f>IFERROR(INDEX(Returns!A:A,MATCH(B2105,Returns!B:B,0)),"No")</f>
        <v>No</v>
      </c>
    </row>
    <row r="2106" spans="1:23">
      <c r="A2106" s="1">
        <v>2105</v>
      </c>
      <c r="B2106" t="s">
        <v>7180</v>
      </c>
      <c r="C2106" s="2" t="d">
        <v>2019-03-24</v>
      </c>
      <c r="D2106" s="2" t="d">
        <v>2019-03-28</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IF(M2106=People!$B$5,People!$A$5,IF(M2106=People!$B$4,People!$A$4,IF(M2106=People!$B$3,People!$A$3,IF(M2106=People!$B$2,People!$A$2,0))))</f>
        <v>Chuck Magee</v>
      </c>
      <c r="W2106" s="3" t="str">
        <f>IFERROR(INDEX(Returns!A:A,MATCH(B2106,Returns!B:B,0)),"No")</f>
        <v>No</v>
      </c>
    </row>
    <row r="2107" spans="1:23">
      <c r="A2107" s="1">
        <v>2106</v>
      </c>
      <c r="B2107" t="s">
        <v>7181</v>
      </c>
      <c r="C2107" s="2" t="d">
        <v>2016-09-30</v>
      </c>
      <c r="D2107" s="2" t="d">
        <v>2016-10-05</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IF(M2107=People!$B$5,People!$A$5,IF(M2107=People!$B$4,People!$A$4,IF(M2107=People!$B$3,People!$A$3,IF(M2107=People!$B$2,People!$A$2,0))))</f>
        <v>Cassandra Brandow</v>
      </c>
      <c r="W2107" s="3" t="str">
        <f>IFERROR(INDEX(Returns!A:A,MATCH(B2107,Returns!B:B,0)),"No")</f>
        <v>No</v>
      </c>
    </row>
    <row r="2108" spans="1:23">
      <c r="A2108" s="1">
        <v>2107</v>
      </c>
      <c r="B2108" t="s">
        <v>7182</v>
      </c>
      <c r="C2108" s="2" t="d">
        <v>2016-09-26</v>
      </c>
      <c r="D2108" s="2" t="d">
        <v>2016-09-26</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IF(M2108=People!$B$5,People!$A$5,IF(M2108=People!$B$4,People!$A$4,IF(M2108=People!$B$3,People!$A$3,IF(M2108=People!$B$2,People!$A$2,0))))</f>
        <v>Kelly Williams</v>
      </c>
      <c r="W2108" s="3" t="str">
        <f>IFERROR(INDEX(Returns!A:A,MATCH(B2108,Returns!B:B,0)),"No")</f>
        <v>No</v>
      </c>
    </row>
    <row r="2109" spans="1:23">
      <c r="A2109" s="1">
        <v>2108</v>
      </c>
      <c r="B2109" t="s">
        <v>6029</v>
      </c>
      <c r="C2109" s="2" t="d">
        <v>2017-10-31</v>
      </c>
      <c r="D2109" s="2" t="d">
        <v>2017-10-31</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IF(M2109=People!$B$5,People!$A$5,IF(M2109=People!$B$4,People!$A$4,IF(M2109=People!$B$3,People!$A$3,IF(M2109=People!$B$2,People!$A$2,0))))</f>
        <v>Anna Andreadi</v>
      </c>
      <c r="W2109" s="3" t="str">
        <f>IFERROR(INDEX(Returns!A:A,MATCH(B2109,Returns!B:B,0)),"No")</f>
        <v>Yes</v>
      </c>
    </row>
    <row r="2110" spans="1:23">
      <c r="A2110" s="1">
        <v>2109</v>
      </c>
      <c r="B2110" t="s">
        <v>6029</v>
      </c>
      <c r="C2110" s="2" t="d">
        <v>2017-10-31</v>
      </c>
      <c r="D2110" s="2" t="d">
        <v>2017-10-31</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IF(M2110=People!$B$5,People!$A$5,IF(M2110=People!$B$4,People!$A$4,IF(M2110=People!$B$3,People!$A$3,IF(M2110=People!$B$2,People!$A$2,0))))</f>
        <v>Anna Andreadi</v>
      </c>
      <c r="W2110" s="3" t="str">
        <f>IFERROR(INDEX(Returns!A:A,MATCH(B2110,Returns!B:B,0)),"No")</f>
        <v>Yes</v>
      </c>
    </row>
    <row r="2111" spans="1:23">
      <c r="A2111" s="1">
        <v>2110</v>
      </c>
      <c r="B2111" t="s">
        <v>6029</v>
      </c>
      <c r="C2111" s="2" t="d">
        <v>2017-10-31</v>
      </c>
      <c r="D2111" s="2" t="d">
        <v>2017-10-31</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IF(M2111=People!$B$5,People!$A$5,IF(M2111=People!$B$4,People!$A$4,IF(M2111=People!$B$3,People!$A$3,IF(M2111=People!$B$2,People!$A$2,0))))</f>
        <v>Anna Andreadi</v>
      </c>
      <c r="W2111" s="3" t="str">
        <f>IFERROR(INDEX(Returns!A:A,MATCH(B2111,Returns!B:B,0)),"No")</f>
        <v>Yes</v>
      </c>
    </row>
    <row r="2112" spans="1:23">
      <c r="A2112" s="1">
        <v>2111</v>
      </c>
      <c r="B2112" t="s">
        <v>6029</v>
      </c>
      <c r="C2112" s="2" t="d">
        <v>2017-10-31</v>
      </c>
      <c r="D2112" s="2" t="d">
        <v>2017-10-31</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IF(M2112=People!$B$5,People!$A$5,IF(M2112=People!$B$4,People!$A$4,IF(M2112=People!$B$3,People!$A$3,IF(M2112=People!$B$2,People!$A$2,0))))</f>
        <v>Anna Andreadi</v>
      </c>
      <c r="W2112" s="3" t="str">
        <f>IFERROR(INDEX(Returns!A:A,MATCH(B2112,Returns!B:B,0)),"No")</f>
        <v>Yes</v>
      </c>
    </row>
    <row r="2113" spans="1:23">
      <c r="A2113" s="1">
        <v>2112</v>
      </c>
      <c r="B2113" t="s">
        <v>6029</v>
      </c>
      <c r="C2113" s="2" t="d">
        <v>2017-10-31</v>
      </c>
      <c r="D2113" s="2" t="d">
        <v>2017-10-31</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IF(M2113=People!$B$5,People!$A$5,IF(M2113=People!$B$4,People!$A$4,IF(M2113=People!$B$3,People!$A$3,IF(M2113=People!$B$2,People!$A$2,0))))</f>
        <v>Anna Andreadi</v>
      </c>
      <c r="W2113" s="3" t="str">
        <f>IFERROR(INDEX(Returns!A:A,MATCH(B2113,Returns!B:B,0)),"No")</f>
        <v>Yes</v>
      </c>
    </row>
    <row r="2114" spans="1:23">
      <c r="A2114" s="1">
        <v>2113</v>
      </c>
      <c r="B2114" t="s">
        <v>6029</v>
      </c>
      <c r="C2114" s="2" t="d">
        <v>2017-10-31</v>
      </c>
      <c r="D2114" s="2" t="d">
        <v>2017-10-31</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IF(M2114=People!$B$5,People!$A$5,IF(M2114=People!$B$4,People!$A$4,IF(M2114=People!$B$3,People!$A$3,IF(M2114=People!$B$2,People!$A$2,0))))</f>
        <v>Anna Andreadi</v>
      </c>
      <c r="W2114" s="3" t="str">
        <f>IFERROR(INDEX(Returns!A:A,MATCH(B2114,Returns!B:B,0)),"No")</f>
        <v>Yes</v>
      </c>
    </row>
    <row r="2115" spans="1:23">
      <c r="A2115" s="1">
        <v>2114</v>
      </c>
      <c r="B2115" t="s">
        <v>6029</v>
      </c>
      <c r="C2115" s="2" t="d">
        <v>2017-10-31</v>
      </c>
      <c r="D2115" s="2" t="d">
        <v>2017-10-31</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IF(M2115=People!$B$5,People!$A$5,IF(M2115=People!$B$4,People!$A$4,IF(M2115=People!$B$3,People!$A$3,IF(M2115=People!$B$2,People!$A$2,0))))</f>
        <v>Anna Andreadi</v>
      </c>
      <c r="W2115" s="3" t="str">
        <f>IFERROR(INDEX(Returns!A:A,MATCH(B2115,Returns!B:B,0)),"No")</f>
        <v>Yes</v>
      </c>
    </row>
    <row r="2116" spans="1:23">
      <c r="A2116" s="1">
        <v>2115</v>
      </c>
      <c r="B2116" t="s">
        <v>6029</v>
      </c>
      <c r="C2116" s="2" t="d">
        <v>2017-10-31</v>
      </c>
      <c r="D2116" s="2" t="d">
        <v>2017-10-31</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IF(M2116=People!$B$5,People!$A$5,IF(M2116=People!$B$4,People!$A$4,IF(M2116=People!$B$3,People!$A$3,IF(M2116=People!$B$2,People!$A$2,0))))</f>
        <v>Anna Andreadi</v>
      </c>
      <c r="W2116" s="3" t="str">
        <f>IFERROR(INDEX(Returns!A:A,MATCH(B2116,Returns!B:B,0)),"No")</f>
        <v>Yes</v>
      </c>
    </row>
    <row r="2117" spans="1:23">
      <c r="A2117" s="1">
        <v>2116</v>
      </c>
      <c r="B2117" t="s">
        <v>6029</v>
      </c>
      <c r="C2117" s="2" t="d">
        <v>2017-10-31</v>
      </c>
      <c r="D2117" s="2" t="d">
        <v>2017-10-31</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IF(M2117=People!$B$5,People!$A$5,IF(M2117=People!$B$4,People!$A$4,IF(M2117=People!$B$3,People!$A$3,IF(M2117=People!$B$2,People!$A$2,0))))</f>
        <v>Anna Andreadi</v>
      </c>
      <c r="W2117" s="3" t="str">
        <f>IFERROR(INDEX(Returns!A:A,MATCH(B2117,Returns!B:B,0)),"No")</f>
        <v>Yes</v>
      </c>
    </row>
    <row r="2118" spans="1:23">
      <c r="A2118" s="1">
        <v>2117</v>
      </c>
      <c r="B2118" t="s">
        <v>7183</v>
      </c>
      <c r="C2118" s="2" t="d">
        <v>2017-10-12</v>
      </c>
      <c r="D2118" s="2" t="d">
        <v>2017-10-17</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IF(M2118=People!$B$5,People!$A$5,IF(M2118=People!$B$4,People!$A$4,IF(M2118=People!$B$3,People!$A$3,IF(M2118=People!$B$2,People!$A$2,0))))</f>
        <v>Chuck Magee</v>
      </c>
      <c r="W2118" s="3" t="str">
        <f>IFERROR(INDEX(Returns!A:A,MATCH(B2118,Returns!B:B,0)),"No")</f>
        <v>No</v>
      </c>
    </row>
    <row r="2119" spans="1:23">
      <c r="A2119" s="1">
        <v>2118</v>
      </c>
      <c r="B2119" t="s">
        <v>7184</v>
      </c>
      <c r="C2119" s="2" t="d">
        <v>2018-09-19</v>
      </c>
      <c r="D2119" s="2" t="d">
        <v>2018-09-23</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IF(M2119=People!$B$5,People!$A$5,IF(M2119=People!$B$4,People!$A$4,IF(M2119=People!$B$3,People!$A$3,IF(M2119=People!$B$2,People!$A$2,0))))</f>
        <v>Anna Andreadi</v>
      </c>
      <c r="W2119" s="3" t="str">
        <f>IFERROR(INDEX(Returns!A:A,MATCH(B2119,Returns!B:B,0)),"No")</f>
        <v>No</v>
      </c>
    </row>
    <row r="2120" spans="1:23">
      <c r="A2120" s="1">
        <v>2119</v>
      </c>
      <c r="B2120" t="s">
        <v>7185</v>
      </c>
      <c r="C2120" s="2" t="d">
        <v>2019-04-13</v>
      </c>
      <c r="D2120" s="2" t="d">
        <v>2019-04-15</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IF(M2120=People!$B$5,People!$A$5,IF(M2120=People!$B$4,People!$A$4,IF(M2120=People!$B$3,People!$A$3,IF(M2120=People!$B$2,People!$A$2,0))))</f>
        <v>Anna Andreadi</v>
      </c>
      <c r="W2120" s="3" t="str">
        <f>IFERROR(INDEX(Returns!A:A,MATCH(B2120,Returns!B:B,0)),"No")</f>
        <v>No</v>
      </c>
    </row>
    <row r="2121" spans="1:23">
      <c r="A2121" s="1">
        <v>2120</v>
      </c>
      <c r="B2121" t="s">
        <v>7185</v>
      </c>
      <c r="C2121" s="2" t="d">
        <v>2019-04-13</v>
      </c>
      <c r="D2121" s="2" t="d">
        <v>2019-04-15</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IF(M2121=People!$B$5,People!$A$5,IF(M2121=People!$B$4,People!$A$4,IF(M2121=People!$B$3,People!$A$3,IF(M2121=People!$B$2,People!$A$2,0))))</f>
        <v>Anna Andreadi</v>
      </c>
      <c r="W2121" s="3" t="str">
        <f>IFERROR(INDEX(Returns!A:A,MATCH(B2121,Returns!B:B,0)),"No")</f>
        <v>No</v>
      </c>
    </row>
    <row r="2122" spans="1:23">
      <c r="A2122" s="1">
        <v>2121</v>
      </c>
      <c r="B2122" t="s">
        <v>7186</v>
      </c>
      <c r="C2122" s="2" t="d">
        <v>2019-01-07</v>
      </c>
      <c r="D2122" s="2" t="d">
        <v>2019-01-13</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IF(M2122=People!$B$5,People!$A$5,IF(M2122=People!$B$4,People!$A$4,IF(M2122=People!$B$3,People!$A$3,IF(M2122=People!$B$2,People!$A$2,0))))</f>
        <v>Cassandra Brandow</v>
      </c>
      <c r="W2122" s="3" t="str">
        <f>IFERROR(INDEX(Returns!A:A,MATCH(B2122,Returns!B:B,0)),"No")</f>
        <v>No</v>
      </c>
    </row>
    <row r="2123" spans="1:23">
      <c r="A2123" s="1">
        <v>2122</v>
      </c>
      <c r="B2123" t="s">
        <v>7187</v>
      </c>
      <c r="C2123" s="2" t="d">
        <v>2019-11-09</v>
      </c>
      <c r="D2123" s="2" t="d">
        <v>2019-11-11</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IF(M2123=People!$B$5,People!$A$5,IF(M2123=People!$B$4,People!$A$4,IF(M2123=People!$B$3,People!$A$3,IF(M2123=People!$B$2,People!$A$2,0))))</f>
        <v>Anna Andreadi</v>
      </c>
      <c r="W2123" s="3" t="str">
        <f>IFERROR(INDEX(Returns!A:A,MATCH(B2123,Returns!B:B,0)),"No")</f>
        <v>No</v>
      </c>
    </row>
    <row r="2124" spans="1:23">
      <c r="A2124" s="1">
        <v>2123</v>
      </c>
      <c r="B2124" t="s">
        <v>7188</v>
      </c>
      <c r="C2124" s="2" t="d">
        <v>2019-09-22</v>
      </c>
      <c r="D2124" s="2" t="d">
        <v>2019-09-24</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IF(M2124=People!$B$5,People!$A$5,IF(M2124=People!$B$4,People!$A$4,IF(M2124=People!$B$3,People!$A$3,IF(M2124=People!$B$2,People!$A$2,0))))</f>
        <v>Kelly Williams</v>
      </c>
      <c r="W2124" s="3" t="str">
        <f>IFERROR(INDEX(Returns!A:A,MATCH(B2124,Returns!B:B,0)),"No")</f>
        <v>No</v>
      </c>
    </row>
    <row r="2125" spans="1:23">
      <c r="A2125" s="1">
        <v>2124</v>
      </c>
      <c r="B2125" t="s">
        <v>7188</v>
      </c>
      <c r="C2125" s="2" t="d">
        <v>2019-09-22</v>
      </c>
      <c r="D2125" s="2" t="d">
        <v>2019-09-24</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IF(M2125=People!$B$5,People!$A$5,IF(M2125=People!$B$4,People!$A$4,IF(M2125=People!$B$3,People!$A$3,IF(M2125=People!$B$2,People!$A$2,0))))</f>
        <v>Kelly Williams</v>
      </c>
      <c r="W2125" s="3" t="str">
        <f>IFERROR(INDEX(Returns!A:A,MATCH(B2125,Returns!B:B,0)),"No")</f>
        <v>No</v>
      </c>
    </row>
    <row r="2126" spans="1:23">
      <c r="A2126" s="1">
        <v>2125</v>
      </c>
      <c r="B2126" t="s">
        <v>7189</v>
      </c>
      <c r="C2126" s="2" t="d">
        <v>2019-12-01</v>
      </c>
      <c r="D2126" s="2" t="d">
        <v>2019-12-05</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IF(M2126=People!$B$5,People!$A$5,IF(M2126=People!$B$4,People!$A$4,IF(M2126=People!$B$3,People!$A$3,IF(M2126=People!$B$2,People!$A$2,0))))</f>
        <v>Chuck Magee</v>
      </c>
      <c r="W2126" s="3" t="str">
        <f>IFERROR(INDEX(Returns!A:A,MATCH(B2126,Returns!B:B,0)),"No")</f>
        <v>No</v>
      </c>
    </row>
    <row r="2127" spans="1:23">
      <c r="A2127" s="1">
        <v>2126</v>
      </c>
      <c r="B2127" t="s">
        <v>7189</v>
      </c>
      <c r="C2127" s="2" t="d">
        <v>2019-12-01</v>
      </c>
      <c r="D2127" s="2" t="d">
        <v>2019-12-05</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IF(M2127=People!$B$5,People!$A$5,IF(M2127=People!$B$4,People!$A$4,IF(M2127=People!$B$3,People!$A$3,IF(M2127=People!$B$2,People!$A$2,0))))</f>
        <v>Chuck Magee</v>
      </c>
      <c r="W2127" s="3" t="str">
        <f>IFERROR(INDEX(Returns!A:A,MATCH(B2127,Returns!B:B,0)),"No")</f>
        <v>No</v>
      </c>
    </row>
    <row r="2128" spans="1:23">
      <c r="A2128" s="1">
        <v>2127</v>
      </c>
      <c r="B2128" t="s">
        <v>7190</v>
      </c>
      <c r="C2128" s="2" t="d">
        <v>2016-06-23</v>
      </c>
      <c r="D2128" s="2" t="d">
        <v>2016-06-28</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IF(M2128=People!$B$5,People!$A$5,IF(M2128=People!$B$4,People!$A$4,IF(M2128=People!$B$3,People!$A$3,IF(M2128=People!$B$2,People!$A$2,0))))</f>
        <v>Chuck Magee</v>
      </c>
      <c r="W2128" s="3" t="str">
        <f>IFERROR(INDEX(Returns!A:A,MATCH(B2128,Returns!B:B,0)),"No")</f>
        <v>No</v>
      </c>
    </row>
    <row r="2129" spans="1:23">
      <c r="A2129" s="1">
        <v>2128</v>
      </c>
      <c r="B2129" t="s">
        <v>7191</v>
      </c>
      <c r="C2129" s="2" t="d">
        <v>2017-10-04</v>
      </c>
      <c r="D2129" s="2" t="d">
        <v>2017-10-09</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IF(M2129=People!$B$5,People!$A$5,IF(M2129=People!$B$4,People!$A$4,IF(M2129=People!$B$3,People!$A$3,IF(M2129=People!$B$2,People!$A$2,0))))</f>
        <v>Chuck Magee</v>
      </c>
      <c r="W2129" s="3" t="str">
        <f>IFERROR(INDEX(Returns!A:A,MATCH(B2129,Returns!B:B,0)),"No")</f>
        <v>No</v>
      </c>
    </row>
    <row r="2130" spans="1:23">
      <c r="A2130" s="1">
        <v>2129</v>
      </c>
      <c r="B2130" t="s">
        <v>7191</v>
      </c>
      <c r="C2130" s="2" t="d">
        <v>2017-10-04</v>
      </c>
      <c r="D2130" s="2" t="d">
        <v>2017-10-09</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IF(M2130=People!$B$5,People!$A$5,IF(M2130=People!$B$4,People!$A$4,IF(M2130=People!$B$3,People!$A$3,IF(M2130=People!$B$2,People!$A$2,0))))</f>
        <v>Chuck Magee</v>
      </c>
      <c r="W2130" s="3" t="str">
        <f>IFERROR(INDEX(Returns!A:A,MATCH(B2130,Returns!B:B,0)),"No")</f>
        <v>No</v>
      </c>
    </row>
    <row r="2131" spans="1:23">
      <c r="A2131" s="1">
        <v>2130</v>
      </c>
      <c r="B2131" t="s">
        <v>7192</v>
      </c>
      <c r="C2131" s="2" t="d">
        <v>2016-05-20</v>
      </c>
      <c r="D2131" s="2" t="d">
        <v>2016-05-22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IF(M2131=People!$B$5,People!$A$5,IF(M2131=People!$B$4,People!$A$4,IF(M2131=People!$B$3,People!$A$3,IF(M2131=People!$B$2,People!$A$2,0))))</f>
        <v>Chuck Magee</v>
      </c>
      <c r="W2131" s="3" t="str">
        <f>IFERROR(INDEX(Returns!A:A,MATCH(B2131,Returns!B:B,0)),"No")</f>
        <v>No</v>
      </c>
    </row>
    <row r="2132" spans="1:23">
      <c r="A2132" s="1">
        <v>2131</v>
      </c>
      <c r="B2132" t="s">
        <v>7192</v>
      </c>
      <c r="C2132" s="2" t="d">
        <v>2016-05-20</v>
      </c>
      <c r="D2132" s="2" t="d">
        <v>2016-05-22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IF(M2132=People!$B$5,People!$A$5,IF(M2132=People!$B$4,People!$A$4,IF(M2132=People!$B$3,People!$A$3,IF(M2132=People!$B$2,People!$A$2,0))))</f>
        <v>Chuck Magee</v>
      </c>
      <c r="W2132" s="3" t="str">
        <f>IFERROR(INDEX(Returns!A:A,MATCH(B2132,Returns!B:B,0)),"No")</f>
        <v>No</v>
      </c>
    </row>
    <row r="2133" spans="1:23">
      <c r="A2133" s="1">
        <v>2132</v>
      </c>
      <c r="B2133" t="s">
        <v>7192</v>
      </c>
      <c r="C2133" s="2" t="d">
        <v>2016-05-20</v>
      </c>
      <c r="D2133" s="2" t="d">
        <v>2016-05-22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IF(M2133=People!$B$5,People!$A$5,IF(M2133=People!$B$4,People!$A$4,IF(M2133=People!$B$3,People!$A$3,IF(M2133=People!$B$2,People!$A$2,0))))</f>
        <v>Chuck Magee</v>
      </c>
      <c r="W2133" s="3" t="str">
        <f>IFERROR(INDEX(Returns!A:A,MATCH(B2133,Returns!B:B,0)),"No")</f>
        <v>No</v>
      </c>
    </row>
    <row r="2134" spans="1:23">
      <c r="A2134" s="1">
        <v>2133</v>
      </c>
      <c r="B2134" t="s">
        <v>7193</v>
      </c>
      <c r="C2134" s="2" t="d">
        <v>2017-11-20</v>
      </c>
      <c r="D2134" s="2" t="d">
        <v>2017-11-26</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IF(M2134=People!$B$5,People!$A$5,IF(M2134=People!$B$4,People!$A$4,IF(M2134=People!$B$3,People!$A$3,IF(M2134=People!$B$2,People!$A$2,0))))</f>
        <v>Chuck Magee</v>
      </c>
      <c r="W2134" s="3" t="str">
        <f>IFERROR(INDEX(Returns!A:A,MATCH(B2134,Returns!B:B,0)),"No")</f>
        <v>No</v>
      </c>
    </row>
    <row r="2135" spans="1:23">
      <c r="A2135" s="1">
        <v>2134</v>
      </c>
      <c r="B2135" t="s">
        <v>7194</v>
      </c>
      <c r="C2135" s="2" t="d">
        <v>2017-11-30</v>
      </c>
      <c r="D2135" s="2" t="d">
        <v>2017-12-04</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IF(M2135=People!$B$5,People!$A$5,IF(M2135=People!$B$4,People!$A$4,IF(M2135=People!$B$3,People!$A$3,IF(M2135=People!$B$2,People!$A$2,0))))</f>
        <v>Chuck Magee</v>
      </c>
      <c r="W2135" s="3" t="str">
        <f>IFERROR(INDEX(Returns!A:A,MATCH(B2135,Returns!B:B,0)),"No")</f>
        <v>No</v>
      </c>
    </row>
    <row r="2136" spans="1:23">
      <c r="A2136" s="1">
        <v>2135</v>
      </c>
      <c r="B2136" t="s">
        <v>7194</v>
      </c>
      <c r="C2136" s="2" t="d">
        <v>2017-11-30</v>
      </c>
      <c r="D2136" s="2" t="d">
        <v>2017-12-04</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IF(M2136=People!$B$5,People!$A$5,IF(M2136=People!$B$4,People!$A$4,IF(M2136=People!$B$3,People!$A$3,IF(M2136=People!$B$2,People!$A$2,0))))</f>
        <v>Chuck Magee</v>
      </c>
      <c r="W2136" s="3" t="str">
        <f>IFERROR(INDEX(Returns!A:A,MATCH(B2136,Returns!B:B,0)),"No")</f>
        <v>No</v>
      </c>
    </row>
    <row r="2137" spans="1:23">
      <c r="A2137" s="1">
        <v>2136</v>
      </c>
      <c r="B2137" t="s">
        <v>7194</v>
      </c>
      <c r="C2137" s="2" t="d">
        <v>2017-11-30</v>
      </c>
      <c r="D2137" s="2" t="d">
        <v>2017-12-04</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IF(M2137=People!$B$5,People!$A$5,IF(M2137=People!$B$4,People!$A$4,IF(M2137=People!$B$3,People!$A$3,IF(M2137=People!$B$2,People!$A$2,0))))</f>
        <v>Chuck Magee</v>
      </c>
      <c r="W2137" s="3" t="str">
        <f>IFERROR(INDEX(Returns!A:A,MATCH(B2137,Returns!B:B,0)),"No")</f>
        <v>No</v>
      </c>
    </row>
    <row r="2138" spans="1:23">
      <c r="A2138" s="1">
        <v>2137</v>
      </c>
      <c r="B2138" t="s">
        <v>7195</v>
      </c>
      <c r="C2138" s="2" t="d">
        <v>2017-12-31</v>
      </c>
      <c r="D2138" s="2" t="d">
        <v>2018-01-05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IF(M2138=People!$B$5,People!$A$5,IF(M2138=People!$B$4,People!$A$4,IF(M2138=People!$B$3,People!$A$3,IF(M2138=People!$B$2,People!$A$2,0))))</f>
        <v>Kelly Williams</v>
      </c>
      <c r="W2138" s="3" t="str">
        <f>IFERROR(INDEX(Returns!A:A,MATCH(B2138,Returns!B:B,0)),"No")</f>
        <v>No</v>
      </c>
    </row>
    <row r="2139" spans="1:23">
      <c r="A2139" s="1">
        <v>2138</v>
      </c>
      <c r="B2139" t="s">
        <v>7195</v>
      </c>
      <c r="C2139" s="2" t="d">
        <v>2017-12-31</v>
      </c>
      <c r="D2139" s="2" t="d">
        <v>2018-01-05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IF(M2139=People!$B$5,People!$A$5,IF(M2139=People!$B$4,People!$A$4,IF(M2139=People!$B$3,People!$A$3,IF(M2139=People!$B$2,People!$A$2,0))))</f>
        <v>Kelly Williams</v>
      </c>
      <c r="W2139" s="3" t="str">
        <f>IFERROR(INDEX(Returns!A:A,MATCH(B2139,Returns!B:B,0)),"No")</f>
        <v>No</v>
      </c>
    </row>
    <row r="2140" spans="1:23">
      <c r="A2140" s="1">
        <v>2139</v>
      </c>
      <c r="B2140" t="s">
        <v>7196</v>
      </c>
      <c r="C2140" s="2" t="d">
        <v>2019-11-16</v>
      </c>
      <c r="D2140" s="2" t="d">
        <v>2019-11-16</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IF(M2140=People!$B$5,People!$A$5,IF(M2140=People!$B$4,People!$A$4,IF(M2140=People!$B$3,People!$A$3,IF(M2140=People!$B$2,People!$A$2,0))))</f>
        <v>Chuck Magee</v>
      </c>
      <c r="W2140" s="3" t="str">
        <f>IFERROR(INDEX(Returns!A:A,MATCH(B2140,Returns!B:B,0)),"No")</f>
        <v>No</v>
      </c>
    </row>
    <row r="2141" spans="1:23">
      <c r="A2141" s="1">
        <v>2140</v>
      </c>
      <c r="B2141" t="s">
        <v>7197</v>
      </c>
      <c r="C2141" s="2" t="d">
        <v>2016-06-06</v>
      </c>
      <c r="D2141" s="2" t="d">
        <v>2016-06-11</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IF(M2141=People!$B$5,People!$A$5,IF(M2141=People!$B$4,People!$A$4,IF(M2141=People!$B$3,People!$A$3,IF(M2141=People!$B$2,People!$A$2,0))))</f>
        <v>Chuck Magee</v>
      </c>
      <c r="W2141" s="3" t="str">
        <f>IFERROR(INDEX(Returns!A:A,MATCH(B2141,Returns!B:B,0)),"No")</f>
        <v>No</v>
      </c>
    </row>
    <row r="2142" spans="1:23">
      <c r="A2142" s="1">
        <v>2141</v>
      </c>
      <c r="B2142" t="s">
        <v>7197</v>
      </c>
      <c r="C2142" s="2" t="d">
        <v>2016-06-06</v>
      </c>
      <c r="D2142" s="2" t="d">
        <v>2016-06-11</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IF(M2142=People!$B$5,People!$A$5,IF(M2142=People!$B$4,People!$A$4,IF(M2142=People!$B$3,People!$A$3,IF(M2142=People!$B$2,People!$A$2,0))))</f>
        <v>Chuck Magee</v>
      </c>
      <c r="W2142" s="3" t="str">
        <f>IFERROR(INDEX(Returns!A:A,MATCH(B2142,Returns!B:B,0)),"No")</f>
        <v>No</v>
      </c>
    </row>
    <row r="2143" spans="1:23">
      <c r="A2143" s="1">
        <v>2142</v>
      </c>
      <c r="B2143" t="s">
        <v>7197</v>
      </c>
      <c r="C2143" s="2" t="d">
        <v>2016-06-06</v>
      </c>
      <c r="D2143" s="2" t="d">
        <v>2016-06-11</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IF(M2143=People!$B$5,People!$A$5,IF(M2143=People!$B$4,People!$A$4,IF(M2143=People!$B$3,People!$A$3,IF(M2143=People!$B$2,People!$A$2,0))))</f>
        <v>Chuck Magee</v>
      </c>
      <c r="W2143" s="3" t="str">
        <f>IFERROR(INDEX(Returns!A:A,MATCH(B2143,Returns!B:B,0)),"No")</f>
        <v>No</v>
      </c>
    </row>
    <row r="2144" spans="1:23">
      <c r="A2144" s="1">
        <v>2143</v>
      </c>
      <c r="B2144" t="s">
        <v>7198</v>
      </c>
      <c r="C2144" s="2" t="d">
        <v>2018-09-01</v>
      </c>
      <c r="D2144" s="2" t="d">
        <v>2018-09-05</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IF(M2144=People!$B$5,People!$A$5,IF(M2144=People!$B$4,People!$A$4,IF(M2144=People!$B$3,People!$A$3,IF(M2144=People!$B$2,People!$A$2,0))))</f>
        <v>Chuck Magee</v>
      </c>
      <c r="W2144" s="3" t="str">
        <f>IFERROR(INDEX(Returns!A:A,MATCH(B2144,Returns!B:B,0)),"No")</f>
        <v>No</v>
      </c>
    </row>
    <row r="2145" spans="1:23">
      <c r="A2145" s="1">
        <v>2144</v>
      </c>
      <c r="B2145" t="s">
        <v>7198</v>
      </c>
      <c r="C2145" s="2" t="d">
        <v>2018-09-01</v>
      </c>
      <c r="D2145" s="2" t="d">
        <v>2018-09-05</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IF(M2145=People!$B$5,People!$A$5,IF(M2145=People!$B$4,People!$A$4,IF(M2145=People!$B$3,People!$A$3,IF(M2145=People!$B$2,People!$A$2,0))))</f>
        <v>Chuck Magee</v>
      </c>
      <c r="W2145" s="3" t="str">
        <f>IFERROR(INDEX(Returns!A:A,MATCH(B2145,Returns!B:B,0)),"No")</f>
        <v>No</v>
      </c>
    </row>
    <row r="2146" spans="1:23">
      <c r="A2146" s="1">
        <v>2145</v>
      </c>
      <c r="B2146" t="s">
        <v>7198</v>
      </c>
      <c r="C2146" s="2" t="d">
        <v>2018-09-01</v>
      </c>
      <c r="D2146" s="2" t="d">
        <v>2018-09-05</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IF(M2146=People!$B$5,People!$A$5,IF(M2146=People!$B$4,People!$A$4,IF(M2146=People!$B$3,People!$A$3,IF(M2146=People!$B$2,People!$A$2,0))))</f>
        <v>Chuck Magee</v>
      </c>
      <c r="W2146" s="3" t="str">
        <f>IFERROR(INDEX(Returns!A:A,MATCH(B2146,Returns!B:B,0)),"No")</f>
        <v>No</v>
      </c>
    </row>
    <row r="2147" spans="1:23">
      <c r="A2147" s="1">
        <v>2146</v>
      </c>
      <c r="B2147" t="s">
        <v>6214</v>
      </c>
      <c r="C2147" s="2" t="d">
        <v>2018-06-25</v>
      </c>
      <c r="D2147" s="2" t="d">
        <v>2018-06-29</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IF(M2147=People!$B$5,People!$A$5,IF(M2147=People!$B$4,People!$A$4,IF(M2147=People!$B$3,People!$A$3,IF(M2147=People!$B$2,People!$A$2,0))))</f>
        <v>Chuck Magee</v>
      </c>
      <c r="W2147" s="3" t="str">
        <f>IFERROR(INDEX(Returns!A:A,MATCH(B2147,Returns!B:B,0)),"No")</f>
        <v>Yes</v>
      </c>
    </row>
    <row r="2148" spans="1:23">
      <c r="A2148" s="1">
        <v>2147</v>
      </c>
      <c r="B2148" t="s">
        <v>6214</v>
      </c>
      <c r="C2148" s="2" t="d">
        <v>2018-06-25</v>
      </c>
      <c r="D2148" s="2" t="d">
        <v>2018-06-29</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IF(M2148=People!$B$5,People!$A$5,IF(M2148=People!$B$4,People!$A$4,IF(M2148=People!$B$3,People!$A$3,IF(M2148=People!$B$2,People!$A$2,0))))</f>
        <v>Chuck Magee</v>
      </c>
      <c r="W2148" s="3" t="str">
        <f>IFERROR(INDEX(Returns!A:A,MATCH(B2148,Returns!B:B,0)),"No")</f>
        <v>Yes</v>
      </c>
    </row>
    <row r="2149" spans="1:23">
      <c r="A2149" s="1">
        <v>2148</v>
      </c>
      <c r="B2149" t="s">
        <v>6214</v>
      </c>
      <c r="C2149" s="2" t="d">
        <v>2018-06-25</v>
      </c>
      <c r="D2149" s="2" t="d">
        <v>2018-06-29</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IF(M2149=People!$B$5,People!$A$5,IF(M2149=People!$B$4,People!$A$4,IF(M2149=People!$B$3,People!$A$3,IF(M2149=People!$B$2,People!$A$2,0))))</f>
        <v>Chuck Magee</v>
      </c>
      <c r="W2149" s="3" t="str">
        <f>IFERROR(INDEX(Returns!A:A,MATCH(B2149,Returns!B:B,0)),"No")</f>
        <v>Yes</v>
      </c>
    </row>
    <row r="2150" spans="1:23">
      <c r="A2150" s="1">
        <v>2149</v>
      </c>
      <c r="B2150" t="s">
        <v>7199</v>
      </c>
      <c r="C2150" s="2" t="d">
        <v>2016-12-12</v>
      </c>
      <c r="D2150" s="2" t="d">
        <v>2016-12-17</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IF(M2150=People!$B$5,People!$A$5,IF(M2150=People!$B$4,People!$A$4,IF(M2150=People!$B$3,People!$A$3,IF(M2150=People!$B$2,People!$A$2,0))))</f>
        <v>Anna Andreadi</v>
      </c>
      <c r="W2150" s="3" t="str">
        <f>IFERROR(INDEX(Returns!A:A,MATCH(B2150,Returns!B:B,0)),"No")</f>
        <v>No</v>
      </c>
    </row>
    <row r="2151" spans="1:23">
      <c r="A2151" s="1">
        <v>2150</v>
      </c>
      <c r="B2151" t="s">
        <v>7200</v>
      </c>
      <c r="C2151" s="2" t="d">
        <v>2019-03-31</v>
      </c>
      <c r="D2151" s="2" t="d">
        <v>2019-04-05</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IF(M2151=People!$B$5,People!$A$5,IF(M2151=People!$B$4,People!$A$4,IF(M2151=People!$B$3,People!$A$3,IF(M2151=People!$B$2,People!$A$2,0))))</f>
        <v>Chuck Magee</v>
      </c>
      <c r="W2151" s="3" t="str">
        <f>IFERROR(INDEX(Returns!A:A,MATCH(B2151,Returns!B:B,0)),"No")</f>
        <v>No</v>
      </c>
    </row>
    <row r="2152" spans="1:23">
      <c r="A2152" s="1">
        <v>2151</v>
      </c>
      <c r="B2152" t="s">
        <v>7201</v>
      </c>
      <c r="C2152" s="2" t="d">
        <v>2019-11-19</v>
      </c>
      <c r="D2152" s="2" t="d">
        <v>2019-11-26</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IF(M2152=People!$B$5,People!$A$5,IF(M2152=People!$B$4,People!$A$4,IF(M2152=People!$B$3,People!$A$3,IF(M2152=People!$B$2,People!$A$2,0))))</f>
        <v>Kelly Williams</v>
      </c>
      <c r="W2152" s="3" t="str">
        <f>IFERROR(INDEX(Returns!A:A,MATCH(B2152,Returns!B:B,0)),"No")</f>
        <v>No</v>
      </c>
    </row>
    <row r="2153" spans="1:23">
      <c r="A2153" s="1">
        <v>2152</v>
      </c>
      <c r="B2153" t="s">
        <v>7202</v>
      </c>
      <c r="C2153" s="2" t="d">
        <v>2016-11-24</v>
      </c>
      <c r="D2153" s="2" t="d">
        <v>2016-11-29</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IF(M2153=People!$B$5,People!$A$5,IF(M2153=People!$B$4,People!$A$4,IF(M2153=People!$B$3,People!$A$3,IF(M2153=People!$B$2,People!$A$2,0))))</f>
        <v>Kelly Williams</v>
      </c>
      <c r="W2153" s="3" t="str">
        <f>IFERROR(INDEX(Returns!A:A,MATCH(B2153,Returns!B:B,0)),"No")</f>
        <v>No</v>
      </c>
    </row>
    <row r="2154" spans="1:23">
      <c r="A2154" s="1">
        <v>2153</v>
      </c>
      <c r="B2154" t="s">
        <v>7203</v>
      </c>
      <c r="C2154" s="2" t="d">
        <v>2017-11-22</v>
      </c>
      <c r="D2154" s="2" t="d">
        <v>2017-11-26</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IF(M2154=People!$B$5,People!$A$5,IF(M2154=People!$B$4,People!$A$4,IF(M2154=People!$B$3,People!$A$3,IF(M2154=People!$B$2,People!$A$2,0))))</f>
        <v>Chuck Magee</v>
      </c>
      <c r="W2154" s="3" t="str">
        <f>IFERROR(INDEX(Returns!A:A,MATCH(B2154,Returns!B:B,0)),"No")</f>
        <v>No</v>
      </c>
    </row>
    <row r="2155" spans="1:23">
      <c r="A2155" s="1">
        <v>2154</v>
      </c>
      <c r="B2155" t="s">
        <v>7204</v>
      </c>
      <c r="C2155" s="2" t="d">
        <v>2018-07-14</v>
      </c>
      <c r="D2155" s="2" t="d">
        <v>2018-07-18</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IF(M2155=People!$B$5,People!$A$5,IF(M2155=People!$B$4,People!$A$4,IF(M2155=People!$B$3,People!$A$3,IF(M2155=People!$B$2,People!$A$2,0))))</f>
        <v>Chuck Magee</v>
      </c>
      <c r="W2155" s="3" t="str">
        <f>IFERROR(INDEX(Returns!A:A,MATCH(B2155,Returns!B:B,0)),"No")</f>
        <v>No</v>
      </c>
    </row>
    <row r="2156" spans="1:23">
      <c r="A2156" s="1">
        <v>2155</v>
      </c>
      <c r="B2156" t="s">
        <v>7205</v>
      </c>
      <c r="C2156" s="2" t="d">
        <v>2018-04-30</v>
      </c>
      <c r="D2156" s="2" t="d">
        <v>2018-05-05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IF(M2156=People!$B$5,People!$A$5,IF(M2156=People!$B$4,People!$A$4,IF(M2156=People!$B$3,People!$A$3,IF(M2156=People!$B$2,People!$A$2,0))))</f>
        <v>Kelly Williams</v>
      </c>
      <c r="W2156" s="3" t="str">
        <f>IFERROR(INDEX(Returns!A:A,MATCH(B2156,Returns!B:B,0)),"No")</f>
        <v>No</v>
      </c>
    </row>
    <row r="2157" spans="1:23">
      <c r="A2157" s="1">
        <v>2156</v>
      </c>
      <c r="B2157" t="s">
        <v>7206</v>
      </c>
      <c r="C2157" s="2" t="d">
        <v>2018-07-25</v>
      </c>
      <c r="D2157" s="2" t="d">
        <v>2018-07-27</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IF(M2157=People!$B$5,People!$A$5,IF(M2157=People!$B$4,People!$A$4,IF(M2157=People!$B$3,People!$A$3,IF(M2157=People!$B$2,People!$A$2,0))))</f>
        <v>Anna Andreadi</v>
      </c>
      <c r="W2157" s="3" t="str">
        <f>IFERROR(INDEX(Returns!A:A,MATCH(B2157,Returns!B:B,0)),"No")</f>
        <v>No</v>
      </c>
    </row>
    <row r="2158" spans="1:23">
      <c r="A2158" s="1">
        <v>2157</v>
      </c>
      <c r="B2158" t="s">
        <v>7207</v>
      </c>
      <c r="C2158" s="2" t="d">
        <v>2016-06-22</v>
      </c>
      <c r="D2158" s="2" t="d">
        <v>2016-06-24</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IF(M2158=People!$B$5,People!$A$5,IF(M2158=People!$B$4,People!$A$4,IF(M2158=People!$B$3,People!$A$3,IF(M2158=People!$B$2,People!$A$2,0))))</f>
        <v>Kelly Williams</v>
      </c>
      <c r="W2158" s="3" t="str">
        <f>IFERROR(INDEX(Returns!A:A,MATCH(B2158,Returns!B:B,0)),"No")</f>
        <v>No</v>
      </c>
    </row>
    <row r="2159" spans="1:23">
      <c r="A2159" s="1">
        <v>2158</v>
      </c>
      <c r="B2159" t="s">
        <v>7207</v>
      </c>
      <c r="C2159" s="2" t="d">
        <v>2016-06-22</v>
      </c>
      <c r="D2159" s="2" t="d">
        <v>2016-06-24</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IF(M2159=People!$B$5,People!$A$5,IF(M2159=People!$B$4,People!$A$4,IF(M2159=People!$B$3,People!$A$3,IF(M2159=People!$B$2,People!$A$2,0))))</f>
        <v>Kelly Williams</v>
      </c>
      <c r="W2159" s="3" t="str">
        <f>IFERROR(INDEX(Returns!A:A,MATCH(B2159,Returns!B:B,0)),"No")</f>
        <v>No</v>
      </c>
    </row>
    <row r="2160" spans="1:23">
      <c r="A2160" s="1">
        <v>2159</v>
      </c>
      <c r="B2160" t="s">
        <v>7208</v>
      </c>
      <c r="C2160" s="2" t="d">
        <v>2019-10-21</v>
      </c>
      <c r="D2160" s="2" t="d">
        <v>2019-10-26</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IF(M2160=People!$B$5,People!$A$5,IF(M2160=People!$B$4,People!$A$4,IF(M2160=People!$B$3,People!$A$3,IF(M2160=People!$B$2,People!$A$2,0))))</f>
        <v>Cassandra Brandow</v>
      </c>
      <c r="W2160" s="3" t="str">
        <f>IFERROR(INDEX(Returns!A:A,MATCH(B2160,Returns!B:B,0)),"No")</f>
        <v>No</v>
      </c>
    </row>
    <row r="2161" spans="1:23">
      <c r="A2161" s="1">
        <v>2160</v>
      </c>
      <c r="B2161" t="s">
        <v>7209</v>
      </c>
      <c r="C2161" s="2" t="d">
        <v>2018-09-03</v>
      </c>
      <c r="D2161" s="2" t="d">
        <v>2018-09-09</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IF(M2161=People!$B$5,People!$A$5,IF(M2161=People!$B$4,People!$A$4,IF(M2161=People!$B$3,People!$A$3,IF(M2161=People!$B$2,People!$A$2,0))))</f>
        <v>Kelly Williams</v>
      </c>
      <c r="W2161" s="3" t="str">
        <f>IFERROR(INDEX(Returns!A:A,MATCH(B2161,Returns!B:B,0)),"No")</f>
        <v>No</v>
      </c>
    </row>
    <row r="2162" spans="1:23">
      <c r="A2162" s="1">
        <v>2161</v>
      </c>
      <c r="B2162" t="s">
        <v>7210</v>
      </c>
      <c r="C2162" s="2" t="d">
        <v>2018-05-14</v>
      </c>
      <c r="D2162" s="2" t="d">
        <v>2018-05-14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IF(M2162=People!$B$5,People!$A$5,IF(M2162=People!$B$4,People!$A$4,IF(M2162=People!$B$3,People!$A$3,IF(M2162=People!$B$2,People!$A$2,0))))</f>
        <v>Chuck Magee</v>
      </c>
      <c r="W2162" s="3" t="str">
        <f>IFERROR(INDEX(Returns!A:A,MATCH(B2162,Returns!B:B,0)),"No")</f>
        <v>No</v>
      </c>
    </row>
    <row r="2163" spans="1:23">
      <c r="A2163" s="1">
        <v>2162</v>
      </c>
      <c r="B2163" t="s">
        <v>7211</v>
      </c>
      <c r="C2163" s="2" t="d">
        <v>2018-01-07</v>
      </c>
      <c r="D2163" s="2" t="d">
        <v>2018-01-12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IF(M2163=People!$B$5,People!$A$5,IF(M2163=People!$B$4,People!$A$4,IF(M2163=People!$B$3,People!$A$3,IF(M2163=People!$B$2,People!$A$2,0))))</f>
        <v>Anna Andreadi</v>
      </c>
      <c r="W2163" s="3" t="str">
        <f>IFERROR(INDEX(Returns!A:A,MATCH(B2163,Returns!B:B,0)),"No")</f>
        <v>No</v>
      </c>
    </row>
    <row r="2164" spans="1:23">
      <c r="A2164" s="1">
        <v>2163</v>
      </c>
      <c r="B2164" t="s">
        <v>7212</v>
      </c>
      <c r="C2164" s="2" t="d">
        <v>2019-03-13</v>
      </c>
      <c r="D2164" s="2" t="d">
        <v>2019-03-19</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IF(M2164=People!$B$5,People!$A$5,IF(M2164=People!$B$4,People!$A$4,IF(M2164=People!$B$3,People!$A$3,IF(M2164=People!$B$2,People!$A$2,0))))</f>
        <v>Anna Andreadi</v>
      </c>
      <c r="W2164" s="3" t="str">
        <f>IFERROR(INDEX(Returns!A:A,MATCH(B2164,Returns!B:B,0)),"No")</f>
        <v>No</v>
      </c>
    </row>
    <row r="2165" spans="1:23">
      <c r="A2165" s="1">
        <v>2164</v>
      </c>
      <c r="B2165" t="s">
        <v>7213</v>
      </c>
      <c r="C2165" s="2" t="d">
        <v>2018-10-13</v>
      </c>
      <c r="D2165" s="2" t="d">
        <v>2018-10-19</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IF(M2165=People!$B$5,People!$A$5,IF(M2165=People!$B$4,People!$A$4,IF(M2165=People!$B$3,People!$A$3,IF(M2165=People!$B$2,People!$A$2,0))))</f>
        <v>Kelly Williams</v>
      </c>
      <c r="W2165" s="3" t="str">
        <f>IFERROR(INDEX(Returns!A:A,MATCH(B2165,Returns!B:B,0)),"No")</f>
        <v>No</v>
      </c>
    </row>
    <row r="2166" spans="1:23">
      <c r="A2166" s="1">
        <v>2165</v>
      </c>
      <c r="B2166" t="s">
        <v>7213</v>
      </c>
      <c r="C2166" s="2" t="d">
        <v>2018-10-13</v>
      </c>
      <c r="D2166" s="2" t="d">
        <v>2018-10-19</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IF(M2166=People!$B$5,People!$A$5,IF(M2166=People!$B$4,People!$A$4,IF(M2166=People!$B$3,People!$A$3,IF(M2166=People!$B$2,People!$A$2,0))))</f>
        <v>Kelly Williams</v>
      </c>
      <c r="W2166" s="3" t="str">
        <f>IFERROR(INDEX(Returns!A:A,MATCH(B2166,Returns!B:B,0)),"No")</f>
        <v>No</v>
      </c>
    </row>
    <row r="2167" spans="1:23">
      <c r="A2167" s="1">
        <v>2166</v>
      </c>
      <c r="B2167" t="s">
        <v>7213</v>
      </c>
      <c r="C2167" s="2" t="d">
        <v>2018-10-13</v>
      </c>
      <c r="D2167" s="2" t="d">
        <v>2018-10-19</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IF(M2167=People!$B$5,People!$A$5,IF(M2167=People!$B$4,People!$A$4,IF(M2167=People!$B$3,People!$A$3,IF(M2167=People!$B$2,People!$A$2,0))))</f>
        <v>Kelly Williams</v>
      </c>
      <c r="W2167" s="3" t="str">
        <f>IFERROR(INDEX(Returns!A:A,MATCH(B2167,Returns!B:B,0)),"No")</f>
        <v>No</v>
      </c>
    </row>
    <row r="2168" spans="1:23">
      <c r="A2168" s="1">
        <v>2167</v>
      </c>
      <c r="B2168" t="s">
        <v>7213</v>
      </c>
      <c r="C2168" s="2" t="d">
        <v>2018-10-13</v>
      </c>
      <c r="D2168" s="2" t="d">
        <v>2018-10-19</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IF(M2168=People!$B$5,People!$A$5,IF(M2168=People!$B$4,People!$A$4,IF(M2168=People!$B$3,People!$A$3,IF(M2168=People!$B$2,People!$A$2,0))))</f>
        <v>Kelly Williams</v>
      </c>
      <c r="W2168" s="3" t="str">
        <f>IFERROR(INDEX(Returns!A:A,MATCH(B2168,Returns!B:B,0)),"No")</f>
        <v>No</v>
      </c>
    </row>
    <row r="2169" spans="1:23">
      <c r="A2169" s="1">
        <v>2168</v>
      </c>
      <c r="B2169" t="s">
        <v>7213</v>
      </c>
      <c r="C2169" s="2" t="d">
        <v>2018-10-13</v>
      </c>
      <c r="D2169" s="2" t="d">
        <v>2018-10-19</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IF(M2169=People!$B$5,People!$A$5,IF(M2169=People!$B$4,People!$A$4,IF(M2169=People!$B$3,People!$A$3,IF(M2169=People!$B$2,People!$A$2,0))))</f>
        <v>Kelly Williams</v>
      </c>
      <c r="W2169" s="3" t="str">
        <f>IFERROR(INDEX(Returns!A:A,MATCH(B2169,Returns!B:B,0)),"No")</f>
        <v>No</v>
      </c>
    </row>
    <row r="2170" spans="1:23">
      <c r="A2170" s="1">
        <v>2169</v>
      </c>
      <c r="B2170" t="s">
        <v>7214</v>
      </c>
      <c r="C2170" s="2" t="d">
        <v>2019-01-27</v>
      </c>
      <c r="D2170" s="2" t="d">
        <v>2019-01-30</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IF(M2170=People!$B$5,People!$A$5,IF(M2170=People!$B$4,People!$A$4,IF(M2170=People!$B$3,People!$A$3,IF(M2170=People!$B$2,People!$A$2,0))))</f>
        <v>Chuck Magee</v>
      </c>
      <c r="W2170" s="3" t="str">
        <f>IFERROR(INDEX(Returns!A:A,MATCH(B2170,Returns!B:B,0)),"No")</f>
        <v>No</v>
      </c>
    </row>
    <row r="2171" spans="1:23">
      <c r="A2171" s="1">
        <v>2170</v>
      </c>
      <c r="B2171" t="s">
        <v>7214</v>
      </c>
      <c r="C2171" s="2" t="d">
        <v>2019-01-27</v>
      </c>
      <c r="D2171" s="2" t="d">
        <v>2019-01-30</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IF(M2171=People!$B$5,People!$A$5,IF(M2171=People!$B$4,People!$A$4,IF(M2171=People!$B$3,People!$A$3,IF(M2171=People!$B$2,People!$A$2,0))))</f>
        <v>Chuck Magee</v>
      </c>
      <c r="W2171" s="3" t="str">
        <f>IFERROR(INDEX(Returns!A:A,MATCH(B2171,Returns!B:B,0)),"No")</f>
        <v>No</v>
      </c>
    </row>
    <row r="2172" spans="1:23">
      <c r="A2172" s="1">
        <v>2171</v>
      </c>
      <c r="B2172" t="s">
        <v>7214</v>
      </c>
      <c r="C2172" s="2" t="d">
        <v>2019-01-27</v>
      </c>
      <c r="D2172" s="2" t="d">
        <v>2019-01-30</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IF(M2172=People!$B$5,People!$A$5,IF(M2172=People!$B$4,People!$A$4,IF(M2172=People!$B$3,People!$A$3,IF(M2172=People!$B$2,People!$A$2,0))))</f>
        <v>Chuck Magee</v>
      </c>
      <c r="W2172" s="3" t="str">
        <f>IFERROR(INDEX(Returns!A:A,MATCH(B2172,Returns!B:B,0)),"No")</f>
        <v>No</v>
      </c>
    </row>
    <row r="2173" spans="1:23">
      <c r="A2173" s="1">
        <v>2172</v>
      </c>
      <c r="B2173" t="s">
        <v>7215</v>
      </c>
      <c r="C2173" s="2" t="d">
        <v>2019-11-19</v>
      </c>
      <c r="D2173" s="2" t="d">
        <v>2019-11-25</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IF(M2173=People!$B$5,People!$A$5,IF(M2173=People!$B$4,People!$A$4,IF(M2173=People!$B$3,People!$A$3,IF(M2173=People!$B$2,People!$A$2,0))))</f>
        <v>Kelly Williams</v>
      </c>
      <c r="W2173" s="3" t="str">
        <f>IFERROR(INDEX(Returns!A:A,MATCH(B2173,Returns!B:B,0)),"No")</f>
        <v>No</v>
      </c>
    </row>
    <row r="2174" spans="1:23">
      <c r="A2174" s="1">
        <v>2173</v>
      </c>
      <c r="B2174" t="s">
        <v>7216</v>
      </c>
      <c r="C2174" s="2" t="d">
        <v>2016-08-01</v>
      </c>
      <c r="D2174" s="2" t="d">
        <v>2016-08-03</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IF(M2174=People!$B$5,People!$A$5,IF(M2174=People!$B$4,People!$A$4,IF(M2174=People!$B$3,People!$A$3,IF(M2174=People!$B$2,People!$A$2,0))))</f>
        <v>Anna Andreadi</v>
      </c>
      <c r="W2174" s="3" t="str">
        <f>IFERROR(INDEX(Returns!A:A,MATCH(B2174,Returns!B:B,0)),"No")</f>
        <v>No</v>
      </c>
    </row>
    <row r="2175" spans="1:23">
      <c r="A2175" s="1">
        <v>2174</v>
      </c>
      <c r="B2175" t="s">
        <v>7217</v>
      </c>
      <c r="C2175" s="2" t="d">
        <v>2018-07-30</v>
      </c>
      <c r="D2175" s="2" t="d">
        <v>2018-08-04</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IF(M2175=People!$B$5,People!$A$5,IF(M2175=People!$B$4,People!$A$4,IF(M2175=People!$B$3,People!$A$3,IF(M2175=People!$B$2,People!$A$2,0))))</f>
        <v>Kelly Williams</v>
      </c>
      <c r="W2175" s="3" t="str">
        <f>IFERROR(INDEX(Returns!A:A,MATCH(B2175,Returns!B:B,0)),"No")</f>
        <v>No</v>
      </c>
    </row>
    <row r="2176" spans="1:23">
      <c r="A2176" s="1">
        <v>2175</v>
      </c>
      <c r="B2176" t="s">
        <v>7218</v>
      </c>
      <c r="C2176" s="2" t="d">
        <v>2017-07-30</v>
      </c>
      <c r="D2176" s="2" t="d">
        <v>2017-08-03</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IF(M2176=People!$B$5,People!$A$5,IF(M2176=People!$B$4,People!$A$4,IF(M2176=People!$B$3,People!$A$3,IF(M2176=People!$B$2,People!$A$2,0))))</f>
        <v>Kelly Williams</v>
      </c>
      <c r="W2176" s="3" t="str">
        <f>IFERROR(INDEX(Returns!A:A,MATCH(B2176,Returns!B:B,0)),"No")</f>
        <v>No</v>
      </c>
    </row>
    <row r="2177" spans="1:23">
      <c r="A2177" s="1">
        <v>2176</v>
      </c>
      <c r="B2177" t="s">
        <v>7219</v>
      </c>
      <c r="C2177" s="2" t="d">
        <v>2018-10-15</v>
      </c>
      <c r="D2177" s="2" t="d">
        <v>2018-10-21</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IF(M2177=People!$B$5,People!$A$5,IF(M2177=People!$B$4,People!$A$4,IF(M2177=People!$B$3,People!$A$3,IF(M2177=People!$B$2,People!$A$2,0))))</f>
        <v>Anna Andreadi</v>
      </c>
      <c r="W2177" s="3" t="str">
        <f>IFERROR(INDEX(Returns!A:A,MATCH(B2177,Returns!B:B,0)),"No")</f>
        <v>No</v>
      </c>
    </row>
    <row r="2178" spans="1:23">
      <c r="A2178" s="1">
        <v>2177</v>
      </c>
      <c r="B2178" t="s">
        <v>7219</v>
      </c>
      <c r="C2178" s="2" t="d">
        <v>2018-10-15</v>
      </c>
      <c r="D2178" s="2" t="d">
        <v>2018-10-21</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IF(M2178=People!$B$5,People!$A$5,IF(M2178=People!$B$4,People!$A$4,IF(M2178=People!$B$3,People!$A$3,IF(M2178=People!$B$2,People!$A$2,0))))</f>
        <v>Anna Andreadi</v>
      </c>
      <c r="W2178" s="3" t="str">
        <f>IFERROR(INDEX(Returns!A:A,MATCH(B2178,Returns!B:B,0)),"No")</f>
        <v>No</v>
      </c>
    </row>
    <row r="2179" spans="1:23">
      <c r="A2179" s="1">
        <v>2178</v>
      </c>
      <c r="B2179" t="s">
        <v>7219</v>
      </c>
      <c r="C2179" s="2" t="d">
        <v>2018-10-15</v>
      </c>
      <c r="D2179" s="2" t="d">
        <v>2018-10-21</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IF(M2179=People!$B$5,People!$A$5,IF(M2179=People!$B$4,People!$A$4,IF(M2179=People!$B$3,People!$A$3,IF(M2179=People!$B$2,People!$A$2,0))))</f>
        <v>Anna Andreadi</v>
      </c>
      <c r="W2179" s="3" t="str">
        <f>IFERROR(INDEX(Returns!A:A,MATCH(B2179,Returns!B:B,0)),"No")</f>
        <v>No</v>
      </c>
    </row>
    <row r="2180" spans="1:23">
      <c r="A2180" s="1">
        <v>2179</v>
      </c>
      <c r="B2180" t="s">
        <v>7219</v>
      </c>
      <c r="C2180" s="2" t="d">
        <v>2018-10-15</v>
      </c>
      <c r="D2180" s="2" t="d">
        <v>2018-10-21</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IF(M2180=People!$B$5,People!$A$5,IF(M2180=People!$B$4,People!$A$4,IF(M2180=People!$B$3,People!$A$3,IF(M2180=People!$B$2,People!$A$2,0))))</f>
        <v>Anna Andreadi</v>
      </c>
      <c r="W2180" s="3" t="str">
        <f>IFERROR(INDEX(Returns!A:A,MATCH(B2180,Returns!B:B,0)),"No")</f>
        <v>No</v>
      </c>
    </row>
    <row r="2181" spans="1:23">
      <c r="A2181" s="1">
        <v>2180</v>
      </c>
      <c r="B2181" t="s">
        <v>7220</v>
      </c>
      <c r="C2181" s="2" t="d">
        <v>2018-05-07</v>
      </c>
      <c r="D2181" s="2" t="d">
        <v>2018-05-11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IF(M2181=People!$B$5,People!$A$5,IF(M2181=People!$B$4,People!$A$4,IF(M2181=People!$B$3,People!$A$3,IF(M2181=People!$B$2,People!$A$2,0))))</f>
        <v>Chuck Magee</v>
      </c>
      <c r="W2181" s="3" t="str">
        <f>IFERROR(INDEX(Returns!A:A,MATCH(B2181,Returns!B:B,0)),"No")</f>
        <v>No</v>
      </c>
    </row>
    <row r="2182" spans="1:23">
      <c r="A2182" s="1">
        <v>2181</v>
      </c>
      <c r="B2182" t="s">
        <v>7220</v>
      </c>
      <c r="C2182" s="2" t="d">
        <v>2018-05-07</v>
      </c>
      <c r="D2182" s="2" t="d">
        <v>2018-05-11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IF(M2182=People!$B$5,People!$A$5,IF(M2182=People!$B$4,People!$A$4,IF(M2182=People!$B$3,People!$A$3,IF(M2182=People!$B$2,People!$A$2,0))))</f>
        <v>Chuck Magee</v>
      </c>
      <c r="W2182" s="3" t="str">
        <f>IFERROR(INDEX(Returns!A:A,MATCH(B2182,Returns!B:B,0)),"No")</f>
        <v>No</v>
      </c>
    </row>
    <row r="2183" spans="1:23">
      <c r="A2183" s="1">
        <v>2182</v>
      </c>
      <c r="B2183" t="s">
        <v>7220</v>
      </c>
      <c r="C2183" s="2" t="d">
        <v>2018-05-07</v>
      </c>
      <c r="D2183" s="2" t="d">
        <v>2018-05-11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IF(M2183=People!$B$5,People!$A$5,IF(M2183=People!$B$4,People!$A$4,IF(M2183=People!$B$3,People!$A$3,IF(M2183=People!$B$2,People!$A$2,0))))</f>
        <v>Chuck Magee</v>
      </c>
      <c r="W2183" s="3" t="str">
        <f>IFERROR(INDEX(Returns!A:A,MATCH(B2183,Returns!B:B,0)),"No")</f>
        <v>No</v>
      </c>
    </row>
    <row r="2184" spans="1:23">
      <c r="A2184" s="1">
        <v>2183</v>
      </c>
      <c r="B2184" t="s">
        <v>7220</v>
      </c>
      <c r="C2184" s="2" t="d">
        <v>2018-05-07</v>
      </c>
      <c r="D2184" s="2" t="d">
        <v>2018-05-11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IF(M2184=People!$B$5,People!$A$5,IF(M2184=People!$B$4,People!$A$4,IF(M2184=People!$B$3,People!$A$3,IF(M2184=People!$B$2,People!$A$2,0))))</f>
        <v>Chuck Magee</v>
      </c>
      <c r="W2184" s="3" t="str">
        <f>IFERROR(INDEX(Returns!A:A,MATCH(B2184,Returns!B:B,0)),"No")</f>
        <v>No</v>
      </c>
    </row>
    <row r="2185" spans="1:23">
      <c r="A2185" s="1">
        <v>2184</v>
      </c>
      <c r="B2185" t="s">
        <v>7220</v>
      </c>
      <c r="C2185" s="2" t="d">
        <v>2018-05-07</v>
      </c>
      <c r="D2185" s="2" t="d">
        <v>2018-05-11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IF(M2185=People!$B$5,People!$A$5,IF(M2185=People!$B$4,People!$A$4,IF(M2185=People!$B$3,People!$A$3,IF(M2185=People!$B$2,People!$A$2,0))))</f>
        <v>Chuck Magee</v>
      </c>
      <c r="W2185" s="3" t="str">
        <f>IFERROR(INDEX(Returns!A:A,MATCH(B2185,Returns!B:B,0)),"No")</f>
        <v>No</v>
      </c>
    </row>
    <row r="2186" spans="1:23">
      <c r="A2186" s="1">
        <v>2185</v>
      </c>
      <c r="B2186" t="s">
        <v>7220</v>
      </c>
      <c r="C2186" s="2" t="d">
        <v>2018-05-07</v>
      </c>
      <c r="D2186" s="2" t="d">
        <v>2018-05-11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IF(M2186=People!$B$5,People!$A$5,IF(M2186=People!$B$4,People!$A$4,IF(M2186=People!$B$3,People!$A$3,IF(M2186=People!$B$2,People!$A$2,0))))</f>
        <v>Chuck Magee</v>
      </c>
      <c r="W2186" s="3" t="str">
        <f>IFERROR(INDEX(Returns!A:A,MATCH(B2186,Returns!B:B,0)),"No")</f>
        <v>No</v>
      </c>
    </row>
    <row r="2187" spans="1:23">
      <c r="A2187" s="1">
        <v>2186</v>
      </c>
      <c r="B2187" t="s">
        <v>7221</v>
      </c>
      <c r="C2187" s="2" t="d">
        <v>2019-08-01</v>
      </c>
      <c r="D2187" s="2" t="d">
        <v>2019-08-04</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IF(M2187=People!$B$5,People!$A$5,IF(M2187=People!$B$4,People!$A$4,IF(M2187=People!$B$3,People!$A$3,IF(M2187=People!$B$2,People!$A$2,0))))</f>
        <v>Anna Andreadi</v>
      </c>
      <c r="W2187" s="3" t="str">
        <f>IFERROR(INDEX(Returns!A:A,MATCH(B2187,Returns!B:B,0)),"No")</f>
        <v>No</v>
      </c>
    </row>
    <row r="2188" spans="1:23">
      <c r="A2188" s="1">
        <v>2187</v>
      </c>
      <c r="B2188" t="s">
        <v>7222</v>
      </c>
      <c r="C2188" s="2" t="d">
        <v>2018-07-14</v>
      </c>
      <c r="D2188" s="2" t="d">
        <v>2018-07-14</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IF(M2188=People!$B$5,People!$A$5,IF(M2188=People!$B$4,People!$A$4,IF(M2188=People!$B$3,People!$A$3,IF(M2188=People!$B$2,People!$A$2,0))))</f>
        <v>Cassandra Brandow</v>
      </c>
      <c r="W2188" s="3" t="str">
        <f>IFERROR(INDEX(Returns!A:A,MATCH(B2188,Returns!B:B,0)),"No")</f>
        <v>No</v>
      </c>
    </row>
    <row r="2189" spans="1:23">
      <c r="A2189" s="1">
        <v>2188</v>
      </c>
      <c r="B2189" t="s">
        <v>7223</v>
      </c>
      <c r="C2189" s="2" t="d">
        <v>2019-08-10</v>
      </c>
      <c r="D2189" s="2" t="d">
        <v>2019-08-15</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IF(M2189=People!$B$5,People!$A$5,IF(M2189=People!$B$4,People!$A$4,IF(M2189=People!$B$3,People!$A$3,IF(M2189=People!$B$2,People!$A$2,0))))</f>
        <v>Kelly Williams</v>
      </c>
      <c r="W2189" s="3" t="str">
        <f>IFERROR(INDEX(Returns!A:A,MATCH(B2189,Returns!B:B,0)),"No")</f>
        <v>No</v>
      </c>
    </row>
    <row r="2190" spans="1:23">
      <c r="A2190" s="1">
        <v>2189</v>
      </c>
      <c r="B2190" t="s">
        <v>7223</v>
      </c>
      <c r="C2190" s="2" t="d">
        <v>2019-08-10</v>
      </c>
      <c r="D2190" s="2" t="d">
        <v>2019-08-15</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IF(M2190=People!$B$5,People!$A$5,IF(M2190=People!$B$4,People!$A$4,IF(M2190=People!$B$3,People!$A$3,IF(M2190=People!$B$2,People!$A$2,0))))</f>
        <v>Kelly Williams</v>
      </c>
      <c r="W2190" s="3" t="str">
        <f>IFERROR(INDEX(Returns!A:A,MATCH(B2190,Returns!B:B,0)),"No")</f>
        <v>No</v>
      </c>
    </row>
    <row r="2191" spans="1:23">
      <c r="A2191" s="1">
        <v>2190</v>
      </c>
      <c r="B2191" t="s">
        <v>7223</v>
      </c>
      <c r="C2191" s="2" t="d">
        <v>2019-08-10</v>
      </c>
      <c r="D2191" s="2" t="d">
        <v>2019-08-15</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IF(M2191=People!$B$5,People!$A$5,IF(M2191=People!$B$4,People!$A$4,IF(M2191=People!$B$3,People!$A$3,IF(M2191=People!$B$2,People!$A$2,0))))</f>
        <v>Kelly Williams</v>
      </c>
      <c r="W2191" s="3" t="str">
        <f>IFERROR(INDEX(Returns!A:A,MATCH(B2191,Returns!B:B,0)),"No")</f>
        <v>No</v>
      </c>
    </row>
    <row r="2192" spans="1:23">
      <c r="A2192" s="1">
        <v>2191</v>
      </c>
      <c r="B2192" t="s">
        <v>7224</v>
      </c>
      <c r="C2192" s="2" t="d">
        <v>2018-06-25</v>
      </c>
      <c r="D2192" s="2" t="d">
        <v>2018-06-29</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IF(M2192=People!$B$5,People!$A$5,IF(M2192=People!$B$4,People!$A$4,IF(M2192=People!$B$3,People!$A$3,IF(M2192=People!$B$2,People!$A$2,0))))</f>
        <v>Anna Andreadi</v>
      </c>
      <c r="W2192" s="3" t="str">
        <f>IFERROR(INDEX(Returns!A:A,MATCH(B2192,Returns!B:B,0)),"No")</f>
        <v>No</v>
      </c>
    </row>
    <row r="2193" spans="1:23">
      <c r="A2193" s="1">
        <v>2192</v>
      </c>
      <c r="B2193" t="s">
        <v>7225</v>
      </c>
      <c r="C2193" s="2" t="d">
        <v>2018-12-10</v>
      </c>
      <c r="D2193" s="2" t="d">
        <v>2018-12-17</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IF(M2193=People!$B$5,People!$A$5,IF(M2193=People!$B$4,People!$A$4,IF(M2193=People!$B$3,People!$A$3,IF(M2193=People!$B$2,People!$A$2,0))))</f>
        <v>Anna Andreadi</v>
      </c>
      <c r="W2193" s="3" t="str">
        <f>IFERROR(INDEX(Returns!A:A,MATCH(B2193,Returns!B:B,0)),"No")</f>
        <v>No</v>
      </c>
    </row>
    <row r="2194" spans="1:23">
      <c r="A2194" s="1">
        <v>2193</v>
      </c>
      <c r="B2194" t="s">
        <v>7225</v>
      </c>
      <c r="C2194" s="2" t="d">
        <v>2018-12-10</v>
      </c>
      <c r="D2194" s="2" t="d">
        <v>2018-12-17</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IF(M2194=People!$B$5,People!$A$5,IF(M2194=People!$B$4,People!$A$4,IF(M2194=People!$B$3,People!$A$3,IF(M2194=People!$B$2,People!$A$2,0))))</f>
        <v>Anna Andreadi</v>
      </c>
      <c r="W2194" s="3" t="str">
        <f>IFERROR(INDEX(Returns!A:A,MATCH(B2194,Returns!B:B,0)),"No")</f>
        <v>No</v>
      </c>
    </row>
    <row r="2195" spans="1:23">
      <c r="A2195" s="1">
        <v>2194</v>
      </c>
      <c r="B2195" t="s">
        <v>7225</v>
      </c>
      <c r="C2195" s="2" t="d">
        <v>2018-12-10</v>
      </c>
      <c r="D2195" s="2" t="d">
        <v>2018-12-17</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IF(M2195=People!$B$5,People!$A$5,IF(M2195=People!$B$4,People!$A$4,IF(M2195=People!$B$3,People!$A$3,IF(M2195=People!$B$2,People!$A$2,0))))</f>
        <v>Anna Andreadi</v>
      </c>
      <c r="W2195" s="3" t="str">
        <f>IFERROR(INDEX(Returns!A:A,MATCH(B2195,Returns!B:B,0)),"No")</f>
        <v>No</v>
      </c>
    </row>
    <row r="2196" spans="1:23">
      <c r="A2196" s="1">
        <v>2195</v>
      </c>
      <c r="B2196" t="s">
        <v>7225</v>
      </c>
      <c r="C2196" s="2" t="d">
        <v>2018-12-10</v>
      </c>
      <c r="D2196" s="2" t="d">
        <v>2018-12-17</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IF(M2196=People!$B$5,People!$A$5,IF(M2196=People!$B$4,People!$A$4,IF(M2196=People!$B$3,People!$A$3,IF(M2196=People!$B$2,People!$A$2,0))))</f>
        <v>Anna Andreadi</v>
      </c>
      <c r="W2196" s="3" t="str">
        <f>IFERROR(INDEX(Returns!A:A,MATCH(B2196,Returns!B:B,0)),"No")</f>
        <v>No</v>
      </c>
    </row>
    <row r="2197" spans="1:23">
      <c r="A2197" s="1">
        <v>2196</v>
      </c>
      <c r="B2197" t="s">
        <v>7225</v>
      </c>
      <c r="C2197" s="2" t="d">
        <v>2018-12-10</v>
      </c>
      <c r="D2197" s="2" t="d">
        <v>2018-12-17</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IF(M2197=People!$B$5,People!$A$5,IF(M2197=People!$B$4,People!$A$4,IF(M2197=People!$B$3,People!$A$3,IF(M2197=People!$B$2,People!$A$2,0))))</f>
        <v>Anna Andreadi</v>
      </c>
      <c r="W2197" s="3" t="str">
        <f>IFERROR(INDEX(Returns!A:A,MATCH(B2197,Returns!B:B,0)),"No")</f>
        <v>No</v>
      </c>
    </row>
    <row r="2198" spans="1:23">
      <c r="A2198" s="1">
        <v>2197</v>
      </c>
      <c r="B2198" t="s">
        <v>6066</v>
      </c>
      <c r="C2198" s="2" t="d">
        <v>2018-12-01</v>
      </c>
      <c r="D2198" s="2" t="d">
        <v>2018-12-06</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IF(M2198=People!$B$5,People!$A$5,IF(M2198=People!$B$4,People!$A$4,IF(M2198=People!$B$3,People!$A$3,IF(M2198=People!$B$2,People!$A$2,0))))</f>
        <v>Cassandra Brandow</v>
      </c>
      <c r="W2198" s="3" t="str">
        <f>IFERROR(INDEX(Returns!A:A,MATCH(B2198,Returns!B:B,0)),"No")</f>
        <v>Yes</v>
      </c>
    </row>
    <row r="2199" spans="1:23">
      <c r="A2199" s="1">
        <v>2198</v>
      </c>
      <c r="B2199" t="s">
        <v>7226</v>
      </c>
      <c r="C2199" s="2" t="d">
        <v>2016-11-28</v>
      </c>
      <c r="D2199" s="2" t="d">
        <v>2016-12-04</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IF(M2199=People!$B$5,People!$A$5,IF(M2199=People!$B$4,People!$A$4,IF(M2199=People!$B$3,People!$A$3,IF(M2199=People!$B$2,People!$A$2,0))))</f>
        <v>Cassandra Brandow</v>
      </c>
      <c r="W2199" s="3" t="str">
        <f>IFERROR(INDEX(Returns!A:A,MATCH(B2199,Returns!B:B,0)),"No")</f>
        <v>No</v>
      </c>
    </row>
    <row r="2200" spans="1:23">
      <c r="A2200" s="1">
        <v>2199</v>
      </c>
      <c r="B2200" t="s">
        <v>7227</v>
      </c>
      <c r="C2200" s="2" t="d">
        <v>2017-03-28</v>
      </c>
      <c r="D2200" s="2" t="d">
        <v>2017-04-02</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IF(M2200=People!$B$5,People!$A$5,IF(M2200=People!$B$4,People!$A$4,IF(M2200=People!$B$3,People!$A$3,IF(M2200=People!$B$2,People!$A$2,0))))</f>
        <v>Chuck Magee</v>
      </c>
      <c r="W2200" s="3" t="str">
        <f>IFERROR(INDEX(Returns!A:A,MATCH(B2200,Returns!B:B,0)),"No")</f>
        <v>No</v>
      </c>
    </row>
    <row r="2201" spans="1:23">
      <c r="A2201" s="1">
        <v>2200</v>
      </c>
      <c r="B2201" t="s">
        <v>7227</v>
      </c>
      <c r="C2201" s="2" t="d">
        <v>2017-03-28</v>
      </c>
      <c r="D2201" s="2" t="d">
        <v>2017-04-02</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IF(M2201=People!$B$5,People!$A$5,IF(M2201=People!$B$4,People!$A$4,IF(M2201=People!$B$3,People!$A$3,IF(M2201=People!$B$2,People!$A$2,0))))</f>
        <v>Chuck Magee</v>
      </c>
      <c r="W2201" s="3" t="str">
        <f>IFERROR(INDEX(Returns!A:A,MATCH(B2201,Returns!B:B,0)),"No")</f>
        <v>No</v>
      </c>
    </row>
    <row r="2202" spans="1:23">
      <c r="A2202" s="1">
        <v>2201</v>
      </c>
      <c r="B2202" t="s">
        <v>7228</v>
      </c>
      <c r="C2202" s="2" t="d">
        <v>2016-06-01</v>
      </c>
      <c r="D2202" s="2" t="d">
        <v>2016-06-06</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IF(M2202=People!$B$5,People!$A$5,IF(M2202=People!$B$4,People!$A$4,IF(M2202=People!$B$3,People!$A$3,IF(M2202=People!$B$2,People!$A$2,0))))</f>
        <v>Cassandra Brandow</v>
      </c>
      <c r="W2202" s="3" t="str">
        <f>IFERROR(INDEX(Returns!A:A,MATCH(B2202,Returns!B:B,0)),"No")</f>
        <v>No</v>
      </c>
    </row>
    <row r="2203" spans="1:23">
      <c r="A2203" s="1">
        <v>2202</v>
      </c>
      <c r="B2203" t="s">
        <v>7228</v>
      </c>
      <c r="C2203" s="2" t="d">
        <v>2016-06-01</v>
      </c>
      <c r="D2203" s="2" t="d">
        <v>2016-06-06</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IF(M2203=People!$B$5,People!$A$5,IF(M2203=People!$B$4,People!$A$4,IF(M2203=People!$B$3,People!$A$3,IF(M2203=People!$B$2,People!$A$2,0))))</f>
        <v>Cassandra Brandow</v>
      </c>
      <c r="W2203" s="3" t="str">
        <f>IFERROR(INDEX(Returns!A:A,MATCH(B2203,Returns!B:B,0)),"No")</f>
        <v>No</v>
      </c>
    </row>
    <row r="2204" spans="1:23">
      <c r="A2204" s="1">
        <v>2203</v>
      </c>
      <c r="B2204" t="s">
        <v>7229</v>
      </c>
      <c r="C2204" s="2" t="d">
        <v>2017-09-06</v>
      </c>
      <c r="D2204" s="2" t="d">
        <v>2017-09-12</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IF(M2204=People!$B$5,People!$A$5,IF(M2204=People!$B$4,People!$A$4,IF(M2204=People!$B$3,People!$A$3,IF(M2204=People!$B$2,People!$A$2,0))))</f>
        <v>Anna Andreadi</v>
      </c>
      <c r="W2204" s="3" t="str">
        <f>IFERROR(INDEX(Returns!A:A,MATCH(B2204,Returns!B:B,0)),"No")</f>
        <v>No</v>
      </c>
    </row>
    <row r="2205" spans="1:23">
      <c r="A2205" s="1">
        <v>2204</v>
      </c>
      <c r="B2205" t="s">
        <v>7229</v>
      </c>
      <c r="C2205" s="2" t="d">
        <v>2017-09-06</v>
      </c>
      <c r="D2205" s="2" t="d">
        <v>2017-09-12</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IF(M2205=People!$B$5,People!$A$5,IF(M2205=People!$B$4,People!$A$4,IF(M2205=People!$B$3,People!$A$3,IF(M2205=People!$B$2,People!$A$2,0))))</f>
        <v>Anna Andreadi</v>
      </c>
      <c r="W2205" s="3" t="str">
        <f>IFERROR(INDEX(Returns!A:A,MATCH(B2205,Returns!B:B,0)),"No")</f>
        <v>No</v>
      </c>
    </row>
    <row r="2206" spans="1:23">
      <c r="A2206" s="1">
        <v>2205</v>
      </c>
      <c r="B2206" t="s">
        <v>7230</v>
      </c>
      <c r="C2206" s="2" t="d">
        <v>2017-06-29</v>
      </c>
      <c r="D2206" s="2" t="d">
        <v>2017-07-05</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IF(M2206=People!$B$5,People!$A$5,IF(M2206=People!$B$4,People!$A$4,IF(M2206=People!$B$3,People!$A$3,IF(M2206=People!$B$2,People!$A$2,0))))</f>
        <v>Chuck Magee</v>
      </c>
      <c r="W2206" s="3" t="str">
        <f>IFERROR(INDEX(Returns!A:A,MATCH(B2206,Returns!B:B,0)),"No")</f>
        <v>No</v>
      </c>
    </row>
    <row r="2207" spans="1:23">
      <c r="A2207" s="1">
        <v>2206</v>
      </c>
      <c r="B2207" t="s">
        <v>7231</v>
      </c>
      <c r="C2207" s="2" t="d">
        <v>2018-09-10</v>
      </c>
      <c r="D2207" s="2" t="d">
        <v>2018-09-12</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IF(M2207=People!$B$5,People!$A$5,IF(M2207=People!$B$4,People!$A$4,IF(M2207=People!$B$3,People!$A$3,IF(M2207=People!$B$2,People!$A$2,0))))</f>
        <v>Cassandra Brandow</v>
      </c>
      <c r="W2207" s="3" t="str">
        <f>IFERROR(INDEX(Returns!A:A,MATCH(B2207,Returns!B:B,0)),"No")</f>
        <v>No</v>
      </c>
    </row>
    <row r="2208" spans="1:23">
      <c r="A2208" s="1">
        <v>2207</v>
      </c>
      <c r="B2208" t="s">
        <v>7232</v>
      </c>
      <c r="C2208" s="2" t="d">
        <v>2016-07-14</v>
      </c>
      <c r="D2208" s="2" t="d">
        <v>2016-07-20</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IF(M2208=People!$B$5,People!$A$5,IF(M2208=People!$B$4,People!$A$4,IF(M2208=People!$B$3,People!$A$3,IF(M2208=People!$B$2,People!$A$2,0))))</f>
        <v>Kelly Williams</v>
      </c>
      <c r="W2208" s="3" t="str">
        <f>IFERROR(INDEX(Returns!A:A,MATCH(B2208,Returns!B:B,0)),"No")</f>
        <v>No</v>
      </c>
    </row>
    <row r="2209" spans="1:23">
      <c r="A2209" s="1">
        <v>2208</v>
      </c>
      <c r="B2209" t="s">
        <v>7232</v>
      </c>
      <c r="C2209" s="2" t="d">
        <v>2016-07-14</v>
      </c>
      <c r="D2209" s="2" t="d">
        <v>2016-07-20</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IF(M2209=People!$B$5,People!$A$5,IF(M2209=People!$B$4,People!$A$4,IF(M2209=People!$B$3,People!$A$3,IF(M2209=People!$B$2,People!$A$2,0))))</f>
        <v>Kelly Williams</v>
      </c>
      <c r="W2209" s="3" t="str">
        <f>IFERROR(INDEX(Returns!A:A,MATCH(B2209,Returns!B:B,0)),"No")</f>
        <v>No</v>
      </c>
    </row>
    <row r="2210" spans="1:23">
      <c r="A2210" s="1">
        <v>2209</v>
      </c>
      <c r="B2210" t="s">
        <v>7233</v>
      </c>
      <c r="C2210" s="2" t="d">
        <v>2017-08-22</v>
      </c>
      <c r="D2210" s="2" t="d">
        <v>2017-08-26</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IF(M2210=People!$B$5,People!$A$5,IF(M2210=People!$B$4,People!$A$4,IF(M2210=People!$B$3,People!$A$3,IF(M2210=People!$B$2,People!$A$2,0))))</f>
        <v>Chuck Magee</v>
      </c>
      <c r="W2210" s="3" t="str">
        <f>IFERROR(INDEX(Returns!A:A,MATCH(B2210,Returns!B:B,0)),"No")</f>
        <v>No</v>
      </c>
    </row>
    <row r="2211" spans="1:23">
      <c r="A2211" s="1">
        <v>2210</v>
      </c>
      <c r="B2211" t="s">
        <v>7234</v>
      </c>
      <c r="C2211" s="2" t="d">
        <v>2016-11-14</v>
      </c>
      <c r="D2211" s="2" t="d">
        <v>2016-11-16</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IF(M2211=People!$B$5,People!$A$5,IF(M2211=People!$B$4,People!$A$4,IF(M2211=People!$B$3,People!$A$3,IF(M2211=People!$B$2,People!$A$2,0))))</f>
        <v>Chuck Magee</v>
      </c>
      <c r="W2211" s="3" t="str">
        <f>IFERROR(INDEX(Returns!A:A,MATCH(B2211,Returns!B:B,0)),"No")</f>
        <v>No</v>
      </c>
    </row>
    <row r="2212" spans="1:23">
      <c r="A2212" s="1">
        <v>2211</v>
      </c>
      <c r="B2212" t="s">
        <v>7234</v>
      </c>
      <c r="C2212" s="2" t="d">
        <v>2016-11-14</v>
      </c>
      <c r="D2212" s="2" t="d">
        <v>2016-11-16</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IF(M2212=People!$B$5,People!$A$5,IF(M2212=People!$B$4,People!$A$4,IF(M2212=People!$B$3,People!$A$3,IF(M2212=People!$B$2,People!$A$2,0))))</f>
        <v>Chuck Magee</v>
      </c>
      <c r="W2212" s="3" t="str">
        <f>IFERROR(INDEX(Returns!A:A,MATCH(B2212,Returns!B:B,0)),"No")</f>
        <v>No</v>
      </c>
    </row>
    <row r="2213" spans="1:23">
      <c r="A2213" s="1">
        <v>2212</v>
      </c>
      <c r="B2213" t="s">
        <v>7235</v>
      </c>
      <c r="C2213" s="2" t="d">
        <v>2018-11-27</v>
      </c>
      <c r="D2213" s="2" t="d">
        <v>2018-11-30</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IF(M2213=People!$B$5,People!$A$5,IF(M2213=People!$B$4,People!$A$4,IF(M2213=People!$B$3,People!$A$3,IF(M2213=People!$B$2,People!$A$2,0))))</f>
        <v>Kelly Williams</v>
      </c>
      <c r="W2213" s="3" t="str">
        <f>IFERROR(INDEX(Returns!A:A,MATCH(B2213,Returns!B:B,0)),"No")</f>
        <v>No</v>
      </c>
    </row>
    <row r="2214" spans="1:23">
      <c r="A2214" s="1">
        <v>2213</v>
      </c>
      <c r="B2214" t="s">
        <v>7236</v>
      </c>
      <c r="C2214" s="2" t="d">
        <v>2019-11-21</v>
      </c>
      <c r="D2214" s="2" t="d">
        <v>2019-11-25</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IF(M2214=People!$B$5,People!$A$5,IF(M2214=People!$B$4,People!$A$4,IF(M2214=People!$B$3,People!$A$3,IF(M2214=People!$B$2,People!$A$2,0))))</f>
        <v>Chuck Magee</v>
      </c>
      <c r="W2214" s="3" t="str">
        <f>IFERROR(INDEX(Returns!A:A,MATCH(B2214,Returns!B:B,0)),"No")</f>
        <v>No</v>
      </c>
    </row>
    <row r="2215" spans="1:23">
      <c r="A2215" s="1">
        <v>2214</v>
      </c>
      <c r="B2215" t="s">
        <v>7237</v>
      </c>
      <c r="C2215" s="2" t="d">
        <v>2019-10-01</v>
      </c>
      <c r="D2215" s="2" t="d">
        <v>2019-10-02</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IF(M2215=People!$B$5,People!$A$5,IF(M2215=People!$B$4,People!$A$4,IF(M2215=People!$B$3,People!$A$3,IF(M2215=People!$B$2,People!$A$2,0))))</f>
        <v>Anna Andreadi</v>
      </c>
      <c r="W2215" s="3" t="str">
        <f>IFERROR(INDEX(Returns!A:A,MATCH(B2215,Returns!B:B,0)),"No")</f>
        <v>No</v>
      </c>
    </row>
    <row r="2216" spans="1:23">
      <c r="A2216" s="1">
        <v>2215</v>
      </c>
      <c r="B2216" t="s">
        <v>7237</v>
      </c>
      <c r="C2216" s="2" t="d">
        <v>2019-10-01</v>
      </c>
      <c r="D2216" s="2" t="d">
        <v>2019-10-02</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IF(M2216=People!$B$5,People!$A$5,IF(M2216=People!$B$4,People!$A$4,IF(M2216=People!$B$3,People!$A$3,IF(M2216=People!$B$2,People!$A$2,0))))</f>
        <v>Anna Andreadi</v>
      </c>
      <c r="W2216" s="3" t="str">
        <f>IFERROR(INDEX(Returns!A:A,MATCH(B2216,Returns!B:B,0)),"No")</f>
        <v>No</v>
      </c>
    </row>
    <row r="2217" spans="1:23">
      <c r="A2217" s="1">
        <v>2216</v>
      </c>
      <c r="B2217" t="s">
        <v>7237</v>
      </c>
      <c r="C2217" s="2" t="d">
        <v>2019-10-01</v>
      </c>
      <c r="D2217" s="2" t="d">
        <v>2019-10-02</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IF(M2217=People!$B$5,People!$A$5,IF(M2217=People!$B$4,People!$A$4,IF(M2217=People!$B$3,People!$A$3,IF(M2217=People!$B$2,People!$A$2,0))))</f>
        <v>Anna Andreadi</v>
      </c>
      <c r="W2217" s="3" t="str">
        <f>IFERROR(INDEX(Returns!A:A,MATCH(B2217,Returns!B:B,0)),"No")</f>
        <v>No</v>
      </c>
    </row>
    <row r="2218" spans="1:23">
      <c r="A2218" s="1">
        <v>2217</v>
      </c>
      <c r="B2218" t="s">
        <v>7237</v>
      </c>
      <c r="C2218" s="2" t="d">
        <v>2019-10-01</v>
      </c>
      <c r="D2218" s="2" t="d">
        <v>2019-10-02</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IF(M2218=People!$B$5,People!$A$5,IF(M2218=People!$B$4,People!$A$4,IF(M2218=People!$B$3,People!$A$3,IF(M2218=People!$B$2,People!$A$2,0))))</f>
        <v>Anna Andreadi</v>
      </c>
      <c r="W2218" s="3" t="str">
        <f>IFERROR(INDEX(Returns!A:A,MATCH(B2218,Returns!B:B,0)),"No")</f>
        <v>No</v>
      </c>
    </row>
    <row r="2219" spans="1:23">
      <c r="A2219" s="1">
        <v>2218</v>
      </c>
      <c r="B2219" t="s">
        <v>7238</v>
      </c>
      <c r="C2219" s="2" t="d">
        <v>2016-09-20</v>
      </c>
      <c r="D2219" s="2" t="d">
        <v>2016-09-25</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IF(M2219=People!$B$5,People!$A$5,IF(M2219=People!$B$4,People!$A$4,IF(M2219=People!$B$3,People!$A$3,IF(M2219=People!$B$2,People!$A$2,0))))</f>
        <v>Cassandra Brandow</v>
      </c>
      <c r="W2219" s="3" t="str">
        <f>IFERROR(INDEX(Returns!A:A,MATCH(B2219,Returns!B:B,0)),"No")</f>
        <v>No</v>
      </c>
    </row>
    <row r="2220" spans="1:23">
      <c r="A2220" s="1">
        <v>2219</v>
      </c>
      <c r="B2220" t="s">
        <v>7239</v>
      </c>
      <c r="C2220" s="2" t="d">
        <v>2019-07-28</v>
      </c>
      <c r="D2220" s="2" t="d">
        <v>2019-08-01</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IF(M2220=People!$B$5,People!$A$5,IF(M2220=People!$B$4,People!$A$4,IF(M2220=People!$B$3,People!$A$3,IF(M2220=People!$B$2,People!$A$2,0))))</f>
        <v>Anna Andreadi</v>
      </c>
      <c r="W2220" s="3" t="str">
        <f>IFERROR(INDEX(Returns!A:A,MATCH(B2220,Returns!B:B,0)),"No")</f>
        <v>No</v>
      </c>
    </row>
    <row r="2221" spans="1:23">
      <c r="A2221" s="1">
        <v>2220</v>
      </c>
      <c r="B2221" t="s">
        <v>7239</v>
      </c>
      <c r="C2221" s="2" t="d">
        <v>2019-07-28</v>
      </c>
      <c r="D2221" s="2" t="d">
        <v>2019-08-01</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IF(M2221=People!$B$5,People!$A$5,IF(M2221=People!$B$4,People!$A$4,IF(M2221=People!$B$3,People!$A$3,IF(M2221=People!$B$2,People!$A$2,0))))</f>
        <v>Anna Andreadi</v>
      </c>
      <c r="W2221" s="3" t="str">
        <f>IFERROR(INDEX(Returns!A:A,MATCH(B2221,Returns!B:B,0)),"No")</f>
        <v>No</v>
      </c>
    </row>
    <row r="2222" spans="1:23">
      <c r="A2222" s="1">
        <v>2221</v>
      </c>
      <c r="B2222" t="s">
        <v>7239</v>
      </c>
      <c r="C2222" s="2" t="d">
        <v>2019-07-28</v>
      </c>
      <c r="D2222" s="2" t="d">
        <v>2019-08-01</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IF(M2222=People!$B$5,People!$A$5,IF(M2222=People!$B$4,People!$A$4,IF(M2222=People!$B$3,People!$A$3,IF(M2222=People!$B$2,People!$A$2,0))))</f>
        <v>Anna Andreadi</v>
      </c>
      <c r="W2222" s="3" t="str">
        <f>IFERROR(INDEX(Returns!A:A,MATCH(B2222,Returns!B:B,0)),"No")</f>
        <v>No</v>
      </c>
    </row>
    <row r="2223" spans="1:23">
      <c r="A2223" s="1">
        <v>2222</v>
      </c>
      <c r="B2223" t="s">
        <v>7240</v>
      </c>
      <c r="C2223" s="2" t="d">
        <v>2017-12-06</v>
      </c>
      <c r="D2223" s="2" t="d">
        <v>2017-12-06</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IF(M2223=People!$B$5,People!$A$5,IF(M2223=People!$B$4,People!$A$4,IF(M2223=People!$B$3,People!$A$3,IF(M2223=People!$B$2,People!$A$2,0))))</f>
        <v>Chuck Magee</v>
      </c>
      <c r="W2223" s="3" t="str">
        <f>IFERROR(INDEX(Returns!A:A,MATCH(B2223,Returns!B:B,0)),"No")</f>
        <v>No</v>
      </c>
    </row>
    <row r="2224" spans="1:23">
      <c r="A2224" s="1">
        <v>2223</v>
      </c>
      <c r="B2224" t="s">
        <v>7240</v>
      </c>
      <c r="C2224" s="2" t="d">
        <v>2017-12-06</v>
      </c>
      <c r="D2224" s="2" t="d">
        <v>2017-12-06</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IF(M2224=People!$B$5,People!$A$5,IF(M2224=People!$B$4,People!$A$4,IF(M2224=People!$B$3,People!$A$3,IF(M2224=People!$B$2,People!$A$2,0))))</f>
        <v>Chuck Magee</v>
      </c>
      <c r="W2224" s="3" t="str">
        <f>IFERROR(INDEX(Returns!A:A,MATCH(B2224,Returns!B:B,0)),"No")</f>
        <v>No</v>
      </c>
    </row>
    <row r="2225" spans="1:23">
      <c r="A2225" s="1">
        <v>2224</v>
      </c>
      <c r="B2225" t="s">
        <v>7240</v>
      </c>
      <c r="C2225" s="2" t="d">
        <v>2017-12-06</v>
      </c>
      <c r="D2225" s="2" t="d">
        <v>2017-12-06</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IF(M2225=People!$B$5,People!$A$5,IF(M2225=People!$B$4,People!$A$4,IF(M2225=People!$B$3,People!$A$3,IF(M2225=People!$B$2,People!$A$2,0))))</f>
        <v>Chuck Magee</v>
      </c>
      <c r="W2225" s="3" t="str">
        <f>IFERROR(INDEX(Returns!A:A,MATCH(B2225,Returns!B:B,0)),"No")</f>
        <v>No</v>
      </c>
    </row>
    <row r="2226" spans="1:23">
      <c r="A2226" s="1">
        <v>2225</v>
      </c>
      <c r="B2226" t="s">
        <v>7241</v>
      </c>
      <c r="C2226" s="2" t="d">
        <v>2019-07-31</v>
      </c>
      <c r="D2226" s="2" t="d">
        <v>2019-08-05</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IF(M2226=People!$B$5,People!$A$5,IF(M2226=People!$B$4,People!$A$4,IF(M2226=People!$B$3,People!$A$3,IF(M2226=People!$B$2,People!$A$2,0))))</f>
        <v>Chuck Magee</v>
      </c>
      <c r="W2226" s="3" t="str">
        <f>IFERROR(INDEX(Returns!A:A,MATCH(B2226,Returns!B:B,0)),"No")</f>
        <v>No</v>
      </c>
    </row>
    <row r="2227" spans="1:23">
      <c r="A2227" s="1">
        <v>2226</v>
      </c>
      <c r="B2227" t="s">
        <v>7242</v>
      </c>
      <c r="C2227" s="2" t="d">
        <v>2018-03-19</v>
      </c>
      <c r="D2227" s="2" t="d">
        <v>2018-03-21</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IF(M2227=People!$B$5,People!$A$5,IF(M2227=People!$B$4,People!$A$4,IF(M2227=People!$B$3,People!$A$3,IF(M2227=People!$B$2,People!$A$2,0))))</f>
        <v>Anna Andreadi</v>
      </c>
      <c r="W2227" s="3" t="str">
        <f>IFERROR(INDEX(Returns!A:A,MATCH(B2227,Returns!B:B,0)),"No")</f>
        <v>No</v>
      </c>
    </row>
    <row r="2228" spans="1:23">
      <c r="A2228" s="1">
        <v>2227</v>
      </c>
      <c r="B2228" t="s">
        <v>7243</v>
      </c>
      <c r="C2228" s="2" t="d">
        <v>2019-07-29</v>
      </c>
      <c r="D2228" s="2" t="d">
        <v>2019-08-03</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IF(M2228=People!$B$5,People!$A$5,IF(M2228=People!$B$4,People!$A$4,IF(M2228=People!$B$3,People!$A$3,IF(M2228=People!$B$2,People!$A$2,0))))</f>
        <v>Kelly Williams</v>
      </c>
      <c r="W2228" s="3" t="str">
        <f>IFERROR(INDEX(Returns!A:A,MATCH(B2228,Returns!B:B,0)),"No")</f>
        <v>No</v>
      </c>
    </row>
    <row r="2229" spans="1:23">
      <c r="A2229" s="1">
        <v>2228</v>
      </c>
      <c r="B2229" t="s">
        <v>7243</v>
      </c>
      <c r="C2229" s="2" t="d">
        <v>2019-07-29</v>
      </c>
      <c r="D2229" s="2" t="d">
        <v>2019-08-03</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IF(M2229=People!$B$5,People!$A$5,IF(M2229=People!$B$4,People!$A$4,IF(M2229=People!$B$3,People!$A$3,IF(M2229=People!$B$2,People!$A$2,0))))</f>
        <v>Kelly Williams</v>
      </c>
      <c r="W2229" s="3" t="str">
        <f>IFERROR(INDEX(Returns!A:A,MATCH(B2229,Returns!B:B,0)),"No")</f>
        <v>No</v>
      </c>
    </row>
    <row r="2230" spans="1:23">
      <c r="A2230" s="1">
        <v>2229</v>
      </c>
      <c r="B2230" t="s">
        <v>7244</v>
      </c>
      <c r="C2230" s="2" t="d">
        <v>2018-10-01</v>
      </c>
      <c r="D2230" s="2" t="d">
        <v>2018-10-05</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IF(M2230=People!$B$5,People!$A$5,IF(M2230=People!$B$4,People!$A$4,IF(M2230=People!$B$3,People!$A$3,IF(M2230=People!$B$2,People!$A$2,0))))</f>
        <v>Chuck Magee</v>
      </c>
      <c r="W2230" s="3" t="str">
        <f>IFERROR(INDEX(Returns!A:A,MATCH(B2230,Returns!B:B,0)),"No")</f>
        <v>No</v>
      </c>
    </row>
    <row r="2231" spans="1:23">
      <c r="A2231" s="1">
        <v>2230</v>
      </c>
      <c r="B2231" t="s">
        <v>7245</v>
      </c>
      <c r="C2231" s="2" t="d">
        <v>2016-03-31</v>
      </c>
      <c r="D2231" s="2" t="d">
        <v>2016-04-05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IF(M2231=People!$B$5,People!$A$5,IF(M2231=People!$B$4,People!$A$4,IF(M2231=People!$B$3,People!$A$3,IF(M2231=People!$B$2,People!$A$2,0))))</f>
        <v>Anna Andreadi</v>
      </c>
      <c r="W2231" s="3" t="str">
        <f>IFERROR(INDEX(Returns!A:A,MATCH(B2231,Returns!B:B,0)),"No")</f>
        <v>No</v>
      </c>
    </row>
    <row r="2232" spans="1:23">
      <c r="A2232" s="1">
        <v>2231</v>
      </c>
      <c r="B2232" t="s">
        <v>7245</v>
      </c>
      <c r="C2232" s="2" t="d">
        <v>2016-03-31</v>
      </c>
      <c r="D2232" s="2" t="d">
        <v>2016-04-05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IF(M2232=People!$B$5,People!$A$5,IF(M2232=People!$B$4,People!$A$4,IF(M2232=People!$B$3,People!$A$3,IF(M2232=People!$B$2,People!$A$2,0))))</f>
        <v>Anna Andreadi</v>
      </c>
      <c r="W2232" s="3" t="str">
        <f>IFERROR(INDEX(Returns!A:A,MATCH(B2232,Returns!B:B,0)),"No")</f>
        <v>No</v>
      </c>
    </row>
    <row r="2233" spans="1:23">
      <c r="A2233" s="1">
        <v>2232</v>
      </c>
      <c r="B2233" t="s">
        <v>7246</v>
      </c>
      <c r="C2233" s="2" t="d">
        <v>2019-06-26</v>
      </c>
      <c r="D2233" s="2" t="d">
        <v>2019-07-01</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IF(M2233=People!$B$5,People!$A$5,IF(M2233=People!$B$4,People!$A$4,IF(M2233=People!$B$3,People!$A$3,IF(M2233=People!$B$2,People!$A$2,0))))</f>
        <v>Kelly Williams</v>
      </c>
      <c r="W2233" s="3" t="str">
        <f>IFERROR(INDEX(Returns!A:A,MATCH(B2233,Returns!B:B,0)),"No")</f>
        <v>No</v>
      </c>
    </row>
    <row r="2234" spans="1:23">
      <c r="A2234" s="1">
        <v>2233</v>
      </c>
      <c r="B2234" t="s">
        <v>7247</v>
      </c>
      <c r="C2234" s="2" t="d">
        <v>2019-07-09</v>
      </c>
      <c r="D2234" s="2" t="d">
        <v>2019-07-14</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IF(M2234=People!$B$5,People!$A$5,IF(M2234=People!$B$4,People!$A$4,IF(M2234=People!$B$3,People!$A$3,IF(M2234=People!$B$2,People!$A$2,0))))</f>
        <v>Kelly Williams</v>
      </c>
      <c r="W2234" s="3" t="str">
        <f>IFERROR(INDEX(Returns!A:A,MATCH(B2234,Returns!B:B,0)),"No")</f>
        <v>No</v>
      </c>
    </row>
    <row r="2235" spans="1:23">
      <c r="A2235" s="1">
        <v>2234</v>
      </c>
      <c r="B2235" t="s">
        <v>7248</v>
      </c>
      <c r="C2235" s="2" t="d">
        <v>2017-12-14</v>
      </c>
      <c r="D2235" s="2" t="d">
        <v>2017-12-16</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IF(M2235=People!$B$5,People!$A$5,IF(M2235=People!$B$4,People!$A$4,IF(M2235=People!$B$3,People!$A$3,IF(M2235=People!$B$2,People!$A$2,0))))</f>
        <v>Anna Andreadi</v>
      </c>
      <c r="W2235" s="3" t="str">
        <f>IFERROR(INDEX(Returns!A:A,MATCH(B2235,Returns!B:B,0)),"No")</f>
        <v>No</v>
      </c>
    </row>
    <row r="2236" spans="1:23">
      <c r="A2236" s="1">
        <v>2235</v>
      </c>
      <c r="B2236" t="s">
        <v>7249</v>
      </c>
      <c r="C2236" s="2" t="d">
        <v>2019-12-05</v>
      </c>
      <c r="D2236" s="2" t="d">
        <v>2019-12-10</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IF(M2236=People!$B$5,People!$A$5,IF(M2236=People!$B$4,People!$A$4,IF(M2236=People!$B$3,People!$A$3,IF(M2236=People!$B$2,People!$A$2,0))))</f>
        <v>Chuck Magee</v>
      </c>
      <c r="W2236" s="3" t="str">
        <f>IFERROR(INDEX(Returns!A:A,MATCH(B2236,Returns!B:B,0)),"No")</f>
        <v>No</v>
      </c>
    </row>
    <row r="2237" spans="1:23">
      <c r="A2237" s="1">
        <v>2236</v>
      </c>
      <c r="B2237" t="s">
        <v>7250</v>
      </c>
      <c r="C2237" s="2" t="d">
        <v>2017-09-15</v>
      </c>
      <c r="D2237" s="2" t="d">
        <v>2017-09-17</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IF(M2237=People!$B$5,People!$A$5,IF(M2237=People!$B$4,People!$A$4,IF(M2237=People!$B$3,People!$A$3,IF(M2237=People!$B$2,People!$A$2,0))))</f>
        <v>Kelly Williams</v>
      </c>
      <c r="W2237" s="3" t="str">
        <f>IFERROR(INDEX(Returns!A:A,MATCH(B2237,Returns!B:B,0)),"No")</f>
        <v>No</v>
      </c>
    </row>
    <row r="2238" spans="1:23">
      <c r="A2238" s="1">
        <v>2237</v>
      </c>
      <c r="B2238" t="s">
        <v>7250</v>
      </c>
      <c r="C2238" s="2" t="d">
        <v>2017-09-15</v>
      </c>
      <c r="D2238" s="2" t="d">
        <v>2017-09-17</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IF(M2238=People!$B$5,People!$A$5,IF(M2238=People!$B$4,People!$A$4,IF(M2238=People!$B$3,People!$A$3,IF(M2238=People!$B$2,People!$A$2,0))))</f>
        <v>Kelly Williams</v>
      </c>
      <c r="W2238" s="3" t="str">
        <f>IFERROR(INDEX(Returns!A:A,MATCH(B2238,Returns!B:B,0)),"No")</f>
        <v>No</v>
      </c>
    </row>
    <row r="2239" spans="1:23">
      <c r="A2239" s="1">
        <v>2238</v>
      </c>
      <c r="B2239" t="s">
        <v>7251</v>
      </c>
      <c r="C2239" s="2" t="d">
        <v>2018-07-15</v>
      </c>
      <c r="D2239" s="2" t="d">
        <v>2018-07-21</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IF(M2239=People!$B$5,People!$A$5,IF(M2239=People!$B$4,People!$A$4,IF(M2239=People!$B$3,People!$A$3,IF(M2239=People!$B$2,People!$A$2,0))))</f>
        <v>Anna Andreadi</v>
      </c>
      <c r="W2239" s="3" t="str">
        <f>IFERROR(INDEX(Returns!A:A,MATCH(B2239,Returns!B:B,0)),"No")</f>
        <v>No</v>
      </c>
    </row>
    <row r="2240" spans="1:23">
      <c r="A2240" s="1">
        <v>2239</v>
      </c>
      <c r="B2240" t="s">
        <v>7252</v>
      </c>
      <c r="C2240" s="2" t="d">
        <v>2019-04-20</v>
      </c>
      <c r="D2240" s="2" t="d">
        <v>2019-04-26</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IF(M2240=People!$B$5,People!$A$5,IF(M2240=People!$B$4,People!$A$4,IF(M2240=People!$B$3,People!$A$3,IF(M2240=People!$B$2,People!$A$2,0))))</f>
        <v>Kelly Williams</v>
      </c>
      <c r="W2240" s="3" t="str">
        <f>IFERROR(INDEX(Returns!A:A,MATCH(B2240,Returns!B:B,0)),"No")</f>
        <v>No</v>
      </c>
    </row>
    <row r="2241" spans="1:23">
      <c r="A2241" s="1">
        <v>2240</v>
      </c>
      <c r="B2241" t="s">
        <v>7253</v>
      </c>
      <c r="C2241" s="2" t="d">
        <v>2018-11-15</v>
      </c>
      <c r="D2241" s="2" t="d">
        <v>2018-11-17</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IF(M2241=People!$B$5,People!$A$5,IF(M2241=People!$B$4,People!$A$4,IF(M2241=People!$B$3,People!$A$3,IF(M2241=People!$B$2,People!$A$2,0))))</f>
        <v>Anna Andreadi</v>
      </c>
      <c r="W2241" s="3" t="str">
        <f>IFERROR(INDEX(Returns!A:A,MATCH(B2241,Returns!B:B,0)),"No")</f>
        <v>No</v>
      </c>
    </row>
    <row r="2242" spans="1:23">
      <c r="A2242" s="1">
        <v>2241</v>
      </c>
      <c r="B2242" t="s">
        <v>7253</v>
      </c>
      <c r="C2242" s="2" t="d">
        <v>2018-11-15</v>
      </c>
      <c r="D2242" s="2" t="d">
        <v>2018-11-17</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IF(M2242=People!$B$5,People!$A$5,IF(M2242=People!$B$4,People!$A$4,IF(M2242=People!$B$3,People!$A$3,IF(M2242=People!$B$2,People!$A$2,0))))</f>
        <v>Anna Andreadi</v>
      </c>
      <c r="W2242" s="3" t="str">
        <f>IFERROR(INDEX(Returns!A:A,MATCH(B2242,Returns!B:B,0)),"No")</f>
        <v>No</v>
      </c>
    </row>
    <row r="2243" spans="1:23">
      <c r="A2243" s="1">
        <v>2242</v>
      </c>
      <c r="B2243" t="s">
        <v>7254</v>
      </c>
      <c r="C2243" s="2" t="d">
        <v>2018-11-26</v>
      </c>
      <c r="D2243" s="2" t="d">
        <v>2018-12-01</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IF(M2243=People!$B$5,People!$A$5,IF(M2243=People!$B$4,People!$A$4,IF(M2243=People!$B$3,People!$A$3,IF(M2243=People!$B$2,People!$A$2,0))))</f>
        <v>Chuck Magee</v>
      </c>
      <c r="W2243" s="3" t="str">
        <f>IFERROR(INDEX(Returns!A:A,MATCH(B2243,Returns!B:B,0)),"No")</f>
        <v>No</v>
      </c>
    </row>
    <row r="2244" spans="1:23">
      <c r="A2244" s="1">
        <v>2243</v>
      </c>
      <c r="B2244" t="s">
        <v>6099</v>
      </c>
      <c r="C2244" s="2" t="d">
        <v>2019-11-21</v>
      </c>
      <c r="D2244" s="2" t="d">
        <v>2019-11-25</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IF(M2244=People!$B$5,People!$A$5,IF(M2244=People!$B$4,People!$A$4,IF(M2244=People!$B$3,People!$A$3,IF(M2244=People!$B$2,People!$A$2,0))))</f>
        <v>Anna Andreadi</v>
      </c>
      <c r="W2244" s="3" t="str">
        <f>IFERROR(INDEX(Returns!A:A,MATCH(B2244,Returns!B:B,0)),"No")</f>
        <v>Yes</v>
      </c>
    </row>
    <row r="2245" spans="1:23">
      <c r="A2245" s="1">
        <v>2244</v>
      </c>
      <c r="B2245" t="s">
        <v>6099</v>
      </c>
      <c r="C2245" s="2" t="d">
        <v>2019-11-21</v>
      </c>
      <c r="D2245" s="2" t="d">
        <v>2019-11-25</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IF(M2245=People!$B$5,People!$A$5,IF(M2245=People!$B$4,People!$A$4,IF(M2245=People!$B$3,People!$A$3,IF(M2245=People!$B$2,People!$A$2,0))))</f>
        <v>Anna Andreadi</v>
      </c>
      <c r="W2245" s="3" t="str">
        <f>IFERROR(INDEX(Returns!A:A,MATCH(B2245,Returns!B:B,0)),"No")</f>
        <v>Yes</v>
      </c>
    </row>
    <row r="2246" spans="1:23">
      <c r="A2246" s="1">
        <v>2245</v>
      </c>
      <c r="B2246" t="s">
        <v>6099</v>
      </c>
      <c r="C2246" s="2" t="d">
        <v>2019-11-21</v>
      </c>
      <c r="D2246" s="2" t="d">
        <v>2019-11-25</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IF(M2246=People!$B$5,People!$A$5,IF(M2246=People!$B$4,People!$A$4,IF(M2246=People!$B$3,People!$A$3,IF(M2246=People!$B$2,People!$A$2,0))))</f>
        <v>Anna Andreadi</v>
      </c>
      <c r="W2246" s="3" t="str">
        <f>IFERROR(INDEX(Returns!A:A,MATCH(B2246,Returns!B:B,0)),"No")</f>
        <v>Yes</v>
      </c>
    </row>
    <row r="2247" spans="1:23">
      <c r="A2247" s="1">
        <v>2246</v>
      </c>
      <c r="B2247" t="s">
        <v>6099</v>
      </c>
      <c r="C2247" s="2" t="d">
        <v>2019-11-21</v>
      </c>
      <c r="D2247" s="2" t="d">
        <v>2019-11-25</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IF(M2247=People!$B$5,People!$A$5,IF(M2247=People!$B$4,People!$A$4,IF(M2247=People!$B$3,People!$A$3,IF(M2247=People!$B$2,People!$A$2,0))))</f>
        <v>Anna Andreadi</v>
      </c>
      <c r="W2247" s="3" t="str">
        <f>IFERROR(INDEX(Returns!A:A,MATCH(B2247,Returns!B:B,0)),"No")</f>
        <v>Yes</v>
      </c>
    </row>
    <row r="2248" spans="1:23">
      <c r="A2248" s="1">
        <v>2247</v>
      </c>
      <c r="B2248" t="s">
        <v>6099</v>
      </c>
      <c r="C2248" s="2" t="d">
        <v>2019-11-21</v>
      </c>
      <c r="D2248" s="2" t="d">
        <v>2019-11-25</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IF(M2248=People!$B$5,People!$A$5,IF(M2248=People!$B$4,People!$A$4,IF(M2248=People!$B$3,People!$A$3,IF(M2248=People!$B$2,People!$A$2,0))))</f>
        <v>Anna Andreadi</v>
      </c>
      <c r="W2248" s="3" t="str">
        <f>IFERROR(INDEX(Returns!A:A,MATCH(B2248,Returns!B:B,0)),"No")</f>
        <v>Yes</v>
      </c>
    </row>
    <row r="2249" spans="1:23">
      <c r="A2249" s="1">
        <v>2248</v>
      </c>
      <c r="B2249" t="s">
        <v>5990</v>
      </c>
      <c r="C2249" s="2" t="d">
        <v>2017-02-15</v>
      </c>
      <c r="D2249" s="2" t="d">
        <v>2017-02-18</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IF(M2249=People!$B$5,People!$A$5,IF(M2249=People!$B$4,People!$A$4,IF(M2249=People!$B$3,People!$A$3,IF(M2249=People!$B$2,People!$A$2,0))))</f>
        <v>Anna Andreadi</v>
      </c>
      <c r="W2249" s="3" t="str">
        <f>IFERROR(INDEX(Returns!A:A,MATCH(B2249,Returns!B:B,0)),"No")</f>
        <v>Yes</v>
      </c>
    </row>
    <row r="2250" spans="1:23">
      <c r="A2250" s="1">
        <v>2249</v>
      </c>
      <c r="B2250" t="s">
        <v>5990</v>
      </c>
      <c r="C2250" s="2" t="d">
        <v>2017-02-15</v>
      </c>
      <c r="D2250" s="2" t="d">
        <v>2017-02-18</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IF(M2250=People!$B$5,People!$A$5,IF(M2250=People!$B$4,People!$A$4,IF(M2250=People!$B$3,People!$A$3,IF(M2250=People!$B$2,People!$A$2,0))))</f>
        <v>Anna Andreadi</v>
      </c>
      <c r="W2250" s="3" t="str">
        <f>IFERROR(INDEX(Returns!A:A,MATCH(B2250,Returns!B:B,0)),"No")</f>
        <v>Yes</v>
      </c>
    </row>
    <row r="2251" spans="1:23">
      <c r="A2251" s="1">
        <v>2250</v>
      </c>
      <c r="B2251" t="s">
        <v>5990</v>
      </c>
      <c r="C2251" s="2" t="d">
        <v>2017-02-15</v>
      </c>
      <c r="D2251" s="2" t="d">
        <v>2017-02-18</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IF(M2251=People!$B$5,People!$A$5,IF(M2251=People!$B$4,People!$A$4,IF(M2251=People!$B$3,People!$A$3,IF(M2251=People!$B$2,People!$A$2,0))))</f>
        <v>Anna Andreadi</v>
      </c>
      <c r="W2251" s="3" t="str">
        <f>IFERROR(INDEX(Returns!A:A,MATCH(B2251,Returns!B:B,0)),"No")</f>
        <v>Yes</v>
      </c>
    </row>
    <row r="2252" spans="1:23">
      <c r="A2252" s="1">
        <v>2251</v>
      </c>
      <c r="B2252" t="s">
        <v>5990</v>
      </c>
      <c r="C2252" s="2" t="d">
        <v>2017-02-15</v>
      </c>
      <c r="D2252" s="2" t="d">
        <v>2017-02-18</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IF(M2252=People!$B$5,People!$A$5,IF(M2252=People!$B$4,People!$A$4,IF(M2252=People!$B$3,People!$A$3,IF(M2252=People!$B$2,People!$A$2,0))))</f>
        <v>Anna Andreadi</v>
      </c>
      <c r="W2252" s="3" t="str">
        <f>IFERROR(INDEX(Returns!A:A,MATCH(B2252,Returns!B:B,0)),"No")</f>
        <v>Yes</v>
      </c>
    </row>
    <row r="2253" spans="1:23">
      <c r="A2253" s="1">
        <v>2252</v>
      </c>
      <c r="B2253" t="s">
        <v>5990</v>
      </c>
      <c r="C2253" s="2" t="d">
        <v>2017-02-15</v>
      </c>
      <c r="D2253" s="2" t="d">
        <v>2017-02-18</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IF(M2253=People!$B$5,People!$A$5,IF(M2253=People!$B$4,People!$A$4,IF(M2253=People!$B$3,People!$A$3,IF(M2253=People!$B$2,People!$A$2,0))))</f>
        <v>Anna Andreadi</v>
      </c>
      <c r="W2253" s="3" t="str">
        <f>IFERROR(INDEX(Returns!A:A,MATCH(B2253,Returns!B:B,0)),"No")</f>
        <v>Yes</v>
      </c>
    </row>
    <row r="2254" spans="1:23">
      <c r="A2254" s="1">
        <v>2253</v>
      </c>
      <c r="B2254" t="s">
        <v>7255</v>
      </c>
      <c r="C2254" s="2" t="d">
        <v>2018-04-15</v>
      </c>
      <c r="D2254" s="2" t="d">
        <v>2018-04-17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IF(M2254=People!$B$5,People!$A$5,IF(M2254=People!$B$4,People!$A$4,IF(M2254=People!$B$3,People!$A$3,IF(M2254=People!$B$2,People!$A$2,0))))</f>
        <v>Anna Andreadi</v>
      </c>
      <c r="W2254" s="3" t="str">
        <f>IFERROR(INDEX(Returns!A:A,MATCH(B2254,Returns!B:B,0)),"No")</f>
        <v>No</v>
      </c>
    </row>
    <row r="2255" spans="1:23">
      <c r="A2255" s="1">
        <v>2254</v>
      </c>
      <c r="B2255" t="s">
        <v>7256</v>
      </c>
      <c r="C2255" s="2" t="d">
        <v>2017-09-28</v>
      </c>
      <c r="D2255" s="2" t="d">
        <v>2017-10-01</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IF(M2255=People!$B$5,People!$A$5,IF(M2255=People!$B$4,People!$A$4,IF(M2255=People!$B$3,People!$A$3,IF(M2255=People!$B$2,People!$A$2,0))))</f>
        <v>Anna Andreadi</v>
      </c>
      <c r="W2255" s="3" t="str">
        <f>IFERROR(INDEX(Returns!A:A,MATCH(B2255,Returns!B:B,0)),"No")</f>
        <v>No</v>
      </c>
    </row>
    <row r="2256" spans="1:23">
      <c r="A2256" s="1">
        <v>2255</v>
      </c>
      <c r="B2256" t="s">
        <v>7256</v>
      </c>
      <c r="C2256" s="2" t="d">
        <v>2017-09-28</v>
      </c>
      <c r="D2256" s="2" t="d">
        <v>2017-10-01</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IF(M2256=People!$B$5,People!$A$5,IF(M2256=People!$B$4,People!$A$4,IF(M2256=People!$B$3,People!$A$3,IF(M2256=People!$B$2,People!$A$2,0))))</f>
        <v>Anna Andreadi</v>
      </c>
      <c r="W2256" s="3" t="str">
        <f>IFERROR(INDEX(Returns!A:A,MATCH(B2256,Returns!B:B,0)),"No")</f>
        <v>No</v>
      </c>
    </row>
    <row r="2257" spans="1:23">
      <c r="A2257" s="1">
        <v>2256</v>
      </c>
      <c r="B2257" t="s">
        <v>7257</v>
      </c>
      <c r="C2257" s="2" t="d">
        <v>2018-09-17</v>
      </c>
      <c r="D2257" s="2" t="d">
        <v>2018-09-22</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IF(M2257=People!$B$5,People!$A$5,IF(M2257=People!$B$4,People!$A$4,IF(M2257=People!$B$3,People!$A$3,IF(M2257=People!$B$2,People!$A$2,0))))</f>
        <v>Chuck Magee</v>
      </c>
      <c r="W2257" s="3" t="str">
        <f>IFERROR(INDEX(Returns!A:A,MATCH(B2257,Returns!B:B,0)),"No")</f>
        <v>No</v>
      </c>
    </row>
    <row r="2258" spans="1:23">
      <c r="A2258" s="1">
        <v>2257</v>
      </c>
      <c r="B2258" t="s">
        <v>7257</v>
      </c>
      <c r="C2258" s="2" t="d">
        <v>2018-09-17</v>
      </c>
      <c r="D2258" s="2" t="d">
        <v>2018-09-22</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IF(M2258=People!$B$5,People!$A$5,IF(M2258=People!$B$4,People!$A$4,IF(M2258=People!$B$3,People!$A$3,IF(M2258=People!$B$2,People!$A$2,0))))</f>
        <v>Chuck Magee</v>
      </c>
      <c r="W2258" s="3" t="str">
        <f>IFERROR(INDEX(Returns!A:A,MATCH(B2258,Returns!B:B,0)),"No")</f>
        <v>No</v>
      </c>
    </row>
    <row r="2259" spans="1:23">
      <c r="A2259" s="1">
        <v>2258</v>
      </c>
      <c r="B2259" t="s">
        <v>7258</v>
      </c>
      <c r="C2259" s="2" t="d">
        <v>2019-06-16</v>
      </c>
      <c r="D2259" s="2" t="d">
        <v>2019-06-19</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IF(M2259=People!$B$5,People!$A$5,IF(M2259=People!$B$4,People!$A$4,IF(M2259=People!$B$3,People!$A$3,IF(M2259=People!$B$2,People!$A$2,0))))</f>
        <v>Anna Andreadi</v>
      </c>
      <c r="W2259" s="3" t="str">
        <f>IFERROR(INDEX(Returns!A:A,MATCH(B2259,Returns!B:B,0)),"No")</f>
        <v>No</v>
      </c>
    </row>
    <row r="2260" spans="1:23">
      <c r="A2260" s="1">
        <v>2259</v>
      </c>
      <c r="B2260" t="s">
        <v>7258</v>
      </c>
      <c r="C2260" s="2" t="d">
        <v>2019-06-16</v>
      </c>
      <c r="D2260" s="2" t="d">
        <v>2019-06-19</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IF(M2260=People!$B$5,People!$A$5,IF(M2260=People!$B$4,People!$A$4,IF(M2260=People!$B$3,People!$A$3,IF(M2260=People!$B$2,People!$A$2,0))))</f>
        <v>Anna Andreadi</v>
      </c>
      <c r="W2260" s="3" t="str">
        <f>IFERROR(INDEX(Returns!A:A,MATCH(B2260,Returns!B:B,0)),"No")</f>
        <v>No</v>
      </c>
    </row>
    <row r="2261" spans="1:23">
      <c r="A2261" s="1">
        <v>2260</v>
      </c>
      <c r="B2261" t="s">
        <v>7259</v>
      </c>
      <c r="C2261" s="2" t="d">
        <v>2017-11-08</v>
      </c>
      <c r="D2261" s="2" t="d">
        <v>2017-11-10</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IF(M2261=People!$B$5,People!$A$5,IF(M2261=People!$B$4,People!$A$4,IF(M2261=People!$B$3,People!$A$3,IF(M2261=People!$B$2,People!$A$2,0))))</f>
        <v>Anna Andreadi</v>
      </c>
      <c r="W2261" s="3" t="str">
        <f>IFERROR(INDEX(Returns!A:A,MATCH(B2261,Returns!B:B,0)),"No")</f>
        <v>No</v>
      </c>
    </row>
    <row r="2262" spans="1:23">
      <c r="A2262" s="1">
        <v>2261</v>
      </c>
      <c r="B2262" t="s">
        <v>7259</v>
      </c>
      <c r="C2262" s="2" t="d">
        <v>2017-11-08</v>
      </c>
      <c r="D2262" s="2" t="d">
        <v>2017-11-10</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IF(M2262=People!$B$5,People!$A$5,IF(M2262=People!$B$4,People!$A$4,IF(M2262=People!$B$3,People!$A$3,IF(M2262=People!$B$2,People!$A$2,0))))</f>
        <v>Anna Andreadi</v>
      </c>
      <c r="W2262" s="3" t="str">
        <f>IFERROR(INDEX(Returns!A:A,MATCH(B2262,Returns!B:B,0)),"No")</f>
        <v>No</v>
      </c>
    </row>
    <row r="2263" spans="1:23">
      <c r="A2263" s="1">
        <v>2262</v>
      </c>
      <c r="B2263" t="s">
        <v>7260</v>
      </c>
      <c r="C2263" s="2" t="d">
        <v>2017-12-18</v>
      </c>
      <c r="D2263" s="2" t="d">
        <v>2017-12-18</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IF(M2263=People!$B$5,People!$A$5,IF(M2263=People!$B$4,People!$A$4,IF(M2263=People!$B$3,People!$A$3,IF(M2263=People!$B$2,People!$A$2,0))))</f>
        <v>Chuck Magee</v>
      </c>
      <c r="W2263" s="3" t="str">
        <f>IFERROR(INDEX(Returns!A:A,MATCH(B2263,Returns!B:B,0)),"No")</f>
        <v>No</v>
      </c>
    </row>
    <row r="2264" spans="1:23">
      <c r="A2264" s="1">
        <v>2263</v>
      </c>
      <c r="B2264" t="s">
        <v>7261</v>
      </c>
      <c r="C2264" s="2" t="d">
        <v>2019-02-06</v>
      </c>
      <c r="D2264" s="2" t="d">
        <v>2019-02-09</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IF(M2264=People!$B$5,People!$A$5,IF(M2264=People!$B$4,People!$A$4,IF(M2264=People!$B$3,People!$A$3,IF(M2264=People!$B$2,People!$A$2,0))))</f>
        <v>Cassandra Brandow</v>
      </c>
      <c r="W2264" s="3" t="str">
        <f>IFERROR(INDEX(Returns!A:A,MATCH(B2264,Returns!B:B,0)),"No")</f>
        <v>No</v>
      </c>
    </row>
    <row r="2265" spans="1:23">
      <c r="A2265" s="1">
        <v>2264</v>
      </c>
      <c r="B2265" t="s">
        <v>7262</v>
      </c>
      <c r="C2265" s="2" t="d">
        <v>2018-11-14</v>
      </c>
      <c r="D2265" s="2" t="d">
        <v>2018-11-16</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IF(M2265=People!$B$5,People!$A$5,IF(M2265=People!$B$4,People!$A$4,IF(M2265=People!$B$3,People!$A$3,IF(M2265=People!$B$2,People!$A$2,0))))</f>
        <v>Cassandra Brandow</v>
      </c>
      <c r="W2265" s="3" t="str">
        <f>IFERROR(INDEX(Returns!A:A,MATCH(B2265,Returns!B:B,0)),"No")</f>
        <v>No</v>
      </c>
    </row>
    <row r="2266" spans="1:23">
      <c r="A2266" s="1">
        <v>2265</v>
      </c>
      <c r="B2266" t="s">
        <v>7262</v>
      </c>
      <c r="C2266" s="2" t="d">
        <v>2018-11-14</v>
      </c>
      <c r="D2266" s="2" t="d">
        <v>2018-11-16</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IF(M2266=People!$B$5,People!$A$5,IF(M2266=People!$B$4,People!$A$4,IF(M2266=People!$B$3,People!$A$3,IF(M2266=People!$B$2,People!$A$2,0))))</f>
        <v>Cassandra Brandow</v>
      </c>
      <c r="W2266" s="3" t="str">
        <f>IFERROR(INDEX(Returns!A:A,MATCH(B2266,Returns!B:B,0)),"No")</f>
        <v>No</v>
      </c>
    </row>
    <row r="2267" spans="1:23">
      <c r="A2267" s="1">
        <v>2266</v>
      </c>
      <c r="B2267" t="s">
        <v>7262</v>
      </c>
      <c r="C2267" s="2" t="d">
        <v>2018-11-14</v>
      </c>
      <c r="D2267" s="2" t="d">
        <v>2018-11-16</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IF(M2267=People!$B$5,People!$A$5,IF(M2267=People!$B$4,People!$A$4,IF(M2267=People!$B$3,People!$A$3,IF(M2267=People!$B$2,People!$A$2,0))))</f>
        <v>Cassandra Brandow</v>
      </c>
      <c r="W2267" s="3" t="str">
        <f>IFERROR(INDEX(Returns!A:A,MATCH(B2267,Returns!B:B,0)),"No")</f>
        <v>No</v>
      </c>
    </row>
    <row r="2268" spans="1:23">
      <c r="A2268" s="1">
        <v>2267</v>
      </c>
      <c r="B2268" t="s">
        <v>7263</v>
      </c>
      <c r="C2268" s="2" t="d">
        <v>2019-10-12</v>
      </c>
      <c r="D2268" s="2" t="d">
        <v>2019-10-12</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IF(M2268=People!$B$5,People!$A$5,IF(M2268=People!$B$4,People!$A$4,IF(M2268=People!$B$3,People!$A$3,IF(M2268=People!$B$2,People!$A$2,0))))</f>
        <v>Cassandra Brandow</v>
      </c>
      <c r="W2268" s="3" t="str">
        <f>IFERROR(INDEX(Returns!A:A,MATCH(B2268,Returns!B:B,0)),"No")</f>
        <v>No</v>
      </c>
    </row>
    <row r="2269" spans="1:23">
      <c r="A2269" s="1">
        <v>2268</v>
      </c>
      <c r="B2269" t="s">
        <v>7264</v>
      </c>
      <c r="C2269" s="2" t="d">
        <v>2019-09-17</v>
      </c>
      <c r="D2269" s="2" t="d">
        <v>2019-09-17</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IF(M2269=People!$B$5,People!$A$5,IF(M2269=People!$B$4,People!$A$4,IF(M2269=People!$B$3,People!$A$3,IF(M2269=People!$B$2,People!$A$2,0))))</f>
        <v>Anna Andreadi</v>
      </c>
      <c r="W2269" s="3" t="str">
        <f>IFERROR(INDEX(Returns!A:A,MATCH(B2269,Returns!B:B,0)),"No")</f>
        <v>No</v>
      </c>
    </row>
    <row r="2270" spans="1:23">
      <c r="A2270" s="1">
        <v>2269</v>
      </c>
      <c r="B2270" t="s">
        <v>7265</v>
      </c>
      <c r="C2270" s="2" t="d">
        <v>2019-12-20</v>
      </c>
      <c r="D2270" s="2" t="d">
        <v>2019-12-26</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IF(M2270=People!$B$5,People!$A$5,IF(M2270=People!$B$4,People!$A$4,IF(M2270=People!$B$3,People!$A$3,IF(M2270=People!$B$2,People!$A$2,0))))</f>
        <v>Chuck Magee</v>
      </c>
      <c r="W2270" s="3" t="str">
        <f>IFERROR(INDEX(Returns!A:A,MATCH(B2270,Returns!B:B,0)),"No")</f>
        <v>No</v>
      </c>
    </row>
    <row r="2271" spans="1:23">
      <c r="A2271" s="1">
        <v>2270</v>
      </c>
      <c r="B2271" t="s">
        <v>7265</v>
      </c>
      <c r="C2271" s="2" t="d">
        <v>2019-12-20</v>
      </c>
      <c r="D2271" s="2" t="d">
        <v>2019-12-26</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IF(M2271=People!$B$5,People!$A$5,IF(M2271=People!$B$4,People!$A$4,IF(M2271=People!$B$3,People!$A$3,IF(M2271=People!$B$2,People!$A$2,0))))</f>
        <v>Chuck Magee</v>
      </c>
      <c r="W2271" s="3" t="str">
        <f>IFERROR(INDEX(Returns!A:A,MATCH(B2271,Returns!B:B,0)),"No")</f>
        <v>No</v>
      </c>
    </row>
    <row r="2272" spans="1:23">
      <c r="A2272" s="1">
        <v>2271</v>
      </c>
      <c r="B2272" t="s">
        <v>7266</v>
      </c>
      <c r="C2272" s="2" t="d">
        <v>2019-12-02</v>
      </c>
      <c r="D2272" s="2" t="d">
        <v>2019-12-07</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IF(M2272=People!$B$5,People!$A$5,IF(M2272=People!$B$4,People!$A$4,IF(M2272=People!$B$3,People!$A$3,IF(M2272=People!$B$2,People!$A$2,0))))</f>
        <v>Cassandra Brandow</v>
      </c>
      <c r="W2272" s="3" t="str">
        <f>IFERROR(INDEX(Returns!A:A,MATCH(B2272,Returns!B:B,0)),"No")</f>
        <v>No</v>
      </c>
    </row>
    <row r="2273" spans="1:23">
      <c r="A2273" s="1">
        <v>2272</v>
      </c>
      <c r="B2273" t="s">
        <v>7267</v>
      </c>
      <c r="C2273" s="2" t="d">
        <v>2017-09-21</v>
      </c>
      <c r="D2273" s="2" t="d">
        <v>2017-09-27</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IF(M2273=People!$B$5,People!$A$5,IF(M2273=People!$B$4,People!$A$4,IF(M2273=People!$B$3,People!$A$3,IF(M2273=People!$B$2,People!$A$2,0))))</f>
        <v>Anna Andreadi</v>
      </c>
      <c r="W2273" s="3" t="str">
        <f>IFERROR(INDEX(Returns!A:A,MATCH(B2273,Returns!B:B,0)),"No")</f>
        <v>No</v>
      </c>
    </row>
    <row r="2274" spans="1:23">
      <c r="A2274" s="1">
        <v>2273</v>
      </c>
      <c r="B2274" t="s">
        <v>7268</v>
      </c>
      <c r="C2274" s="2" t="d">
        <v>2017-03-06</v>
      </c>
      <c r="D2274" s="2" t="d">
        <v>2017-03-11</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IF(M2274=People!$B$5,People!$A$5,IF(M2274=People!$B$4,People!$A$4,IF(M2274=People!$B$3,People!$A$3,IF(M2274=People!$B$2,People!$A$2,0))))</f>
        <v>Anna Andreadi</v>
      </c>
      <c r="W2274" s="3" t="str">
        <f>IFERROR(INDEX(Returns!A:A,MATCH(B2274,Returns!B:B,0)),"No")</f>
        <v>No</v>
      </c>
    </row>
    <row r="2275" spans="1:23">
      <c r="A2275" s="1">
        <v>2274</v>
      </c>
      <c r="B2275" t="s">
        <v>7268</v>
      </c>
      <c r="C2275" s="2" t="d">
        <v>2017-03-06</v>
      </c>
      <c r="D2275" s="2" t="d">
        <v>2017-03-11</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IF(M2275=People!$B$5,People!$A$5,IF(M2275=People!$B$4,People!$A$4,IF(M2275=People!$B$3,People!$A$3,IF(M2275=People!$B$2,People!$A$2,0))))</f>
        <v>Anna Andreadi</v>
      </c>
      <c r="W2275" s="3" t="str">
        <f>IFERROR(INDEX(Returns!A:A,MATCH(B2275,Returns!B:B,0)),"No")</f>
        <v>No</v>
      </c>
    </row>
    <row r="2276" spans="1:23">
      <c r="A2276" s="1">
        <v>2275</v>
      </c>
      <c r="B2276" t="s">
        <v>7269</v>
      </c>
      <c r="C2276" s="2" t="d">
        <v>2016-10-03</v>
      </c>
      <c r="D2276" s="2" t="d">
        <v>2016-10-08</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IF(M2276=People!$B$5,People!$A$5,IF(M2276=People!$B$4,People!$A$4,IF(M2276=People!$B$3,People!$A$3,IF(M2276=People!$B$2,People!$A$2,0))))</f>
        <v>Anna Andreadi</v>
      </c>
      <c r="W2276" s="3" t="str">
        <f>IFERROR(INDEX(Returns!A:A,MATCH(B2276,Returns!B:B,0)),"No")</f>
        <v>No</v>
      </c>
    </row>
    <row r="2277" spans="1:23">
      <c r="A2277" s="1">
        <v>2276</v>
      </c>
      <c r="B2277" t="s">
        <v>7269</v>
      </c>
      <c r="C2277" s="2" t="d">
        <v>2016-10-03</v>
      </c>
      <c r="D2277" s="2" t="d">
        <v>2016-10-08</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IF(M2277=People!$B$5,People!$A$5,IF(M2277=People!$B$4,People!$A$4,IF(M2277=People!$B$3,People!$A$3,IF(M2277=People!$B$2,People!$A$2,0))))</f>
        <v>Anna Andreadi</v>
      </c>
      <c r="W2277" s="3" t="str">
        <f>IFERROR(INDEX(Returns!A:A,MATCH(B2277,Returns!B:B,0)),"No")</f>
        <v>No</v>
      </c>
    </row>
    <row r="2278" spans="1:23">
      <c r="A2278" s="1">
        <v>2277</v>
      </c>
      <c r="B2278" t="s">
        <v>7270</v>
      </c>
      <c r="C2278" s="2" t="d">
        <v>2016-06-27</v>
      </c>
      <c r="D2278" s="2" t="d">
        <v>2016-07-01</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IF(M2278=People!$B$5,People!$A$5,IF(M2278=People!$B$4,People!$A$4,IF(M2278=People!$B$3,People!$A$3,IF(M2278=People!$B$2,People!$A$2,0))))</f>
        <v>Cassandra Brandow</v>
      </c>
      <c r="W2278" s="3" t="str">
        <f>IFERROR(INDEX(Returns!A:A,MATCH(B2278,Returns!B:B,0)),"No")</f>
        <v>No</v>
      </c>
    </row>
    <row r="2279" spans="1:23">
      <c r="A2279" s="1">
        <v>2278</v>
      </c>
      <c r="B2279" t="s">
        <v>7270</v>
      </c>
      <c r="C2279" s="2" t="d">
        <v>2016-06-27</v>
      </c>
      <c r="D2279" s="2" t="d">
        <v>2016-07-01</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IF(M2279=People!$B$5,People!$A$5,IF(M2279=People!$B$4,People!$A$4,IF(M2279=People!$B$3,People!$A$3,IF(M2279=People!$B$2,People!$A$2,0))))</f>
        <v>Cassandra Brandow</v>
      </c>
      <c r="W2279" s="3" t="str">
        <f>IFERROR(INDEX(Returns!A:A,MATCH(B2279,Returns!B:B,0)),"No")</f>
        <v>No</v>
      </c>
    </row>
    <row r="2280" spans="1:23">
      <c r="A2280" s="1">
        <v>2279</v>
      </c>
      <c r="B2280" t="s">
        <v>7270</v>
      </c>
      <c r="C2280" s="2" t="d">
        <v>2016-06-27</v>
      </c>
      <c r="D2280" s="2" t="d">
        <v>2016-07-01</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IF(M2280=People!$B$5,People!$A$5,IF(M2280=People!$B$4,People!$A$4,IF(M2280=People!$B$3,People!$A$3,IF(M2280=People!$B$2,People!$A$2,0))))</f>
        <v>Cassandra Brandow</v>
      </c>
      <c r="W2280" s="3" t="str">
        <f>IFERROR(INDEX(Returns!A:A,MATCH(B2280,Returns!B:B,0)),"No")</f>
        <v>No</v>
      </c>
    </row>
    <row r="2281" spans="1:23">
      <c r="A2281" s="1">
        <v>2280</v>
      </c>
      <c r="B2281" t="s">
        <v>7271</v>
      </c>
      <c r="C2281" s="2" t="d">
        <v>2019-10-30</v>
      </c>
      <c r="D2281" s="2" t="d">
        <v>2019-11-02</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IF(M2281=People!$B$5,People!$A$5,IF(M2281=People!$B$4,People!$A$4,IF(M2281=People!$B$3,People!$A$3,IF(M2281=People!$B$2,People!$A$2,0))))</f>
        <v>Anna Andreadi</v>
      </c>
      <c r="W2281" s="3" t="str">
        <f>IFERROR(INDEX(Returns!A:A,MATCH(B2281,Returns!B:B,0)),"No")</f>
        <v>No</v>
      </c>
    </row>
    <row r="2282" spans="1:23">
      <c r="A2282" s="1">
        <v>2281</v>
      </c>
      <c r="B2282" t="s">
        <v>7271</v>
      </c>
      <c r="C2282" s="2" t="d">
        <v>2019-10-30</v>
      </c>
      <c r="D2282" s="2" t="d">
        <v>2019-11-02</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IF(M2282=People!$B$5,People!$A$5,IF(M2282=People!$B$4,People!$A$4,IF(M2282=People!$B$3,People!$A$3,IF(M2282=People!$B$2,People!$A$2,0))))</f>
        <v>Anna Andreadi</v>
      </c>
      <c r="W2282" s="3" t="str">
        <f>IFERROR(INDEX(Returns!A:A,MATCH(B2282,Returns!B:B,0)),"No")</f>
        <v>No</v>
      </c>
    </row>
    <row r="2283" spans="1:23">
      <c r="A2283" s="1">
        <v>2282</v>
      </c>
      <c r="B2283" t="s">
        <v>7271</v>
      </c>
      <c r="C2283" s="2" t="d">
        <v>2019-10-30</v>
      </c>
      <c r="D2283" s="2" t="d">
        <v>2019-11-02</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IF(M2283=People!$B$5,People!$A$5,IF(M2283=People!$B$4,People!$A$4,IF(M2283=People!$B$3,People!$A$3,IF(M2283=People!$B$2,People!$A$2,0))))</f>
        <v>Anna Andreadi</v>
      </c>
      <c r="W2283" s="3" t="str">
        <f>IFERROR(INDEX(Returns!A:A,MATCH(B2283,Returns!B:B,0)),"No")</f>
        <v>No</v>
      </c>
    </row>
    <row r="2284" spans="1:23">
      <c r="A2284" s="1">
        <v>2283</v>
      </c>
      <c r="B2284" t="s">
        <v>7272</v>
      </c>
      <c r="C2284" s="2" t="d">
        <v>2018-09-03</v>
      </c>
      <c r="D2284" s="2" t="d">
        <v>2018-09-05</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IF(M2284=People!$B$5,People!$A$5,IF(M2284=People!$B$4,People!$A$4,IF(M2284=People!$B$3,People!$A$3,IF(M2284=People!$B$2,People!$A$2,0))))</f>
        <v>Chuck Magee</v>
      </c>
      <c r="W2284" s="3" t="str">
        <f>IFERROR(INDEX(Returns!A:A,MATCH(B2284,Returns!B:B,0)),"No")</f>
        <v>No</v>
      </c>
    </row>
    <row r="2285" spans="1:23">
      <c r="A2285" s="1">
        <v>2284</v>
      </c>
      <c r="B2285" t="s">
        <v>7273</v>
      </c>
      <c r="C2285" s="2" t="d">
        <v>2017-03-05</v>
      </c>
      <c r="D2285" s="2" t="d">
        <v>2017-03-09</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IF(M2285=People!$B$5,People!$A$5,IF(M2285=People!$B$4,People!$A$4,IF(M2285=People!$B$3,People!$A$3,IF(M2285=People!$B$2,People!$A$2,0))))</f>
        <v>Kelly Williams</v>
      </c>
      <c r="W2285" s="3" t="str">
        <f>IFERROR(INDEX(Returns!A:A,MATCH(B2285,Returns!B:B,0)),"No")</f>
        <v>No</v>
      </c>
    </row>
    <row r="2286" spans="1:23">
      <c r="A2286" s="1">
        <v>2285</v>
      </c>
      <c r="B2286" t="s">
        <v>7273</v>
      </c>
      <c r="C2286" s="2" t="d">
        <v>2017-03-05</v>
      </c>
      <c r="D2286" s="2" t="d">
        <v>2017-03-09</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IF(M2286=People!$B$5,People!$A$5,IF(M2286=People!$B$4,People!$A$4,IF(M2286=People!$B$3,People!$A$3,IF(M2286=People!$B$2,People!$A$2,0))))</f>
        <v>Kelly Williams</v>
      </c>
      <c r="W2286" s="3" t="str">
        <f>IFERROR(INDEX(Returns!A:A,MATCH(B2286,Returns!B:B,0)),"No")</f>
        <v>No</v>
      </c>
    </row>
    <row r="2287" spans="1:23">
      <c r="A2287" s="1">
        <v>2286</v>
      </c>
      <c r="B2287" t="s">
        <v>7274</v>
      </c>
      <c r="C2287" s="2" t="d">
        <v>2018-05-05</v>
      </c>
      <c r="D2287" s="2" t="d">
        <v>2018-05-08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IF(M2287=People!$B$5,People!$A$5,IF(M2287=People!$B$4,People!$A$4,IF(M2287=People!$B$3,People!$A$3,IF(M2287=People!$B$2,People!$A$2,0))))</f>
        <v>Cassandra Brandow</v>
      </c>
      <c r="W2287" s="3" t="str">
        <f>IFERROR(INDEX(Returns!A:A,MATCH(B2287,Returns!B:B,0)),"No")</f>
        <v>No</v>
      </c>
    </row>
    <row r="2288" spans="1:23">
      <c r="A2288" s="1">
        <v>2287</v>
      </c>
      <c r="B2288" t="s">
        <v>7275</v>
      </c>
      <c r="C2288" s="2" t="d">
        <v>2019-11-17</v>
      </c>
      <c r="D2288" s="2" t="d">
        <v>2019-11-23</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IF(M2288=People!$B$5,People!$A$5,IF(M2288=People!$B$4,People!$A$4,IF(M2288=People!$B$3,People!$A$3,IF(M2288=People!$B$2,People!$A$2,0))))</f>
        <v>Cassandra Brandow</v>
      </c>
      <c r="W2288" s="3" t="str">
        <f>IFERROR(INDEX(Returns!A:A,MATCH(B2288,Returns!B:B,0)),"No")</f>
        <v>No</v>
      </c>
    </row>
    <row r="2289" spans="1:23">
      <c r="A2289" s="1">
        <v>2288</v>
      </c>
      <c r="B2289" t="s">
        <v>7276</v>
      </c>
      <c r="C2289" s="2" t="d">
        <v>2019-06-01</v>
      </c>
      <c r="D2289" s="2" t="d">
        <v>2019-06-05</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IF(M2289=People!$B$5,People!$A$5,IF(M2289=People!$B$4,People!$A$4,IF(M2289=People!$B$3,People!$A$3,IF(M2289=People!$B$2,People!$A$2,0))))</f>
        <v>Chuck Magee</v>
      </c>
      <c r="W2289" s="3" t="str">
        <f>IFERROR(INDEX(Returns!A:A,MATCH(B2289,Returns!B:B,0)),"No")</f>
        <v>No</v>
      </c>
    </row>
    <row r="2290" spans="1:23">
      <c r="A2290" s="1">
        <v>2289</v>
      </c>
      <c r="B2290" t="s">
        <v>7277</v>
      </c>
      <c r="C2290" s="2" t="d">
        <v>2019-06-10</v>
      </c>
      <c r="D2290" s="2" t="d">
        <v>2019-06-13</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IF(M2290=People!$B$5,People!$A$5,IF(M2290=People!$B$4,People!$A$4,IF(M2290=People!$B$3,People!$A$3,IF(M2290=People!$B$2,People!$A$2,0))))</f>
        <v>Anna Andreadi</v>
      </c>
      <c r="W2290" s="3" t="str">
        <f>IFERROR(INDEX(Returns!A:A,MATCH(B2290,Returns!B:B,0)),"No")</f>
        <v>No</v>
      </c>
    </row>
    <row r="2291" spans="1:23">
      <c r="A2291" s="1">
        <v>2290</v>
      </c>
      <c r="B2291" t="s">
        <v>7278</v>
      </c>
      <c r="C2291" s="2" t="d">
        <v>2019-01-08</v>
      </c>
      <c r="D2291" s="2" t="d">
        <v>2019-01-11</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IF(M2291=People!$B$5,People!$A$5,IF(M2291=People!$B$4,People!$A$4,IF(M2291=People!$B$3,People!$A$3,IF(M2291=People!$B$2,People!$A$2,0))))</f>
        <v>Anna Andreadi</v>
      </c>
      <c r="W2291" s="3" t="str">
        <f>IFERROR(INDEX(Returns!A:A,MATCH(B2291,Returns!B:B,0)),"No")</f>
        <v>No</v>
      </c>
    </row>
    <row r="2292" spans="1:23">
      <c r="A2292" s="1">
        <v>2291</v>
      </c>
      <c r="B2292" t="s">
        <v>6015</v>
      </c>
      <c r="C2292" s="2" t="d">
        <v>2017-04-20</v>
      </c>
      <c r="D2292" s="2" t="d">
        <v>2017-04-25</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IF(M2292=People!$B$5,People!$A$5,IF(M2292=People!$B$4,People!$A$4,IF(M2292=People!$B$3,People!$A$3,IF(M2292=People!$B$2,People!$A$2,0))))</f>
        <v>Cassandra Brandow</v>
      </c>
      <c r="W2292" s="3" t="str">
        <f>IFERROR(INDEX(Returns!A:A,MATCH(B2292,Returns!B:B,0)),"No")</f>
        <v>Yes</v>
      </c>
    </row>
    <row r="2293" spans="1:23">
      <c r="A2293" s="1">
        <v>2292</v>
      </c>
      <c r="B2293" t="s">
        <v>6015</v>
      </c>
      <c r="C2293" s="2" t="d">
        <v>2017-04-20</v>
      </c>
      <c r="D2293" s="2" t="d">
        <v>2017-04-25</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IF(M2293=People!$B$5,People!$A$5,IF(M2293=People!$B$4,People!$A$4,IF(M2293=People!$B$3,People!$A$3,IF(M2293=People!$B$2,People!$A$2,0))))</f>
        <v>Cassandra Brandow</v>
      </c>
      <c r="W2293" s="3" t="str">
        <f>IFERROR(INDEX(Returns!A:A,MATCH(B2293,Returns!B:B,0)),"No")</f>
        <v>Yes</v>
      </c>
    </row>
    <row r="2294" spans="1:23">
      <c r="A2294" s="1">
        <v>2293</v>
      </c>
      <c r="B2294" t="s">
        <v>6015</v>
      </c>
      <c r="C2294" s="2" t="d">
        <v>2017-04-20</v>
      </c>
      <c r="D2294" s="2" t="d">
        <v>2017-04-25</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IF(M2294=People!$B$5,People!$A$5,IF(M2294=People!$B$4,People!$A$4,IF(M2294=People!$B$3,People!$A$3,IF(M2294=People!$B$2,People!$A$2,0))))</f>
        <v>Cassandra Brandow</v>
      </c>
      <c r="W2294" s="3" t="str">
        <f>IFERROR(INDEX(Returns!A:A,MATCH(B2294,Returns!B:B,0)),"No")</f>
        <v>Yes</v>
      </c>
    </row>
    <row r="2295" spans="1:23">
      <c r="A2295" s="1">
        <v>2294</v>
      </c>
      <c r="B2295" t="s">
        <v>7279</v>
      </c>
      <c r="C2295" s="2" t="d">
        <v>2017-11-01</v>
      </c>
      <c r="D2295" s="2" t="d">
        <v>2017-11-06</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IF(M2295=People!$B$5,People!$A$5,IF(M2295=People!$B$4,People!$A$4,IF(M2295=People!$B$3,People!$A$3,IF(M2295=People!$B$2,People!$A$2,0))))</f>
        <v>Chuck Magee</v>
      </c>
      <c r="W2295" s="3" t="str">
        <f>IFERROR(INDEX(Returns!A:A,MATCH(B2295,Returns!B:B,0)),"No")</f>
        <v>No</v>
      </c>
    </row>
    <row r="2296" spans="1:23">
      <c r="A2296" s="1">
        <v>2295</v>
      </c>
      <c r="B2296" t="s">
        <v>7280</v>
      </c>
      <c r="C2296" s="2" t="d">
        <v>2019-12-23</v>
      </c>
      <c r="D2296" s="2" t="d">
        <v>2019-12-27</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IF(M2296=People!$B$5,People!$A$5,IF(M2296=People!$B$4,People!$A$4,IF(M2296=People!$B$3,People!$A$3,IF(M2296=People!$B$2,People!$A$2,0))))</f>
        <v>Chuck Magee</v>
      </c>
      <c r="W2296" s="3" t="str">
        <f>IFERROR(INDEX(Returns!A:A,MATCH(B2296,Returns!B:B,0)),"No")</f>
        <v>No</v>
      </c>
    </row>
    <row r="2297" spans="1:23">
      <c r="A2297" s="1">
        <v>2296</v>
      </c>
      <c r="B2297" t="s">
        <v>7281</v>
      </c>
      <c r="C2297" s="2" t="d">
        <v>2017-11-01</v>
      </c>
      <c r="D2297" s="2" t="d">
        <v>2017-11-05</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IF(M2297=People!$B$5,People!$A$5,IF(M2297=People!$B$4,People!$A$4,IF(M2297=People!$B$3,People!$A$3,IF(M2297=People!$B$2,People!$A$2,0))))</f>
        <v>Chuck Magee</v>
      </c>
      <c r="W2297" s="3" t="str">
        <f>IFERROR(INDEX(Returns!A:A,MATCH(B2297,Returns!B:B,0)),"No")</f>
        <v>No</v>
      </c>
    </row>
    <row r="2298" spans="1:23">
      <c r="A2298" s="1">
        <v>2297</v>
      </c>
      <c r="B2298" t="s">
        <v>7281</v>
      </c>
      <c r="C2298" s="2" t="d">
        <v>2017-11-01</v>
      </c>
      <c r="D2298" s="2" t="d">
        <v>2017-11-05</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IF(M2298=People!$B$5,People!$A$5,IF(M2298=People!$B$4,People!$A$4,IF(M2298=People!$B$3,People!$A$3,IF(M2298=People!$B$2,People!$A$2,0))))</f>
        <v>Chuck Magee</v>
      </c>
      <c r="W2298" s="3" t="str">
        <f>IFERROR(INDEX(Returns!A:A,MATCH(B2298,Returns!B:B,0)),"No")</f>
        <v>No</v>
      </c>
    </row>
    <row r="2299" spans="1:23">
      <c r="A2299" s="1">
        <v>2298</v>
      </c>
      <c r="B2299" t="s">
        <v>7281</v>
      </c>
      <c r="C2299" s="2" t="d">
        <v>2017-11-01</v>
      </c>
      <c r="D2299" s="2" t="d">
        <v>2017-11-05</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IF(M2299=People!$B$5,People!$A$5,IF(M2299=People!$B$4,People!$A$4,IF(M2299=People!$B$3,People!$A$3,IF(M2299=People!$B$2,People!$A$2,0))))</f>
        <v>Chuck Magee</v>
      </c>
      <c r="W2299" s="3" t="str">
        <f>IFERROR(INDEX(Returns!A:A,MATCH(B2299,Returns!B:B,0)),"No")</f>
        <v>No</v>
      </c>
    </row>
    <row r="2300" spans="1:23">
      <c r="A2300" s="1">
        <v>2299</v>
      </c>
      <c r="B2300" t="s">
        <v>7281</v>
      </c>
      <c r="C2300" s="2" t="d">
        <v>2017-11-01</v>
      </c>
      <c r="D2300" s="2" t="d">
        <v>2017-11-05</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IF(M2300=People!$B$5,People!$A$5,IF(M2300=People!$B$4,People!$A$4,IF(M2300=People!$B$3,People!$A$3,IF(M2300=People!$B$2,People!$A$2,0))))</f>
        <v>Chuck Magee</v>
      </c>
      <c r="W2300" s="3" t="str">
        <f>IFERROR(INDEX(Returns!A:A,MATCH(B2300,Returns!B:B,0)),"No")</f>
        <v>No</v>
      </c>
    </row>
    <row r="2301" spans="1:23">
      <c r="A2301" s="1">
        <v>2300</v>
      </c>
      <c r="B2301" t="s">
        <v>7281</v>
      </c>
      <c r="C2301" s="2" t="d">
        <v>2017-11-01</v>
      </c>
      <c r="D2301" s="2" t="d">
        <v>2017-11-05</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IF(M2301=People!$B$5,People!$A$5,IF(M2301=People!$B$4,People!$A$4,IF(M2301=People!$B$3,People!$A$3,IF(M2301=People!$B$2,People!$A$2,0))))</f>
        <v>Chuck Magee</v>
      </c>
      <c r="W2301" s="3" t="str">
        <f>IFERROR(INDEX(Returns!A:A,MATCH(B2301,Returns!B:B,0)),"No")</f>
        <v>No</v>
      </c>
    </row>
    <row r="2302" spans="1:23">
      <c r="A2302" s="1">
        <v>2301</v>
      </c>
      <c r="B2302" t="s">
        <v>7282</v>
      </c>
      <c r="C2302" s="2" t="d">
        <v>2016-11-14</v>
      </c>
      <c r="D2302" s="2" t="d">
        <v>2016-11-18</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IF(M2302=People!$B$5,People!$A$5,IF(M2302=People!$B$4,People!$A$4,IF(M2302=People!$B$3,People!$A$3,IF(M2302=People!$B$2,People!$A$2,0))))</f>
        <v>Kelly Williams</v>
      </c>
      <c r="W2302" s="3" t="str">
        <f>IFERROR(INDEX(Returns!A:A,MATCH(B2302,Returns!B:B,0)),"No")</f>
        <v>No</v>
      </c>
    </row>
    <row r="2303" spans="1:23">
      <c r="A2303" s="1">
        <v>2302</v>
      </c>
      <c r="B2303" t="s">
        <v>7282</v>
      </c>
      <c r="C2303" s="2" t="d">
        <v>2016-11-14</v>
      </c>
      <c r="D2303" s="2" t="d">
        <v>2016-11-18</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IF(M2303=People!$B$5,People!$A$5,IF(M2303=People!$B$4,People!$A$4,IF(M2303=People!$B$3,People!$A$3,IF(M2303=People!$B$2,People!$A$2,0))))</f>
        <v>Kelly Williams</v>
      </c>
      <c r="W2303" s="3" t="str">
        <f>IFERROR(INDEX(Returns!A:A,MATCH(B2303,Returns!B:B,0)),"No")</f>
        <v>No</v>
      </c>
    </row>
    <row r="2304" spans="1:23">
      <c r="A2304" s="1">
        <v>2303</v>
      </c>
      <c r="B2304" t="s">
        <v>7283</v>
      </c>
      <c r="C2304" s="2" t="d">
        <v>2018-01-17</v>
      </c>
      <c r="D2304" s="2" t="d">
        <v>2018-01-21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IF(M2304=People!$B$5,People!$A$5,IF(M2304=People!$B$4,People!$A$4,IF(M2304=People!$B$3,People!$A$3,IF(M2304=People!$B$2,People!$A$2,0))))</f>
        <v>Cassandra Brandow</v>
      </c>
      <c r="W2304" s="3" t="str">
        <f>IFERROR(INDEX(Returns!A:A,MATCH(B2304,Returns!B:B,0)),"No")</f>
        <v>No</v>
      </c>
    </row>
    <row r="2305" spans="1:23">
      <c r="A2305" s="1">
        <v>2304</v>
      </c>
      <c r="B2305" t="s">
        <v>7284</v>
      </c>
      <c r="C2305" s="2" t="d">
        <v>2019-09-17</v>
      </c>
      <c r="D2305" s="2" t="d">
        <v>2019-09-22</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IF(M2305=People!$B$5,People!$A$5,IF(M2305=People!$B$4,People!$A$4,IF(M2305=People!$B$3,People!$A$3,IF(M2305=People!$B$2,People!$A$2,0))))</f>
        <v>Cassandra Brandow</v>
      </c>
      <c r="W2305" s="3" t="str">
        <f>IFERROR(INDEX(Returns!A:A,MATCH(B2305,Returns!B:B,0)),"No")</f>
        <v>No</v>
      </c>
    </row>
    <row r="2306" spans="1:23">
      <c r="A2306" s="1">
        <v>2305</v>
      </c>
      <c r="B2306" t="s">
        <v>7284</v>
      </c>
      <c r="C2306" s="2" t="d">
        <v>2019-09-17</v>
      </c>
      <c r="D2306" s="2" t="d">
        <v>2019-09-22</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IF(M2306=People!$B$5,People!$A$5,IF(M2306=People!$B$4,People!$A$4,IF(M2306=People!$B$3,People!$A$3,IF(M2306=People!$B$2,People!$A$2,0))))</f>
        <v>Cassandra Brandow</v>
      </c>
      <c r="W2306" s="3" t="str">
        <f>IFERROR(INDEX(Returns!A:A,MATCH(B2306,Returns!B:B,0)),"No")</f>
        <v>No</v>
      </c>
    </row>
    <row r="2307" spans="1:23">
      <c r="A2307" s="1">
        <v>2306</v>
      </c>
      <c r="B2307" t="s">
        <v>7285</v>
      </c>
      <c r="C2307" s="2" t="d">
        <v>2018-12-23</v>
      </c>
      <c r="D2307" s="2" t="d">
        <v>2018-12-24</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IF(M2307=People!$B$5,People!$A$5,IF(M2307=People!$B$4,People!$A$4,IF(M2307=People!$B$3,People!$A$3,IF(M2307=People!$B$2,People!$A$2,0))))</f>
        <v>Kelly Williams</v>
      </c>
      <c r="W2307" s="3" t="str">
        <f>IFERROR(INDEX(Returns!A:A,MATCH(B2307,Returns!B:B,0)),"No")</f>
        <v>No</v>
      </c>
    </row>
    <row r="2308" spans="1:23">
      <c r="A2308" s="1">
        <v>2307</v>
      </c>
      <c r="B2308" t="s">
        <v>7286</v>
      </c>
      <c r="C2308" s="2" t="d">
        <v>2017-08-06</v>
      </c>
      <c r="D2308" s="2" t="d">
        <v>2017-08-08</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IF(M2308=People!$B$5,People!$A$5,IF(M2308=People!$B$4,People!$A$4,IF(M2308=People!$B$3,People!$A$3,IF(M2308=People!$B$2,People!$A$2,0))))</f>
        <v>Kelly Williams</v>
      </c>
      <c r="W2308" s="3" t="str">
        <f>IFERROR(INDEX(Returns!A:A,MATCH(B2308,Returns!B:B,0)),"No")</f>
        <v>No</v>
      </c>
    </row>
    <row r="2309" spans="1:23">
      <c r="A2309" s="1">
        <v>2308</v>
      </c>
      <c r="B2309" t="s">
        <v>7287</v>
      </c>
      <c r="C2309" s="2" t="d">
        <v>2019-11-05</v>
      </c>
      <c r="D2309" s="2" t="d">
        <v>2019-11-09</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IF(M2309=People!$B$5,People!$A$5,IF(M2309=People!$B$4,People!$A$4,IF(M2309=People!$B$3,People!$A$3,IF(M2309=People!$B$2,People!$A$2,0))))</f>
        <v>Chuck Magee</v>
      </c>
      <c r="W2309" s="3" t="str">
        <f>IFERROR(INDEX(Returns!A:A,MATCH(B2309,Returns!B:B,0)),"No")</f>
        <v>No</v>
      </c>
    </row>
    <row r="2310" spans="1:23">
      <c r="A2310" s="1">
        <v>2309</v>
      </c>
      <c r="B2310" t="s">
        <v>7288</v>
      </c>
      <c r="C2310" s="2" t="d">
        <v>2019-06-11</v>
      </c>
      <c r="D2310" s="2" t="d">
        <v>2019-06-12</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IF(M2310=People!$B$5,People!$A$5,IF(M2310=People!$B$4,People!$A$4,IF(M2310=People!$B$3,People!$A$3,IF(M2310=People!$B$2,People!$A$2,0))))</f>
        <v>Anna Andreadi</v>
      </c>
      <c r="W2310" s="3" t="str">
        <f>IFERROR(INDEX(Returns!A:A,MATCH(B2310,Returns!B:B,0)),"No")</f>
        <v>No</v>
      </c>
    </row>
    <row r="2311" spans="1:23">
      <c r="A2311" s="1">
        <v>2310</v>
      </c>
      <c r="B2311" t="s">
        <v>7288</v>
      </c>
      <c r="C2311" s="2" t="d">
        <v>2019-06-11</v>
      </c>
      <c r="D2311" s="2" t="d">
        <v>2019-06-12</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IF(M2311=People!$B$5,People!$A$5,IF(M2311=People!$B$4,People!$A$4,IF(M2311=People!$B$3,People!$A$3,IF(M2311=People!$B$2,People!$A$2,0))))</f>
        <v>Anna Andreadi</v>
      </c>
      <c r="W2311" s="3" t="str">
        <f>IFERROR(INDEX(Returns!A:A,MATCH(B2311,Returns!B:B,0)),"No")</f>
        <v>No</v>
      </c>
    </row>
    <row r="2312" spans="1:23">
      <c r="A2312" s="1">
        <v>2311</v>
      </c>
      <c r="B2312" t="s">
        <v>7288</v>
      </c>
      <c r="C2312" s="2" t="d">
        <v>2019-06-11</v>
      </c>
      <c r="D2312" s="2" t="d">
        <v>2019-06-12</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IF(M2312=People!$B$5,People!$A$5,IF(M2312=People!$B$4,People!$A$4,IF(M2312=People!$B$3,People!$A$3,IF(M2312=People!$B$2,People!$A$2,0))))</f>
        <v>Anna Andreadi</v>
      </c>
      <c r="W2312" s="3" t="str">
        <f>IFERROR(INDEX(Returns!A:A,MATCH(B2312,Returns!B:B,0)),"No")</f>
        <v>No</v>
      </c>
    </row>
    <row r="2313" spans="1:23">
      <c r="A2313" s="1">
        <v>2312</v>
      </c>
      <c r="B2313" t="s">
        <v>7288</v>
      </c>
      <c r="C2313" s="2" t="d">
        <v>2019-06-11</v>
      </c>
      <c r="D2313" s="2" t="d">
        <v>2019-06-12</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IF(M2313=People!$B$5,People!$A$5,IF(M2313=People!$B$4,People!$A$4,IF(M2313=People!$B$3,People!$A$3,IF(M2313=People!$B$2,People!$A$2,0))))</f>
        <v>Anna Andreadi</v>
      </c>
      <c r="W2313" s="3" t="str">
        <f>IFERROR(INDEX(Returns!A:A,MATCH(B2313,Returns!B:B,0)),"No")</f>
        <v>No</v>
      </c>
    </row>
    <row r="2314" spans="1:23">
      <c r="A2314" s="1">
        <v>2313</v>
      </c>
      <c r="B2314" t="s">
        <v>7288</v>
      </c>
      <c r="C2314" s="2" t="d">
        <v>2019-06-11</v>
      </c>
      <c r="D2314" s="2" t="d">
        <v>2019-06-12</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IF(M2314=People!$B$5,People!$A$5,IF(M2314=People!$B$4,People!$A$4,IF(M2314=People!$B$3,People!$A$3,IF(M2314=People!$B$2,People!$A$2,0))))</f>
        <v>Anna Andreadi</v>
      </c>
      <c r="W2314" s="3" t="str">
        <f>IFERROR(INDEX(Returns!A:A,MATCH(B2314,Returns!B:B,0)),"No")</f>
        <v>No</v>
      </c>
    </row>
    <row r="2315" spans="1:23">
      <c r="A2315" s="1">
        <v>2314</v>
      </c>
      <c r="B2315" t="s">
        <v>7289</v>
      </c>
      <c r="C2315" s="2" t="d">
        <v>2019-07-20</v>
      </c>
      <c r="D2315" s="2" t="d">
        <v>2019-07-25</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IF(M2315=People!$B$5,People!$A$5,IF(M2315=People!$B$4,People!$A$4,IF(M2315=People!$B$3,People!$A$3,IF(M2315=People!$B$2,People!$A$2,0))))</f>
        <v>Kelly Williams</v>
      </c>
      <c r="W2315" s="3" t="str">
        <f>IFERROR(INDEX(Returns!A:A,MATCH(B2315,Returns!B:B,0)),"No")</f>
        <v>No</v>
      </c>
    </row>
    <row r="2316" spans="1:23">
      <c r="A2316" s="1">
        <v>2315</v>
      </c>
      <c r="B2316" t="s">
        <v>7289</v>
      </c>
      <c r="C2316" s="2" t="d">
        <v>2019-07-20</v>
      </c>
      <c r="D2316" s="2" t="d">
        <v>2019-07-25</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IF(M2316=People!$B$5,People!$A$5,IF(M2316=People!$B$4,People!$A$4,IF(M2316=People!$B$3,People!$A$3,IF(M2316=People!$B$2,People!$A$2,0))))</f>
        <v>Kelly Williams</v>
      </c>
      <c r="W2316" s="3" t="str">
        <f>IFERROR(INDEX(Returns!A:A,MATCH(B2316,Returns!B:B,0)),"No")</f>
        <v>No</v>
      </c>
    </row>
    <row r="2317" spans="1:23">
      <c r="A2317" s="1">
        <v>2316</v>
      </c>
      <c r="B2317" t="s">
        <v>7289</v>
      </c>
      <c r="C2317" s="2" t="d">
        <v>2019-07-20</v>
      </c>
      <c r="D2317" s="2" t="d">
        <v>2019-07-25</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IF(M2317=People!$B$5,People!$A$5,IF(M2317=People!$B$4,People!$A$4,IF(M2317=People!$B$3,People!$A$3,IF(M2317=People!$B$2,People!$A$2,0))))</f>
        <v>Kelly Williams</v>
      </c>
      <c r="W2317" s="3" t="str">
        <f>IFERROR(INDEX(Returns!A:A,MATCH(B2317,Returns!B:B,0)),"No")</f>
        <v>No</v>
      </c>
    </row>
    <row r="2318" spans="1:23">
      <c r="A2318" s="1">
        <v>2317</v>
      </c>
      <c r="B2318" t="s">
        <v>7289</v>
      </c>
      <c r="C2318" s="2" t="d">
        <v>2019-07-20</v>
      </c>
      <c r="D2318" s="2" t="d">
        <v>2019-07-25</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IF(M2318=People!$B$5,People!$A$5,IF(M2318=People!$B$4,People!$A$4,IF(M2318=People!$B$3,People!$A$3,IF(M2318=People!$B$2,People!$A$2,0))))</f>
        <v>Kelly Williams</v>
      </c>
      <c r="W2318" s="3" t="str">
        <f>IFERROR(INDEX(Returns!A:A,MATCH(B2318,Returns!B:B,0)),"No")</f>
        <v>No</v>
      </c>
    </row>
    <row r="2319" spans="1:23">
      <c r="A2319" s="1">
        <v>2318</v>
      </c>
      <c r="B2319" t="s">
        <v>7289</v>
      </c>
      <c r="C2319" s="2" t="d">
        <v>2019-07-20</v>
      </c>
      <c r="D2319" s="2" t="d">
        <v>2019-07-25</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IF(M2319=People!$B$5,People!$A$5,IF(M2319=People!$B$4,People!$A$4,IF(M2319=People!$B$3,People!$A$3,IF(M2319=People!$B$2,People!$A$2,0))))</f>
        <v>Kelly Williams</v>
      </c>
      <c r="W2319" s="3" t="str">
        <f>IFERROR(INDEX(Returns!A:A,MATCH(B2319,Returns!B:B,0)),"No")</f>
        <v>No</v>
      </c>
    </row>
    <row r="2320" spans="1:23">
      <c r="A2320" s="1">
        <v>2319</v>
      </c>
      <c r="B2320" t="s">
        <v>7289</v>
      </c>
      <c r="C2320" s="2" t="d">
        <v>2019-07-20</v>
      </c>
      <c r="D2320" s="2" t="d">
        <v>2019-07-25</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IF(M2320=People!$B$5,People!$A$5,IF(M2320=People!$B$4,People!$A$4,IF(M2320=People!$B$3,People!$A$3,IF(M2320=People!$B$2,People!$A$2,0))))</f>
        <v>Kelly Williams</v>
      </c>
      <c r="W2320" s="3" t="str">
        <f>IFERROR(INDEX(Returns!A:A,MATCH(B2320,Returns!B:B,0)),"No")</f>
        <v>No</v>
      </c>
    </row>
    <row r="2321" spans="1:23">
      <c r="A2321" s="1">
        <v>2320</v>
      </c>
      <c r="B2321" t="s">
        <v>7290</v>
      </c>
      <c r="C2321" s="2" t="d">
        <v>2017-12-23</v>
      </c>
      <c r="D2321" s="2" t="d">
        <v>2017-12-26</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IF(M2321=People!$B$5,People!$A$5,IF(M2321=People!$B$4,People!$A$4,IF(M2321=People!$B$3,People!$A$3,IF(M2321=People!$B$2,People!$A$2,0))))</f>
        <v>Cassandra Brandow</v>
      </c>
      <c r="W2321" s="3" t="str">
        <f>IFERROR(INDEX(Returns!A:A,MATCH(B2321,Returns!B:B,0)),"No")</f>
        <v>No</v>
      </c>
    </row>
    <row r="2322" spans="1:23">
      <c r="A2322" s="1">
        <v>2321</v>
      </c>
      <c r="B2322" t="s">
        <v>6176</v>
      </c>
      <c r="C2322" s="2" t="d">
        <v>2019-03-20</v>
      </c>
      <c r="D2322" s="2" t="d">
        <v>2019-03-24</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IF(M2322=People!$B$5,People!$A$5,IF(M2322=People!$B$4,People!$A$4,IF(M2322=People!$B$3,People!$A$3,IF(M2322=People!$B$2,People!$A$2,0))))</f>
        <v>Anna Andreadi</v>
      </c>
      <c r="W2322" s="3" t="str">
        <f>IFERROR(INDEX(Returns!A:A,MATCH(B2322,Returns!B:B,0)),"No")</f>
        <v>Yes</v>
      </c>
    </row>
    <row r="2323" spans="1:23">
      <c r="A2323" s="1">
        <v>2322</v>
      </c>
      <c r="B2323" t="s">
        <v>7291</v>
      </c>
      <c r="C2323" s="2" t="d">
        <v>2017-12-31</v>
      </c>
      <c r="D2323" s="2" t="d">
        <v>2018-01-03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IF(M2323=People!$B$5,People!$A$5,IF(M2323=People!$B$4,People!$A$4,IF(M2323=People!$B$3,People!$A$3,IF(M2323=People!$B$2,People!$A$2,0))))</f>
        <v>Cassandra Brandow</v>
      </c>
      <c r="W2323" s="3" t="str">
        <f>IFERROR(INDEX(Returns!A:A,MATCH(B2323,Returns!B:B,0)),"No")</f>
        <v>No</v>
      </c>
    </row>
    <row r="2324" spans="1:23">
      <c r="A2324" s="1">
        <v>2323</v>
      </c>
      <c r="B2324" t="s">
        <v>7291</v>
      </c>
      <c r="C2324" s="2" t="d">
        <v>2017-12-31</v>
      </c>
      <c r="D2324" s="2" t="d">
        <v>2018-01-03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IF(M2324=People!$B$5,People!$A$5,IF(M2324=People!$B$4,People!$A$4,IF(M2324=People!$B$3,People!$A$3,IF(M2324=People!$B$2,People!$A$2,0))))</f>
        <v>Cassandra Brandow</v>
      </c>
      <c r="W2324" s="3" t="str">
        <f>IFERROR(INDEX(Returns!A:A,MATCH(B2324,Returns!B:B,0)),"No")</f>
        <v>No</v>
      </c>
    </row>
    <row r="2325" spans="1:23">
      <c r="A2325" s="1">
        <v>2324</v>
      </c>
      <c r="B2325" t="s">
        <v>7291</v>
      </c>
      <c r="C2325" s="2" t="d">
        <v>2017-12-31</v>
      </c>
      <c r="D2325" s="2" t="d">
        <v>2018-01-03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IF(M2325=People!$B$5,People!$A$5,IF(M2325=People!$B$4,People!$A$4,IF(M2325=People!$B$3,People!$A$3,IF(M2325=People!$B$2,People!$A$2,0))))</f>
        <v>Cassandra Brandow</v>
      </c>
      <c r="W2325" s="3" t="str">
        <f>IFERROR(INDEX(Returns!A:A,MATCH(B2325,Returns!B:B,0)),"No")</f>
        <v>No</v>
      </c>
    </row>
    <row r="2326" spans="1:23">
      <c r="A2326" s="1">
        <v>2325</v>
      </c>
      <c r="B2326" t="s">
        <v>7291</v>
      </c>
      <c r="C2326" s="2" t="d">
        <v>2017-12-31</v>
      </c>
      <c r="D2326" s="2" t="d">
        <v>2018-01-03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IF(M2326=People!$B$5,People!$A$5,IF(M2326=People!$B$4,People!$A$4,IF(M2326=People!$B$3,People!$A$3,IF(M2326=People!$B$2,People!$A$2,0))))</f>
        <v>Cassandra Brandow</v>
      </c>
      <c r="W2326" s="3" t="str">
        <f>IFERROR(INDEX(Returns!A:A,MATCH(B2326,Returns!B:B,0)),"No")</f>
        <v>No</v>
      </c>
    </row>
    <row r="2327" spans="1:23">
      <c r="A2327" s="1">
        <v>2326</v>
      </c>
      <c r="B2327" t="s">
        <v>7292</v>
      </c>
      <c r="C2327" s="2" t="d">
        <v>2017-09-15</v>
      </c>
      <c r="D2327" s="2" t="d">
        <v>2017-09-19</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IF(M2327=People!$B$5,People!$A$5,IF(M2327=People!$B$4,People!$A$4,IF(M2327=People!$B$3,People!$A$3,IF(M2327=People!$B$2,People!$A$2,0))))</f>
        <v>Chuck Magee</v>
      </c>
      <c r="W2327" s="3" t="str">
        <f>IFERROR(INDEX(Returns!A:A,MATCH(B2327,Returns!B:B,0)),"No")</f>
        <v>No</v>
      </c>
    </row>
    <row r="2328" spans="1:23">
      <c r="A2328" s="1">
        <v>2327</v>
      </c>
      <c r="B2328" t="s">
        <v>7292</v>
      </c>
      <c r="C2328" s="2" t="d">
        <v>2017-09-15</v>
      </c>
      <c r="D2328" s="2" t="d">
        <v>2017-09-19</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IF(M2328=People!$B$5,People!$A$5,IF(M2328=People!$B$4,People!$A$4,IF(M2328=People!$B$3,People!$A$3,IF(M2328=People!$B$2,People!$A$2,0))))</f>
        <v>Chuck Magee</v>
      </c>
      <c r="W2328" s="3" t="str">
        <f>IFERROR(INDEX(Returns!A:A,MATCH(B2328,Returns!B:B,0)),"No")</f>
        <v>No</v>
      </c>
    </row>
    <row r="2329" spans="1:23">
      <c r="A2329" s="1">
        <v>2328</v>
      </c>
      <c r="B2329" t="s">
        <v>7292</v>
      </c>
      <c r="C2329" s="2" t="d">
        <v>2017-09-15</v>
      </c>
      <c r="D2329" s="2" t="d">
        <v>2017-09-19</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IF(M2329=People!$B$5,People!$A$5,IF(M2329=People!$B$4,People!$A$4,IF(M2329=People!$B$3,People!$A$3,IF(M2329=People!$B$2,People!$A$2,0))))</f>
        <v>Chuck Magee</v>
      </c>
      <c r="W2329" s="3" t="str">
        <f>IFERROR(INDEX(Returns!A:A,MATCH(B2329,Returns!B:B,0)),"No")</f>
        <v>No</v>
      </c>
    </row>
    <row r="2330" spans="1:23">
      <c r="A2330" s="1">
        <v>2329</v>
      </c>
      <c r="B2330" t="s">
        <v>7293</v>
      </c>
      <c r="C2330" s="2" t="d">
        <v>2019-09-23</v>
      </c>
      <c r="D2330" s="2" t="d">
        <v>2019-09-26</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IF(M2330=People!$B$5,People!$A$5,IF(M2330=People!$B$4,People!$A$4,IF(M2330=People!$B$3,People!$A$3,IF(M2330=People!$B$2,People!$A$2,0))))</f>
        <v>Anna Andreadi</v>
      </c>
      <c r="W2330" s="3" t="str">
        <f>IFERROR(INDEX(Returns!A:A,MATCH(B2330,Returns!B:B,0)),"No")</f>
        <v>No</v>
      </c>
    </row>
    <row r="2331" spans="1:23">
      <c r="A2331" s="1">
        <v>2330</v>
      </c>
      <c r="B2331" t="s">
        <v>7294</v>
      </c>
      <c r="C2331" s="2" t="d">
        <v>2017-12-25</v>
      </c>
      <c r="D2331" s="2" t="d">
        <v>2017-12-29</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IF(M2331=People!$B$5,People!$A$5,IF(M2331=People!$B$4,People!$A$4,IF(M2331=People!$B$3,People!$A$3,IF(M2331=People!$B$2,People!$A$2,0))))</f>
        <v>Chuck Magee</v>
      </c>
      <c r="W2331" s="3" t="str">
        <f>IFERROR(INDEX(Returns!A:A,MATCH(B2331,Returns!B:B,0)),"No")</f>
        <v>No</v>
      </c>
    </row>
    <row r="2332" spans="1:23">
      <c r="A2332" s="1">
        <v>2331</v>
      </c>
      <c r="B2332" t="s">
        <v>7295</v>
      </c>
      <c r="C2332" s="2" t="d">
        <v>2018-09-24</v>
      </c>
      <c r="D2332" s="2" t="d">
        <v>2018-09-26</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IF(M2332=People!$B$5,People!$A$5,IF(M2332=People!$B$4,People!$A$4,IF(M2332=People!$B$3,People!$A$3,IF(M2332=People!$B$2,People!$A$2,0))))</f>
        <v>Anna Andreadi</v>
      </c>
      <c r="W2332" s="3" t="str">
        <f>IFERROR(INDEX(Returns!A:A,MATCH(B2332,Returns!B:B,0)),"No")</f>
        <v>No</v>
      </c>
    </row>
    <row r="2333" spans="1:23">
      <c r="A2333" s="1">
        <v>2332</v>
      </c>
      <c r="B2333" t="s">
        <v>7295</v>
      </c>
      <c r="C2333" s="2" t="d">
        <v>2018-09-24</v>
      </c>
      <c r="D2333" s="2" t="d">
        <v>2018-09-26</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IF(M2333=People!$B$5,People!$A$5,IF(M2333=People!$B$4,People!$A$4,IF(M2333=People!$B$3,People!$A$3,IF(M2333=People!$B$2,People!$A$2,0))))</f>
        <v>Anna Andreadi</v>
      </c>
      <c r="W2333" s="3" t="str">
        <f>IFERROR(INDEX(Returns!A:A,MATCH(B2333,Returns!B:B,0)),"No")</f>
        <v>No</v>
      </c>
    </row>
    <row r="2334" spans="1:23">
      <c r="A2334" s="1">
        <v>2333</v>
      </c>
      <c r="B2334" t="s">
        <v>7296</v>
      </c>
      <c r="C2334" s="2" t="d">
        <v>2019-03-21</v>
      </c>
      <c r="D2334" s="2" t="d">
        <v>2019-03-25</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IF(M2334=People!$B$5,People!$A$5,IF(M2334=People!$B$4,People!$A$4,IF(M2334=People!$B$3,People!$A$3,IF(M2334=People!$B$2,People!$A$2,0))))</f>
        <v>Kelly Williams</v>
      </c>
      <c r="W2334" s="3" t="str">
        <f>IFERROR(INDEX(Returns!A:A,MATCH(B2334,Returns!B:B,0)),"No")</f>
        <v>No</v>
      </c>
    </row>
    <row r="2335" spans="1:23">
      <c r="A2335" s="1">
        <v>2334</v>
      </c>
      <c r="B2335" t="s">
        <v>7296</v>
      </c>
      <c r="C2335" s="2" t="d">
        <v>2019-03-21</v>
      </c>
      <c r="D2335" s="2" t="d">
        <v>2019-03-25</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IF(M2335=People!$B$5,People!$A$5,IF(M2335=People!$B$4,People!$A$4,IF(M2335=People!$B$3,People!$A$3,IF(M2335=People!$B$2,People!$A$2,0))))</f>
        <v>Kelly Williams</v>
      </c>
      <c r="W2335" s="3" t="str">
        <f>IFERROR(INDEX(Returns!A:A,MATCH(B2335,Returns!B:B,0)),"No")</f>
        <v>No</v>
      </c>
    </row>
    <row r="2336" spans="1:23">
      <c r="A2336" s="1">
        <v>2335</v>
      </c>
      <c r="B2336" t="s">
        <v>7297</v>
      </c>
      <c r="C2336" s="2" t="d">
        <v>2016-09-30</v>
      </c>
      <c r="D2336" s="2" t="d">
        <v>2016-10-04</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IF(M2336=People!$B$5,People!$A$5,IF(M2336=People!$B$4,People!$A$4,IF(M2336=People!$B$3,People!$A$3,IF(M2336=People!$B$2,People!$A$2,0))))</f>
        <v>Cassandra Brandow</v>
      </c>
      <c r="W2336" s="3" t="str">
        <f>IFERROR(INDEX(Returns!A:A,MATCH(B2336,Returns!B:B,0)),"No")</f>
        <v>No</v>
      </c>
    </row>
    <row r="2337" spans="1:23">
      <c r="A2337" s="1">
        <v>2336</v>
      </c>
      <c r="B2337" t="s">
        <v>7298</v>
      </c>
      <c r="C2337" s="2" t="d">
        <v>2019-12-10</v>
      </c>
      <c r="D2337" s="2" t="d">
        <v>2019-12-10</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IF(M2337=People!$B$5,People!$A$5,IF(M2337=People!$B$4,People!$A$4,IF(M2337=People!$B$3,People!$A$3,IF(M2337=People!$B$2,People!$A$2,0))))</f>
        <v>Chuck Magee</v>
      </c>
      <c r="W2337" s="3" t="str">
        <f>IFERROR(INDEX(Returns!A:A,MATCH(B2337,Returns!B:B,0)),"No")</f>
        <v>No</v>
      </c>
    </row>
    <row r="2338" spans="1:23">
      <c r="A2338" s="1">
        <v>2337</v>
      </c>
      <c r="B2338" t="s">
        <v>7298</v>
      </c>
      <c r="C2338" s="2" t="d">
        <v>2019-12-10</v>
      </c>
      <c r="D2338" s="2" t="d">
        <v>2019-12-10</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IF(M2338=People!$B$5,People!$A$5,IF(M2338=People!$B$4,People!$A$4,IF(M2338=People!$B$3,People!$A$3,IF(M2338=People!$B$2,People!$A$2,0))))</f>
        <v>Chuck Magee</v>
      </c>
      <c r="W2338" s="3" t="str">
        <f>IFERROR(INDEX(Returns!A:A,MATCH(B2338,Returns!B:B,0)),"No")</f>
        <v>No</v>
      </c>
    </row>
    <row r="2339" spans="1:23">
      <c r="A2339" s="1">
        <v>2338</v>
      </c>
      <c r="B2339" t="s">
        <v>7299</v>
      </c>
      <c r="C2339" s="2" t="d">
        <v>2016-08-23</v>
      </c>
      <c r="D2339" s="2" t="d">
        <v>2016-08-23</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IF(M2339=People!$B$5,People!$A$5,IF(M2339=People!$B$4,People!$A$4,IF(M2339=People!$B$3,People!$A$3,IF(M2339=People!$B$2,People!$A$2,0))))</f>
        <v>Chuck Magee</v>
      </c>
      <c r="W2339" s="3" t="str">
        <f>IFERROR(INDEX(Returns!A:A,MATCH(B2339,Returns!B:B,0)),"No")</f>
        <v>No</v>
      </c>
    </row>
    <row r="2340" spans="1:23">
      <c r="A2340" s="1">
        <v>2339</v>
      </c>
      <c r="B2340" t="s">
        <v>7299</v>
      </c>
      <c r="C2340" s="2" t="d">
        <v>2016-08-23</v>
      </c>
      <c r="D2340" s="2" t="d">
        <v>2016-08-23</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IF(M2340=People!$B$5,People!$A$5,IF(M2340=People!$B$4,People!$A$4,IF(M2340=People!$B$3,People!$A$3,IF(M2340=People!$B$2,People!$A$2,0))))</f>
        <v>Chuck Magee</v>
      </c>
      <c r="W2340" s="3" t="str">
        <f>IFERROR(INDEX(Returns!A:A,MATCH(B2340,Returns!B:B,0)),"No")</f>
        <v>No</v>
      </c>
    </row>
    <row r="2341" spans="1:23">
      <c r="A2341" s="1">
        <v>2340</v>
      </c>
      <c r="B2341" t="s">
        <v>7300</v>
      </c>
      <c r="C2341" s="2" t="d">
        <v>2016-08-19</v>
      </c>
      <c r="D2341" s="2" t="d">
        <v>2016-08-24</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IF(M2341=People!$B$5,People!$A$5,IF(M2341=People!$B$4,People!$A$4,IF(M2341=People!$B$3,People!$A$3,IF(M2341=People!$B$2,People!$A$2,0))))</f>
        <v>Chuck Magee</v>
      </c>
      <c r="W2341" s="3" t="str">
        <f>IFERROR(INDEX(Returns!A:A,MATCH(B2341,Returns!B:B,0)),"No")</f>
        <v>No</v>
      </c>
    </row>
    <row r="2342" spans="1:23">
      <c r="A2342" s="1">
        <v>2341</v>
      </c>
      <c r="B2342" t="s">
        <v>7301</v>
      </c>
      <c r="C2342" s="2" t="d">
        <v>2018-11-10</v>
      </c>
      <c r="D2342" s="2" t="d">
        <v>2018-11-15</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IF(M2342=People!$B$5,People!$A$5,IF(M2342=People!$B$4,People!$A$4,IF(M2342=People!$B$3,People!$A$3,IF(M2342=People!$B$2,People!$A$2,0))))</f>
        <v>Cassandra Brandow</v>
      </c>
      <c r="W2342" s="3" t="str">
        <f>IFERROR(INDEX(Returns!A:A,MATCH(B2342,Returns!B:B,0)),"No")</f>
        <v>No</v>
      </c>
    </row>
    <row r="2343" spans="1:23">
      <c r="A2343" s="1">
        <v>2342</v>
      </c>
      <c r="B2343" t="s">
        <v>7302</v>
      </c>
      <c r="C2343" s="2" t="d">
        <v>2016-12-31</v>
      </c>
      <c r="D2343" s="2" t="d">
        <v>2017-01-03</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IF(M2343=People!$B$5,People!$A$5,IF(M2343=People!$B$4,People!$A$4,IF(M2343=People!$B$3,People!$A$3,IF(M2343=People!$B$2,People!$A$2,0))))</f>
        <v>Chuck Magee</v>
      </c>
      <c r="W2343" s="3" t="str">
        <f>IFERROR(INDEX(Returns!A:A,MATCH(B2343,Returns!B:B,0)),"No")</f>
        <v>No</v>
      </c>
    </row>
    <row r="2344" spans="1:23">
      <c r="A2344" s="1">
        <v>2343</v>
      </c>
      <c r="B2344" t="s">
        <v>7302</v>
      </c>
      <c r="C2344" s="2" t="d">
        <v>2016-12-31</v>
      </c>
      <c r="D2344" s="2" t="d">
        <v>2017-01-03</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IF(M2344=People!$B$5,People!$A$5,IF(M2344=People!$B$4,People!$A$4,IF(M2344=People!$B$3,People!$A$3,IF(M2344=People!$B$2,People!$A$2,0))))</f>
        <v>Chuck Magee</v>
      </c>
      <c r="W2344" s="3" t="str">
        <f>IFERROR(INDEX(Returns!A:A,MATCH(B2344,Returns!B:B,0)),"No")</f>
        <v>No</v>
      </c>
    </row>
    <row r="2345" spans="1:23">
      <c r="A2345" s="1">
        <v>2344</v>
      </c>
      <c r="B2345" t="s">
        <v>7303</v>
      </c>
      <c r="C2345" s="2" t="d">
        <v>2016-07-26</v>
      </c>
      <c r="D2345" s="2" t="d">
        <v>2016-07-30</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IF(M2345=People!$B$5,People!$A$5,IF(M2345=People!$B$4,People!$A$4,IF(M2345=People!$B$3,People!$A$3,IF(M2345=People!$B$2,People!$A$2,0))))</f>
        <v>Kelly Williams</v>
      </c>
      <c r="W2345" s="3" t="str">
        <f>IFERROR(INDEX(Returns!A:A,MATCH(B2345,Returns!B:B,0)),"No")</f>
        <v>No</v>
      </c>
    </row>
    <row r="2346" spans="1:23">
      <c r="A2346" s="1">
        <v>2345</v>
      </c>
      <c r="B2346" t="s">
        <v>7304</v>
      </c>
      <c r="C2346" s="2" t="d">
        <v>2018-02-22</v>
      </c>
      <c r="D2346" s="2" t="d">
        <v>2018-02-28</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IF(M2346=People!$B$5,People!$A$5,IF(M2346=People!$B$4,People!$A$4,IF(M2346=People!$B$3,People!$A$3,IF(M2346=People!$B$2,People!$A$2,0))))</f>
        <v>Kelly Williams</v>
      </c>
      <c r="W2346" s="3" t="str">
        <f>IFERROR(INDEX(Returns!A:A,MATCH(B2346,Returns!B:B,0)),"No")</f>
        <v>No</v>
      </c>
    </row>
    <row r="2347" spans="1:23">
      <c r="A2347" s="1">
        <v>2346</v>
      </c>
      <c r="B2347" t="s">
        <v>7305</v>
      </c>
      <c r="C2347" s="2" t="d">
        <v>2018-03-13</v>
      </c>
      <c r="D2347" s="2" t="d">
        <v>2018-03-18</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IF(M2347=People!$B$5,People!$A$5,IF(M2347=People!$B$4,People!$A$4,IF(M2347=People!$B$3,People!$A$3,IF(M2347=People!$B$2,People!$A$2,0))))</f>
        <v>Kelly Williams</v>
      </c>
      <c r="W2347" s="3" t="str">
        <f>IFERROR(INDEX(Returns!A:A,MATCH(B2347,Returns!B:B,0)),"No")</f>
        <v>No</v>
      </c>
    </row>
    <row r="2348" spans="1:23">
      <c r="A2348" s="1">
        <v>2347</v>
      </c>
      <c r="B2348" t="s">
        <v>7305</v>
      </c>
      <c r="C2348" s="2" t="d">
        <v>2018-03-13</v>
      </c>
      <c r="D2348" s="2" t="d">
        <v>2018-03-18</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IF(M2348=People!$B$5,People!$A$5,IF(M2348=People!$B$4,People!$A$4,IF(M2348=People!$B$3,People!$A$3,IF(M2348=People!$B$2,People!$A$2,0))))</f>
        <v>Kelly Williams</v>
      </c>
      <c r="W2348" s="3" t="str">
        <f>IFERROR(INDEX(Returns!A:A,MATCH(B2348,Returns!B:B,0)),"No")</f>
        <v>No</v>
      </c>
    </row>
    <row r="2349" spans="1:23">
      <c r="A2349" s="1">
        <v>2348</v>
      </c>
      <c r="B2349" t="s">
        <v>7305</v>
      </c>
      <c r="C2349" s="2" t="d">
        <v>2018-03-13</v>
      </c>
      <c r="D2349" s="2" t="d">
        <v>2018-03-18</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IF(M2349=People!$B$5,People!$A$5,IF(M2349=People!$B$4,People!$A$4,IF(M2349=People!$B$3,People!$A$3,IF(M2349=People!$B$2,People!$A$2,0))))</f>
        <v>Kelly Williams</v>
      </c>
      <c r="W2349" s="3" t="str">
        <f>IFERROR(INDEX(Returns!A:A,MATCH(B2349,Returns!B:B,0)),"No")</f>
        <v>No</v>
      </c>
    </row>
    <row r="2350" spans="1:23">
      <c r="A2350" s="1">
        <v>2349</v>
      </c>
      <c r="B2350" t="s">
        <v>7306</v>
      </c>
      <c r="C2350" s="2" t="d">
        <v>2019-12-02</v>
      </c>
      <c r="D2350" s="2" t="d">
        <v>2019-12-03</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IF(M2350=People!$B$5,People!$A$5,IF(M2350=People!$B$4,People!$A$4,IF(M2350=People!$B$3,People!$A$3,IF(M2350=People!$B$2,People!$A$2,0))))</f>
        <v>Anna Andreadi</v>
      </c>
      <c r="W2350" s="3" t="str">
        <f>IFERROR(INDEX(Returns!A:A,MATCH(B2350,Returns!B:B,0)),"No")</f>
        <v>No</v>
      </c>
    </row>
    <row r="2351" spans="1:23">
      <c r="A2351" s="1">
        <v>2350</v>
      </c>
      <c r="B2351" t="s">
        <v>7306</v>
      </c>
      <c r="C2351" s="2" t="d">
        <v>2019-12-02</v>
      </c>
      <c r="D2351" s="2" t="d">
        <v>2019-12-03</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IF(M2351=People!$B$5,People!$A$5,IF(M2351=People!$B$4,People!$A$4,IF(M2351=People!$B$3,People!$A$3,IF(M2351=People!$B$2,People!$A$2,0))))</f>
        <v>Anna Andreadi</v>
      </c>
      <c r="W2351" s="3" t="str">
        <f>IFERROR(INDEX(Returns!A:A,MATCH(B2351,Returns!B:B,0)),"No")</f>
        <v>No</v>
      </c>
    </row>
    <row r="2352" spans="1:23">
      <c r="A2352" s="1">
        <v>2351</v>
      </c>
      <c r="B2352" t="s">
        <v>7306</v>
      </c>
      <c r="C2352" s="2" t="d">
        <v>2019-12-02</v>
      </c>
      <c r="D2352" s="2" t="d">
        <v>2019-12-03</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IF(M2352=People!$B$5,People!$A$5,IF(M2352=People!$B$4,People!$A$4,IF(M2352=People!$B$3,People!$A$3,IF(M2352=People!$B$2,People!$A$2,0))))</f>
        <v>Anna Andreadi</v>
      </c>
      <c r="W2352" s="3" t="str">
        <f>IFERROR(INDEX(Returns!A:A,MATCH(B2352,Returns!B:B,0)),"No")</f>
        <v>No</v>
      </c>
    </row>
    <row r="2353" spans="1:23">
      <c r="A2353" s="1">
        <v>2352</v>
      </c>
      <c r="B2353" t="s">
        <v>7306</v>
      </c>
      <c r="C2353" s="2" t="d">
        <v>2019-12-02</v>
      </c>
      <c r="D2353" s="2" t="d">
        <v>2019-12-03</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IF(M2353=People!$B$5,People!$A$5,IF(M2353=People!$B$4,People!$A$4,IF(M2353=People!$B$3,People!$A$3,IF(M2353=People!$B$2,People!$A$2,0))))</f>
        <v>Anna Andreadi</v>
      </c>
      <c r="W2353" s="3" t="str">
        <f>IFERROR(INDEX(Returns!A:A,MATCH(B2353,Returns!B:B,0)),"No")</f>
        <v>No</v>
      </c>
    </row>
    <row r="2354" spans="1:23">
      <c r="A2354" s="1">
        <v>2353</v>
      </c>
      <c r="B2354" t="s">
        <v>7306</v>
      </c>
      <c r="C2354" s="2" t="d">
        <v>2019-12-02</v>
      </c>
      <c r="D2354" s="2" t="d">
        <v>2019-12-03</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IF(M2354=People!$B$5,People!$A$5,IF(M2354=People!$B$4,People!$A$4,IF(M2354=People!$B$3,People!$A$3,IF(M2354=People!$B$2,People!$A$2,0))))</f>
        <v>Anna Andreadi</v>
      </c>
      <c r="W2354" s="3" t="str">
        <f>IFERROR(INDEX(Returns!A:A,MATCH(B2354,Returns!B:B,0)),"No")</f>
        <v>No</v>
      </c>
    </row>
    <row r="2355" spans="1:23">
      <c r="A2355" s="1">
        <v>2354</v>
      </c>
      <c r="B2355" t="s">
        <v>7307</v>
      </c>
      <c r="C2355" s="2" t="d">
        <v>2017-08-31</v>
      </c>
      <c r="D2355" s="2" t="d">
        <v>2017-09-02</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IF(M2355=People!$B$5,People!$A$5,IF(M2355=People!$B$4,People!$A$4,IF(M2355=People!$B$3,People!$A$3,IF(M2355=People!$B$2,People!$A$2,0))))</f>
        <v>Anna Andreadi</v>
      </c>
      <c r="W2355" s="3" t="str">
        <f>IFERROR(INDEX(Returns!A:A,MATCH(B2355,Returns!B:B,0)),"No")</f>
        <v>No</v>
      </c>
    </row>
    <row r="2356" spans="1:23">
      <c r="A2356" s="1">
        <v>2355</v>
      </c>
      <c r="B2356" t="s">
        <v>7307</v>
      </c>
      <c r="C2356" s="2" t="d">
        <v>2017-08-31</v>
      </c>
      <c r="D2356" s="2" t="d">
        <v>2017-09-02</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IF(M2356=People!$B$5,People!$A$5,IF(M2356=People!$B$4,People!$A$4,IF(M2356=People!$B$3,People!$A$3,IF(M2356=People!$B$2,People!$A$2,0))))</f>
        <v>Anna Andreadi</v>
      </c>
      <c r="W2356" s="3" t="str">
        <f>IFERROR(INDEX(Returns!A:A,MATCH(B2356,Returns!B:B,0)),"No")</f>
        <v>No</v>
      </c>
    </row>
    <row r="2357" spans="1:23">
      <c r="A2357" s="1">
        <v>2356</v>
      </c>
      <c r="B2357" t="s">
        <v>7307</v>
      </c>
      <c r="C2357" s="2" t="d">
        <v>2017-08-31</v>
      </c>
      <c r="D2357" s="2" t="d">
        <v>2017-09-02</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IF(M2357=People!$B$5,People!$A$5,IF(M2357=People!$B$4,People!$A$4,IF(M2357=People!$B$3,People!$A$3,IF(M2357=People!$B$2,People!$A$2,0))))</f>
        <v>Anna Andreadi</v>
      </c>
      <c r="W2357" s="3" t="str">
        <f>IFERROR(INDEX(Returns!A:A,MATCH(B2357,Returns!B:B,0)),"No")</f>
        <v>No</v>
      </c>
    </row>
    <row r="2358" spans="1:23">
      <c r="A2358" s="1">
        <v>2357</v>
      </c>
      <c r="B2358" t="s">
        <v>7307</v>
      </c>
      <c r="C2358" s="2" t="d">
        <v>2017-08-31</v>
      </c>
      <c r="D2358" s="2" t="d">
        <v>2017-09-02</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IF(M2358=People!$B$5,People!$A$5,IF(M2358=People!$B$4,People!$A$4,IF(M2358=People!$B$3,People!$A$3,IF(M2358=People!$B$2,People!$A$2,0))))</f>
        <v>Anna Andreadi</v>
      </c>
      <c r="W2358" s="3" t="str">
        <f>IFERROR(INDEX(Returns!A:A,MATCH(B2358,Returns!B:B,0)),"No")</f>
        <v>No</v>
      </c>
    </row>
    <row r="2359" spans="1:23">
      <c r="A2359" s="1">
        <v>2358</v>
      </c>
      <c r="B2359" t="s">
        <v>7308</v>
      </c>
      <c r="C2359" s="2" t="d">
        <v>2016-03-17</v>
      </c>
      <c r="D2359" s="2" t="d">
        <v>2016-03-21</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IF(M2359=People!$B$5,People!$A$5,IF(M2359=People!$B$4,People!$A$4,IF(M2359=People!$B$3,People!$A$3,IF(M2359=People!$B$2,People!$A$2,0))))</f>
        <v>Chuck Magee</v>
      </c>
      <c r="W2359" s="3" t="str">
        <f>IFERROR(INDEX(Returns!A:A,MATCH(B2359,Returns!B:B,0)),"No")</f>
        <v>No</v>
      </c>
    </row>
    <row r="2360" spans="1:23">
      <c r="A2360" s="1">
        <v>2359</v>
      </c>
      <c r="B2360" t="s">
        <v>7308</v>
      </c>
      <c r="C2360" s="2" t="d">
        <v>2016-03-17</v>
      </c>
      <c r="D2360" s="2" t="d">
        <v>2016-03-21</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IF(M2360=People!$B$5,People!$A$5,IF(M2360=People!$B$4,People!$A$4,IF(M2360=People!$B$3,People!$A$3,IF(M2360=People!$B$2,People!$A$2,0))))</f>
        <v>Chuck Magee</v>
      </c>
      <c r="W2360" s="3" t="str">
        <f>IFERROR(INDEX(Returns!A:A,MATCH(B2360,Returns!B:B,0)),"No")</f>
        <v>No</v>
      </c>
    </row>
    <row r="2361" spans="1:23">
      <c r="A2361" s="1">
        <v>2360</v>
      </c>
      <c r="B2361" t="s">
        <v>7308</v>
      </c>
      <c r="C2361" s="2" t="d">
        <v>2016-03-17</v>
      </c>
      <c r="D2361" s="2" t="d">
        <v>2016-03-21</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IF(M2361=People!$B$5,People!$A$5,IF(M2361=People!$B$4,People!$A$4,IF(M2361=People!$B$3,People!$A$3,IF(M2361=People!$B$2,People!$A$2,0))))</f>
        <v>Chuck Magee</v>
      </c>
      <c r="W2361" s="3" t="str">
        <f>IFERROR(INDEX(Returns!A:A,MATCH(B2361,Returns!B:B,0)),"No")</f>
        <v>No</v>
      </c>
    </row>
    <row r="2362" spans="1:23">
      <c r="A2362" s="1">
        <v>2361</v>
      </c>
      <c r="B2362" t="s">
        <v>7308</v>
      </c>
      <c r="C2362" s="2" t="d">
        <v>2016-03-17</v>
      </c>
      <c r="D2362" s="2" t="d">
        <v>2016-03-21</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IF(M2362=People!$B$5,People!$A$5,IF(M2362=People!$B$4,People!$A$4,IF(M2362=People!$B$3,People!$A$3,IF(M2362=People!$B$2,People!$A$2,0))))</f>
        <v>Chuck Magee</v>
      </c>
      <c r="W2362" s="3" t="str">
        <f>IFERROR(INDEX(Returns!A:A,MATCH(B2362,Returns!B:B,0)),"No")</f>
        <v>No</v>
      </c>
    </row>
    <row r="2363" spans="1:23">
      <c r="A2363" s="1">
        <v>2362</v>
      </c>
      <c r="B2363" t="s">
        <v>7308</v>
      </c>
      <c r="C2363" s="2" t="d">
        <v>2016-03-17</v>
      </c>
      <c r="D2363" s="2" t="d">
        <v>2016-03-21</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IF(M2363=People!$B$5,People!$A$5,IF(M2363=People!$B$4,People!$A$4,IF(M2363=People!$B$3,People!$A$3,IF(M2363=People!$B$2,People!$A$2,0))))</f>
        <v>Chuck Magee</v>
      </c>
      <c r="W2363" s="3" t="str">
        <f>IFERROR(INDEX(Returns!A:A,MATCH(B2363,Returns!B:B,0)),"No")</f>
        <v>No</v>
      </c>
    </row>
    <row r="2364" spans="1:23">
      <c r="A2364" s="1">
        <v>2363</v>
      </c>
      <c r="B2364" t="s">
        <v>7309</v>
      </c>
      <c r="C2364" s="2" t="d">
        <v>2019-04-16</v>
      </c>
      <c r="D2364" s="2" t="d">
        <v>2019-04-20</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IF(M2364=People!$B$5,People!$A$5,IF(M2364=People!$B$4,People!$A$4,IF(M2364=People!$B$3,People!$A$3,IF(M2364=People!$B$2,People!$A$2,0))))</f>
        <v>Chuck Magee</v>
      </c>
      <c r="W2364" s="3" t="str">
        <f>IFERROR(INDEX(Returns!A:A,MATCH(B2364,Returns!B:B,0)),"No")</f>
        <v>No</v>
      </c>
    </row>
    <row r="2365" spans="1:23">
      <c r="A2365" s="1">
        <v>2364</v>
      </c>
      <c r="B2365" t="s">
        <v>7310</v>
      </c>
      <c r="C2365" s="2" t="d">
        <v>2018-03-13</v>
      </c>
      <c r="D2365" s="2" t="d">
        <v>2018-03-18</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IF(M2365=People!$B$5,People!$A$5,IF(M2365=People!$B$4,People!$A$4,IF(M2365=People!$B$3,People!$A$3,IF(M2365=People!$B$2,People!$A$2,0))))</f>
        <v>Cassandra Brandow</v>
      </c>
      <c r="W2365" s="3" t="str">
        <f>IFERROR(INDEX(Returns!A:A,MATCH(B2365,Returns!B:B,0)),"No")</f>
        <v>No</v>
      </c>
    </row>
    <row r="2366" spans="1:23">
      <c r="A2366" s="1">
        <v>2365</v>
      </c>
      <c r="B2366" t="s">
        <v>7310</v>
      </c>
      <c r="C2366" s="2" t="d">
        <v>2018-03-13</v>
      </c>
      <c r="D2366" s="2" t="d">
        <v>2018-03-18</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IF(M2366=People!$B$5,People!$A$5,IF(M2366=People!$B$4,People!$A$4,IF(M2366=People!$B$3,People!$A$3,IF(M2366=People!$B$2,People!$A$2,0))))</f>
        <v>Cassandra Brandow</v>
      </c>
      <c r="W2366" s="3" t="str">
        <f>IFERROR(INDEX(Returns!A:A,MATCH(B2366,Returns!B:B,0)),"No")</f>
        <v>No</v>
      </c>
    </row>
    <row r="2367" spans="1:23">
      <c r="A2367" s="1">
        <v>2366</v>
      </c>
      <c r="B2367" t="s">
        <v>7310</v>
      </c>
      <c r="C2367" s="2" t="d">
        <v>2018-03-13</v>
      </c>
      <c r="D2367" s="2" t="d">
        <v>2018-03-18</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IF(M2367=People!$B$5,People!$A$5,IF(M2367=People!$B$4,People!$A$4,IF(M2367=People!$B$3,People!$A$3,IF(M2367=People!$B$2,People!$A$2,0))))</f>
        <v>Cassandra Brandow</v>
      </c>
      <c r="W2367" s="3" t="str">
        <f>IFERROR(INDEX(Returns!A:A,MATCH(B2367,Returns!B:B,0)),"No")</f>
        <v>No</v>
      </c>
    </row>
    <row r="2368" spans="1:23">
      <c r="A2368" s="1">
        <v>2367</v>
      </c>
      <c r="B2368" t="s">
        <v>7311</v>
      </c>
      <c r="C2368" s="2" t="d">
        <v>2016-11-24</v>
      </c>
      <c r="D2368" s="2" t="d">
        <v>2016-11-26</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IF(M2368=People!$B$5,People!$A$5,IF(M2368=People!$B$4,People!$A$4,IF(M2368=People!$B$3,People!$A$3,IF(M2368=People!$B$2,People!$A$2,0))))</f>
        <v>Anna Andreadi</v>
      </c>
      <c r="W2368" s="3" t="str">
        <f>IFERROR(INDEX(Returns!A:A,MATCH(B2368,Returns!B:B,0)),"No")</f>
        <v>No</v>
      </c>
    </row>
    <row r="2369" spans="1:23">
      <c r="A2369" s="1">
        <v>2368</v>
      </c>
      <c r="B2369" t="s">
        <v>7312</v>
      </c>
      <c r="C2369" s="2" t="d">
        <v>2019-02-10</v>
      </c>
      <c r="D2369" s="2" t="d">
        <v>2019-02-13</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IF(M2369=People!$B$5,People!$A$5,IF(M2369=People!$B$4,People!$A$4,IF(M2369=People!$B$3,People!$A$3,IF(M2369=People!$B$2,People!$A$2,0))))</f>
        <v>Chuck Magee</v>
      </c>
      <c r="W2369" s="3" t="str">
        <f>IFERROR(INDEX(Returns!A:A,MATCH(B2369,Returns!B:B,0)),"No")</f>
        <v>No</v>
      </c>
    </row>
    <row r="2370" spans="1:23">
      <c r="A2370" s="1">
        <v>2369</v>
      </c>
      <c r="B2370" t="s">
        <v>7313</v>
      </c>
      <c r="C2370" s="2" t="d">
        <v>2018-09-23</v>
      </c>
      <c r="D2370" s="2" t="d">
        <v>2018-09-27</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IF(M2370=People!$B$5,People!$A$5,IF(M2370=People!$B$4,People!$A$4,IF(M2370=People!$B$3,People!$A$3,IF(M2370=People!$B$2,People!$A$2,0))))</f>
        <v>Chuck Magee</v>
      </c>
      <c r="W2370" s="3" t="str">
        <f>IFERROR(INDEX(Returns!A:A,MATCH(B2370,Returns!B:B,0)),"No")</f>
        <v>No</v>
      </c>
    </row>
    <row r="2371" spans="1:23">
      <c r="A2371" s="1">
        <v>2370</v>
      </c>
      <c r="B2371" t="s">
        <v>7313</v>
      </c>
      <c r="C2371" s="2" t="d">
        <v>2018-09-23</v>
      </c>
      <c r="D2371" s="2" t="d">
        <v>2018-09-27</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IF(M2371=People!$B$5,People!$A$5,IF(M2371=People!$B$4,People!$A$4,IF(M2371=People!$B$3,People!$A$3,IF(M2371=People!$B$2,People!$A$2,0))))</f>
        <v>Chuck Magee</v>
      </c>
      <c r="W2371" s="3" t="str">
        <f>IFERROR(INDEX(Returns!A:A,MATCH(B2371,Returns!B:B,0)),"No")</f>
        <v>No</v>
      </c>
    </row>
    <row r="2372" spans="1:23">
      <c r="A2372" s="1">
        <v>2371</v>
      </c>
      <c r="B2372" t="s">
        <v>7314</v>
      </c>
      <c r="C2372" s="2" t="d">
        <v>2019-07-07</v>
      </c>
      <c r="D2372" s="2" t="d">
        <v>2019-07-09</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IF(M2372=People!$B$5,People!$A$5,IF(M2372=People!$B$4,People!$A$4,IF(M2372=People!$B$3,People!$A$3,IF(M2372=People!$B$2,People!$A$2,0))))</f>
        <v>Chuck Magee</v>
      </c>
      <c r="W2372" s="3" t="str">
        <f>IFERROR(INDEX(Returns!A:A,MATCH(B2372,Returns!B:B,0)),"No")</f>
        <v>No</v>
      </c>
    </row>
    <row r="2373" spans="1:23">
      <c r="A2373" s="1">
        <v>2372</v>
      </c>
      <c r="B2373" t="s">
        <v>7315</v>
      </c>
      <c r="C2373" s="2" t="d">
        <v>2018-07-07</v>
      </c>
      <c r="D2373" s="2" t="d">
        <v>2018-07-11</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IF(M2373=People!$B$5,People!$A$5,IF(M2373=People!$B$4,People!$A$4,IF(M2373=People!$B$3,People!$A$3,IF(M2373=People!$B$2,People!$A$2,0))))</f>
        <v>Kelly Williams</v>
      </c>
      <c r="W2373" s="3" t="str">
        <f>IFERROR(INDEX(Returns!A:A,MATCH(B2373,Returns!B:B,0)),"No")</f>
        <v>No</v>
      </c>
    </row>
    <row r="2374" spans="1:23">
      <c r="A2374" s="1">
        <v>2373</v>
      </c>
      <c r="B2374" t="s">
        <v>7315</v>
      </c>
      <c r="C2374" s="2" t="d">
        <v>2018-07-07</v>
      </c>
      <c r="D2374" s="2" t="d">
        <v>2018-07-11</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IF(M2374=People!$B$5,People!$A$5,IF(M2374=People!$B$4,People!$A$4,IF(M2374=People!$B$3,People!$A$3,IF(M2374=People!$B$2,People!$A$2,0))))</f>
        <v>Kelly Williams</v>
      </c>
      <c r="W2374" s="3" t="str">
        <f>IFERROR(INDEX(Returns!A:A,MATCH(B2374,Returns!B:B,0)),"No")</f>
        <v>No</v>
      </c>
    </row>
    <row r="2375" spans="1:23">
      <c r="A2375" s="1">
        <v>2374</v>
      </c>
      <c r="B2375" t="s">
        <v>7315</v>
      </c>
      <c r="C2375" s="2" t="d">
        <v>2018-07-07</v>
      </c>
      <c r="D2375" s="2" t="d">
        <v>2018-07-11</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IF(M2375=People!$B$5,People!$A$5,IF(M2375=People!$B$4,People!$A$4,IF(M2375=People!$B$3,People!$A$3,IF(M2375=People!$B$2,People!$A$2,0))))</f>
        <v>Kelly Williams</v>
      </c>
      <c r="W2375" s="3" t="str">
        <f>IFERROR(INDEX(Returns!A:A,MATCH(B2375,Returns!B:B,0)),"No")</f>
        <v>No</v>
      </c>
    </row>
    <row r="2376" spans="1:23">
      <c r="A2376" s="1">
        <v>2375</v>
      </c>
      <c r="B2376" t="s">
        <v>7315</v>
      </c>
      <c r="C2376" s="2" t="d">
        <v>2018-07-07</v>
      </c>
      <c r="D2376" s="2" t="d">
        <v>2018-07-11</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IF(M2376=People!$B$5,People!$A$5,IF(M2376=People!$B$4,People!$A$4,IF(M2376=People!$B$3,People!$A$3,IF(M2376=People!$B$2,People!$A$2,0))))</f>
        <v>Kelly Williams</v>
      </c>
      <c r="W2376" s="3" t="str">
        <f>IFERROR(INDEX(Returns!A:A,MATCH(B2376,Returns!B:B,0)),"No")</f>
        <v>No</v>
      </c>
    </row>
    <row r="2377" spans="1:23">
      <c r="A2377" s="1">
        <v>2376</v>
      </c>
      <c r="B2377" t="s">
        <v>7316</v>
      </c>
      <c r="C2377" s="2" t="d">
        <v>2019-01-24</v>
      </c>
      <c r="D2377" s="2" t="d">
        <v>2019-01-30</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IF(M2377=People!$B$5,People!$A$5,IF(M2377=People!$B$4,People!$A$4,IF(M2377=People!$B$3,People!$A$3,IF(M2377=People!$B$2,People!$A$2,0))))</f>
        <v>Cassandra Brandow</v>
      </c>
      <c r="W2377" s="3" t="str">
        <f>IFERROR(INDEX(Returns!A:A,MATCH(B2377,Returns!B:B,0)),"No")</f>
        <v>No</v>
      </c>
    </row>
    <row r="2378" spans="1:23">
      <c r="A2378" s="1">
        <v>2377</v>
      </c>
      <c r="B2378" t="s">
        <v>7317</v>
      </c>
      <c r="C2378" s="2" t="d">
        <v>2016-08-19</v>
      </c>
      <c r="D2378" s="2" t="d">
        <v>2016-08-21</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IF(M2378=People!$B$5,People!$A$5,IF(M2378=People!$B$4,People!$A$4,IF(M2378=People!$B$3,People!$A$3,IF(M2378=People!$B$2,People!$A$2,0))))</f>
        <v>Chuck Magee</v>
      </c>
      <c r="W2378" s="3" t="str">
        <f>IFERROR(INDEX(Returns!A:A,MATCH(B2378,Returns!B:B,0)),"No")</f>
        <v>No</v>
      </c>
    </row>
    <row r="2379" spans="1:23">
      <c r="A2379" s="1">
        <v>2378</v>
      </c>
      <c r="B2379" t="s">
        <v>7317</v>
      </c>
      <c r="C2379" s="2" t="d">
        <v>2016-08-19</v>
      </c>
      <c r="D2379" s="2" t="d">
        <v>2016-08-21</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IF(M2379=People!$B$5,People!$A$5,IF(M2379=People!$B$4,People!$A$4,IF(M2379=People!$B$3,People!$A$3,IF(M2379=People!$B$2,People!$A$2,0))))</f>
        <v>Chuck Magee</v>
      </c>
      <c r="W2379" s="3" t="str">
        <f>IFERROR(INDEX(Returns!A:A,MATCH(B2379,Returns!B:B,0)),"No")</f>
        <v>No</v>
      </c>
    </row>
    <row r="2380" spans="1:23">
      <c r="A2380" s="1">
        <v>2379</v>
      </c>
      <c r="B2380" t="s">
        <v>7318</v>
      </c>
      <c r="C2380" s="2" t="d">
        <v>2017-12-06</v>
      </c>
      <c r="D2380" s="2" t="d">
        <v>2017-12-11</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IF(M2380=People!$B$5,People!$A$5,IF(M2380=People!$B$4,People!$A$4,IF(M2380=People!$B$3,People!$A$3,IF(M2380=People!$B$2,People!$A$2,0))))</f>
        <v>Anna Andreadi</v>
      </c>
      <c r="W2380" s="3" t="str">
        <f>IFERROR(INDEX(Returns!A:A,MATCH(B2380,Returns!B:B,0)),"No")</f>
        <v>No</v>
      </c>
    </row>
    <row r="2381" spans="1:23">
      <c r="A2381" s="1">
        <v>2380</v>
      </c>
      <c r="B2381" t="s">
        <v>7319</v>
      </c>
      <c r="C2381" s="2" t="d">
        <v>2018-05-06</v>
      </c>
      <c r="D2381" s="2" t="d">
        <v>2018-05-10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IF(M2381=People!$B$5,People!$A$5,IF(M2381=People!$B$4,People!$A$4,IF(M2381=People!$B$3,People!$A$3,IF(M2381=People!$B$2,People!$A$2,0))))</f>
        <v>Chuck Magee</v>
      </c>
      <c r="W2381" s="3" t="str">
        <f>IFERROR(INDEX(Returns!A:A,MATCH(B2381,Returns!B:B,0)),"No")</f>
        <v>No</v>
      </c>
    </row>
    <row r="2382" spans="1:23">
      <c r="A2382" s="1">
        <v>2381</v>
      </c>
      <c r="B2382" t="s">
        <v>7319</v>
      </c>
      <c r="C2382" s="2" t="d">
        <v>2018-05-06</v>
      </c>
      <c r="D2382" s="2" t="d">
        <v>2018-05-10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IF(M2382=People!$B$5,People!$A$5,IF(M2382=People!$B$4,People!$A$4,IF(M2382=People!$B$3,People!$A$3,IF(M2382=People!$B$2,People!$A$2,0))))</f>
        <v>Chuck Magee</v>
      </c>
      <c r="W2382" s="3" t="str">
        <f>IFERROR(INDEX(Returns!A:A,MATCH(B2382,Returns!B:B,0)),"No")</f>
        <v>No</v>
      </c>
    </row>
    <row r="2383" spans="1:23">
      <c r="A2383" s="1">
        <v>2382</v>
      </c>
      <c r="B2383" t="s">
        <v>7319</v>
      </c>
      <c r="C2383" s="2" t="d">
        <v>2018-05-06</v>
      </c>
      <c r="D2383" s="2" t="d">
        <v>2018-05-10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IF(M2383=People!$B$5,People!$A$5,IF(M2383=People!$B$4,People!$A$4,IF(M2383=People!$B$3,People!$A$3,IF(M2383=People!$B$2,People!$A$2,0))))</f>
        <v>Chuck Magee</v>
      </c>
      <c r="W2383" s="3" t="str">
        <f>IFERROR(INDEX(Returns!A:A,MATCH(B2383,Returns!B:B,0)),"No")</f>
        <v>No</v>
      </c>
    </row>
    <row r="2384" spans="1:23">
      <c r="A2384" s="1">
        <v>2383</v>
      </c>
      <c r="B2384" t="s">
        <v>7320</v>
      </c>
      <c r="C2384" s="2" t="d">
        <v>2019-03-25</v>
      </c>
      <c r="D2384" s="2" t="d">
        <v>2019-03-26</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IF(M2384=People!$B$5,People!$A$5,IF(M2384=People!$B$4,People!$A$4,IF(M2384=People!$B$3,People!$A$3,IF(M2384=People!$B$2,People!$A$2,0))))</f>
        <v>Anna Andreadi</v>
      </c>
      <c r="W2384" s="3" t="str">
        <f>IFERROR(INDEX(Returns!A:A,MATCH(B2384,Returns!B:B,0)),"No")</f>
        <v>No</v>
      </c>
    </row>
    <row r="2385" spans="1:23">
      <c r="A2385" s="1">
        <v>2384</v>
      </c>
      <c r="B2385" t="s">
        <v>7320</v>
      </c>
      <c r="C2385" s="2" t="d">
        <v>2019-03-25</v>
      </c>
      <c r="D2385" s="2" t="d">
        <v>2019-03-26</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IF(M2385=People!$B$5,People!$A$5,IF(M2385=People!$B$4,People!$A$4,IF(M2385=People!$B$3,People!$A$3,IF(M2385=People!$B$2,People!$A$2,0))))</f>
        <v>Anna Andreadi</v>
      </c>
      <c r="W2385" s="3" t="str">
        <f>IFERROR(INDEX(Returns!A:A,MATCH(B2385,Returns!B:B,0)),"No")</f>
        <v>No</v>
      </c>
    </row>
    <row r="2386" spans="1:23">
      <c r="A2386" s="1">
        <v>2385</v>
      </c>
      <c r="B2386" t="s">
        <v>7320</v>
      </c>
      <c r="C2386" s="2" t="d">
        <v>2019-03-25</v>
      </c>
      <c r="D2386" s="2" t="d">
        <v>2019-03-26</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IF(M2386=People!$B$5,People!$A$5,IF(M2386=People!$B$4,People!$A$4,IF(M2386=People!$B$3,People!$A$3,IF(M2386=People!$B$2,People!$A$2,0))))</f>
        <v>Anna Andreadi</v>
      </c>
      <c r="W2386" s="3" t="str">
        <f>IFERROR(INDEX(Returns!A:A,MATCH(B2386,Returns!B:B,0)),"No")</f>
        <v>No</v>
      </c>
    </row>
    <row r="2387" spans="1:23">
      <c r="A2387" s="1">
        <v>2386</v>
      </c>
      <c r="B2387" t="s">
        <v>7320</v>
      </c>
      <c r="C2387" s="2" t="d">
        <v>2019-03-25</v>
      </c>
      <c r="D2387" s="2" t="d">
        <v>2019-03-26</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IF(M2387=People!$B$5,People!$A$5,IF(M2387=People!$B$4,People!$A$4,IF(M2387=People!$B$3,People!$A$3,IF(M2387=People!$B$2,People!$A$2,0))))</f>
        <v>Anna Andreadi</v>
      </c>
      <c r="W2387" s="3" t="str">
        <f>IFERROR(INDEX(Returns!A:A,MATCH(B2387,Returns!B:B,0)),"No")</f>
        <v>No</v>
      </c>
    </row>
    <row r="2388" spans="1:23">
      <c r="A2388" s="1">
        <v>2387</v>
      </c>
      <c r="B2388" t="s">
        <v>7320</v>
      </c>
      <c r="C2388" s="2" t="d">
        <v>2019-03-25</v>
      </c>
      <c r="D2388" s="2" t="d">
        <v>2019-03-26</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IF(M2388=People!$B$5,People!$A$5,IF(M2388=People!$B$4,People!$A$4,IF(M2388=People!$B$3,People!$A$3,IF(M2388=People!$B$2,People!$A$2,0))))</f>
        <v>Anna Andreadi</v>
      </c>
      <c r="W2388" s="3" t="str">
        <f>IFERROR(INDEX(Returns!A:A,MATCH(B2388,Returns!B:B,0)),"No")</f>
        <v>No</v>
      </c>
    </row>
    <row r="2389" spans="1:23">
      <c r="A2389" s="1">
        <v>2388</v>
      </c>
      <c r="B2389" t="s">
        <v>7321</v>
      </c>
      <c r="C2389" s="2" t="d">
        <v>2017-12-12</v>
      </c>
      <c r="D2389" s="2" t="d">
        <v>2017-12-15</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IF(M2389=People!$B$5,People!$A$5,IF(M2389=People!$B$4,People!$A$4,IF(M2389=People!$B$3,People!$A$3,IF(M2389=People!$B$2,People!$A$2,0))))</f>
        <v>Anna Andreadi</v>
      </c>
      <c r="W2389" s="3" t="str">
        <f>IFERROR(INDEX(Returns!A:A,MATCH(B2389,Returns!B:B,0)),"No")</f>
        <v>No</v>
      </c>
    </row>
    <row r="2390" spans="1:23">
      <c r="A2390" s="1">
        <v>2389</v>
      </c>
      <c r="B2390" t="s">
        <v>7321</v>
      </c>
      <c r="C2390" s="2" t="d">
        <v>2017-12-12</v>
      </c>
      <c r="D2390" s="2" t="d">
        <v>2017-12-15</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IF(M2390=People!$B$5,People!$A$5,IF(M2390=People!$B$4,People!$A$4,IF(M2390=People!$B$3,People!$A$3,IF(M2390=People!$B$2,People!$A$2,0))))</f>
        <v>Anna Andreadi</v>
      </c>
      <c r="W2390" s="3" t="str">
        <f>IFERROR(INDEX(Returns!A:A,MATCH(B2390,Returns!B:B,0)),"No")</f>
        <v>No</v>
      </c>
    </row>
    <row r="2391" spans="1:23">
      <c r="A2391" s="1">
        <v>2390</v>
      </c>
      <c r="B2391" t="s">
        <v>7322</v>
      </c>
      <c r="C2391" s="2" t="d">
        <v>2017-12-06</v>
      </c>
      <c r="D2391" s="2" t="d">
        <v>2017-12-10</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IF(M2391=People!$B$5,People!$A$5,IF(M2391=People!$B$4,People!$A$4,IF(M2391=People!$B$3,People!$A$3,IF(M2391=People!$B$2,People!$A$2,0))))</f>
        <v>Chuck Magee</v>
      </c>
      <c r="W2391" s="3" t="str">
        <f>IFERROR(INDEX(Returns!A:A,MATCH(B2391,Returns!B:B,0)),"No")</f>
        <v>No</v>
      </c>
    </row>
    <row r="2392" spans="1:23">
      <c r="A2392" s="1">
        <v>2391</v>
      </c>
      <c r="B2392" t="s">
        <v>7322</v>
      </c>
      <c r="C2392" s="2" t="d">
        <v>2017-12-06</v>
      </c>
      <c r="D2392" s="2" t="d">
        <v>2017-12-10</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IF(M2392=People!$B$5,People!$A$5,IF(M2392=People!$B$4,People!$A$4,IF(M2392=People!$B$3,People!$A$3,IF(M2392=People!$B$2,People!$A$2,0))))</f>
        <v>Chuck Magee</v>
      </c>
      <c r="W2392" s="3" t="str">
        <f>IFERROR(INDEX(Returns!A:A,MATCH(B2392,Returns!B:B,0)),"No")</f>
        <v>No</v>
      </c>
    </row>
    <row r="2393" spans="1:23">
      <c r="A2393" s="1">
        <v>2392</v>
      </c>
      <c r="B2393" t="s">
        <v>7322</v>
      </c>
      <c r="C2393" s="2" t="d">
        <v>2017-12-06</v>
      </c>
      <c r="D2393" s="2" t="d">
        <v>2017-12-10</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IF(M2393=People!$B$5,People!$A$5,IF(M2393=People!$B$4,People!$A$4,IF(M2393=People!$B$3,People!$A$3,IF(M2393=People!$B$2,People!$A$2,0))))</f>
        <v>Chuck Magee</v>
      </c>
      <c r="W2393" s="3" t="str">
        <f>IFERROR(INDEX(Returns!A:A,MATCH(B2393,Returns!B:B,0)),"No")</f>
        <v>No</v>
      </c>
    </row>
    <row r="2394" spans="1:23">
      <c r="A2394" s="1">
        <v>2393</v>
      </c>
      <c r="B2394" t="s">
        <v>7322</v>
      </c>
      <c r="C2394" s="2" t="d">
        <v>2017-12-06</v>
      </c>
      <c r="D2394" s="2" t="d">
        <v>2017-12-10</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IF(M2394=People!$B$5,People!$A$5,IF(M2394=People!$B$4,People!$A$4,IF(M2394=People!$B$3,People!$A$3,IF(M2394=People!$B$2,People!$A$2,0))))</f>
        <v>Chuck Magee</v>
      </c>
      <c r="W2394" s="3" t="str">
        <f>IFERROR(INDEX(Returns!A:A,MATCH(B2394,Returns!B:B,0)),"No")</f>
        <v>No</v>
      </c>
    </row>
    <row r="2395" spans="1:23">
      <c r="A2395" s="1">
        <v>2394</v>
      </c>
      <c r="B2395" t="s">
        <v>7323</v>
      </c>
      <c r="C2395" s="2" t="d">
        <v>2018-03-17</v>
      </c>
      <c r="D2395" s="2" t="d">
        <v>2018-03-23</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IF(M2395=People!$B$5,People!$A$5,IF(M2395=People!$B$4,People!$A$4,IF(M2395=People!$B$3,People!$A$3,IF(M2395=People!$B$2,People!$A$2,0))))</f>
        <v>Chuck Magee</v>
      </c>
      <c r="W2395" s="3" t="str">
        <f>IFERROR(INDEX(Returns!A:A,MATCH(B2395,Returns!B:B,0)),"No")</f>
        <v>No</v>
      </c>
    </row>
    <row r="2396" spans="1:23">
      <c r="A2396" s="1">
        <v>2395</v>
      </c>
      <c r="B2396" t="s">
        <v>7324</v>
      </c>
      <c r="C2396" s="2" t="d">
        <v>2017-11-14</v>
      </c>
      <c r="D2396" s="2" t="d">
        <v>2017-11-19</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IF(M2396=People!$B$5,People!$A$5,IF(M2396=People!$B$4,People!$A$4,IF(M2396=People!$B$3,People!$A$3,IF(M2396=People!$B$2,People!$A$2,0))))</f>
        <v>Chuck Magee</v>
      </c>
      <c r="W2396" s="3" t="str">
        <f>IFERROR(INDEX(Returns!A:A,MATCH(B2396,Returns!B:B,0)),"No")</f>
        <v>No</v>
      </c>
    </row>
    <row r="2397" spans="1:23">
      <c r="A2397" s="1">
        <v>2396</v>
      </c>
      <c r="B2397" t="s">
        <v>7324</v>
      </c>
      <c r="C2397" s="2" t="d">
        <v>2017-11-14</v>
      </c>
      <c r="D2397" s="2" t="d">
        <v>2017-11-19</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IF(M2397=People!$B$5,People!$A$5,IF(M2397=People!$B$4,People!$A$4,IF(M2397=People!$B$3,People!$A$3,IF(M2397=People!$B$2,People!$A$2,0))))</f>
        <v>Chuck Magee</v>
      </c>
      <c r="W2397" s="3" t="str">
        <f>IFERROR(INDEX(Returns!A:A,MATCH(B2397,Returns!B:B,0)),"No")</f>
        <v>No</v>
      </c>
    </row>
    <row r="2398" spans="1:23">
      <c r="A2398" s="1">
        <v>2397</v>
      </c>
      <c r="B2398" t="s">
        <v>7324</v>
      </c>
      <c r="C2398" s="2" t="d">
        <v>2017-11-14</v>
      </c>
      <c r="D2398" s="2" t="d">
        <v>2017-11-19</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IF(M2398=People!$B$5,People!$A$5,IF(M2398=People!$B$4,People!$A$4,IF(M2398=People!$B$3,People!$A$3,IF(M2398=People!$B$2,People!$A$2,0))))</f>
        <v>Chuck Magee</v>
      </c>
      <c r="W2398" s="3" t="str">
        <f>IFERROR(INDEX(Returns!A:A,MATCH(B2398,Returns!B:B,0)),"No")</f>
        <v>No</v>
      </c>
    </row>
    <row r="2399" spans="1:23">
      <c r="A2399" s="1">
        <v>2398</v>
      </c>
      <c r="B2399" t="s">
        <v>7325</v>
      </c>
      <c r="C2399" s="2" t="d">
        <v>2019-08-14</v>
      </c>
      <c r="D2399" s="2" t="d">
        <v>2019-08-16</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IF(M2399=People!$B$5,People!$A$5,IF(M2399=People!$B$4,People!$A$4,IF(M2399=People!$B$3,People!$A$3,IF(M2399=People!$B$2,People!$A$2,0))))</f>
        <v>Anna Andreadi</v>
      </c>
      <c r="W2399" s="3" t="str">
        <f>IFERROR(INDEX(Returns!A:A,MATCH(B2399,Returns!B:B,0)),"No")</f>
        <v>No</v>
      </c>
    </row>
    <row r="2400" spans="1:23">
      <c r="A2400" s="1">
        <v>2399</v>
      </c>
      <c r="B2400" t="s">
        <v>7325</v>
      </c>
      <c r="C2400" s="2" t="d">
        <v>2019-08-14</v>
      </c>
      <c r="D2400" s="2" t="d">
        <v>2019-08-16</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IF(M2400=People!$B$5,People!$A$5,IF(M2400=People!$B$4,People!$A$4,IF(M2400=People!$B$3,People!$A$3,IF(M2400=People!$B$2,People!$A$2,0))))</f>
        <v>Anna Andreadi</v>
      </c>
      <c r="W2400" s="3" t="str">
        <f>IFERROR(INDEX(Returns!A:A,MATCH(B2400,Returns!B:B,0)),"No")</f>
        <v>No</v>
      </c>
    </row>
    <row r="2401" spans="1:23">
      <c r="A2401" s="1">
        <v>2400</v>
      </c>
      <c r="B2401" t="s">
        <v>7326</v>
      </c>
      <c r="C2401" s="2" t="d">
        <v>2019-09-09</v>
      </c>
      <c r="D2401" s="2" t="d">
        <v>2019-09-15</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IF(M2401=People!$B$5,People!$A$5,IF(M2401=People!$B$4,People!$A$4,IF(M2401=People!$B$3,People!$A$3,IF(M2401=People!$B$2,People!$A$2,0))))</f>
        <v>Cassandra Brandow</v>
      </c>
      <c r="W2401" s="3" t="str">
        <f>IFERROR(INDEX(Returns!A:A,MATCH(B2401,Returns!B:B,0)),"No")</f>
        <v>No</v>
      </c>
    </row>
    <row r="2402" spans="1:23">
      <c r="A2402" s="1">
        <v>2401</v>
      </c>
      <c r="B2402" t="s">
        <v>7326</v>
      </c>
      <c r="C2402" s="2" t="d">
        <v>2019-09-09</v>
      </c>
      <c r="D2402" s="2" t="d">
        <v>2019-09-15</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IF(M2402=People!$B$5,People!$A$5,IF(M2402=People!$B$4,People!$A$4,IF(M2402=People!$B$3,People!$A$3,IF(M2402=People!$B$2,People!$A$2,0))))</f>
        <v>Cassandra Brandow</v>
      </c>
      <c r="W2402" s="3" t="str">
        <f>IFERROR(INDEX(Returns!A:A,MATCH(B2402,Returns!B:B,0)),"No")</f>
        <v>No</v>
      </c>
    </row>
    <row r="2403" spans="1:23">
      <c r="A2403" s="1">
        <v>2402</v>
      </c>
      <c r="B2403" t="s">
        <v>7327</v>
      </c>
      <c r="C2403" s="2" t="d">
        <v>2019-04-01</v>
      </c>
      <c r="D2403" s="2" t="d">
        <v>2019-04-04</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IF(M2403=People!$B$5,People!$A$5,IF(M2403=People!$B$4,People!$A$4,IF(M2403=People!$B$3,People!$A$3,IF(M2403=People!$B$2,People!$A$2,0))))</f>
        <v>Kelly Williams</v>
      </c>
      <c r="W2403" s="3" t="str">
        <f>IFERROR(INDEX(Returns!A:A,MATCH(B2403,Returns!B:B,0)),"No")</f>
        <v>No</v>
      </c>
    </row>
    <row r="2404" spans="1:23">
      <c r="A2404" s="1">
        <v>2403</v>
      </c>
      <c r="B2404" t="s">
        <v>7327</v>
      </c>
      <c r="C2404" s="2" t="d">
        <v>2019-04-01</v>
      </c>
      <c r="D2404" s="2" t="d">
        <v>2019-04-04</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IF(M2404=People!$B$5,People!$A$5,IF(M2404=People!$B$4,People!$A$4,IF(M2404=People!$B$3,People!$A$3,IF(M2404=People!$B$2,People!$A$2,0))))</f>
        <v>Kelly Williams</v>
      </c>
      <c r="W2404" s="3" t="str">
        <f>IFERROR(INDEX(Returns!A:A,MATCH(B2404,Returns!B:B,0)),"No")</f>
        <v>No</v>
      </c>
    </row>
    <row r="2405" spans="1:23">
      <c r="A2405" s="1">
        <v>2404</v>
      </c>
      <c r="B2405" t="s">
        <v>7328</v>
      </c>
      <c r="C2405" s="2" t="d">
        <v>2018-09-27</v>
      </c>
      <c r="D2405" s="2" t="d">
        <v>2018-10-03</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IF(M2405=People!$B$5,People!$A$5,IF(M2405=People!$B$4,People!$A$4,IF(M2405=People!$B$3,People!$A$3,IF(M2405=People!$B$2,People!$A$2,0))))</f>
        <v>Kelly Williams</v>
      </c>
      <c r="W2405" s="3" t="str">
        <f>IFERROR(INDEX(Returns!A:A,MATCH(B2405,Returns!B:B,0)),"No")</f>
        <v>No</v>
      </c>
    </row>
    <row r="2406" spans="1:23">
      <c r="A2406" s="1">
        <v>2405</v>
      </c>
      <c r="B2406" t="s">
        <v>7329</v>
      </c>
      <c r="C2406" s="2" t="d">
        <v>2019-10-07</v>
      </c>
      <c r="D2406" s="2" t="d">
        <v>2019-10-11</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IF(M2406=People!$B$5,People!$A$5,IF(M2406=People!$B$4,People!$A$4,IF(M2406=People!$B$3,People!$A$3,IF(M2406=People!$B$2,People!$A$2,0))))</f>
        <v>Anna Andreadi</v>
      </c>
      <c r="W2406" s="3" t="str">
        <f>IFERROR(INDEX(Returns!A:A,MATCH(B2406,Returns!B:B,0)),"No")</f>
        <v>No</v>
      </c>
    </row>
    <row r="2407" spans="1:23">
      <c r="A2407" s="1">
        <v>2406</v>
      </c>
      <c r="B2407" t="s">
        <v>7329</v>
      </c>
      <c r="C2407" s="2" t="d">
        <v>2019-10-07</v>
      </c>
      <c r="D2407" s="2" t="d">
        <v>2019-10-11</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IF(M2407=People!$B$5,People!$A$5,IF(M2407=People!$B$4,People!$A$4,IF(M2407=People!$B$3,People!$A$3,IF(M2407=People!$B$2,People!$A$2,0))))</f>
        <v>Anna Andreadi</v>
      </c>
      <c r="W2407" s="3" t="str">
        <f>IFERROR(INDEX(Returns!A:A,MATCH(B2407,Returns!B:B,0)),"No")</f>
        <v>No</v>
      </c>
    </row>
    <row r="2408" spans="1:23">
      <c r="A2408" s="1">
        <v>2407</v>
      </c>
      <c r="B2408" t="s">
        <v>7329</v>
      </c>
      <c r="C2408" s="2" t="d">
        <v>2019-10-07</v>
      </c>
      <c r="D2408" s="2" t="d">
        <v>2019-10-11</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IF(M2408=People!$B$5,People!$A$5,IF(M2408=People!$B$4,People!$A$4,IF(M2408=People!$B$3,People!$A$3,IF(M2408=People!$B$2,People!$A$2,0))))</f>
        <v>Anna Andreadi</v>
      </c>
      <c r="W2408" s="3" t="str">
        <f>IFERROR(INDEX(Returns!A:A,MATCH(B2408,Returns!B:B,0)),"No")</f>
        <v>No</v>
      </c>
    </row>
    <row r="2409" spans="1:23">
      <c r="A2409" s="1">
        <v>2408</v>
      </c>
      <c r="B2409" t="s">
        <v>7330</v>
      </c>
      <c r="C2409" s="2" t="d">
        <v>2019-01-20</v>
      </c>
      <c r="D2409" s="2" t="d">
        <v>2019-01-25</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IF(M2409=People!$B$5,People!$A$5,IF(M2409=People!$B$4,People!$A$4,IF(M2409=People!$B$3,People!$A$3,IF(M2409=People!$B$2,People!$A$2,0))))</f>
        <v>Anna Andreadi</v>
      </c>
      <c r="W2409" s="3" t="str">
        <f>IFERROR(INDEX(Returns!A:A,MATCH(B2409,Returns!B:B,0)),"No")</f>
        <v>No</v>
      </c>
    </row>
    <row r="2410" spans="1:23">
      <c r="A2410" s="1">
        <v>2409</v>
      </c>
      <c r="B2410" t="s">
        <v>7330</v>
      </c>
      <c r="C2410" s="2" t="d">
        <v>2019-01-20</v>
      </c>
      <c r="D2410" s="2" t="d">
        <v>2019-01-25</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IF(M2410=People!$B$5,People!$A$5,IF(M2410=People!$B$4,People!$A$4,IF(M2410=People!$B$3,People!$A$3,IF(M2410=People!$B$2,People!$A$2,0))))</f>
        <v>Anna Andreadi</v>
      </c>
      <c r="W2410" s="3" t="str">
        <f>IFERROR(INDEX(Returns!A:A,MATCH(B2410,Returns!B:B,0)),"No")</f>
        <v>No</v>
      </c>
    </row>
    <row r="2411" spans="1:23">
      <c r="A2411" s="1">
        <v>2410</v>
      </c>
      <c r="B2411" t="s">
        <v>7331</v>
      </c>
      <c r="C2411" s="2" t="d">
        <v>2019-03-23</v>
      </c>
      <c r="D2411" s="2" t="d">
        <v>2019-03-25</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IF(M2411=People!$B$5,People!$A$5,IF(M2411=People!$B$4,People!$A$4,IF(M2411=People!$B$3,People!$A$3,IF(M2411=People!$B$2,People!$A$2,0))))</f>
        <v>Anna Andreadi</v>
      </c>
      <c r="W2411" s="3" t="str">
        <f>IFERROR(INDEX(Returns!A:A,MATCH(B2411,Returns!B:B,0)),"No")</f>
        <v>No</v>
      </c>
    </row>
    <row r="2412" spans="1:23">
      <c r="A2412" s="1">
        <v>2411</v>
      </c>
      <c r="B2412" t="s">
        <v>7332</v>
      </c>
      <c r="C2412" s="2" t="d">
        <v>2016-08-01</v>
      </c>
      <c r="D2412" s="2" t="d">
        <v>2016-08-06</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IF(M2412=People!$B$5,People!$A$5,IF(M2412=People!$B$4,People!$A$4,IF(M2412=People!$B$3,People!$A$3,IF(M2412=People!$B$2,People!$A$2,0))))</f>
        <v>Chuck Magee</v>
      </c>
      <c r="W2412" s="3" t="str">
        <f>IFERROR(INDEX(Returns!A:A,MATCH(B2412,Returns!B:B,0)),"No")</f>
        <v>No</v>
      </c>
    </row>
    <row r="2413" spans="1:23">
      <c r="A2413" s="1">
        <v>2412</v>
      </c>
      <c r="B2413" t="s">
        <v>7333</v>
      </c>
      <c r="C2413" s="2" t="d">
        <v>2017-06-07</v>
      </c>
      <c r="D2413" s="2" t="d">
        <v>2017-06-09</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IF(M2413=People!$B$5,People!$A$5,IF(M2413=People!$B$4,People!$A$4,IF(M2413=People!$B$3,People!$A$3,IF(M2413=People!$B$2,People!$A$2,0))))</f>
        <v>Anna Andreadi</v>
      </c>
      <c r="W2413" s="3" t="str">
        <f>IFERROR(INDEX(Returns!A:A,MATCH(B2413,Returns!B:B,0)),"No")</f>
        <v>No</v>
      </c>
    </row>
    <row r="2414" spans="1:23">
      <c r="A2414" s="1">
        <v>2413</v>
      </c>
      <c r="B2414" t="s">
        <v>7334</v>
      </c>
      <c r="C2414" s="2" t="d">
        <v>2016-11-12</v>
      </c>
      <c r="D2414" s="2" t="d">
        <v>2016-11-16</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IF(M2414=People!$B$5,People!$A$5,IF(M2414=People!$B$4,People!$A$4,IF(M2414=People!$B$3,People!$A$3,IF(M2414=People!$B$2,People!$A$2,0))))</f>
        <v>Anna Andreadi</v>
      </c>
      <c r="W2414" s="3" t="str">
        <f>IFERROR(INDEX(Returns!A:A,MATCH(B2414,Returns!B:B,0)),"No")</f>
        <v>No</v>
      </c>
    </row>
    <row r="2415" spans="1:23">
      <c r="A2415" s="1">
        <v>2414</v>
      </c>
      <c r="B2415" t="s">
        <v>7334</v>
      </c>
      <c r="C2415" s="2" t="d">
        <v>2016-11-12</v>
      </c>
      <c r="D2415" s="2" t="d">
        <v>2016-11-16</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IF(M2415=People!$B$5,People!$A$5,IF(M2415=People!$B$4,People!$A$4,IF(M2415=People!$B$3,People!$A$3,IF(M2415=People!$B$2,People!$A$2,0))))</f>
        <v>Anna Andreadi</v>
      </c>
      <c r="W2415" s="3" t="str">
        <f>IFERROR(INDEX(Returns!A:A,MATCH(B2415,Returns!B:B,0)),"No")</f>
        <v>No</v>
      </c>
    </row>
    <row r="2416" spans="1:23">
      <c r="A2416" s="1">
        <v>2415</v>
      </c>
      <c r="B2416" t="s">
        <v>7335</v>
      </c>
      <c r="C2416" s="2" t="d">
        <v>2018-12-29</v>
      </c>
      <c r="D2416" s="2" t="d">
        <v>2019-01-02</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IF(M2416=People!$B$5,People!$A$5,IF(M2416=People!$B$4,People!$A$4,IF(M2416=People!$B$3,People!$A$3,IF(M2416=People!$B$2,People!$A$2,0))))</f>
        <v>Kelly Williams</v>
      </c>
      <c r="W2416" s="3" t="str">
        <f>IFERROR(INDEX(Returns!A:A,MATCH(B2416,Returns!B:B,0)),"No")</f>
        <v>No</v>
      </c>
    </row>
    <row r="2417" spans="1:23">
      <c r="A2417" s="1">
        <v>2416</v>
      </c>
      <c r="B2417" t="s">
        <v>7336</v>
      </c>
      <c r="C2417" s="2" t="d">
        <v>2017-07-06</v>
      </c>
      <c r="D2417" s="2" t="d">
        <v>2017-07-11</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IF(M2417=People!$B$5,People!$A$5,IF(M2417=People!$B$4,People!$A$4,IF(M2417=People!$B$3,People!$A$3,IF(M2417=People!$B$2,People!$A$2,0))))</f>
        <v>Chuck Magee</v>
      </c>
      <c r="W2417" s="3" t="str">
        <f>IFERROR(INDEX(Returns!A:A,MATCH(B2417,Returns!B:B,0)),"No")</f>
        <v>No</v>
      </c>
    </row>
    <row r="2418" spans="1:23">
      <c r="A2418" s="1">
        <v>2417</v>
      </c>
      <c r="B2418" t="s">
        <v>7337</v>
      </c>
      <c r="C2418" s="2" t="d">
        <v>2019-10-12</v>
      </c>
      <c r="D2418" s="2" t="d">
        <v>2019-10-18</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IF(M2418=People!$B$5,People!$A$5,IF(M2418=People!$B$4,People!$A$4,IF(M2418=People!$B$3,People!$A$3,IF(M2418=People!$B$2,People!$A$2,0))))</f>
        <v>Anna Andreadi</v>
      </c>
      <c r="W2418" s="3" t="str">
        <f>IFERROR(INDEX(Returns!A:A,MATCH(B2418,Returns!B:B,0)),"No")</f>
        <v>No</v>
      </c>
    </row>
    <row r="2419" spans="1:23">
      <c r="A2419" s="1">
        <v>2418</v>
      </c>
      <c r="B2419" t="s">
        <v>7337</v>
      </c>
      <c r="C2419" s="2" t="d">
        <v>2019-10-12</v>
      </c>
      <c r="D2419" s="2" t="d">
        <v>2019-10-18</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IF(M2419=People!$B$5,People!$A$5,IF(M2419=People!$B$4,People!$A$4,IF(M2419=People!$B$3,People!$A$3,IF(M2419=People!$B$2,People!$A$2,0))))</f>
        <v>Anna Andreadi</v>
      </c>
      <c r="W2419" s="3" t="str">
        <f>IFERROR(INDEX(Returns!A:A,MATCH(B2419,Returns!B:B,0)),"No")</f>
        <v>No</v>
      </c>
    </row>
    <row r="2420" spans="1:23">
      <c r="A2420" s="1">
        <v>2419</v>
      </c>
      <c r="B2420" t="s">
        <v>7338</v>
      </c>
      <c r="C2420" s="2" t="d">
        <v>2018-05-21</v>
      </c>
      <c r="D2420" s="2" t="d">
        <v>2018-05-28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IF(M2420=People!$B$5,People!$A$5,IF(M2420=People!$B$4,People!$A$4,IF(M2420=People!$B$3,People!$A$3,IF(M2420=People!$B$2,People!$A$2,0))))</f>
        <v>Anna Andreadi</v>
      </c>
      <c r="W2420" s="3" t="str">
        <f>IFERROR(INDEX(Returns!A:A,MATCH(B2420,Returns!B:B,0)),"No")</f>
        <v>No</v>
      </c>
    </row>
    <row r="2421" spans="1:23">
      <c r="A2421" s="1">
        <v>2420</v>
      </c>
      <c r="B2421" t="s">
        <v>7339</v>
      </c>
      <c r="C2421" s="2" t="d">
        <v>2019-11-09</v>
      </c>
      <c r="D2421" s="2" t="d">
        <v>2019-11-14</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IF(M2421=People!$B$5,People!$A$5,IF(M2421=People!$B$4,People!$A$4,IF(M2421=People!$B$3,People!$A$3,IF(M2421=People!$B$2,People!$A$2,0))))</f>
        <v>Anna Andreadi</v>
      </c>
      <c r="W2421" s="3" t="str">
        <f>IFERROR(INDEX(Returns!A:A,MATCH(B2421,Returns!B:B,0)),"No")</f>
        <v>No</v>
      </c>
    </row>
    <row r="2422" spans="1:23">
      <c r="A2422" s="1">
        <v>2421</v>
      </c>
      <c r="B2422" t="s">
        <v>7339</v>
      </c>
      <c r="C2422" s="2" t="d">
        <v>2019-11-09</v>
      </c>
      <c r="D2422" s="2" t="d">
        <v>2019-11-14</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IF(M2422=People!$B$5,People!$A$5,IF(M2422=People!$B$4,People!$A$4,IF(M2422=People!$B$3,People!$A$3,IF(M2422=People!$B$2,People!$A$2,0))))</f>
        <v>Anna Andreadi</v>
      </c>
      <c r="W2422" s="3" t="str">
        <f>IFERROR(INDEX(Returns!A:A,MATCH(B2422,Returns!B:B,0)),"No")</f>
        <v>No</v>
      </c>
    </row>
    <row r="2423" spans="1:23">
      <c r="A2423" s="1">
        <v>2422</v>
      </c>
      <c r="B2423" t="s">
        <v>7340</v>
      </c>
      <c r="C2423" s="2" t="d">
        <v>2018-04-18</v>
      </c>
      <c r="D2423" s="2" t="d">
        <v>2018-04-23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IF(M2423=People!$B$5,People!$A$5,IF(M2423=People!$B$4,People!$A$4,IF(M2423=People!$B$3,People!$A$3,IF(M2423=People!$B$2,People!$A$2,0))))</f>
        <v>Kelly Williams</v>
      </c>
      <c r="W2423" s="3" t="str">
        <f>IFERROR(INDEX(Returns!A:A,MATCH(B2423,Returns!B:B,0)),"No")</f>
        <v>No</v>
      </c>
    </row>
    <row r="2424" spans="1:23">
      <c r="A2424" s="1">
        <v>2423</v>
      </c>
      <c r="B2424" t="s">
        <v>7340</v>
      </c>
      <c r="C2424" s="2" t="d">
        <v>2018-04-18</v>
      </c>
      <c r="D2424" s="2" t="d">
        <v>2018-04-23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IF(M2424=People!$B$5,People!$A$5,IF(M2424=People!$B$4,People!$A$4,IF(M2424=People!$B$3,People!$A$3,IF(M2424=People!$B$2,People!$A$2,0))))</f>
        <v>Kelly Williams</v>
      </c>
      <c r="W2424" s="3" t="str">
        <f>IFERROR(INDEX(Returns!A:A,MATCH(B2424,Returns!B:B,0)),"No")</f>
        <v>No</v>
      </c>
    </row>
    <row r="2425" spans="1:23">
      <c r="A2425" s="1">
        <v>2424</v>
      </c>
      <c r="B2425" t="s">
        <v>7341</v>
      </c>
      <c r="C2425" s="2" t="d">
        <v>2019-12-25</v>
      </c>
      <c r="D2425" s="2" t="d">
        <v>2019-12-30</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IF(M2425=People!$B$5,People!$A$5,IF(M2425=People!$B$4,People!$A$4,IF(M2425=People!$B$3,People!$A$3,IF(M2425=People!$B$2,People!$A$2,0))))</f>
        <v>Chuck Magee</v>
      </c>
      <c r="W2425" s="3" t="str">
        <f>IFERROR(INDEX(Returns!A:A,MATCH(B2425,Returns!B:B,0)),"No")</f>
        <v>No</v>
      </c>
    </row>
    <row r="2426" spans="1:23">
      <c r="A2426" s="1">
        <v>2425</v>
      </c>
      <c r="B2426" t="s">
        <v>7341</v>
      </c>
      <c r="C2426" s="2" t="d">
        <v>2019-12-25</v>
      </c>
      <c r="D2426" s="2" t="d">
        <v>2019-12-30</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IF(M2426=People!$B$5,People!$A$5,IF(M2426=People!$B$4,People!$A$4,IF(M2426=People!$B$3,People!$A$3,IF(M2426=People!$B$2,People!$A$2,0))))</f>
        <v>Chuck Magee</v>
      </c>
      <c r="W2426" s="3" t="str">
        <f>IFERROR(INDEX(Returns!A:A,MATCH(B2426,Returns!B:B,0)),"No")</f>
        <v>No</v>
      </c>
    </row>
    <row r="2427" spans="1:23">
      <c r="A2427" s="1">
        <v>2426</v>
      </c>
      <c r="B2427" t="s">
        <v>7341</v>
      </c>
      <c r="C2427" s="2" t="d">
        <v>2019-12-25</v>
      </c>
      <c r="D2427" s="2" t="d">
        <v>2019-12-30</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IF(M2427=People!$B$5,People!$A$5,IF(M2427=People!$B$4,People!$A$4,IF(M2427=People!$B$3,People!$A$3,IF(M2427=People!$B$2,People!$A$2,0))))</f>
        <v>Chuck Magee</v>
      </c>
      <c r="W2427" s="3" t="str">
        <f>IFERROR(INDEX(Returns!A:A,MATCH(B2427,Returns!B:B,0)),"No")</f>
        <v>No</v>
      </c>
    </row>
    <row r="2428" spans="1:23">
      <c r="A2428" s="1">
        <v>2427</v>
      </c>
      <c r="B2428" t="s">
        <v>7341</v>
      </c>
      <c r="C2428" s="2" t="d">
        <v>2019-12-25</v>
      </c>
      <c r="D2428" s="2" t="d">
        <v>2019-12-30</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IF(M2428=People!$B$5,People!$A$5,IF(M2428=People!$B$4,People!$A$4,IF(M2428=People!$B$3,People!$A$3,IF(M2428=People!$B$2,People!$A$2,0))))</f>
        <v>Chuck Magee</v>
      </c>
      <c r="W2428" s="3" t="str">
        <f>IFERROR(INDEX(Returns!A:A,MATCH(B2428,Returns!B:B,0)),"No")</f>
        <v>No</v>
      </c>
    </row>
    <row r="2429" spans="1:23">
      <c r="A2429" s="1">
        <v>2428</v>
      </c>
      <c r="B2429" t="s">
        <v>7342</v>
      </c>
      <c r="C2429" s="2" t="d">
        <v>2018-06-11</v>
      </c>
      <c r="D2429" s="2" t="d">
        <v>2018-06-17</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IF(M2429=People!$B$5,People!$A$5,IF(M2429=People!$B$4,People!$A$4,IF(M2429=People!$B$3,People!$A$3,IF(M2429=People!$B$2,People!$A$2,0))))</f>
        <v>Kelly Williams</v>
      </c>
      <c r="W2429" s="3" t="str">
        <f>IFERROR(INDEX(Returns!A:A,MATCH(B2429,Returns!B:B,0)),"No")</f>
        <v>No</v>
      </c>
    </row>
    <row r="2430" spans="1:23">
      <c r="A2430" s="1">
        <v>2429</v>
      </c>
      <c r="B2430" t="s">
        <v>7342</v>
      </c>
      <c r="C2430" s="2" t="d">
        <v>2018-06-11</v>
      </c>
      <c r="D2430" s="2" t="d">
        <v>2018-06-17</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IF(M2430=People!$B$5,People!$A$5,IF(M2430=People!$B$4,People!$A$4,IF(M2430=People!$B$3,People!$A$3,IF(M2430=People!$B$2,People!$A$2,0))))</f>
        <v>Kelly Williams</v>
      </c>
      <c r="W2430" s="3" t="str">
        <f>IFERROR(INDEX(Returns!A:A,MATCH(B2430,Returns!B:B,0)),"No")</f>
        <v>No</v>
      </c>
    </row>
    <row r="2431" spans="1:23">
      <c r="A2431" s="1">
        <v>2430</v>
      </c>
      <c r="B2431" t="s">
        <v>7342</v>
      </c>
      <c r="C2431" s="2" t="d">
        <v>2018-06-11</v>
      </c>
      <c r="D2431" s="2" t="d">
        <v>2018-06-17</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IF(M2431=People!$B$5,People!$A$5,IF(M2431=People!$B$4,People!$A$4,IF(M2431=People!$B$3,People!$A$3,IF(M2431=People!$B$2,People!$A$2,0))))</f>
        <v>Kelly Williams</v>
      </c>
      <c r="W2431" s="3" t="str">
        <f>IFERROR(INDEX(Returns!A:A,MATCH(B2431,Returns!B:B,0)),"No")</f>
        <v>No</v>
      </c>
    </row>
    <row r="2432" spans="1:23">
      <c r="A2432" s="1">
        <v>2431</v>
      </c>
      <c r="B2432" t="s">
        <v>7343</v>
      </c>
      <c r="C2432" s="2" t="d">
        <v>2019-05-13</v>
      </c>
      <c r="D2432" s="2" t="d">
        <v>2019-05-20</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IF(M2432=People!$B$5,People!$A$5,IF(M2432=People!$B$4,People!$A$4,IF(M2432=People!$B$3,People!$A$3,IF(M2432=People!$B$2,People!$A$2,0))))</f>
        <v>Anna Andreadi</v>
      </c>
      <c r="W2432" s="3" t="str">
        <f>IFERROR(INDEX(Returns!A:A,MATCH(B2432,Returns!B:B,0)),"No")</f>
        <v>No</v>
      </c>
    </row>
    <row r="2433" spans="1:23">
      <c r="A2433" s="1">
        <v>2432</v>
      </c>
      <c r="B2433" t="s">
        <v>7344</v>
      </c>
      <c r="C2433" s="2" t="d">
        <v>2019-12-28</v>
      </c>
      <c r="D2433" s="2" t="d">
        <v>2020-01-02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IF(M2433=People!$B$5,People!$A$5,IF(M2433=People!$B$4,People!$A$4,IF(M2433=People!$B$3,People!$A$3,IF(M2433=People!$B$2,People!$A$2,0))))</f>
        <v>Anna Andreadi</v>
      </c>
      <c r="W2433" s="3" t="str">
        <f>IFERROR(INDEX(Returns!A:A,MATCH(B2433,Returns!B:B,0)),"No")</f>
        <v>No</v>
      </c>
    </row>
    <row r="2434" spans="1:23">
      <c r="A2434" s="1">
        <v>2433</v>
      </c>
      <c r="B2434" t="s">
        <v>7345</v>
      </c>
      <c r="C2434" s="2" t="d">
        <v>2016-03-25</v>
      </c>
      <c r="D2434" s="2" t="d">
        <v>2016-04-01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IF(M2434=People!$B$5,People!$A$5,IF(M2434=People!$B$4,People!$A$4,IF(M2434=People!$B$3,People!$A$3,IF(M2434=People!$B$2,People!$A$2,0))))</f>
        <v>Chuck Magee</v>
      </c>
      <c r="W2434" s="3" t="str">
        <f>IFERROR(INDEX(Returns!A:A,MATCH(B2434,Returns!B:B,0)),"No")</f>
        <v>No</v>
      </c>
    </row>
    <row r="2435" spans="1:23">
      <c r="A2435" s="1">
        <v>2434</v>
      </c>
      <c r="B2435" t="s">
        <v>7346</v>
      </c>
      <c r="C2435" s="2" t="d">
        <v>2019-05-28</v>
      </c>
      <c r="D2435" s="2" t="d">
        <v>2019-06-01</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IF(M2435=People!$B$5,People!$A$5,IF(M2435=People!$B$4,People!$A$4,IF(M2435=People!$B$3,People!$A$3,IF(M2435=People!$B$2,People!$A$2,0))))</f>
        <v>Kelly Williams</v>
      </c>
      <c r="W2435" s="3" t="str">
        <f>IFERROR(INDEX(Returns!A:A,MATCH(B2435,Returns!B:B,0)),"No")</f>
        <v>No</v>
      </c>
    </row>
    <row r="2436" spans="1:23">
      <c r="A2436" s="1">
        <v>2435</v>
      </c>
      <c r="B2436" t="s">
        <v>7347</v>
      </c>
      <c r="C2436" s="2" t="d">
        <v>2017-11-14</v>
      </c>
      <c r="D2436" s="2" t="d">
        <v>2017-11-17</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IF(M2436=People!$B$5,People!$A$5,IF(M2436=People!$B$4,People!$A$4,IF(M2436=People!$B$3,People!$A$3,IF(M2436=People!$B$2,People!$A$2,0))))</f>
        <v>Cassandra Brandow</v>
      </c>
      <c r="W2436" s="3" t="str">
        <f>IFERROR(INDEX(Returns!A:A,MATCH(B2436,Returns!B:B,0)),"No")</f>
        <v>No</v>
      </c>
    </row>
    <row r="2437" spans="1:23">
      <c r="A2437" s="1">
        <v>2436</v>
      </c>
      <c r="B2437" t="s">
        <v>7347</v>
      </c>
      <c r="C2437" s="2" t="d">
        <v>2017-11-14</v>
      </c>
      <c r="D2437" s="2" t="d">
        <v>2017-11-17</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IF(M2437=People!$B$5,People!$A$5,IF(M2437=People!$B$4,People!$A$4,IF(M2437=People!$B$3,People!$A$3,IF(M2437=People!$B$2,People!$A$2,0))))</f>
        <v>Cassandra Brandow</v>
      </c>
      <c r="W2437" s="3" t="str">
        <f>IFERROR(INDEX(Returns!A:A,MATCH(B2437,Returns!B:B,0)),"No")</f>
        <v>No</v>
      </c>
    </row>
    <row r="2438" spans="1:23">
      <c r="A2438" s="1">
        <v>2437</v>
      </c>
      <c r="B2438" t="s">
        <v>6143</v>
      </c>
      <c r="C2438" s="2" t="d">
        <v>2019-07-03</v>
      </c>
      <c r="D2438" s="2" t="d">
        <v>2019-07-10</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IF(M2438=People!$B$5,People!$A$5,IF(M2438=People!$B$4,People!$A$4,IF(M2438=People!$B$3,People!$A$3,IF(M2438=People!$B$2,People!$A$2,0))))</f>
        <v>Anna Andreadi</v>
      </c>
      <c r="W2438" s="3" t="str">
        <f>IFERROR(INDEX(Returns!A:A,MATCH(B2438,Returns!B:B,0)),"No")</f>
        <v>Yes</v>
      </c>
    </row>
    <row r="2439" spans="1:23">
      <c r="A2439" s="1">
        <v>2438</v>
      </c>
      <c r="B2439" t="s">
        <v>7348</v>
      </c>
      <c r="C2439" s="2" t="d">
        <v>2016-11-18</v>
      </c>
      <c r="D2439" s="2" t="d">
        <v>2016-11-20</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IF(M2439=People!$B$5,People!$A$5,IF(M2439=People!$B$4,People!$A$4,IF(M2439=People!$B$3,People!$A$3,IF(M2439=People!$B$2,People!$A$2,0))))</f>
        <v>Anna Andreadi</v>
      </c>
      <c r="W2439" s="3" t="str">
        <f>IFERROR(INDEX(Returns!A:A,MATCH(B2439,Returns!B:B,0)),"No")</f>
        <v>No</v>
      </c>
    </row>
    <row r="2440" spans="1:23">
      <c r="A2440" s="1">
        <v>2439</v>
      </c>
      <c r="B2440" t="s">
        <v>7348</v>
      </c>
      <c r="C2440" s="2" t="d">
        <v>2016-11-18</v>
      </c>
      <c r="D2440" s="2" t="d">
        <v>2016-11-20</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IF(M2440=People!$B$5,People!$A$5,IF(M2440=People!$B$4,People!$A$4,IF(M2440=People!$B$3,People!$A$3,IF(M2440=People!$B$2,People!$A$2,0))))</f>
        <v>Anna Andreadi</v>
      </c>
      <c r="W2440" s="3" t="str">
        <f>IFERROR(INDEX(Returns!A:A,MATCH(B2440,Returns!B:B,0)),"No")</f>
        <v>No</v>
      </c>
    </row>
    <row r="2441" spans="1:23">
      <c r="A2441" s="1">
        <v>2440</v>
      </c>
      <c r="B2441" t="s">
        <v>7349</v>
      </c>
      <c r="C2441" s="2" t="d">
        <v>2019-07-17</v>
      </c>
      <c r="D2441" s="2" t="d">
        <v>2019-07-22</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IF(M2441=People!$B$5,People!$A$5,IF(M2441=People!$B$4,People!$A$4,IF(M2441=People!$B$3,People!$A$3,IF(M2441=People!$B$2,People!$A$2,0))))</f>
        <v>Cassandra Brandow</v>
      </c>
      <c r="W2441" s="3" t="str">
        <f>IFERROR(INDEX(Returns!A:A,MATCH(B2441,Returns!B:B,0)),"No")</f>
        <v>No</v>
      </c>
    </row>
    <row r="2442" spans="1:23">
      <c r="A2442" s="1">
        <v>2441</v>
      </c>
      <c r="B2442" t="s">
        <v>7350</v>
      </c>
      <c r="C2442" s="2" t="d">
        <v>2018-05-22</v>
      </c>
      <c r="D2442" s="2" t="d">
        <v>2018-05-27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IF(M2442=People!$B$5,People!$A$5,IF(M2442=People!$B$4,People!$A$4,IF(M2442=People!$B$3,People!$A$3,IF(M2442=People!$B$2,People!$A$2,0))))</f>
        <v>Chuck Magee</v>
      </c>
      <c r="W2442" s="3" t="str">
        <f>IFERROR(INDEX(Returns!A:A,MATCH(B2442,Returns!B:B,0)),"No")</f>
        <v>No</v>
      </c>
    </row>
    <row r="2443" spans="1:23">
      <c r="A2443" s="1">
        <v>2442</v>
      </c>
      <c r="B2443" t="s">
        <v>7350</v>
      </c>
      <c r="C2443" s="2" t="d">
        <v>2018-05-22</v>
      </c>
      <c r="D2443" s="2" t="d">
        <v>2018-05-27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IF(M2443=People!$B$5,People!$A$5,IF(M2443=People!$B$4,People!$A$4,IF(M2443=People!$B$3,People!$A$3,IF(M2443=People!$B$2,People!$A$2,0))))</f>
        <v>Chuck Magee</v>
      </c>
      <c r="W2443" s="3" t="str">
        <f>IFERROR(INDEX(Returns!A:A,MATCH(B2443,Returns!B:B,0)),"No")</f>
        <v>No</v>
      </c>
    </row>
    <row r="2444" spans="1:23">
      <c r="A2444" s="1">
        <v>2443</v>
      </c>
      <c r="B2444" t="s">
        <v>7350</v>
      </c>
      <c r="C2444" s="2" t="d">
        <v>2018-05-22</v>
      </c>
      <c r="D2444" s="2" t="d">
        <v>2018-05-27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IF(M2444=People!$B$5,People!$A$5,IF(M2444=People!$B$4,People!$A$4,IF(M2444=People!$B$3,People!$A$3,IF(M2444=People!$B$2,People!$A$2,0))))</f>
        <v>Chuck Magee</v>
      </c>
      <c r="W2444" s="3" t="str">
        <f>IFERROR(INDEX(Returns!A:A,MATCH(B2444,Returns!B:B,0)),"No")</f>
        <v>No</v>
      </c>
    </row>
    <row r="2445" spans="1:23">
      <c r="A2445" s="1">
        <v>2444</v>
      </c>
      <c r="B2445" t="s">
        <v>7350</v>
      </c>
      <c r="C2445" s="2" t="d">
        <v>2018-05-22</v>
      </c>
      <c r="D2445" s="2" t="d">
        <v>2018-05-27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IF(M2445=People!$B$5,People!$A$5,IF(M2445=People!$B$4,People!$A$4,IF(M2445=People!$B$3,People!$A$3,IF(M2445=People!$B$2,People!$A$2,0))))</f>
        <v>Chuck Magee</v>
      </c>
      <c r="W2445" s="3" t="str">
        <f>IFERROR(INDEX(Returns!A:A,MATCH(B2445,Returns!B:B,0)),"No")</f>
        <v>No</v>
      </c>
    </row>
    <row r="2446" spans="1:23">
      <c r="A2446" s="1">
        <v>2445</v>
      </c>
      <c r="B2446" t="s">
        <v>7350</v>
      </c>
      <c r="C2446" s="2" t="d">
        <v>2018-05-22</v>
      </c>
      <c r="D2446" s="2" t="d">
        <v>2018-05-27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IF(M2446=People!$B$5,People!$A$5,IF(M2446=People!$B$4,People!$A$4,IF(M2446=People!$B$3,People!$A$3,IF(M2446=People!$B$2,People!$A$2,0))))</f>
        <v>Chuck Magee</v>
      </c>
      <c r="W2446" s="3" t="str">
        <f>IFERROR(INDEX(Returns!A:A,MATCH(B2446,Returns!B:B,0)),"No")</f>
        <v>No</v>
      </c>
    </row>
    <row r="2447" spans="1:23">
      <c r="A2447" s="1">
        <v>2446</v>
      </c>
      <c r="B2447" t="s">
        <v>7350</v>
      </c>
      <c r="C2447" s="2" t="d">
        <v>2018-05-22</v>
      </c>
      <c r="D2447" s="2" t="d">
        <v>2018-05-27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IF(M2447=People!$B$5,People!$A$5,IF(M2447=People!$B$4,People!$A$4,IF(M2447=People!$B$3,People!$A$3,IF(M2447=People!$B$2,People!$A$2,0))))</f>
        <v>Chuck Magee</v>
      </c>
      <c r="W2447" s="3" t="str">
        <f>IFERROR(INDEX(Returns!A:A,MATCH(B2447,Returns!B:B,0)),"No")</f>
        <v>No</v>
      </c>
    </row>
    <row r="2448" spans="1:23">
      <c r="A2448" s="1">
        <v>2447</v>
      </c>
      <c r="B2448" t="s">
        <v>7351</v>
      </c>
      <c r="C2448" s="2" t="d">
        <v>2017-09-25</v>
      </c>
      <c r="D2448" s="2" t="d">
        <v>2017-10-01</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IF(M2448=People!$B$5,People!$A$5,IF(M2448=People!$B$4,People!$A$4,IF(M2448=People!$B$3,People!$A$3,IF(M2448=People!$B$2,People!$A$2,0))))</f>
        <v>Anna Andreadi</v>
      </c>
      <c r="W2448" s="3" t="str">
        <f>IFERROR(INDEX(Returns!A:A,MATCH(B2448,Returns!B:B,0)),"No")</f>
        <v>No</v>
      </c>
    </row>
    <row r="2449" spans="1:23">
      <c r="A2449" s="1">
        <v>2448</v>
      </c>
      <c r="B2449" t="s">
        <v>7352</v>
      </c>
      <c r="C2449" s="2" t="d">
        <v>2018-10-31</v>
      </c>
      <c r="D2449" s="2" t="d">
        <v>2018-11-06</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IF(M2449=People!$B$5,People!$A$5,IF(M2449=People!$B$4,People!$A$4,IF(M2449=People!$B$3,People!$A$3,IF(M2449=People!$B$2,People!$A$2,0))))</f>
        <v>Chuck Magee</v>
      </c>
      <c r="W2449" s="3" t="str">
        <f>IFERROR(INDEX(Returns!A:A,MATCH(B2449,Returns!B:B,0)),"No")</f>
        <v>No</v>
      </c>
    </row>
    <row r="2450" spans="1:23">
      <c r="A2450" s="1">
        <v>2449</v>
      </c>
      <c r="B2450" t="s">
        <v>7353</v>
      </c>
      <c r="C2450" s="2" t="d">
        <v>2017-09-14</v>
      </c>
      <c r="D2450" s="2" t="d">
        <v>2017-09-17</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IF(M2450=People!$B$5,People!$A$5,IF(M2450=People!$B$4,People!$A$4,IF(M2450=People!$B$3,People!$A$3,IF(M2450=People!$B$2,People!$A$2,0))))</f>
        <v>Cassandra Brandow</v>
      </c>
      <c r="W2450" s="3" t="str">
        <f>IFERROR(INDEX(Returns!A:A,MATCH(B2450,Returns!B:B,0)),"No")</f>
        <v>No</v>
      </c>
    </row>
    <row r="2451" spans="1:23">
      <c r="A2451" s="1">
        <v>2450</v>
      </c>
      <c r="B2451" t="s">
        <v>7354</v>
      </c>
      <c r="C2451" s="2" t="d">
        <v>2018-11-05</v>
      </c>
      <c r="D2451" s="2" t="d">
        <v>2018-11-10</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IF(M2451=People!$B$5,People!$A$5,IF(M2451=People!$B$4,People!$A$4,IF(M2451=People!$B$3,People!$A$3,IF(M2451=People!$B$2,People!$A$2,0))))</f>
        <v>Anna Andreadi</v>
      </c>
      <c r="W2451" s="3" t="str">
        <f>IFERROR(INDEX(Returns!A:A,MATCH(B2451,Returns!B:B,0)),"No")</f>
        <v>No</v>
      </c>
    </row>
    <row r="2452" spans="1:23">
      <c r="A2452" s="1">
        <v>2451</v>
      </c>
      <c r="B2452" t="s">
        <v>7355</v>
      </c>
      <c r="C2452" s="2" t="d">
        <v>2019-03-17</v>
      </c>
      <c r="D2452" s="2" t="d">
        <v>2019-03-22</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IF(M2452=People!$B$5,People!$A$5,IF(M2452=People!$B$4,People!$A$4,IF(M2452=People!$B$3,People!$A$3,IF(M2452=People!$B$2,People!$A$2,0))))</f>
        <v>Chuck Magee</v>
      </c>
      <c r="W2452" s="3" t="str">
        <f>IFERROR(INDEX(Returns!A:A,MATCH(B2452,Returns!B:B,0)),"No")</f>
        <v>No</v>
      </c>
    </row>
    <row r="2453" spans="1:23">
      <c r="A2453" s="1">
        <v>2452</v>
      </c>
      <c r="B2453" t="s">
        <v>7355</v>
      </c>
      <c r="C2453" s="2" t="d">
        <v>2019-03-17</v>
      </c>
      <c r="D2453" s="2" t="d">
        <v>2019-03-22</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IF(M2453=People!$B$5,People!$A$5,IF(M2453=People!$B$4,People!$A$4,IF(M2453=People!$B$3,People!$A$3,IF(M2453=People!$B$2,People!$A$2,0))))</f>
        <v>Chuck Magee</v>
      </c>
      <c r="W2453" s="3" t="str">
        <f>IFERROR(INDEX(Returns!A:A,MATCH(B2453,Returns!B:B,0)),"No")</f>
        <v>No</v>
      </c>
    </row>
    <row r="2454" spans="1:23">
      <c r="A2454" s="1">
        <v>2453</v>
      </c>
      <c r="B2454" t="s">
        <v>7355</v>
      </c>
      <c r="C2454" s="2" t="d">
        <v>2019-03-17</v>
      </c>
      <c r="D2454" s="2" t="d">
        <v>2019-03-22</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IF(M2454=People!$B$5,People!$A$5,IF(M2454=People!$B$4,People!$A$4,IF(M2454=People!$B$3,People!$A$3,IF(M2454=People!$B$2,People!$A$2,0))))</f>
        <v>Chuck Magee</v>
      </c>
      <c r="W2454" s="3" t="str">
        <f>IFERROR(INDEX(Returns!A:A,MATCH(B2454,Returns!B:B,0)),"No")</f>
        <v>No</v>
      </c>
    </row>
    <row r="2455" spans="1:23">
      <c r="A2455" s="1">
        <v>2454</v>
      </c>
      <c r="B2455" t="s">
        <v>7355</v>
      </c>
      <c r="C2455" s="2" t="d">
        <v>2019-03-17</v>
      </c>
      <c r="D2455" s="2" t="d">
        <v>2019-03-22</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IF(M2455=People!$B$5,People!$A$5,IF(M2455=People!$B$4,People!$A$4,IF(M2455=People!$B$3,People!$A$3,IF(M2455=People!$B$2,People!$A$2,0))))</f>
        <v>Chuck Magee</v>
      </c>
      <c r="W2455" s="3" t="str">
        <f>IFERROR(INDEX(Returns!A:A,MATCH(B2455,Returns!B:B,0)),"No")</f>
        <v>No</v>
      </c>
    </row>
    <row r="2456" spans="1:23">
      <c r="A2456" s="1">
        <v>2455</v>
      </c>
      <c r="B2456" t="s">
        <v>7355</v>
      </c>
      <c r="C2456" s="2" t="d">
        <v>2019-03-17</v>
      </c>
      <c r="D2456" s="2" t="d">
        <v>2019-03-22</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IF(M2456=People!$B$5,People!$A$5,IF(M2456=People!$B$4,People!$A$4,IF(M2456=People!$B$3,People!$A$3,IF(M2456=People!$B$2,People!$A$2,0))))</f>
        <v>Chuck Magee</v>
      </c>
      <c r="W2456" s="3" t="str">
        <f>IFERROR(INDEX(Returns!A:A,MATCH(B2456,Returns!B:B,0)),"No")</f>
        <v>No</v>
      </c>
    </row>
    <row r="2457" spans="1:23">
      <c r="A2457" s="1">
        <v>2456</v>
      </c>
      <c r="B2457" t="s">
        <v>7355</v>
      </c>
      <c r="C2457" s="2" t="d">
        <v>2019-03-17</v>
      </c>
      <c r="D2457" s="2" t="d">
        <v>2019-03-22</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IF(M2457=People!$B$5,People!$A$5,IF(M2457=People!$B$4,People!$A$4,IF(M2457=People!$B$3,People!$A$3,IF(M2457=People!$B$2,People!$A$2,0))))</f>
        <v>Chuck Magee</v>
      </c>
      <c r="W2457" s="3" t="str">
        <f>IFERROR(INDEX(Returns!A:A,MATCH(B2457,Returns!B:B,0)),"No")</f>
        <v>No</v>
      </c>
    </row>
    <row r="2458" spans="1:23">
      <c r="A2458" s="1">
        <v>2457</v>
      </c>
      <c r="B2458" t="s">
        <v>7355</v>
      </c>
      <c r="C2458" s="2" t="d">
        <v>2019-03-17</v>
      </c>
      <c r="D2458" s="2" t="d">
        <v>2019-03-22</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IF(M2458=People!$B$5,People!$A$5,IF(M2458=People!$B$4,People!$A$4,IF(M2458=People!$B$3,People!$A$3,IF(M2458=People!$B$2,People!$A$2,0))))</f>
        <v>Chuck Magee</v>
      </c>
      <c r="W2458" s="3" t="str">
        <f>IFERROR(INDEX(Returns!A:A,MATCH(B2458,Returns!B:B,0)),"No")</f>
        <v>No</v>
      </c>
    </row>
    <row r="2459" spans="1:23">
      <c r="A2459" s="1">
        <v>2458</v>
      </c>
      <c r="B2459" t="s">
        <v>7355</v>
      </c>
      <c r="C2459" s="2" t="d">
        <v>2019-03-17</v>
      </c>
      <c r="D2459" s="2" t="d">
        <v>2019-03-22</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IF(M2459=People!$B$5,People!$A$5,IF(M2459=People!$B$4,People!$A$4,IF(M2459=People!$B$3,People!$A$3,IF(M2459=People!$B$2,People!$A$2,0))))</f>
        <v>Chuck Magee</v>
      </c>
      <c r="W2459" s="3" t="str">
        <f>IFERROR(INDEX(Returns!A:A,MATCH(B2459,Returns!B:B,0)),"No")</f>
        <v>No</v>
      </c>
    </row>
    <row r="2460" spans="1:23">
      <c r="A2460" s="1">
        <v>2459</v>
      </c>
      <c r="B2460" t="s">
        <v>7355</v>
      </c>
      <c r="C2460" s="2" t="d">
        <v>2019-03-17</v>
      </c>
      <c r="D2460" s="2" t="d">
        <v>2019-03-22</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IF(M2460=People!$B$5,People!$A$5,IF(M2460=People!$B$4,People!$A$4,IF(M2460=People!$B$3,People!$A$3,IF(M2460=People!$B$2,People!$A$2,0))))</f>
        <v>Chuck Magee</v>
      </c>
      <c r="W2460" s="3" t="str">
        <f>IFERROR(INDEX(Returns!A:A,MATCH(B2460,Returns!B:B,0)),"No")</f>
        <v>No</v>
      </c>
    </row>
    <row r="2461" spans="1:23">
      <c r="A2461" s="1">
        <v>2460</v>
      </c>
      <c r="B2461" t="s">
        <v>7356</v>
      </c>
      <c r="C2461" s="2" t="d">
        <v>2019-08-15</v>
      </c>
      <c r="D2461" s="2" t="d">
        <v>2019-08-21</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IF(M2461=People!$B$5,People!$A$5,IF(M2461=People!$B$4,People!$A$4,IF(M2461=People!$B$3,People!$A$3,IF(M2461=People!$B$2,People!$A$2,0))))</f>
        <v>Chuck Magee</v>
      </c>
      <c r="W2461" s="3" t="str">
        <f>IFERROR(INDEX(Returns!A:A,MATCH(B2461,Returns!B:B,0)),"No")</f>
        <v>No</v>
      </c>
    </row>
    <row r="2462" spans="1:23">
      <c r="A2462" s="1">
        <v>2461</v>
      </c>
      <c r="B2462" t="s">
        <v>7357</v>
      </c>
      <c r="C2462" s="2" t="d">
        <v>2017-07-11</v>
      </c>
      <c r="D2462" s="2" t="d">
        <v>2017-07-13</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IF(M2462=People!$B$5,People!$A$5,IF(M2462=People!$B$4,People!$A$4,IF(M2462=People!$B$3,People!$A$3,IF(M2462=People!$B$2,People!$A$2,0))))</f>
        <v>Anna Andreadi</v>
      </c>
      <c r="W2462" s="3" t="str">
        <f>IFERROR(INDEX(Returns!A:A,MATCH(B2462,Returns!B:B,0)),"No")</f>
        <v>No</v>
      </c>
    </row>
    <row r="2463" spans="1:23">
      <c r="A2463" s="1">
        <v>2462</v>
      </c>
      <c r="B2463" t="s">
        <v>7357</v>
      </c>
      <c r="C2463" s="2" t="d">
        <v>2017-07-11</v>
      </c>
      <c r="D2463" s="2" t="d">
        <v>2017-07-13</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IF(M2463=People!$B$5,People!$A$5,IF(M2463=People!$B$4,People!$A$4,IF(M2463=People!$B$3,People!$A$3,IF(M2463=People!$B$2,People!$A$2,0))))</f>
        <v>Anna Andreadi</v>
      </c>
      <c r="W2463" s="3" t="str">
        <f>IFERROR(INDEX(Returns!A:A,MATCH(B2463,Returns!B:B,0)),"No")</f>
        <v>No</v>
      </c>
    </row>
    <row r="2464" spans="1:23">
      <c r="A2464" s="1">
        <v>2463</v>
      </c>
      <c r="B2464" t="s">
        <v>7358</v>
      </c>
      <c r="C2464" s="2" t="d">
        <v>2019-12-03</v>
      </c>
      <c r="D2464" s="2" t="d">
        <v>2019-12-09</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IF(M2464=People!$B$5,People!$A$5,IF(M2464=People!$B$4,People!$A$4,IF(M2464=People!$B$3,People!$A$3,IF(M2464=People!$B$2,People!$A$2,0))))</f>
        <v>Chuck Magee</v>
      </c>
      <c r="W2464" s="3" t="str">
        <f>IFERROR(INDEX(Returns!A:A,MATCH(B2464,Returns!B:B,0)),"No")</f>
        <v>No</v>
      </c>
    </row>
    <row r="2465" spans="1:23">
      <c r="A2465" s="1">
        <v>2464</v>
      </c>
      <c r="B2465" t="s">
        <v>7358</v>
      </c>
      <c r="C2465" s="2" t="d">
        <v>2019-12-03</v>
      </c>
      <c r="D2465" s="2" t="d">
        <v>2019-12-09</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IF(M2465=People!$B$5,People!$A$5,IF(M2465=People!$B$4,People!$A$4,IF(M2465=People!$B$3,People!$A$3,IF(M2465=People!$B$2,People!$A$2,0))))</f>
        <v>Chuck Magee</v>
      </c>
      <c r="W2465" s="3" t="str">
        <f>IFERROR(INDEX(Returns!A:A,MATCH(B2465,Returns!B:B,0)),"No")</f>
        <v>No</v>
      </c>
    </row>
    <row r="2466" spans="1:23">
      <c r="A2466" s="1">
        <v>2465</v>
      </c>
      <c r="B2466" t="s">
        <v>7358</v>
      </c>
      <c r="C2466" s="2" t="d">
        <v>2019-12-03</v>
      </c>
      <c r="D2466" s="2" t="d">
        <v>2019-12-09</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IF(M2466=People!$B$5,People!$A$5,IF(M2466=People!$B$4,People!$A$4,IF(M2466=People!$B$3,People!$A$3,IF(M2466=People!$B$2,People!$A$2,0))))</f>
        <v>Chuck Magee</v>
      </c>
      <c r="W2466" s="3" t="str">
        <f>IFERROR(INDEX(Returns!A:A,MATCH(B2466,Returns!B:B,0)),"No")</f>
        <v>No</v>
      </c>
    </row>
    <row r="2467" spans="1:23">
      <c r="A2467" s="1">
        <v>2466</v>
      </c>
      <c r="B2467" t="s">
        <v>7358</v>
      </c>
      <c r="C2467" s="2" t="d">
        <v>2019-12-03</v>
      </c>
      <c r="D2467" s="2" t="d">
        <v>2019-12-09</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IF(M2467=People!$B$5,People!$A$5,IF(M2467=People!$B$4,People!$A$4,IF(M2467=People!$B$3,People!$A$3,IF(M2467=People!$B$2,People!$A$2,0))))</f>
        <v>Chuck Magee</v>
      </c>
      <c r="W2467" s="3" t="str">
        <f>IFERROR(INDEX(Returns!A:A,MATCH(B2467,Returns!B:B,0)),"No")</f>
        <v>No</v>
      </c>
    </row>
    <row r="2468" spans="1:23">
      <c r="A2468" s="1">
        <v>2467</v>
      </c>
      <c r="B2468" t="s">
        <v>7359</v>
      </c>
      <c r="C2468" s="2" t="d">
        <v>2019-05-04</v>
      </c>
      <c r="D2468" s="2" t="d">
        <v>2019-05-08</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IF(M2468=People!$B$5,People!$A$5,IF(M2468=People!$B$4,People!$A$4,IF(M2468=People!$B$3,People!$A$3,IF(M2468=People!$B$2,People!$A$2,0))))</f>
        <v>Cassandra Brandow</v>
      </c>
      <c r="W2468" s="3" t="str">
        <f>IFERROR(INDEX(Returns!A:A,MATCH(B2468,Returns!B:B,0)),"No")</f>
        <v>No</v>
      </c>
    </row>
    <row r="2469" spans="1:23">
      <c r="A2469" s="1">
        <v>2468</v>
      </c>
      <c r="B2469" t="s">
        <v>7359</v>
      </c>
      <c r="C2469" s="2" t="d">
        <v>2019-05-04</v>
      </c>
      <c r="D2469" s="2" t="d">
        <v>2019-05-08</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IF(M2469=People!$B$5,People!$A$5,IF(M2469=People!$B$4,People!$A$4,IF(M2469=People!$B$3,People!$A$3,IF(M2469=People!$B$2,People!$A$2,0))))</f>
        <v>Cassandra Brandow</v>
      </c>
      <c r="W2469" s="3" t="str">
        <f>IFERROR(INDEX(Returns!A:A,MATCH(B2469,Returns!B:B,0)),"No")</f>
        <v>No</v>
      </c>
    </row>
    <row r="2470" spans="1:23">
      <c r="A2470" s="1">
        <v>2469</v>
      </c>
      <c r="B2470" t="s">
        <v>7359</v>
      </c>
      <c r="C2470" s="2" t="d">
        <v>2019-05-04</v>
      </c>
      <c r="D2470" s="2" t="d">
        <v>2019-05-08</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IF(M2470=People!$B$5,People!$A$5,IF(M2470=People!$B$4,People!$A$4,IF(M2470=People!$B$3,People!$A$3,IF(M2470=People!$B$2,People!$A$2,0))))</f>
        <v>Cassandra Brandow</v>
      </c>
      <c r="W2470" s="3" t="str">
        <f>IFERROR(INDEX(Returns!A:A,MATCH(B2470,Returns!B:B,0)),"No")</f>
        <v>No</v>
      </c>
    </row>
    <row r="2471" spans="1:23">
      <c r="A2471" s="1">
        <v>2470</v>
      </c>
      <c r="B2471" t="s">
        <v>7359</v>
      </c>
      <c r="C2471" s="2" t="d">
        <v>2019-05-04</v>
      </c>
      <c r="D2471" s="2" t="d">
        <v>2019-05-08</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IF(M2471=People!$B$5,People!$A$5,IF(M2471=People!$B$4,People!$A$4,IF(M2471=People!$B$3,People!$A$3,IF(M2471=People!$B$2,People!$A$2,0))))</f>
        <v>Cassandra Brandow</v>
      </c>
      <c r="W2471" s="3" t="str">
        <f>IFERROR(INDEX(Returns!A:A,MATCH(B2471,Returns!B:B,0)),"No")</f>
        <v>No</v>
      </c>
    </row>
    <row r="2472" spans="1:23">
      <c r="A2472" s="1">
        <v>2471</v>
      </c>
      <c r="B2472" t="s">
        <v>7360</v>
      </c>
      <c r="C2472" s="2" t="d">
        <v>2018-01-22</v>
      </c>
      <c r="D2472" s="2" t="d">
        <v>2018-01-28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IF(M2472=People!$B$5,People!$A$5,IF(M2472=People!$B$4,People!$A$4,IF(M2472=People!$B$3,People!$A$3,IF(M2472=People!$B$2,People!$A$2,0))))</f>
        <v>Cassandra Brandow</v>
      </c>
      <c r="W2472" s="3" t="str">
        <f>IFERROR(INDEX(Returns!A:A,MATCH(B2472,Returns!B:B,0)),"No")</f>
        <v>No</v>
      </c>
    </row>
    <row r="2473" spans="1:23">
      <c r="A2473" s="1">
        <v>2472</v>
      </c>
      <c r="B2473" t="s">
        <v>7360</v>
      </c>
      <c r="C2473" s="2" t="d">
        <v>2018-01-22</v>
      </c>
      <c r="D2473" s="2" t="d">
        <v>2018-01-28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IF(M2473=People!$B$5,People!$A$5,IF(M2473=People!$B$4,People!$A$4,IF(M2473=People!$B$3,People!$A$3,IF(M2473=People!$B$2,People!$A$2,0))))</f>
        <v>Cassandra Brandow</v>
      </c>
      <c r="W2473" s="3" t="str">
        <f>IFERROR(INDEX(Returns!A:A,MATCH(B2473,Returns!B:B,0)),"No")</f>
        <v>No</v>
      </c>
    </row>
    <row r="2474" spans="1:23">
      <c r="A2474" s="1">
        <v>2473</v>
      </c>
      <c r="B2474" t="s">
        <v>7360</v>
      </c>
      <c r="C2474" s="2" t="d">
        <v>2018-01-22</v>
      </c>
      <c r="D2474" s="2" t="d">
        <v>2018-01-28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IF(M2474=People!$B$5,People!$A$5,IF(M2474=People!$B$4,People!$A$4,IF(M2474=People!$B$3,People!$A$3,IF(M2474=People!$B$2,People!$A$2,0))))</f>
        <v>Cassandra Brandow</v>
      </c>
      <c r="W2474" s="3" t="str">
        <f>IFERROR(INDEX(Returns!A:A,MATCH(B2474,Returns!B:B,0)),"No")</f>
        <v>No</v>
      </c>
    </row>
    <row r="2475" spans="1:23">
      <c r="A2475" s="1">
        <v>2474</v>
      </c>
      <c r="B2475" t="s">
        <v>7361</v>
      </c>
      <c r="C2475" s="2" t="d">
        <v>2018-11-03</v>
      </c>
      <c r="D2475" s="2" t="d">
        <v>2018-11-06</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IF(M2475=People!$B$5,People!$A$5,IF(M2475=People!$B$4,People!$A$4,IF(M2475=People!$B$3,People!$A$3,IF(M2475=People!$B$2,People!$A$2,0))))</f>
        <v>Anna Andreadi</v>
      </c>
      <c r="W2475" s="3" t="str">
        <f>IFERROR(INDEX(Returns!A:A,MATCH(B2475,Returns!B:B,0)),"No")</f>
        <v>No</v>
      </c>
    </row>
    <row r="2476" spans="1:23">
      <c r="A2476" s="1">
        <v>2475</v>
      </c>
      <c r="B2476" t="s">
        <v>7361</v>
      </c>
      <c r="C2476" s="2" t="d">
        <v>2018-11-03</v>
      </c>
      <c r="D2476" s="2" t="d">
        <v>2018-11-06</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IF(M2476=People!$B$5,People!$A$5,IF(M2476=People!$B$4,People!$A$4,IF(M2476=People!$B$3,People!$A$3,IF(M2476=People!$B$2,People!$A$2,0))))</f>
        <v>Anna Andreadi</v>
      </c>
      <c r="W2476" s="3" t="str">
        <f>IFERROR(INDEX(Returns!A:A,MATCH(B2476,Returns!B:B,0)),"No")</f>
        <v>No</v>
      </c>
    </row>
    <row r="2477" spans="1:23">
      <c r="A2477" s="1">
        <v>2476</v>
      </c>
      <c r="B2477" t="s">
        <v>7361</v>
      </c>
      <c r="C2477" s="2" t="d">
        <v>2018-11-03</v>
      </c>
      <c r="D2477" s="2" t="d">
        <v>2018-11-06</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IF(M2477=People!$B$5,People!$A$5,IF(M2477=People!$B$4,People!$A$4,IF(M2477=People!$B$3,People!$A$3,IF(M2477=People!$B$2,People!$A$2,0))))</f>
        <v>Anna Andreadi</v>
      </c>
      <c r="W2477" s="3" t="str">
        <f>IFERROR(INDEX(Returns!A:A,MATCH(B2477,Returns!B:B,0)),"No")</f>
        <v>No</v>
      </c>
    </row>
    <row r="2478" spans="1:23">
      <c r="A2478" s="1">
        <v>2477</v>
      </c>
      <c r="B2478" t="s">
        <v>7361</v>
      </c>
      <c r="C2478" s="2" t="d">
        <v>2018-11-03</v>
      </c>
      <c r="D2478" s="2" t="d">
        <v>2018-11-06</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IF(M2478=People!$B$5,People!$A$5,IF(M2478=People!$B$4,People!$A$4,IF(M2478=People!$B$3,People!$A$3,IF(M2478=People!$B$2,People!$A$2,0))))</f>
        <v>Anna Andreadi</v>
      </c>
      <c r="W2478" s="3" t="str">
        <f>IFERROR(INDEX(Returns!A:A,MATCH(B2478,Returns!B:B,0)),"No")</f>
        <v>No</v>
      </c>
    </row>
    <row r="2479" spans="1:23">
      <c r="A2479" s="1">
        <v>2478</v>
      </c>
      <c r="B2479" t="s">
        <v>7362</v>
      </c>
      <c r="C2479" s="2" t="d">
        <v>2019-09-04</v>
      </c>
      <c r="D2479" s="2" t="d">
        <v>2019-09-08</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IF(M2479=People!$B$5,People!$A$5,IF(M2479=People!$B$4,People!$A$4,IF(M2479=People!$B$3,People!$A$3,IF(M2479=People!$B$2,People!$A$2,0))))</f>
        <v>Anna Andreadi</v>
      </c>
      <c r="W2479" s="3" t="str">
        <f>IFERROR(INDEX(Returns!A:A,MATCH(B2479,Returns!B:B,0)),"No")</f>
        <v>No</v>
      </c>
    </row>
    <row r="2480" spans="1:23">
      <c r="A2480" s="1">
        <v>2479</v>
      </c>
      <c r="B2480" t="s">
        <v>7363</v>
      </c>
      <c r="C2480" s="2" t="d">
        <v>2016-09-13</v>
      </c>
      <c r="D2480" s="2" t="d">
        <v>2016-09-19</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IF(M2480=People!$B$5,People!$A$5,IF(M2480=People!$B$4,People!$A$4,IF(M2480=People!$B$3,People!$A$3,IF(M2480=People!$B$2,People!$A$2,0))))</f>
        <v>Chuck Magee</v>
      </c>
      <c r="W2480" s="3" t="str">
        <f>IFERROR(INDEX(Returns!A:A,MATCH(B2480,Returns!B:B,0)),"No")</f>
        <v>No</v>
      </c>
    </row>
    <row r="2481" spans="1:23">
      <c r="A2481" s="1">
        <v>2480</v>
      </c>
      <c r="B2481" t="s">
        <v>7364</v>
      </c>
      <c r="C2481" s="2" t="d">
        <v>2019-06-19</v>
      </c>
      <c r="D2481" s="2" t="d">
        <v>2019-06-25</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IF(M2481=People!$B$5,People!$A$5,IF(M2481=People!$B$4,People!$A$4,IF(M2481=People!$B$3,People!$A$3,IF(M2481=People!$B$2,People!$A$2,0))))</f>
        <v>Kelly Williams</v>
      </c>
      <c r="W2481" s="3" t="str">
        <f>IFERROR(INDEX(Returns!A:A,MATCH(B2481,Returns!B:B,0)),"No")</f>
        <v>No</v>
      </c>
    </row>
    <row r="2482" spans="1:23">
      <c r="A2482" s="1">
        <v>2481</v>
      </c>
      <c r="B2482" t="s">
        <v>7364</v>
      </c>
      <c r="C2482" s="2" t="d">
        <v>2019-06-19</v>
      </c>
      <c r="D2482" s="2" t="d">
        <v>2019-06-25</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IF(M2482=People!$B$5,People!$A$5,IF(M2482=People!$B$4,People!$A$4,IF(M2482=People!$B$3,People!$A$3,IF(M2482=People!$B$2,People!$A$2,0))))</f>
        <v>Kelly Williams</v>
      </c>
      <c r="W2482" s="3" t="str">
        <f>IFERROR(INDEX(Returns!A:A,MATCH(B2482,Returns!B:B,0)),"No")</f>
        <v>No</v>
      </c>
    </row>
    <row r="2483" spans="1:23">
      <c r="A2483" s="1">
        <v>2482</v>
      </c>
      <c r="B2483" t="s">
        <v>7365</v>
      </c>
      <c r="C2483" s="2" t="d">
        <v>2019-12-24</v>
      </c>
      <c r="D2483" s="2" t="d">
        <v>2019-12-31</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IF(M2483=People!$B$5,People!$A$5,IF(M2483=People!$B$4,People!$A$4,IF(M2483=People!$B$3,People!$A$3,IF(M2483=People!$B$2,People!$A$2,0))))</f>
        <v>Anna Andreadi</v>
      </c>
      <c r="W2483" s="3" t="str">
        <f>IFERROR(INDEX(Returns!A:A,MATCH(B2483,Returns!B:B,0)),"No")</f>
        <v>No</v>
      </c>
    </row>
    <row r="2484" spans="1:23">
      <c r="A2484" s="1">
        <v>2483</v>
      </c>
      <c r="B2484" t="s">
        <v>7366</v>
      </c>
      <c r="C2484" s="2" t="d">
        <v>2019-08-28</v>
      </c>
      <c r="D2484" s="2" t="d">
        <v>2019-09-03</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IF(M2484=People!$B$5,People!$A$5,IF(M2484=People!$B$4,People!$A$4,IF(M2484=People!$B$3,People!$A$3,IF(M2484=People!$B$2,People!$A$2,0))))</f>
        <v>Anna Andreadi</v>
      </c>
      <c r="W2484" s="3" t="str">
        <f>IFERROR(INDEX(Returns!A:A,MATCH(B2484,Returns!B:B,0)),"No")</f>
        <v>No</v>
      </c>
    </row>
    <row r="2485" spans="1:23">
      <c r="A2485" s="1">
        <v>2484</v>
      </c>
      <c r="B2485" t="s">
        <v>7366</v>
      </c>
      <c r="C2485" s="2" t="d">
        <v>2019-08-28</v>
      </c>
      <c r="D2485" s="2" t="d">
        <v>2019-09-03</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IF(M2485=People!$B$5,People!$A$5,IF(M2485=People!$B$4,People!$A$4,IF(M2485=People!$B$3,People!$A$3,IF(M2485=People!$B$2,People!$A$2,0))))</f>
        <v>Anna Andreadi</v>
      </c>
      <c r="W2485" s="3" t="str">
        <f>IFERROR(INDEX(Returns!A:A,MATCH(B2485,Returns!B:B,0)),"No")</f>
        <v>No</v>
      </c>
    </row>
    <row r="2486" spans="1:23">
      <c r="A2486" s="1">
        <v>2485</v>
      </c>
      <c r="B2486" t="s">
        <v>7366</v>
      </c>
      <c r="C2486" s="2" t="d">
        <v>2019-08-28</v>
      </c>
      <c r="D2486" s="2" t="d">
        <v>2019-09-03</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IF(M2486=People!$B$5,People!$A$5,IF(M2486=People!$B$4,People!$A$4,IF(M2486=People!$B$3,People!$A$3,IF(M2486=People!$B$2,People!$A$2,0))))</f>
        <v>Anna Andreadi</v>
      </c>
      <c r="W2486" s="3" t="str">
        <f>IFERROR(INDEX(Returns!A:A,MATCH(B2486,Returns!B:B,0)),"No")</f>
        <v>No</v>
      </c>
    </row>
    <row r="2487" spans="1:23">
      <c r="A2487" s="1">
        <v>2486</v>
      </c>
      <c r="B2487" t="s">
        <v>7366</v>
      </c>
      <c r="C2487" s="2" t="d">
        <v>2019-08-28</v>
      </c>
      <c r="D2487" s="2" t="d">
        <v>2019-09-03</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IF(M2487=People!$B$5,People!$A$5,IF(M2487=People!$B$4,People!$A$4,IF(M2487=People!$B$3,People!$A$3,IF(M2487=People!$B$2,People!$A$2,0))))</f>
        <v>Anna Andreadi</v>
      </c>
      <c r="W2487" s="3" t="str">
        <f>IFERROR(INDEX(Returns!A:A,MATCH(B2487,Returns!B:B,0)),"No")</f>
        <v>No</v>
      </c>
    </row>
    <row r="2488" spans="1:23">
      <c r="A2488" s="1">
        <v>2487</v>
      </c>
      <c r="B2488" t="s">
        <v>7367</v>
      </c>
      <c r="C2488" s="2" t="d">
        <v>2017-01-02</v>
      </c>
      <c r="D2488" s="2" t="d">
        <v>2017-01-04</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IF(M2488=People!$B$5,People!$A$5,IF(M2488=People!$B$4,People!$A$4,IF(M2488=People!$B$3,People!$A$3,IF(M2488=People!$B$2,People!$A$2,0))))</f>
        <v>Chuck Magee</v>
      </c>
      <c r="W2488" s="3" t="str">
        <f>IFERROR(INDEX(Returns!A:A,MATCH(B2488,Returns!B:B,0)),"No")</f>
        <v>No</v>
      </c>
    </row>
    <row r="2489" spans="1:23">
      <c r="A2489" s="1">
        <v>2488</v>
      </c>
      <c r="B2489" t="s">
        <v>7367</v>
      </c>
      <c r="C2489" s="2" t="d">
        <v>2017-01-02</v>
      </c>
      <c r="D2489" s="2" t="d">
        <v>2017-01-04</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IF(M2489=People!$B$5,People!$A$5,IF(M2489=People!$B$4,People!$A$4,IF(M2489=People!$B$3,People!$A$3,IF(M2489=People!$B$2,People!$A$2,0))))</f>
        <v>Chuck Magee</v>
      </c>
      <c r="W2489" s="3" t="str">
        <f>IFERROR(INDEX(Returns!A:A,MATCH(B2489,Returns!B:B,0)),"No")</f>
        <v>No</v>
      </c>
    </row>
    <row r="2490" spans="1:23">
      <c r="A2490" s="1">
        <v>2489</v>
      </c>
      <c r="B2490" t="s">
        <v>7367</v>
      </c>
      <c r="C2490" s="2" t="d">
        <v>2017-01-02</v>
      </c>
      <c r="D2490" s="2" t="d">
        <v>2017-01-04</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IF(M2490=People!$B$5,People!$A$5,IF(M2490=People!$B$4,People!$A$4,IF(M2490=People!$B$3,People!$A$3,IF(M2490=People!$B$2,People!$A$2,0))))</f>
        <v>Chuck Magee</v>
      </c>
      <c r="W2490" s="3" t="str">
        <f>IFERROR(INDEX(Returns!A:A,MATCH(B2490,Returns!B:B,0)),"No")</f>
        <v>No</v>
      </c>
    </row>
    <row r="2491" spans="1:23">
      <c r="A2491" s="1">
        <v>2490</v>
      </c>
      <c r="B2491" t="s">
        <v>7368</v>
      </c>
      <c r="C2491" s="2" t="d">
        <v>2017-10-09</v>
      </c>
      <c r="D2491" s="2" t="d">
        <v>2017-10-13</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IF(M2491=People!$B$5,People!$A$5,IF(M2491=People!$B$4,People!$A$4,IF(M2491=People!$B$3,People!$A$3,IF(M2491=People!$B$2,People!$A$2,0))))</f>
        <v>Chuck Magee</v>
      </c>
      <c r="W2491" s="3" t="str">
        <f>IFERROR(INDEX(Returns!A:A,MATCH(B2491,Returns!B:B,0)),"No")</f>
        <v>No</v>
      </c>
    </row>
    <row r="2492" spans="1:23">
      <c r="A2492" s="1">
        <v>2491</v>
      </c>
      <c r="B2492" t="s">
        <v>7368</v>
      </c>
      <c r="C2492" s="2" t="d">
        <v>2017-10-09</v>
      </c>
      <c r="D2492" s="2" t="d">
        <v>2017-10-13</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IF(M2492=People!$B$5,People!$A$5,IF(M2492=People!$B$4,People!$A$4,IF(M2492=People!$B$3,People!$A$3,IF(M2492=People!$B$2,People!$A$2,0))))</f>
        <v>Chuck Magee</v>
      </c>
      <c r="W2492" s="3" t="str">
        <f>IFERROR(INDEX(Returns!A:A,MATCH(B2492,Returns!B:B,0)),"No")</f>
        <v>No</v>
      </c>
    </row>
    <row r="2493" spans="1:23">
      <c r="A2493" s="1">
        <v>2492</v>
      </c>
      <c r="B2493" t="s">
        <v>7369</v>
      </c>
      <c r="C2493" s="2" t="d">
        <v>2016-12-13</v>
      </c>
      <c r="D2493" s="2" t="d">
        <v>2016-12-15</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IF(M2493=People!$B$5,People!$A$5,IF(M2493=People!$B$4,People!$A$4,IF(M2493=People!$B$3,People!$A$3,IF(M2493=People!$B$2,People!$A$2,0))))</f>
        <v>Anna Andreadi</v>
      </c>
      <c r="W2493" s="3" t="str">
        <f>IFERROR(INDEX(Returns!A:A,MATCH(B2493,Returns!B:B,0)),"No")</f>
        <v>No</v>
      </c>
    </row>
    <row r="2494" spans="1:23">
      <c r="A2494" s="1">
        <v>2493</v>
      </c>
      <c r="B2494" t="s">
        <v>7370</v>
      </c>
      <c r="C2494" s="2" t="d">
        <v>2016-11-19</v>
      </c>
      <c r="D2494" s="2" t="d">
        <v>2016-11-23</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IF(M2494=People!$B$5,People!$A$5,IF(M2494=People!$B$4,People!$A$4,IF(M2494=People!$B$3,People!$A$3,IF(M2494=People!$B$2,People!$A$2,0))))</f>
        <v>Chuck Magee</v>
      </c>
      <c r="W2494" s="3" t="str">
        <f>IFERROR(INDEX(Returns!A:A,MATCH(B2494,Returns!B:B,0)),"No")</f>
        <v>No</v>
      </c>
    </row>
    <row r="2495" spans="1:23">
      <c r="A2495" s="1">
        <v>2494</v>
      </c>
      <c r="B2495" t="s">
        <v>7371</v>
      </c>
      <c r="C2495" s="2" t="d">
        <v>2018-09-10</v>
      </c>
      <c r="D2495" s="2" t="d">
        <v>2018-09-14</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IF(M2495=People!$B$5,People!$A$5,IF(M2495=People!$B$4,People!$A$4,IF(M2495=People!$B$3,People!$A$3,IF(M2495=People!$B$2,People!$A$2,0))))</f>
        <v>Kelly Williams</v>
      </c>
      <c r="W2495" s="3" t="str">
        <f>IFERROR(INDEX(Returns!A:A,MATCH(B2495,Returns!B:B,0)),"No")</f>
        <v>No</v>
      </c>
    </row>
    <row r="2496" spans="1:23">
      <c r="A2496" s="1">
        <v>2495</v>
      </c>
      <c r="B2496" t="s">
        <v>7371</v>
      </c>
      <c r="C2496" s="2" t="d">
        <v>2018-09-10</v>
      </c>
      <c r="D2496" s="2" t="d">
        <v>2018-09-14</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IF(M2496=People!$B$5,People!$A$5,IF(M2496=People!$B$4,People!$A$4,IF(M2496=People!$B$3,People!$A$3,IF(M2496=People!$B$2,People!$A$2,0))))</f>
        <v>Kelly Williams</v>
      </c>
      <c r="W2496" s="3" t="str">
        <f>IFERROR(INDEX(Returns!A:A,MATCH(B2496,Returns!B:B,0)),"No")</f>
        <v>No</v>
      </c>
    </row>
    <row r="2497" spans="1:23">
      <c r="A2497" s="1">
        <v>2496</v>
      </c>
      <c r="B2497" t="s">
        <v>7372</v>
      </c>
      <c r="C2497" s="2" t="d">
        <v>2016-06-16</v>
      </c>
      <c r="D2497" s="2" t="d">
        <v>2016-06-22</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IF(M2497=People!$B$5,People!$A$5,IF(M2497=People!$B$4,People!$A$4,IF(M2497=People!$B$3,People!$A$3,IF(M2497=People!$B$2,People!$A$2,0))))</f>
        <v>Kelly Williams</v>
      </c>
      <c r="W2497" s="3" t="str">
        <f>IFERROR(INDEX(Returns!A:A,MATCH(B2497,Returns!B:B,0)),"No")</f>
        <v>No</v>
      </c>
    </row>
    <row r="2498" spans="1:23">
      <c r="A2498" s="1">
        <v>2497</v>
      </c>
      <c r="B2498" t="s">
        <v>7373</v>
      </c>
      <c r="C2498" s="2" t="d">
        <v>2017-09-26</v>
      </c>
      <c r="D2498" s="2" t="d">
        <v>2017-10-01</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IF(M2498=People!$B$5,People!$A$5,IF(M2498=People!$B$4,People!$A$4,IF(M2498=People!$B$3,People!$A$3,IF(M2498=People!$B$2,People!$A$2,0))))</f>
        <v>Anna Andreadi</v>
      </c>
      <c r="W2498" s="3" t="str">
        <f>IFERROR(INDEX(Returns!A:A,MATCH(B2498,Returns!B:B,0)),"No")</f>
        <v>No</v>
      </c>
    </row>
    <row r="2499" spans="1:23">
      <c r="A2499" s="1">
        <v>2498</v>
      </c>
      <c r="B2499" t="s">
        <v>7373</v>
      </c>
      <c r="C2499" s="2" t="d">
        <v>2017-09-26</v>
      </c>
      <c r="D2499" s="2" t="d">
        <v>2017-10-01</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IF(M2499=People!$B$5,People!$A$5,IF(M2499=People!$B$4,People!$A$4,IF(M2499=People!$B$3,People!$A$3,IF(M2499=People!$B$2,People!$A$2,0))))</f>
        <v>Anna Andreadi</v>
      </c>
      <c r="W2499" s="3" t="str">
        <f>IFERROR(INDEX(Returns!A:A,MATCH(B2499,Returns!B:B,0)),"No")</f>
        <v>No</v>
      </c>
    </row>
    <row r="2500" spans="1:23">
      <c r="A2500" s="1">
        <v>2499</v>
      </c>
      <c r="B2500" t="s">
        <v>7374</v>
      </c>
      <c r="C2500" s="2" t="d">
        <v>2018-05-19</v>
      </c>
      <c r="D2500" s="2" t="d">
        <v>2018-05-24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IF(M2500=People!$B$5,People!$A$5,IF(M2500=People!$B$4,People!$A$4,IF(M2500=People!$B$3,People!$A$3,IF(M2500=People!$B$2,People!$A$2,0))))</f>
        <v>Anna Andreadi</v>
      </c>
      <c r="W2500" s="3" t="str">
        <f>IFERROR(INDEX(Returns!A:A,MATCH(B2500,Returns!B:B,0)),"No")</f>
        <v>No</v>
      </c>
    </row>
    <row r="2501" spans="1:23">
      <c r="A2501" s="1">
        <v>2500</v>
      </c>
      <c r="B2501" t="s">
        <v>7375</v>
      </c>
      <c r="C2501" s="2" t="d">
        <v>2019-06-22</v>
      </c>
      <c r="D2501" s="2" t="d">
        <v>2019-06-23</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IF(M2501=People!$B$5,People!$A$5,IF(M2501=People!$B$4,People!$A$4,IF(M2501=People!$B$3,People!$A$3,IF(M2501=People!$B$2,People!$A$2,0))))</f>
        <v>Cassandra Brandow</v>
      </c>
      <c r="W2501" s="3" t="str">
        <f>IFERROR(INDEX(Returns!A:A,MATCH(B2501,Returns!B:B,0)),"No")</f>
        <v>No</v>
      </c>
    </row>
    <row r="2502" spans="1:23">
      <c r="A2502" s="1">
        <v>2501</v>
      </c>
      <c r="B2502" t="s">
        <v>6129</v>
      </c>
      <c r="C2502" s="2" t="d">
        <v>2019-06-17</v>
      </c>
      <c r="D2502" s="2" t="d">
        <v>2019-06-20</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IF(M2502=People!$B$5,People!$A$5,IF(M2502=People!$B$4,People!$A$4,IF(M2502=People!$B$3,People!$A$3,IF(M2502=People!$B$2,People!$A$2,0))))</f>
        <v>Kelly Williams</v>
      </c>
      <c r="W2502" s="3" t="str">
        <f>IFERROR(INDEX(Returns!A:A,MATCH(B2502,Returns!B:B,0)),"No")</f>
        <v>Yes</v>
      </c>
    </row>
    <row r="2503" spans="1:23">
      <c r="A2503" s="1">
        <v>2502</v>
      </c>
      <c r="B2503" t="s">
        <v>6129</v>
      </c>
      <c r="C2503" s="2" t="d">
        <v>2019-06-17</v>
      </c>
      <c r="D2503" s="2" t="d">
        <v>2019-06-20</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IF(M2503=People!$B$5,People!$A$5,IF(M2503=People!$B$4,People!$A$4,IF(M2503=People!$B$3,People!$A$3,IF(M2503=People!$B$2,People!$A$2,0))))</f>
        <v>Kelly Williams</v>
      </c>
      <c r="W2503" s="3" t="str">
        <f>IFERROR(INDEX(Returns!A:A,MATCH(B2503,Returns!B:B,0)),"No")</f>
        <v>Yes</v>
      </c>
    </row>
    <row r="2504" spans="1:23">
      <c r="A2504" s="1">
        <v>2503</v>
      </c>
      <c r="B2504" t="s">
        <v>6129</v>
      </c>
      <c r="C2504" s="2" t="d">
        <v>2019-06-17</v>
      </c>
      <c r="D2504" s="2" t="d">
        <v>2019-06-20</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IF(M2504=People!$B$5,People!$A$5,IF(M2504=People!$B$4,People!$A$4,IF(M2504=People!$B$3,People!$A$3,IF(M2504=People!$B$2,People!$A$2,0))))</f>
        <v>Kelly Williams</v>
      </c>
      <c r="W2504" s="3" t="str">
        <f>IFERROR(INDEX(Returns!A:A,MATCH(B2504,Returns!B:B,0)),"No")</f>
        <v>Yes</v>
      </c>
    </row>
    <row r="2505" spans="1:23">
      <c r="A2505" s="1">
        <v>2504</v>
      </c>
      <c r="B2505" t="s">
        <v>7376</v>
      </c>
      <c r="C2505" s="2" t="d">
        <v>2018-11-14</v>
      </c>
      <c r="D2505" s="2" t="d">
        <v>2018-11-19</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IF(M2505=People!$B$5,People!$A$5,IF(M2505=People!$B$4,People!$A$4,IF(M2505=People!$B$3,People!$A$3,IF(M2505=People!$B$2,People!$A$2,0))))</f>
        <v>Anna Andreadi</v>
      </c>
      <c r="W2505" s="3" t="str">
        <f>IFERROR(INDEX(Returns!A:A,MATCH(B2505,Returns!B:B,0)),"No")</f>
        <v>No</v>
      </c>
    </row>
    <row r="2506" spans="1:23">
      <c r="A2506" s="1">
        <v>2505</v>
      </c>
      <c r="B2506" t="s">
        <v>7377</v>
      </c>
      <c r="C2506" s="2" t="d">
        <v>2016-07-25</v>
      </c>
      <c r="D2506" s="2" t="d">
        <v>2016-07-27</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IF(M2506=People!$B$5,People!$A$5,IF(M2506=People!$B$4,People!$A$4,IF(M2506=People!$B$3,People!$A$3,IF(M2506=People!$B$2,People!$A$2,0))))</f>
        <v>Anna Andreadi</v>
      </c>
      <c r="W2506" s="3" t="str">
        <f>IFERROR(INDEX(Returns!A:A,MATCH(B2506,Returns!B:B,0)),"No")</f>
        <v>No</v>
      </c>
    </row>
    <row r="2507" spans="1:23">
      <c r="A2507" s="1">
        <v>2506</v>
      </c>
      <c r="B2507" t="s">
        <v>7377</v>
      </c>
      <c r="C2507" s="2" t="d">
        <v>2016-07-25</v>
      </c>
      <c r="D2507" s="2" t="d">
        <v>2016-07-27</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IF(M2507=People!$B$5,People!$A$5,IF(M2507=People!$B$4,People!$A$4,IF(M2507=People!$B$3,People!$A$3,IF(M2507=People!$B$2,People!$A$2,0))))</f>
        <v>Anna Andreadi</v>
      </c>
      <c r="W2507" s="3" t="str">
        <f>IFERROR(INDEX(Returns!A:A,MATCH(B2507,Returns!B:B,0)),"No")</f>
        <v>No</v>
      </c>
    </row>
    <row r="2508" spans="1:23">
      <c r="A2508" s="1">
        <v>2507</v>
      </c>
      <c r="B2508" t="s">
        <v>7377</v>
      </c>
      <c r="C2508" s="2" t="d">
        <v>2016-07-25</v>
      </c>
      <c r="D2508" s="2" t="d">
        <v>2016-07-27</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IF(M2508=People!$B$5,People!$A$5,IF(M2508=People!$B$4,People!$A$4,IF(M2508=People!$B$3,People!$A$3,IF(M2508=People!$B$2,People!$A$2,0))))</f>
        <v>Anna Andreadi</v>
      </c>
      <c r="W2508" s="3" t="str">
        <f>IFERROR(INDEX(Returns!A:A,MATCH(B2508,Returns!B:B,0)),"No")</f>
        <v>No</v>
      </c>
    </row>
    <row r="2509" spans="1:23">
      <c r="A2509" s="1">
        <v>2508</v>
      </c>
      <c r="B2509" t="s">
        <v>7378</v>
      </c>
      <c r="C2509" s="2" t="d">
        <v>2017-07-02</v>
      </c>
      <c r="D2509" s="2" t="d">
        <v>2017-07-02</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IF(M2509=People!$B$5,People!$A$5,IF(M2509=People!$B$4,People!$A$4,IF(M2509=People!$B$3,People!$A$3,IF(M2509=People!$B$2,People!$A$2,0))))</f>
        <v>Kelly Williams</v>
      </c>
      <c r="W2509" s="3" t="str">
        <f>IFERROR(INDEX(Returns!A:A,MATCH(B2509,Returns!B:B,0)),"No")</f>
        <v>No</v>
      </c>
    </row>
    <row r="2510" spans="1:23">
      <c r="A2510" s="1">
        <v>2509</v>
      </c>
      <c r="B2510" t="s">
        <v>7379</v>
      </c>
      <c r="C2510" s="2" t="d">
        <v>2019-03-02</v>
      </c>
      <c r="D2510" s="2" t="d">
        <v>2019-03-08</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IF(M2510=People!$B$5,People!$A$5,IF(M2510=People!$B$4,People!$A$4,IF(M2510=People!$B$3,People!$A$3,IF(M2510=People!$B$2,People!$A$2,0))))</f>
        <v>Anna Andreadi</v>
      </c>
      <c r="W2510" s="3" t="str">
        <f>IFERROR(INDEX(Returns!A:A,MATCH(B2510,Returns!B:B,0)),"No")</f>
        <v>No</v>
      </c>
    </row>
    <row r="2511" spans="1:23">
      <c r="A2511" s="1">
        <v>2510</v>
      </c>
      <c r="B2511" t="s">
        <v>7379</v>
      </c>
      <c r="C2511" s="2" t="d">
        <v>2019-03-02</v>
      </c>
      <c r="D2511" s="2" t="d">
        <v>2019-03-08</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IF(M2511=People!$B$5,People!$A$5,IF(M2511=People!$B$4,People!$A$4,IF(M2511=People!$B$3,People!$A$3,IF(M2511=People!$B$2,People!$A$2,0))))</f>
        <v>Anna Andreadi</v>
      </c>
      <c r="W2511" s="3" t="str">
        <f>IFERROR(INDEX(Returns!A:A,MATCH(B2511,Returns!B:B,0)),"No")</f>
        <v>No</v>
      </c>
    </row>
    <row r="2512" spans="1:23">
      <c r="A2512" s="1">
        <v>2511</v>
      </c>
      <c r="B2512" t="s">
        <v>7380</v>
      </c>
      <c r="C2512" s="2" t="d">
        <v>2018-11-18</v>
      </c>
      <c r="D2512" s="2" t="d">
        <v>2018-11-23</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IF(M2512=People!$B$5,People!$A$5,IF(M2512=People!$B$4,People!$A$4,IF(M2512=People!$B$3,People!$A$3,IF(M2512=People!$B$2,People!$A$2,0))))</f>
        <v>Kelly Williams</v>
      </c>
      <c r="W2512" s="3" t="str">
        <f>IFERROR(INDEX(Returns!A:A,MATCH(B2512,Returns!B:B,0)),"No")</f>
        <v>No</v>
      </c>
    </row>
    <row r="2513" spans="1:23">
      <c r="A2513" s="1">
        <v>2512</v>
      </c>
      <c r="B2513" t="s">
        <v>7381</v>
      </c>
      <c r="C2513" s="2" t="d">
        <v>2017-04-18</v>
      </c>
      <c r="D2513" s="2" t="d">
        <v>2017-04-19</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IF(M2513=People!$B$5,People!$A$5,IF(M2513=People!$B$4,People!$A$4,IF(M2513=People!$B$3,People!$A$3,IF(M2513=People!$B$2,People!$A$2,0))))</f>
        <v>Cassandra Brandow</v>
      </c>
      <c r="W2513" s="3" t="str">
        <f>IFERROR(INDEX(Returns!A:A,MATCH(B2513,Returns!B:B,0)),"No")</f>
        <v>No</v>
      </c>
    </row>
    <row r="2514" spans="1:23">
      <c r="A2514" s="1">
        <v>2513</v>
      </c>
      <c r="B2514" t="s">
        <v>7382</v>
      </c>
      <c r="C2514" s="2" t="d">
        <v>2019-12-02</v>
      </c>
      <c r="D2514" s="2" t="d">
        <v>2019-12-06</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IF(M2514=People!$B$5,People!$A$5,IF(M2514=People!$B$4,People!$A$4,IF(M2514=People!$B$3,People!$A$3,IF(M2514=People!$B$2,People!$A$2,0))))</f>
        <v>Cassandra Brandow</v>
      </c>
      <c r="W2514" s="3" t="str">
        <f>IFERROR(INDEX(Returns!A:A,MATCH(B2514,Returns!B:B,0)),"No")</f>
        <v>No</v>
      </c>
    </row>
    <row r="2515" spans="1:23">
      <c r="A2515" s="1">
        <v>2514</v>
      </c>
      <c r="B2515" t="s">
        <v>7383</v>
      </c>
      <c r="C2515" s="2" t="d">
        <v>2018-11-11</v>
      </c>
      <c r="D2515" s="2" t="d">
        <v>2018-11-17</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IF(M2515=People!$B$5,People!$A$5,IF(M2515=People!$B$4,People!$A$4,IF(M2515=People!$B$3,People!$A$3,IF(M2515=People!$B$2,People!$A$2,0))))</f>
        <v>Kelly Williams</v>
      </c>
      <c r="W2515" s="3" t="str">
        <f>IFERROR(INDEX(Returns!A:A,MATCH(B2515,Returns!B:B,0)),"No")</f>
        <v>No</v>
      </c>
    </row>
    <row r="2516" spans="1:23">
      <c r="A2516" s="1">
        <v>2515</v>
      </c>
      <c r="B2516" t="s">
        <v>7383</v>
      </c>
      <c r="C2516" s="2" t="d">
        <v>2018-11-11</v>
      </c>
      <c r="D2516" s="2" t="d">
        <v>2018-11-17</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IF(M2516=People!$B$5,People!$A$5,IF(M2516=People!$B$4,People!$A$4,IF(M2516=People!$B$3,People!$A$3,IF(M2516=People!$B$2,People!$A$2,0))))</f>
        <v>Kelly Williams</v>
      </c>
      <c r="W2516" s="3" t="str">
        <f>IFERROR(INDEX(Returns!A:A,MATCH(B2516,Returns!B:B,0)),"No")</f>
        <v>No</v>
      </c>
    </row>
    <row r="2517" spans="1:23">
      <c r="A2517" s="1">
        <v>2516</v>
      </c>
      <c r="B2517" t="s">
        <v>7384</v>
      </c>
      <c r="C2517" s="2" t="d">
        <v>2016-09-05</v>
      </c>
      <c r="D2517" s="2" t="d">
        <v>2016-09-10</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IF(M2517=People!$B$5,People!$A$5,IF(M2517=People!$B$4,People!$A$4,IF(M2517=People!$B$3,People!$A$3,IF(M2517=People!$B$2,People!$A$2,0))))</f>
        <v>Chuck Magee</v>
      </c>
      <c r="W2517" s="3" t="str">
        <f>IFERROR(INDEX(Returns!A:A,MATCH(B2517,Returns!B:B,0)),"No")</f>
        <v>No</v>
      </c>
    </row>
    <row r="2518" spans="1:23">
      <c r="A2518" s="1">
        <v>2517</v>
      </c>
      <c r="B2518" t="s">
        <v>7385</v>
      </c>
      <c r="C2518" s="2" t="d">
        <v>2016-11-15</v>
      </c>
      <c r="D2518" s="2" t="d">
        <v>2016-11-22</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IF(M2518=People!$B$5,People!$A$5,IF(M2518=People!$B$4,People!$A$4,IF(M2518=People!$B$3,People!$A$3,IF(M2518=People!$B$2,People!$A$2,0))))</f>
        <v>Kelly Williams</v>
      </c>
      <c r="W2518" s="3" t="str">
        <f>IFERROR(INDEX(Returns!A:A,MATCH(B2518,Returns!B:B,0)),"No")</f>
        <v>No</v>
      </c>
    </row>
    <row r="2519" spans="1:23">
      <c r="A2519" s="1">
        <v>2518</v>
      </c>
      <c r="B2519" t="s">
        <v>7386</v>
      </c>
      <c r="C2519" s="2" t="d">
        <v>2019-05-02</v>
      </c>
      <c r="D2519" s="2" t="d">
        <v>2019-05-07</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IF(M2519=People!$B$5,People!$A$5,IF(M2519=People!$B$4,People!$A$4,IF(M2519=People!$B$3,People!$A$3,IF(M2519=People!$B$2,People!$A$2,0))))</f>
        <v>Chuck Magee</v>
      </c>
      <c r="W2519" s="3" t="str">
        <f>IFERROR(INDEX(Returns!A:A,MATCH(B2519,Returns!B:B,0)),"No")</f>
        <v>No</v>
      </c>
    </row>
    <row r="2520" spans="1:23">
      <c r="A2520" s="1">
        <v>2519</v>
      </c>
      <c r="B2520" t="s">
        <v>7387</v>
      </c>
      <c r="C2520" s="2" t="d">
        <v>2018-10-15</v>
      </c>
      <c r="D2520" s="2" t="d">
        <v>2018-10-21</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IF(M2520=People!$B$5,People!$A$5,IF(M2520=People!$B$4,People!$A$4,IF(M2520=People!$B$3,People!$A$3,IF(M2520=People!$B$2,People!$A$2,0))))</f>
        <v>Kelly Williams</v>
      </c>
      <c r="W2520" s="3" t="str">
        <f>IFERROR(INDEX(Returns!A:A,MATCH(B2520,Returns!B:B,0)),"No")</f>
        <v>No</v>
      </c>
    </row>
    <row r="2521" spans="1:23">
      <c r="A2521" s="1">
        <v>2520</v>
      </c>
      <c r="B2521" t="s">
        <v>7387</v>
      </c>
      <c r="C2521" s="2" t="d">
        <v>2018-10-15</v>
      </c>
      <c r="D2521" s="2" t="d">
        <v>2018-10-21</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IF(M2521=People!$B$5,People!$A$5,IF(M2521=People!$B$4,People!$A$4,IF(M2521=People!$B$3,People!$A$3,IF(M2521=People!$B$2,People!$A$2,0))))</f>
        <v>Kelly Williams</v>
      </c>
      <c r="W2521" s="3" t="str">
        <f>IFERROR(INDEX(Returns!A:A,MATCH(B2521,Returns!B:B,0)),"No")</f>
        <v>No</v>
      </c>
    </row>
    <row r="2522" spans="1:23">
      <c r="A2522" s="1">
        <v>2521</v>
      </c>
      <c r="B2522" t="s">
        <v>7387</v>
      </c>
      <c r="C2522" s="2" t="d">
        <v>2018-10-15</v>
      </c>
      <c r="D2522" s="2" t="d">
        <v>2018-10-21</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IF(M2522=People!$B$5,People!$A$5,IF(M2522=People!$B$4,People!$A$4,IF(M2522=People!$B$3,People!$A$3,IF(M2522=People!$B$2,People!$A$2,0))))</f>
        <v>Kelly Williams</v>
      </c>
      <c r="W2522" s="3" t="str">
        <f>IFERROR(INDEX(Returns!A:A,MATCH(B2522,Returns!B:B,0)),"No")</f>
        <v>No</v>
      </c>
    </row>
    <row r="2523" spans="1:23">
      <c r="A2523" s="1">
        <v>2522</v>
      </c>
      <c r="B2523" t="s">
        <v>7387</v>
      </c>
      <c r="C2523" s="2" t="d">
        <v>2018-10-15</v>
      </c>
      <c r="D2523" s="2" t="d">
        <v>2018-10-21</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IF(M2523=People!$B$5,People!$A$5,IF(M2523=People!$B$4,People!$A$4,IF(M2523=People!$B$3,People!$A$3,IF(M2523=People!$B$2,People!$A$2,0))))</f>
        <v>Kelly Williams</v>
      </c>
      <c r="W2523" s="3" t="str">
        <f>IFERROR(INDEX(Returns!A:A,MATCH(B2523,Returns!B:B,0)),"No")</f>
        <v>No</v>
      </c>
    </row>
    <row r="2524" spans="1:23">
      <c r="A2524" s="1">
        <v>2523</v>
      </c>
      <c r="B2524" t="s">
        <v>7387</v>
      </c>
      <c r="C2524" s="2" t="d">
        <v>2018-10-15</v>
      </c>
      <c r="D2524" s="2" t="d">
        <v>2018-10-21</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IF(M2524=People!$B$5,People!$A$5,IF(M2524=People!$B$4,People!$A$4,IF(M2524=People!$B$3,People!$A$3,IF(M2524=People!$B$2,People!$A$2,0))))</f>
        <v>Kelly Williams</v>
      </c>
      <c r="W2524" s="3" t="str">
        <f>IFERROR(INDEX(Returns!A:A,MATCH(B2524,Returns!B:B,0)),"No")</f>
        <v>No</v>
      </c>
    </row>
    <row r="2525" spans="1:23">
      <c r="A2525" s="1">
        <v>2524</v>
      </c>
      <c r="B2525" t="s">
        <v>7387</v>
      </c>
      <c r="C2525" s="2" t="d">
        <v>2018-10-15</v>
      </c>
      <c r="D2525" s="2" t="d">
        <v>2018-10-21</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IF(M2525=People!$B$5,People!$A$5,IF(M2525=People!$B$4,People!$A$4,IF(M2525=People!$B$3,People!$A$3,IF(M2525=People!$B$2,People!$A$2,0))))</f>
        <v>Kelly Williams</v>
      </c>
      <c r="W2525" s="3" t="str">
        <f>IFERROR(INDEX(Returns!A:A,MATCH(B2525,Returns!B:B,0)),"No")</f>
        <v>No</v>
      </c>
    </row>
    <row r="2526" spans="1:23">
      <c r="A2526" s="1">
        <v>2525</v>
      </c>
      <c r="B2526" t="s">
        <v>7388</v>
      </c>
      <c r="C2526" s="2" t="d">
        <v>2017-04-06</v>
      </c>
      <c r="D2526" s="2" t="d">
        <v>2017-04-10</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IF(M2526=People!$B$5,People!$A$5,IF(M2526=People!$B$4,People!$A$4,IF(M2526=People!$B$3,People!$A$3,IF(M2526=People!$B$2,People!$A$2,0))))</f>
        <v>Kelly Williams</v>
      </c>
      <c r="W2526" s="3" t="str">
        <f>IFERROR(INDEX(Returns!A:A,MATCH(B2526,Returns!B:B,0)),"No")</f>
        <v>No</v>
      </c>
    </row>
    <row r="2527" spans="1:23">
      <c r="A2527" s="1">
        <v>2526</v>
      </c>
      <c r="B2527" t="s">
        <v>7388</v>
      </c>
      <c r="C2527" s="2" t="d">
        <v>2017-04-06</v>
      </c>
      <c r="D2527" s="2" t="d">
        <v>2017-04-10</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IF(M2527=People!$B$5,People!$A$5,IF(M2527=People!$B$4,People!$A$4,IF(M2527=People!$B$3,People!$A$3,IF(M2527=People!$B$2,People!$A$2,0))))</f>
        <v>Kelly Williams</v>
      </c>
      <c r="W2527" s="3" t="str">
        <f>IFERROR(INDEX(Returns!A:A,MATCH(B2527,Returns!B:B,0)),"No")</f>
        <v>No</v>
      </c>
    </row>
    <row r="2528" spans="1:23">
      <c r="A2528" s="1">
        <v>2527</v>
      </c>
      <c r="B2528" t="s">
        <v>7388</v>
      </c>
      <c r="C2528" s="2" t="d">
        <v>2017-04-06</v>
      </c>
      <c r="D2528" s="2" t="d">
        <v>2017-04-10</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IF(M2528=People!$B$5,People!$A$5,IF(M2528=People!$B$4,People!$A$4,IF(M2528=People!$B$3,People!$A$3,IF(M2528=People!$B$2,People!$A$2,0))))</f>
        <v>Kelly Williams</v>
      </c>
      <c r="W2528" s="3" t="str">
        <f>IFERROR(INDEX(Returns!A:A,MATCH(B2528,Returns!B:B,0)),"No")</f>
        <v>No</v>
      </c>
    </row>
    <row r="2529" spans="1:23">
      <c r="A2529" s="1">
        <v>2528</v>
      </c>
      <c r="B2529" t="s">
        <v>7388</v>
      </c>
      <c r="C2529" s="2" t="d">
        <v>2017-04-06</v>
      </c>
      <c r="D2529" s="2" t="d">
        <v>2017-04-10</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IF(M2529=People!$B$5,People!$A$5,IF(M2529=People!$B$4,People!$A$4,IF(M2529=People!$B$3,People!$A$3,IF(M2529=People!$B$2,People!$A$2,0))))</f>
        <v>Kelly Williams</v>
      </c>
      <c r="W2529" s="3" t="str">
        <f>IFERROR(INDEX(Returns!A:A,MATCH(B2529,Returns!B:B,0)),"No")</f>
        <v>No</v>
      </c>
    </row>
    <row r="2530" spans="1:23">
      <c r="A2530" s="1">
        <v>2529</v>
      </c>
      <c r="B2530" t="s">
        <v>7388</v>
      </c>
      <c r="C2530" s="2" t="d">
        <v>2017-04-06</v>
      </c>
      <c r="D2530" s="2" t="d">
        <v>2017-04-10</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IF(M2530=People!$B$5,People!$A$5,IF(M2530=People!$B$4,People!$A$4,IF(M2530=People!$B$3,People!$A$3,IF(M2530=People!$B$2,People!$A$2,0))))</f>
        <v>Kelly Williams</v>
      </c>
      <c r="W2530" s="3" t="str">
        <f>IFERROR(INDEX(Returns!A:A,MATCH(B2530,Returns!B:B,0)),"No")</f>
        <v>No</v>
      </c>
    </row>
    <row r="2531" spans="1:23">
      <c r="A2531" s="1">
        <v>2530</v>
      </c>
      <c r="B2531" t="s">
        <v>7389</v>
      </c>
      <c r="C2531" s="2" t="d">
        <v>2016-10-24</v>
      </c>
      <c r="D2531" s="2" t="d">
        <v>2016-10-29</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IF(M2531=People!$B$5,People!$A$5,IF(M2531=People!$B$4,People!$A$4,IF(M2531=People!$B$3,People!$A$3,IF(M2531=People!$B$2,People!$A$2,0))))</f>
        <v>Cassandra Brandow</v>
      </c>
      <c r="W2531" s="3" t="str">
        <f>IFERROR(INDEX(Returns!A:A,MATCH(B2531,Returns!B:B,0)),"No")</f>
        <v>No</v>
      </c>
    </row>
    <row r="2532" spans="1:23">
      <c r="A2532" s="1">
        <v>2531</v>
      </c>
      <c r="B2532" t="s">
        <v>7390</v>
      </c>
      <c r="C2532" s="2" t="d">
        <v>2016-08-17</v>
      </c>
      <c r="D2532" s="2" t="d">
        <v>2016-08-21</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IF(M2532=People!$B$5,People!$A$5,IF(M2532=People!$B$4,People!$A$4,IF(M2532=People!$B$3,People!$A$3,IF(M2532=People!$B$2,People!$A$2,0))))</f>
        <v>Cassandra Brandow</v>
      </c>
      <c r="W2532" s="3" t="str">
        <f>IFERROR(INDEX(Returns!A:A,MATCH(B2532,Returns!B:B,0)),"No")</f>
        <v>No</v>
      </c>
    </row>
    <row r="2533" spans="1:23">
      <c r="A2533" s="1">
        <v>2532</v>
      </c>
      <c r="B2533" t="s">
        <v>7390</v>
      </c>
      <c r="C2533" s="2" t="d">
        <v>2016-08-17</v>
      </c>
      <c r="D2533" s="2" t="d">
        <v>2016-08-21</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IF(M2533=People!$B$5,People!$A$5,IF(M2533=People!$B$4,People!$A$4,IF(M2533=People!$B$3,People!$A$3,IF(M2533=People!$B$2,People!$A$2,0))))</f>
        <v>Cassandra Brandow</v>
      </c>
      <c r="W2533" s="3" t="str">
        <f>IFERROR(INDEX(Returns!A:A,MATCH(B2533,Returns!B:B,0)),"No")</f>
        <v>No</v>
      </c>
    </row>
    <row r="2534" spans="1:23">
      <c r="A2534" s="1">
        <v>2533</v>
      </c>
      <c r="B2534" t="s">
        <v>7390</v>
      </c>
      <c r="C2534" s="2" t="d">
        <v>2016-08-17</v>
      </c>
      <c r="D2534" s="2" t="d">
        <v>2016-08-21</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IF(M2534=People!$B$5,People!$A$5,IF(M2534=People!$B$4,People!$A$4,IF(M2534=People!$B$3,People!$A$3,IF(M2534=People!$B$2,People!$A$2,0))))</f>
        <v>Cassandra Brandow</v>
      </c>
      <c r="W2534" s="3" t="str">
        <f>IFERROR(INDEX(Returns!A:A,MATCH(B2534,Returns!B:B,0)),"No")</f>
        <v>No</v>
      </c>
    </row>
    <row r="2535" spans="1:23">
      <c r="A2535" s="1">
        <v>2534</v>
      </c>
      <c r="B2535" t="s">
        <v>7390</v>
      </c>
      <c r="C2535" s="2" t="d">
        <v>2016-08-17</v>
      </c>
      <c r="D2535" s="2" t="d">
        <v>2016-08-21</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IF(M2535=People!$B$5,People!$A$5,IF(M2535=People!$B$4,People!$A$4,IF(M2535=People!$B$3,People!$A$3,IF(M2535=People!$B$2,People!$A$2,0))))</f>
        <v>Cassandra Brandow</v>
      </c>
      <c r="W2535" s="3" t="str">
        <f>IFERROR(INDEX(Returns!A:A,MATCH(B2535,Returns!B:B,0)),"No")</f>
        <v>No</v>
      </c>
    </row>
    <row r="2536" spans="1:23">
      <c r="A2536" s="1">
        <v>2535</v>
      </c>
      <c r="B2536" t="s">
        <v>7391</v>
      </c>
      <c r="C2536" s="2" t="d">
        <v>2019-08-15</v>
      </c>
      <c r="D2536" s="2" t="d">
        <v>2019-08-18</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IF(M2536=People!$B$5,People!$A$5,IF(M2536=People!$B$4,People!$A$4,IF(M2536=People!$B$3,People!$A$3,IF(M2536=People!$B$2,People!$A$2,0))))</f>
        <v>Chuck Magee</v>
      </c>
      <c r="W2536" s="3" t="str">
        <f>IFERROR(INDEX(Returns!A:A,MATCH(B2536,Returns!B:B,0)),"No")</f>
        <v>No</v>
      </c>
    </row>
    <row r="2537" spans="1:23">
      <c r="A2537" s="1">
        <v>2536</v>
      </c>
      <c r="B2537" t="s">
        <v>6007</v>
      </c>
      <c r="C2537" s="2" t="d">
        <v>2017-09-06</v>
      </c>
      <c r="D2537" s="2" t="d">
        <v>2017-09-08</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IF(M2537=People!$B$5,People!$A$5,IF(M2537=People!$B$4,People!$A$4,IF(M2537=People!$B$3,People!$A$3,IF(M2537=People!$B$2,People!$A$2,0))))</f>
        <v>Anna Andreadi</v>
      </c>
      <c r="W2537" s="3" t="str">
        <f>IFERROR(INDEX(Returns!A:A,MATCH(B2537,Returns!B:B,0)),"No")</f>
        <v>Yes</v>
      </c>
    </row>
    <row r="2538" spans="1:23">
      <c r="A2538" s="1">
        <v>2537</v>
      </c>
      <c r="B2538" t="s">
        <v>7392</v>
      </c>
      <c r="C2538" s="2" t="d">
        <v>2017-01-27</v>
      </c>
      <c r="D2538" s="2" t="d">
        <v>2017-01-29</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IF(M2538=People!$B$5,People!$A$5,IF(M2538=People!$B$4,People!$A$4,IF(M2538=People!$B$3,People!$A$3,IF(M2538=People!$B$2,People!$A$2,0))))</f>
        <v>Chuck Magee</v>
      </c>
      <c r="W2538" s="3" t="str">
        <f>IFERROR(INDEX(Returns!A:A,MATCH(B2538,Returns!B:B,0)),"No")</f>
        <v>No</v>
      </c>
    </row>
    <row r="2539" spans="1:23">
      <c r="A2539" s="1">
        <v>2538</v>
      </c>
      <c r="B2539" t="s">
        <v>7392</v>
      </c>
      <c r="C2539" s="2" t="d">
        <v>2017-01-27</v>
      </c>
      <c r="D2539" s="2" t="d">
        <v>2017-01-29</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IF(M2539=People!$B$5,People!$A$5,IF(M2539=People!$B$4,People!$A$4,IF(M2539=People!$B$3,People!$A$3,IF(M2539=People!$B$2,People!$A$2,0))))</f>
        <v>Chuck Magee</v>
      </c>
      <c r="W2539" s="3" t="str">
        <f>IFERROR(INDEX(Returns!A:A,MATCH(B2539,Returns!B:B,0)),"No")</f>
        <v>No</v>
      </c>
    </row>
    <row r="2540" spans="1:23">
      <c r="A2540" s="1">
        <v>2539</v>
      </c>
      <c r="B2540" t="s">
        <v>7392</v>
      </c>
      <c r="C2540" s="2" t="d">
        <v>2017-01-27</v>
      </c>
      <c r="D2540" s="2" t="d">
        <v>2017-01-29</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IF(M2540=People!$B$5,People!$A$5,IF(M2540=People!$B$4,People!$A$4,IF(M2540=People!$B$3,People!$A$3,IF(M2540=People!$B$2,People!$A$2,0))))</f>
        <v>Chuck Magee</v>
      </c>
      <c r="W2540" s="3" t="str">
        <f>IFERROR(INDEX(Returns!A:A,MATCH(B2540,Returns!B:B,0)),"No")</f>
        <v>No</v>
      </c>
    </row>
    <row r="2541" spans="1:23">
      <c r="A2541" s="1">
        <v>2540</v>
      </c>
      <c r="B2541" t="s">
        <v>7393</v>
      </c>
      <c r="C2541" s="2" t="d">
        <v>2017-07-16</v>
      </c>
      <c r="D2541" s="2" t="d">
        <v>2017-07-16</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IF(M2541=People!$B$5,People!$A$5,IF(M2541=People!$B$4,People!$A$4,IF(M2541=People!$B$3,People!$A$3,IF(M2541=People!$B$2,People!$A$2,0))))</f>
        <v>Anna Andreadi</v>
      </c>
      <c r="W2541" s="3" t="str">
        <f>IFERROR(INDEX(Returns!A:A,MATCH(B2541,Returns!B:B,0)),"No")</f>
        <v>No</v>
      </c>
    </row>
    <row r="2542" spans="1:23">
      <c r="A2542" s="1">
        <v>2541</v>
      </c>
      <c r="B2542" t="s">
        <v>7393</v>
      </c>
      <c r="C2542" s="2" t="d">
        <v>2017-07-16</v>
      </c>
      <c r="D2542" s="2" t="d">
        <v>2017-07-16</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IF(M2542=People!$B$5,People!$A$5,IF(M2542=People!$B$4,People!$A$4,IF(M2542=People!$B$3,People!$A$3,IF(M2542=People!$B$2,People!$A$2,0))))</f>
        <v>Anna Andreadi</v>
      </c>
      <c r="W2542" s="3" t="str">
        <f>IFERROR(INDEX(Returns!A:A,MATCH(B2542,Returns!B:B,0)),"No")</f>
        <v>No</v>
      </c>
    </row>
    <row r="2543" spans="1:23">
      <c r="A2543" s="1">
        <v>2542</v>
      </c>
      <c r="B2543" t="s">
        <v>7394</v>
      </c>
      <c r="C2543" s="2" t="d">
        <v>2018-04-30</v>
      </c>
      <c r="D2543" s="2" t="d">
        <v>2018-05-04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IF(M2543=People!$B$5,People!$A$5,IF(M2543=People!$B$4,People!$A$4,IF(M2543=People!$B$3,People!$A$3,IF(M2543=People!$B$2,People!$A$2,0))))</f>
        <v>Anna Andreadi</v>
      </c>
      <c r="W2543" s="3" t="str">
        <f>IFERROR(INDEX(Returns!A:A,MATCH(B2543,Returns!B:B,0)),"No")</f>
        <v>No</v>
      </c>
    </row>
    <row r="2544" spans="1:23">
      <c r="A2544" s="1">
        <v>2543</v>
      </c>
      <c r="B2544" t="s">
        <v>7395</v>
      </c>
      <c r="C2544" s="2" t="d">
        <v>2016-09-26</v>
      </c>
      <c r="D2544" s="2" t="d">
        <v>2016-10-01</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IF(M2544=People!$B$5,People!$A$5,IF(M2544=People!$B$4,People!$A$4,IF(M2544=People!$B$3,People!$A$3,IF(M2544=People!$B$2,People!$A$2,0))))</f>
        <v>Chuck Magee</v>
      </c>
      <c r="W2544" s="3" t="str">
        <f>IFERROR(INDEX(Returns!A:A,MATCH(B2544,Returns!B:B,0)),"No")</f>
        <v>No</v>
      </c>
    </row>
    <row r="2545" spans="1:23">
      <c r="A2545" s="1">
        <v>2544</v>
      </c>
      <c r="B2545" t="s">
        <v>7396</v>
      </c>
      <c r="C2545" s="2" t="d">
        <v>2018-09-08</v>
      </c>
      <c r="D2545" s="2" t="d">
        <v>2018-09-14</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IF(M2545=People!$B$5,People!$A$5,IF(M2545=People!$B$4,People!$A$4,IF(M2545=People!$B$3,People!$A$3,IF(M2545=People!$B$2,People!$A$2,0))))</f>
        <v>Chuck Magee</v>
      </c>
      <c r="W2545" s="3" t="str">
        <f>IFERROR(INDEX(Returns!A:A,MATCH(B2545,Returns!B:B,0)),"No")</f>
        <v>No</v>
      </c>
    </row>
    <row r="2546" spans="1:23">
      <c r="A2546" s="1">
        <v>2545</v>
      </c>
      <c r="B2546" t="s">
        <v>7396</v>
      </c>
      <c r="C2546" s="2" t="d">
        <v>2018-09-08</v>
      </c>
      <c r="D2546" s="2" t="d">
        <v>2018-09-14</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IF(M2546=People!$B$5,People!$A$5,IF(M2546=People!$B$4,People!$A$4,IF(M2546=People!$B$3,People!$A$3,IF(M2546=People!$B$2,People!$A$2,0))))</f>
        <v>Chuck Magee</v>
      </c>
      <c r="W2546" s="3" t="str">
        <f>IFERROR(INDEX(Returns!A:A,MATCH(B2546,Returns!B:B,0)),"No")</f>
        <v>No</v>
      </c>
    </row>
    <row r="2547" spans="1:23">
      <c r="A2547" s="1">
        <v>2546</v>
      </c>
      <c r="B2547" t="s">
        <v>7397</v>
      </c>
      <c r="C2547" s="2" t="d">
        <v>2019-04-16</v>
      </c>
      <c r="D2547" s="2" t="d">
        <v>2019-04-20</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IF(M2547=People!$B$5,People!$A$5,IF(M2547=People!$B$4,People!$A$4,IF(M2547=People!$B$3,People!$A$3,IF(M2547=People!$B$2,People!$A$2,0))))</f>
        <v>Anna Andreadi</v>
      </c>
      <c r="W2547" s="3" t="str">
        <f>IFERROR(INDEX(Returns!A:A,MATCH(B2547,Returns!B:B,0)),"No")</f>
        <v>No</v>
      </c>
    </row>
    <row r="2548" spans="1:23">
      <c r="A2548" s="1">
        <v>2547</v>
      </c>
      <c r="B2548" t="s">
        <v>7397</v>
      </c>
      <c r="C2548" s="2" t="d">
        <v>2019-04-16</v>
      </c>
      <c r="D2548" s="2" t="d">
        <v>2019-04-20</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IF(M2548=People!$B$5,People!$A$5,IF(M2548=People!$B$4,People!$A$4,IF(M2548=People!$B$3,People!$A$3,IF(M2548=People!$B$2,People!$A$2,0))))</f>
        <v>Anna Andreadi</v>
      </c>
      <c r="W2548" s="3" t="str">
        <f>IFERROR(INDEX(Returns!A:A,MATCH(B2548,Returns!B:B,0)),"No")</f>
        <v>No</v>
      </c>
    </row>
    <row r="2549" spans="1:23">
      <c r="A2549" s="1">
        <v>2548</v>
      </c>
      <c r="B2549" t="s">
        <v>6195</v>
      </c>
      <c r="C2549" s="2" t="d">
        <v>2017-08-16</v>
      </c>
      <c r="D2549" s="2" t="d">
        <v>2017-08-22</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IF(M2549=People!$B$5,People!$A$5,IF(M2549=People!$B$4,People!$A$4,IF(M2549=People!$B$3,People!$A$3,IF(M2549=People!$B$2,People!$A$2,0))))</f>
        <v>Anna Andreadi</v>
      </c>
      <c r="W2549" s="3" t="str">
        <f>IFERROR(INDEX(Returns!A:A,MATCH(B2549,Returns!B:B,0)),"No")</f>
        <v>Yes</v>
      </c>
    </row>
    <row r="2550" spans="1:23">
      <c r="A2550" s="1">
        <v>2549</v>
      </c>
      <c r="B2550" t="s">
        <v>6195</v>
      </c>
      <c r="C2550" s="2" t="d">
        <v>2017-08-16</v>
      </c>
      <c r="D2550" s="2" t="d">
        <v>2017-08-22</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IF(M2550=People!$B$5,People!$A$5,IF(M2550=People!$B$4,People!$A$4,IF(M2550=People!$B$3,People!$A$3,IF(M2550=People!$B$2,People!$A$2,0))))</f>
        <v>Anna Andreadi</v>
      </c>
      <c r="W2550" s="3" t="str">
        <f>IFERROR(INDEX(Returns!A:A,MATCH(B2550,Returns!B:B,0)),"No")</f>
        <v>Yes</v>
      </c>
    </row>
    <row r="2551" spans="1:23">
      <c r="A2551" s="1">
        <v>2550</v>
      </c>
      <c r="B2551" t="s">
        <v>6195</v>
      </c>
      <c r="C2551" s="2" t="d">
        <v>2017-08-16</v>
      </c>
      <c r="D2551" s="2" t="d">
        <v>2017-08-22</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IF(M2551=People!$B$5,People!$A$5,IF(M2551=People!$B$4,People!$A$4,IF(M2551=People!$B$3,People!$A$3,IF(M2551=People!$B$2,People!$A$2,0))))</f>
        <v>Anna Andreadi</v>
      </c>
      <c r="W2551" s="3" t="str">
        <f>IFERROR(INDEX(Returns!A:A,MATCH(B2551,Returns!B:B,0)),"No")</f>
        <v>Yes</v>
      </c>
    </row>
    <row r="2552" spans="1:23">
      <c r="A2552" s="1">
        <v>2551</v>
      </c>
      <c r="B2552" t="s">
        <v>6195</v>
      </c>
      <c r="C2552" s="2" t="d">
        <v>2017-08-16</v>
      </c>
      <c r="D2552" s="2" t="d">
        <v>2017-08-22</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IF(M2552=People!$B$5,People!$A$5,IF(M2552=People!$B$4,People!$A$4,IF(M2552=People!$B$3,People!$A$3,IF(M2552=People!$B$2,People!$A$2,0))))</f>
        <v>Anna Andreadi</v>
      </c>
      <c r="W2552" s="3" t="str">
        <f>IFERROR(INDEX(Returns!A:A,MATCH(B2552,Returns!B:B,0)),"No")</f>
        <v>Yes</v>
      </c>
    </row>
    <row r="2553" spans="1:23">
      <c r="A2553" s="1">
        <v>2552</v>
      </c>
      <c r="B2553" t="s">
        <v>7398</v>
      </c>
      <c r="C2553" s="2" t="d">
        <v>2019-11-19</v>
      </c>
      <c r="D2553" s="2" t="d">
        <v>2019-11-23</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IF(M2553=People!$B$5,People!$A$5,IF(M2553=People!$B$4,People!$A$4,IF(M2553=People!$B$3,People!$A$3,IF(M2553=People!$B$2,People!$A$2,0))))</f>
        <v>Cassandra Brandow</v>
      </c>
      <c r="W2553" s="3" t="str">
        <f>IFERROR(INDEX(Returns!A:A,MATCH(B2553,Returns!B:B,0)),"No")</f>
        <v>No</v>
      </c>
    </row>
    <row r="2554" spans="1:23">
      <c r="A2554" s="1">
        <v>2553</v>
      </c>
      <c r="B2554" t="s">
        <v>7398</v>
      </c>
      <c r="C2554" s="2" t="d">
        <v>2019-11-19</v>
      </c>
      <c r="D2554" s="2" t="d">
        <v>2019-11-23</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IF(M2554=People!$B$5,People!$A$5,IF(M2554=People!$B$4,People!$A$4,IF(M2554=People!$B$3,People!$A$3,IF(M2554=People!$B$2,People!$A$2,0))))</f>
        <v>Cassandra Brandow</v>
      </c>
      <c r="W2554" s="3" t="str">
        <f>IFERROR(INDEX(Returns!A:A,MATCH(B2554,Returns!B:B,0)),"No")</f>
        <v>No</v>
      </c>
    </row>
    <row r="2555" spans="1:23">
      <c r="A2555" s="1">
        <v>2554</v>
      </c>
      <c r="B2555" t="s">
        <v>7399</v>
      </c>
      <c r="C2555" s="2" t="d">
        <v>2018-09-14</v>
      </c>
      <c r="D2555" s="2" t="d">
        <v>2018-09-18</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IF(M2555=People!$B$5,People!$A$5,IF(M2555=People!$B$4,People!$A$4,IF(M2555=People!$B$3,People!$A$3,IF(M2555=People!$B$2,People!$A$2,0))))</f>
        <v>Cassandra Brandow</v>
      </c>
      <c r="W2555" s="3" t="str">
        <f>IFERROR(INDEX(Returns!A:A,MATCH(B2555,Returns!B:B,0)),"No")</f>
        <v>No</v>
      </c>
    </row>
    <row r="2556" spans="1:23">
      <c r="A2556" s="1">
        <v>2555</v>
      </c>
      <c r="B2556" t="s">
        <v>7400</v>
      </c>
      <c r="C2556" s="2" t="d">
        <v>2018-08-15</v>
      </c>
      <c r="D2556" s="2" t="d">
        <v>2018-08-20</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IF(M2556=People!$B$5,People!$A$5,IF(M2556=People!$B$4,People!$A$4,IF(M2556=People!$B$3,People!$A$3,IF(M2556=People!$B$2,People!$A$2,0))))</f>
        <v>Cassandra Brandow</v>
      </c>
      <c r="W2556" s="3" t="str">
        <f>IFERROR(INDEX(Returns!A:A,MATCH(B2556,Returns!B:B,0)),"No")</f>
        <v>No</v>
      </c>
    </row>
    <row r="2557" spans="1:23">
      <c r="A2557" s="1">
        <v>2556</v>
      </c>
      <c r="B2557" t="s">
        <v>7401</v>
      </c>
      <c r="C2557" s="2" t="d">
        <v>2017-09-26</v>
      </c>
      <c r="D2557" s="2" t="d">
        <v>2017-09-30</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IF(M2557=People!$B$5,People!$A$5,IF(M2557=People!$B$4,People!$A$4,IF(M2557=People!$B$3,People!$A$3,IF(M2557=People!$B$2,People!$A$2,0))))</f>
        <v>Chuck Magee</v>
      </c>
      <c r="W2557" s="3" t="str">
        <f>IFERROR(INDEX(Returns!A:A,MATCH(B2557,Returns!B:B,0)),"No")</f>
        <v>No</v>
      </c>
    </row>
    <row r="2558" spans="1:23">
      <c r="A2558" s="1">
        <v>2557</v>
      </c>
      <c r="B2558" t="s">
        <v>7402</v>
      </c>
      <c r="C2558" s="2" t="d">
        <v>2018-10-08</v>
      </c>
      <c r="D2558" s="2" t="d">
        <v>2018-10-14</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IF(M2558=People!$B$5,People!$A$5,IF(M2558=People!$B$4,People!$A$4,IF(M2558=People!$B$3,People!$A$3,IF(M2558=People!$B$2,People!$A$2,0))))</f>
        <v>Kelly Williams</v>
      </c>
      <c r="W2558" s="3" t="str">
        <f>IFERROR(INDEX(Returns!A:A,MATCH(B2558,Returns!B:B,0)),"No")</f>
        <v>No</v>
      </c>
    </row>
    <row r="2559" spans="1:23">
      <c r="A2559" s="1">
        <v>2558</v>
      </c>
      <c r="B2559" t="s">
        <v>7403</v>
      </c>
      <c r="C2559" s="2" t="d">
        <v>2017-03-24</v>
      </c>
      <c r="D2559" s="2" t="d">
        <v>2017-03-30</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IF(M2559=People!$B$5,People!$A$5,IF(M2559=People!$B$4,People!$A$4,IF(M2559=People!$B$3,People!$A$3,IF(M2559=People!$B$2,People!$A$2,0))))</f>
        <v>Cassandra Brandow</v>
      </c>
      <c r="W2559" s="3" t="str">
        <f>IFERROR(INDEX(Returns!A:A,MATCH(B2559,Returns!B:B,0)),"No")</f>
        <v>No</v>
      </c>
    </row>
    <row r="2560" spans="1:23">
      <c r="A2560" s="1">
        <v>2559</v>
      </c>
      <c r="B2560" t="s">
        <v>7404</v>
      </c>
      <c r="C2560" s="2" t="d">
        <v>2017-05-31</v>
      </c>
      <c r="D2560" s="2" t="d">
        <v>2017-06-04</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IF(M2560=People!$B$5,People!$A$5,IF(M2560=People!$B$4,People!$A$4,IF(M2560=People!$B$3,People!$A$3,IF(M2560=People!$B$2,People!$A$2,0))))</f>
        <v>Anna Andreadi</v>
      </c>
      <c r="W2560" s="3" t="str">
        <f>IFERROR(INDEX(Returns!A:A,MATCH(B2560,Returns!B:B,0)),"No")</f>
        <v>No</v>
      </c>
    </row>
    <row r="2561" spans="1:23">
      <c r="A2561" s="1">
        <v>2560</v>
      </c>
      <c r="B2561" t="s">
        <v>7404</v>
      </c>
      <c r="C2561" s="2" t="d">
        <v>2017-05-31</v>
      </c>
      <c r="D2561" s="2" t="d">
        <v>2017-06-04</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IF(M2561=People!$B$5,People!$A$5,IF(M2561=People!$B$4,People!$A$4,IF(M2561=People!$B$3,People!$A$3,IF(M2561=People!$B$2,People!$A$2,0))))</f>
        <v>Anna Andreadi</v>
      </c>
      <c r="W2561" s="3" t="str">
        <f>IFERROR(INDEX(Returns!A:A,MATCH(B2561,Returns!B:B,0)),"No")</f>
        <v>No</v>
      </c>
    </row>
    <row r="2562" spans="1:23">
      <c r="A2562" s="1">
        <v>2561</v>
      </c>
      <c r="B2562" t="s">
        <v>7404</v>
      </c>
      <c r="C2562" s="2" t="d">
        <v>2017-05-31</v>
      </c>
      <c r="D2562" s="2" t="d">
        <v>2017-06-04</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IF(M2562=People!$B$5,People!$A$5,IF(M2562=People!$B$4,People!$A$4,IF(M2562=People!$B$3,People!$A$3,IF(M2562=People!$B$2,People!$A$2,0))))</f>
        <v>Anna Andreadi</v>
      </c>
      <c r="W2562" s="3" t="str">
        <f>IFERROR(INDEX(Returns!A:A,MATCH(B2562,Returns!B:B,0)),"No")</f>
        <v>No</v>
      </c>
    </row>
    <row r="2563" spans="1:23">
      <c r="A2563" s="1">
        <v>2562</v>
      </c>
      <c r="B2563" t="s">
        <v>7405</v>
      </c>
      <c r="C2563" s="2" t="d">
        <v>2017-12-25</v>
      </c>
      <c r="D2563" s="2" t="d">
        <v>2017-12-31</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IF(M2563=People!$B$5,People!$A$5,IF(M2563=People!$B$4,People!$A$4,IF(M2563=People!$B$3,People!$A$3,IF(M2563=People!$B$2,People!$A$2,0))))</f>
        <v>Cassandra Brandow</v>
      </c>
      <c r="W2563" s="3" t="str">
        <f>IFERROR(INDEX(Returns!A:A,MATCH(B2563,Returns!B:B,0)),"No")</f>
        <v>No</v>
      </c>
    </row>
    <row r="2564" spans="1:23">
      <c r="A2564" s="1">
        <v>2563</v>
      </c>
      <c r="B2564" t="s">
        <v>7405</v>
      </c>
      <c r="C2564" s="2" t="d">
        <v>2017-12-25</v>
      </c>
      <c r="D2564" s="2" t="d">
        <v>2017-12-31</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IF(M2564=People!$B$5,People!$A$5,IF(M2564=People!$B$4,People!$A$4,IF(M2564=People!$B$3,People!$A$3,IF(M2564=People!$B$2,People!$A$2,0))))</f>
        <v>Cassandra Brandow</v>
      </c>
      <c r="W2564" s="3" t="str">
        <f>IFERROR(INDEX(Returns!A:A,MATCH(B2564,Returns!B:B,0)),"No")</f>
        <v>No</v>
      </c>
    </row>
    <row r="2565" spans="1:23">
      <c r="A2565" s="1">
        <v>2564</v>
      </c>
      <c r="B2565" t="s">
        <v>7406</v>
      </c>
      <c r="C2565" s="2" t="d">
        <v>2017-03-17</v>
      </c>
      <c r="D2565" s="2" t="d">
        <v>2017-03-22</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IF(M2565=People!$B$5,People!$A$5,IF(M2565=People!$B$4,People!$A$4,IF(M2565=People!$B$3,People!$A$3,IF(M2565=People!$B$2,People!$A$2,0))))</f>
        <v>Chuck Magee</v>
      </c>
      <c r="W2565" s="3" t="str">
        <f>IFERROR(INDEX(Returns!A:A,MATCH(B2565,Returns!B:B,0)),"No")</f>
        <v>No</v>
      </c>
    </row>
    <row r="2566" spans="1:23">
      <c r="A2566" s="1">
        <v>2565</v>
      </c>
      <c r="B2566" t="s">
        <v>7406</v>
      </c>
      <c r="C2566" s="2" t="d">
        <v>2017-03-17</v>
      </c>
      <c r="D2566" s="2" t="d">
        <v>2017-03-22</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IF(M2566=People!$B$5,People!$A$5,IF(M2566=People!$B$4,People!$A$4,IF(M2566=People!$B$3,People!$A$3,IF(M2566=People!$B$2,People!$A$2,0))))</f>
        <v>Chuck Magee</v>
      </c>
      <c r="W2566" s="3" t="str">
        <f>IFERROR(INDEX(Returns!A:A,MATCH(B2566,Returns!B:B,0)),"No")</f>
        <v>No</v>
      </c>
    </row>
    <row r="2567" spans="1:23">
      <c r="A2567" s="1">
        <v>2566</v>
      </c>
      <c r="B2567" t="s">
        <v>7407</v>
      </c>
      <c r="C2567" s="2" t="d">
        <v>2019-12-21</v>
      </c>
      <c r="D2567" s="2" t="d">
        <v>2019-12-24</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IF(M2567=People!$B$5,People!$A$5,IF(M2567=People!$B$4,People!$A$4,IF(M2567=People!$B$3,People!$A$3,IF(M2567=People!$B$2,People!$A$2,0))))</f>
        <v>Cassandra Brandow</v>
      </c>
      <c r="W2567" s="3" t="str">
        <f>IFERROR(INDEX(Returns!A:A,MATCH(B2567,Returns!B:B,0)),"No")</f>
        <v>No</v>
      </c>
    </row>
    <row r="2568" spans="1:23">
      <c r="A2568" s="1">
        <v>2567</v>
      </c>
      <c r="B2568" t="s">
        <v>7408</v>
      </c>
      <c r="C2568" s="2" t="d">
        <v>2019-11-01</v>
      </c>
      <c r="D2568" s="2" t="d">
        <v>2019-11-03</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IF(M2568=People!$B$5,People!$A$5,IF(M2568=People!$B$4,People!$A$4,IF(M2568=People!$B$3,People!$A$3,IF(M2568=People!$B$2,People!$A$2,0))))</f>
        <v>Anna Andreadi</v>
      </c>
      <c r="W2568" s="3" t="str">
        <f>IFERROR(INDEX(Returns!A:A,MATCH(B2568,Returns!B:B,0)),"No")</f>
        <v>No</v>
      </c>
    </row>
    <row r="2569" spans="1:23">
      <c r="A2569" s="1">
        <v>2568</v>
      </c>
      <c r="B2569" t="s">
        <v>7408</v>
      </c>
      <c r="C2569" s="2" t="d">
        <v>2019-11-01</v>
      </c>
      <c r="D2569" s="2" t="d">
        <v>2019-11-03</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IF(M2569=People!$B$5,People!$A$5,IF(M2569=People!$B$4,People!$A$4,IF(M2569=People!$B$3,People!$A$3,IF(M2569=People!$B$2,People!$A$2,0))))</f>
        <v>Anna Andreadi</v>
      </c>
      <c r="W2569" s="3" t="str">
        <f>IFERROR(INDEX(Returns!A:A,MATCH(B2569,Returns!B:B,0)),"No")</f>
        <v>No</v>
      </c>
    </row>
    <row r="2570" spans="1:23">
      <c r="A2570" s="1">
        <v>2569</v>
      </c>
      <c r="B2570" t="s">
        <v>7409</v>
      </c>
      <c r="C2570" s="2" t="d">
        <v>2019-09-07</v>
      </c>
      <c r="D2570" s="2" t="d">
        <v>2019-09-11</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IF(M2570=People!$B$5,People!$A$5,IF(M2570=People!$B$4,People!$A$4,IF(M2570=People!$B$3,People!$A$3,IF(M2570=People!$B$2,People!$A$2,0))))</f>
        <v>Chuck Magee</v>
      </c>
      <c r="W2570" s="3" t="str">
        <f>IFERROR(INDEX(Returns!A:A,MATCH(B2570,Returns!B:B,0)),"No")</f>
        <v>No</v>
      </c>
    </row>
    <row r="2571" spans="1:23">
      <c r="A2571" s="1">
        <v>2570</v>
      </c>
      <c r="B2571" t="s">
        <v>7410</v>
      </c>
      <c r="C2571" s="2" t="d">
        <v>2019-12-27</v>
      </c>
      <c r="D2571" s="2" t="d">
        <v>2019-12-27</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IF(M2571=People!$B$5,People!$A$5,IF(M2571=People!$B$4,People!$A$4,IF(M2571=People!$B$3,People!$A$3,IF(M2571=People!$B$2,People!$A$2,0))))</f>
        <v>Chuck Magee</v>
      </c>
      <c r="W2571" s="3" t="str">
        <f>IFERROR(INDEX(Returns!A:A,MATCH(B2571,Returns!B:B,0)),"No")</f>
        <v>No</v>
      </c>
    </row>
    <row r="2572" spans="1:23">
      <c r="A2572" s="1">
        <v>2571</v>
      </c>
      <c r="B2572" t="s">
        <v>7410</v>
      </c>
      <c r="C2572" s="2" t="d">
        <v>2019-12-27</v>
      </c>
      <c r="D2572" s="2" t="d">
        <v>2019-12-27</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IF(M2572=People!$B$5,People!$A$5,IF(M2572=People!$B$4,People!$A$4,IF(M2572=People!$B$3,People!$A$3,IF(M2572=People!$B$2,People!$A$2,0))))</f>
        <v>Chuck Magee</v>
      </c>
      <c r="W2572" s="3" t="str">
        <f>IFERROR(INDEX(Returns!A:A,MATCH(B2572,Returns!B:B,0)),"No")</f>
        <v>No</v>
      </c>
    </row>
    <row r="2573" spans="1:23">
      <c r="A2573" s="1">
        <v>2572</v>
      </c>
      <c r="B2573" t="s">
        <v>7411</v>
      </c>
      <c r="C2573" s="2" t="d">
        <v>2019-07-16</v>
      </c>
      <c r="D2573" s="2" t="d">
        <v>2019-07-21</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IF(M2573=People!$B$5,People!$A$5,IF(M2573=People!$B$4,People!$A$4,IF(M2573=People!$B$3,People!$A$3,IF(M2573=People!$B$2,People!$A$2,0))))</f>
        <v>Kelly Williams</v>
      </c>
      <c r="W2573" s="3" t="str">
        <f>IFERROR(INDEX(Returns!A:A,MATCH(B2573,Returns!B:B,0)),"No")</f>
        <v>No</v>
      </c>
    </row>
    <row r="2574" spans="1:23">
      <c r="A2574" s="1">
        <v>2573</v>
      </c>
      <c r="B2574" t="s">
        <v>7412</v>
      </c>
      <c r="C2574" s="2" t="d">
        <v>2018-08-12</v>
      </c>
      <c r="D2574" s="2" t="d">
        <v>2018-08-15</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IF(M2574=People!$B$5,People!$A$5,IF(M2574=People!$B$4,People!$A$4,IF(M2574=People!$B$3,People!$A$3,IF(M2574=People!$B$2,People!$A$2,0))))</f>
        <v>Kelly Williams</v>
      </c>
      <c r="W2574" s="3" t="str">
        <f>IFERROR(INDEX(Returns!A:A,MATCH(B2574,Returns!B:B,0)),"No")</f>
        <v>No</v>
      </c>
    </row>
    <row r="2575" spans="1:23">
      <c r="A2575" s="1">
        <v>2574</v>
      </c>
      <c r="B2575" t="s">
        <v>6155</v>
      </c>
      <c r="C2575" s="2" t="d">
        <v>2019-07-09</v>
      </c>
      <c r="D2575" s="2" t="d">
        <v>2019-07-14</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IF(M2575=People!$B$5,People!$A$5,IF(M2575=People!$B$4,People!$A$4,IF(M2575=People!$B$3,People!$A$3,IF(M2575=People!$B$2,People!$A$2,0))))</f>
        <v>Kelly Williams</v>
      </c>
      <c r="W2575" s="3" t="str">
        <f>IFERROR(INDEX(Returns!A:A,MATCH(B2575,Returns!B:B,0)),"No")</f>
        <v>Yes</v>
      </c>
    </row>
    <row r="2576" spans="1:23">
      <c r="A2576" s="1">
        <v>2575</v>
      </c>
      <c r="B2576" t="s">
        <v>7413</v>
      </c>
      <c r="C2576" s="2" t="d">
        <v>2016-11-22</v>
      </c>
      <c r="D2576" s="2" t="d">
        <v>2016-11-27</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IF(M2576=People!$B$5,People!$A$5,IF(M2576=People!$B$4,People!$A$4,IF(M2576=People!$B$3,People!$A$3,IF(M2576=People!$B$2,People!$A$2,0))))</f>
        <v>Cassandra Brandow</v>
      </c>
      <c r="W2576" s="3" t="str">
        <f>IFERROR(INDEX(Returns!A:A,MATCH(B2576,Returns!B:B,0)),"No")</f>
        <v>No</v>
      </c>
    </row>
    <row r="2577" spans="1:23">
      <c r="A2577" s="1">
        <v>2576</v>
      </c>
      <c r="B2577" t="s">
        <v>7413</v>
      </c>
      <c r="C2577" s="2" t="d">
        <v>2016-11-22</v>
      </c>
      <c r="D2577" s="2" t="d">
        <v>2016-11-27</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IF(M2577=People!$B$5,People!$A$5,IF(M2577=People!$B$4,People!$A$4,IF(M2577=People!$B$3,People!$A$3,IF(M2577=People!$B$2,People!$A$2,0))))</f>
        <v>Cassandra Brandow</v>
      </c>
      <c r="W2577" s="3" t="str">
        <f>IFERROR(INDEX(Returns!A:A,MATCH(B2577,Returns!B:B,0)),"No")</f>
        <v>No</v>
      </c>
    </row>
    <row r="2578" spans="1:23">
      <c r="A2578" s="1">
        <v>2577</v>
      </c>
      <c r="B2578" t="s">
        <v>7413</v>
      </c>
      <c r="C2578" s="2" t="d">
        <v>2016-11-22</v>
      </c>
      <c r="D2578" s="2" t="d">
        <v>2016-11-27</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IF(M2578=People!$B$5,People!$A$5,IF(M2578=People!$B$4,People!$A$4,IF(M2578=People!$B$3,People!$A$3,IF(M2578=People!$B$2,People!$A$2,0))))</f>
        <v>Cassandra Brandow</v>
      </c>
      <c r="W2578" s="3" t="str">
        <f>IFERROR(INDEX(Returns!A:A,MATCH(B2578,Returns!B:B,0)),"No")</f>
        <v>No</v>
      </c>
    </row>
    <row r="2579" spans="1:23">
      <c r="A2579" s="1">
        <v>2578</v>
      </c>
      <c r="B2579" t="s">
        <v>7413</v>
      </c>
      <c r="C2579" s="2" t="d">
        <v>2016-11-22</v>
      </c>
      <c r="D2579" s="2" t="d">
        <v>2016-11-27</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IF(M2579=People!$B$5,People!$A$5,IF(M2579=People!$B$4,People!$A$4,IF(M2579=People!$B$3,People!$A$3,IF(M2579=People!$B$2,People!$A$2,0))))</f>
        <v>Cassandra Brandow</v>
      </c>
      <c r="W2579" s="3" t="str">
        <f>IFERROR(INDEX(Returns!A:A,MATCH(B2579,Returns!B:B,0)),"No")</f>
        <v>No</v>
      </c>
    </row>
    <row r="2580" spans="1:23">
      <c r="A2580" s="1">
        <v>2579</v>
      </c>
      <c r="B2580" t="s">
        <v>7414</v>
      </c>
      <c r="C2580" s="2" t="d">
        <v>2016-01-26</v>
      </c>
      <c r="D2580" s="2" t="d">
        <v>2016-01-31</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IF(M2580=People!$B$5,People!$A$5,IF(M2580=People!$B$4,People!$A$4,IF(M2580=People!$B$3,People!$A$3,IF(M2580=People!$B$2,People!$A$2,0))))</f>
        <v>Cassandra Brandow</v>
      </c>
      <c r="W2580" s="3" t="str">
        <f>IFERROR(INDEX(Returns!A:A,MATCH(B2580,Returns!B:B,0)),"No")</f>
        <v>No</v>
      </c>
    </row>
    <row r="2581" spans="1:23">
      <c r="A2581" s="1">
        <v>2580</v>
      </c>
      <c r="B2581" t="s">
        <v>7414</v>
      </c>
      <c r="C2581" s="2" t="d">
        <v>2016-01-26</v>
      </c>
      <c r="D2581" s="2" t="d">
        <v>2016-01-31</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IF(M2581=People!$B$5,People!$A$5,IF(M2581=People!$B$4,People!$A$4,IF(M2581=People!$B$3,People!$A$3,IF(M2581=People!$B$2,People!$A$2,0))))</f>
        <v>Cassandra Brandow</v>
      </c>
      <c r="W2581" s="3" t="str">
        <f>IFERROR(INDEX(Returns!A:A,MATCH(B2581,Returns!B:B,0)),"No")</f>
        <v>No</v>
      </c>
    </row>
    <row r="2582" spans="1:23">
      <c r="A2582" s="1">
        <v>2581</v>
      </c>
      <c r="B2582" t="s">
        <v>7414</v>
      </c>
      <c r="C2582" s="2" t="d">
        <v>2016-01-26</v>
      </c>
      <c r="D2582" s="2" t="d">
        <v>2016-01-31</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IF(M2582=People!$B$5,People!$A$5,IF(M2582=People!$B$4,People!$A$4,IF(M2582=People!$B$3,People!$A$3,IF(M2582=People!$B$2,People!$A$2,0))))</f>
        <v>Cassandra Brandow</v>
      </c>
      <c r="W2582" s="3" t="str">
        <f>IFERROR(INDEX(Returns!A:A,MATCH(B2582,Returns!B:B,0)),"No")</f>
        <v>No</v>
      </c>
    </row>
    <row r="2583" spans="1:23">
      <c r="A2583" s="1">
        <v>2582</v>
      </c>
      <c r="B2583" t="s">
        <v>7414</v>
      </c>
      <c r="C2583" s="2" t="d">
        <v>2016-01-26</v>
      </c>
      <c r="D2583" s="2" t="d">
        <v>2016-01-31</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IF(M2583=People!$B$5,People!$A$5,IF(M2583=People!$B$4,People!$A$4,IF(M2583=People!$B$3,People!$A$3,IF(M2583=People!$B$2,People!$A$2,0))))</f>
        <v>Cassandra Brandow</v>
      </c>
      <c r="W2583" s="3" t="str">
        <f>IFERROR(INDEX(Returns!A:A,MATCH(B2583,Returns!B:B,0)),"No")</f>
        <v>No</v>
      </c>
    </row>
    <row r="2584" spans="1:23">
      <c r="A2584" s="1">
        <v>2583</v>
      </c>
      <c r="B2584" t="s">
        <v>7414</v>
      </c>
      <c r="C2584" s="2" t="d">
        <v>2016-01-26</v>
      </c>
      <c r="D2584" s="2" t="d">
        <v>2016-01-31</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IF(M2584=People!$B$5,People!$A$5,IF(M2584=People!$B$4,People!$A$4,IF(M2584=People!$B$3,People!$A$3,IF(M2584=People!$B$2,People!$A$2,0))))</f>
        <v>Cassandra Brandow</v>
      </c>
      <c r="W2584" s="3" t="str">
        <f>IFERROR(INDEX(Returns!A:A,MATCH(B2584,Returns!B:B,0)),"No")</f>
        <v>No</v>
      </c>
    </row>
    <row r="2585" spans="1:23">
      <c r="A2585" s="1">
        <v>2584</v>
      </c>
      <c r="B2585" t="s">
        <v>7414</v>
      </c>
      <c r="C2585" s="2" t="d">
        <v>2016-01-26</v>
      </c>
      <c r="D2585" s="2" t="d">
        <v>2016-01-31</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IF(M2585=People!$B$5,People!$A$5,IF(M2585=People!$B$4,People!$A$4,IF(M2585=People!$B$3,People!$A$3,IF(M2585=People!$B$2,People!$A$2,0))))</f>
        <v>Cassandra Brandow</v>
      </c>
      <c r="W2585" s="3" t="str">
        <f>IFERROR(INDEX(Returns!A:A,MATCH(B2585,Returns!B:B,0)),"No")</f>
        <v>No</v>
      </c>
    </row>
    <row r="2586" spans="1:23">
      <c r="A2586" s="1">
        <v>2585</v>
      </c>
      <c r="B2586" t="s">
        <v>7414</v>
      </c>
      <c r="C2586" s="2" t="d">
        <v>2016-01-26</v>
      </c>
      <c r="D2586" s="2" t="d">
        <v>2016-01-31</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IF(M2586=People!$B$5,People!$A$5,IF(M2586=People!$B$4,People!$A$4,IF(M2586=People!$B$3,People!$A$3,IF(M2586=People!$B$2,People!$A$2,0))))</f>
        <v>Cassandra Brandow</v>
      </c>
      <c r="W2586" s="3" t="str">
        <f>IFERROR(INDEX(Returns!A:A,MATCH(B2586,Returns!B:B,0)),"No")</f>
        <v>No</v>
      </c>
    </row>
    <row r="2587" spans="1:23">
      <c r="A2587" s="1">
        <v>2586</v>
      </c>
      <c r="B2587" t="s">
        <v>7415</v>
      </c>
      <c r="C2587" s="2" t="d">
        <v>2017-11-03</v>
      </c>
      <c r="D2587" s="2" t="d">
        <v>2017-11-10</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IF(M2587=People!$B$5,People!$A$5,IF(M2587=People!$B$4,People!$A$4,IF(M2587=People!$B$3,People!$A$3,IF(M2587=People!$B$2,People!$A$2,0))))</f>
        <v>Kelly Williams</v>
      </c>
      <c r="W2587" s="3" t="str">
        <f>IFERROR(INDEX(Returns!A:A,MATCH(B2587,Returns!B:B,0)),"No")</f>
        <v>No</v>
      </c>
    </row>
    <row r="2588" spans="1:23">
      <c r="A2588" s="1">
        <v>2587</v>
      </c>
      <c r="B2588" t="s">
        <v>7416</v>
      </c>
      <c r="C2588" s="2" t="d">
        <v>2019-06-30</v>
      </c>
      <c r="D2588" s="2" t="d">
        <v>2019-07-06</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IF(M2588=People!$B$5,People!$A$5,IF(M2588=People!$B$4,People!$A$4,IF(M2588=People!$B$3,People!$A$3,IF(M2588=People!$B$2,People!$A$2,0))))</f>
        <v>Chuck Magee</v>
      </c>
      <c r="W2588" s="3" t="str">
        <f>IFERROR(INDEX(Returns!A:A,MATCH(B2588,Returns!B:B,0)),"No")</f>
        <v>No</v>
      </c>
    </row>
    <row r="2589" spans="1:23">
      <c r="A2589" s="1">
        <v>2588</v>
      </c>
      <c r="B2589" t="s">
        <v>7416</v>
      </c>
      <c r="C2589" s="2" t="d">
        <v>2019-06-30</v>
      </c>
      <c r="D2589" s="2" t="d">
        <v>2019-07-06</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IF(M2589=People!$B$5,People!$A$5,IF(M2589=People!$B$4,People!$A$4,IF(M2589=People!$B$3,People!$A$3,IF(M2589=People!$B$2,People!$A$2,0))))</f>
        <v>Chuck Magee</v>
      </c>
      <c r="W2589" s="3" t="str">
        <f>IFERROR(INDEX(Returns!A:A,MATCH(B2589,Returns!B:B,0)),"No")</f>
        <v>No</v>
      </c>
    </row>
    <row r="2590" spans="1:23">
      <c r="A2590" s="1">
        <v>2589</v>
      </c>
      <c r="B2590" t="s">
        <v>7417</v>
      </c>
      <c r="C2590" s="2" t="d">
        <v>2018-05-05</v>
      </c>
      <c r="D2590" s="2" t="d">
        <v>2018-05-09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IF(M2590=People!$B$5,People!$A$5,IF(M2590=People!$B$4,People!$A$4,IF(M2590=People!$B$3,People!$A$3,IF(M2590=People!$B$2,People!$A$2,0))))</f>
        <v>Anna Andreadi</v>
      </c>
      <c r="W2590" s="3" t="str">
        <f>IFERROR(INDEX(Returns!A:A,MATCH(B2590,Returns!B:B,0)),"No")</f>
        <v>No</v>
      </c>
    </row>
    <row r="2591" spans="1:23">
      <c r="A2591" s="1">
        <v>2590</v>
      </c>
      <c r="B2591" t="s">
        <v>7417</v>
      </c>
      <c r="C2591" s="2" t="d">
        <v>2018-05-05</v>
      </c>
      <c r="D2591" s="2" t="d">
        <v>2018-05-09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IF(M2591=People!$B$5,People!$A$5,IF(M2591=People!$B$4,People!$A$4,IF(M2591=People!$B$3,People!$A$3,IF(M2591=People!$B$2,People!$A$2,0))))</f>
        <v>Anna Andreadi</v>
      </c>
      <c r="W2591" s="3" t="str">
        <f>IFERROR(INDEX(Returns!A:A,MATCH(B2591,Returns!B:B,0)),"No")</f>
        <v>No</v>
      </c>
    </row>
    <row r="2592" spans="1:23">
      <c r="A2592" s="1">
        <v>2591</v>
      </c>
      <c r="B2592" t="s">
        <v>7418</v>
      </c>
      <c r="C2592" s="2" t="d">
        <v>2018-09-08</v>
      </c>
      <c r="D2592" s="2" t="d">
        <v>2018-09-14</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IF(M2592=People!$B$5,People!$A$5,IF(M2592=People!$B$4,People!$A$4,IF(M2592=People!$B$3,People!$A$3,IF(M2592=People!$B$2,People!$A$2,0))))</f>
        <v>Kelly Williams</v>
      </c>
      <c r="W2592" s="3" t="str">
        <f>IFERROR(INDEX(Returns!A:A,MATCH(B2592,Returns!B:B,0)),"No")</f>
        <v>No</v>
      </c>
    </row>
    <row r="2593" spans="1:23">
      <c r="A2593" s="1">
        <v>2592</v>
      </c>
      <c r="B2593" t="s">
        <v>7418</v>
      </c>
      <c r="C2593" s="2" t="d">
        <v>2018-09-08</v>
      </c>
      <c r="D2593" s="2" t="d">
        <v>2018-09-14</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IF(M2593=People!$B$5,People!$A$5,IF(M2593=People!$B$4,People!$A$4,IF(M2593=People!$B$3,People!$A$3,IF(M2593=People!$B$2,People!$A$2,0))))</f>
        <v>Kelly Williams</v>
      </c>
      <c r="W2593" s="3" t="str">
        <f>IFERROR(INDEX(Returns!A:A,MATCH(B2593,Returns!B:B,0)),"No")</f>
        <v>No</v>
      </c>
    </row>
    <row r="2594" spans="1:23">
      <c r="A2594" s="1">
        <v>2593</v>
      </c>
      <c r="B2594" t="s">
        <v>7419</v>
      </c>
      <c r="C2594" s="2" t="d">
        <v>2019-11-24</v>
      </c>
      <c r="D2594" s="2" t="d">
        <v>2019-11-26</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IF(M2594=People!$B$5,People!$A$5,IF(M2594=People!$B$4,People!$A$4,IF(M2594=People!$B$3,People!$A$3,IF(M2594=People!$B$2,People!$A$2,0))))</f>
        <v>Cassandra Brandow</v>
      </c>
      <c r="W2594" s="3" t="str">
        <f>IFERROR(INDEX(Returns!A:A,MATCH(B2594,Returns!B:B,0)),"No")</f>
        <v>No</v>
      </c>
    </row>
    <row r="2595" spans="1:23">
      <c r="A2595" s="1">
        <v>2594</v>
      </c>
      <c r="B2595" t="s">
        <v>7419</v>
      </c>
      <c r="C2595" s="2" t="d">
        <v>2019-11-24</v>
      </c>
      <c r="D2595" s="2" t="d">
        <v>2019-11-26</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IF(M2595=People!$B$5,People!$A$5,IF(M2595=People!$B$4,People!$A$4,IF(M2595=People!$B$3,People!$A$3,IF(M2595=People!$B$2,People!$A$2,0))))</f>
        <v>Cassandra Brandow</v>
      </c>
      <c r="W2595" s="3" t="str">
        <f>IFERROR(INDEX(Returns!A:A,MATCH(B2595,Returns!B:B,0)),"No")</f>
        <v>No</v>
      </c>
    </row>
    <row r="2596" spans="1:23">
      <c r="A2596" s="1">
        <v>2595</v>
      </c>
      <c r="B2596" t="s">
        <v>7420</v>
      </c>
      <c r="C2596" s="2" t="d">
        <v>2019-05-13</v>
      </c>
      <c r="D2596" s="2" t="d">
        <v>2019-05-17</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IF(M2596=People!$B$5,People!$A$5,IF(M2596=People!$B$4,People!$A$4,IF(M2596=People!$B$3,People!$A$3,IF(M2596=People!$B$2,People!$A$2,0))))</f>
        <v>Kelly Williams</v>
      </c>
      <c r="W2596" s="3" t="str">
        <f>IFERROR(INDEX(Returns!A:A,MATCH(B2596,Returns!B:B,0)),"No")</f>
        <v>No</v>
      </c>
    </row>
    <row r="2597" spans="1:23">
      <c r="A2597" s="1">
        <v>2596</v>
      </c>
      <c r="B2597" t="s">
        <v>7420</v>
      </c>
      <c r="C2597" s="2" t="d">
        <v>2019-05-13</v>
      </c>
      <c r="D2597" s="2" t="d">
        <v>2019-05-17</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IF(M2597=People!$B$5,People!$A$5,IF(M2597=People!$B$4,People!$A$4,IF(M2597=People!$B$3,People!$A$3,IF(M2597=People!$B$2,People!$A$2,0))))</f>
        <v>Kelly Williams</v>
      </c>
      <c r="W2597" s="3" t="str">
        <f>IFERROR(INDEX(Returns!A:A,MATCH(B2597,Returns!B:B,0)),"No")</f>
        <v>No</v>
      </c>
    </row>
    <row r="2598" spans="1:23">
      <c r="A2598" s="1">
        <v>2597</v>
      </c>
      <c r="B2598" t="s">
        <v>7420</v>
      </c>
      <c r="C2598" s="2" t="d">
        <v>2019-05-13</v>
      </c>
      <c r="D2598" s="2" t="d">
        <v>2019-05-17</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IF(M2598=People!$B$5,People!$A$5,IF(M2598=People!$B$4,People!$A$4,IF(M2598=People!$B$3,People!$A$3,IF(M2598=People!$B$2,People!$A$2,0))))</f>
        <v>Kelly Williams</v>
      </c>
      <c r="W2598" s="3" t="str">
        <f>IFERROR(INDEX(Returns!A:A,MATCH(B2598,Returns!B:B,0)),"No")</f>
        <v>No</v>
      </c>
    </row>
    <row r="2599" spans="1:23">
      <c r="A2599" s="1">
        <v>2598</v>
      </c>
      <c r="B2599" t="s">
        <v>7420</v>
      </c>
      <c r="C2599" s="2" t="d">
        <v>2019-05-13</v>
      </c>
      <c r="D2599" s="2" t="d">
        <v>2019-05-17</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IF(M2599=People!$B$5,People!$A$5,IF(M2599=People!$B$4,People!$A$4,IF(M2599=People!$B$3,People!$A$3,IF(M2599=People!$B$2,People!$A$2,0))))</f>
        <v>Kelly Williams</v>
      </c>
      <c r="W2599" s="3" t="str">
        <f>IFERROR(INDEX(Returns!A:A,MATCH(B2599,Returns!B:B,0)),"No")</f>
        <v>No</v>
      </c>
    </row>
    <row r="2600" spans="1:23">
      <c r="A2600" s="1">
        <v>2599</v>
      </c>
      <c r="B2600" t="s">
        <v>7420</v>
      </c>
      <c r="C2600" s="2" t="d">
        <v>2019-05-13</v>
      </c>
      <c r="D2600" s="2" t="d">
        <v>2019-05-17</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IF(M2600=People!$B$5,People!$A$5,IF(M2600=People!$B$4,People!$A$4,IF(M2600=People!$B$3,People!$A$3,IF(M2600=People!$B$2,People!$A$2,0))))</f>
        <v>Kelly Williams</v>
      </c>
      <c r="W2600" s="3" t="str">
        <f>IFERROR(INDEX(Returns!A:A,MATCH(B2600,Returns!B:B,0)),"No")</f>
        <v>No</v>
      </c>
    </row>
    <row r="2601" spans="1:23">
      <c r="A2601" s="1">
        <v>2600</v>
      </c>
      <c r="B2601" t="s">
        <v>7421</v>
      </c>
      <c r="C2601" s="2" t="d">
        <v>2019-04-23</v>
      </c>
      <c r="D2601" s="2" t="d">
        <v>2019-04-29</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IF(M2601=People!$B$5,People!$A$5,IF(M2601=People!$B$4,People!$A$4,IF(M2601=People!$B$3,People!$A$3,IF(M2601=People!$B$2,People!$A$2,0))))</f>
        <v>Chuck Magee</v>
      </c>
      <c r="W2601" s="3" t="str">
        <f>IFERROR(INDEX(Returns!A:A,MATCH(B2601,Returns!B:B,0)),"No")</f>
        <v>No</v>
      </c>
    </row>
    <row r="2602" spans="1:23">
      <c r="A2602" s="1">
        <v>2601</v>
      </c>
      <c r="B2602" t="s">
        <v>7421</v>
      </c>
      <c r="C2602" s="2" t="d">
        <v>2019-04-23</v>
      </c>
      <c r="D2602" s="2" t="d">
        <v>2019-04-29</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IF(M2602=People!$B$5,People!$A$5,IF(M2602=People!$B$4,People!$A$4,IF(M2602=People!$B$3,People!$A$3,IF(M2602=People!$B$2,People!$A$2,0))))</f>
        <v>Chuck Magee</v>
      </c>
      <c r="W2602" s="3" t="str">
        <f>IFERROR(INDEX(Returns!A:A,MATCH(B2602,Returns!B:B,0)),"No")</f>
        <v>No</v>
      </c>
    </row>
    <row r="2603" spans="1:23">
      <c r="A2603" s="1">
        <v>2602</v>
      </c>
      <c r="B2603" t="s">
        <v>7422</v>
      </c>
      <c r="C2603" s="2" t="d">
        <v>2018-06-04</v>
      </c>
      <c r="D2603" s="2" t="d">
        <v>2018-06-04</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IF(M2603=People!$B$5,People!$A$5,IF(M2603=People!$B$4,People!$A$4,IF(M2603=People!$B$3,People!$A$3,IF(M2603=People!$B$2,People!$A$2,0))))</f>
        <v>Chuck Magee</v>
      </c>
      <c r="W2603" s="3" t="str">
        <f>IFERROR(INDEX(Returns!A:A,MATCH(B2603,Returns!B:B,0)),"No")</f>
        <v>No</v>
      </c>
    </row>
    <row r="2604" spans="1:23">
      <c r="A2604" s="1">
        <v>2603</v>
      </c>
      <c r="B2604" t="s">
        <v>7422</v>
      </c>
      <c r="C2604" s="2" t="d">
        <v>2018-06-04</v>
      </c>
      <c r="D2604" s="2" t="d">
        <v>2018-06-04</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IF(M2604=People!$B$5,People!$A$5,IF(M2604=People!$B$4,People!$A$4,IF(M2604=People!$B$3,People!$A$3,IF(M2604=People!$B$2,People!$A$2,0))))</f>
        <v>Chuck Magee</v>
      </c>
      <c r="W2604" s="3" t="str">
        <f>IFERROR(INDEX(Returns!A:A,MATCH(B2604,Returns!B:B,0)),"No")</f>
        <v>No</v>
      </c>
    </row>
    <row r="2605" spans="1:23">
      <c r="A2605" s="1">
        <v>2604</v>
      </c>
      <c r="B2605" t="s">
        <v>7422</v>
      </c>
      <c r="C2605" s="2" t="d">
        <v>2018-06-04</v>
      </c>
      <c r="D2605" s="2" t="d">
        <v>2018-06-04</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IF(M2605=People!$B$5,People!$A$5,IF(M2605=People!$B$4,People!$A$4,IF(M2605=People!$B$3,People!$A$3,IF(M2605=People!$B$2,People!$A$2,0))))</f>
        <v>Chuck Magee</v>
      </c>
      <c r="W2605" s="3" t="str">
        <f>IFERROR(INDEX(Returns!A:A,MATCH(B2605,Returns!B:B,0)),"No")</f>
        <v>No</v>
      </c>
    </row>
    <row r="2606" spans="1:23">
      <c r="A2606" s="1">
        <v>2605</v>
      </c>
      <c r="B2606" t="s">
        <v>7422</v>
      </c>
      <c r="C2606" s="2" t="d">
        <v>2018-06-04</v>
      </c>
      <c r="D2606" s="2" t="d">
        <v>2018-06-04</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IF(M2606=People!$B$5,People!$A$5,IF(M2606=People!$B$4,People!$A$4,IF(M2606=People!$B$3,People!$A$3,IF(M2606=People!$B$2,People!$A$2,0))))</f>
        <v>Chuck Magee</v>
      </c>
      <c r="W2606" s="3" t="str">
        <f>IFERROR(INDEX(Returns!A:A,MATCH(B2606,Returns!B:B,0)),"No")</f>
        <v>No</v>
      </c>
    </row>
    <row r="2607" spans="1:23">
      <c r="A2607" s="1">
        <v>2606</v>
      </c>
      <c r="B2607" t="s">
        <v>7423</v>
      </c>
      <c r="C2607" s="2" t="d">
        <v>2016-12-16</v>
      </c>
      <c r="D2607" s="2" t="d">
        <v>2016-12-21</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IF(M2607=People!$B$5,People!$A$5,IF(M2607=People!$B$4,People!$A$4,IF(M2607=People!$B$3,People!$A$3,IF(M2607=People!$B$2,People!$A$2,0))))</f>
        <v>Cassandra Brandow</v>
      </c>
      <c r="W2607" s="3" t="str">
        <f>IFERROR(INDEX(Returns!A:A,MATCH(B2607,Returns!B:B,0)),"No")</f>
        <v>No</v>
      </c>
    </row>
    <row r="2608" spans="1:23">
      <c r="A2608" s="1">
        <v>2607</v>
      </c>
      <c r="B2608" t="s">
        <v>7424</v>
      </c>
      <c r="C2608" s="2" t="d">
        <v>2018-03-04</v>
      </c>
      <c r="D2608" s="2" t="d">
        <v>2018-03-10</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IF(M2608=People!$B$5,People!$A$5,IF(M2608=People!$B$4,People!$A$4,IF(M2608=People!$B$3,People!$A$3,IF(M2608=People!$B$2,People!$A$2,0))))</f>
        <v>Anna Andreadi</v>
      </c>
      <c r="W2608" s="3" t="str">
        <f>IFERROR(INDEX(Returns!A:A,MATCH(B2608,Returns!B:B,0)),"No")</f>
        <v>No</v>
      </c>
    </row>
    <row r="2609" spans="1:23">
      <c r="A2609" s="1">
        <v>2608</v>
      </c>
      <c r="B2609" t="s">
        <v>7425</v>
      </c>
      <c r="C2609" s="2" t="d">
        <v>2016-11-25</v>
      </c>
      <c r="D2609" s="2" t="d">
        <v>2016-11-30</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IF(M2609=People!$B$5,People!$A$5,IF(M2609=People!$B$4,People!$A$4,IF(M2609=People!$B$3,People!$A$3,IF(M2609=People!$B$2,People!$A$2,0))))</f>
        <v>Kelly Williams</v>
      </c>
      <c r="W2609" s="3" t="str">
        <f>IFERROR(INDEX(Returns!A:A,MATCH(B2609,Returns!B:B,0)),"No")</f>
        <v>No</v>
      </c>
    </row>
    <row r="2610" spans="1:23">
      <c r="A2610" s="1">
        <v>2609</v>
      </c>
      <c r="B2610" t="s">
        <v>7425</v>
      </c>
      <c r="C2610" s="2" t="d">
        <v>2016-11-25</v>
      </c>
      <c r="D2610" s="2" t="d">
        <v>2016-11-30</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IF(M2610=People!$B$5,People!$A$5,IF(M2610=People!$B$4,People!$A$4,IF(M2610=People!$B$3,People!$A$3,IF(M2610=People!$B$2,People!$A$2,0))))</f>
        <v>Kelly Williams</v>
      </c>
      <c r="W2610" s="3" t="str">
        <f>IFERROR(INDEX(Returns!A:A,MATCH(B2610,Returns!B:B,0)),"No")</f>
        <v>No</v>
      </c>
    </row>
    <row r="2611" spans="1:23">
      <c r="A2611" s="1">
        <v>2610</v>
      </c>
      <c r="B2611" t="s">
        <v>7425</v>
      </c>
      <c r="C2611" s="2" t="d">
        <v>2016-11-25</v>
      </c>
      <c r="D2611" s="2" t="d">
        <v>2016-11-30</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IF(M2611=People!$B$5,People!$A$5,IF(M2611=People!$B$4,People!$A$4,IF(M2611=People!$B$3,People!$A$3,IF(M2611=People!$B$2,People!$A$2,0))))</f>
        <v>Kelly Williams</v>
      </c>
      <c r="W2611" s="3" t="str">
        <f>IFERROR(INDEX(Returns!A:A,MATCH(B2611,Returns!B:B,0)),"No")</f>
        <v>No</v>
      </c>
    </row>
    <row r="2612" spans="1:23">
      <c r="A2612" s="1">
        <v>2611</v>
      </c>
      <c r="B2612" t="s">
        <v>7425</v>
      </c>
      <c r="C2612" s="2" t="d">
        <v>2016-11-25</v>
      </c>
      <c r="D2612" s="2" t="d">
        <v>2016-11-30</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IF(M2612=People!$B$5,People!$A$5,IF(M2612=People!$B$4,People!$A$4,IF(M2612=People!$B$3,People!$A$3,IF(M2612=People!$B$2,People!$A$2,0))))</f>
        <v>Kelly Williams</v>
      </c>
      <c r="W2612" s="3" t="str">
        <f>IFERROR(INDEX(Returns!A:A,MATCH(B2612,Returns!B:B,0)),"No")</f>
        <v>No</v>
      </c>
    </row>
    <row r="2613" spans="1:23">
      <c r="A2613" s="1">
        <v>2612</v>
      </c>
      <c r="B2613" t="s">
        <v>7425</v>
      </c>
      <c r="C2613" s="2" t="d">
        <v>2016-11-25</v>
      </c>
      <c r="D2613" s="2" t="d">
        <v>2016-11-30</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IF(M2613=People!$B$5,People!$A$5,IF(M2613=People!$B$4,People!$A$4,IF(M2613=People!$B$3,People!$A$3,IF(M2613=People!$B$2,People!$A$2,0))))</f>
        <v>Kelly Williams</v>
      </c>
      <c r="W2613" s="3" t="str">
        <f>IFERROR(INDEX(Returns!A:A,MATCH(B2613,Returns!B:B,0)),"No")</f>
        <v>No</v>
      </c>
    </row>
    <row r="2614" spans="1:23">
      <c r="A2614" s="1">
        <v>2613</v>
      </c>
      <c r="B2614" t="s">
        <v>7425</v>
      </c>
      <c r="C2614" s="2" t="d">
        <v>2016-11-25</v>
      </c>
      <c r="D2614" s="2" t="d">
        <v>2016-11-30</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IF(M2614=People!$B$5,People!$A$5,IF(M2614=People!$B$4,People!$A$4,IF(M2614=People!$B$3,People!$A$3,IF(M2614=People!$B$2,People!$A$2,0))))</f>
        <v>Kelly Williams</v>
      </c>
      <c r="W2614" s="3" t="str">
        <f>IFERROR(INDEX(Returns!A:A,MATCH(B2614,Returns!B:B,0)),"No")</f>
        <v>No</v>
      </c>
    </row>
    <row r="2615" spans="1:23">
      <c r="A2615" s="1">
        <v>2614</v>
      </c>
      <c r="B2615" t="s">
        <v>7426</v>
      </c>
      <c r="C2615" s="2" t="d">
        <v>2018-04-28</v>
      </c>
      <c r="D2615" s="2" t="d">
        <v>2018-05-05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IF(M2615=People!$B$5,People!$A$5,IF(M2615=People!$B$4,People!$A$4,IF(M2615=People!$B$3,People!$A$3,IF(M2615=People!$B$2,People!$A$2,0))))</f>
        <v>Anna Andreadi</v>
      </c>
      <c r="W2615" s="3" t="str">
        <f>IFERROR(INDEX(Returns!A:A,MATCH(B2615,Returns!B:B,0)),"No")</f>
        <v>No</v>
      </c>
    </row>
    <row r="2616" spans="1:23">
      <c r="A2616" s="1">
        <v>2615</v>
      </c>
      <c r="B2616" t="s">
        <v>7427</v>
      </c>
      <c r="C2616" s="2" t="d">
        <v>2016-04-26</v>
      </c>
      <c r="D2616" s="2" t="d">
        <v>2016-05-03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IF(M2616=People!$B$5,People!$A$5,IF(M2616=People!$B$4,People!$A$4,IF(M2616=People!$B$3,People!$A$3,IF(M2616=People!$B$2,People!$A$2,0))))</f>
        <v>Anna Andreadi</v>
      </c>
      <c r="W2616" s="3" t="str">
        <f>IFERROR(INDEX(Returns!A:A,MATCH(B2616,Returns!B:B,0)),"No")</f>
        <v>No</v>
      </c>
    </row>
    <row r="2617" spans="1:23">
      <c r="A2617" s="1">
        <v>2616</v>
      </c>
      <c r="B2617" t="s">
        <v>7427</v>
      </c>
      <c r="C2617" s="2" t="d">
        <v>2016-04-26</v>
      </c>
      <c r="D2617" s="2" t="d">
        <v>2016-05-03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IF(M2617=People!$B$5,People!$A$5,IF(M2617=People!$B$4,People!$A$4,IF(M2617=People!$B$3,People!$A$3,IF(M2617=People!$B$2,People!$A$2,0))))</f>
        <v>Anna Andreadi</v>
      </c>
      <c r="W2617" s="3" t="str">
        <f>IFERROR(INDEX(Returns!A:A,MATCH(B2617,Returns!B:B,0)),"No")</f>
        <v>No</v>
      </c>
    </row>
    <row r="2618" spans="1:23">
      <c r="A2618" s="1">
        <v>2617</v>
      </c>
      <c r="B2618" t="s">
        <v>7428</v>
      </c>
      <c r="C2618" s="2" t="d">
        <v>2019-04-01</v>
      </c>
      <c r="D2618" s="2" t="d">
        <v>2019-04-05</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IF(M2618=People!$B$5,People!$A$5,IF(M2618=People!$B$4,People!$A$4,IF(M2618=People!$B$3,People!$A$3,IF(M2618=People!$B$2,People!$A$2,0))))</f>
        <v>Anna Andreadi</v>
      </c>
      <c r="W2618" s="3" t="str">
        <f>IFERROR(INDEX(Returns!A:A,MATCH(B2618,Returns!B:B,0)),"No")</f>
        <v>No</v>
      </c>
    </row>
    <row r="2619" spans="1:23">
      <c r="A2619" s="1">
        <v>2618</v>
      </c>
      <c r="B2619" t="s">
        <v>7428</v>
      </c>
      <c r="C2619" s="2" t="d">
        <v>2019-04-01</v>
      </c>
      <c r="D2619" s="2" t="d">
        <v>2019-04-05</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IF(M2619=People!$B$5,People!$A$5,IF(M2619=People!$B$4,People!$A$4,IF(M2619=People!$B$3,People!$A$3,IF(M2619=People!$B$2,People!$A$2,0))))</f>
        <v>Anna Andreadi</v>
      </c>
      <c r="W2619" s="3" t="str">
        <f>IFERROR(INDEX(Returns!A:A,MATCH(B2619,Returns!B:B,0)),"No")</f>
        <v>No</v>
      </c>
    </row>
    <row r="2620" spans="1:23">
      <c r="A2620" s="1">
        <v>2619</v>
      </c>
      <c r="B2620" t="s">
        <v>7429</v>
      </c>
      <c r="C2620" s="2" t="d">
        <v>2019-12-22</v>
      </c>
      <c r="D2620" s="2" t="d">
        <v>2019-12-26</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IF(M2620=People!$B$5,People!$A$5,IF(M2620=People!$B$4,People!$A$4,IF(M2620=People!$B$3,People!$A$3,IF(M2620=People!$B$2,People!$A$2,0))))</f>
        <v>Anna Andreadi</v>
      </c>
      <c r="W2620" s="3" t="str">
        <f>IFERROR(INDEX(Returns!A:A,MATCH(B2620,Returns!B:B,0)),"No")</f>
        <v>No</v>
      </c>
    </row>
    <row r="2621" spans="1:23">
      <c r="A2621" s="1">
        <v>2620</v>
      </c>
      <c r="B2621" t="s">
        <v>7429</v>
      </c>
      <c r="C2621" s="2" t="d">
        <v>2019-12-22</v>
      </c>
      <c r="D2621" s="2" t="d">
        <v>2019-12-26</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IF(M2621=People!$B$5,People!$A$5,IF(M2621=People!$B$4,People!$A$4,IF(M2621=People!$B$3,People!$A$3,IF(M2621=People!$B$2,People!$A$2,0))))</f>
        <v>Anna Andreadi</v>
      </c>
      <c r="W2621" s="3" t="str">
        <f>IFERROR(INDEX(Returns!A:A,MATCH(B2621,Returns!B:B,0)),"No")</f>
        <v>No</v>
      </c>
    </row>
    <row r="2622" spans="1:23">
      <c r="A2622" s="1">
        <v>2621</v>
      </c>
      <c r="B2622" t="s">
        <v>7429</v>
      </c>
      <c r="C2622" s="2" t="d">
        <v>2019-12-22</v>
      </c>
      <c r="D2622" s="2" t="d">
        <v>2019-12-26</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IF(M2622=People!$B$5,People!$A$5,IF(M2622=People!$B$4,People!$A$4,IF(M2622=People!$B$3,People!$A$3,IF(M2622=People!$B$2,People!$A$2,0))))</f>
        <v>Anna Andreadi</v>
      </c>
      <c r="W2622" s="3" t="str">
        <f>IFERROR(INDEX(Returns!A:A,MATCH(B2622,Returns!B:B,0)),"No")</f>
        <v>No</v>
      </c>
    </row>
    <row r="2623" spans="1:23">
      <c r="A2623" s="1">
        <v>2622</v>
      </c>
      <c r="B2623" t="s">
        <v>7429</v>
      </c>
      <c r="C2623" s="2" t="d">
        <v>2019-12-22</v>
      </c>
      <c r="D2623" s="2" t="d">
        <v>2019-12-26</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IF(M2623=People!$B$5,People!$A$5,IF(M2623=People!$B$4,People!$A$4,IF(M2623=People!$B$3,People!$A$3,IF(M2623=People!$B$2,People!$A$2,0))))</f>
        <v>Anna Andreadi</v>
      </c>
      <c r="W2623" s="3" t="str">
        <f>IFERROR(INDEX(Returns!A:A,MATCH(B2623,Returns!B:B,0)),"No")</f>
        <v>No</v>
      </c>
    </row>
    <row r="2624" spans="1:23">
      <c r="A2624" s="1">
        <v>2623</v>
      </c>
      <c r="B2624" t="s">
        <v>5976</v>
      </c>
      <c r="C2624" s="2" t="d">
        <v>2016-12-03</v>
      </c>
      <c r="D2624" s="2" t="d">
        <v>2016-12-06</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IF(M2624=People!$B$5,People!$A$5,IF(M2624=People!$B$4,People!$A$4,IF(M2624=People!$B$3,People!$A$3,IF(M2624=People!$B$2,People!$A$2,0))))</f>
        <v>Kelly Williams</v>
      </c>
      <c r="W2624" s="3" t="str">
        <f>IFERROR(INDEX(Returns!A:A,MATCH(B2624,Returns!B:B,0)),"No")</f>
        <v>Yes</v>
      </c>
    </row>
    <row r="2625" spans="1:23">
      <c r="A2625" s="1">
        <v>2624</v>
      </c>
      <c r="B2625" t="s">
        <v>7430</v>
      </c>
      <c r="C2625" s="2" t="d">
        <v>2019-10-22</v>
      </c>
      <c r="D2625" s="2" t="d">
        <v>2019-10-24</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IF(M2625=People!$B$5,People!$A$5,IF(M2625=People!$B$4,People!$A$4,IF(M2625=People!$B$3,People!$A$3,IF(M2625=People!$B$2,People!$A$2,0))))</f>
        <v>Chuck Magee</v>
      </c>
      <c r="W2625" s="3" t="str">
        <f>IFERROR(INDEX(Returns!A:A,MATCH(B2625,Returns!B:B,0)),"No")</f>
        <v>No</v>
      </c>
    </row>
    <row r="2626" spans="1:23">
      <c r="A2626" s="1">
        <v>2625</v>
      </c>
      <c r="B2626" t="s">
        <v>7430</v>
      </c>
      <c r="C2626" s="2" t="d">
        <v>2019-10-22</v>
      </c>
      <c r="D2626" s="2" t="d">
        <v>2019-10-24</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IF(M2626=People!$B$5,People!$A$5,IF(M2626=People!$B$4,People!$A$4,IF(M2626=People!$B$3,People!$A$3,IF(M2626=People!$B$2,People!$A$2,0))))</f>
        <v>Chuck Magee</v>
      </c>
      <c r="W2626" s="3" t="str">
        <f>IFERROR(INDEX(Returns!A:A,MATCH(B2626,Returns!B:B,0)),"No")</f>
        <v>No</v>
      </c>
    </row>
    <row r="2627" spans="1:23">
      <c r="A2627" s="1">
        <v>2626</v>
      </c>
      <c r="B2627" t="s">
        <v>7430</v>
      </c>
      <c r="C2627" s="2" t="d">
        <v>2019-10-22</v>
      </c>
      <c r="D2627" s="2" t="d">
        <v>2019-10-24</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IF(M2627=People!$B$5,People!$A$5,IF(M2627=People!$B$4,People!$A$4,IF(M2627=People!$B$3,People!$A$3,IF(M2627=People!$B$2,People!$A$2,0))))</f>
        <v>Chuck Magee</v>
      </c>
      <c r="W2627" s="3" t="str">
        <f>IFERROR(INDEX(Returns!A:A,MATCH(B2627,Returns!B:B,0)),"No")</f>
        <v>No</v>
      </c>
    </row>
    <row r="2628" spans="1:23">
      <c r="A2628" s="1">
        <v>2627</v>
      </c>
      <c r="B2628" t="s">
        <v>7430</v>
      </c>
      <c r="C2628" s="2" t="d">
        <v>2019-10-22</v>
      </c>
      <c r="D2628" s="2" t="d">
        <v>2019-10-24</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IF(M2628=People!$B$5,People!$A$5,IF(M2628=People!$B$4,People!$A$4,IF(M2628=People!$B$3,People!$A$3,IF(M2628=People!$B$2,People!$A$2,0))))</f>
        <v>Chuck Magee</v>
      </c>
      <c r="W2628" s="3" t="str">
        <f>IFERROR(INDEX(Returns!A:A,MATCH(B2628,Returns!B:B,0)),"No")</f>
        <v>No</v>
      </c>
    </row>
    <row r="2629" spans="1:23">
      <c r="A2629" s="1">
        <v>2628</v>
      </c>
      <c r="B2629" t="s">
        <v>7431</v>
      </c>
      <c r="C2629" s="2" t="d">
        <v>2019-11-13</v>
      </c>
      <c r="D2629" s="2" t="d">
        <v>2019-11-15</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IF(M2629=People!$B$5,People!$A$5,IF(M2629=People!$B$4,People!$A$4,IF(M2629=People!$B$3,People!$A$3,IF(M2629=People!$B$2,People!$A$2,0))))</f>
        <v>Chuck Magee</v>
      </c>
      <c r="W2629" s="3" t="str">
        <f>IFERROR(INDEX(Returns!A:A,MATCH(B2629,Returns!B:B,0)),"No")</f>
        <v>No</v>
      </c>
    </row>
    <row r="2630" spans="1:23">
      <c r="A2630" s="1">
        <v>2629</v>
      </c>
      <c r="B2630" t="s">
        <v>7431</v>
      </c>
      <c r="C2630" s="2" t="d">
        <v>2019-11-13</v>
      </c>
      <c r="D2630" s="2" t="d">
        <v>2019-11-15</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IF(M2630=People!$B$5,People!$A$5,IF(M2630=People!$B$4,People!$A$4,IF(M2630=People!$B$3,People!$A$3,IF(M2630=People!$B$2,People!$A$2,0))))</f>
        <v>Chuck Magee</v>
      </c>
      <c r="W2630" s="3" t="str">
        <f>IFERROR(INDEX(Returns!A:A,MATCH(B2630,Returns!B:B,0)),"No")</f>
        <v>No</v>
      </c>
    </row>
    <row r="2631" spans="1:23">
      <c r="A2631" s="1">
        <v>2630</v>
      </c>
      <c r="B2631" t="s">
        <v>7431</v>
      </c>
      <c r="C2631" s="2" t="d">
        <v>2019-11-13</v>
      </c>
      <c r="D2631" s="2" t="d">
        <v>2019-11-15</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IF(M2631=People!$B$5,People!$A$5,IF(M2631=People!$B$4,People!$A$4,IF(M2631=People!$B$3,People!$A$3,IF(M2631=People!$B$2,People!$A$2,0))))</f>
        <v>Chuck Magee</v>
      </c>
      <c r="W2631" s="3" t="str">
        <f>IFERROR(INDEX(Returns!A:A,MATCH(B2631,Returns!B:B,0)),"No")</f>
        <v>No</v>
      </c>
    </row>
    <row r="2632" spans="1:23">
      <c r="A2632" s="1">
        <v>2631</v>
      </c>
      <c r="B2632" t="s">
        <v>7432</v>
      </c>
      <c r="C2632" s="2" t="d">
        <v>2017-09-10</v>
      </c>
      <c r="D2632" s="2" t="d">
        <v>2017-09-15</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IF(M2632=People!$B$5,People!$A$5,IF(M2632=People!$B$4,People!$A$4,IF(M2632=People!$B$3,People!$A$3,IF(M2632=People!$B$2,People!$A$2,0))))</f>
        <v>Kelly Williams</v>
      </c>
      <c r="W2632" s="3" t="str">
        <f>IFERROR(INDEX(Returns!A:A,MATCH(B2632,Returns!B:B,0)),"No")</f>
        <v>No</v>
      </c>
    </row>
    <row r="2633" spans="1:23">
      <c r="A2633" s="1">
        <v>2632</v>
      </c>
      <c r="B2633" t="s">
        <v>7433</v>
      </c>
      <c r="C2633" s="2" t="d">
        <v>2019-05-15</v>
      </c>
      <c r="D2633" s="2" t="d">
        <v>2019-05-20</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IF(M2633=People!$B$5,People!$A$5,IF(M2633=People!$B$4,People!$A$4,IF(M2633=People!$B$3,People!$A$3,IF(M2633=People!$B$2,People!$A$2,0))))</f>
        <v>Anna Andreadi</v>
      </c>
      <c r="W2633" s="3" t="str">
        <f>IFERROR(INDEX(Returns!A:A,MATCH(B2633,Returns!B:B,0)),"No")</f>
        <v>No</v>
      </c>
    </row>
    <row r="2634" spans="1:23">
      <c r="A2634" s="1">
        <v>2633</v>
      </c>
      <c r="B2634" t="s">
        <v>7433</v>
      </c>
      <c r="C2634" s="2" t="d">
        <v>2019-05-15</v>
      </c>
      <c r="D2634" s="2" t="d">
        <v>2019-05-20</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IF(M2634=People!$B$5,People!$A$5,IF(M2634=People!$B$4,People!$A$4,IF(M2634=People!$B$3,People!$A$3,IF(M2634=People!$B$2,People!$A$2,0))))</f>
        <v>Anna Andreadi</v>
      </c>
      <c r="W2634" s="3" t="str">
        <f>IFERROR(INDEX(Returns!A:A,MATCH(B2634,Returns!B:B,0)),"No")</f>
        <v>No</v>
      </c>
    </row>
    <row r="2635" spans="1:23">
      <c r="A2635" s="1">
        <v>2634</v>
      </c>
      <c r="B2635" t="s">
        <v>7433</v>
      </c>
      <c r="C2635" s="2" t="d">
        <v>2019-05-15</v>
      </c>
      <c r="D2635" s="2" t="d">
        <v>2019-05-20</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IF(M2635=People!$B$5,People!$A$5,IF(M2635=People!$B$4,People!$A$4,IF(M2635=People!$B$3,People!$A$3,IF(M2635=People!$B$2,People!$A$2,0))))</f>
        <v>Anna Andreadi</v>
      </c>
      <c r="W2635" s="3" t="str">
        <f>IFERROR(INDEX(Returns!A:A,MATCH(B2635,Returns!B:B,0)),"No")</f>
        <v>No</v>
      </c>
    </row>
    <row r="2636" spans="1:23">
      <c r="A2636" s="1">
        <v>2635</v>
      </c>
      <c r="B2636" t="s">
        <v>7434</v>
      </c>
      <c r="C2636" s="2" t="d">
        <v>2017-07-05</v>
      </c>
      <c r="D2636" s="2" t="d">
        <v>2017-07-10</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IF(M2636=People!$B$5,People!$A$5,IF(M2636=People!$B$4,People!$A$4,IF(M2636=People!$B$3,People!$A$3,IF(M2636=People!$B$2,People!$A$2,0))))</f>
        <v>Cassandra Brandow</v>
      </c>
      <c r="W2636" s="3" t="str">
        <f>IFERROR(INDEX(Returns!A:A,MATCH(B2636,Returns!B:B,0)),"No")</f>
        <v>No</v>
      </c>
    </row>
    <row r="2637" spans="1:23">
      <c r="A2637" s="1">
        <v>2636</v>
      </c>
      <c r="B2637" t="s">
        <v>7434</v>
      </c>
      <c r="C2637" s="2" t="d">
        <v>2017-07-05</v>
      </c>
      <c r="D2637" s="2" t="d">
        <v>2017-07-10</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IF(M2637=People!$B$5,People!$A$5,IF(M2637=People!$B$4,People!$A$4,IF(M2637=People!$B$3,People!$A$3,IF(M2637=People!$B$2,People!$A$2,0))))</f>
        <v>Cassandra Brandow</v>
      </c>
      <c r="W2637" s="3" t="str">
        <f>IFERROR(INDEX(Returns!A:A,MATCH(B2637,Returns!B:B,0)),"No")</f>
        <v>No</v>
      </c>
    </row>
    <row r="2638" spans="1:23">
      <c r="A2638" s="1">
        <v>2637</v>
      </c>
      <c r="B2638" t="s">
        <v>7435</v>
      </c>
      <c r="C2638" s="2" t="d">
        <v>2017-08-15</v>
      </c>
      <c r="D2638" s="2" t="d">
        <v>2017-08-19</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IF(M2638=People!$B$5,People!$A$5,IF(M2638=People!$B$4,People!$A$4,IF(M2638=People!$B$3,People!$A$3,IF(M2638=People!$B$2,People!$A$2,0))))</f>
        <v>Anna Andreadi</v>
      </c>
      <c r="W2638" s="3" t="str">
        <f>IFERROR(INDEX(Returns!A:A,MATCH(B2638,Returns!B:B,0)),"No")</f>
        <v>No</v>
      </c>
    </row>
    <row r="2639" spans="1:23">
      <c r="A2639" s="1">
        <v>2638</v>
      </c>
      <c r="B2639" t="s">
        <v>7436</v>
      </c>
      <c r="C2639" s="2" t="d">
        <v>2019-06-12</v>
      </c>
      <c r="D2639" s="2" t="d">
        <v>2019-06-18</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IF(M2639=People!$B$5,People!$A$5,IF(M2639=People!$B$4,People!$A$4,IF(M2639=People!$B$3,People!$A$3,IF(M2639=People!$B$2,People!$A$2,0))))</f>
        <v>Chuck Magee</v>
      </c>
      <c r="W2639" s="3" t="str">
        <f>IFERROR(INDEX(Returns!A:A,MATCH(B2639,Returns!B:B,0)),"No")</f>
        <v>No</v>
      </c>
    </row>
    <row r="2640" spans="1:23">
      <c r="A2640" s="1">
        <v>2639</v>
      </c>
      <c r="B2640" t="s">
        <v>7436</v>
      </c>
      <c r="C2640" s="2" t="d">
        <v>2019-06-12</v>
      </c>
      <c r="D2640" s="2" t="d">
        <v>2019-06-18</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IF(M2640=People!$B$5,People!$A$5,IF(M2640=People!$B$4,People!$A$4,IF(M2640=People!$B$3,People!$A$3,IF(M2640=People!$B$2,People!$A$2,0))))</f>
        <v>Chuck Magee</v>
      </c>
      <c r="W2640" s="3" t="str">
        <f>IFERROR(INDEX(Returns!A:A,MATCH(B2640,Returns!B:B,0)),"No")</f>
        <v>No</v>
      </c>
    </row>
    <row r="2641" spans="1:23">
      <c r="A2641" s="1">
        <v>2640</v>
      </c>
      <c r="B2641" t="s">
        <v>7436</v>
      </c>
      <c r="C2641" s="2" t="d">
        <v>2019-06-12</v>
      </c>
      <c r="D2641" s="2" t="d">
        <v>2019-06-18</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IF(M2641=People!$B$5,People!$A$5,IF(M2641=People!$B$4,People!$A$4,IF(M2641=People!$B$3,People!$A$3,IF(M2641=People!$B$2,People!$A$2,0))))</f>
        <v>Chuck Magee</v>
      </c>
      <c r="W2641" s="3" t="str">
        <f>IFERROR(INDEX(Returns!A:A,MATCH(B2641,Returns!B:B,0)),"No")</f>
        <v>No</v>
      </c>
    </row>
    <row r="2642" spans="1:23">
      <c r="A2642" s="1">
        <v>2641</v>
      </c>
      <c r="B2642" t="s">
        <v>7436</v>
      </c>
      <c r="C2642" s="2" t="d">
        <v>2019-06-12</v>
      </c>
      <c r="D2642" s="2" t="d">
        <v>2019-06-18</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IF(M2642=People!$B$5,People!$A$5,IF(M2642=People!$B$4,People!$A$4,IF(M2642=People!$B$3,People!$A$3,IF(M2642=People!$B$2,People!$A$2,0))))</f>
        <v>Chuck Magee</v>
      </c>
      <c r="W2642" s="3" t="str">
        <f>IFERROR(INDEX(Returns!A:A,MATCH(B2642,Returns!B:B,0)),"No")</f>
        <v>No</v>
      </c>
    </row>
    <row r="2643" spans="1:23">
      <c r="A2643" s="1">
        <v>2642</v>
      </c>
      <c r="B2643" t="s">
        <v>7437</v>
      </c>
      <c r="C2643" s="2" t="d">
        <v>2017-02-20</v>
      </c>
      <c r="D2643" s="2" t="d">
        <v>2017-02-25</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IF(M2643=People!$B$5,People!$A$5,IF(M2643=People!$B$4,People!$A$4,IF(M2643=People!$B$3,People!$A$3,IF(M2643=People!$B$2,People!$A$2,0))))</f>
        <v>Cassandra Brandow</v>
      </c>
      <c r="W2643" s="3" t="str">
        <f>IFERROR(INDEX(Returns!A:A,MATCH(B2643,Returns!B:B,0)),"No")</f>
        <v>No</v>
      </c>
    </row>
    <row r="2644" spans="1:23">
      <c r="A2644" s="1">
        <v>2643</v>
      </c>
      <c r="B2644" t="s">
        <v>7438</v>
      </c>
      <c r="C2644" s="2" t="d">
        <v>2018-12-29</v>
      </c>
      <c r="D2644" s="2" t="d">
        <v>2018-12-30</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IF(M2644=People!$B$5,People!$A$5,IF(M2644=People!$B$4,People!$A$4,IF(M2644=People!$B$3,People!$A$3,IF(M2644=People!$B$2,People!$A$2,0))))</f>
        <v>Kelly Williams</v>
      </c>
      <c r="W2644" s="3" t="str">
        <f>IFERROR(INDEX(Returns!A:A,MATCH(B2644,Returns!B:B,0)),"No")</f>
        <v>No</v>
      </c>
    </row>
    <row r="2645" spans="1:23">
      <c r="A2645" s="1">
        <v>2644</v>
      </c>
      <c r="B2645" t="s">
        <v>7439</v>
      </c>
      <c r="C2645" s="2" t="d">
        <v>2018-04-17</v>
      </c>
      <c r="D2645" s="2" t="d">
        <v>2018-04-21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IF(M2645=People!$B$5,People!$A$5,IF(M2645=People!$B$4,People!$A$4,IF(M2645=People!$B$3,People!$A$3,IF(M2645=People!$B$2,People!$A$2,0))))</f>
        <v>Cassandra Brandow</v>
      </c>
      <c r="W2645" s="3" t="str">
        <f>IFERROR(INDEX(Returns!A:A,MATCH(B2645,Returns!B:B,0)),"No")</f>
        <v>No</v>
      </c>
    </row>
    <row r="2646" spans="1:23">
      <c r="A2646" s="1">
        <v>2645</v>
      </c>
      <c r="B2646" t="s">
        <v>7439</v>
      </c>
      <c r="C2646" s="2" t="d">
        <v>2018-04-17</v>
      </c>
      <c r="D2646" s="2" t="d">
        <v>2018-04-21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IF(M2646=People!$B$5,People!$A$5,IF(M2646=People!$B$4,People!$A$4,IF(M2646=People!$B$3,People!$A$3,IF(M2646=People!$B$2,People!$A$2,0))))</f>
        <v>Cassandra Brandow</v>
      </c>
      <c r="W2646" s="3" t="str">
        <f>IFERROR(INDEX(Returns!A:A,MATCH(B2646,Returns!B:B,0)),"No")</f>
        <v>No</v>
      </c>
    </row>
    <row r="2647" spans="1:23">
      <c r="A2647" s="1">
        <v>2646</v>
      </c>
      <c r="B2647" t="s">
        <v>7440</v>
      </c>
      <c r="C2647" s="2" t="d">
        <v>2016-09-07</v>
      </c>
      <c r="D2647" s="2" t="d">
        <v>2016-09-12</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IF(M2647=People!$B$5,People!$A$5,IF(M2647=People!$B$4,People!$A$4,IF(M2647=People!$B$3,People!$A$3,IF(M2647=People!$B$2,People!$A$2,0))))</f>
        <v>Kelly Williams</v>
      </c>
      <c r="W2647" s="3" t="str">
        <f>IFERROR(INDEX(Returns!A:A,MATCH(B2647,Returns!B:B,0)),"No")</f>
        <v>No</v>
      </c>
    </row>
    <row r="2648" spans="1:23">
      <c r="A2648" s="1">
        <v>2647</v>
      </c>
      <c r="B2648" t="s">
        <v>7440</v>
      </c>
      <c r="C2648" s="2" t="d">
        <v>2016-09-07</v>
      </c>
      <c r="D2648" s="2" t="d">
        <v>2016-09-12</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IF(M2648=People!$B$5,People!$A$5,IF(M2648=People!$B$4,People!$A$4,IF(M2648=People!$B$3,People!$A$3,IF(M2648=People!$B$2,People!$A$2,0))))</f>
        <v>Kelly Williams</v>
      </c>
      <c r="W2648" s="3" t="str">
        <f>IFERROR(INDEX(Returns!A:A,MATCH(B2648,Returns!B:B,0)),"No")</f>
        <v>No</v>
      </c>
    </row>
    <row r="2649" spans="1:23">
      <c r="A2649" s="1">
        <v>2648</v>
      </c>
      <c r="B2649" t="s">
        <v>7440</v>
      </c>
      <c r="C2649" s="2" t="d">
        <v>2016-09-07</v>
      </c>
      <c r="D2649" s="2" t="d">
        <v>2016-09-12</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IF(M2649=People!$B$5,People!$A$5,IF(M2649=People!$B$4,People!$A$4,IF(M2649=People!$B$3,People!$A$3,IF(M2649=People!$B$2,People!$A$2,0))))</f>
        <v>Kelly Williams</v>
      </c>
      <c r="W2649" s="3" t="str">
        <f>IFERROR(INDEX(Returns!A:A,MATCH(B2649,Returns!B:B,0)),"No")</f>
        <v>No</v>
      </c>
    </row>
    <row r="2650" spans="1:23">
      <c r="A2650" s="1">
        <v>2649</v>
      </c>
      <c r="B2650" t="s">
        <v>7440</v>
      </c>
      <c r="C2650" s="2" t="d">
        <v>2016-09-07</v>
      </c>
      <c r="D2650" s="2" t="d">
        <v>2016-09-12</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IF(M2650=People!$B$5,People!$A$5,IF(M2650=People!$B$4,People!$A$4,IF(M2650=People!$B$3,People!$A$3,IF(M2650=People!$B$2,People!$A$2,0))))</f>
        <v>Kelly Williams</v>
      </c>
      <c r="W2650" s="3" t="str">
        <f>IFERROR(INDEX(Returns!A:A,MATCH(B2650,Returns!B:B,0)),"No")</f>
        <v>No</v>
      </c>
    </row>
    <row r="2651" spans="1:23">
      <c r="A2651" s="1">
        <v>2650</v>
      </c>
      <c r="B2651" t="s">
        <v>7440</v>
      </c>
      <c r="C2651" s="2" t="d">
        <v>2016-09-07</v>
      </c>
      <c r="D2651" s="2" t="d">
        <v>2016-09-12</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IF(M2651=People!$B$5,People!$A$5,IF(M2651=People!$B$4,People!$A$4,IF(M2651=People!$B$3,People!$A$3,IF(M2651=People!$B$2,People!$A$2,0))))</f>
        <v>Kelly Williams</v>
      </c>
      <c r="W2651" s="3" t="str">
        <f>IFERROR(INDEX(Returns!A:A,MATCH(B2651,Returns!B:B,0)),"No")</f>
        <v>No</v>
      </c>
    </row>
    <row r="2652" spans="1:23">
      <c r="A2652" s="1">
        <v>2651</v>
      </c>
      <c r="B2652" t="s">
        <v>7441</v>
      </c>
      <c r="C2652" s="2" t="d">
        <v>2018-09-26</v>
      </c>
      <c r="D2652" s="2" t="d">
        <v>2018-10-01</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IF(M2652=People!$B$5,People!$A$5,IF(M2652=People!$B$4,People!$A$4,IF(M2652=People!$B$3,People!$A$3,IF(M2652=People!$B$2,People!$A$2,0))))</f>
        <v>Anna Andreadi</v>
      </c>
      <c r="W2652" s="3" t="str">
        <f>IFERROR(INDEX(Returns!A:A,MATCH(B2652,Returns!B:B,0)),"No")</f>
        <v>No</v>
      </c>
    </row>
    <row r="2653" spans="1:23">
      <c r="A2653" s="1">
        <v>2652</v>
      </c>
      <c r="B2653" t="s">
        <v>7442</v>
      </c>
      <c r="C2653" s="2" t="d">
        <v>2019-09-17</v>
      </c>
      <c r="D2653" s="2" t="d">
        <v>2019-09-21</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IF(M2653=People!$B$5,People!$A$5,IF(M2653=People!$B$4,People!$A$4,IF(M2653=People!$B$3,People!$A$3,IF(M2653=People!$B$2,People!$A$2,0))))</f>
        <v>Anna Andreadi</v>
      </c>
      <c r="W2653" s="3" t="str">
        <f>IFERROR(INDEX(Returns!A:A,MATCH(B2653,Returns!B:B,0)),"No")</f>
        <v>No</v>
      </c>
    </row>
    <row r="2654" spans="1:23">
      <c r="A2654" s="1">
        <v>2653</v>
      </c>
      <c r="B2654" t="s">
        <v>7442</v>
      </c>
      <c r="C2654" s="2" t="d">
        <v>2019-09-17</v>
      </c>
      <c r="D2654" s="2" t="d">
        <v>2019-09-21</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IF(M2654=People!$B$5,People!$A$5,IF(M2654=People!$B$4,People!$A$4,IF(M2654=People!$B$3,People!$A$3,IF(M2654=People!$B$2,People!$A$2,0))))</f>
        <v>Anna Andreadi</v>
      </c>
      <c r="W2654" s="3" t="str">
        <f>IFERROR(INDEX(Returns!A:A,MATCH(B2654,Returns!B:B,0)),"No")</f>
        <v>No</v>
      </c>
    </row>
    <row r="2655" spans="1:23">
      <c r="A2655" s="1">
        <v>2654</v>
      </c>
      <c r="B2655" t="s">
        <v>7442</v>
      </c>
      <c r="C2655" s="2" t="d">
        <v>2019-09-17</v>
      </c>
      <c r="D2655" s="2" t="d">
        <v>2019-09-21</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IF(M2655=People!$B$5,People!$A$5,IF(M2655=People!$B$4,People!$A$4,IF(M2655=People!$B$3,People!$A$3,IF(M2655=People!$B$2,People!$A$2,0))))</f>
        <v>Anna Andreadi</v>
      </c>
      <c r="W2655" s="3" t="str">
        <f>IFERROR(INDEX(Returns!A:A,MATCH(B2655,Returns!B:B,0)),"No")</f>
        <v>No</v>
      </c>
    </row>
    <row r="2656" spans="1:23">
      <c r="A2656" s="1">
        <v>2655</v>
      </c>
      <c r="B2656" t="s">
        <v>7442</v>
      </c>
      <c r="C2656" s="2" t="d">
        <v>2019-09-17</v>
      </c>
      <c r="D2656" s="2" t="d">
        <v>2019-09-21</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IF(M2656=People!$B$5,People!$A$5,IF(M2656=People!$B$4,People!$A$4,IF(M2656=People!$B$3,People!$A$3,IF(M2656=People!$B$2,People!$A$2,0))))</f>
        <v>Anna Andreadi</v>
      </c>
      <c r="W2656" s="3" t="str">
        <f>IFERROR(INDEX(Returns!A:A,MATCH(B2656,Returns!B:B,0)),"No")</f>
        <v>No</v>
      </c>
    </row>
    <row r="2657" spans="1:23">
      <c r="A2657" s="1">
        <v>2656</v>
      </c>
      <c r="B2657" t="s">
        <v>7442</v>
      </c>
      <c r="C2657" s="2" t="d">
        <v>2019-09-17</v>
      </c>
      <c r="D2657" s="2" t="d">
        <v>2019-09-21</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IF(M2657=People!$B$5,People!$A$5,IF(M2657=People!$B$4,People!$A$4,IF(M2657=People!$B$3,People!$A$3,IF(M2657=People!$B$2,People!$A$2,0))))</f>
        <v>Anna Andreadi</v>
      </c>
      <c r="W2657" s="3" t="str">
        <f>IFERROR(INDEX(Returns!A:A,MATCH(B2657,Returns!B:B,0)),"No")</f>
        <v>No</v>
      </c>
    </row>
    <row r="2658" spans="1:23">
      <c r="A2658" s="1">
        <v>2657</v>
      </c>
      <c r="B2658" t="s">
        <v>7442</v>
      </c>
      <c r="C2658" s="2" t="d">
        <v>2019-09-17</v>
      </c>
      <c r="D2658" s="2" t="d">
        <v>2019-09-21</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IF(M2658=People!$B$5,People!$A$5,IF(M2658=People!$B$4,People!$A$4,IF(M2658=People!$B$3,People!$A$3,IF(M2658=People!$B$2,People!$A$2,0))))</f>
        <v>Anna Andreadi</v>
      </c>
      <c r="W2658" s="3" t="str">
        <f>IFERROR(INDEX(Returns!A:A,MATCH(B2658,Returns!B:B,0)),"No")</f>
        <v>No</v>
      </c>
    </row>
    <row r="2659" spans="1:23">
      <c r="A2659" s="1">
        <v>2658</v>
      </c>
      <c r="B2659" t="s">
        <v>7442</v>
      </c>
      <c r="C2659" s="2" t="d">
        <v>2019-09-17</v>
      </c>
      <c r="D2659" s="2" t="d">
        <v>2019-09-21</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IF(M2659=People!$B$5,People!$A$5,IF(M2659=People!$B$4,People!$A$4,IF(M2659=People!$B$3,People!$A$3,IF(M2659=People!$B$2,People!$A$2,0))))</f>
        <v>Anna Andreadi</v>
      </c>
      <c r="W2659" s="3" t="str">
        <f>IFERROR(INDEX(Returns!A:A,MATCH(B2659,Returns!B:B,0)),"No")</f>
        <v>No</v>
      </c>
    </row>
    <row r="2660" spans="1:23">
      <c r="A2660" s="1">
        <v>2659</v>
      </c>
      <c r="B2660" t="s">
        <v>7443</v>
      </c>
      <c r="C2660" s="2" t="d">
        <v>2018-08-16</v>
      </c>
      <c r="D2660" s="2" t="d">
        <v>2018-08-20</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IF(M2660=People!$B$5,People!$A$5,IF(M2660=People!$B$4,People!$A$4,IF(M2660=People!$B$3,People!$A$3,IF(M2660=People!$B$2,People!$A$2,0))))</f>
        <v>Anna Andreadi</v>
      </c>
      <c r="W2660" s="3" t="str">
        <f>IFERROR(INDEX(Returns!A:A,MATCH(B2660,Returns!B:B,0)),"No")</f>
        <v>No</v>
      </c>
    </row>
    <row r="2661" spans="1:23">
      <c r="A2661" s="1">
        <v>2660</v>
      </c>
      <c r="B2661" t="s">
        <v>7444</v>
      </c>
      <c r="C2661" s="2" t="d">
        <v>2017-12-24</v>
      </c>
      <c r="D2661" s="2" t="d">
        <v>2017-12-28</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IF(M2661=People!$B$5,People!$A$5,IF(M2661=People!$B$4,People!$A$4,IF(M2661=People!$B$3,People!$A$3,IF(M2661=People!$B$2,People!$A$2,0))))</f>
        <v>Anna Andreadi</v>
      </c>
      <c r="W2661" s="3" t="str">
        <f>IFERROR(INDEX(Returns!A:A,MATCH(B2661,Returns!B:B,0)),"No")</f>
        <v>No</v>
      </c>
    </row>
    <row r="2662" spans="1:23">
      <c r="A2662" s="1">
        <v>2661</v>
      </c>
      <c r="B2662" t="s">
        <v>7445</v>
      </c>
      <c r="C2662" s="2" t="d">
        <v>2019-11-28</v>
      </c>
      <c r="D2662" s="2" t="d">
        <v>2019-12-02</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IF(M2662=People!$B$5,People!$A$5,IF(M2662=People!$B$4,People!$A$4,IF(M2662=People!$B$3,People!$A$3,IF(M2662=People!$B$2,People!$A$2,0))))</f>
        <v>Chuck Magee</v>
      </c>
      <c r="W2662" s="3" t="str">
        <f>IFERROR(INDEX(Returns!A:A,MATCH(B2662,Returns!B:B,0)),"No")</f>
        <v>No</v>
      </c>
    </row>
    <row r="2663" spans="1:23">
      <c r="A2663" s="1">
        <v>2662</v>
      </c>
      <c r="B2663" t="s">
        <v>7445</v>
      </c>
      <c r="C2663" s="2" t="d">
        <v>2019-11-28</v>
      </c>
      <c r="D2663" s="2" t="d">
        <v>2019-12-02</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IF(M2663=People!$B$5,People!$A$5,IF(M2663=People!$B$4,People!$A$4,IF(M2663=People!$B$3,People!$A$3,IF(M2663=People!$B$2,People!$A$2,0))))</f>
        <v>Chuck Magee</v>
      </c>
      <c r="W2663" s="3" t="str">
        <f>IFERROR(INDEX(Returns!A:A,MATCH(B2663,Returns!B:B,0)),"No")</f>
        <v>No</v>
      </c>
    </row>
    <row r="2664" spans="1:23">
      <c r="A2664" s="1">
        <v>2663</v>
      </c>
      <c r="B2664" t="s">
        <v>7446</v>
      </c>
      <c r="C2664" s="2" t="d">
        <v>2019-04-14</v>
      </c>
      <c r="D2664" s="2" t="d">
        <v>2019-04-15</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IF(M2664=People!$B$5,People!$A$5,IF(M2664=People!$B$4,People!$A$4,IF(M2664=People!$B$3,People!$A$3,IF(M2664=People!$B$2,People!$A$2,0))))</f>
        <v>Kelly Williams</v>
      </c>
      <c r="W2664" s="3" t="str">
        <f>IFERROR(INDEX(Returns!A:A,MATCH(B2664,Returns!B:B,0)),"No")</f>
        <v>No</v>
      </c>
    </row>
    <row r="2665" spans="1:23">
      <c r="A2665" s="1">
        <v>2664</v>
      </c>
      <c r="B2665" t="s">
        <v>7447</v>
      </c>
      <c r="C2665" s="2" t="d">
        <v>2018-05-01</v>
      </c>
      <c r="D2665" s="2" t="d">
        <v>2018-05-04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IF(M2665=People!$B$5,People!$A$5,IF(M2665=People!$B$4,People!$A$4,IF(M2665=People!$B$3,People!$A$3,IF(M2665=People!$B$2,People!$A$2,0))))</f>
        <v>Cassandra Brandow</v>
      </c>
      <c r="W2665" s="3" t="str">
        <f>IFERROR(INDEX(Returns!A:A,MATCH(B2665,Returns!B:B,0)),"No")</f>
        <v>No</v>
      </c>
    </row>
    <row r="2666" spans="1:23">
      <c r="A2666" s="1">
        <v>2665</v>
      </c>
      <c r="B2666" t="s">
        <v>7447</v>
      </c>
      <c r="C2666" s="2" t="d">
        <v>2018-05-01</v>
      </c>
      <c r="D2666" s="2" t="d">
        <v>2018-05-04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IF(M2666=People!$B$5,People!$A$5,IF(M2666=People!$B$4,People!$A$4,IF(M2666=People!$B$3,People!$A$3,IF(M2666=People!$B$2,People!$A$2,0))))</f>
        <v>Cassandra Brandow</v>
      </c>
      <c r="W2666" s="3" t="str">
        <f>IFERROR(INDEX(Returns!A:A,MATCH(B2666,Returns!B:B,0)),"No")</f>
        <v>No</v>
      </c>
    </row>
    <row r="2667" spans="1:23">
      <c r="A2667" s="1">
        <v>2666</v>
      </c>
      <c r="B2667" t="s">
        <v>7447</v>
      </c>
      <c r="C2667" s="2" t="d">
        <v>2018-05-01</v>
      </c>
      <c r="D2667" s="2" t="d">
        <v>2018-05-04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IF(M2667=People!$B$5,People!$A$5,IF(M2667=People!$B$4,People!$A$4,IF(M2667=People!$B$3,People!$A$3,IF(M2667=People!$B$2,People!$A$2,0))))</f>
        <v>Cassandra Brandow</v>
      </c>
      <c r="W2667" s="3" t="str">
        <f>IFERROR(INDEX(Returns!A:A,MATCH(B2667,Returns!B:B,0)),"No")</f>
        <v>No</v>
      </c>
    </row>
    <row r="2668" spans="1:23">
      <c r="A2668" s="1">
        <v>2667</v>
      </c>
      <c r="B2668" t="s">
        <v>7448</v>
      </c>
      <c r="C2668" s="2" t="d">
        <v>2018-10-01</v>
      </c>
      <c r="D2668" s="2" t="d">
        <v>2018-10-01</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IF(M2668=People!$B$5,People!$A$5,IF(M2668=People!$B$4,People!$A$4,IF(M2668=People!$B$3,People!$A$3,IF(M2668=People!$B$2,People!$A$2,0))))</f>
        <v>Kelly Williams</v>
      </c>
      <c r="W2668" s="3" t="str">
        <f>IFERROR(INDEX(Returns!A:A,MATCH(B2668,Returns!B:B,0)),"No")</f>
        <v>No</v>
      </c>
    </row>
    <row r="2669" spans="1:23">
      <c r="A2669" s="1">
        <v>2668</v>
      </c>
      <c r="B2669" t="s">
        <v>7448</v>
      </c>
      <c r="C2669" s="2" t="d">
        <v>2018-10-01</v>
      </c>
      <c r="D2669" s="2" t="d">
        <v>2018-10-01</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IF(M2669=People!$B$5,People!$A$5,IF(M2669=People!$B$4,People!$A$4,IF(M2669=People!$B$3,People!$A$3,IF(M2669=People!$B$2,People!$A$2,0))))</f>
        <v>Kelly Williams</v>
      </c>
      <c r="W2669" s="3" t="str">
        <f>IFERROR(INDEX(Returns!A:A,MATCH(B2669,Returns!B:B,0)),"No")</f>
        <v>No</v>
      </c>
    </row>
    <row r="2670" spans="1:23">
      <c r="A2670" s="1">
        <v>2669</v>
      </c>
      <c r="B2670" t="s">
        <v>7449</v>
      </c>
      <c r="C2670" s="2" t="d">
        <v>2017-08-25</v>
      </c>
      <c r="D2670" s="2" t="d">
        <v>2017-08-30</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IF(M2670=People!$B$5,People!$A$5,IF(M2670=People!$B$4,People!$A$4,IF(M2670=People!$B$3,People!$A$3,IF(M2670=People!$B$2,People!$A$2,0))))</f>
        <v>Anna Andreadi</v>
      </c>
      <c r="W2670" s="3" t="str">
        <f>IFERROR(INDEX(Returns!A:A,MATCH(B2670,Returns!B:B,0)),"No")</f>
        <v>No</v>
      </c>
    </row>
    <row r="2671" spans="1:23">
      <c r="A2671" s="1">
        <v>2670</v>
      </c>
      <c r="B2671" t="s">
        <v>7449</v>
      </c>
      <c r="C2671" s="2" t="d">
        <v>2017-08-25</v>
      </c>
      <c r="D2671" s="2" t="d">
        <v>2017-08-30</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IF(M2671=People!$B$5,People!$A$5,IF(M2671=People!$B$4,People!$A$4,IF(M2671=People!$B$3,People!$A$3,IF(M2671=People!$B$2,People!$A$2,0))))</f>
        <v>Anna Andreadi</v>
      </c>
      <c r="W2671" s="3" t="str">
        <f>IFERROR(INDEX(Returns!A:A,MATCH(B2671,Returns!B:B,0)),"No")</f>
        <v>No</v>
      </c>
    </row>
    <row r="2672" spans="1:23">
      <c r="A2672" s="1">
        <v>2671</v>
      </c>
      <c r="B2672" t="s">
        <v>5952</v>
      </c>
      <c r="C2672" s="2" t="d">
        <v>2016-09-09</v>
      </c>
      <c r="D2672" s="2" t="d">
        <v>2016-09-12</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IF(M2672=People!$B$5,People!$A$5,IF(M2672=People!$B$4,People!$A$4,IF(M2672=People!$B$3,People!$A$3,IF(M2672=People!$B$2,People!$A$2,0))))</f>
        <v>Chuck Magee</v>
      </c>
      <c r="W2672" s="3" t="str">
        <f>IFERROR(INDEX(Returns!A:A,MATCH(B2672,Returns!B:B,0)),"No")</f>
        <v>Yes</v>
      </c>
    </row>
    <row r="2673" spans="1:23">
      <c r="A2673" s="1">
        <v>2672</v>
      </c>
      <c r="B2673" t="s">
        <v>5952</v>
      </c>
      <c r="C2673" s="2" t="d">
        <v>2016-09-09</v>
      </c>
      <c r="D2673" s="2" t="d">
        <v>2016-09-12</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IF(M2673=People!$B$5,People!$A$5,IF(M2673=People!$B$4,People!$A$4,IF(M2673=People!$B$3,People!$A$3,IF(M2673=People!$B$2,People!$A$2,0))))</f>
        <v>Chuck Magee</v>
      </c>
      <c r="W2673" s="3" t="str">
        <f>IFERROR(INDEX(Returns!A:A,MATCH(B2673,Returns!B:B,0)),"No")</f>
        <v>Yes</v>
      </c>
    </row>
    <row r="2674" spans="1:23">
      <c r="A2674" s="1">
        <v>2673</v>
      </c>
      <c r="B2674" t="s">
        <v>5952</v>
      </c>
      <c r="C2674" s="2" t="d">
        <v>2016-09-09</v>
      </c>
      <c r="D2674" s="2" t="d">
        <v>2016-09-12</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IF(M2674=People!$B$5,People!$A$5,IF(M2674=People!$B$4,People!$A$4,IF(M2674=People!$B$3,People!$A$3,IF(M2674=People!$B$2,People!$A$2,0))))</f>
        <v>Chuck Magee</v>
      </c>
      <c r="W2674" s="3" t="str">
        <f>IFERROR(INDEX(Returns!A:A,MATCH(B2674,Returns!B:B,0)),"No")</f>
        <v>Yes</v>
      </c>
    </row>
    <row r="2675" spans="1:23">
      <c r="A2675" s="1">
        <v>2674</v>
      </c>
      <c r="B2675" t="s">
        <v>5952</v>
      </c>
      <c r="C2675" s="2" t="d">
        <v>2016-09-09</v>
      </c>
      <c r="D2675" s="2" t="d">
        <v>2016-09-12</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IF(M2675=People!$B$5,People!$A$5,IF(M2675=People!$B$4,People!$A$4,IF(M2675=People!$B$3,People!$A$3,IF(M2675=People!$B$2,People!$A$2,0))))</f>
        <v>Chuck Magee</v>
      </c>
      <c r="W2675" s="3" t="str">
        <f>IFERROR(INDEX(Returns!A:A,MATCH(B2675,Returns!B:B,0)),"No")</f>
        <v>Yes</v>
      </c>
    </row>
    <row r="2676" spans="1:23">
      <c r="A2676" s="1">
        <v>2675</v>
      </c>
      <c r="B2676" t="s">
        <v>7450</v>
      </c>
      <c r="C2676" s="2" t="d">
        <v>2019-12-03</v>
      </c>
      <c r="D2676" s="2" t="d">
        <v>2019-12-03</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IF(M2676=People!$B$5,People!$A$5,IF(M2676=People!$B$4,People!$A$4,IF(M2676=People!$B$3,People!$A$3,IF(M2676=People!$B$2,People!$A$2,0))))</f>
        <v>Anna Andreadi</v>
      </c>
      <c r="W2676" s="3" t="str">
        <f>IFERROR(INDEX(Returns!A:A,MATCH(B2676,Returns!B:B,0)),"No")</f>
        <v>No</v>
      </c>
    </row>
    <row r="2677" spans="1:23">
      <c r="A2677" s="1">
        <v>2676</v>
      </c>
      <c r="B2677" t="s">
        <v>7451</v>
      </c>
      <c r="C2677" s="2" t="d">
        <v>2019-11-27</v>
      </c>
      <c r="D2677" s="2" t="d">
        <v>2019-12-02</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IF(M2677=People!$B$5,People!$A$5,IF(M2677=People!$B$4,People!$A$4,IF(M2677=People!$B$3,People!$A$3,IF(M2677=People!$B$2,People!$A$2,0))))</f>
        <v>Cassandra Brandow</v>
      </c>
      <c r="W2677" s="3" t="str">
        <f>IFERROR(INDEX(Returns!A:A,MATCH(B2677,Returns!B:B,0)),"No")</f>
        <v>No</v>
      </c>
    </row>
    <row r="2678" spans="1:23">
      <c r="A2678" s="1">
        <v>2677</v>
      </c>
      <c r="B2678" t="s">
        <v>7451</v>
      </c>
      <c r="C2678" s="2" t="d">
        <v>2019-11-27</v>
      </c>
      <c r="D2678" s="2" t="d">
        <v>2019-12-02</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IF(M2678=People!$B$5,People!$A$5,IF(M2678=People!$B$4,People!$A$4,IF(M2678=People!$B$3,People!$A$3,IF(M2678=People!$B$2,People!$A$2,0))))</f>
        <v>Cassandra Brandow</v>
      </c>
      <c r="W2678" s="3" t="str">
        <f>IFERROR(INDEX(Returns!A:A,MATCH(B2678,Returns!B:B,0)),"No")</f>
        <v>No</v>
      </c>
    </row>
    <row r="2679" spans="1:23">
      <c r="A2679" s="1">
        <v>2678</v>
      </c>
      <c r="B2679" t="s">
        <v>7452</v>
      </c>
      <c r="C2679" s="2" t="d">
        <v>2016-06-21</v>
      </c>
      <c r="D2679" s="2" t="d">
        <v>2016-06-21</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IF(M2679=People!$B$5,People!$A$5,IF(M2679=People!$B$4,People!$A$4,IF(M2679=People!$B$3,People!$A$3,IF(M2679=People!$B$2,People!$A$2,0))))</f>
        <v>Anna Andreadi</v>
      </c>
      <c r="W2679" s="3" t="str">
        <f>IFERROR(INDEX(Returns!A:A,MATCH(B2679,Returns!B:B,0)),"No")</f>
        <v>No</v>
      </c>
    </row>
    <row r="2680" spans="1:23">
      <c r="A2680" s="1">
        <v>2679</v>
      </c>
      <c r="B2680" t="s">
        <v>7452</v>
      </c>
      <c r="C2680" s="2" t="d">
        <v>2016-06-21</v>
      </c>
      <c r="D2680" s="2" t="d">
        <v>2016-06-21</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IF(M2680=People!$B$5,People!$A$5,IF(M2680=People!$B$4,People!$A$4,IF(M2680=People!$B$3,People!$A$3,IF(M2680=People!$B$2,People!$A$2,0))))</f>
        <v>Anna Andreadi</v>
      </c>
      <c r="W2680" s="3" t="str">
        <f>IFERROR(INDEX(Returns!A:A,MATCH(B2680,Returns!B:B,0)),"No")</f>
        <v>No</v>
      </c>
    </row>
    <row r="2681" spans="1:23">
      <c r="A2681" s="1">
        <v>2680</v>
      </c>
      <c r="B2681" t="s">
        <v>7453</v>
      </c>
      <c r="C2681" s="2" t="d">
        <v>2019-01-21</v>
      </c>
      <c r="D2681" s="2" t="d">
        <v>2019-01-27</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IF(M2681=People!$B$5,People!$A$5,IF(M2681=People!$B$4,People!$A$4,IF(M2681=People!$B$3,People!$A$3,IF(M2681=People!$B$2,People!$A$2,0))))</f>
        <v>Kelly Williams</v>
      </c>
      <c r="W2681" s="3" t="str">
        <f>IFERROR(INDEX(Returns!A:A,MATCH(B2681,Returns!B:B,0)),"No")</f>
        <v>No</v>
      </c>
    </row>
    <row r="2682" spans="1:23">
      <c r="A2682" s="1">
        <v>2681</v>
      </c>
      <c r="B2682" t="s">
        <v>7453</v>
      </c>
      <c r="C2682" s="2" t="d">
        <v>2019-01-21</v>
      </c>
      <c r="D2682" s="2" t="d">
        <v>2019-01-27</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IF(M2682=People!$B$5,People!$A$5,IF(M2682=People!$B$4,People!$A$4,IF(M2682=People!$B$3,People!$A$3,IF(M2682=People!$B$2,People!$A$2,0))))</f>
        <v>Kelly Williams</v>
      </c>
      <c r="W2682" s="3" t="str">
        <f>IFERROR(INDEX(Returns!A:A,MATCH(B2682,Returns!B:B,0)),"No")</f>
        <v>No</v>
      </c>
    </row>
    <row r="2683" spans="1:23">
      <c r="A2683" s="1">
        <v>2682</v>
      </c>
      <c r="B2683" t="s">
        <v>7453</v>
      </c>
      <c r="C2683" s="2" t="d">
        <v>2019-01-21</v>
      </c>
      <c r="D2683" s="2" t="d">
        <v>2019-01-27</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IF(M2683=People!$B$5,People!$A$5,IF(M2683=People!$B$4,People!$A$4,IF(M2683=People!$B$3,People!$A$3,IF(M2683=People!$B$2,People!$A$2,0))))</f>
        <v>Kelly Williams</v>
      </c>
      <c r="W2683" s="3" t="str">
        <f>IFERROR(INDEX(Returns!A:A,MATCH(B2683,Returns!B:B,0)),"No")</f>
        <v>No</v>
      </c>
    </row>
    <row r="2684" spans="1:23">
      <c r="A2684" s="1">
        <v>2683</v>
      </c>
      <c r="B2684" t="s">
        <v>7453</v>
      </c>
      <c r="C2684" s="2" t="d">
        <v>2019-01-21</v>
      </c>
      <c r="D2684" s="2" t="d">
        <v>2019-01-27</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IF(M2684=People!$B$5,People!$A$5,IF(M2684=People!$B$4,People!$A$4,IF(M2684=People!$B$3,People!$A$3,IF(M2684=People!$B$2,People!$A$2,0))))</f>
        <v>Kelly Williams</v>
      </c>
      <c r="W2684" s="3" t="str">
        <f>IFERROR(INDEX(Returns!A:A,MATCH(B2684,Returns!B:B,0)),"No")</f>
        <v>No</v>
      </c>
    </row>
    <row r="2685" spans="1:23">
      <c r="A2685" s="1">
        <v>2684</v>
      </c>
      <c r="B2685" t="s">
        <v>7453</v>
      </c>
      <c r="C2685" s="2" t="d">
        <v>2019-01-21</v>
      </c>
      <c r="D2685" s="2" t="d">
        <v>2019-01-27</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IF(M2685=People!$B$5,People!$A$5,IF(M2685=People!$B$4,People!$A$4,IF(M2685=People!$B$3,People!$A$3,IF(M2685=People!$B$2,People!$A$2,0))))</f>
        <v>Kelly Williams</v>
      </c>
      <c r="W2685" s="3" t="str">
        <f>IFERROR(INDEX(Returns!A:A,MATCH(B2685,Returns!B:B,0)),"No")</f>
        <v>No</v>
      </c>
    </row>
    <row r="2686" spans="1:23">
      <c r="A2686" s="1">
        <v>2685</v>
      </c>
      <c r="B2686" t="s">
        <v>6138</v>
      </c>
      <c r="C2686" s="2" t="d">
        <v>2019-06-29</v>
      </c>
      <c r="D2686" s="2" t="d">
        <v>2019-07-06</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IF(M2686=People!$B$5,People!$A$5,IF(M2686=People!$B$4,People!$A$4,IF(M2686=People!$B$3,People!$A$3,IF(M2686=People!$B$2,People!$A$2,0))))</f>
        <v>Anna Andreadi</v>
      </c>
      <c r="W2686" s="3" t="str">
        <f>IFERROR(INDEX(Returns!A:A,MATCH(B2686,Returns!B:B,0)),"No")</f>
        <v>Yes</v>
      </c>
    </row>
    <row r="2687" spans="1:23">
      <c r="A2687" s="1">
        <v>2686</v>
      </c>
      <c r="B2687" t="s">
        <v>7454</v>
      </c>
      <c r="C2687" s="2" t="d">
        <v>2018-09-06</v>
      </c>
      <c r="D2687" s="2" t="d">
        <v>2018-09-11</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IF(M2687=People!$B$5,People!$A$5,IF(M2687=People!$B$4,People!$A$4,IF(M2687=People!$B$3,People!$A$3,IF(M2687=People!$B$2,People!$A$2,0))))</f>
        <v>Cassandra Brandow</v>
      </c>
      <c r="W2687" s="3" t="str">
        <f>IFERROR(INDEX(Returns!A:A,MATCH(B2687,Returns!B:B,0)),"No")</f>
        <v>No</v>
      </c>
    </row>
    <row r="2688" spans="1:23">
      <c r="A2688" s="1">
        <v>2687</v>
      </c>
      <c r="B2688" t="s">
        <v>7454</v>
      </c>
      <c r="C2688" s="2" t="d">
        <v>2018-09-06</v>
      </c>
      <c r="D2688" s="2" t="d">
        <v>2018-09-11</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IF(M2688=People!$B$5,People!$A$5,IF(M2688=People!$B$4,People!$A$4,IF(M2688=People!$B$3,People!$A$3,IF(M2688=People!$B$2,People!$A$2,0))))</f>
        <v>Cassandra Brandow</v>
      </c>
      <c r="W2688" s="3" t="str">
        <f>IFERROR(INDEX(Returns!A:A,MATCH(B2688,Returns!B:B,0)),"No")</f>
        <v>No</v>
      </c>
    </row>
    <row r="2689" spans="1:23">
      <c r="A2689" s="1">
        <v>2688</v>
      </c>
      <c r="B2689" t="s">
        <v>7455</v>
      </c>
      <c r="C2689" s="2" t="d">
        <v>2018-08-04</v>
      </c>
      <c r="D2689" s="2" t="d">
        <v>2018-08-05</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IF(M2689=People!$B$5,People!$A$5,IF(M2689=People!$B$4,People!$A$4,IF(M2689=People!$B$3,People!$A$3,IF(M2689=People!$B$2,People!$A$2,0))))</f>
        <v>Kelly Williams</v>
      </c>
      <c r="W2689" s="3" t="str">
        <f>IFERROR(INDEX(Returns!A:A,MATCH(B2689,Returns!B:B,0)),"No")</f>
        <v>No</v>
      </c>
    </row>
    <row r="2690" spans="1:23">
      <c r="A2690" s="1">
        <v>2689</v>
      </c>
      <c r="B2690" t="s">
        <v>6021</v>
      </c>
      <c r="C2690" s="2" t="d">
        <v>2017-11-12</v>
      </c>
      <c r="D2690" s="2" t="d">
        <v>2017-11-14</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IF(M2690=People!$B$5,People!$A$5,IF(M2690=People!$B$4,People!$A$4,IF(M2690=People!$B$3,People!$A$3,IF(M2690=People!$B$2,People!$A$2,0))))</f>
        <v>Anna Andreadi</v>
      </c>
      <c r="W2690" s="3" t="str">
        <f>IFERROR(INDEX(Returns!A:A,MATCH(B2690,Returns!B:B,0)),"No")</f>
        <v>Yes</v>
      </c>
    </row>
    <row r="2691" spans="1:23">
      <c r="A2691" s="1">
        <v>2690</v>
      </c>
      <c r="B2691" t="s">
        <v>7456</v>
      </c>
      <c r="C2691" s="2" t="d">
        <v>2016-06-30</v>
      </c>
      <c r="D2691" s="2" t="d">
        <v>2016-07-02</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IF(M2691=People!$B$5,People!$A$5,IF(M2691=People!$B$4,People!$A$4,IF(M2691=People!$B$3,People!$A$3,IF(M2691=People!$B$2,People!$A$2,0))))</f>
        <v>Kelly Williams</v>
      </c>
      <c r="W2691" s="3" t="str">
        <f>IFERROR(INDEX(Returns!A:A,MATCH(B2691,Returns!B:B,0)),"No")</f>
        <v>No</v>
      </c>
    </row>
    <row r="2692" spans="1:23">
      <c r="A2692" s="1">
        <v>2691</v>
      </c>
      <c r="B2692" t="s">
        <v>7457</v>
      </c>
      <c r="C2692" s="2" t="d">
        <v>2019-12-04</v>
      </c>
      <c r="D2692" s="2" t="d">
        <v>2019-12-08</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IF(M2692=People!$B$5,People!$A$5,IF(M2692=People!$B$4,People!$A$4,IF(M2692=People!$B$3,People!$A$3,IF(M2692=People!$B$2,People!$A$2,0))))</f>
        <v>Chuck Magee</v>
      </c>
      <c r="W2692" s="3" t="str">
        <f>IFERROR(INDEX(Returns!A:A,MATCH(B2692,Returns!B:B,0)),"No")</f>
        <v>No</v>
      </c>
    </row>
    <row r="2693" spans="1:23">
      <c r="A2693" s="1">
        <v>2692</v>
      </c>
      <c r="B2693" t="s">
        <v>7458</v>
      </c>
      <c r="C2693" s="2" t="d">
        <v>2018-08-28</v>
      </c>
      <c r="D2693" s="2" t="d">
        <v>2018-09-02</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IF(M2693=People!$B$5,People!$A$5,IF(M2693=People!$B$4,People!$A$4,IF(M2693=People!$B$3,People!$A$3,IF(M2693=People!$B$2,People!$A$2,0))))</f>
        <v>Anna Andreadi</v>
      </c>
      <c r="W2693" s="3" t="str">
        <f>IFERROR(INDEX(Returns!A:A,MATCH(B2693,Returns!B:B,0)),"No")</f>
        <v>No</v>
      </c>
    </row>
    <row r="2694" spans="1:23">
      <c r="A2694" s="1">
        <v>2693</v>
      </c>
      <c r="B2694" t="s">
        <v>7458</v>
      </c>
      <c r="C2694" s="2" t="d">
        <v>2018-08-28</v>
      </c>
      <c r="D2694" s="2" t="d">
        <v>2018-09-02</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IF(M2694=People!$B$5,People!$A$5,IF(M2694=People!$B$4,People!$A$4,IF(M2694=People!$B$3,People!$A$3,IF(M2694=People!$B$2,People!$A$2,0))))</f>
        <v>Anna Andreadi</v>
      </c>
      <c r="W2694" s="3" t="str">
        <f>IFERROR(INDEX(Returns!A:A,MATCH(B2694,Returns!B:B,0)),"No")</f>
        <v>No</v>
      </c>
    </row>
    <row r="2695" spans="1:23">
      <c r="A2695" s="1">
        <v>2694</v>
      </c>
      <c r="B2695" t="s">
        <v>7459</v>
      </c>
      <c r="C2695" s="2" t="d">
        <v>2018-01-22</v>
      </c>
      <c r="D2695" s="2" t="d">
        <v>2018-01-28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IF(M2695=People!$B$5,People!$A$5,IF(M2695=People!$B$4,People!$A$4,IF(M2695=People!$B$3,People!$A$3,IF(M2695=People!$B$2,People!$A$2,0))))</f>
        <v>Anna Andreadi</v>
      </c>
      <c r="W2695" s="3" t="str">
        <f>IFERROR(INDEX(Returns!A:A,MATCH(B2695,Returns!B:B,0)),"No")</f>
        <v>No</v>
      </c>
    </row>
    <row r="2696" spans="1:23">
      <c r="A2696" s="1">
        <v>2695</v>
      </c>
      <c r="B2696" t="s">
        <v>7460</v>
      </c>
      <c r="C2696" s="2" t="d">
        <v>2016-10-15</v>
      </c>
      <c r="D2696" s="2" t="d">
        <v>2016-10-20</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IF(M2696=People!$B$5,People!$A$5,IF(M2696=People!$B$4,People!$A$4,IF(M2696=People!$B$3,People!$A$3,IF(M2696=People!$B$2,People!$A$2,0))))</f>
        <v>Cassandra Brandow</v>
      </c>
      <c r="W2696" s="3" t="str">
        <f>IFERROR(INDEX(Returns!A:A,MATCH(B2696,Returns!B:B,0)),"No")</f>
        <v>No</v>
      </c>
    </row>
    <row r="2697" spans="1:23">
      <c r="A2697" s="1">
        <v>2696</v>
      </c>
      <c r="B2697" t="s">
        <v>7461</v>
      </c>
      <c r="C2697" s="2" t="d">
        <v>2018-02-07</v>
      </c>
      <c r="D2697" s="2" t="d">
        <v>2018-02-09</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IF(M2697=People!$B$5,People!$A$5,IF(M2697=People!$B$4,People!$A$4,IF(M2697=People!$B$3,People!$A$3,IF(M2697=People!$B$2,People!$A$2,0))))</f>
        <v>Chuck Magee</v>
      </c>
      <c r="W2697" s="3" t="str">
        <f>IFERROR(INDEX(Returns!A:A,MATCH(B2697,Returns!B:B,0)),"No")</f>
        <v>No</v>
      </c>
    </row>
    <row r="2698" spans="1:23">
      <c r="A2698" s="1">
        <v>2697</v>
      </c>
      <c r="B2698" t="s">
        <v>7462</v>
      </c>
      <c r="C2698" s="2" t="d">
        <v>2016-03-18</v>
      </c>
      <c r="D2698" s="2" t="d">
        <v>2016-03-23</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IF(M2698=People!$B$5,People!$A$5,IF(M2698=People!$B$4,People!$A$4,IF(M2698=People!$B$3,People!$A$3,IF(M2698=People!$B$2,People!$A$2,0))))</f>
        <v>Cassandra Brandow</v>
      </c>
      <c r="W2698" s="3" t="str">
        <f>IFERROR(INDEX(Returns!A:A,MATCH(B2698,Returns!B:B,0)),"No")</f>
        <v>No</v>
      </c>
    </row>
    <row r="2699" spans="1:23">
      <c r="A2699" s="1">
        <v>2698</v>
      </c>
      <c r="B2699" t="s">
        <v>7462</v>
      </c>
      <c r="C2699" s="2" t="d">
        <v>2016-03-18</v>
      </c>
      <c r="D2699" s="2" t="d">
        <v>2016-03-23</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IF(M2699=People!$B$5,People!$A$5,IF(M2699=People!$B$4,People!$A$4,IF(M2699=People!$B$3,People!$A$3,IF(M2699=People!$B$2,People!$A$2,0))))</f>
        <v>Cassandra Brandow</v>
      </c>
      <c r="W2699" s="3" t="str">
        <f>IFERROR(INDEX(Returns!A:A,MATCH(B2699,Returns!B:B,0)),"No")</f>
        <v>No</v>
      </c>
    </row>
    <row r="2700" spans="1:23">
      <c r="A2700" s="1">
        <v>2699</v>
      </c>
      <c r="B2700" t="s">
        <v>7462</v>
      </c>
      <c r="C2700" s="2" t="d">
        <v>2016-03-18</v>
      </c>
      <c r="D2700" s="2" t="d">
        <v>2016-03-23</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IF(M2700=People!$B$5,People!$A$5,IF(M2700=People!$B$4,People!$A$4,IF(M2700=People!$B$3,People!$A$3,IF(M2700=People!$B$2,People!$A$2,0))))</f>
        <v>Cassandra Brandow</v>
      </c>
      <c r="W2700" s="3" t="str">
        <f>IFERROR(INDEX(Returns!A:A,MATCH(B2700,Returns!B:B,0)),"No")</f>
        <v>No</v>
      </c>
    </row>
    <row r="2701" spans="1:23">
      <c r="A2701" s="1">
        <v>2700</v>
      </c>
      <c r="B2701" t="s">
        <v>7462</v>
      </c>
      <c r="C2701" s="2" t="d">
        <v>2016-03-18</v>
      </c>
      <c r="D2701" s="2" t="d">
        <v>2016-03-23</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IF(M2701=People!$B$5,People!$A$5,IF(M2701=People!$B$4,People!$A$4,IF(M2701=People!$B$3,People!$A$3,IF(M2701=People!$B$2,People!$A$2,0))))</f>
        <v>Cassandra Brandow</v>
      </c>
      <c r="W2701" s="3" t="str">
        <f>IFERROR(INDEX(Returns!A:A,MATCH(B2701,Returns!B:B,0)),"No")</f>
        <v>No</v>
      </c>
    </row>
    <row r="2702" spans="1:23">
      <c r="A2702" s="1">
        <v>2701</v>
      </c>
      <c r="B2702" t="s">
        <v>7462</v>
      </c>
      <c r="C2702" s="2" t="d">
        <v>2016-03-18</v>
      </c>
      <c r="D2702" s="2" t="d">
        <v>2016-03-23</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IF(M2702=People!$B$5,People!$A$5,IF(M2702=People!$B$4,People!$A$4,IF(M2702=People!$B$3,People!$A$3,IF(M2702=People!$B$2,People!$A$2,0))))</f>
        <v>Cassandra Brandow</v>
      </c>
      <c r="W2702" s="3" t="str">
        <f>IFERROR(INDEX(Returns!A:A,MATCH(B2702,Returns!B:B,0)),"No")</f>
        <v>No</v>
      </c>
    </row>
    <row r="2703" spans="1:23">
      <c r="A2703" s="1">
        <v>2702</v>
      </c>
      <c r="B2703" t="s">
        <v>7462</v>
      </c>
      <c r="C2703" s="2" t="d">
        <v>2016-03-18</v>
      </c>
      <c r="D2703" s="2" t="d">
        <v>2016-03-23</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IF(M2703=People!$B$5,People!$A$5,IF(M2703=People!$B$4,People!$A$4,IF(M2703=People!$B$3,People!$A$3,IF(M2703=People!$B$2,People!$A$2,0))))</f>
        <v>Cassandra Brandow</v>
      </c>
      <c r="W2703" s="3" t="str">
        <f>IFERROR(INDEX(Returns!A:A,MATCH(B2703,Returns!B:B,0)),"No")</f>
        <v>No</v>
      </c>
    </row>
    <row r="2704" spans="1:23">
      <c r="A2704" s="1">
        <v>2703</v>
      </c>
      <c r="B2704" t="s">
        <v>7462</v>
      </c>
      <c r="C2704" s="2" t="d">
        <v>2016-03-18</v>
      </c>
      <c r="D2704" s="2" t="d">
        <v>2016-03-23</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IF(M2704=People!$B$5,People!$A$5,IF(M2704=People!$B$4,People!$A$4,IF(M2704=People!$B$3,People!$A$3,IF(M2704=People!$B$2,People!$A$2,0))))</f>
        <v>Cassandra Brandow</v>
      </c>
      <c r="W2704" s="3" t="str">
        <f>IFERROR(INDEX(Returns!A:A,MATCH(B2704,Returns!B:B,0)),"No")</f>
        <v>No</v>
      </c>
    </row>
    <row r="2705" spans="1:23">
      <c r="A2705" s="1">
        <v>2704</v>
      </c>
      <c r="B2705" t="s">
        <v>7463</v>
      </c>
      <c r="C2705" s="2" t="d">
        <v>2016-05-24</v>
      </c>
      <c r="D2705" s="2" t="d">
        <v>2016-05-30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IF(M2705=People!$B$5,People!$A$5,IF(M2705=People!$B$4,People!$A$4,IF(M2705=People!$B$3,People!$A$3,IF(M2705=People!$B$2,People!$A$2,0))))</f>
        <v>Chuck Magee</v>
      </c>
      <c r="W2705" s="3" t="str">
        <f>IFERROR(INDEX(Returns!A:A,MATCH(B2705,Returns!B:B,0)),"No")</f>
        <v>No</v>
      </c>
    </row>
    <row r="2706" spans="1:23">
      <c r="A2706" s="1">
        <v>2705</v>
      </c>
      <c r="B2706" t="s">
        <v>7464</v>
      </c>
      <c r="C2706" s="2" t="d">
        <v>2019-07-11</v>
      </c>
      <c r="D2706" s="2" t="d">
        <v>2019-07-13</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IF(M2706=People!$B$5,People!$A$5,IF(M2706=People!$B$4,People!$A$4,IF(M2706=People!$B$3,People!$A$3,IF(M2706=People!$B$2,People!$A$2,0))))</f>
        <v>Chuck Magee</v>
      </c>
      <c r="W2706" s="3" t="str">
        <f>IFERROR(INDEX(Returns!A:A,MATCH(B2706,Returns!B:B,0)),"No")</f>
        <v>No</v>
      </c>
    </row>
    <row r="2707" spans="1:23">
      <c r="A2707" s="1">
        <v>2706</v>
      </c>
      <c r="B2707" t="s">
        <v>7465</v>
      </c>
      <c r="C2707" s="2" t="d">
        <v>2019-06-16</v>
      </c>
      <c r="D2707" s="2" t="d">
        <v>2019-06-21</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IF(M2707=People!$B$5,People!$A$5,IF(M2707=People!$B$4,People!$A$4,IF(M2707=People!$B$3,People!$A$3,IF(M2707=People!$B$2,People!$A$2,0))))</f>
        <v>Anna Andreadi</v>
      </c>
      <c r="W2707" s="3" t="str">
        <f>IFERROR(INDEX(Returns!A:A,MATCH(B2707,Returns!B:B,0)),"No")</f>
        <v>No</v>
      </c>
    </row>
    <row r="2708" spans="1:23">
      <c r="A2708" s="1">
        <v>2707</v>
      </c>
      <c r="B2708" t="s">
        <v>7465</v>
      </c>
      <c r="C2708" s="2" t="d">
        <v>2019-06-16</v>
      </c>
      <c r="D2708" s="2" t="d">
        <v>2019-06-21</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IF(M2708=People!$B$5,People!$A$5,IF(M2708=People!$B$4,People!$A$4,IF(M2708=People!$B$3,People!$A$3,IF(M2708=People!$B$2,People!$A$2,0))))</f>
        <v>Anna Andreadi</v>
      </c>
      <c r="W2708" s="3" t="str">
        <f>IFERROR(INDEX(Returns!A:A,MATCH(B2708,Returns!B:B,0)),"No")</f>
        <v>No</v>
      </c>
    </row>
    <row r="2709" spans="1:23">
      <c r="A2709" s="1">
        <v>2708</v>
      </c>
      <c r="B2709" t="s">
        <v>7465</v>
      </c>
      <c r="C2709" s="2" t="d">
        <v>2019-06-16</v>
      </c>
      <c r="D2709" s="2" t="d">
        <v>2019-06-21</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IF(M2709=People!$B$5,People!$A$5,IF(M2709=People!$B$4,People!$A$4,IF(M2709=People!$B$3,People!$A$3,IF(M2709=People!$B$2,People!$A$2,0))))</f>
        <v>Anna Andreadi</v>
      </c>
      <c r="W2709" s="3" t="str">
        <f>IFERROR(INDEX(Returns!A:A,MATCH(B2709,Returns!B:B,0)),"No")</f>
        <v>No</v>
      </c>
    </row>
    <row r="2710" spans="1:23">
      <c r="A2710" s="1">
        <v>2709</v>
      </c>
      <c r="B2710" t="s">
        <v>7466</v>
      </c>
      <c r="C2710" s="2" t="d">
        <v>2017-01-30</v>
      </c>
      <c r="D2710" s="2" t="d">
        <v>2017-02-06</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IF(M2710=People!$B$5,People!$A$5,IF(M2710=People!$B$4,People!$A$4,IF(M2710=People!$B$3,People!$A$3,IF(M2710=People!$B$2,People!$A$2,0))))</f>
        <v>Anna Andreadi</v>
      </c>
      <c r="W2710" s="3" t="str">
        <f>IFERROR(INDEX(Returns!A:A,MATCH(B2710,Returns!B:B,0)),"No")</f>
        <v>No</v>
      </c>
    </row>
    <row r="2711" spans="1:23">
      <c r="A2711" s="1">
        <v>2710</v>
      </c>
      <c r="B2711" t="s">
        <v>7466</v>
      </c>
      <c r="C2711" s="2" t="d">
        <v>2017-01-30</v>
      </c>
      <c r="D2711" s="2" t="d">
        <v>2017-02-06</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IF(M2711=People!$B$5,People!$A$5,IF(M2711=People!$B$4,People!$A$4,IF(M2711=People!$B$3,People!$A$3,IF(M2711=People!$B$2,People!$A$2,0))))</f>
        <v>Anna Andreadi</v>
      </c>
      <c r="W2711" s="3" t="str">
        <f>IFERROR(INDEX(Returns!A:A,MATCH(B2711,Returns!B:B,0)),"No")</f>
        <v>No</v>
      </c>
    </row>
    <row r="2712" spans="1:23">
      <c r="A2712" s="1">
        <v>2711</v>
      </c>
      <c r="B2712" t="s">
        <v>7467</v>
      </c>
      <c r="C2712" s="2" t="d">
        <v>2017-12-11</v>
      </c>
      <c r="D2712" s="2" t="d">
        <v>2017-12-15</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IF(M2712=People!$B$5,People!$A$5,IF(M2712=People!$B$4,People!$A$4,IF(M2712=People!$B$3,People!$A$3,IF(M2712=People!$B$2,People!$A$2,0))))</f>
        <v>Cassandra Brandow</v>
      </c>
      <c r="W2712" s="3" t="str">
        <f>IFERROR(INDEX(Returns!A:A,MATCH(B2712,Returns!B:B,0)),"No")</f>
        <v>No</v>
      </c>
    </row>
    <row r="2713" spans="1:23">
      <c r="A2713" s="1">
        <v>2712</v>
      </c>
      <c r="B2713" t="s">
        <v>7468</v>
      </c>
      <c r="C2713" s="2" t="d">
        <v>2019-10-09</v>
      </c>
      <c r="D2713" s="2" t="d">
        <v>2019-10-11</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IF(M2713=People!$B$5,People!$A$5,IF(M2713=People!$B$4,People!$A$4,IF(M2713=People!$B$3,People!$A$3,IF(M2713=People!$B$2,People!$A$2,0))))</f>
        <v>Chuck Magee</v>
      </c>
      <c r="W2713" s="3" t="str">
        <f>IFERROR(INDEX(Returns!A:A,MATCH(B2713,Returns!B:B,0)),"No")</f>
        <v>No</v>
      </c>
    </row>
    <row r="2714" spans="1:23">
      <c r="A2714" s="1">
        <v>2713</v>
      </c>
      <c r="B2714" t="s">
        <v>7469</v>
      </c>
      <c r="C2714" s="2" t="d">
        <v>2019-07-29</v>
      </c>
      <c r="D2714" s="2" t="d">
        <v>2019-08-01</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IF(M2714=People!$B$5,People!$A$5,IF(M2714=People!$B$4,People!$A$4,IF(M2714=People!$B$3,People!$A$3,IF(M2714=People!$B$2,People!$A$2,0))))</f>
        <v>Chuck Magee</v>
      </c>
      <c r="W2714" s="3" t="str">
        <f>IFERROR(INDEX(Returns!A:A,MATCH(B2714,Returns!B:B,0)),"No")</f>
        <v>No</v>
      </c>
    </row>
    <row r="2715" spans="1:23">
      <c r="A2715" s="1">
        <v>2714</v>
      </c>
      <c r="B2715" t="s">
        <v>7470</v>
      </c>
      <c r="C2715" s="2" t="d">
        <v>2016-04-25</v>
      </c>
      <c r="D2715" s="2" t="d">
        <v>2016-04-29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IF(M2715=People!$B$5,People!$A$5,IF(M2715=People!$B$4,People!$A$4,IF(M2715=People!$B$3,People!$A$3,IF(M2715=People!$B$2,People!$A$2,0))))</f>
        <v>Cassandra Brandow</v>
      </c>
      <c r="W2715" s="3" t="str">
        <f>IFERROR(INDEX(Returns!A:A,MATCH(B2715,Returns!B:B,0)),"No")</f>
        <v>No</v>
      </c>
    </row>
    <row r="2716" spans="1:23">
      <c r="A2716" s="1">
        <v>2715</v>
      </c>
      <c r="B2716" t="s">
        <v>7471</v>
      </c>
      <c r="C2716" s="2" t="d">
        <v>2017-12-01</v>
      </c>
      <c r="D2716" s="2" t="d">
        <v>2017-12-06</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IF(M2716=People!$B$5,People!$A$5,IF(M2716=People!$B$4,People!$A$4,IF(M2716=People!$B$3,People!$A$3,IF(M2716=People!$B$2,People!$A$2,0))))</f>
        <v>Anna Andreadi</v>
      </c>
      <c r="W2716" s="3" t="str">
        <f>IFERROR(INDEX(Returns!A:A,MATCH(B2716,Returns!B:B,0)),"No")</f>
        <v>No</v>
      </c>
    </row>
    <row r="2717" spans="1:23">
      <c r="A2717" s="1">
        <v>2716</v>
      </c>
      <c r="B2717" t="s">
        <v>7472</v>
      </c>
      <c r="C2717" s="2" t="d">
        <v>2016-12-04</v>
      </c>
      <c r="D2717" s="2" t="d">
        <v>2016-12-08</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IF(M2717=People!$B$5,People!$A$5,IF(M2717=People!$B$4,People!$A$4,IF(M2717=People!$B$3,People!$A$3,IF(M2717=People!$B$2,People!$A$2,0))))</f>
        <v>Chuck Magee</v>
      </c>
      <c r="W2717" s="3" t="str">
        <f>IFERROR(INDEX(Returns!A:A,MATCH(B2717,Returns!B:B,0)),"No")</f>
        <v>No</v>
      </c>
    </row>
    <row r="2718" spans="1:23">
      <c r="A2718" s="1">
        <v>2717</v>
      </c>
      <c r="B2718" t="s">
        <v>7473</v>
      </c>
      <c r="C2718" s="2" t="d">
        <v>2019-08-26</v>
      </c>
      <c r="D2718" s="2" t="d">
        <v>2019-09-01</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IF(M2718=People!$B$5,People!$A$5,IF(M2718=People!$B$4,People!$A$4,IF(M2718=People!$B$3,People!$A$3,IF(M2718=People!$B$2,People!$A$2,0))))</f>
        <v>Cassandra Brandow</v>
      </c>
      <c r="W2718" s="3" t="str">
        <f>IFERROR(INDEX(Returns!A:A,MATCH(B2718,Returns!B:B,0)),"No")</f>
        <v>No</v>
      </c>
    </row>
    <row r="2719" spans="1:23">
      <c r="A2719" s="1">
        <v>2718</v>
      </c>
      <c r="B2719" t="s">
        <v>7474</v>
      </c>
      <c r="C2719" s="2" t="d">
        <v>2016-09-07</v>
      </c>
      <c r="D2719" s="2" t="d">
        <v>2016-09-13</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IF(M2719=People!$B$5,People!$A$5,IF(M2719=People!$B$4,People!$A$4,IF(M2719=People!$B$3,People!$A$3,IF(M2719=People!$B$2,People!$A$2,0))))</f>
        <v>Chuck Magee</v>
      </c>
      <c r="W2719" s="3" t="str">
        <f>IFERROR(INDEX(Returns!A:A,MATCH(B2719,Returns!B:B,0)),"No")</f>
        <v>No</v>
      </c>
    </row>
    <row r="2720" spans="1:23">
      <c r="A2720" s="1">
        <v>2719</v>
      </c>
      <c r="B2720" t="s">
        <v>7475</v>
      </c>
      <c r="C2720" s="2" t="d">
        <v>2019-12-21</v>
      </c>
      <c r="D2720" s="2" t="d">
        <v>2019-12-27</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IF(M2720=People!$B$5,People!$A$5,IF(M2720=People!$B$4,People!$A$4,IF(M2720=People!$B$3,People!$A$3,IF(M2720=People!$B$2,People!$A$2,0))))</f>
        <v>Anna Andreadi</v>
      </c>
      <c r="W2720" s="3" t="str">
        <f>IFERROR(INDEX(Returns!A:A,MATCH(B2720,Returns!B:B,0)),"No")</f>
        <v>No</v>
      </c>
    </row>
    <row r="2721" spans="1:23">
      <c r="A2721" s="1">
        <v>2720</v>
      </c>
      <c r="B2721" t="s">
        <v>7476</v>
      </c>
      <c r="C2721" s="2" t="d">
        <v>2016-12-06</v>
      </c>
      <c r="D2721" s="2" t="d">
        <v>2016-12-08</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IF(M2721=People!$B$5,People!$A$5,IF(M2721=People!$B$4,People!$A$4,IF(M2721=People!$B$3,People!$A$3,IF(M2721=People!$B$2,People!$A$2,0))))</f>
        <v>Kelly Williams</v>
      </c>
      <c r="W2721" s="3" t="str">
        <f>IFERROR(INDEX(Returns!A:A,MATCH(B2721,Returns!B:B,0)),"No")</f>
        <v>No</v>
      </c>
    </row>
    <row r="2722" spans="1:23">
      <c r="A2722" s="1">
        <v>2721</v>
      </c>
      <c r="B2722" t="s">
        <v>7477</v>
      </c>
      <c r="C2722" s="2" t="d">
        <v>2016-11-04</v>
      </c>
      <c r="D2722" s="2" t="d">
        <v>2016-11-08</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IF(M2722=People!$B$5,People!$A$5,IF(M2722=People!$B$4,People!$A$4,IF(M2722=People!$B$3,People!$A$3,IF(M2722=People!$B$2,People!$A$2,0))))</f>
        <v>Cassandra Brandow</v>
      </c>
      <c r="W2722" s="3" t="str">
        <f>IFERROR(INDEX(Returns!A:A,MATCH(B2722,Returns!B:B,0)),"No")</f>
        <v>No</v>
      </c>
    </row>
    <row r="2723" spans="1:23">
      <c r="A2723" s="1">
        <v>2722</v>
      </c>
      <c r="B2723" t="s">
        <v>7477</v>
      </c>
      <c r="C2723" s="2" t="d">
        <v>2016-11-04</v>
      </c>
      <c r="D2723" s="2" t="d">
        <v>2016-11-08</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IF(M2723=People!$B$5,People!$A$5,IF(M2723=People!$B$4,People!$A$4,IF(M2723=People!$B$3,People!$A$3,IF(M2723=People!$B$2,People!$A$2,0))))</f>
        <v>Cassandra Brandow</v>
      </c>
      <c r="W2723" s="3" t="str">
        <f>IFERROR(INDEX(Returns!A:A,MATCH(B2723,Returns!B:B,0)),"No")</f>
        <v>No</v>
      </c>
    </row>
    <row r="2724" spans="1:23">
      <c r="A2724" s="1">
        <v>2723</v>
      </c>
      <c r="B2724" t="s">
        <v>7478</v>
      </c>
      <c r="C2724" s="2" t="d">
        <v>2018-04-14</v>
      </c>
      <c r="D2724" s="2" t="d">
        <v>2018-04-19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IF(M2724=People!$B$5,People!$A$5,IF(M2724=People!$B$4,People!$A$4,IF(M2724=People!$B$3,People!$A$3,IF(M2724=People!$B$2,People!$A$2,0))))</f>
        <v>Cassandra Brandow</v>
      </c>
      <c r="W2724" s="3" t="str">
        <f>IFERROR(INDEX(Returns!A:A,MATCH(B2724,Returns!B:B,0)),"No")</f>
        <v>No</v>
      </c>
    </row>
    <row r="2725" spans="1:23">
      <c r="A2725" s="1">
        <v>2724</v>
      </c>
      <c r="B2725" t="s">
        <v>7479</v>
      </c>
      <c r="C2725" s="2" t="d">
        <v>2016-10-04</v>
      </c>
      <c r="D2725" s="2" t="d">
        <v>2016-10-08</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IF(M2725=People!$B$5,People!$A$5,IF(M2725=People!$B$4,People!$A$4,IF(M2725=People!$B$3,People!$A$3,IF(M2725=People!$B$2,People!$A$2,0))))</f>
        <v>Anna Andreadi</v>
      </c>
      <c r="W2725" s="3" t="str">
        <f>IFERROR(INDEX(Returns!A:A,MATCH(B2725,Returns!B:B,0)),"No")</f>
        <v>No</v>
      </c>
    </row>
    <row r="2726" spans="1:23">
      <c r="A2726" s="1">
        <v>2725</v>
      </c>
      <c r="B2726" t="s">
        <v>7479</v>
      </c>
      <c r="C2726" s="2" t="d">
        <v>2016-10-04</v>
      </c>
      <c r="D2726" s="2" t="d">
        <v>2016-10-08</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IF(M2726=People!$B$5,People!$A$5,IF(M2726=People!$B$4,People!$A$4,IF(M2726=People!$B$3,People!$A$3,IF(M2726=People!$B$2,People!$A$2,0))))</f>
        <v>Anna Andreadi</v>
      </c>
      <c r="W2726" s="3" t="str">
        <f>IFERROR(INDEX(Returns!A:A,MATCH(B2726,Returns!B:B,0)),"No")</f>
        <v>No</v>
      </c>
    </row>
    <row r="2727" spans="1:23">
      <c r="A2727" s="1">
        <v>2726</v>
      </c>
      <c r="B2727" t="s">
        <v>7480</v>
      </c>
      <c r="C2727" s="2" t="d">
        <v>2019-11-07</v>
      </c>
      <c r="D2727" s="2" t="d">
        <v>2019-11-13</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IF(M2727=People!$B$5,People!$A$5,IF(M2727=People!$B$4,People!$A$4,IF(M2727=People!$B$3,People!$A$3,IF(M2727=People!$B$2,People!$A$2,0))))</f>
        <v>Chuck Magee</v>
      </c>
      <c r="W2727" s="3" t="str">
        <f>IFERROR(INDEX(Returns!A:A,MATCH(B2727,Returns!B:B,0)),"No")</f>
        <v>No</v>
      </c>
    </row>
    <row r="2728" spans="1:23">
      <c r="A2728" s="1">
        <v>2727</v>
      </c>
      <c r="B2728" t="s">
        <v>7480</v>
      </c>
      <c r="C2728" s="2" t="d">
        <v>2019-11-07</v>
      </c>
      <c r="D2728" s="2" t="d">
        <v>2019-11-13</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IF(M2728=People!$B$5,People!$A$5,IF(M2728=People!$B$4,People!$A$4,IF(M2728=People!$B$3,People!$A$3,IF(M2728=People!$B$2,People!$A$2,0))))</f>
        <v>Chuck Magee</v>
      </c>
      <c r="W2728" s="3" t="str">
        <f>IFERROR(INDEX(Returns!A:A,MATCH(B2728,Returns!B:B,0)),"No")</f>
        <v>No</v>
      </c>
    </row>
    <row r="2729" spans="1:23">
      <c r="A2729" s="1">
        <v>2728</v>
      </c>
      <c r="B2729" t="s">
        <v>7481</v>
      </c>
      <c r="C2729" s="2" t="d">
        <v>2019-12-22</v>
      </c>
      <c r="D2729" s="2" t="d">
        <v>2019-12-24</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IF(M2729=People!$B$5,People!$A$5,IF(M2729=People!$B$4,People!$A$4,IF(M2729=People!$B$3,People!$A$3,IF(M2729=People!$B$2,People!$A$2,0))))</f>
        <v>Chuck Magee</v>
      </c>
      <c r="W2729" s="3" t="str">
        <f>IFERROR(INDEX(Returns!A:A,MATCH(B2729,Returns!B:B,0)),"No")</f>
        <v>No</v>
      </c>
    </row>
    <row r="2730" spans="1:23">
      <c r="A2730" s="1">
        <v>2729</v>
      </c>
      <c r="B2730" t="s">
        <v>7481</v>
      </c>
      <c r="C2730" s="2" t="d">
        <v>2019-12-22</v>
      </c>
      <c r="D2730" s="2" t="d">
        <v>2019-12-24</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IF(M2730=People!$B$5,People!$A$5,IF(M2730=People!$B$4,People!$A$4,IF(M2730=People!$B$3,People!$A$3,IF(M2730=People!$B$2,People!$A$2,0))))</f>
        <v>Chuck Magee</v>
      </c>
      <c r="W2730" s="3" t="str">
        <f>IFERROR(INDEX(Returns!A:A,MATCH(B2730,Returns!B:B,0)),"No")</f>
        <v>No</v>
      </c>
    </row>
    <row r="2731" spans="1:23">
      <c r="A2731" s="1">
        <v>2730</v>
      </c>
      <c r="B2731" t="s">
        <v>7482</v>
      </c>
      <c r="C2731" s="2" t="d">
        <v>2019-02-13</v>
      </c>
      <c r="D2731" s="2" t="d">
        <v>2019-02-19</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IF(M2731=People!$B$5,People!$A$5,IF(M2731=People!$B$4,People!$A$4,IF(M2731=People!$B$3,People!$A$3,IF(M2731=People!$B$2,People!$A$2,0))))</f>
        <v>Anna Andreadi</v>
      </c>
      <c r="W2731" s="3" t="str">
        <f>IFERROR(INDEX(Returns!A:A,MATCH(B2731,Returns!B:B,0)),"No")</f>
        <v>No</v>
      </c>
    </row>
    <row r="2732" spans="1:23">
      <c r="A2732" s="1">
        <v>2731</v>
      </c>
      <c r="B2732" t="s">
        <v>7482</v>
      </c>
      <c r="C2732" s="2" t="d">
        <v>2019-02-13</v>
      </c>
      <c r="D2732" s="2" t="d">
        <v>2019-02-19</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IF(M2732=People!$B$5,People!$A$5,IF(M2732=People!$B$4,People!$A$4,IF(M2732=People!$B$3,People!$A$3,IF(M2732=People!$B$2,People!$A$2,0))))</f>
        <v>Anna Andreadi</v>
      </c>
      <c r="W2732" s="3" t="str">
        <f>IFERROR(INDEX(Returns!A:A,MATCH(B2732,Returns!B:B,0)),"No")</f>
        <v>No</v>
      </c>
    </row>
    <row r="2733" spans="1:23">
      <c r="A2733" s="1">
        <v>2732</v>
      </c>
      <c r="B2733" t="s">
        <v>7482</v>
      </c>
      <c r="C2733" s="2" t="d">
        <v>2019-02-13</v>
      </c>
      <c r="D2733" s="2" t="d">
        <v>2019-02-19</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IF(M2733=People!$B$5,People!$A$5,IF(M2733=People!$B$4,People!$A$4,IF(M2733=People!$B$3,People!$A$3,IF(M2733=People!$B$2,People!$A$2,0))))</f>
        <v>Anna Andreadi</v>
      </c>
      <c r="W2733" s="3" t="str">
        <f>IFERROR(INDEX(Returns!A:A,MATCH(B2733,Returns!B:B,0)),"No")</f>
        <v>No</v>
      </c>
    </row>
    <row r="2734" spans="1:23">
      <c r="A2734" s="1">
        <v>2733</v>
      </c>
      <c r="B2734" t="s">
        <v>7483</v>
      </c>
      <c r="C2734" s="2" t="d">
        <v>2016-07-02</v>
      </c>
      <c r="D2734" s="2" t="d">
        <v>2016-07-06</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IF(M2734=People!$B$5,People!$A$5,IF(M2734=People!$B$4,People!$A$4,IF(M2734=People!$B$3,People!$A$3,IF(M2734=People!$B$2,People!$A$2,0))))</f>
        <v>Chuck Magee</v>
      </c>
      <c r="W2734" s="3" t="str">
        <f>IFERROR(INDEX(Returns!A:A,MATCH(B2734,Returns!B:B,0)),"No")</f>
        <v>No</v>
      </c>
    </row>
    <row r="2735" spans="1:23">
      <c r="A2735" s="1">
        <v>2734</v>
      </c>
      <c r="B2735" t="s">
        <v>7483</v>
      </c>
      <c r="C2735" s="2" t="d">
        <v>2016-07-02</v>
      </c>
      <c r="D2735" s="2" t="d">
        <v>2016-07-06</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IF(M2735=People!$B$5,People!$A$5,IF(M2735=People!$B$4,People!$A$4,IF(M2735=People!$B$3,People!$A$3,IF(M2735=People!$B$2,People!$A$2,0))))</f>
        <v>Chuck Magee</v>
      </c>
      <c r="W2735" s="3" t="str">
        <f>IFERROR(INDEX(Returns!A:A,MATCH(B2735,Returns!B:B,0)),"No")</f>
        <v>No</v>
      </c>
    </row>
    <row r="2736" spans="1:23">
      <c r="A2736" s="1">
        <v>2735</v>
      </c>
      <c r="B2736" t="s">
        <v>7484</v>
      </c>
      <c r="C2736" s="2" t="d">
        <v>2017-02-21</v>
      </c>
      <c r="D2736" s="2" t="d">
        <v>2017-02-23</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IF(M2736=People!$B$5,People!$A$5,IF(M2736=People!$B$4,People!$A$4,IF(M2736=People!$B$3,People!$A$3,IF(M2736=People!$B$2,People!$A$2,0))))</f>
        <v>Anna Andreadi</v>
      </c>
      <c r="W2736" s="3" t="str">
        <f>IFERROR(INDEX(Returns!A:A,MATCH(B2736,Returns!B:B,0)),"No")</f>
        <v>No</v>
      </c>
    </row>
    <row r="2737" spans="1:23">
      <c r="A2737" s="1">
        <v>2736</v>
      </c>
      <c r="B2737" t="s">
        <v>7485</v>
      </c>
      <c r="C2737" s="2" t="d">
        <v>2017-11-13</v>
      </c>
      <c r="D2737" s="2" t="d">
        <v>2017-11-19</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IF(M2737=People!$B$5,People!$A$5,IF(M2737=People!$B$4,People!$A$4,IF(M2737=People!$B$3,People!$A$3,IF(M2737=People!$B$2,People!$A$2,0))))</f>
        <v>Chuck Magee</v>
      </c>
      <c r="W2737" s="3" t="str">
        <f>IFERROR(INDEX(Returns!A:A,MATCH(B2737,Returns!B:B,0)),"No")</f>
        <v>No</v>
      </c>
    </row>
    <row r="2738" spans="1:23">
      <c r="A2738" s="1">
        <v>2737</v>
      </c>
      <c r="B2738" t="s">
        <v>7485</v>
      </c>
      <c r="C2738" s="2" t="d">
        <v>2017-11-13</v>
      </c>
      <c r="D2738" s="2" t="d">
        <v>2017-11-19</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IF(M2738=People!$B$5,People!$A$5,IF(M2738=People!$B$4,People!$A$4,IF(M2738=People!$B$3,People!$A$3,IF(M2738=People!$B$2,People!$A$2,0))))</f>
        <v>Chuck Magee</v>
      </c>
      <c r="W2738" s="3" t="str">
        <f>IFERROR(INDEX(Returns!A:A,MATCH(B2738,Returns!B:B,0)),"No")</f>
        <v>No</v>
      </c>
    </row>
    <row r="2739" spans="1:23">
      <c r="A2739" s="1">
        <v>2738</v>
      </c>
      <c r="B2739" t="s">
        <v>7485</v>
      </c>
      <c r="C2739" s="2" t="d">
        <v>2017-11-13</v>
      </c>
      <c r="D2739" s="2" t="d">
        <v>2017-11-19</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IF(M2739=People!$B$5,People!$A$5,IF(M2739=People!$B$4,People!$A$4,IF(M2739=People!$B$3,People!$A$3,IF(M2739=People!$B$2,People!$A$2,0))))</f>
        <v>Chuck Magee</v>
      </c>
      <c r="W2739" s="3" t="str">
        <f>IFERROR(INDEX(Returns!A:A,MATCH(B2739,Returns!B:B,0)),"No")</f>
        <v>No</v>
      </c>
    </row>
    <row r="2740" spans="1:23">
      <c r="A2740" s="1">
        <v>2739</v>
      </c>
      <c r="B2740" t="s">
        <v>7485</v>
      </c>
      <c r="C2740" s="2" t="d">
        <v>2017-11-13</v>
      </c>
      <c r="D2740" s="2" t="d">
        <v>2017-11-19</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IF(M2740=People!$B$5,People!$A$5,IF(M2740=People!$B$4,People!$A$4,IF(M2740=People!$B$3,People!$A$3,IF(M2740=People!$B$2,People!$A$2,0))))</f>
        <v>Chuck Magee</v>
      </c>
      <c r="W2740" s="3" t="str">
        <f>IFERROR(INDEX(Returns!A:A,MATCH(B2740,Returns!B:B,0)),"No")</f>
        <v>No</v>
      </c>
    </row>
    <row r="2741" spans="1:23">
      <c r="A2741" s="1">
        <v>2740</v>
      </c>
      <c r="B2741" t="s">
        <v>7486</v>
      </c>
      <c r="C2741" s="2" t="d">
        <v>2019-04-16</v>
      </c>
      <c r="D2741" s="2" t="d">
        <v>2019-04-18</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IF(M2741=People!$B$5,People!$A$5,IF(M2741=People!$B$4,People!$A$4,IF(M2741=People!$B$3,People!$A$3,IF(M2741=People!$B$2,People!$A$2,0))))</f>
        <v>Cassandra Brandow</v>
      </c>
      <c r="W2741" s="3" t="str">
        <f>IFERROR(INDEX(Returns!A:A,MATCH(B2741,Returns!B:B,0)),"No")</f>
        <v>No</v>
      </c>
    </row>
    <row r="2742" spans="1:23">
      <c r="A2742" s="1">
        <v>2741</v>
      </c>
      <c r="B2742" t="s">
        <v>7486</v>
      </c>
      <c r="C2742" s="2" t="d">
        <v>2019-04-16</v>
      </c>
      <c r="D2742" s="2" t="d">
        <v>2019-04-18</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IF(M2742=People!$B$5,People!$A$5,IF(M2742=People!$B$4,People!$A$4,IF(M2742=People!$B$3,People!$A$3,IF(M2742=People!$B$2,People!$A$2,0))))</f>
        <v>Cassandra Brandow</v>
      </c>
      <c r="W2742" s="3" t="str">
        <f>IFERROR(INDEX(Returns!A:A,MATCH(B2742,Returns!B:B,0)),"No")</f>
        <v>No</v>
      </c>
    </row>
    <row r="2743" spans="1:23">
      <c r="A2743" s="1">
        <v>2742</v>
      </c>
      <c r="B2743" t="s">
        <v>7487</v>
      </c>
      <c r="C2743" s="2" t="d">
        <v>2018-02-25</v>
      </c>
      <c r="D2743" s="2" t="d">
        <v>2018-02-27</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IF(M2743=People!$B$5,People!$A$5,IF(M2743=People!$B$4,People!$A$4,IF(M2743=People!$B$3,People!$A$3,IF(M2743=People!$B$2,People!$A$2,0))))</f>
        <v>Chuck Magee</v>
      </c>
      <c r="W2743" s="3" t="str">
        <f>IFERROR(INDEX(Returns!A:A,MATCH(B2743,Returns!B:B,0)),"No")</f>
        <v>No</v>
      </c>
    </row>
    <row r="2744" spans="1:23">
      <c r="A2744" s="1">
        <v>2743</v>
      </c>
      <c r="B2744" t="s">
        <v>7488</v>
      </c>
      <c r="C2744" s="2" t="d">
        <v>2016-11-04</v>
      </c>
      <c r="D2744" s="2" t="d">
        <v>2016-11-08</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IF(M2744=People!$B$5,People!$A$5,IF(M2744=People!$B$4,People!$A$4,IF(M2744=People!$B$3,People!$A$3,IF(M2744=People!$B$2,People!$A$2,0))))</f>
        <v>Anna Andreadi</v>
      </c>
      <c r="W2744" s="3" t="str">
        <f>IFERROR(INDEX(Returns!A:A,MATCH(B2744,Returns!B:B,0)),"No")</f>
        <v>No</v>
      </c>
    </row>
    <row r="2745" spans="1:23">
      <c r="A2745" s="1">
        <v>2744</v>
      </c>
      <c r="B2745" t="s">
        <v>7489</v>
      </c>
      <c r="C2745" s="2" t="d">
        <v>2017-06-20</v>
      </c>
      <c r="D2745" s="2" t="d">
        <v>2017-06-25</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IF(M2745=People!$B$5,People!$A$5,IF(M2745=People!$B$4,People!$A$4,IF(M2745=People!$B$3,People!$A$3,IF(M2745=People!$B$2,People!$A$2,0))))</f>
        <v>Anna Andreadi</v>
      </c>
      <c r="W2745" s="3" t="str">
        <f>IFERROR(INDEX(Returns!A:A,MATCH(B2745,Returns!B:B,0)),"No")</f>
        <v>No</v>
      </c>
    </row>
    <row r="2746" spans="1:23">
      <c r="A2746" s="1">
        <v>2745</v>
      </c>
      <c r="B2746" t="s">
        <v>7489</v>
      </c>
      <c r="C2746" s="2" t="d">
        <v>2017-06-20</v>
      </c>
      <c r="D2746" s="2" t="d">
        <v>2017-06-25</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IF(M2746=People!$B$5,People!$A$5,IF(M2746=People!$B$4,People!$A$4,IF(M2746=People!$B$3,People!$A$3,IF(M2746=People!$B$2,People!$A$2,0))))</f>
        <v>Anna Andreadi</v>
      </c>
      <c r="W2746" s="3" t="str">
        <f>IFERROR(INDEX(Returns!A:A,MATCH(B2746,Returns!B:B,0)),"No")</f>
        <v>No</v>
      </c>
    </row>
    <row r="2747" spans="1:23">
      <c r="A2747" s="1">
        <v>2746</v>
      </c>
      <c r="B2747" t="s">
        <v>7490</v>
      </c>
      <c r="C2747" s="2" t="d">
        <v>2019-08-07</v>
      </c>
      <c r="D2747" s="2" t="d">
        <v>2019-08-11</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IF(M2747=People!$B$5,People!$A$5,IF(M2747=People!$B$4,People!$A$4,IF(M2747=People!$B$3,People!$A$3,IF(M2747=People!$B$2,People!$A$2,0))))</f>
        <v>Cassandra Brandow</v>
      </c>
      <c r="W2747" s="3" t="str">
        <f>IFERROR(INDEX(Returns!A:A,MATCH(B2747,Returns!B:B,0)),"No")</f>
        <v>No</v>
      </c>
    </row>
    <row r="2748" spans="1:23">
      <c r="A2748" s="1">
        <v>2747</v>
      </c>
      <c r="B2748" t="s">
        <v>7491</v>
      </c>
      <c r="C2748" s="2" t="d">
        <v>2016-05-12</v>
      </c>
      <c r="D2748" s="2" t="d">
        <v>2016-05-17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IF(M2748=People!$B$5,People!$A$5,IF(M2748=People!$B$4,People!$A$4,IF(M2748=People!$B$3,People!$A$3,IF(M2748=People!$B$2,People!$A$2,0))))</f>
        <v>Chuck Magee</v>
      </c>
      <c r="W2748" s="3" t="str">
        <f>IFERROR(INDEX(Returns!A:A,MATCH(B2748,Returns!B:B,0)),"No")</f>
        <v>No</v>
      </c>
    </row>
    <row r="2749" spans="1:23">
      <c r="A2749" s="1">
        <v>2748</v>
      </c>
      <c r="B2749" t="s">
        <v>7492</v>
      </c>
      <c r="C2749" s="2" t="d">
        <v>2017-11-22</v>
      </c>
      <c r="D2749" s="2" t="d">
        <v>2017-11-26</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IF(M2749=People!$B$5,People!$A$5,IF(M2749=People!$B$4,People!$A$4,IF(M2749=People!$B$3,People!$A$3,IF(M2749=People!$B$2,People!$A$2,0))))</f>
        <v>Kelly Williams</v>
      </c>
      <c r="W2749" s="3" t="str">
        <f>IFERROR(INDEX(Returns!A:A,MATCH(B2749,Returns!B:B,0)),"No")</f>
        <v>No</v>
      </c>
    </row>
    <row r="2750" spans="1:23">
      <c r="A2750" s="1">
        <v>2749</v>
      </c>
      <c r="B2750" t="s">
        <v>7493</v>
      </c>
      <c r="C2750" s="2" t="d">
        <v>2017-12-04</v>
      </c>
      <c r="D2750" s="2" t="d">
        <v>2017-12-08</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IF(M2750=People!$B$5,People!$A$5,IF(M2750=People!$B$4,People!$A$4,IF(M2750=People!$B$3,People!$A$3,IF(M2750=People!$B$2,People!$A$2,0))))</f>
        <v>Cassandra Brandow</v>
      </c>
      <c r="W2750" s="3" t="str">
        <f>IFERROR(INDEX(Returns!A:A,MATCH(B2750,Returns!B:B,0)),"No")</f>
        <v>No</v>
      </c>
    </row>
    <row r="2751" spans="1:23">
      <c r="A2751" s="1">
        <v>2750</v>
      </c>
      <c r="B2751" t="s">
        <v>7494</v>
      </c>
      <c r="C2751" s="2" t="d">
        <v>2016-06-08</v>
      </c>
      <c r="D2751" s="2" t="d">
        <v>2016-06-14</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IF(M2751=People!$B$5,People!$A$5,IF(M2751=People!$B$4,People!$A$4,IF(M2751=People!$B$3,People!$A$3,IF(M2751=People!$B$2,People!$A$2,0))))</f>
        <v>Anna Andreadi</v>
      </c>
      <c r="W2751" s="3" t="str">
        <f>IFERROR(INDEX(Returns!A:A,MATCH(B2751,Returns!B:B,0)),"No")</f>
        <v>No</v>
      </c>
    </row>
    <row r="2752" spans="1:23">
      <c r="A2752" s="1">
        <v>2751</v>
      </c>
      <c r="B2752" t="s">
        <v>7495</v>
      </c>
      <c r="C2752" s="2" t="d">
        <v>2016-08-08</v>
      </c>
      <c r="D2752" s="2" t="d">
        <v>2016-08-11</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IF(M2752=People!$B$5,People!$A$5,IF(M2752=People!$B$4,People!$A$4,IF(M2752=People!$B$3,People!$A$3,IF(M2752=People!$B$2,People!$A$2,0))))</f>
        <v>Anna Andreadi</v>
      </c>
      <c r="W2752" s="3" t="str">
        <f>IFERROR(INDEX(Returns!A:A,MATCH(B2752,Returns!B:B,0)),"No")</f>
        <v>No</v>
      </c>
    </row>
    <row r="2753" spans="1:23">
      <c r="A2753" s="1">
        <v>2752</v>
      </c>
      <c r="B2753" t="s">
        <v>7496</v>
      </c>
      <c r="C2753" s="2" t="d">
        <v>2016-05-26</v>
      </c>
      <c r="D2753" s="2" t="d">
        <v>2016-05-30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IF(M2753=People!$B$5,People!$A$5,IF(M2753=People!$B$4,People!$A$4,IF(M2753=People!$B$3,People!$A$3,IF(M2753=People!$B$2,People!$A$2,0))))</f>
        <v>Anna Andreadi</v>
      </c>
      <c r="W2753" s="3" t="str">
        <f>IFERROR(INDEX(Returns!A:A,MATCH(B2753,Returns!B:B,0)),"No")</f>
        <v>No</v>
      </c>
    </row>
    <row r="2754" spans="1:23">
      <c r="A2754" s="1">
        <v>2753</v>
      </c>
      <c r="B2754" t="s">
        <v>7497</v>
      </c>
      <c r="C2754" s="2" t="d">
        <v>2017-04-17</v>
      </c>
      <c r="D2754" s="2" t="d">
        <v>2017-04-21</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IF(M2754=People!$B$5,People!$A$5,IF(M2754=People!$B$4,People!$A$4,IF(M2754=People!$B$3,People!$A$3,IF(M2754=People!$B$2,People!$A$2,0))))</f>
        <v>Anna Andreadi</v>
      </c>
      <c r="W2754" s="3" t="str">
        <f>IFERROR(INDEX(Returns!A:A,MATCH(B2754,Returns!B:B,0)),"No")</f>
        <v>No</v>
      </c>
    </row>
    <row r="2755" spans="1:23">
      <c r="A2755" s="1">
        <v>2754</v>
      </c>
      <c r="B2755" t="s">
        <v>7497</v>
      </c>
      <c r="C2755" s="2" t="d">
        <v>2017-04-17</v>
      </c>
      <c r="D2755" s="2" t="d">
        <v>2017-04-21</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IF(M2755=People!$B$5,People!$A$5,IF(M2755=People!$B$4,People!$A$4,IF(M2755=People!$B$3,People!$A$3,IF(M2755=People!$B$2,People!$A$2,0))))</f>
        <v>Anna Andreadi</v>
      </c>
      <c r="W2755" s="3" t="str">
        <f>IFERROR(INDEX(Returns!A:A,MATCH(B2755,Returns!B:B,0)),"No")</f>
        <v>No</v>
      </c>
    </row>
    <row r="2756" spans="1:23">
      <c r="A2756" s="1">
        <v>2755</v>
      </c>
      <c r="B2756" t="s">
        <v>7497</v>
      </c>
      <c r="C2756" s="2" t="d">
        <v>2017-04-17</v>
      </c>
      <c r="D2756" s="2" t="d">
        <v>2017-04-21</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IF(M2756=People!$B$5,People!$A$5,IF(M2756=People!$B$4,People!$A$4,IF(M2756=People!$B$3,People!$A$3,IF(M2756=People!$B$2,People!$A$2,0))))</f>
        <v>Anna Andreadi</v>
      </c>
      <c r="W2756" s="3" t="str">
        <f>IFERROR(INDEX(Returns!A:A,MATCH(B2756,Returns!B:B,0)),"No")</f>
        <v>No</v>
      </c>
    </row>
    <row r="2757" spans="1:23">
      <c r="A2757" s="1">
        <v>2756</v>
      </c>
      <c r="B2757" t="s">
        <v>7497</v>
      </c>
      <c r="C2757" s="2" t="d">
        <v>2017-04-17</v>
      </c>
      <c r="D2757" s="2" t="d">
        <v>2017-04-21</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IF(M2757=People!$B$5,People!$A$5,IF(M2757=People!$B$4,People!$A$4,IF(M2757=People!$B$3,People!$A$3,IF(M2757=People!$B$2,People!$A$2,0))))</f>
        <v>Anna Andreadi</v>
      </c>
      <c r="W2757" s="3" t="str">
        <f>IFERROR(INDEX(Returns!A:A,MATCH(B2757,Returns!B:B,0)),"No")</f>
        <v>No</v>
      </c>
    </row>
    <row r="2758" spans="1:23">
      <c r="A2758" s="1">
        <v>2757</v>
      </c>
      <c r="B2758" t="s">
        <v>7497</v>
      </c>
      <c r="C2758" s="2" t="d">
        <v>2017-04-17</v>
      </c>
      <c r="D2758" s="2" t="d">
        <v>2017-04-21</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IF(M2758=People!$B$5,People!$A$5,IF(M2758=People!$B$4,People!$A$4,IF(M2758=People!$B$3,People!$A$3,IF(M2758=People!$B$2,People!$A$2,0))))</f>
        <v>Anna Andreadi</v>
      </c>
      <c r="W2758" s="3" t="str">
        <f>IFERROR(INDEX(Returns!A:A,MATCH(B2758,Returns!B:B,0)),"No")</f>
        <v>No</v>
      </c>
    </row>
    <row r="2759" spans="1:23">
      <c r="A2759" s="1">
        <v>2758</v>
      </c>
      <c r="B2759" t="s">
        <v>7498</v>
      </c>
      <c r="C2759" s="2" t="d">
        <v>2018-06-11</v>
      </c>
      <c r="D2759" s="2" t="d">
        <v>2018-06-13</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IF(M2759=People!$B$5,People!$A$5,IF(M2759=People!$B$4,People!$A$4,IF(M2759=People!$B$3,People!$A$3,IF(M2759=People!$B$2,People!$A$2,0))))</f>
        <v>Chuck Magee</v>
      </c>
      <c r="W2759" s="3" t="str">
        <f>IFERROR(INDEX(Returns!A:A,MATCH(B2759,Returns!B:B,0)),"No")</f>
        <v>No</v>
      </c>
    </row>
    <row r="2760" spans="1:23">
      <c r="A2760" s="1">
        <v>2759</v>
      </c>
      <c r="B2760" t="s">
        <v>7499</v>
      </c>
      <c r="C2760" s="2" t="d">
        <v>2018-03-11</v>
      </c>
      <c r="D2760" s="2" t="d">
        <v>2018-03-15</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IF(M2760=People!$B$5,People!$A$5,IF(M2760=People!$B$4,People!$A$4,IF(M2760=People!$B$3,People!$A$3,IF(M2760=People!$B$2,People!$A$2,0))))</f>
        <v>Cassandra Brandow</v>
      </c>
      <c r="W2760" s="3" t="str">
        <f>IFERROR(INDEX(Returns!A:A,MATCH(B2760,Returns!B:B,0)),"No")</f>
        <v>No</v>
      </c>
    </row>
    <row r="2761" spans="1:23">
      <c r="A2761" s="1">
        <v>2760</v>
      </c>
      <c r="B2761" t="s">
        <v>7499</v>
      </c>
      <c r="C2761" s="2" t="d">
        <v>2018-03-11</v>
      </c>
      <c r="D2761" s="2" t="d">
        <v>2018-03-15</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IF(M2761=People!$B$5,People!$A$5,IF(M2761=People!$B$4,People!$A$4,IF(M2761=People!$B$3,People!$A$3,IF(M2761=People!$B$2,People!$A$2,0))))</f>
        <v>Cassandra Brandow</v>
      </c>
      <c r="W2761" s="3" t="str">
        <f>IFERROR(INDEX(Returns!A:A,MATCH(B2761,Returns!B:B,0)),"No")</f>
        <v>No</v>
      </c>
    </row>
    <row r="2762" spans="1:23">
      <c r="A2762" s="1">
        <v>2761</v>
      </c>
      <c r="B2762" t="s">
        <v>7500</v>
      </c>
      <c r="C2762" s="2" t="d">
        <v>2016-05-26</v>
      </c>
      <c r="D2762" s="2" t="d">
        <v>2016-05-29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IF(M2762=People!$B$5,People!$A$5,IF(M2762=People!$B$4,People!$A$4,IF(M2762=People!$B$3,People!$A$3,IF(M2762=People!$B$2,People!$A$2,0))))</f>
        <v>Anna Andreadi</v>
      </c>
      <c r="W2762" s="3" t="str">
        <f>IFERROR(INDEX(Returns!A:A,MATCH(B2762,Returns!B:B,0)),"No")</f>
        <v>No</v>
      </c>
    </row>
    <row r="2763" spans="1:23">
      <c r="A2763" s="1">
        <v>2762</v>
      </c>
      <c r="B2763" t="s">
        <v>7501</v>
      </c>
      <c r="C2763" s="2" t="d">
        <v>2019-10-12</v>
      </c>
      <c r="D2763" s="2" t="d">
        <v>2019-10-14</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IF(M2763=People!$B$5,People!$A$5,IF(M2763=People!$B$4,People!$A$4,IF(M2763=People!$B$3,People!$A$3,IF(M2763=People!$B$2,People!$A$2,0))))</f>
        <v>Anna Andreadi</v>
      </c>
      <c r="W2763" s="3" t="str">
        <f>IFERROR(INDEX(Returns!A:A,MATCH(B2763,Returns!B:B,0)),"No")</f>
        <v>No</v>
      </c>
    </row>
    <row r="2764" spans="1:23">
      <c r="A2764" s="1">
        <v>2763</v>
      </c>
      <c r="B2764" t="s">
        <v>7501</v>
      </c>
      <c r="C2764" s="2" t="d">
        <v>2019-10-12</v>
      </c>
      <c r="D2764" s="2" t="d">
        <v>2019-10-14</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IF(M2764=People!$B$5,People!$A$5,IF(M2764=People!$B$4,People!$A$4,IF(M2764=People!$B$3,People!$A$3,IF(M2764=People!$B$2,People!$A$2,0))))</f>
        <v>Anna Andreadi</v>
      </c>
      <c r="W2764" s="3" t="str">
        <f>IFERROR(INDEX(Returns!A:A,MATCH(B2764,Returns!B:B,0)),"No")</f>
        <v>No</v>
      </c>
    </row>
    <row r="2765" spans="1:23">
      <c r="A2765" s="1">
        <v>2764</v>
      </c>
      <c r="B2765" t="s">
        <v>7502</v>
      </c>
      <c r="C2765" s="2" t="d">
        <v>2019-06-22</v>
      </c>
      <c r="D2765" s="2" t="d">
        <v>2019-06-28</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IF(M2765=People!$B$5,People!$A$5,IF(M2765=People!$B$4,People!$A$4,IF(M2765=People!$B$3,People!$A$3,IF(M2765=People!$B$2,People!$A$2,0))))</f>
        <v>Chuck Magee</v>
      </c>
      <c r="W2765" s="3" t="str">
        <f>IFERROR(INDEX(Returns!A:A,MATCH(B2765,Returns!B:B,0)),"No")</f>
        <v>No</v>
      </c>
    </row>
    <row r="2766" spans="1:23">
      <c r="A2766" s="1">
        <v>2765</v>
      </c>
      <c r="B2766" t="s">
        <v>7502</v>
      </c>
      <c r="C2766" s="2" t="d">
        <v>2019-06-22</v>
      </c>
      <c r="D2766" s="2" t="d">
        <v>2019-06-28</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IF(M2766=People!$B$5,People!$A$5,IF(M2766=People!$B$4,People!$A$4,IF(M2766=People!$B$3,People!$A$3,IF(M2766=People!$B$2,People!$A$2,0))))</f>
        <v>Chuck Magee</v>
      </c>
      <c r="W2766" s="3" t="str">
        <f>IFERROR(INDEX(Returns!A:A,MATCH(B2766,Returns!B:B,0)),"No")</f>
        <v>No</v>
      </c>
    </row>
    <row r="2767" spans="1:23">
      <c r="A2767" s="1">
        <v>2766</v>
      </c>
      <c r="B2767" t="s">
        <v>7502</v>
      </c>
      <c r="C2767" s="2" t="d">
        <v>2019-06-22</v>
      </c>
      <c r="D2767" s="2" t="d">
        <v>2019-06-28</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IF(M2767=People!$B$5,People!$A$5,IF(M2767=People!$B$4,People!$A$4,IF(M2767=People!$B$3,People!$A$3,IF(M2767=People!$B$2,People!$A$2,0))))</f>
        <v>Chuck Magee</v>
      </c>
      <c r="W2767" s="3" t="str">
        <f>IFERROR(INDEX(Returns!A:A,MATCH(B2767,Returns!B:B,0)),"No")</f>
        <v>No</v>
      </c>
    </row>
    <row r="2768" spans="1:23">
      <c r="A2768" s="1">
        <v>2767</v>
      </c>
      <c r="B2768" t="s">
        <v>7503</v>
      </c>
      <c r="C2768" s="2" t="d">
        <v>2019-01-15</v>
      </c>
      <c r="D2768" s="2" t="d">
        <v>2019-01-18</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IF(M2768=People!$B$5,People!$A$5,IF(M2768=People!$B$4,People!$A$4,IF(M2768=People!$B$3,People!$A$3,IF(M2768=People!$B$2,People!$A$2,0))))</f>
        <v>Chuck Magee</v>
      </c>
      <c r="W2768" s="3" t="str">
        <f>IFERROR(INDEX(Returns!A:A,MATCH(B2768,Returns!B:B,0)),"No")</f>
        <v>No</v>
      </c>
    </row>
    <row r="2769" spans="1:23">
      <c r="A2769" s="1">
        <v>2768</v>
      </c>
      <c r="B2769" t="s">
        <v>7503</v>
      </c>
      <c r="C2769" s="2" t="d">
        <v>2019-01-15</v>
      </c>
      <c r="D2769" s="2" t="d">
        <v>2019-01-18</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IF(M2769=People!$B$5,People!$A$5,IF(M2769=People!$B$4,People!$A$4,IF(M2769=People!$B$3,People!$A$3,IF(M2769=People!$B$2,People!$A$2,0))))</f>
        <v>Chuck Magee</v>
      </c>
      <c r="W2769" s="3" t="str">
        <f>IFERROR(INDEX(Returns!A:A,MATCH(B2769,Returns!B:B,0)),"No")</f>
        <v>No</v>
      </c>
    </row>
    <row r="2770" spans="1:23">
      <c r="A2770" s="1">
        <v>2769</v>
      </c>
      <c r="B2770" t="s">
        <v>7504</v>
      </c>
      <c r="C2770" s="2" t="d">
        <v>2017-04-02</v>
      </c>
      <c r="D2770" s="2" t="d">
        <v>2017-04-07</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IF(M2770=People!$B$5,People!$A$5,IF(M2770=People!$B$4,People!$A$4,IF(M2770=People!$B$3,People!$A$3,IF(M2770=People!$B$2,People!$A$2,0))))</f>
        <v>Kelly Williams</v>
      </c>
      <c r="W2770" s="3" t="str">
        <f>IFERROR(INDEX(Returns!A:A,MATCH(B2770,Returns!B:B,0)),"No")</f>
        <v>No</v>
      </c>
    </row>
    <row r="2771" spans="1:23">
      <c r="A2771" s="1">
        <v>2770</v>
      </c>
      <c r="B2771" t="s">
        <v>7504</v>
      </c>
      <c r="C2771" s="2" t="d">
        <v>2017-04-02</v>
      </c>
      <c r="D2771" s="2" t="d">
        <v>2017-04-07</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IF(M2771=People!$B$5,People!$A$5,IF(M2771=People!$B$4,People!$A$4,IF(M2771=People!$B$3,People!$A$3,IF(M2771=People!$B$2,People!$A$2,0))))</f>
        <v>Kelly Williams</v>
      </c>
      <c r="W2771" s="3" t="str">
        <f>IFERROR(INDEX(Returns!A:A,MATCH(B2771,Returns!B:B,0)),"No")</f>
        <v>No</v>
      </c>
    </row>
    <row r="2772" spans="1:23">
      <c r="A2772" s="1">
        <v>2771</v>
      </c>
      <c r="B2772" t="s">
        <v>7504</v>
      </c>
      <c r="C2772" s="2" t="d">
        <v>2017-04-02</v>
      </c>
      <c r="D2772" s="2" t="d">
        <v>2017-04-07</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IF(M2772=People!$B$5,People!$A$5,IF(M2772=People!$B$4,People!$A$4,IF(M2772=People!$B$3,People!$A$3,IF(M2772=People!$B$2,People!$A$2,0))))</f>
        <v>Kelly Williams</v>
      </c>
      <c r="W2772" s="3" t="str">
        <f>IFERROR(INDEX(Returns!A:A,MATCH(B2772,Returns!B:B,0)),"No")</f>
        <v>No</v>
      </c>
    </row>
    <row r="2773" spans="1:23">
      <c r="A2773" s="1">
        <v>2772</v>
      </c>
      <c r="B2773" t="s">
        <v>7505</v>
      </c>
      <c r="C2773" s="2" t="d">
        <v>2018-09-03</v>
      </c>
      <c r="D2773" s="2" t="d">
        <v>2018-09-10</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IF(M2773=People!$B$5,People!$A$5,IF(M2773=People!$B$4,People!$A$4,IF(M2773=People!$B$3,People!$A$3,IF(M2773=People!$B$2,People!$A$2,0))))</f>
        <v>Kelly Williams</v>
      </c>
      <c r="W2773" s="3" t="str">
        <f>IFERROR(INDEX(Returns!A:A,MATCH(B2773,Returns!B:B,0)),"No")</f>
        <v>No</v>
      </c>
    </row>
    <row r="2774" spans="1:23">
      <c r="A2774" s="1">
        <v>2773</v>
      </c>
      <c r="B2774" t="s">
        <v>7506</v>
      </c>
      <c r="C2774" s="2" t="d">
        <v>2019-12-10</v>
      </c>
      <c r="D2774" s="2" t="d">
        <v>2019-12-12</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IF(M2774=People!$B$5,People!$A$5,IF(M2774=People!$B$4,People!$A$4,IF(M2774=People!$B$3,People!$A$3,IF(M2774=People!$B$2,People!$A$2,0))))</f>
        <v>Cassandra Brandow</v>
      </c>
      <c r="W2774" s="3" t="str">
        <f>IFERROR(INDEX(Returns!A:A,MATCH(B2774,Returns!B:B,0)),"No")</f>
        <v>No</v>
      </c>
    </row>
    <row r="2775" spans="1:23">
      <c r="A2775" s="1">
        <v>2774</v>
      </c>
      <c r="B2775" t="s">
        <v>7507</v>
      </c>
      <c r="C2775" s="2" t="d">
        <v>2018-11-22</v>
      </c>
      <c r="D2775" s="2" t="d">
        <v>2018-11-26</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IF(M2775=People!$B$5,People!$A$5,IF(M2775=People!$B$4,People!$A$4,IF(M2775=People!$B$3,People!$A$3,IF(M2775=People!$B$2,People!$A$2,0))))</f>
        <v>Kelly Williams</v>
      </c>
      <c r="W2775" s="3" t="str">
        <f>IFERROR(INDEX(Returns!A:A,MATCH(B2775,Returns!B:B,0)),"No")</f>
        <v>No</v>
      </c>
    </row>
    <row r="2776" spans="1:23">
      <c r="A2776" s="1">
        <v>2775</v>
      </c>
      <c r="B2776" t="s">
        <v>7508</v>
      </c>
      <c r="C2776" s="2" t="d">
        <v>2019-11-11</v>
      </c>
      <c r="D2776" s="2" t="d">
        <v>2019-11-18</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IF(M2776=People!$B$5,People!$A$5,IF(M2776=People!$B$4,People!$A$4,IF(M2776=People!$B$3,People!$A$3,IF(M2776=People!$B$2,People!$A$2,0))))</f>
        <v>Chuck Magee</v>
      </c>
      <c r="W2776" s="3" t="str">
        <f>IFERROR(INDEX(Returns!A:A,MATCH(B2776,Returns!B:B,0)),"No")</f>
        <v>No</v>
      </c>
    </row>
    <row r="2777" spans="1:23">
      <c r="A2777" s="1">
        <v>2776</v>
      </c>
      <c r="B2777" t="s">
        <v>7509</v>
      </c>
      <c r="C2777" s="2" t="d">
        <v>2018-10-21</v>
      </c>
      <c r="D2777" s="2" t="d">
        <v>2018-10-25</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IF(M2777=People!$B$5,People!$A$5,IF(M2777=People!$B$4,People!$A$4,IF(M2777=People!$B$3,People!$A$3,IF(M2777=People!$B$2,People!$A$2,0))))</f>
        <v>Anna Andreadi</v>
      </c>
      <c r="W2777" s="3" t="str">
        <f>IFERROR(INDEX(Returns!A:A,MATCH(B2777,Returns!B:B,0)),"No")</f>
        <v>No</v>
      </c>
    </row>
    <row r="2778" spans="1:23">
      <c r="A2778" s="1">
        <v>2777</v>
      </c>
      <c r="B2778" t="s">
        <v>7510</v>
      </c>
      <c r="C2778" s="2" t="d">
        <v>2017-12-21</v>
      </c>
      <c r="D2778" s="2" t="d">
        <v>2017-12-25</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IF(M2778=People!$B$5,People!$A$5,IF(M2778=People!$B$4,People!$A$4,IF(M2778=People!$B$3,People!$A$3,IF(M2778=People!$B$2,People!$A$2,0))))</f>
        <v>Anna Andreadi</v>
      </c>
      <c r="W2778" s="3" t="str">
        <f>IFERROR(INDEX(Returns!A:A,MATCH(B2778,Returns!B:B,0)),"No")</f>
        <v>No</v>
      </c>
    </row>
    <row r="2779" spans="1:23">
      <c r="A2779" s="1">
        <v>2778</v>
      </c>
      <c r="B2779" t="s">
        <v>7511</v>
      </c>
      <c r="C2779" s="2" t="d">
        <v>2017-07-17</v>
      </c>
      <c r="D2779" s="2" t="d">
        <v>2017-07-19</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IF(M2779=People!$B$5,People!$A$5,IF(M2779=People!$B$4,People!$A$4,IF(M2779=People!$B$3,People!$A$3,IF(M2779=People!$B$2,People!$A$2,0))))</f>
        <v>Anna Andreadi</v>
      </c>
      <c r="W2779" s="3" t="str">
        <f>IFERROR(INDEX(Returns!A:A,MATCH(B2779,Returns!B:B,0)),"No")</f>
        <v>No</v>
      </c>
    </row>
    <row r="2780" spans="1:23">
      <c r="A2780" s="1">
        <v>2779</v>
      </c>
      <c r="B2780" t="s">
        <v>7512</v>
      </c>
      <c r="C2780" s="2" t="d">
        <v>2019-04-30</v>
      </c>
      <c r="D2780" s="2" t="d">
        <v>2019-05-05</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IF(M2780=People!$B$5,People!$A$5,IF(M2780=People!$B$4,People!$A$4,IF(M2780=People!$B$3,People!$A$3,IF(M2780=People!$B$2,People!$A$2,0))))</f>
        <v>Cassandra Brandow</v>
      </c>
      <c r="W2780" s="3" t="str">
        <f>IFERROR(INDEX(Returns!A:A,MATCH(B2780,Returns!B:B,0)),"No")</f>
        <v>No</v>
      </c>
    </row>
    <row r="2781" spans="1:23">
      <c r="A2781" s="1">
        <v>2780</v>
      </c>
      <c r="B2781" t="s">
        <v>7512</v>
      </c>
      <c r="C2781" s="2" t="d">
        <v>2019-04-30</v>
      </c>
      <c r="D2781" s="2" t="d">
        <v>2019-05-05</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IF(M2781=People!$B$5,People!$A$5,IF(M2781=People!$B$4,People!$A$4,IF(M2781=People!$B$3,People!$A$3,IF(M2781=People!$B$2,People!$A$2,0))))</f>
        <v>Cassandra Brandow</v>
      </c>
      <c r="W2781" s="3" t="str">
        <f>IFERROR(INDEX(Returns!A:A,MATCH(B2781,Returns!B:B,0)),"No")</f>
        <v>No</v>
      </c>
    </row>
    <row r="2782" spans="1:23">
      <c r="A2782" s="1">
        <v>2781</v>
      </c>
      <c r="B2782" t="s">
        <v>7513</v>
      </c>
      <c r="C2782" s="2" t="d">
        <v>2019-05-06</v>
      </c>
      <c r="D2782" s="2" t="d">
        <v>2019-05-08</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IF(M2782=People!$B$5,People!$A$5,IF(M2782=People!$B$4,People!$A$4,IF(M2782=People!$B$3,People!$A$3,IF(M2782=People!$B$2,People!$A$2,0))))</f>
        <v>Chuck Magee</v>
      </c>
      <c r="W2782" s="3" t="str">
        <f>IFERROR(INDEX(Returns!A:A,MATCH(B2782,Returns!B:B,0)),"No")</f>
        <v>No</v>
      </c>
    </row>
    <row r="2783" spans="1:23">
      <c r="A2783" s="1">
        <v>2782</v>
      </c>
      <c r="B2783" t="s">
        <v>7514</v>
      </c>
      <c r="C2783" s="2" t="d">
        <v>2019-11-20</v>
      </c>
      <c r="D2783" s="2" t="d">
        <v>2019-11-27</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IF(M2783=People!$B$5,People!$A$5,IF(M2783=People!$B$4,People!$A$4,IF(M2783=People!$B$3,People!$A$3,IF(M2783=People!$B$2,People!$A$2,0))))</f>
        <v>Kelly Williams</v>
      </c>
      <c r="W2783" s="3" t="str">
        <f>IFERROR(INDEX(Returns!A:A,MATCH(B2783,Returns!B:B,0)),"No")</f>
        <v>No</v>
      </c>
    </row>
    <row r="2784" spans="1:23">
      <c r="A2784" s="1">
        <v>2783</v>
      </c>
      <c r="B2784" t="s">
        <v>7515</v>
      </c>
      <c r="C2784" s="2" t="d">
        <v>2018-11-11</v>
      </c>
      <c r="D2784" s="2" t="d">
        <v>2018-11-16</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IF(M2784=People!$B$5,People!$A$5,IF(M2784=People!$B$4,People!$A$4,IF(M2784=People!$B$3,People!$A$3,IF(M2784=People!$B$2,People!$A$2,0))))</f>
        <v>Kelly Williams</v>
      </c>
      <c r="W2784" s="3" t="str">
        <f>IFERROR(INDEX(Returns!A:A,MATCH(B2784,Returns!B:B,0)),"No")</f>
        <v>No</v>
      </c>
    </row>
    <row r="2785" spans="1:23">
      <c r="A2785" s="1">
        <v>2784</v>
      </c>
      <c r="B2785" t="s">
        <v>7516</v>
      </c>
      <c r="C2785" s="2" t="d">
        <v>2018-11-05</v>
      </c>
      <c r="D2785" s="2" t="d">
        <v>2018-11-10</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IF(M2785=People!$B$5,People!$A$5,IF(M2785=People!$B$4,People!$A$4,IF(M2785=People!$B$3,People!$A$3,IF(M2785=People!$B$2,People!$A$2,0))))</f>
        <v>Chuck Magee</v>
      </c>
      <c r="W2785" s="3" t="str">
        <f>IFERROR(INDEX(Returns!A:A,MATCH(B2785,Returns!B:B,0)),"No")</f>
        <v>No</v>
      </c>
    </row>
    <row r="2786" spans="1:23">
      <c r="A2786" s="1">
        <v>2785</v>
      </c>
      <c r="B2786" t="s">
        <v>7517</v>
      </c>
      <c r="C2786" s="2" t="d">
        <v>2018-10-09</v>
      </c>
      <c r="D2786" s="2" t="d">
        <v>2018-10-15</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IF(M2786=People!$B$5,People!$A$5,IF(M2786=People!$B$4,People!$A$4,IF(M2786=People!$B$3,People!$A$3,IF(M2786=People!$B$2,People!$A$2,0))))</f>
        <v>Chuck Magee</v>
      </c>
      <c r="W2786" s="3" t="str">
        <f>IFERROR(INDEX(Returns!A:A,MATCH(B2786,Returns!B:B,0)),"No")</f>
        <v>No</v>
      </c>
    </row>
    <row r="2787" spans="1:23">
      <c r="A2787" s="1">
        <v>2786</v>
      </c>
      <c r="B2787" t="s">
        <v>7518</v>
      </c>
      <c r="C2787" s="2" t="d">
        <v>2017-09-21</v>
      </c>
      <c r="D2787" s="2" t="d">
        <v>2017-09-23</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IF(M2787=People!$B$5,People!$A$5,IF(M2787=People!$B$4,People!$A$4,IF(M2787=People!$B$3,People!$A$3,IF(M2787=People!$B$2,People!$A$2,0))))</f>
        <v>Anna Andreadi</v>
      </c>
      <c r="W2787" s="3" t="str">
        <f>IFERROR(INDEX(Returns!A:A,MATCH(B2787,Returns!B:B,0)),"No")</f>
        <v>No</v>
      </c>
    </row>
    <row r="2788" spans="1:23">
      <c r="A2788" s="1">
        <v>2787</v>
      </c>
      <c r="B2788" t="s">
        <v>7518</v>
      </c>
      <c r="C2788" s="2" t="d">
        <v>2017-09-21</v>
      </c>
      <c r="D2788" s="2" t="d">
        <v>2017-09-23</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IF(M2788=People!$B$5,People!$A$5,IF(M2788=People!$B$4,People!$A$4,IF(M2788=People!$B$3,People!$A$3,IF(M2788=People!$B$2,People!$A$2,0))))</f>
        <v>Anna Andreadi</v>
      </c>
      <c r="W2788" s="3" t="str">
        <f>IFERROR(INDEX(Returns!A:A,MATCH(B2788,Returns!B:B,0)),"No")</f>
        <v>No</v>
      </c>
    </row>
    <row r="2789" spans="1:23">
      <c r="A2789" s="1">
        <v>2788</v>
      </c>
      <c r="B2789" t="s">
        <v>7519</v>
      </c>
      <c r="C2789" s="2" t="d">
        <v>2016-12-02</v>
      </c>
      <c r="D2789" s="2" t="d">
        <v>2016-12-06</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IF(M2789=People!$B$5,People!$A$5,IF(M2789=People!$B$4,People!$A$4,IF(M2789=People!$B$3,People!$A$3,IF(M2789=People!$B$2,People!$A$2,0))))</f>
        <v>Kelly Williams</v>
      </c>
      <c r="W2789" s="3" t="str">
        <f>IFERROR(INDEX(Returns!A:A,MATCH(B2789,Returns!B:B,0)),"No")</f>
        <v>No</v>
      </c>
    </row>
    <row r="2790" spans="1:23">
      <c r="A2790" s="1">
        <v>2789</v>
      </c>
      <c r="B2790" t="s">
        <v>7519</v>
      </c>
      <c r="C2790" s="2" t="d">
        <v>2016-12-02</v>
      </c>
      <c r="D2790" s="2" t="d">
        <v>2016-12-06</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IF(M2790=People!$B$5,People!$A$5,IF(M2790=People!$B$4,People!$A$4,IF(M2790=People!$B$3,People!$A$3,IF(M2790=People!$B$2,People!$A$2,0))))</f>
        <v>Kelly Williams</v>
      </c>
      <c r="W2790" s="3" t="str">
        <f>IFERROR(INDEX(Returns!A:A,MATCH(B2790,Returns!B:B,0)),"No")</f>
        <v>No</v>
      </c>
    </row>
    <row r="2791" spans="1:23">
      <c r="A2791" s="1">
        <v>2790</v>
      </c>
      <c r="B2791" t="s">
        <v>7519</v>
      </c>
      <c r="C2791" s="2" t="d">
        <v>2016-12-02</v>
      </c>
      <c r="D2791" s="2" t="d">
        <v>2016-12-06</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IF(M2791=People!$B$5,People!$A$5,IF(M2791=People!$B$4,People!$A$4,IF(M2791=People!$B$3,People!$A$3,IF(M2791=People!$B$2,People!$A$2,0))))</f>
        <v>Kelly Williams</v>
      </c>
      <c r="W2791" s="3" t="str">
        <f>IFERROR(INDEX(Returns!A:A,MATCH(B2791,Returns!B:B,0)),"No")</f>
        <v>No</v>
      </c>
    </row>
    <row r="2792" spans="1:23">
      <c r="A2792" s="1">
        <v>2791</v>
      </c>
      <c r="B2792" t="s">
        <v>7520</v>
      </c>
      <c r="C2792" s="2" t="d">
        <v>2016-09-21</v>
      </c>
      <c r="D2792" s="2" t="d">
        <v>2016-09-22</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IF(M2792=People!$B$5,People!$A$5,IF(M2792=People!$B$4,People!$A$4,IF(M2792=People!$B$3,People!$A$3,IF(M2792=People!$B$2,People!$A$2,0))))</f>
        <v>Kelly Williams</v>
      </c>
      <c r="W2792" s="3" t="str">
        <f>IFERROR(INDEX(Returns!A:A,MATCH(B2792,Returns!B:B,0)),"No")</f>
        <v>No</v>
      </c>
    </row>
    <row r="2793" spans="1:23">
      <c r="A2793" s="1">
        <v>2792</v>
      </c>
      <c r="B2793" t="s">
        <v>7520</v>
      </c>
      <c r="C2793" s="2" t="d">
        <v>2016-09-21</v>
      </c>
      <c r="D2793" s="2" t="d">
        <v>2016-09-22</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IF(M2793=People!$B$5,People!$A$5,IF(M2793=People!$B$4,People!$A$4,IF(M2793=People!$B$3,People!$A$3,IF(M2793=People!$B$2,People!$A$2,0))))</f>
        <v>Kelly Williams</v>
      </c>
      <c r="W2793" s="3" t="str">
        <f>IFERROR(INDEX(Returns!A:A,MATCH(B2793,Returns!B:B,0)),"No")</f>
        <v>No</v>
      </c>
    </row>
    <row r="2794" spans="1:23">
      <c r="A2794" s="1">
        <v>2793</v>
      </c>
      <c r="B2794" t="s">
        <v>7520</v>
      </c>
      <c r="C2794" s="2" t="d">
        <v>2016-09-21</v>
      </c>
      <c r="D2794" s="2" t="d">
        <v>2016-09-22</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IF(M2794=People!$B$5,People!$A$5,IF(M2794=People!$B$4,People!$A$4,IF(M2794=People!$B$3,People!$A$3,IF(M2794=People!$B$2,People!$A$2,0))))</f>
        <v>Kelly Williams</v>
      </c>
      <c r="W2794" s="3" t="str">
        <f>IFERROR(INDEX(Returns!A:A,MATCH(B2794,Returns!B:B,0)),"No")</f>
        <v>No</v>
      </c>
    </row>
    <row r="2795" spans="1:23">
      <c r="A2795" s="1">
        <v>2794</v>
      </c>
      <c r="B2795" t="s">
        <v>7521</v>
      </c>
      <c r="C2795" s="2" t="d">
        <v>2016-04-12</v>
      </c>
      <c r="D2795" s="2" t="d">
        <v>2016-04-17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IF(M2795=People!$B$5,People!$A$5,IF(M2795=People!$B$4,People!$A$4,IF(M2795=People!$B$3,People!$A$3,IF(M2795=People!$B$2,People!$A$2,0))))</f>
        <v>Anna Andreadi</v>
      </c>
      <c r="W2795" s="3" t="str">
        <f>IFERROR(INDEX(Returns!A:A,MATCH(B2795,Returns!B:B,0)),"No")</f>
        <v>No</v>
      </c>
    </row>
    <row r="2796" spans="1:23">
      <c r="A2796" s="1">
        <v>2795</v>
      </c>
      <c r="B2796" t="s">
        <v>7521</v>
      </c>
      <c r="C2796" s="2" t="d">
        <v>2016-04-12</v>
      </c>
      <c r="D2796" s="2" t="d">
        <v>2016-04-17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IF(M2796=People!$B$5,People!$A$5,IF(M2796=People!$B$4,People!$A$4,IF(M2796=People!$B$3,People!$A$3,IF(M2796=People!$B$2,People!$A$2,0))))</f>
        <v>Anna Andreadi</v>
      </c>
      <c r="W2796" s="3" t="str">
        <f>IFERROR(INDEX(Returns!A:A,MATCH(B2796,Returns!B:B,0)),"No")</f>
        <v>No</v>
      </c>
    </row>
    <row r="2797" spans="1:23">
      <c r="A2797" s="1">
        <v>2796</v>
      </c>
      <c r="B2797" t="s">
        <v>7521</v>
      </c>
      <c r="C2797" s="2" t="d">
        <v>2016-04-12</v>
      </c>
      <c r="D2797" s="2" t="d">
        <v>2016-04-17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IF(M2797=People!$B$5,People!$A$5,IF(M2797=People!$B$4,People!$A$4,IF(M2797=People!$B$3,People!$A$3,IF(M2797=People!$B$2,People!$A$2,0))))</f>
        <v>Anna Andreadi</v>
      </c>
      <c r="W2797" s="3" t="str">
        <f>IFERROR(INDEX(Returns!A:A,MATCH(B2797,Returns!B:B,0)),"No")</f>
        <v>No</v>
      </c>
    </row>
    <row r="2798" spans="1:23">
      <c r="A2798" s="1">
        <v>2797</v>
      </c>
      <c r="B2798" t="s">
        <v>7521</v>
      </c>
      <c r="C2798" s="2" t="d">
        <v>2016-04-12</v>
      </c>
      <c r="D2798" s="2" t="d">
        <v>2016-04-17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IF(M2798=People!$B$5,People!$A$5,IF(M2798=People!$B$4,People!$A$4,IF(M2798=People!$B$3,People!$A$3,IF(M2798=People!$B$2,People!$A$2,0))))</f>
        <v>Anna Andreadi</v>
      </c>
      <c r="W2798" s="3" t="str">
        <f>IFERROR(INDEX(Returns!A:A,MATCH(B2798,Returns!B:B,0)),"No")</f>
        <v>No</v>
      </c>
    </row>
    <row r="2799" spans="1:23">
      <c r="A2799" s="1">
        <v>2798</v>
      </c>
      <c r="B2799" t="s">
        <v>7522</v>
      </c>
      <c r="C2799" s="2" t="d">
        <v>2019-10-20</v>
      </c>
      <c r="D2799" s="2" t="d">
        <v>2019-10-27</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IF(M2799=People!$B$5,People!$A$5,IF(M2799=People!$B$4,People!$A$4,IF(M2799=People!$B$3,People!$A$3,IF(M2799=People!$B$2,People!$A$2,0))))</f>
        <v>Cassandra Brandow</v>
      </c>
      <c r="W2799" s="3" t="str">
        <f>IFERROR(INDEX(Returns!A:A,MATCH(B2799,Returns!B:B,0)),"No")</f>
        <v>No</v>
      </c>
    </row>
    <row r="2800" spans="1:23">
      <c r="A2800" s="1">
        <v>2799</v>
      </c>
      <c r="B2800" t="s">
        <v>7522</v>
      </c>
      <c r="C2800" s="2" t="d">
        <v>2019-10-20</v>
      </c>
      <c r="D2800" s="2" t="d">
        <v>2019-10-27</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IF(M2800=People!$B$5,People!$A$5,IF(M2800=People!$B$4,People!$A$4,IF(M2800=People!$B$3,People!$A$3,IF(M2800=People!$B$2,People!$A$2,0))))</f>
        <v>Cassandra Brandow</v>
      </c>
      <c r="W2800" s="3" t="str">
        <f>IFERROR(INDEX(Returns!A:A,MATCH(B2800,Returns!B:B,0)),"No")</f>
        <v>No</v>
      </c>
    </row>
    <row r="2801" spans="1:23">
      <c r="A2801" s="1">
        <v>2800</v>
      </c>
      <c r="B2801" t="s">
        <v>7522</v>
      </c>
      <c r="C2801" s="2" t="d">
        <v>2019-10-20</v>
      </c>
      <c r="D2801" s="2" t="d">
        <v>2019-10-27</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IF(M2801=People!$B$5,People!$A$5,IF(M2801=People!$B$4,People!$A$4,IF(M2801=People!$B$3,People!$A$3,IF(M2801=People!$B$2,People!$A$2,0))))</f>
        <v>Cassandra Brandow</v>
      </c>
      <c r="W2801" s="3" t="str">
        <f>IFERROR(INDEX(Returns!A:A,MATCH(B2801,Returns!B:B,0)),"No")</f>
        <v>No</v>
      </c>
    </row>
    <row r="2802" spans="1:23">
      <c r="A2802" s="1">
        <v>2801</v>
      </c>
      <c r="B2802" t="s">
        <v>7523</v>
      </c>
      <c r="C2802" s="2" t="d">
        <v>2018-10-25</v>
      </c>
      <c r="D2802" s="2" t="d">
        <v>2018-10-28</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IF(M2802=People!$B$5,People!$A$5,IF(M2802=People!$B$4,People!$A$4,IF(M2802=People!$B$3,People!$A$3,IF(M2802=People!$B$2,People!$A$2,0))))</f>
        <v>Cassandra Brandow</v>
      </c>
      <c r="W2802" s="3" t="str">
        <f>IFERROR(INDEX(Returns!A:A,MATCH(B2802,Returns!B:B,0)),"No")</f>
        <v>No</v>
      </c>
    </row>
    <row r="2803" spans="1:23">
      <c r="A2803" s="1">
        <v>2802</v>
      </c>
      <c r="B2803" t="s">
        <v>7524</v>
      </c>
      <c r="C2803" s="2" t="d">
        <v>2017-11-01</v>
      </c>
      <c r="D2803" s="2" t="d">
        <v>2017-11-04</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IF(M2803=People!$B$5,People!$A$5,IF(M2803=People!$B$4,People!$A$4,IF(M2803=People!$B$3,People!$A$3,IF(M2803=People!$B$2,People!$A$2,0))))</f>
        <v>Anna Andreadi</v>
      </c>
      <c r="W2803" s="3" t="str">
        <f>IFERROR(INDEX(Returns!A:A,MATCH(B2803,Returns!B:B,0)),"No")</f>
        <v>No</v>
      </c>
    </row>
    <row r="2804" spans="1:23">
      <c r="A2804" s="1">
        <v>2803</v>
      </c>
      <c r="B2804" t="s">
        <v>7525</v>
      </c>
      <c r="C2804" s="2" t="d">
        <v>2019-11-03</v>
      </c>
      <c r="D2804" s="2" t="d">
        <v>2019-11-08</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IF(M2804=People!$B$5,People!$A$5,IF(M2804=People!$B$4,People!$A$4,IF(M2804=People!$B$3,People!$A$3,IF(M2804=People!$B$2,People!$A$2,0))))</f>
        <v>Anna Andreadi</v>
      </c>
      <c r="W2804" s="3" t="str">
        <f>IFERROR(INDEX(Returns!A:A,MATCH(B2804,Returns!B:B,0)),"No")</f>
        <v>No</v>
      </c>
    </row>
    <row r="2805" spans="1:23">
      <c r="A2805" s="1">
        <v>2804</v>
      </c>
      <c r="B2805" t="s">
        <v>7526</v>
      </c>
      <c r="C2805" s="2" t="d">
        <v>2017-05-12</v>
      </c>
      <c r="D2805" s="2" t="d">
        <v>2017-05-16</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IF(M2805=People!$B$5,People!$A$5,IF(M2805=People!$B$4,People!$A$4,IF(M2805=People!$B$3,People!$A$3,IF(M2805=People!$B$2,People!$A$2,0))))</f>
        <v>Anna Andreadi</v>
      </c>
      <c r="W2805" s="3" t="str">
        <f>IFERROR(INDEX(Returns!A:A,MATCH(B2805,Returns!B:B,0)),"No")</f>
        <v>No</v>
      </c>
    </row>
    <row r="2806" spans="1:23">
      <c r="A2806" s="1">
        <v>2805</v>
      </c>
      <c r="B2806" t="s">
        <v>7526</v>
      </c>
      <c r="C2806" s="2" t="d">
        <v>2017-05-12</v>
      </c>
      <c r="D2806" s="2" t="d">
        <v>2017-05-16</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IF(M2806=People!$B$5,People!$A$5,IF(M2806=People!$B$4,People!$A$4,IF(M2806=People!$B$3,People!$A$3,IF(M2806=People!$B$2,People!$A$2,0))))</f>
        <v>Anna Andreadi</v>
      </c>
      <c r="W2806" s="3" t="str">
        <f>IFERROR(INDEX(Returns!A:A,MATCH(B2806,Returns!B:B,0)),"No")</f>
        <v>No</v>
      </c>
    </row>
    <row r="2807" spans="1:23">
      <c r="A2807" s="1">
        <v>2806</v>
      </c>
      <c r="B2807" t="s">
        <v>7527</v>
      </c>
      <c r="C2807" s="2" t="d">
        <v>2017-09-07</v>
      </c>
      <c r="D2807" s="2" t="d">
        <v>2017-09-11</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IF(M2807=People!$B$5,People!$A$5,IF(M2807=People!$B$4,People!$A$4,IF(M2807=People!$B$3,People!$A$3,IF(M2807=People!$B$2,People!$A$2,0))))</f>
        <v>Kelly Williams</v>
      </c>
      <c r="W2807" s="3" t="str">
        <f>IFERROR(INDEX(Returns!A:A,MATCH(B2807,Returns!B:B,0)),"No")</f>
        <v>No</v>
      </c>
    </row>
    <row r="2808" spans="1:23">
      <c r="A2808" s="1">
        <v>2807</v>
      </c>
      <c r="B2808" t="s">
        <v>7528</v>
      </c>
      <c r="C2808" s="2" t="d">
        <v>2017-07-25</v>
      </c>
      <c r="D2808" s="2" t="d">
        <v>2017-07-27</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IF(M2808=People!$B$5,People!$A$5,IF(M2808=People!$B$4,People!$A$4,IF(M2808=People!$B$3,People!$A$3,IF(M2808=People!$B$2,People!$A$2,0))))</f>
        <v>Anna Andreadi</v>
      </c>
      <c r="W2808" s="3" t="str">
        <f>IFERROR(INDEX(Returns!A:A,MATCH(B2808,Returns!B:B,0)),"No")</f>
        <v>No</v>
      </c>
    </row>
    <row r="2809" spans="1:23">
      <c r="A2809" s="1">
        <v>2808</v>
      </c>
      <c r="B2809" t="s">
        <v>7528</v>
      </c>
      <c r="C2809" s="2" t="d">
        <v>2017-07-25</v>
      </c>
      <c r="D2809" s="2" t="d">
        <v>2017-07-27</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IF(M2809=People!$B$5,People!$A$5,IF(M2809=People!$B$4,People!$A$4,IF(M2809=People!$B$3,People!$A$3,IF(M2809=People!$B$2,People!$A$2,0))))</f>
        <v>Anna Andreadi</v>
      </c>
      <c r="W2809" s="3" t="str">
        <f>IFERROR(INDEX(Returns!A:A,MATCH(B2809,Returns!B:B,0)),"No")</f>
        <v>No</v>
      </c>
    </row>
    <row r="2810" spans="1:23">
      <c r="A2810" s="1">
        <v>2809</v>
      </c>
      <c r="B2810" t="s">
        <v>7528</v>
      </c>
      <c r="C2810" s="2" t="d">
        <v>2017-07-25</v>
      </c>
      <c r="D2810" s="2" t="d">
        <v>2017-07-27</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IF(M2810=People!$B$5,People!$A$5,IF(M2810=People!$B$4,People!$A$4,IF(M2810=People!$B$3,People!$A$3,IF(M2810=People!$B$2,People!$A$2,0))))</f>
        <v>Anna Andreadi</v>
      </c>
      <c r="W2810" s="3" t="str">
        <f>IFERROR(INDEX(Returns!A:A,MATCH(B2810,Returns!B:B,0)),"No")</f>
        <v>No</v>
      </c>
    </row>
    <row r="2811" spans="1:23">
      <c r="A2811" s="1">
        <v>2810</v>
      </c>
      <c r="B2811" t="s">
        <v>7528</v>
      </c>
      <c r="C2811" s="2" t="d">
        <v>2017-07-25</v>
      </c>
      <c r="D2811" s="2" t="d">
        <v>2017-07-27</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IF(M2811=People!$B$5,People!$A$5,IF(M2811=People!$B$4,People!$A$4,IF(M2811=People!$B$3,People!$A$3,IF(M2811=People!$B$2,People!$A$2,0))))</f>
        <v>Anna Andreadi</v>
      </c>
      <c r="W2811" s="3" t="str">
        <f>IFERROR(INDEX(Returns!A:A,MATCH(B2811,Returns!B:B,0)),"No")</f>
        <v>No</v>
      </c>
    </row>
    <row r="2812" spans="1:23">
      <c r="A2812" s="1">
        <v>2811</v>
      </c>
      <c r="B2812" t="s">
        <v>7529</v>
      </c>
      <c r="C2812" s="2" t="d">
        <v>2017-11-16</v>
      </c>
      <c r="D2812" s="2" t="d">
        <v>2017-11-18</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IF(M2812=People!$B$5,People!$A$5,IF(M2812=People!$B$4,People!$A$4,IF(M2812=People!$B$3,People!$A$3,IF(M2812=People!$B$2,People!$A$2,0))))</f>
        <v>Kelly Williams</v>
      </c>
      <c r="W2812" s="3" t="str">
        <f>IFERROR(INDEX(Returns!A:A,MATCH(B2812,Returns!B:B,0)),"No")</f>
        <v>No</v>
      </c>
    </row>
    <row r="2813" spans="1:23">
      <c r="A2813" s="1">
        <v>2812</v>
      </c>
      <c r="B2813" t="s">
        <v>7529</v>
      </c>
      <c r="C2813" s="2" t="d">
        <v>2017-11-16</v>
      </c>
      <c r="D2813" s="2" t="d">
        <v>2017-11-18</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IF(M2813=People!$B$5,People!$A$5,IF(M2813=People!$B$4,People!$A$4,IF(M2813=People!$B$3,People!$A$3,IF(M2813=People!$B$2,People!$A$2,0))))</f>
        <v>Kelly Williams</v>
      </c>
      <c r="W2813" s="3" t="str">
        <f>IFERROR(INDEX(Returns!A:A,MATCH(B2813,Returns!B:B,0)),"No")</f>
        <v>No</v>
      </c>
    </row>
    <row r="2814" spans="1:23">
      <c r="A2814" s="1">
        <v>2813</v>
      </c>
      <c r="B2814" t="s">
        <v>7529</v>
      </c>
      <c r="C2814" s="2" t="d">
        <v>2017-11-16</v>
      </c>
      <c r="D2814" s="2" t="d">
        <v>2017-11-18</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IF(M2814=People!$B$5,People!$A$5,IF(M2814=People!$B$4,People!$A$4,IF(M2814=People!$B$3,People!$A$3,IF(M2814=People!$B$2,People!$A$2,0))))</f>
        <v>Kelly Williams</v>
      </c>
      <c r="W2814" s="3" t="str">
        <f>IFERROR(INDEX(Returns!A:A,MATCH(B2814,Returns!B:B,0)),"No")</f>
        <v>No</v>
      </c>
    </row>
    <row r="2815" spans="1:23">
      <c r="A2815" s="1">
        <v>2814</v>
      </c>
      <c r="B2815" t="s">
        <v>7529</v>
      </c>
      <c r="C2815" s="2" t="d">
        <v>2017-11-16</v>
      </c>
      <c r="D2815" s="2" t="d">
        <v>2017-11-18</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IF(M2815=People!$B$5,People!$A$5,IF(M2815=People!$B$4,People!$A$4,IF(M2815=People!$B$3,People!$A$3,IF(M2815=People!$B$2,People!$A$2,0))))</f>
        <v>Kelly Williams</v>
      </c>
      <c r="W2815" s="3" t="str">
        <f>IFERROR(INDEX(Returns!A:A,MATCH(B2815,Returns!B:B,0)),"No")</f>
        <v>No</v>
      </c>
    </row>
    <row r="2816" spans="1:23">
      <c r="A2816" s="1">
        <v>2815</v>
      </c>
      <c r="B2816" t="s">
        <v>7529</v>
      </c>
      <c r="C2816" s="2" t="d">
        <v>2017-11-16</v>
      </c>
      <c r="D2816" s="2" t="d">
        <v>2017-11-18</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IF(M2816=People!$B$5,People!$A$5,IF(M2816=People!$B$4,People!$A$4,IF(M2816=People!$B$3,People!$A$3,IF(M2816=People!$B$2,People!$A$2,0))))</f>
        <v>Kelly Williams</v>
      </c>
      <c r="W2816" s="3" t="str">
        <f>IFERROR(INDEX(Returns!A:A,MATCH(B2816,Returns!B:B,0)),"No")</f>
        <v>No</v>
      </c>
    </row>
    <row r="2817" spans="1:23">
      <c r="A2817" s="1">
        <v>2816</v>
      </c>
      <c r="B2817" t="s">
        <v>7530</v>
      </c>
      <c r="C2817" s="2" t="d">
        <v>2017-09-01</v>
      </c>
      <c r="D2817" s="2" t="d">
        <v>2017-09-08</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IF(M2817=People!$B$5,People!$A$5,IF(M2817=People!$B$4,People!$A$4,IF(M2817=People!$B$3,People!$A$3,IF(M2817=People!$B$2,People!$A$2,0))))</f>
        <v>Chuck Magee</v>
      </c>
      <c r="W2817" s="3" t="str">
        <f>IFERROR(INDEX(Returns!A:A,MATCH(B2817,Returns!B:B,0)),"No")</f>
        <v>No</v>
      </c>
    </row>
    <row r="2818" spans="1:23">
      <c r="A2818" s="1">
        <v>2817</v>
      </c>
      <c r="B2818" t="s">
        <v>7530</v>
      </c>
      <c r="C2818" s="2" t="d">
        <v>2017-09-01</v>
      </c>
      <c r="D2818" s="2" t="d">
        <v>2017-09-08</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IF(M2818=People!$B$5,People!$A$5,IF(M2818=People!$B$4,People!$A$4,IF(M2818=People!$B$3,People!$A$3,IF(M2818=People!$B$2,People!$A$2,0))))</f>
        <v>Chuck Magee</v>
      </c>
      <c r="W2818" s="3" t="str">
        <f>IFERROR(INDEX(Returns!A:A,MATCH(B2818,Returns!B:B,0)),"No")</f>
        <v>No</v>
      </c>
    </row>
    <row r="2819" spans="1:23">
      <c r="A2819" s="1">
        <v>2818</v>
      </c>
      <c r="B2819" t="s">
        <v>7530</v>
      </c>
      <c r="C2819" s="2" t="d">
        <v>2017-09-01</v>
      </c>
      <c r="D2819" s="2" t="d">
        <v>2017-09-08</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IF(M2819=People!$B$5,People!$A$5,IF(M2819=People!$B$4,People!$A$4,IF(M2819=People!$B$3,People!$A$3,IF(M2819=People!$B$2,People!$A$2,0))))</f>
        <v>Chuck Magee</v>
      </c>
      <c r="W2819" s="3" t="str">
        <f>IFERROR(INDEX(Returns!A:A,MATCH(B2819,Returns!B:B,0)),"No")</f>
        <v>No</v>
      </c>
    </row>
    <row r="2820" spans="1:23">
      <c r="A2820" s="1">
        <v>2819</v>
      </c>
      <c r="B2820" t="s">
        <v>7530</v>
      </c>
      <c r="C2820" s="2" t="d">
        <v>2017-09-01</v>
      </c>
      <c r="D2820" s="2" t="d">
        <v>2017-09-08</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IF(M2820=People!$B$5,People!$A$5,IF(M2820=People!$B$4,People!$A$4,IF(M2820=People!$B$3,People!$A$3,IF(M2820=People!$B$2,People!$A$2,0))))</f>
        <v>Chuck Magee</v>
      </c>
      <c r="W2820" s="3" t="str">
        <f>IFERROR(INDEX(Returns!A:A,MATCH(B2820,Returns!B:B,0)),"No")</f>
        <v>No</v>
      </c>
    </row>
    <row r="2821" spans="1:23">
      <c r="A2821" s="1">
        <v>2820</v>
      </c>
      <c r="B2821" t="s">
        <v>7531</v>
      </c>
      <c r="C2821" s="2" t="d">
        <v>2018-05-05</v>
      </c>
      <c r="D2821" s="2" t="d">
        <v>2018-05-08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IF(M2821=People!$B$5,People!$A$5,IF(M2821=People!$B$4,People!$A$4,IF(M2821=People!$B$3,People!$A$3,IF(M2821=People!$B$2,People!$A$2,0))))</f>
        <v>Anna Andreadi</v>
      </c>
      <c r="W2821" s="3" t="str">
        <f>IFERROR(INDEX(Returns!A:A,MATCH(B2821,Returns!B:B,0)),"No")</f>
        <v>No</v>
      </c>
    </row>
    <row r="2822" spans="1:23">
      <c r="A2822" s="1">
        <v>2821</v>
      </c>
      <c r="B2822" t="s">
        <v>7531</v>
      </c>
      <c r="C2822" s="2" t="d">
        <v>2018-05-05</v>
      </c>
      <c r="D2822" s="2" t="d">
        <v>2018-05-08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IF(M2822=People!$B$5,People!$A$5,IF(M2822=People!$B$4,People!$A$4,IF(M2822=People!$B$3,People!$A$3,IF(M2822=People!$B$2,People!$A$2,0))))</f>
        <v>Anna Andreadi</v>
      </c>
      <c r="W2822" s="3" t="str">
        <f>IFERROR(INDEX(Returns!A:A,MATCH(B2822,Returns!B:B,0)),"No")</f>
        <v>No</v>
      </c>
    </row>
    <row r="2823" spans="1:23">
      <c r="A2823" s="1">
        <v>2822</v>
      </c>
      <c r="B2823" t="s">
        <v>7532</v>
      </c>
      <c r="C2823" s="2" t="d">
        <v>2018-12-31</v>
      </c>
      <c r="D2823" s="2" t="d">
        <v>2019-01-05</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IF(M2823=People!$B$5,People!$A$5,IF(M2823=People!$B$4,People!$A$4,IF(M2823=People!$B$3,People!$A$3,IF(M2823=People!$B$2,People!$A$2,0))))</f>
        <v>Anna Andreadi</v>
      </c>
      <c r="W2823" s="3" t="str">
        <f>IFERROR(INDEX(Returns!A:A,MATCH(B2823,Returns!B:B,0)),"No")</f>
        <v>No</v>
      </c>
    </row>
    <row r="2824" spans="1:23">
      <c r="A2824" s="1">
        <v>2823</v>
      </c>
      <c r="B2824" t="s">
        <v>7533</v>
      </c>
      <c r="C2824" s="2" t="d">
        <v>2019-09-18</v>
      </c>
      <c r="D2824" s="2" t="d">
        <v>2019-09-20</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IF(M2824=People!$B$5,People!$A$5,IF(M2824=People!$B$4,People!$A$4,IF(M2824=People!$B$3,People!$A$3,IF(M2824=People!$B$2,People!$A$2,0))))</f>
        <v>Kelly Williams</v>
      </c>
      <c r="W2824" s="3" t="str">
        <f>IFERROR(INDEX(Returns!A:A,MATCH(B2824,Returns!B:B,0)),"No")</f>
        <v>No</v>
      </c>
    </row>
    <row r="2825" spans="1:23">
      <c r="A2825" s="1">
        <v>2824</v>
      </c>
      <c r="B2825" t="s">
        <v>7533</v>
      </c>
      <c r="C2825" s="2" t="d">
        <v>2019-09-18</v>
      </c>
      <c r="D2825" s="2" t="d">
        <v>2019-09-20</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IF(M2825=People!$B$5,People!$A$5,IF(M2825=People!$B$4,People!$A$4,IF(M2825=People!$B$3,People!$A$3,IF(M2825=People!$B$2,People!$A$2,0))))</f>
        <v>Kelly Williams</v>
      </c>
      <c r="W2825" s="3" t="str">
        <f>IFERROR(INDEX(Returns!A:A,MATCH(B2825,Returns!B:B,0)),"No")</f>
        <v>No</v>
      </c>
    </row>
    <row r="2826" spans="1:23">
      <c r="A2826" s="1">
        <v>2825</v>
      </c>
      <c r="B2826" t="s">
        <v>7534</v>
      </c>
      <c r="C2826" s="2" t="d">
        <v>2016-09-25</v>
      </c>
      <c r="D2826" s="2" t="d">
        <v>2016-09-30</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IF(M2826=People!$B$5,People!$A$5,IF(M2826=People!$B$4,People!$A$4,IF(M2826=People!$B$3,People!$A$3,IF(M2826=People!$B$2,People!$A$2,0))))</f>
        <v>Kelly Williams</v>
      </c>
      <c r="W2826" s="3" t="str">
        <f>IFERROR(INDEX(Returns!A:A,MATCH(B2826,Returns!B:B,0)),"No")</f>
        <v>No</v>
      </c>
    </row>
    <row r="2827" spans="1:23">
      <c r="A2827" s="1">
        <v>2826</v>
      </c>
      <c r="B2827" t="s">
        <v>7534</v>
      </c>
      <c r="C2827" s="2" t="d">
        <v>2016-09-25</v>
      </c>
      <c r="D2827" s="2" t="d">
        <v>2016-09-30</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IF(M2827=People!$B$5,People!$A$5,IF(M2827=People!$B$4,People!$A$4,IF(M2827=People!$B$3,People!$A$3,IF(M2827=People!$B$2,People!$A$2,0))))</f>
        <v>Kelly Williams</v>
      </c>
      <c r="W2827" s="3" t="str">
        <f>IFERROR(INDEX(Returns!A:A,MATCH(B2827,Returns!B:B,0)),"No")</f>
        <v>No</v>
      </c>
    </row>
    <row r="2828" spans="1:23">
      <c r="A2828" s="1">
        <v>2827</v>
      </c>
      <c r="B2828" t="s">
        <v>7534</v>
      </c>
      <c r="C2828" s="2" t="d">
        <v>2016-09-25</v>
      </c>
      <c r="D2828" s="2" t="d">
        <v>2016-09-30</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IF(M2828=People!$B$5,People!$A$5,IF(M2828=People!$B$4,People!$A$4,IF(M2828=People!$B$3,People!$A$3,IF(M2828=People!$B$2,People!$A$2,0))))</f>
        <v>Kelly Williams</v>
      </c>
      <c r="W2828" s="3" t="str">
        <f>IFERROR(INDEX(Returns!A:A,MATCH(B2828,Returns!B:B,0)),"No")</f>
        <v>No</v>
      </c>
    </row>
    <row r="2829" spans="1:23">
      <c r="A2829" s="1">
        <v>2828</v>
      </c>
      <c r="B2829" t="s">
        <v>7534</v>
      </c>
      <c r="C2829" s="2" t="d">
        <v>2016-09-25</v>
      </c>
      <c r="D2829" s="2" t="d">
        <v>2016-09-30</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IF(M2829=People!$B$5,People!$A$5,IF(M2829=People!$B$4,People!$A$4,IF(M2829=People!$B$3,People!$A$3,IF(M2829=People!$B$2,People!$A$2,0))))</f>
        <v>Kelly Williams</v>
      </c>
      <c r="W2829" s="3" t="str">
        <f>IFERROR(INDEX(Returns!A:A,MATCH(B2829,Returns!B:B,0)),"No")</f>
        <v>No</v>
      </c>
    </row>
    <row r="2830" spans="1:23">
      <c r="A2830" s="1">
        <v>2829</v>
      </c>
      <c r="B2830" t="s">
        <v>7535</v>
      </c>
      <c r="C2830" s="2" t="d">
        <v>2018-04-23</v>
      </c>
      <c r="D2830" s="2" t="d">
        <v>2018-04-26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IF(M2830=People!$B$5,People!$A$5,IF(M2830=People!$B$4,People!$A$4,IF(M2830=People!$B$3,People!$A$3,IF(M2830=People!$B$2,People!$A$2,0))))</f>
        <v>Chuck Magee</v>
      </c>
      <c r="W2830" s="3" t="str">
        <f>IFERROR(INDEX(Returns!A:A,MATCH(B2830,Returns!B:B,0)),"No")</f>
        <v>No</v>
      </c>
    </row>
    <row r="2831" spans="1:23">
      <c r="A2831" s="1">
        <v>2830</v>
      </c>
      <c r="B2831" t="s">
        <v>7535</v>
      </c>
      <c r="C2831" s="2" t="d">
        <v>2018-04-23</v>
      </c>
      <c r="D2831" s="2" t="d">
        <v>2018-04-26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IF(M2831=People!$B$5,People!$A$5,IF(M2831=People!$B$4,People!$A$4,IF(M2831=People!$B$3,People!$A$3,IF(M2831=People!$B$2,People!$A$2,0))))</f>
        <v>Chuck Magee</v>
      </c>
      <c r="W2831" s="3" t="str">
        <f>IFERROR(INDEX(Returns!A:A,MATCH(B2831,Returns!B:B,0)),"No")</f>
        <v>No</v>
      </c>
    </row>
    <row r="2832" spans="1:23">
      <c r="A2832" s="1">
        <v>2831</v>
      </c>
      <c r="B2832" t="s">
        <v>7535</v>
      </c>
      <c r="C2832" s="2" t="d">
        <v>2018-04-23</v>
      </c>
      <c r="D2832" s="2" t="d">
        <v>2018-04-26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IF(M2832=People!$B$5,People!$A$5,IF(M2832=People!$B$4,People!$A$4,IF(M2832=People!$B$3,People!$A$3,IF(M2832=People!$B$2,People!$A$2,0))))</f>
        <v>Chuck Magee</v>
      </c>
      <c r="W2832" s="3" t="str">
        <f>IFERROR(INDEX(Returns!A:A,MATCH(B2832,Returns!B:B,0)),"No")</f>
        <v>No</v>
      </c>
    </row>
    <row r="2833" spans="1:23">
      <c r="A2833" s="1">
        <v>2832</v>
      </c>
      <c r="B2833" t="s">
        <v>7536</v>
      </c>
      <c r="C2833" s="2" t="d">
        <v>2016-11-01</v>
      </c>
      <c r="D2833" s="2" t="d">
        <v>2016-11-05</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IF(M2833=People!$B$5,People!$A$5,IF(M2833=People!$B$4,People!$A$4,IF(M2833=People!$B$3,People!$A$3,IF(M2833=People!$B$2,People!$A$2,0))))</f>
        <v>Anna Andreadi</v>
      </c>
      <c r="W2833" s="3" t="str">
        <f>IFERROR(INDEX(Returns!A:A,MATCH(B2833,Returns!B:B,0)),"No")</f>
        <v>No</v>
      </c>
    </row>
    <row r="2834" spans="1:23">
      <c r="A2834" s="1">
        <v>2833</v>
      </c>
      <c r="B2834" t="s">
        <v>7536</v>
      </c>
      <c r="C2834" s="2" t="d">
        <v>2016-11-01</v>
      </c>
      <c r="D2834" s="2" t="d">
        <v>2016-11-05</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IF(M2834=People!$B$5,People!$A$5,IF(M2834=People!$B$4,People!$A$4,IF(M2834=People!$B$3,People!$A$3,IF(M2834=People!$B$2,People!$A$2,0))))</f>
        <v>Anna Andreadi</v>
      </c>
      <c r="W2834" s="3" t="str">
        <f>IFERROR(INDEX(Returns!A:A,MATCH(B2834,Returns!B:B,0)),"No")</f>
        <v>No</v>
      </c>
    </row>
    <row r="2835" spans="1:23">
      <c r="A2835" s="1">
        <v>2834</v>
      </c>
      <c r="B2835" t="s">
        <v>7537</v>
      </c>
      <c r="C2835" s="2" t="d">
        <v>2019-01-26</v>
      </c>
      <c r="D2835" s="2" t="d">
        <v>2019-01-31</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IF(M2835=People!$B$5,People!$A$5,IF(M2835=People!$B$4,People!$A$4,IF(M2835=People!$B$3,People!$A$3,IF(M2835=People!$B$2,People!$A$2,0))))</f>
        <v>Cassandra Brandow</v>
      </c>
      <c r="W2835" s="3" t="str">
        <f>IFERROR(INDEX(Returns!A:A,MATCH(B2835,Returns!B:B,0)),"No")</f>
        <v>No</v>
      </c>
    </row>
    <row r="2836" spans="1:23">
      <c r="A2836" s="1">
        <v>2835</v>
      </c>
      <c r="B2836" t="s">
        <v>7537</v>
      </c>
      <c r="C2836" s="2" t="d">
        <v>2019-01-26</v>
      </c>
      <c r="D2836" s="2" t="d">
        <v>2019-01-31</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IF(M2836=People!$B$5,People!$A$5,IF(M2836=People!$B$4,People!$A$4,IF(M2836=People!$B$3,People!$A$3,IF(M2836=People!$B$2,People!$A$2,0))))</f>
        <v>Cassandra Brandow</v>
      </c>
      <c r="W2836" s="3" t="str">
        <f>IFERROR(INDEX(Returns!A:A,MATCH(B2836,Returns!B:B,0)),"No")</f>
        <v>No</v>
      </c>
    </row>
    <row r="2837" spans="1:23">
      <c r="A2837" s="1">
        <v>2836</v>
      </c>
      <c r="B2837" t="s">
        <v>7538</v>
      </c>
      <c r="C2837" s="2" t="d">
        <v>2019-11-11</v>
      </c>
      <c r="D2837" s="2" t="d">
        <v>2019-11-16</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IF(M2837=People!$B$5,People!$A$5,IF(M2837=People!$B$4,People!$A$4,IF(M2837=People!$B$3,People!$A$3,IF(M2837=People!$B$2,People!$A$2,0))))</f>
        <v>Anna Andreadi</v>
      </c>
      <c r="W2837" s="3" t="str">
        <f>IFERROR(INDEX(Returns!A:A,MATCH(B2837,Returns!B:B,0)),"No")</f>
        <v>No</v>
      </c>
    </row>
    <row r="2838" spans="1:23">
      <c r="A2838" s="1">
        <v>2837</v>
      </c>
      <c r="B2838" t="s">
        <v>7538</v>
      </c>
      <c r="C2838" s="2" t="d">
        <v>2019-11-11</v>
      </c>
      <c r="D2838" s="2" t="d">
        <v>2019-11-16</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IF(M2838=People!$B$5,People!$A$5,IF(M2838=People!$B$4,People!$A$4,IF(M2838=People!$B$3,People!$A$3,IF(M2838=People!$B$2,People!$A$2,0))))</f>
        <v>Anna Andreadi</v>
      </c>
      <c r="W2838" s="3" t="str">
        <f>IFERROR(INDEX(Returns!A:A,MATCH(B2838,Returns!B:B,0)),"No")</f>
        <v>No</v>
      </c>
    </row>
    <row r="2839" spans="1:23">
      <c r="A2839" s="1">
        <v>2838</v>
      </c>
      <c r="B2839" t="s">
        <v>7538</v>
      </c>
      <c r="C2839" s="2" t="d">
        <v>2019-11-11</v>
      </c>
      <c r="D2839" s="2" t="d">
        <v>2019-11-16</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IF(M2839=People!$B$5,People!$A$5,IF(M2839=People!$B$4,People!$A$4,IF(M2839=People!$B$3,People!$A$3,IF(M2839=People!$B$2,People!$A$2,0))))</f>
        <v>Anna Andreadi</v>
      </c>
      <c r="W2839" s="3" t="str">
        <f>IFERROR(INDEX(Returns!A:A,MATCH(B2839,Returns!B:B,0)),"No")</f>
        <v>No</v>
      </c>
    </row>
    <row r="2840" spans="1:23">
      <c r="A2840" s="1">
        <v>2839</v>
      </c>
      <c r="B2840" t="s">
        <v>7539</v>
      </c>
      <c r="C2840" s="2" t="d">
        <v>2018-06-09</v>
      </c>
      <c r="D2840" s="2" t="d">
        <v>2018-06-12</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IF(M2840=People!$B$5,People!$A$5,IF(M2840=People!$B$4,People!$A$4,IF(M2840=People!$B$3,People!$A$3,IF(M2840=People!$B$2,People!$A$2,0))))</f>
        <v>Cassandra Brandow</v>
      </c>
      <c r="W2840" s="3" t="str">
        <f>IFERROR(INDEX(Returns!A:A,MATCH(B2840,Returns!B:B,0)),"No")</f>
        <v>No</v>
      </c>
    </row>
    <row r="2841" spans="1:23">
      <c r="A2841" s="1">
        <v>2840</v>
      </c>
      <c r="B2841" t="s">
        <v>7540</v>
      </c>
      <c r="C2841" s="2" t="d">
        <v>2017-09-03</v>
      </c>
      <c r="D2841" s="2" t="d">
        <v>2017-09-08</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IF(M2841=People!$B$5,People!$A$5,IF(M2841=People!$B$4,People!$A$4,IF(M2841=People!$B$3,People!$A$3,IF(M2841=People!$B$2,People!$A$2,0))))</f>
        <v>Chuck Magee</v>
      </c>
      <c r="W2841" s="3" t="str">
        <f>IFERROR(INDEX(Returns!A:A,MATCH(B2841,Returns!B:B,0)),"No")</f>
        <v>No</v>
      </c>
    </row>
    <row r="2842" spans="1:23">
      <c r="A2842" s="1">
        <v>2841</v>
      </c>
      <c r="B2842" t="s">
        <v>7541</v>
      </c>
      <c r="C2842" s="2" t="d">
        <v>2016-03-14</v>
      </c>
      <c r="D2842" s="2" t="d">
        <v>2016-03-19</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IF(M2842=People!$B$5,People!$A$5,IF(M2842=People!$B$4,People!$A$4,IF(M2842=People!$B$3,People!$A$3,IF(M2842=People!$B$2,People!$A$2,0))))</f>
        <v>Cassandra Brandow</v>
      </c>
      <c r="W2842" s="3" t="str">
        <f>IFERROR(INDEX(Returns!A:A,MATCH(B2842,Returns!B:B,0)),"No")</f>
        <v>No</v>
      </c>
    </row>
    <row r="2843" spans="1:23">
      <c r="A2843" s="1">
        <v>2842</v>
      </c>
      <c r="B2843" t="s">
        <v>7542</v>
      </c>
      <c r="C2843" s="2" t="d">
        <v>2019-08-31</v>
      </c>
      <c r="D2843" s="2" t="d">
        <v>2019-09-04</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IF(M2843=People!$B$5,People!$A$5,IF(M2843=People!$B$4,People!$A$4,IF(M2843=People!$B$3,People!$A$3,IF(M2843=People!$B$2,People!$A$2,0))))</f>
        <v>Cassandra Brandow</v>
      </c>
      <c r="W2843" s="3" t="str">
        <f>IFERROR(INDEX(Returns!A:A,MATCH(B2843,Returns!B:B,0)),"No")</f>
        <v>No</v>
      </c>
    </row>
    <row r="2844" spans="1:23">
      <c r="A2844" s="1">
        <v>2843</v>
      </c>
      <c r="B2844" t="s">
        <v>7543</v>
      </c>
      <c r="C2844" s="2" t="d">
        <v>2019-03-23</v>
      </c>
      <c r="D2844" s="2" t="d">
        <v>2019-03-27</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IF(M2844=People!$B$5,People!$A$5,IF(M2844=People!$B$4,People!$A$4,IF(M2844=People!$B$3,People!$A$3,IF(M2844=People!$B$2,People!$A$2,0))))</f>
        <v>Kelly Williams</v>
      </c>
      <c r="W2844" s="3" t="str">
        <f>IFERROR(INDEX(Returns!A:A,MATCH(B2844,Returns!B:B,0)),"No")</f>
        <v>No</v>
      </c>
    </row>
    <row r="2845" spans="1:23">
      <c r="A2845" s="1">
        <v>2844</v>
      </c>
      <c r="B2845" t="s">
        <v>6107</v>
      </c>
      <c r="C2845" s="2" t="d">
        <v>2019-05-18</v>
      </c>
      <c r="D2845" s="2" t="d">
        <v>2019-05-22</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IF(M2845=People!$B$5,People!$A$5,IF(M2845=People!$B$4,People!$A$4,IF(M2845=People!$B$3,People!$A$3,IF(M2845=People!$B$2,People!$A$2,0))))</f>
        <v>Chuck Magee</v>
      </c>
      <c r="W2845" s="3" t="str">
        <f>IFERROR(INDEX(Returns!A:A,MATCH(B2845,Returns!B:B,0)),"No")</f>
        <v>Yes</v>
      </c>
    </row>
    <row r="2846" spans="1:23">
      <c r="A2846" s="1">
        <v>2845</v>
      </c>
      <c r="B2846" t="s">
        <v>7544</v>
      </c>
      <c r="C2846" s="2" t="d">
        <v>2018-12-27</v>
      </c>
      <c r="D2846" s="2" t="d">
        <v>2018-12-31</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IF(M2846=People!$B$5,People!$A$5,IF(M2846=People!$B$4,People!$A$4,IF(M2846=People!$B$3,People!$A$3,IF(M2846=People!$B$2,People!$A$2,0))))</f>
        <v>Kelly Williams</v>
      </c>
      <c r="W2846" s="3" t="str">
        <f>IFERROR(INDEX(Returns!A:A,MATCH(B2846,Returns!B:B,0)),"No")</f>
        <v>No</v>
      </c>
    </row>
    <row r="2847" spans="1:23">
      <c r="A2847" s="1">
        <v>2846</v>
      </c>
      <c r="B2847" t="s">
        <v>6142</v>
      </c>
      <c r="C2847" s="2" t="d">
        <v>2019-11-17</v>
      </c>
      <c r="D2847" s="2" t="d">
        <v>2019-11-20</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IF(M2847=People!$B$5,People!$A$5,IF(M2847=People!$B$4,People!$A$4,IF(M2847=People!$B$3,People!$A$3,IF(M2847=People!$B$2,People!$A$2,0))))</f>
        <v>Chuck Magee</v>
      </c>
      <c r="W2847" s="3" t="str">
        <f>IFERROR(INDEX(Returns!A:A,MATCH(B2847,Returns!B:B,0)),"No")</f>
        <v>Yes</v>
      </c>
    </row>
    <row r="2848" spans="1:23">
      <c r="A2848" s="1">
        <v>2847</v>
      </c>
      <c r="B2848" t="s">
        <v>7545</v>
      </c>
      <c r="C2848" s="2" t="d">
        <v>2019-09-10</v>
      </c>
      <c r="D2848" s="2" t="d">
        <v>2019-09-15</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IF(M2848=People!$B$5,People!$A$5,IF(M2848=People!$B$4,People!$A$4,IF(M2848=People!$B$3,People!$A$3,IF(M2848=People!$B$2,People!$A$2,0))))</f>
        <v>Kelly Williams</v>
      </c>
      <c r="W2848" s="3" t="str">
        <f>IFERROR(INDEX(Returns!A:A,MATCH(B2848,Returns!B:B,0)),"No")</f>
        <v>No</v>
      </c>
    </row>
    <row r="2849" spans="1:23">
      <c r="A2849" s="1">
        <v>2848</v>
      </c>
      <c r="B2849" t="s">
        <v>7546</v>
      </c>
      <c r="C2849" s="2" t="d">
        <v>2019-04-08</v>
      </c>
      <c r="D2849" s="2" t="d">
        <v>2019-04-15</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IF(M2849=People!$B$5,People!$A$5,IF(M2849=People!$B$4,People!$A$4,IF(M2849=People!$B$3,People!$A$3,IF(M2849=People!$B$2,People!$A$2,0))))</f>
        <v>Cassandra Brandow</v>
      </c>
      <c r="W2849" s="3" t="str">
        <f>IFERROR(INDEX(Returns!A:A,MATCH(B2849,Returns!B:B,0)),"No")</f>
        <v>No</v>
      </c>
    </row>
    <row r="2850" spans="1:23">
      <c r="A2850" s="1">
        <v>2849</v>
      </c>
      <c r="B2850" t="s">
        <v>7546</v>
      </c>
      <c r="C2850" s="2" t="d">
        <v>2019-04-08</v>
      </c>
      <c r="D2850" s="2" t="d">
        <v>2019-04-15</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IF(M2850=People!$B$5,People!$A$5,IF(M2850=People!$B$4,People!$A$4,IF(M2850=People!$B$3,People!$A$3,IF(M2850=People!$B$2,People!$A$2,0))))</f>
        <v>Cassandra Brandow</v>
      </c>
      <c r="W2850" s="3" t="str">
        <f>IFERROR(INDEX(Returns!A:A,MATCH(B2850,Returns!B:B,0)),"No")</f>
        <v>No</v>
      </c>
    </row>
    <row r="2851" spans="1:23">
      <c r="A2851" s="1">
        <v>2850</v>
      </c>
      <c r="B2851" t="s">
        <v>7547</v>
      </c>
      <c r="C2851" s="2" t="d">
        <v>2018-11-28</v>
      </c>
      <c r="D2851" s="2" t="d">
        <v>2018-12-03</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IF(M2851=People!$B$5,People!$A$5,IF(M2851=People!$B$4,People!$A$4,IF(M2851=People!$B$3,People!$A$3,IF(M2851=People!$B$2,People!$A$2,0))))</f>
        <v>Cassandra Brandow</v>
      </c>
      <c r="W2851" s="3" t="str">
        <f>IFERROR(INDEX(Returns!A:A,MATCH(B2851,Returns!B:B,0)),"No")</f>
        <v>No</v>
      </c>
    </row>
    <row r="2852" spans="1:23">
      <c r="A2852" s="1">
        <v>2851</v>
      </c>
      <c r="B2852" t="s">
        <v>7548</v>
      </c>
      <c r="C2852" s="2" t="d">
        <v>2018-06-02</v>
      </c>
      <c r="D2852" s="2" t="d">
        <v>2018-06-05</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IF(M2852=People!$B$5,People!$A$5,IF(M2852=People!$B$4,People!$A$4,IF(M2852=People!$B$3,People!$A$3,IF(M2852=People!$B$2,People!$A$2,0))))</f>
        <v>Chuck Magee</v>
      </c>
      <c r="W2852" s="3" t="str">
        <f>IFERROR(INDEX(Returns!A:A,MATCH(B2852,Returns!B:B,0)),"No")</f>
        <v>No</v>
      </c>
    </row>
    <row r="2853" spans="1:23">
      <c r="A2853" s="1">
        <v>2852</v>
      </c>
      <c r="B2853" t="s">
        <v>7549</v>
      </c>
      <c r="C2853" s="2" t="d">
        <v>2019-12-17</v>
      </c>
      <c r="D2853" s="2" t="d">
        <v>2019-12-22</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IF(M2853=People!$B$5,People!$A$5,IF(M2853=People!$B$4,People!$A$4,IF(M2853=People!$B$3,People!$A$3,IF(M2853=People!$B$2,People!$A$2,0))))</f>
        <v>Kelly Williams</v>
      </c>
      <c r="W2853" s="3" t="str">
        <f>IFERROR(INDEX(Returns!A:A,MATCH(B2853,Returns!B:B,0)),"No")</f>
        <v>No</v>
      </c>
    </row>
    <row r="2854" spans="1:23">
      <c r="A2854" s="1">
        <v>2853</v>
      </c>
      <c r="B2854" t="s">
        <v>7550</v>
      </c>
      <c r="C2854" s="2" t="d">
        <v>2018-03-19</v>
      </c>
      <c r="D2854" s="2" t="d">
        <v>2018-03-21</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IF(M2854=People!$B$5,People!$A$5,IF(M2854=People!$B$4,People!$A$4,IF(M2854=People!$B$3,People!$A$3,IF(M2854=People!$B$2,People!$A$2,0))))</f>
        <v>Chuck Magee</v>
      </c>
      <c r="W2854" s="3" t="str">
        <f>IFERROR(INDEX(Returns!A:A,MATCH(B2854,Returns!B:B,0)),"No")</f>
        <v>No</v>
      </c>
    </row>
    <row r="2855" spans="1:23">
      <c r="A2855" s="1">
        <v>2854</v>
      </c>
      <c r="B2855" t="s">
        <v>7550</v>
      </c>
      <c r="C2855" s="2" t="d">
        <v>2018-03-19</v>
      </c>
      <c r="D2855" s="2" t="d">
        <v>2018-03-21</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IF(M2855=People!$B$5,People!$A$5,IF(M2855=People!$B$4,People!$A$4,IF(M2855=People!$B$3,People!$A$3,IF(M2855=People!$B$2,People!$A$2,0))))</f>
        <v>Chuck Magee</v>
      </c>
      <c r="W2855" s="3" t="str">
        <f>IFERROR(INDEX(Returns!A:A,MATCH(B2855,Returns!B:B,0)),"No")</f>
        <v>No</v>
      </c>
    </row>
    <row r="2856" spans="1:23">
      <c r="A2856" s="1">
        <v>2855</v>
      </c>
      <c r="B2856" t="s">
        <v>7551</v>
      </c>
      <c r="C2856" s="2" t="d">
        <v>2019-08-20</v>
      </c>
      <c r="D2856" s="2" t="d">
        <v>2019-08-20</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IF(M2856=People!$B$5,People!$A$5,IF(M2856=People!$B$4,People!$A$4,IF(M2856=People!$B$3,People!$A$3,IF(M2856=People!$B$2,People!$A$2,0))))</f>
        <v>Chuck Magee</v>
      </c>
      <c r="W2856" s="3" t="str">
        <f>IFERROR(INDEX(Returns!A:A,MATCH(B2856,Returns!B:B,0)),"No")</f>
        <v>No</v>
      </c>
    </row>
    <row r="2857" spans="1:23">
      <c r="A2857" s="1">
        <v>2856</v>
      </c>
      <c r="B2857" t="s">
        <v>7552</v>
      </c>
      <c r="C2857" s="2" t="d">
        <v>2019-07-25</v>
      </c>
      <c r="D2857" s="2" t="d">
        <v>2019-07-31</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IF(M2857=People!$B$5,People!$A$5,IF(M2857=People!$B$4,People!$A$4,IF(M2857=People!$B$3,People!$A$3,IF(M2857=People!$B$2,People!$A$2,0))))</f>
        <v>Kelly Williams</v>
      </c>
      <c r="W2857" s="3" t="str">
        <f>IFERROR(INDEX(Returns!A:A,MATCH(B2857,Returns!B:B,0)),"No")</f>
        <v>No</v>
      </c>
    </row>
    <row r="2858" spans="1:23">
      <c r="A2858" s="1">
        <v>2857</v>
      </c>
      <c r="B2858" t="s">
        <v>7553</v>
      </c>
      <c r="C2858" s="2" t="d">
        <v>2018-08-26</v>
      </c>
      <c r="D2858" s="2" t="d">
        <v>2018-08-29</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IF(M2858=People!$B$5,People!$A$5,IF(M2858=People!$B$4,People!$A$4,IF(M2858=People!$B$3,People!$A$3,IF(M2858=People!$B$2,People!$A$2,0))))</f>
        <v>Anna Andreadi</v>
      </c>
      <c r="W2858" s="3" t="str">
        <f>IFERROR(INDEX(Returns!A:A,MATCH(B2858,Returns!B:B,0)),"No")</f>
        <v>No</v>
      </c>
    </row>
    <row r="2859" spans="1:23">
      <c r="A2859" s="1">
        <v>2858</v>
      </c>
      <c r="B2859" t="s">
        <v>7554</v>
      </c>
      <c r="C2859" s="2" t="d">
        <v>2018-08-15</v>
      </c>
      <c r="D2859" s="2" t="d">
        <v>2018-08-17</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IF(M2859=People!$B$5,People!$A$5,IF(M2859=People!$B$4,People!$A$4,IF(M2859=People!$B$3,People!$A$3,IF(M2859=People!$B$2,People!$A$2,0))))</f>
        <v>Cassandra Brandow</v>
      </c>
      <c r="W2859" s="3" t="str">
        <f>IFERROR(INDEX(Returns!A:A,MATCH(B2859,Returns!B:B,0)),"No")</f>
        <v>No</v>
      </c>
    </row>
    <row r="2860" spans="1:23">
      <c r="A2860" s="1">
        <v>2859</v>
      </c>
      <c r="B2860" t="s">
        <v>7555</v>
      </c>
      <c r="C2860" s="2" t="d">
        <v>2019-05-19</v>
      </c>
      <c r="D2860" s="2" t="d">
        <v>2019-05-23</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IF(M2860=People!$B$5,People!$A$5,IF(M2860=People!$B$4,People!$A$4,IF(M2860=People!$B$3,People!$A$3,IF(M2860=People!$B$2,People!$A$2,0))))</f>
        <v>Cassandra Brandow</v>
      </c>
      <c r="W2860" s="3" t="str">
        <f>IFERROR(INDEX(Returns!A:A,MATCH(B2860,Returns!B:B,0)),"No")</f>
        <v>No</v>
      </c>
    </row>
    <row r="2861" spans="1:23">
      <c r="A2861" s="1">
        <v>2860</v>
      </c>
      <c r="B2861" t="s">
        <v>7555</v>
      </c>
      <c r="C2861" s="2" t="d">
        <v>2019-05-19</v>
      </c>
      <c r="D2861" s="2" t="d">
        <v>2019-05-23</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IF(M2861=People!$B$5,People!$A$5,IF(M2861=People!$B$4,People!$A$4,IF(M2861=People!$B$3,People!$A$3,IF(M2861=People!$B$2,People!$A$2,0))))</f>
        <v>Cassandra Brandow</v>
      </c>
      <c r="W2861" s="3" t="str">
        <f>IFERROR(INDEX(Returns!A:A,MATCH(B2861,Returns!B:B,0)),"No")</f>
        <v>No</v>
      </c>
    </row>
    <row r="2862" spans="1:23">
      <c r="A2862" s="1">
        <v>2861</v>
      </c>
      <c r="B2862" t="s">
        <v>7555</v>
      </c>
      <c r="C2862" s="2" t="d">
        <v>2019-05-19</v>
      </c>
      <c r="D2862" s="2" t="d">
        <v>2019-05-23</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IF(M2862=People!$B$5,People!$A$5,IF(M2862=People!$B$4,People!$A$4,IF(M2862=People!$B$3,People!$A$3,IF(M2862=People!$B$2,People!$A$2,0))))</f>
        <v>Cassandra Brandow</v>
      </c>
      <c r="W2862" s="3" t="str">
        <f>IFERROR(INDEX(Returns!A:A,MATCH(B2862,Returns!B:B,0)),"No")</f>
        <v>No</v>
      </c>
    </row>
    <row r="2863" spans="1:23">
      <c r="A2863" s="1">
        <v>2862</v>
      </c>
      <c r="B2863" t="s">
        <v>7555</v>
      </c>
      <c r="C2863" s="2" t="d">
        <v>2019-05-19</v>
      </c>
      <c r="D2863" s="2" t="d">
        <v>2019-05-23</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IF(M2863=People!$B$5,People!$A$5,IF(M2863=People!$B$4,People!$A$4,IF(M2863=People!$B$3,People!$A$3,IF(M2863=People!$B$2,People!$A$2,0))))</f>
        <v>Cassandra Brandow</v>
      </c>
      <c r="W2863" s="3" t="str">
        <f>IFERROR(INDEX(Returns!A:A,MATCH(B2863,Returns!B:B,0)),"No")</f>
        <v>No</v>
      </c>
    </row>
    <row r="2864" spans="1:23">
      <c r="A2864" s="1">
        <v>2863</v>
      </c>
      <c r="B2864" t="s">
        <v>7556</v>
      </c>
      <c r="C2864" s="2" t="d">
        <v>2019-08-12</v>
      </c>
      <c r="D2864" s="2" t="d">
        <v>2019-08-17</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IF(M2864=People!$B$5,People!$A$5,IF(M2864=People!$B$4,People!$A$4,IF(M2864=People!$B$3,People!$A$3,IF(M2864=People!$B$2,People!$A$2,0))))</f>
        <v>Cassandra Brandow</v>
      </c>
      <c r="W2864" s="3" t="str">
        <f>IFERROR(INDEX(Returns!A:A,MATCH(B2864,Returns!B:B,0)),"No")</f>
        <v>No</v>
      </c>
    </row>
    <row r="2865" spans="1:23">
      <c r="A2865" s="1">
        <v>2864</v>
      </c>
      <c r="B2865" t="s">
        <v>6218</v>
      </c>
      <c r="C2865" s="2" t="d">
        <v>2019-08-13</v>
      </c>
      <c r="D2865" s="2" t="d">
        <v>2019-08-13</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IF(M2865=People!$B$5,People!$A$5,IF(M2865=People!$B$4,People!$A$4,IF(M2865=People!$B$3,People!$A$3,IF(M2865=People!$B$2,People!$A$2,0))))</f>
        <v>Anna Andreadi</v>
      </c>
      <c r="W2865" s="3" t="str">
        <f>IFERROR(INDEX(Returns!A:A,MATCH(B2865,Returns!B:B,0)),"No")</f>
        <v>Yes</v>
      </c>
    </row>
    <row r="2866" spans="1:23">
      <c r="A2866" s="1">
        <v>2865</v>
      </c>
      <c r="B2866" t="s">
        <v>6218</v>
      </c>
      <c r="C2866" s="2" t="d">
        <v>2019-08-13</v>
      </c>
      <c r="D2866" s="2" t="d">
        <v>2019-08-13</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IF(M2866=People!$B$5,People!$A$5,IF(M2866=People!$B$4,People!$A$4,IF(M2866=People!$B$3,People!$A$3,IF(M2866=People!$B$2,People!$A$2,0))))</f>
        <v>Anna Andreadi</v>
      </c>
      <c r="W2866" s="3" t="str">
        <f>IFERROR(INDEX(Returns!A:A,MATCH(B2866,Returns!B:B,0)),"No")</f>
        <v>Yes</v>
      </c>
    </row>
    <row r="2867" spans="1:23">
      <c r="A2867" s="1">
        <v>2866</v>
      </c>
      <c r="B2867" t="s">
        <v>6218</v>
      </c>
      <c r="C2867" s="2" t="d">
        <v>2019-08-13</v>
      </c>
      <c r="D2867" s="2" t="d">
        <v>2019-08-13</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IF(M2867=People!$B$5,People!$A$5,IF(M2867=People!$B$4,People!$A$4,IF(M2867=People!$B$3,People!$A$3,IF(M2867=People!$B$2,People!$A$2,0))))</f>
        <v>Anna Andreadi</v>
      </c>
      <c r="W2867" s="3" t="str">
        <f>IFERROR(INDEX(Returns!A:A,MATCH(B2867,Returns!B:B,0)),"No")</f>
        <v>Yes</v>
      </c>
    </row>
    <row r="2868" spans="1:23">
      <c r="A2868" s="1">
        <v>2867</v>
      </c>
      <c r="B2868" t="s">
        <v>6218</v>
      </c>
      <c r="C2868" s="2" t="d">
        <v>2019-08-13</v>
      </c>
      <c r="D2868" s="2" t="d">
        <v>2019-08-13</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IF(M2868=People!$B$5,People!$A$5,IF(M2868=People!$B$4,People!$A$4,IF(M2868=People!$B$3,People!$A$3,IF(M2868=People!$B$2,People!$A$2,0))))</f>
        <v>Anna Andreadi</v>
      </c>
      <c r="W2868" s="3" t="str">
        <f>IFERROR(INDEX(Returns!A:A,MATCH(B2868,Returns!B:B,0)),"No")</f>
        <v>Yes</v>
      </c>
    </row>
    <row r="2869" spans="1:23">
      <c r="A2869" s="1">
        <v>2868</v>
      </c>
      <c r="B2869" t="s">
        <v>7557</v>
      </c>
      <c r="C2869" s="2" t="d">
        <v>2018-11-10</v>
      </c>
      <c r="D2869" s="2" t="d">
        <v>2018-11-12</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IF(M2869=People!$B$5,People!$A$5,IF(M2869=People!$B$4,People!$A$4,IF(M2869=People!$B$3,People!$A$3,IF(M2869=People!$B$2,People!$A$2,0))))</f>
        <v>Chuck Magee</v>
      </c>
      <c r="W2869" s="3" t="str">
        <f>IFERROR(INDEX(Returns!A:A,MATCH(B2869,Returns!B:B,0)),"No")</f>
        <v>No</v>
      </c>
    </row>
    <row r="2870" spans="1:23">
      <c r="A2870" s="1">
        <v>2869</v>
      </c>
      <c r="B2870" t="s">
        <v>7557</v>
      </c>
      <c r="C2870" s="2" t="d">
        <v>2018-11-10</v>
      </c>
      <c r="D2870" s="2" t="d">
        <v>2018-11-12</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IF(M2870=People!$B$5,People!$A$5,IF(M2870=People!$B$4,People!$A$4,IF(M2870=People!$B$3,People!$A$3,IF(M2870=People!$B$2,People!$A$2,0))))</f>
        <v>Chuck Magee</v>
      </c>
      <c r="W2870" s="3" t="str">
        <f>IFERROR(INDEX(Returns!A:A,MATCH(B2870,Returns!B:B,0)),"No")</f>
        <v>No</v>
      </c>
    </row>
    <row r="2871" spans="1:23">
      <c r="A2871" s="1">
        <v>2870</v>
      </c>
      <c r="B2871" t="s">
        <v>7558</v>
      </c>
      <c r="C2871" s="2" t="d">
        <v>2019-06-12</v>
      </c>
      <c r="D2871" s="2" t="d">
        <v>2019-06-19</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IF(M2871=People!$B$5,People!$A$5,IF(M2871=People!$B$4,People!$A$4,IF(M2871=People!$B$3,People!$A$3,IF(M2871=People!$B$2,People!$A$2,0))))</f>
        <v>Cassandra Brandow</v>
      </c>
      <c r="W2871" s="3" t="str">
        <f>IFERROR(INDEX(Returns!A:A,MATCH(B2871,Returns!B:B,0)),"No")</f>
        <v>No</v>
      </c>
    </row>
    <row r="2872" spans="1:23">
      <c r="A2872" s="1">
        <v>2871</v>
      </c>
      <c r="B2872" t="s">
        <v>7559</v>
      </c>
      <c r="C2872" s="2" t="d">
        <v>2016-03-22</v>
      </c>
      <c r="D2872" s="2" t="d">
        <v>2016-03-26</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IF(M2872=People!$B$5,People!$A$5,IF(M2872=People!$B$4,People!$A$4,IF(M2872=People!$B$3,People!$A$3,IF(M2872=People!$B$2,People!$A$2,0))))</f>
        <v>Anna Andreadi</v>
      </c>
      <c r="W2872" s="3" t="str">
        <f>IFERROR(INDEX(Returns!A:A,MATCH(B2872,Returns!B:B,0)),"No")</f>
        <v>No</v>
      </c>
    </row>
    <row r="2873" spans="1:23">
      <c r="A2873" s="1">
        <v>2872</v>
      </c>
      <c r="B2873" t="s">
        <v>7559</v>
      </c>
      <c r="C2873" s="2" t="d">
        <v>2016-03-22</v>
      </c>
      <c r="D2873" s="2" t="d">
        <v>2016-03-26</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IF(M2873=People!$B$5,People!$A$5,IF(M2873=People!$B$4,People!$A$4,IF(M2873=People!$B$3,People!$A$3,IF(M2873=People!$B$2,People!$A$2,0))))</f>
        <v>Anna Andreadi</v>
      </c>
      <c r="W2873" s="3" t="str">
        <f>IFERROR(INDEX(Returns!A:A,MATCH(B2873,Returns!B:B,0)),"No")</f>
        <v>No</v>
      </c>
    </row>
    <row r="2874" spans="1:23">
      <c r="A2874" s="1">
        <v>2873</v>
      </c>
      <c r="B2874" t="s">
        <v>7560</v>
      </c>
      <c r="C2874" s="2" t="d">
        <v>2019-06-15</v>
      </c>
      <c r="D2874" s="2" t="d">
        <v>2019-06-20</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IF(M2874=People!$B$5,People!$A$5,IF(M2874=People!$B$4,People!$A$4,IF(M2874=People!$B$3,People!$A$3,IF(M2874=People!$B$2,People!$A$2,0))))</f>
        <v>Anna Andreadi</v>
      </c>
      <c r="W2874" s="3" t="str">
        <f>IFERROR(INDEX(Returns!A:A,MATCH(B2874,Returns!B:B,0)),"No")</f>
        <v>No</v>
      </c>
    </row>
    <row r="2875" spans="1:23">
      <c r="A2875" s="1">
        <v>2874</v>
      </c>
      <c r="B2875" t="s">
        <v>7561</v>
      </c>
      <c r="C2875" s="2" t="d">
        <v>2019-11-16</v>
      </c>
      <c r="D2875" s="2" t="d">
        <v>2019-11-22</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IF(M2875=People!$B$5,People!$A$5,IF(M2875=People!$B$4,People!$A$4,IF(M2875=People!$B$3,People!$A$3,IF(M2875=People!$B$2,People!$A$2,0))))</f>
        <v>Anna Andreadi</v>
      </c>
      <c r="W2875" s="3" t="str">
        <f>IFERROR(INDEX(Returns!A:A,MATCH(B2875,Returns!B:B,0)),"No")</f>
        <v>No</v>
      </c>
    </row>
    <row r="2876" spans="1:23">
      <c r="A2876" s="1">
        <v>2875</v>
      </c>
      <c r="B2876" t="s">
        <v>7562</v>
      </c>
      <c r="C2876" s="2" t="d">
        <v>2019-12-29</v>
      </c>
      <c r="D2876" s="2" t="d">
        <v>2019-12-31</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IF(M2876=People!$B$5,People!$A$5,IF(M2876=People!$B$4,People!$A$4,IF(M2876=People!$B$3,People!$A$3,IF(M2876=People!$B$2,People!$A$2,0))))</f>
        <v>Chuck Magee</v>
      </c>
      <c r="W2876" s="3" t="str">
        <f>IFERROR(INDEX(Returns!A:A,MATCH(B2876,Returns!B:B,0)),"No")</f>
        <v>No</v>
      </c>
    </row>
    <row r="2877" spans="1:23">
      <c r="A2877" s="1">
        <v>2876</v>
      </c>
      <c r="B2877" t="s">
        <v>7563</v>
      </c>
      <c r="C2877" s="2" t="d">
        <v>2018-01-21</v>
      </c>
      <c r="D2877" s="2" t="d">
        <v>2018-01-23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IF(M2877=People!$B$5,People!$A$5,IF(M2877=People!$B$4,People!$A$4,IF(M2877=People!$B$3,People!$A$3,IF(M2877=People!$B$2,People!$A$2,0))))</f>
        <v>Anna Andreadi</v>
      </c>
      <c r="W2877" s="3" t="str">
        <f>IFERROR(INDEX(Returns!A:A,MATCH(B2877,Returns!B:B,0)),"No")</f>
        <v>No</v>
      </c>
    </row>
    <row r="2878" spans="1:23">
      <c r="A2878" s="1">
        <v>2877</v>
      </c>
      <c r="B2878" t="s">
        <v>7563</v>
      </c>
      <c r="C2878" s="2" t="d">
        <v>2018-01-21</v>
      </c>
      <c r="D2878" s="2" t="d">
        <v>2018-01-23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IF(M2878=People!$B$5,People!$A$5,IF(M2878=People!$B$4,People!$A$4,IF(M2878=People!$B$3,People!$A$3,IF(M2878=People!$B$2,People!$A$2,0))))</f>
        <v>Anna Andreadi</v>
      </c>
      <c r="W2878" s="3" t="str">
        <f>IFERROR(INDEX(Returns!A:A,MATCH(B2878,Returns!B:B,0)),"No")</f>
        <v>No</v>
      </c>
    </row>
    <row r="2879" spans="1:23">
      <c r="A2879" s="1">
        <v>2878</v>
      </c>
      <c r="B2879" t="s">
        <v>7564</v>
      </c>
      <c r="C2879" s="2" t="d">
        <v>2018-01-15</v>
      </c>
      <c r="D2879" s="2" t="d">
        <v>2018-01-19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IF(M2879=People!$B$5,People!$A$5,IF(M2879=People!$B$4,People!$A$4,IF(M2879=People!$B$3,People!$A$3,IF(M2879=People!$B$2,People!$A$2,0))))</f>
        <v>Chuck Magee</v>
      </c>
      <c r="W2879" s="3" t="str">
        <f>IFERROR(INDEX(Returns!A:A,MATCH(B2879,Returns!B:B,0)),"No")</f>
        <v>No</v>
      </c>
    </row>
    <row r="2880" spans="1:23">
      <c r="A2880" s="1">
        <v>2879</v>
      </c>
      <c r="B2880" t="s">
        <v>7564</v>
      </c>
      <c r="C2880" s="2" t="d">
        <v>2018-01-15</v>
      </c>
      <c r="D2880" s="2" t="d">
        <v>2018-01-19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IF(M2880=People!$B$5,People!$A$5,IF(M2880=People!$B$4,People!$A$4,IF(M2880=People!$B$3,People!$A$3,IF(M2880=People!$B$2,People!$A$2,0))))</f>
        <v>Chuck Magee</v>
      </c>
      <c r="W2880" s="3" t="str">
        <f>IFERROR(INDEX(Returns!A:A,MATCH(B2880,Returns!B:B,0)),"No")</f>
        <v>No</v>
      </c>
    </row>
    <row r="2881" spans="1:23">
      <c r="A2881" s="1">
        <v>2880</v>
      </c>
      <c r="B2881" t="s">
        <v>7564</v>
      </c>
      <c r="C2881" s="2" t="d">
        <v>2018-01-15</v>
      </c>
      <c r="D2881" s="2" t="d">
        <v>2018-01-19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IF(M2881=People!$B$5,People!$A$5,IF(M2881=People!$B$4,People!$A$4,IF(M2881=People!$B$3,People!$A$3,IF(M2881=People!$B$2,People!$A$2,0))))</f>
        <v>Chuck Magee</v>
      </c>
      <c r="W2881" s="3" t="str">
        <f>IFERROR(INDEX(Returns!A:A,MATCH(B2881,Returns!B:B,0)),"No")</f>
        <v>No</v>
      </c>
    </row>
    <row r="2882" spans="1:23">
      <c r="A2882" s="1">
        <v>2881</v>
      </c>
      <c r="B2882" t="s">
        <v>7565</v>
      </c>
      <c r="C2882" s="2" t="d">
        <v>2018-09-19</v>
      </c>
      <c r="D2882" s="2" t="d">
        <v>2018-09-23</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IF(M2882=People!$B$5,People!$A$5,IF(M2882=People!$B$4,People!$A$4,IF(M2882=People!$B$3,People!$A$3,IF(M2882=People!$B$2,People!$A$2,0))))</f>
        <v>Chuck Magee</v>
      </c>
      <c r="W2882" s="3" t="str">
        <f>IFERROR(INDEX(Returns!A:A,MATCH(B2882,Returns!B:B,0)),"No")</f>
        <v>No</v>
      </c>
    </row>
    <row r="2883" spans="1:23">
      <c r="A2883" s="1">
        <v>2882</v>
      </c>
      <c r="B2883" t="s">
        <v>7565</v>
      </c>
      <c r="C2883" s="2" t="d">
        <v>2018-09-19</v>
      </c>
      <c r="D2883" s="2" t="d">
        <v>2018-09-23</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IF(M2883=People!$B$5,People!$A$5,IF(M2883=People!$B$4,People!$A$4,IF(M2883=People!$B$3,People!$A$3,IF(M2883=People!$B$2,People!$A$2,0))))</f>
        <v>Chuck Magee</v>
      </c>
      <c r="W2883" s="3" t="str">
        <f>IFERROR(INDEX(Returns!A:A,MATCH(B2883,Returns!B:B,0)),"No")</f>
        <v>No</v>
      </c>
    </row>
    <row r="2884" spans="1:23">
      <c r="A2884" s="1">
        <v>2883</v>
      </c>
      <c r="B2884" t="s">
        <v>7566</v>
      </c>
      <c r="C2884" s="2" t="d">
        <v>2016-02-21</v>
      </c>
      <c r="D2884" s="2" t="d">
        <v>2016-02-25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IF(M2884=People!$B$5,People!$A$5,IF(M2884=People!$B$4,People!$A$4,IF(M2884=People!$B$3,People!$A$3,IF(M2884=People!$B$2,People!$A$2,0))))</f>
        <v>Kelly Williams</v>
      </c>
      <c r="W2884" s="3" t="str">
        <f>IFERROR(INDEX(Returns!A:A,MATCH(B2884,Returns!B:B,0)),"No")</f>
        <v>No</v>
      </c>
    </row>
    <row r="2885" spans="1:23">
      <c r="A2885" s="1">
        <v>2884</v>
      </c>
      <c r="B2885" t="s">
        <v>7567</v>
      </c>
      <c r="C2885" s="2" t="d">
        <v>2018-11-11</v>
      </c>
      <c r="D2885" s="2" t="d">
        <v>2018-11-16</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IF(M2885=People!$B$5,People!$A$5,IF(M2885=People!$B$4,People!$A$4,IF(M2885=People!$B$3,People!$A$3,IF(M2885=People!$B$2,People!$A$2,0))))</f>
        <v>Anna Andreadi</v>
      </c>
      <c r="W2885" s="3" t="str">
        <f>IFERROR(INDEX(Returns!A:A,MATCH(B2885,Returns!B:B,0)),"No")</f>
        <v>No</v>
      </c>
    </row>
    <row r="2886" spans="1:23">
      <c r="A2886" s="1">
        <v>2885</v>
      </c>
      <c r="B2886" t="s">
        <v>7568</v>
      </c>
      <c r="C2886" s="2" t="d">
        <v>2018-01-30</v>
      </c>
      <c r="D2886" s="2" t="d">
        <v>2018-02-03</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IF(M2886=People!$B$5,People!$A$5,IF(M2886=People!$B$4,People!$A$4,IF(M2886=People!$B$3,People!$A$3,IF(M2886=People!$B$2,People!$A$2,0))))</f>
        <v>Anna Andreadi</v>
      </c>
      <c r="W2886" s="3" t="str">
        <f>IFERROR(INDEX(Returns!A:A,MATCH(B2886,Returns!B:B,0)),"No")</f>
        <v>No</v>
      </c>
    </row>
    <row r="2887" spans="1:23">
      <c r="A2887" s="1">
        <v>2886</v>
      </c>
      <c r="B2887" t="s">
        <v>7569</v>
      </c>
      <c r="C2887" s="2" t="d">
        <v>2018-10-18</v>
      </c>
      <c r="D2887" s="2" t="d">
        <v>2018-10-22</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IF(M2887=People!$B$5,People!$A$5,IF(M2887=People!$B$4,People!$A$4,IF(M2887=People!$B$3,People!$A$3,IF(M2887=People!$B$2,People!$A$2,0))))</f>
        <v>Anna Andreadi</v>
      </c>
      <c r="W2887" s="3" t="str">
        <f>IFERROR(INDEX(Returns!A:A,MATCH(B2887,Returns!B:B,0)),"No")</f>
        <v>No</v>
      </c>
    </row>
    <row r="2888" spans="1:23">
      <c r="A2888" s="1">
        <v>2887</v>
      </c>
      <c r="B2888" t="s">
        <v>7570</v>
      </c>
      <c r="C2888" s="2" t="d">
        <v>2019-12-18</v>
      </c>
      <c r="D2888" s="2" t="d">
        <v>2019-12-19</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IF(M2888=People!$B$5,People!$A$5,IF(M2888=People!$B$4,People!$A$4,IF(M2888=People!$B$3,People!$A$3,IF(M2888=People!$B$2,People!$A$2,0))))</f>
        <v>Anna Andreadi</v>
      </c>
      <c r="W2888" s="3" t="str">
        <f>IFERROR(INDEX(Returns!A:A,MATCH(B2888,Returns!B:B,0)),"No")</f>
        <v>No</v>
      </c>
    </row>
    <row r="2889" spans="1:23">
      <c r="A2889" s="1">
        <v>2888</v>
      </c>
      <c r="B2889" t="s">
        <v>7570</v>
      </c>
      <c r="C2889" s="2" t="d">
        <v>2019-12-18</v>
      </c>
      <c r="D2889" s="2" t="d">
        <v>2019-12-19</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IF(M2889=People!$B$5,People!$A$5,IF(M2889=People!$B$4,People!$A$4,IF(M2889=People!$B$3,People!$A$3,IF(M2889=People!$B$2,People!$A$2,0))))</f>
        <v>Anna Andreadi</v>
      </c>
      <c r="W2889" s="3" t="str">
        <f>IFERROR(INDEX(Returns!A:A,MATCH(B2889,Returns!B:B,0)),"No")</f>
        <v>No</v>
      </c>
    </row>
    <row r="2890" spans="1:23">
      <c r="A2890" s="1">
        <v>2889</v>
      </c>
      <c r="B2890" t="s">
        <v>7570</v>
      </c>
      <c r="C2890" s="2" t="d">
        <v>2019-12-18</v>
      </c>
      <c r="D2890" s="2" t="d">
        <v>2019-12-19</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IF(M2890=People!$B$5,People!$A$5,IF(M2890=People!$B$4,People!$A$4,IF(M2890=People!$B$3,People!$A$3,IF(M2890=People!$B$2,People!$A$2,0))))</f>
        <v>Anna Andreadi</v>
      </c>
      <c r="W2890" s="3" t="str">
        <f>IFERROR(INDEX(Returns!A:A,MATCH(B2890,Returns!B:B,0)),"No")</f>
        <v>No</v>
      </c>
    </row>
    <row r="2891" spans="1:23">
      <c r="A2891" s="1">
        <v>2890</v>
      </c>
      <c r="B2891" t="s">
        <v>7571</v>
      </c>
      <c r="C2891" s="2" t="d">
        <v>2019-11-02</v>
      </c>
      <c r="D2891" s="2" t="d">
        <v>2019-11-06</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IF(M2891=People!$B$5,People!$A$5,IF(M2891=People!$B$4,People!$A$4,IF(M2891=People!$B$3,People!$A$3,IF(M2891=People!$B$2,People!$A$2,0))))</f>
        <v>Anna Andreadi</v>
      </c>
      <c r="W2891" s="3" t="str">
        <f>IFERROR(INDEX(Returns!A:A,MATCH(B2891,Returns!B:B,0)),"No")</f>
        <v>No</v>
      </c>
    </row>
    <row r="2892" spans="1:23">
      <c r="A2892" s="1">
        <v>2891</v>
      </c>
      <c r="B2892" t="s">
        <v>7572</v>
      </c>
      <c r="C2892" s="2" t="d">
        <v>2016-04-29</v>
      </c>
      <c r="D2892" s="2" t="d">
        <v>2016-05-01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IF(M2892=People!$B$5,People!$A$5,IF(M2892=People!$B$4,People!$A$4,IF(M2892=People!$B$3,People!$A$3,IF(M2892=People!$B$2,People!$A$2,0))))</f>
        <v>Cassandra Brandow</v>
      </c>
      <c r="W2892" s="3" t="str">
        <f>IFERROR(INDEX(Returns!A:A,MATCH(B2892,Returns!B:B,0)),"No")</f>
        <v>No</v>
      </c>
    </row>
    <row r="2893" spans="1:23">
      <c r="A2893" s="1">
        <v>2892</v>
      </c>
      <c r="B2893" t="s">
        <v>7572</v>
      </c>
      <c r="C2893" s="2" t="d">
        <v>2016-04-29</v>
      </c>
      <c r="D2893" s="2" t="d">
        <v>2016-05-01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IF(M2893=People!$B$5,People!$A$5,IF(M2893=People!$B$4,People!$A$4,IF(M2893=People!$B$3,People!$A$3,IF(M2893=People!$B$2,People!$A$2,0))))</f>
        <v>Cassandra Brandow</v>
      </c>
      <c r="W2893" s="3" t="str">
        <f>IFERROR(INDEX(Returns!A:A,MATCH(B2893,Returns!B:B,0)),"No")</f>
        <v>No</v>
      </c>
    </row>
    <row r="2894" spans="1:23">
      <c r="A2894" s="1">
        <v>2893</v>
      </c>
      <c r="B2894" t="s">
        <v>7573</v>
      </c>
      <c r="C2894" s="2" t="d">
        <v>2019-10-23</v>
      </c>
      <c r="D2894" s="2" t="d">
        <v>2019-10-29</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IF(M2894=People!$B$5,People!$A$5,IF(M2894=People!$B$4,People!$A$4,IF(M2894=People!$B$3,People!$A$3,IF(M2894=People!$B$2,People!$A$2,0))))</f>
        <v>Chuck Magee</v>
      </c>
      <c r="W2894" s="3" t="str">
        <f>IFERROR(INDEX(Returns!A:A,MATCH(B2894,Returns!B:B,0)),"No")</f>
        <v>No</v>
      </c>
    </row>
    <row r="2895" spans="1:23">
      <c r="A2895" s="1">
        <v>2894</v>
      </c>
      <c r="B2895" t="s">
        <v>7573</v>
      </c>
      <c r="C2895" s="2" t="d">
        <v>2019-10-23</v>
      </c>
      <c r="D2895" s="2" t="d">
        <v>2019-10-29</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IF(M2895=People!$B$5,People!$A$5,IF(M2895=People!$B$4,People!$A$4,IF(M2895=People!$B$3,People!$A$3,IF(M2895=People!$B$2,People!$A$2,0))))</f>
        <v>Chuck Magee</v>
      </c>
      <c r="W2895" s="3" t="str">
        <f>IFERROR(INDEX(Returns!A:A,MATCH(B2895,Returns!B:B,0)),"No")</f>
        <v>No</v>
      </c>
    </row>
    <row r="2896" spans="1:23">
      <c r="A2896" s="1">
        <v>2895</v>
      </c>
      <c r="B2896" t="s">
        <v>7573</v>
      </c>
      <c r="C2896" s="2" t="d">
        <v>2019-10-23</v>
      </c>
      <c r="D2896" s="2" t="d">
        <v>2019-10-29</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IF(M2896=People!$B$5,People!$A$5,IF(M2896=People!$B$4,People!$A$4,IF(M2896=People!$B$3,People!$A$3,IF(M2896=People!$B$2,People!$A$2,0))))</f>
        <v>Chuck Magee</v>
      </c>
      <c r="W2896" s="3" t="str">
        <f>IFERROR(INDEX(Returns!A:A,MATCH(B2896,Returns!B:B,0)),"No")</f>
        <v>No</v>
      </c>
    </row>
    <row r="2897" spans="1:23">
      <c r="A2897" s="1">
        <v>2896</v>
      </c>
      <c r="B2897" t="s">
        <v>7573</v>
      </c>
      <c r="C2897" s="2" t="d">
        <v>2019-10-23</v>
      </c>
      <c r="D2897" s="2" t="d">
        <v>2019-10-29</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IF(M2897=People!$B$5,People!$A$5,IF(M2897=People!$B$4,People!$A$4,IF(M2897=People!$B$3,People!$A$3,IF(M2897=People!$B$2,People!$A$2,0))))</f>
        <v>Chuck Magee</v>
      </c>
      <c r="W2897" s="3" t="str">
        <f>IFERROR(INDEX(Returns!A:A,MATCH(B2897,Returns!B:B,0)),"No")</f>
        <v>No</v>
      </c>
    </row>
    <row r="2898" spans="1:23">
      <c r="A2898" s="1">
        <v>2897</v>
      </c>
      <c r="B2898" t="s">
        <v>7574</v>
      </c>
      <c r="C2898" s="2" t="d">
        <v>2016-03-30</v>
      </c>
      <c r="D2898" s="2" t="d">
        <v>2016-04-03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IF(M2898=People!$B$5,People!$A$5,IF(M2898=People!$B$4,People!$A$4,IF(M2898=People!$B$3,People!$A$3,IF(M2898=People!$B$2,People!$A$2,0))))</f>
        <v>Chuck Magee</v>
      </c>
      <c r="W2898" s="3" t="str">
        <f>IFERROR(INDEX(Returns!A:A,MATCH(B2898,Returns!B:B,0)),"No")</f>
        <v>No</v>
      </c>
    </row>
    <row r="2899" spans="1:23">
      <c r="A2899" s="1">
        <v>2898</v>
      </c>
      <c r="B2899" t="s">
        <v>7575</v>
      </c>
      <c r="C2899" s="2" t="d">
        <v>2018-01-04</v>
      </c>
      <c r="D2899" s="2" t="d">
        <v>2018-01-09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IF(M2899=People!$B$5,People!$A$5,IF(M2899=People!$B$4,People!$A$4,IF(M2899=People!$B$3,People!$A$3,IF(M2899=People!$B$2,People!$A$2,0))))</f>
        <v>Cassandra Brandow</v>
      </c>
      <c r="W2899" s="3" t="str">
        <f>IFERROR(INDEX(Returns!A:A,MATCH(B2899,Returns!B:B,0)),"No")</f>
        <v>No</v>
      </c>
    </row>
    <row r="2900" spans="1:23">
      <c r="A2900" s="1">
        <v>2899</v>
      </c>
      <c r="B2900" t="s">
        <v>7576</v>
      </c>
      <c r="C2900" s="2" t="d">
        <v>2017-04-26</v>
      </c>
      <c r="D2900" s="2" t="d">
        <v>2017-04-30</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IF(M2900=People!$B$5,People!$A$5,IF(M2900=People!$B$4,People!$A$4,IF(M2900=People!$B$3,People!$A$3,IF(M2900=People!$B$2,People!$A$2,0))))</f>
        <v>Kelly Williams</v>
      </c>
      <c r="W2900" s="3" t="str">
        <f>IFERROR(INDEX(Returns!A:A,MATCH(B2900,Returns!B:B,0)),"No")</f>
        <v>No</v>
      </c>
    </row>
    <row r="2901" spans="1:23">
      <c r="A2901" s="1">
        <v>2900</v>
      </c>
      <c r="B2901" t="s">
        <v>7577</v>
      </c>
      <c r="C2901" s="2" t="d">
        <v>2017-09-12</v>
      </c>
      <c r="D2901" s="2" t="d">
        <v>2017-09-17</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IF(M2901=People!$B$5,People!$A$5,IF(M2901=People!$B$4,People!$A$4,IF(M2901=People!$B$3,People!$A$3,IF(M2901=People!$B$2,People!$A$2,0))))</f>
        <v>Chuck Magee</v>
      </c>
      <c r="W2901" s="3" t="str">
        <f>IFERROR(INDEX(Returns!A:A,MATCH(B2901,Returns!B:B,0)),"No")</f>
        <v>No</v>
      </c>
    </row>
    <row r="2902" spans="1:23">
      <c r="A2902" s="1">
        <v>2901</v>
      </c>
      <c r="B2902" t="s">
        <v>7577</v>
      </c>
      <c r="C2902" s="2" t="d">
        <v>2017-09-12</v>
      </c>
      <c r="D2902" s="2" t="d">
        <v>2017-09-17</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IF(M2902=People!$B$5,People!$A$5,IF(M2902=People!$B$4,People!$A$4,IF(M2902=People!$B$3,People!$A$3,IF(M2902=People!$B$2,People!$A$2,0))))</f>
        <v>Chuck Magee</v>
      </c>
      <c r="W2902" s="3" t="str">
        <f>IFERROR(INDEX(Returns!A:A,MATCH(B2902,Returns!B:B,0)),"No")</f>
        <v>No</v>
      </c>
    </row>
    <row r="2903" spans="1:23">
      <c r="A2903" s="1">
        <v>2902</v>
      </c>
      <c r="B2903" t="s">
        <v>7578</v>
      </c>
      <c r="C2903" s="2" t="d">
        <v>2019-09-11</v>
      </c>
      <c r="D2903" s="2" t="d">
        <v>2019-09-15</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IF(M2903=People!$B$5,People!$A$5,IF(M2903=People!$B$4,People!$A$4,IF(M2903=People!$B$3,People!$A$3,IF(M2903=People!$B$2,People!$A$2,0))))</f>
        <v>Cassandra Brandow</v>
      </c>
      <c r="W2903" s="3" t="str">
        <f>IFERROR(INDEX(Returns!A:A,MATCH(B2903,Returns!B:B,0)),"No")</f>
        <v>No</v>
      </c>
    </row>
    <row r="2904" spans="1:23">
      <c r="A2904" s="1">
        <v>2903</v>
      </c>
      <c r="B2904" t="s">
        <v>7579</v>
      </c>
      <c r="C2904" s="2" t="d">
        <v>2018-06-12</v>
      </c>
      <c r="D2904" s="2" t="d">
        <v>2018-06-17</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IF(M2904=People!$B$5,People!$A$5,IF(M2904=People!$B$4,People!$A$4,IF(M2904=People!$B$3,People!$A$3,IF(M2904=People!$B$2,People!$A$2,0))))</f>
        <v>Kelly Williams</v>
      </c>
      <c r="W2904" s="3" t="str">
        <f>IFERROR(INDEX(Returns!A:A,MATCH(B2904,Returns!B:B,0)),"No")</f>
        <v>No</v>
      </c>
    </row>
    <row r="2905" spans="1:23">
      <c r="A2905" s="1">
        <v>2904</v>
      </c>
      <c r="B2905" t="s">
        <v>7580</v>
      </c>
      <c r="C2905" s="2" t="d">
        <v>2018-06-27</v>
      </c>
      <c r="D2905" s="2" t="d">
        <v>2018-07-01</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IF(M2905=People!$B$5,People!$A$5,IF(M2905=People!$B$4,People!$A$4,IF(M2905=People!$B$3,People!$A$3,IF(M2905=People!$B$2,People!$A$2,0))))</f>
        <v>Kelly Williams</v>
      </c>
      <c r="W2905" s="3" t="str">
        <f>IFERROR(INDEX(Returns!A:A,MATCH(B2905,Returns!B:B,0)),"No")</f>
        <v>No</v>
      </c>
    </row>
    <row r="2906" spans="1:23">
      <c r="A2906" s="1">
        <v>2905</v>
      </c>
      <c r="B2906" t="s">
        <v>7580</v>
      </c>
      <c r="C2906" s="2" t="d">
        <v>2018-06-27</v>
      </c>
      <c r="D2906" s="2" t="d">
        <v>2018-07-01</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IF(M2906=People!$B$5,People!$A$5,IF(M2906=People!$B$4,People!$A$4,IF(M2906=People!$B$3,People!$A$3,IF(M2906=People!$B$2,People!$A$2,0))))</f>
        <v>Kelly Williams</v>
      </c>
      <c r="W2906" s="3" t="str">
        <f>IFERROR(INDEX(Returns!A:A,MATCH(B2906,Returns!B:B,0)),"No")</f>
        <v>No</v>
      </c>
    </row>
    <row r="2907" spans="1:23">
      <c r="A2907" s="1">
        <v>2906</v>
      </c>
      <c r="B2907" t="s">
        <v>7581</v>
      </c>
      <c r="C2907" s="2" t="d">
        <v>2016-09-26</v>
      </c>
      <c r="D2907" s="2" t="d">
        <v>2016-09-30</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IF(M2907=People!$B$5,People!$A$5,IF(M2907=People!$B$4,People!$A$4,IF(M2907=People!$B$3,People!$A$3,IF(M2907=People!$B$2,People!$A$2,0))))</f>
        <v>Anna Andreadi</v>
      </c>
      <c r="W2907" s="3" t="str">
        <f>IFERROR(INDEX(Returns!A:A,MATCH(B2907,Returns!B:B,0)),"No")</f>
        <v>No</v>
      </c>
    </row>
    <row r="2908" spans="1:23">
      <c r="A2908" s="1">
        <v>2907</v>
      </c>
      <c r="B2908" t="s">
        <v>7582</v>
      </c>
      <c r="C2908" s="2" t="d">
        <v>2019-11-03</v>
      </c>
      <c r="D2908" s="2" t="d">
        <v>2019-11-09</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IF(M2908=People!$B$5,People!$A$5,IF(M2908=People!$B$4,People!$A$4,IF(M2908=People!$B$3,People!$A$3,IF(M2908=People!$B$2,People!$A$2,0))))</f>
        <v>Kelly Williams</v>
      </c>
      <c r="W2908" s="3" t="str">
        <f>IFERROR(INDEX(Returns!A:A,MATCH(B2908,Returns!B:B,0)),"No")</f>
        <v>No</v>
      </c>
    </row>
    <row r="2909" spans="1:23">
      <c r="A2909" s="1">
        <v>2908</v>
      </c>
      <c r="B2909" t="s">
        <v>7582</v>
      </c>
      <c r="C2909" s="2" t="d">
        <v>2019-11-03</v>
      </c>
      <c r="D2909" s="2" t="d">
        <v>2019-11-09</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IF(M2909=People!$B$5,People!$A$5,IF(M2909=People!$B$4,People!$A$4,IF(M2909=People!$B$3,People!$A$3,IF(M2909=People!$B$2,People!$A$2,0))))</f>
        <v>Kelly Williams</v>
      </c>
      <c r="W2909" s="3" t="str">
        <f>IFERROR(INDEX(Returns!A:A,MATCH(B2909,Returns!B:B,0)),"No")</f>
        <v>No</v>
      </c>
    </row>
    <row r="2910" spans="1:23">
      <c r="A2910" s="1">
        <v>2909</v>
      </c>
      <c r="B2910" t="s">
        <v>7582</v>
      </c>
      <c r="C2910" s="2" t="d">
        <v>2019-11-03</v>
      </c>
      <c r="D2910" s="2" t="d">
        <v>2019-11-09</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IF(M2910=People!$B$5,People!$A$5,IF(M2910=People!$B$4,People!$A$4,IF(M2910=People!$B$3,People!$A$3,IF(M2910=People!$B$2,People!$A$2,0))))</f>
        <v>Kelly Williams</v>
      </c>
      <c r="W2910" s="3" t="str">
        <f>IFERROR(INDEX(Returns!A:A,MATCH(B2910,Returns!B:B,0)),"No")</f>
        <v>No</v>
      </c>
    </row>
    <row r="2911" spans="1:23">
      <c r="A2911" s="1">
        <v>2910</v>
      </c>
      <c r="B2911" t="s">
        <v>7583</v>
      </c>
      <c r="C2911" s="2" t="d">
        <v>2019-02-19</v>
      </c>
      <c r="D2911" s="2" t="d">
        <v>2019-02-23</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IF(M2911=People!$B$5,People!$A$5,IF(M2911=People!$B$4,People!$A$4,IF(M2911=People!$B$3,People!$A$3,IF(M2911=People!$B$2,People!$A$2,0))))</f>
        <v>Anna Andreadi</v>
      </c>
      <c r="W2911" s="3" t="str">
        <f>IFERROR(INDEX(Returns!A:A,MATCH(B2911,Returns!B:B,0)),"No")</f>
        <v>No</v>
      </c>
    </row>
    <row r="2912" spans="1:23">
      <c r="A2912" s="1">
        <v>2911</v>
      </c>
      <c r="B2912" t="s">
        <v>7584</v>
      </c>
      <c r="C2912" s="2" t="d">
        <v>2017-11-05</v>
      </c>
      <c r="D2912" s="2" t="d">
        <v>2017-11-09</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IF(M2912=People!$B$5,People!$A$5,IF(M2912=People!$B$4,People!$A$4,IF(M2912=People!$B$3,People!$A$3,IF(M2912=People!$B$2,People!$A$2,0))))</f>
        <v>Cassandra Brandow</v>
      </c>
      <c r="W2912" s="3" t="str">
        <f>IFERROR(INDEX(Returns!A:A,MATCH(B2912,Returns!B:B,0)),"No")</f>
        <v>No</v>
      </c>
    </row>
    <row r="2913" spans="1:23">
      <c r="A2913" s="1">
        <v>2912</v>
      </c>
      <c r="B2913" t="s">
        <v>7585</v>
      </c>
      <c r="C2913" s="2" t="d">
        <v>2016-06-16</v>
      </c>
      <c r="D2913" s="2" t="d">
        <v>2016-06-21</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IF(M2913=People!$B$5,People!$A$5,IF(M2913=People!$B$4,People!$A$4,IF(M2913=People!$B$3,People!$A$3,IF(M2913=People!$B$2,People!$A$2,0))))</f>
        <v>Chuck Magee</v>
      </c>
      <c r="W2913" s="3" t="str">
        <f>IFERROR(INDEX(Returns!A:A,MATCH(B2913,Returns!B:B,0)),"No")</f>
        <v>No</v>
      </c>
    </row>
    <row r="2914" spans="1:23">
      <c r="A2914" s="1">
        <v>2913</v>
      </c>
      <c r="B2914" t="s">
        <v>7585</v>
      </c>
      <c r="C2914" s="2" t="d">
        <v>2016-06-16</v>
      </c>
      <c r="D2914" s="2" t="d">
        <v>2016-06-21</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IF(M2914=People!$B$5,People!$A$5,IF(M2914=People!$B$4,People!$A$4,IF(M2914=People!$B$3,People!$A$3,IF(M2914=People!$B$2,People!$A$2,0))))</f>
        <v>Chuck Magee</v>
      </c>
      <c r="W2914" s="3" t="str">
        <f>IFERROR(INDEX(Returns!A:A,MATCH(B2914,Returns!B:B,0)),"No")</f>
        <v>No</v>
      </c>
    </row>
    <row r="2915" spans="1:23">
      <c r="A2915" s="1">
        <v>2914</v>
      </c>
      <c r="B2915" t="s">
        <v>7585</v>
      </c>
      <c r="C2915" s="2" t="d">
        <v>2016-06-16</v>
      </c>
      <c r="D2915" s="2" t="d">
        <v>2016-06-21</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IF(M2915=People!$B$5,People!$A$5,IF(M2915=People!$B$4,People!$A$4,IF(M2915=People!$B$3,People!$A$3,IF(M2915=People!$B$2,People!$A$2,0))))</f>
        <v>Chuck Magee</v>
      </c>
      <c r="W2915" s="3" t="str">
        <f>IFERROR(INDEX(Returns!A:A,MATCH(B2915,Returns!B:B,0)),"No")</f>
        <v>No</v>
      </c>
    </row>
    <row r="2916" spans="1:23">
      <c r="A2916" s="1">
        <v>2915</v>
      </c>
      <c r="B2916" t="s">
        <v>7586</v>
      </c>
      <c r="C2916" s="2" t="d">
        <v>2017-10-12</v>
      </c>
      <c r="D2916" s="2" t="d">
        <v>2017-10-17</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IF(M2916=People!$B$5,People!$A$5,IF(M2916=People!$B$4,People!$A$4,IF(M2916=People!$B$3,People!$A$3,IF(M2916=People!$B$2,People!$A$2,0))))</f>
        <v>Kelly Williams</v>
      </c>
      <c r="W2916" s="3" t="str">
        <f>IFERROR(INDEX(Returns!A:A,MATCH(B2916,Returns!B:B,0)),"No")</f>
        <v>No</v>
      </c>
    </row>
    <row r="2917" spans="1:23">
      <c r="A2917" s="1">
        <v>2916</v>
      </c>
      <c r="B2917" t="s">
        <v>7586</v>
      </c>
      <c r="C2917" s="2" t="d">
        <v>2017-10-12</v>
      </c>
      <c r="D2917" s="2" t="d">
        <v>2017-10-17</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IF(M2917=People!$B$5,People!$A$5,IF(M2917=People!$B$4,People!$A$4,IF(M2917=People!$B$3,People!$A$3,IF(M2917=People!$B$2,People!$A$2,0))))</f>
        <v>Kelly Williams</v>
      </c>
      <c r="W2917" s="3" t="str">
        <f>IFERROR(INDEX(Returns!A:A,MATCH(B2917,Returns!B:B,0)),"No")</f>
        <v>No</v>
      </c>
    </row>
    <row r="2918" spans="1:23">
      <c r="A2918" s="1">
        <v>2917</v>
      </c>
      <c r="B2918" t="s">
        <v>7586</v>
      </c>
      <c r="C2918" s="2" t="d">
        <v>2017-10-12</v>
      </c>
      <c r="D2918" s="2" t="d">
        <v>2017-10-17</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IF(M2918=People!$B$5,People!$A$5,IF(M2918=People!$B$4,People!$A$4,IF(M2918=People!$B$3,People!$A$3,IF(M2918=People!$B$2,People!$A$2,0))))</f>
        <v>Kelly Williams</v>
      </c>
      <c r="W2918" s="3" t="str">
        <f>IFERROR(INDEX(Returns!A:A,MATCH(B2918,Returns!B:B,0)),"No")</f>
        <v>No</v>
      </c>
    </row>
    <row r="2919" spans="1:23">
      <c r="A2919" s="1">
        <v>2918</v>
      </c>
      <c r="B2919" t="s">
        <v>7587</v>
      </c>
      <c r="C2919" s="2" t="d">
        <v>2019-08-27</v>
      </c>
      <c r="D2919" s="2" t="d">
        <v>2019-08-30</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IF(M2919=People!$B$5,People!$A$5,IF(M2919=People!$B$4,People!$A$4,IF(M2919=People!$B$3,People!$A$3,IF(M2919=People!$B$2,People!$A$2,0))))</f>
        <v>Kelly Williams</v>
      </c>
      <c r="W2919" s="3" t="str">
        <f>IFERROR(INDEX(Returns!A:A,MATCH(B2919,Returns!B:B,0)),"No")</f>
        <v>No</v>
      </c>
    </row>
    <row r="2920" spans="1:23">
      <c r="A2920" s="1">
        <v>2919</v>
      </c>
      <c r="B2920" t="s">
        <v>7588</v>
      </c>
      <c r="C2920" s="2" t="d">
        <v>2018-11-23</v>
      </c>
      <c r="D2920" s="2" t="d">
        <v>2018-11-23</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IF(M2920=People!$B$5,People!$A$5,IF(M2920=People!$B$4,People!$A$4,IF(M2920=People!$B$3,People!$A$3,IF(M2920=People!$B$2,People!$A$2,0))))</f>
        <v>Chuck Magee</v>
      </c>
      <c r="W2920" s="3" t="str">
        <f>IFERROR(INDEX(Returns!A:A,MATCH(B2920,Returns!B:B,0)),"No")</f>
        <v>No</v>
      </c>
    </row>
    <row r="2921" spans="1:23">
      <c r="A2921" s="1">
        <v>2920</v>
      </c>
      <c r="B2921" t="s">
        <v>7588</v>
      </c>
      <c r="C2921" s="2" t="d">
        <v>2018-11-23</v>
      </c>
      <c r="D2921" s="2" t="d">
        <v>2018-11-23</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IF(M2921=People!$B$5,People!$A$5,IF(M2921=People!$B$4,People!$A$4,IF(M2921=People!$B$3,People!$A$3,IF(M2921=People!$B$2,People!$A$2,0))))</f>
        <v>Chuck Magee</v>
      </c>
      <c r="W2921" s="3" t="str">
        <f>IFERROR(INDEX(Returns!A:A,MATCH(B2921,Returns!B:B,0)),"No")</f>
        <v>No</v>
      </c>
    </row>
    <row r="2922" spans="1:23">
      <c r="A2922" s="1">
        <v>2921</v>
      </c>
      <c r="B2922" t="s">
        <v>7588</v>
      </c>
      <c r="C2922" s="2" t="d">
        <v>2018-11-23</v>
      </c>
      <c r="D2922" s="2" t="d">
        <v>2018-11-23</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IF(M2922=People!$B$5,People!$A$5,IF(M2922=People!$B$4,People!$A$4,IF(M2922=People!$B$3,People!$A$3,IF(M2922=People!$B$2,People!$A$2,0))))</f>
        <v>Chuck Magee</v>
      </c>
      <c r="W2922" s="3" t="str">
        <f>IFERROR(INDEX(Returns!A:A,MATCH(B2922,Returns!B:B,0)),"No")</f>
        <v>No</v>
      </c>
    </row>
    <row r="2923" spans="1:23">
      <c r="A2923" s="1">
        <v>2922</v>
      </c>
      <c r="B2923" t="s">
        <v>7589</v>
      </c>
      <c r="C2923" s="2" t="d">
        <v>2019-01-30</v>
      </c>
      <c r="D2923" s="2" t="d">
        <v>2019-01-30</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IF(M2923=People!$B$5,People!$A$5,IF(M2923=People!$B$4,People!$A$4,IF(M2923=People!$B$3,People!$A$3,IF(M2923=People!$B$2,People!$A$2,0))))</f>
        <v>Anna Andreadi</v>
      </c>
      <c r="W2923" s="3" t="str">
        <f>IFERROR(INDEX(Returns!A:A,MATCH(B2923,Returns!B:B,0)),"No")</f>
        <v>No</v>
      </c>
    </row>
    <row r="2924" spans="1:23">
      <c r="A2924" s="1">
        <v>2923</v>
      </c>
      <c r="B2924" t="s">
        <v>7590</v>
      </c>
      <c r="C2924" s="2" t="d">
        <v>2017-11-30</v>
      </c>
      <c r="D2924" s="2" t="d">
        <v>2017-12-03</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IF(M2924=People!$B$5,People!$A$5,IF(M2924=People!$B$4,People!$A$4,IF(M2924=People!$B$3,People!$A$3,IF(M2924=People!$B$2,People!$A$2,0))))</f>
        <v>Kelly Williams</v>
      </c>
      <c r="W2924" s="3" t="str">
        <f>IFERROR(INDEX(Returns!A:A,MATCH(B2924,Returns!B:B,0)),"No")</f>
        <v>No</v>
      </c>
    </row>
    <row r="2925" spans="1:23">
      <c r="A2925" s="1">
        <v>2924</v>
      </c>
      <c r="B2925" t="s">
        <v>7591</v>
      </c>
      <c r="C2925" s="2" t="d">
        <v>2016-06-28</v>
      </c>
      <c r="D2925" s="2" t="d">
        <v>2016-07-04</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IF(M2925=People!$B$5,People!$A$5,IF(M2925=People!$B$4,People!$A$4,IF(M2925=People!$B$3,People!$A$3,IF(M2925=People!$B$2,People!$A$2,0))))</f>
        <v>Kelly Williams</v>
      </c>
      <c r="W2925" s="3" t="str">
        <f>IFERROR(INDEX(Returns!A:A,MATCH(B2925,Returns!B:B,0)),"No")</f>
        <v>No</v>
      </c>
    </row>
    <row r="2926" spans="1:23">
      <c r="A2926" s="1">
        <v>2925</v>
      </c>
      <c r="B2926" t="s">
        <v>7592</v>
      </c>
      <c r="C2926" s="2" t="d">
        <v>2016-09-02</v>
      </c>
      <c r="D2926" s="2" t="d">
        <v>2016-09-05</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IF(M2926=People!$B$5,People!$A$5,IF(M2926=People!$B$4,People!$A$4,IF(M2926=People!$B$3,People!$A$3,IF(M2926=People!$B$2,People!$A$2,0))))</f>
        <v>Chuck Magee</v>
      </c>
      <c r="W2926" s="3" t="str">
        <f>IFERROR(INDEX(Returns!A:A,MATCH(B2926,Returns!B:B,0)),"No")</f>
        <v>No</v>
      </c>
    </row>
    <row r="2927" spans="1:23">
      <c r="A2927" s="1">
        <v>2926</v>
      </c>
      <c r="B2927" t="s">
        <v>7592</v>
      </c>
      <c r="C2927" s="2" t="d">
        <v>2016-09-02</v>
      </c>
      <c r="D2927" s="2" t="d">
        <v>2016-09-05</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IF(M2927=People!$B$5,People!$A$5,IF(M2927=People!$B$4,People!$A$4,IF(M2927=People!$B$3,People!$A$3,IF(M2927=People!$B$2,People!$A$2,0))))</f>
        <v>Chuck Magee</v>
      </c>
      <c r="W2927" s="3" t="str">
        <f>IFERROR(INDEX(Returns!A:A,MATCH(B2927,Returns!B:B,0)),"No")</f>
        <v>No</v>
      </c>
    </row>
    <row r="2928" spans="1:23">
      <c r="A2928" s="1">
        <v>2927</v>
      </c>
      <c r="B2928" t="s">
        <v>7593</v>
      </c>
      <c r="C2928" s="2" t="d">
        <v>2019-07-10</v>
      </c>
      <c r="D2928" s="2" t="d">
        <v>2019-07-14</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IF(M2928=People!$B$5,People!$A$5,IF(M2928=People!$B$4,People!$A$4,IF(M2928=People!$B$3,People!$A$3,IF(M2928=People!$B$2,People!$A$2,0))))</f>
        <v>Cassandra Brandow</v>
      </c>
      <c r="W2928" s="3" t="str">
        <f>IFERROR(INDEX(Returns!A:A,MATCH(B2928,Returns!B:B,0)),"No")</f>
        <v>No</v>
      </c>
    </row>
    <row r="2929" spans="1:23">
      <c r="A2929" s="1">
        <v>2928</v>
      </c>
      <c r="B2929" t="s">
        <v>7594</v>
      </c>
      <c r="C2929" s="2" t="d">
        <v>2019-06-04</v>
      </c>
      <c r="D2929" s="2" t="d">
        <v>2019-06-10</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IF(M2929=People!$B$5,People!$A$5,IF(M2929=People!$B$4,People!$A$4,IF(M2929=People!$B$3,People!$A$3,IF(M2929=People!$B$2,People!$A$2,0))))</f>
        <v>Kelly Williams</v>
      </c>
      <c r="W2929" s="3" t="str">
        <f>IFERROR(INDEX(Returns!A:A,MATCH(B2929,Returns!B:B,0)),"No")</f>
        <v>No</v>
      </c>
    </row>
    <row r="2930" spans="1:23">
      <c r="A2930" s="1">
        <v>2929</v>
      </c>
      <c r="B2930" t="s">
        <v>7595</v>
      </c>
      <c r="C2930" s="2" t="d">
        <v>2019-10-19</v>
      </c>
      <c r="D2930" s="2" t="d">
        <v>2019-10-26</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IF(M2930=People!$B$5,People!$A$5,IF(M2930=People!$B$4,People!$A$4,IF(M2930=People!$B$3,People!$A$3,IF(M2930=People!$B$2,People!$A$2,0))))</f>
        <v>Cassandra Brandow</v>
      </c>
      <c r="W2930" s="3" t="str">
        <f>IFERROR(INDEX(Returns!A:A,MATCH(B2930,Returns!B:B,0)),"No")</f>
        <v>No</v>
      </c>
    </row>
    <row r="2931" spans="1:23">
      <c r="A2931" s="1">
        <v>2930</v>
      </c>
      <c r="B2931" t="s">
        <v>7596</v>
      </c>
      <c r="C2931" s="2" t="d">
        <v>2019-11-18</v>
      </c>
      <c r="D2931" s="2" t="d">
        <v>2019-11-24</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IF(M2931=People!$B$5,People!$A$5,IF(M2931=People!$B$4,People!$A$4,IF(M2931=People!$B$3,People!$A$3,IF(M2931=People!$B$2,People!$A$2,0))))</f>
        <v>Kelly Williams</v>
      </c>
      <c r="W2931" s="3" t="str">
        <f>IFERROR(INDEX(Returns!A:A,MATCH(B2931,Returns!B:B,0)),"No")</f>
        <v>No</v>
      </c>
    </row>
    <row r="2932" spans="1:23">
      <c r="A2932" s="1">
        <v>2931</v>
      </c>
      <c r="B2932" t="s">
        <v>6031</v>
      </c>
      <c r="C2932" s="2" t="d">
        <v>2017-08-08</v>
      </c>
      <c r="D2932" s="2" t="d">
        <v>2017-08-08</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IF(M2932=People!$B$5,People!$A$5,IF(M2932=People!$B$4,People!$A$4,IF(M2932=People!$B$3,People!$A$3,IF(M2932=People!$B$2,People!$A$2,0))))</f>
        <v>Anna Andreadi</v>
      </c>
      <c r="W2932" s="3" t="str">
        <f>IFERROR(INDEX(Returns!A:A,MATCH(B2932,Returns!B:B,0)),"No")</f>
        <v>Yes</v>
      </c>
    </row>
    <row r="2933" spans="1:23">
      <c r="A2933" s="1">
        <v>2932</v>
      </c>
      <c r="B2933" t="s">
        <v>6031</v>
      </c>
      <c r="C2933" s="2" t="d">
        <v>2017-08-08</v>
      </c>
      <c r="D2933" s="2" t="d">
        <v>2017-08-08</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IF(M2933=People!$B$5,People!$A$5,IF(M2933=People!$B$4,People!$A$4,IF(M2933=People!$B$3,People!$A$3,IF(M2933=People!$B$2,People!$A$2,0))))</f>
        <v>Anna Andreadi</v>
      </c>
      <c r="W2933" s="3" t="str">
        <f>IFERROR(INDEX(Returns!A:A,MATCH(B2933,Returns!B:B,0)),"No")</f>
        <v>Yes</v>
      </c>
    </row>
    <row r="2934" spans="1:23">
      <c r="A2934" s="1">
        <v>2933</v>
      </c>
      <c r="B2934" t="s">
        <v>6031</v>
      </c>
      <c r="C2934" s="2" t="d">
        <v>2017-08-08</v>
      </c>
      <c r="D2934" s="2" t="d">
        <v>2017-08-08</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IF(M2934=People!$B$5,People!$A$5,IF(M2934=People!$B$4,People!$A$4,IF(M2934=People!$B$3,People!$A$3,IF(M2934=People!$B$2,People!$A$2,0))))</f>
        <v>Anna Andreadi</v>
      </c>
      <c r="W2934" s="3" t="str">
        <f>IFERROR(INDEX(Returns!A:A,MATCH(B2934,Returns!B:B,0)),"No")</f>
        <v>Yes</v>
      </c>
    </row>
    <row r="2935" spans="1:23">
      <c r="A2935" s="1">
        <v>2934</v>
      </c>
      <c r="B2935" t="s">
        <v>7597</v>
      </c>
      <c r="C2935" s="2" t="d">
        <v>2018-12-06</v>
      </c>
      <c r="D2935" s="2" t="d">
        <v>2018-12-12</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IF(M2935=People!$B$5,People!$A$5,IF(M2935=People!$B$4,People!$A$4,IF(M2935=People!$B$3,People!$A$3,IF(M2935=People!$B$2,People!$A$2,0))))</f>
        <v>Anna Andreadi</v>
      </c>
      <c r="W2935" s="3" t="str">
        <f>IFERROR(INDEX(Returns!A:A,MATCH(B2935,Returns!B:B,0)),"No")</f>
        <v>No</v>
      </c>
    </row>
    <row r="2936" spans="1:23">
      <c r="A2936" s="1">
        <v>2935</v>
      </c>
      <c r="B2936" t="s">
        <v>7597</v>
      </c>
      <c r="C2936" s="2" t="d">
        <v>2018-12-06</v>
      </c>
      <c r="D2936" s="2" t="d">
        <v>2018-12-12</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IF(M2936=People!$B$5,People!$A$5,IF(M2936=People!$B$4,People!$A$4,IF(M2936=People!$B$3,People!$A$3,IF(M2936=People!$B$2,People!$A$2,0))))</f>
        <v>Anna Andreadi</v>
      </c>
      <c r="W2936" s="3" t="str">
        <f>IFERROR(INDEX(Returns!A:A,MATCH(B2936,Returns!B:B,0)),"No")</f>
        <v>No</v>
      </c>
    </row>
    <row r="2937" spans="1:23">
      <c r="A2937" s="1">
        <v>2936</v>
      </c>
      <c r="B2937" t="s">
        <v>7597</v>
      </c>
      <c r="C2937" s="2" t="d">
        <v>2018-12-06</v>
      </c>
      <c r="D2937" s="2" t="d">
        <v>2018-12-12</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IF(M2937=People!$B$5,People!$A$5,IF(M2937=People!$B$4,People!$A$4,IF(M2937=People!$B$3,People!$A$3,IF(M2937=People!$B$2,People!$A$2,0))))</f>
        <v>Anna Andreadi</v>
      </c>
      <c r="W2937" s="3" t="str">
        <f>IFERROR(INDEX(Returns!A:A,MATCH(B2937,Returns!B:B,0)),"No")</f>
        <v>No</v>
      </c>
    </row>
    <row r="2938" spans="1:23">
      <c r="A2938" s="1">
        <v>2937</v>
      </c>
      <c r="B2938" t="s">
        <v>7597</v>
      </c>
      <c r="C2938" s="2" t="d">
        <v>2018-12-06</v>
      </c>
      <c r="D2938" s="2" t="d">
        <v>2018-12-12</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IF(M2938=People!$B$5,People!$A$5,IF(M2938=People!$B$4,People!$A$4,IF(M2938=People!$B$3,People!$A$3,IF(M2938=People!$B$2,People!$A$2,0))))</f>
        <v>Anna Andreadi</v>
      </c>
      <c r="W2938" s="3" t="str">
        <f>IFERROR(INDEX(Returns!A:A,MATCH(B2938,Returns!B:B,0)),"No")</f>
        <v>No</v>
      </c>
    </row>
    <row r="2939" spans="1:23">
      <c r="A2939" s="1">
        <v>2938</v>
      </c>
      <c r="B2939" t="s">
        <v>7597</v>
      </c>
      <c r="C2939" s="2" t="d">
        <v>2018-12-06</v>
      </c>
      <c r="D2939" s="2" t="d">
        <v>2018-12-12</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IF(M2939=People!$B$5,People!$A$5,IF(M2939=People!$B$4,People!$A$4,IF(M2939=People!$B$3,People!$A$3,IF(M2939=People!$B$2,People!$A$2,0))))</f>
        <v>Anna Andreadi</v>
      </c>
      <c r="W2939" s="3" t="str">
        <f>IFERROR(INDEX(Returns!A:A,MATCH(B2939,Returns!B:B,0)),"No")</f>
        <v>No</v>
      </c>
    </row>
    <row r="2940" spans="1:23">
      <c r="A2940" s="1">
        <v>2939</v>
      </c>
      <c r="B2940" t="s">
        <v>7597</v>
      </c>
      <c r="C2940" s="2" t="d">
        <v>2018-12-06</v>
      </c>
      <c r="D2940" s="2" t="d">
        <v>2018-12-12</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IF(M2940=People!$B$5,People!$A$5,IF(M2940=People!$B$4,People!$A$4,IF(M2940=People!$B$3,People!$A$3,IF(M2940=People!$B$2,People!$A$2,0))))</f>
        <v>Anna Andreadi</v>
      </c>
      <c r="W2940" s="3" t="str">
        <f>IFERROR(INDEX(Returns!A:A,MATCH(B2940,Returns!B:B,0)),"No")</f>
        <v>No</v>
      </c>
    </row>
    <row r="2941" spans="1:23">
      <c r="A2941" s="1">
        <v>2940</v>
      </c>
      <c r="B2941" t="s">
        <v>7597</v>
      </c>
      <c r="C2941" s="2" t="d">
        <v>2018-12-06</v>
      </c>
      <c r="D2941" s="2" t="d">
        <v>2018-12-12</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IF(M2941=People!$B$5,People!$A$5,IF(M2941=People!$B$4,People!$A$4,IF(M2941=People!$B$3,People!$A$3,IF(M2941=People!$B$2,People!$A$2,0))))</f>
        <v>Anna Andreadi</v>
      </c>
      <c r="W2941" s="3" t="str">
        <f>IFERROR(INDEX(Returns!A:A,MATCH(B2941,Returns!B:B,0)),"No")</f>
        <v>No</v>
      </c>
    </row>
    <row r="2942" spans="1:23">
      <c r="A2942" s="1">
        <v>2941</v>
      </c>
      <c r="B2942" t="s">
        <v>7598</v>
      </c>
      <c r="C2942" s="2" t="d">
        <v>2019-03-25</v>
      </c>
      <c r="D2942" s="2" t="d">
        <v>2019-03-31</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IF(M2942=People!$B$5,People!$A$5,IF(M2942=People!$B$4,People!$A$4,IF(M2942=People!$B$3,People!$A$3,IF(M2942=People!$B$2,People!$A$2,0))))</f>
        <v>Kelly Williams</v>
      </c>
      <c r="W2942" s="3" t="str">
        <f>IFERROR(INDEX(Returns!A:A,MATCH(B2942,Returns!B:B,0)),"No")</f>
        <v>No</v>
      </c>
    </row>
    <row r="2943" spans="1:23">
      <c r="A2943" s="1">
        <v>2942</v>
      </c>
      <c r="B2943" t="s">
        <v>7598</v>
      </c>
      <c r="C2943" s="2" t="d">
        <v>2019-03-25</v>
      </c>
      <c r="D2943" s="2" t="d">
        <v>2019-03-31</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IF(M2943=People!$B$5,People!$A$5,IF(M2943=People!$B$4,People!$A$4,IF(M2943=People!$B$3,People!$A$3,IF(M2943=People!$B$2,People!$A$2,0))))</f>
        <v>Kelly Williams</v>
      </c>
      <c r="W2943" s="3" t="str">
        <f>IFERROR(INDEX(Returns!A:A,MATCH(B2943,Returns!B:B,0)),"No")</f>
        <v>No</v>
      </c>
    </row>
    <row r="2944" spans="1:23">
      <c r="A2944" s="1">
        <v>2943</v>
      </c>
      <c r="B2944" t="s">
        <v>7598</v>
      </c>
      <c r="C2944" s="2" t="d">
        <v>2019-03-25</v>
      </c>
      <c r="D2944" s="2" t="d">
        <v>2019-03-31</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IF(M2944=People!$B$5,People!$A$5,IF(M2944=People!$B$4,People!$A$4,IF(M2944=People!$B$3,People!$A$3,IF(M2944=People!$B$2,People!$A$2,0))))</f>
        <v>Kelly Williams</v>
      </c>
      <c r="W2944" s="3" t="str">
        <f>IFERROR(INDEX(Returns!A:A,MATCH(B2944,Returns!B:B,0)),"No")</f>
        <v>No</v>
      </c>
    </row>
    <row r="2945" spans="1:23">
      <c r="A2945" s="1">
        <v>2944</v>
      </c>
      <c r="B2945" t="s">
        <v>7599</v>
      </c>
      <c r="C2945" s="2" t="d">
        <v>2019-11-19</v>
      </c>
      <c r="D2945" s="2" t="d">
        <v>2019-11-24</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IF(M2945=People!$B$5,People!$A$5,IF(M2945=People!$B$4,People!$A$4,IF(M2945=People!$B$3,People!$A$3,IF(M2945=People!$B$2,People!$A$2,0))))</f>
        <v>Anna Andreadi</v>
      </c>
      <c r="W2945" s="3" t="str">
        <f>IFERROR(INDEX(Returns!A:A,MATCH(B2945,Returns!B:B,0)),"No")</f>
        <v>No</v>
      </c>
    </row>
    <row r="2946" spans="1:23">
      <c r="A2946" s="1">
        <v>2945</v>
      </c>
      <c r="B2946" t="s">
        <v>7599</v>
      </c>
      <c r="C2946" s="2" t="d">
        <v>2019-11-19</v>
      </c>
      <c r="D2946" s="2" t="d">
        <v>2019-11-24</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IF(M2946=People!$B$5,People!$A$5,IF(M2946=People!$B$4,People!$A$4,IF(M2946=People!$B$3,People!$A$3,IF(M2946=People!$B$2,People!$A$2,0))))</f>
        <v>Anna Andreadi</v>
      </c>
      <c r="W2946" s="3" t="str">
        <f>IFERROR(INDEX(Returns!A:A,MATCH(B2946,Returns!B:B,0)),"No")</f>
        <v>No</v>
      </c>
    </row>
    <row r="2947" spans="1:23">
      <c r="A2947" s="1">
        <v>2946</v>
      </c>
      <c r="B2947" t="s">
        <v>7600</v>
      </c>
      <c r="C2947" s="2" t="d">
        <v>2018-11-04</v>
      </c>
      <c r="D2947" s="2" t="d">
        <v>2018-11-05</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IF(M2947=People!$B$5,People!$A$5,IF(M2947=People!$B$4,People!$A$4,IF(M2947=People!$B$3,People!$A$3,IF(M2947=People!$B$2,People!$A$2,0))))</f>
        <v>Anna Andreadi</v>
      </c>
      <c r="W2947" s="3" t="str">
        <f>IFERROR(INDEX(Returns!A:A,MATCH(B2947,Returns!B:B,0)),"No")</f>
        <v>No</v>
      </c>
    </row>
    <row r="2948" spans="1:23">
      <c r="A2948" s="1">
        <v>2947</v>
      </c>
      <c r="B2948" t="s">
        <v>6184</v>
      </c>
      <c r="C2948" s="2" t="d">
        <v>2019-12-14</v>
      </c>
      <c r="D2948" s="2" t="d">
        <v>2019-12-18</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IF(M2948=People!$B$5,People!$A$5,IF(M2948=People!$B$4,People!$A$4,IF(M2948=People!$B$3,People!$A$3,IF(M2948=People!$B$2,People!$A$2,0))))</f>
        <v>Anna Andreadi</v>
      </c>
      <c r="W2948" s="3" t="str">
        <f>IFERROR(INDEX(Returns!A:A,MATCH(B2948,Returns!B:B,0)),"No")</f>
        <v>Yes</v>
      </c>
    </row>
    <row r="2949" spans="1:23">
      <c r="A2949" s="1">
        <v>2948</v>
      </c>
      <c r="B2949" t="s">
        <v>6184</v>
      </c>
      <c r="C2949" s="2" t="d">
        <v>2019-12-14</v>
      </c>
      <c r="D2949" s="2" t="d">
        <v>2019-12-18</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IF(M2949=People!$B$5,People!$A$5,IF(M2949=People!$B$4,People!$A$4,IF(M2949=People!$B$3,People!$A$3,IF(M2949=People!$B$2,People!$A$2,0))))</f>
        <v>Anna Andreadi</v>
      </c>
      <c r="W2949" s="3" t="str">
        <f>IFERROR(INDEX(Returns!A:A,MATCH(B2949,Returns!B:B,0)),"No")</f>
        <v>Yes</v>
      </c>
    </row>
    <row r="2950" spans="1:23">
      <c r="A2950" s="1">
        <v>2949</v>
      </c>
      <c r="B2950" t="s">
        <v>6184</v>
      </c>
      <c r="C2950" s="2" t="d">
        <v>2019-12-14</v>
      </c>
      <c r="D2950" s="2" t="d">
        <v>2019-12-18</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IF(M2950=People!$B$5,People!$A$5,IF(M2950=People!$B$4,People!$A$4,IF(M2950=People!$B$3,People!$A$3,IF(M2950=People!$B$2,People!$A$2,0))))</f>
        <v>Anna Andreadi</v>
      </c>
      <c r="W2950" s="3" t="str">
        <f>IFERROR(INDEX(Returns!A:A,MATCH(B2950,Returns!B:B,0)),"No")</f>
        <v>Yes</v>
      </c>
    </row>
    <row r="2951" spans="1:23">
      <c r="A2951" s="1">
        <v>2950</v>
      </c>
      <c r="B2951" t="s">
        <v>7601</v>
      </c>
      <c r="C2951" s="2" t="d">
        <v>2019-11-12</v>
      </c>
      <c r="D2951" s="2" t="d">
        <v>2019-11-12</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IF(M2951=People!$B$5,People!$A$5,IF(M2951=People!$B$4,People!$A$4,IF(M2951=People!$B$3,People!$A$3,IF(M2951=People!$B$2,People!$A$2,0))))</f>
        <v>Anna Andreadi</v>
      </c>
      <c r="W2951" s="3" t="str">
        <f>IFERROR(INDEX(Returns!A:A,MATCH(B2951,Returns!B:B,0)),"No")</f>
        <v>No</v>
      </c>
    </row>
    <row r="2952" spans="1:23">
      <c r="A2952" s="1">
        <v>2951</v>
      </c>
      <c r="B2952" t="s">
        <v>7601</v>
      </c>
      <c r="C2952" s="2" t="d">
        <v>2019-11-12</v>
      </c>
      <c r="D2952" s="2" t="d">
        <v>2019-11-12</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IF(M2952=People!$B$5,People!$A$5,IF(M2952=People!$B$4,People!$A$4,IF(M2952=People!$B$3,People!$A$3,IF(M2952=People!$B$2,People!$A$2,0))))</f>
        <v>Anna Andreadi</v>
      </c>
      <c r="W2952" s="3" t="str">
        <f>IFERROR(INDEX(Returns!A:A,MATCH(B2952,Returns!B:B,0)),"No")</f>
        <v>No</v>
      </c>
    </row>
    <row r="2953" spans="1:23">
      <c r="A2953" s="1">
        <v>2952</v>
      </c>
      <c r="B2953" t="s">
        <v>7601</v>
      </c>
      <c r="C2953" s="2" t="d">
        <v>2019-11-12</v>
      </c>
      <c r="D2953" s="2" t="d">
        <v>2019-11-12</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IF(M2953=People!$B$5,People!$A$5,IF(M2953=People!$B$4,People!$A$4,IF(M2953=People!$B$3,People!$A$3,IF(M2953=People!$B$2,People!$A$2,0))))</f>
        <v>Anna Andreadi</v>
      </c>
      <c r="W2953" s="3" t="str">
        <f>IFERROR(INDEX(Returns!A:A,MATCH(B2953,Returns!B:B,0)),"No")</f>
        <v>No</v>
      </c>
    </row>
    <row r="2954" spans="1:23">
      <c r="A2954" s="1">
        <v>2953</v>
      </c>
      <c r="B2954" t="s">
        <v>7601</v>
      </c>
      <c r="C2954" s="2" t="d">
        <v>2019-11-12</v>
      </c>
      <c r="D2954" s="2" t="d">
        <v>2019-11-12</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IF(M2954=People!$B$5,People!$A$5,IF(M2954=People!$B$4,People!$A$4,IF(M2954=People!$B$3,People!$A$3,IF(M2954=People!$B$2,People!$A$2,0))))</f>
        <v>Anna Andreadi</v>
      </c>
      <c r="W2954" s="3" t="str">
        <f>IFERROR(INDEX(Returns!A:A,MATCH(B2954,Returns!B:B,0)),"No")</f>
        <v>No</v>
      </c>
    </row>
    <row r="2955" spans="1:23">
      <c r="A2955" s="1">
        <v>2954</v>
      </c>
      <c r="B2955" t="s">
        <v>7601</v>
      </c>
      <c r="C2955" s="2" t="d">
        <v>2019-11-12</v>
      </c>
      <c r="D2955" s="2" t="d">
        <v>2019-11-12</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IF(M2955=People!$B$5,People!$A$5,IF(M2955=People!$B$4,People!$A$4,IF(M2955=People!$B$3,People!$A$3,IF(M2955=People!$B$2,People!$A$2,0))))</f>
        <v>Anna Andreadi</v>
      </c>
      <c r="W2955" s="3" t="str">
        <f>IFERROR(INDEX(Returns!A:A,MATCH(B2955,Returns!B:B,0)),"No")</f>
        <v>No</v>
      </c>
    </row>
    <row r="2956" spans="1:23">
      <c r="A2956" s="1">
        <v>2955</v>
      </c>
      <c r="B2956" t="s">
        <v>7601</v>
      </c>
      <c r="C2956" s="2" t="d">
        <v>2019-11-12</v>
      </c>
      <c r="D2956" s="2" t="d">
        <v>2019-11-12</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IF(M2956=People!$B$5,People!$A$5,IF(M2956=People!$B$4,People!$A$4,IF(M2956=People!$B$3,People!$A$3,IF(M2956=People!$B$2,People!$A$2,0))))</f>
        <v>Anna Andreadi</v>
      </c>
      <c r="W2956" s="3" t="str">
        <f>IFERROR(INDEX(Returns!A:A,MATCH(B2956,Returns!B:B,0)),"No")</f>
        <v>No</v>
      </c>
    </row>
    <row r="2957" spans="1:23">
      <c r="A2957" s="1">
        <v>2956</v>
      </c>
      <c r="B2957" t="s">
        <v>7602</v>
      </c>
      <c r="C2957" s="2" t="d">
        <v>2018-08-18</v>
      </c>
      <c r="D2957" s="2" t="d">
        <v>2018-08-24</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IF(M2957=People!$B$5,People!$A$5,IF(M2957=People!$B$4,People!$A$4,IF(M2957=People!$B$3,People!$A$3,IF(M2957=People!$B$2,People!$A$2,0))))</f>
        <v>Chuck Magee</v>
      </c>
      <c r="W2957" s="3" t="str">
        <f>IFERROR(INDEX(Returns!A:A,MATCH(B2957,Returns!B:B,0)),"No")</f>
        <v>No</v>
      </c>
    </row>
    <row r="2958" spans="1:23">
      <c r="A2958" s="1">
        <v>2957</v>
      </c>
      <c r="B2958" t="s">
        <v>7603</v>
      </c>
      <c r="C2958" s="2" t="d">
        <v>2019-06-27</v>
      </c>
      <c r="D2958" s="2" t="d">
        <v>2019-07-04</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IF(M2958=People!$B$5,People!$A$5,IF(M2958=People!$B$4,People!$A$4,IF(M2958=People!$B$3,People!$A$3,IF(M2958=People!$B$2,People!$A$2,0))))</f>
        <v>Chuck Magee</v>
      </c>
      <c r="W2958" s="3" t="str">
        <f>IFERROR(INDEX(Returns!A:A,MATCH(B2958,Returns!B:B,0)),"No")</f>
        <v>No</v>
      </c>
    </row>
    <row r="2959" spans="1:23">
      <c r="A2959" s="1">
        <v>2958</v>
      </c>
      <c r="B2959" t="s">
        <v>7604</v>
      </c>
      <c r="C2959" s="2" t="d">
        <v>2019-05-04</v>
      </c>
      <c r="D2959" s="2" t="d">
        <v>2019-05-09</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IF(M2959=People!$B$5,People!$A$5,IF(M2959=People!$B$4,People!$A$4,IF(M2959=People!$B$3,People!$A$3,IF(M2959=People!$B$2,People!$A$2,0))))</f>
        <v>Chuck Magee</v>
      </c>
      <c r="W2959" s="3" t="str">
        <f>IFERROR(INDEX(Returns!A:A,MATCH(B2959,Returns!B:B,0)),"No")</f>
        <v>No</v>
      </c>
    </row>
    <row r="2960" spans="1:23">
      <c r="A2960" s="1">
        <v>2959</v>
      </c>
      <c r="B2960" t="s">
        <v>7605</v>
      </c>
      <c r="C2960" s="2" t="d">
        <v>2017-12-24</v>
      </c>
      <c r="D2960" s="2" t="d">
        <v>2017-12-29</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IF(M2960=People!$B$5,People!$A$5,IF(M2960=People!$B$4,People!$A$4,IF(M2960=People!$B$3,People!$A$3,IF(M2960=People!$B$2,People!$A$2,0))))</f>
        <v>Anna Andreadi</v>
      </c>
      <c r="W2960" s="3" t="str">
        <f>IFERROR(INDEX(Returns!A:A,MATCH(B2960,Returns!B:B,0)),"No")</f>
        <v>No</v>
      </c>
    </row>
    <row r="2961" spans="1:23">
      <c r="A2961" s="1">
        <v>2960</v>
      </c>
      <c r="B2961" t="s">
        <v>7605</v>
      </c>
      <c r="C2961" s="2" t="d">
        <v>2017-12-24</v>
      </c>
      <c r="D2961" s="2" t="d">
        <v>2017-12-29</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IF(M2961=People!$B$5,People!$A$5,IF(M2961=People!$B$4,People!$A$4,IF(M2961=People!$B$3,People!$A$3,IF(M2961=People!$B$2,People!$A$2,0))))</f>
        <v>Anna Andreadi</v>
      </c>
      <c r="W2961" s="3" t="str">
        <f>IFERROR(INDEX(Returns!A:A,MATCH(B2961,Returns!B:B,0)),"No")</f>
        <v>No</v>
      </c>
    </row>
    <row r="2962" spans="1:23">
      <c r="A2962" s="1">
        <v>2961</v>
      </c>
      <c r="B2962" t="s">
        <v>7606</v>
      </c>
      <c r="C2962" s="2" t="d">
        <v>2019-04-26</v>
      </c>
      <c r="D2962" s="2" t="d">
        <v>2019-05-01</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IF(M2962=People!$B$5,People!$A$5,IF(M2962=People!$B$4,People!$A$4,IF(M2962=People!$B$3,People!$A$3,IF(M2962=People!$B$2,People!$A$2,0))))</f>
        <v>Anna Andreadi</v>
      </c>
      <c r="W2962" s="3" t="str">
        <f>IFERROR(INDEX(Returns!A:A,MATCH(B2962,Returns!B:B,0)),"No")</f>
        <v>No</v>
      </c>
    </row>
    <row r="2963" spans="1:23">
      <c r="A2963" s="1">
        <v>2962</v>
      </c>
      <c r="B2963" t="s">
        <v>7606</v>
      </c>
      <c r="C2963" s="2" t="d">
        <v>2019-04-26</v>
      </c>
      <c r="D2963" s="2" t="d">
        <v>2019-05-01</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IF(M2963=People!$B$5,People!$A$5,IF(M2963=People!$B$4,People!$A$4,IF(M2963=People!$B$3,People!$A$3,IF(M2963=People!$B$2,People!$A$2,0))))</f>
        <v>Anna Andreadi</v>
      </c>
      <c r="W2963" s="3" t="str">
        <f>IFERROR(INDEX(Returns!A:A,MATCH(B2963,Returns!B:B,0)),"No")</f>
        <v>No</v>
      </c>
    </row>
    <row r="2964" spans="1:23">
      <c r="A2964" s="1">
        <v>2963</v>
      </c>
      <c r="B2964" t="s">
        <v>6141</v>
      </c>
      <c r="C2964" s="2" t="d">
        <v>2019-12-16</v>
      </c>
      <c r="D2964" s="2" t="d">
        <v>2019-12-21</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IF(M2964=People!$B$5,People!$A$5,IF(M2964=People!$B$4,People!$A$4,IF(M2964=People!$B$3,People!$A$3,IF(M2964=People!$B$2,People!$A$2,0))))</f>
        <v>Anna Andreadi</v>
      </c>
      <c r="W2964" s="3" t="str">
        <f>IFERROR(INDEX(Returns!A:A,MATCH(B2964,Returns!B:B,0)),"No")</f>
        <v>Yes</v>
      </c>
    </row>
    <row r="2965" spans="1:23">
      <c r="A2965" s="1">
        <v>2964</v>
      </c>
      <c r="B2965" t="s">
        <v>6141</v>
      </c>
      <c r="C2965" s="2" t="d">
        <v>2019-12-16</v>
      </c>
      <c r="D2965" s="2" t="d">
        <v>2019-12-21</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IF(M2965=People!$B$5,People!$A$5,IF(M2965=People!$B$4,People!$A$4,IF(M2965=People!$B$3,People!$A$3,IF(M2965=People!$B$2,People!$A$2,0))))</f>
        <v>Anna Andreadi</v>
      </c>
      <c r="W2965" s="3" t="str">
        <f>IFERROR(INDEX(Returns!A:A,MATCH(B2965,Returns!B:B,0)),"No")</f>
        <v>Yes</v>
      </c>
    </row>
    <row r="2966" spans="1:23">
      <c r="A2966" s="1">
        <v>2965</v>
      </c>
      <c r="B2966" t="s">
        <v>6141</v>
      </c>
      <c r="C2966" s="2" t="d">
        <v>2019-12-16</v>
      </c>
      <c r="D2966" s="2" t="d">
        <v>2019-12-21</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IF(M2966=People!$B$5,People!$A$5,IF(M2966=People!$B$4,People!$A$4,IF(M2966=People!$B$3,People!$A$3,IF(M2966=People!$B$2,People!$A$2,0))))</f>
        <v>Anna Andreadi</v>
      </c>
      <c r="W2966" s="3" t="str">
        <f>IFERROR(INDEX(Returns!A:A,MATCH(B2966,Returns!B:B,0)),"No")</f>
        <v>Yes</v>
      </c>
    </row>
    <row r="2967" spans="1:23">
      <c r="A2967" s="1">
        <v>2966</v>
      </c>
      <c r="B2967" t="s">
        <v>6141</v>
      </c>
      <c r="C2967" s="2" t="d">
        <v>2019-12-16</v>
      </c>
      <c r="D2967" s="2" t="d">
        <v>2019-12-21</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IF(M2967=People!$B$5,People!$A$5,IF(M2967=People!$B$4,People!$A$4,IF(M2967=People!$B$3,People!$A$3,IF(M2967=People!$B$2,People!$A$2,0))))</f>
        <v>Anna Andreadi</v>
      </c>
      <c r="W2967" s="3" t="str">
        <f>IFERROR(INDEX(Returns!A:A,MATCH(B2967,Returns!B:B,0)),"No")</f>
        <v>Yes</v>
      </c>
    </row>
    <row r="2968" spans="1:23">
      <c r="A2968" s="1">
        <v>2967</v>
      </c>
      <c r="B2968" t="s">
        <v>7607</v>
      </c>
      <c r="C2968" s="2" t="d">
        <v>2016-12-27</v>
      </c>
      <c r="D2968" s="2" t="d">
        <v>2016-12-31</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IF(M2968=People!$B$5,People!$A$5,IF(M2968=People!$B$4,People!$A$4,IF(M2968=People!$B$3,People!$A$3,IF(M2968=People!$B$2,People!$A$2,0))))</f>
        <v>Kelly Williams</v>
      </c>
      <c r="W2968" s="3" t="str">
        <f>IFERROR(INDEX(Returns!A:A,MATCH(B2968,Returns!B:B,0)),"No")</f>
        <v>No</v>
      </c>
    </row>
    <row r="2969" spans="1:23">
      <c r="A2969" s="1">
        <v>2968</v>
      </c>
      <c r="B2969" t="s">
        <v>7607</v>
      </c>
      <c r="C2969" s="2" t="d">
        <v>2016-12-27</v>
      </c>
      <c r="D2969" s="2" t="d">
        <v>2016-12-31</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IF(M2969=People!$B$5,People!$A$5,IF(M2969=People!$B$4,People!$A$4,IF(M2969=People!$B$3,People!$A$3,IF(M2969=People!$B$2,People!$A$2,0))))</f>
        <v>Kelly Williams</v>
      </c>
      <c r="W2969" s="3" t="str">
        <f>IFERROR(INDEX(Returns!A:A,MATCH(B2969,Returns!B:B,0)),"No")</f>
        <v>No</v>
      </c>
    </row>
    <row r="2970" spans="1:23">
      <c r="A2970" s="1">
        <v>2969</v>
      </c>
      <c r="B2970" t="s">
        <v>7608</v>
      </c>
      <c r="C2970" s="2" t="d">
        <v>2019-11-06</v>
      </c>
      <c r="D2970" s="2" t="d">
        <v>2019-11-09</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IF(M2970=People!$B$5,People!$A$5,IF(M2970=People!$B$4,People!$A$4,IF(M2970=People!$B$3,People!$A$3,IF(M2970=People!$B$2,People!$A$2,0))))</f>
        <v>Cassandra Brandow</v>
      </c>
      <c r="W2970" s="3" t="str">
        <f>IFERROR(INDEX(Returns!A:A,MATCH(B2970,Returns!B:B,0)),"No")</f>
        <v>No</v>
      </c>
    </row>
    <row r="2971" spans="1:23">
      <c r="A2971" s="1">
        <v>2970</v>
      </c>
      <c r="B2971" t="s">
        <v>7608</v>
      </c>
      <c r="C2971" s="2" t="d">
        <v>2019-11-06</v>
      </c>
      <c r="D2971" s="2" t="d">
        <v>2019-11-09</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IF(M2971=People!$B$5,People!$A$5,IF(M2971=People!$B$4,People!$A$4,IF(M2971=People!$B$3,People!$A$3,IF(M2971=People!$B$2,People!$A$2,0))))</f>
        <v>Cassandra Brandow</v>
      </c>
      <c r="W2971" s="3" t="str">
        <f>IFERROR(INDEX(Returns!A:A,MATCH(B2971,Returns!B:B,0)),"No")</f>
        <v>No</v>
      </c>
    </row>
    <row r="2972" spans="1:23">
      <c r="A2972" s="1">
        <v>2971</v>
      </c>
      <c r="B2972" t="s">
        <v>7608</v>
      </c>
      <c r="C2972" s="2" t="d">
        <v>2019-11-06</v>
      </c>
      <c r="D2972" s="2" t="d">
        <v>2019-11-09</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IF(M2972=People!$B$5,People!$A$5,IF(M2972=People!$B$4,People!$A$4,IF(M2972=People!$B$3,People!$A$3,IF(M2972=People!$B$2,People!$A$2,0))))</f>
        <v>Cassandra Brandow</v>
      </c>
      <c r="W2972" s="3" t="str">
        <f>IFERROR(INDEX(Returns!A:A,MATCH(B2972,Returns!B:B,0)),"No")</f>
        <v>No</v>
      </c>
    </row>
    <row r="2973" spans="1:23">
      <c r="A2973" s="1">
        <v>2972</v>
      </c>
      <c r="B2973" t="s">
        <v>7608</v>
      </c>
      <c r="C2973" s="2" t="d">
        <v>2019-11-06</v>
      </c>
      <c r="D2973" s="2" t="d">
        <v>2019-11-09</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IF(M2973=People!$B$5,People!$A$5,IF(M2973=People!$B$4,People!$A$4,IF(M2973=People!$B$3,People!$A$3,IF(M2973=People!$B$2,People!$A$2,0))))</f>
        <v>Cassandra Brandow</v>
      </c>
      <c r="W2973" s="3" t="str">
        <f>IFERROR(INDEX(Returns!A:A,MATCH(B2973,Returns!B:B,0)),"No")</f>
        <v>No</v>
      </c>
    </row>
    <row r="2974" spans="1:23">
      <c r="A2974" s="1">
        <v>2973</v>
      </c>
      <c r="B2974" t="s">
        <v>7608</v>
      </c>
      <c r="C2974" s="2" t="d">
        <v>2019-11-06</v>
      </c>
      <c r="D2974" s="2" t="d">
        <v>2019-11-09</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IF(M2974=People!$B$5,People!$A$5,IF(M2974=People!$B$4,People!$A$4,IF(M2974=People!$B$3,People!$A$3,IF(M2974=People!$B$2,People!$A$2,0))))</f>
        <v>Cassandra Brandow</v>
      </c>
      <c r="W2974" s="3" t="str">
        <f>IFERROR(INDEX(Returns!A:A,MATCH(B2974,Returns!B:B,0)),"No")</f>
        <v>No</v>
      </c>
    </row>
    <row r="2975" spans="1:23">
      <c r="A2975" s="1">
        <v>2974</v>
      </c>
      <c r="B2975" t="s">
        <v>7609</v>
      </c>
      <c r="C2975" s="2" t="d">
        <v>2019-12-16</v>
      </c>
      <c r="D2975" s="2" t="d">
        <v>2019-12-20</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IF(M2975=People!$B$5,People!$A$5,IF(M2975=People!$B$4,People!$A$4,IF(M2975=People!$B$3,People!$A$3,IF(M2975=People!$B$2,People!$A$2,0))))</f>
        <v>Kelly Williams</v>
      </c>
      <c r="W2975" s="3" t="str">
        <f>IFERROR(INDEX(Returns!A:A,MATCH(B2975,Returns!B:B,0)),"No")</f>
        <v>No</v>
      </c>
    </row>
    <row r="2976" spans="1:23">
      <c r="A2976" s="1">
        <v>2975</v>
      </c>
      <c r="B2976" t="s">
        <v>7610</v>
      </c>
      <c r="C2976" s="2" t="d">
        <v>2017-05-07</v>
      </c>
      <c r="D2976" s="2" t="d">
        <v>2017-05-12</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IF(M2976=People!$B$5,People!$A$5,IF(M2976=People!$B$4,People!$A$4,IF(M2976=People!$B$3,People!$A$3,IF(M2976=People!$B$2,People!$A$2,0))))</f>
        <v>Kelly Williams</v>
      </c>
      <c r="W2976" s="3" t="str">
        <f>IFERROR(INDEX(Returns!A:A,MATCH(B2976,Returns!B:B,0)),"No")</f>
        <v>No</v>
      </c>
    </row>
    <row r="2977" spans="1:23">
      <c r="A2977" s="1">
        <v>2976</v>
      </c>
      <c r="B2977" t="s">
        <v>7610</v>
      </c>
      <c r="C2977" s="2" t="d">
        <v>2017-05-07</v>
      </c>
      <c r="D2977" s="2" t="d">
        <v>2017-05-12</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IF(M2977=People!$B$5,People!$A$5,IF(M2977=People!$B$4,People!$A$4,IF(M2977=People!$B$3,People!$A$3,IF(M2977=People!$B$2,People!$A$2,0))))</f>
        <v>Kelly Williams</v>
      </c>
      <c r="W2977" s="3" t="str">
        <f>IFERROR(INDEX(Returns!A:A,MATCH(B2977,Returns!B:B,0)),"No")</f>
        <v>No</v>
      </c>
    </row>
    <row r="2978" spans="1:23">
      <c r="A2978" s="1">
        <v>2977</v>
      </c>
      <c r="B2978" t="s">
        <v>7611</v>
      </c>
      <c r="C2978" s="2" t="d">
        <v>2019-12-04</v>
      </c>
      <c r="D2978" s="2" t="d">
        <v>2019-12-04</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IF(M2978=People!$B$5,People!$A$5,IF(M2978=People!$B$4,People!$A$4,IF(M2978=People!$B$3,People!$A$3,IF(M2978=People!$B$2,People!$A$2,0))))</f>
        <v>Chuck Magee</v>
      </c>
      <c r="W2978" s="3" t="str">
        <f>IFERROR(INDEX(Returns!A:A,MATCH(B2978,Returns!B:B,0)),"No")</f>
        <v>No</v>
      </c>
    </row>
    <row r="2979" spans="1:23">
      <c r="A2979" s="1">
        <v>2978</v>
      </c>
      <c r="B2979" t="s">
        <v>7612</v>
      </c>
      <c r="C2979" s="2" t="d">
        <v>2019-10-03</v>
      </c>
      <c r="D2979" s="2" t="d">
        <v>2019-10-08</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IF(M2979=People!$B$5,People!$A$5,IF(M2979=People!$B$4,People!$A$4,IF(M2979=People!$B$3,People!$A$3,IF(M2979=People!$B$2,People!$A$2,0))))</f>
        <v>Chuck Magee</v>
      </c>
      <c r="W2979" s="3" t="str">
        <f>IFERROR(INDEX(Returns!A:A,MATCH(B2979,Returns!B:B,0)),"No")</f>
        <v>No</v>
      </c>
    </row>
    <row r="2980" spans="1:23">
      <c r="A2980" s="1">
        <v>2979</v>
      </c>
      <c r="B2980" t="s">
        <v>7613</v>
      </c>
      <c r="C2980" s="2" t="d">
        <v>2016-01-13</v>
      </c>
      <c r="D2980" s="2" t="d">
        <v>2016-01-16</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IF(M2980=People!$B$5,People!$A$5,IF(M2980=People!$B$4,People!$A$4,IF(M2980=People!$B$3,People!$A$3,IF(M2980=People!$B$2,People!$A$2,0))))</f>
        <v>Cassandra Brandow</v>
      </c>
      <c r="W2980" s="3" t="str">
        <f>IFERROR(INDEX(Returns!A:A,MATCH(B2980,Returns!B:B,0)),"No")</f>
        <v>No</v>
      </c>
    </row>
    <row r="2981" spans="1:23">
      <c r="A2981" s="1">
        <v>2980</v>
      </c>
      <c r="B2981" t="s">
        <v>7614</v>
      </c>
      <c r="C2981" s="2" t="d">
        <v>2017-06-12</v>
      </c>
      <c r="D2981" s="2" t="d">
        <v>2017-06-17</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IF(M2981=People!$B$5,People!$A$5,IF(M2981=People!$B$4,People!$A$4,IF(M2981=People!$B$3,People!$A$3,IF(M2981=People!$B$2,People!$A$2,0))))</f>
        <v>Chuck Magee</v>
      </c>
      <c r="W2981" s="3" t="str">
        <f>IFERROR(INDEX(Returns!A:A,MATCH(B2981,Returns!B:B,0)),"No")</f>
        <v>No</v>
      </c>
    </row>
    <row r="2982" spans="1:23">
      <c r="A2982" s="1">
        <v>2981</v>
      </c>
      <c r="B2982" t="s">
        <v>7614</v>
      </c>
      <c r="C2982" s="2" t="d">
        <v>2017-06-12</v>
      </c>
      <c r="D2982" s="2" t="d">
        <v>2017-06-17</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IF(M2982=People!$B$5,People!$A$5,IF(M2982=People!$B$4,People!$A$4,IF(M2982=People!$B$3,People!$A$3,IF(M2982=People!$B$2,People!$A$2,0))))</f>
        <v>Chuck Magee</v>
      </c>
      <c r="W2982" s="3" t="str">
        <f>IFERROR(INDEX(Returns!A:A,MATCH(B2982,Returns!B:B,0)),"No")</f>
        <v>No</v>
      </c>
    </row>
    <row r="2983" spans="1:23">
      <c r="A2983" s="1">
        <v>2982</v>
      </c>
      <c r="B2983" t="s">
        <v>7615</v>
      </c>
      <c r="C2983" s="2" t="d">
        <v>2016-07-12</v>
      </c>
      <c r="D2983" s="2" t="d">
        <v>2016-07-18</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IF(M2983=People!$B$5,People!$A$5,IF(M2983=People!$B$4,People!$A$4,IF(M2983=People!$B$3,People!$A$3,IF(M2983=People!$B$2,People!$A$2,0))))</f>
        <v>Anna Andreadi</v>
      </c>
      <c r="W2983" s="3" t="str">
        <f>IFERROR(INDEX(Returns!A:A,MATCH(B2983,Returns!B:B,0)),"No")</f>
        <v>No</v>
      </c>
    </row>
    <row r="2984" spans="1:23">
      <c r="A2984" s="1">
        <v>2983</v>
      </c>
      <c r="B2984" t="s">
        <v>7615</v>
      </c>
      <c r="C2984" s="2" t="d">
        <v>2016-07-12</v>
      </c>
      <c r="D2984" s="2" t="d">
        <v>2016-07-18</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IF(M2984=People!$B$5,People!$A$5,IF(M2984=People!$B$4,People!$A$4,IF(M2984=People!$B$3,People!$A$3,IF(M2984=People!$B$2,People!$A$2,0))))</f>
        <v>Anna Andreadi</v>
      </c>
      <c r="W2984" s="3" t="str">
        <f>IFERROR(INDEX(Returns!A:A,MATCH(B2984,Returns!B:B,0)),"No")</f>
        <v>No</v>
      </c>
    </row>
    <row r="2985" spans="1:23">
      <c r="A2985" s="1">
        <v>2984</v>
      </c>
      <c r="B2985" t="s">
        <v>7616</v>
      </c>
      <c r="C2985" s="2" t="d">
        <v>2016-12-06</v>
      </c>
      <c r="D2985" s="2" t="d">
        <v>2016-12-11</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IF(M2985=People!$B$5,People!$A$5,IF(M2985=People!$B$4,People!$A$4,IF(M2985=People!$B$3,People!$A$3,IF(M2985=People!$B$2,People!$A$2,0))))</f>
        <v>Anna Andreadi</v>
      </c>
      <c r="W2985" s="3" t="str">
        <f>IFERROR(INDEX(Returns!A:A,MATCH(B2985,Returns!B:B,0)),"No")</f>
        <v>No</v>
      </c>
    </row>
    <row r="2986" spans="1:23">
      <c r="A2986" s="1">
        <v>2985</v>
      </c>
      <c r="B2986" t="s">
        <v>7616</v>
      </c>
      <c r="C2986" s="2" t="d">
        <v>2016-12-06</v>
      </c>
      <c r="D2986" s="2" t="d">
        <v>2016-12-11</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IF(M2986=People!$B$5,People!$A$5,IF(M2986=People!$B$4,People!$A$4,IF(M2986=People!$B$3,People!$A$3,IF(M2986=People!$B$2,People!$A$2,0))))</f>
        <v>Anna Andreadi</v>
      </c>
      <c r="W2986" s="3" t="str">
        <f>IFERROR(INDEX(Returns!A:A,MATCH(B2986,Returns!B:B,0)),"No")</f>
        <v>No</v>
      </c>
    </row>
    <row r="2987" spans="1:23">
      <c r="A2987" s="1">
        <v>2986</v>
      </c>
      <c r="B2987" t="s">
        <v>6069</v>
      </c>
      <c r="C2987" s="2" t="d">
        <v>2018-05-25</v>
      </c>
      <c r="D2987" s="2" t="d">
        <v>2018-05-30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IF(M2987=People!$B$5,People!$A$5,IF(M2987=People!$B$4,People!$A$4,IF(M2987=People!$B$3,People!$A$3,IF(M2987=People!$B$2,People!$A$2,0))))</f>
        <v>Cassandra Brandow</v>
      </c>
      <c r="W2987" s="3" t="str">
        <f>IFERROR(INDEX(Returns!A:A,MATCH(B2987,Returns!B:B,0)),"No")</f>
        <v>Yes</v>
      </c>
    </row>
    <row r="2988" spans="1:23">
      <c r="A2988" s="1">
        <v>2987</v>
      </c>
      <c r="B2988" t="s">
        <v>6069</v>
      </c>
      <c r="C2988" s="2" t="d">
        <v>2018-05-25</v>
      </c>
      <c r="D2988" s="2" t="d">
        <v>2018-05-30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IF(M2988=People!$B$5,People!$A$5,IF(M2988=People!$B$4,People!$A$4,IF(M2988=People!$B$3,People!$A$3,IF(M2988=People!$B$2,People!$A$2,0))))</f>
        <v>Cassandra Brandow</v>
      </c>
      <c r="W2988" s="3" t="str">
        <f>IFERROR(INDEX(Returns!A:A,MATCH(B2988,Returns!B:B,0)),"No")</f>
        <v>Yes</v>
      </c>
    </row>
    <row r="2989" spans="1:23">
      <c r="A2989" s="1">
        <v>2988</v>
      </c>
      <c r="B2989" t="s">
        <v>6069</v>
      </c>
      <c r="C2989" s="2" t="d">
        <v>2018-05-25</v>
      </c>
      <c r="D2989" s="2" t="d">
        <v>2018-05-30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IF(M2989=People!$B$5,People!$A$5,IF(M2989=People!$B$4,People!$A$4,IF(M2989=People!$B$3,People!$A$3,IF(M2989=People!$B$2,People!$A$2,0))))</f>
        <v>Cassandra Brandow</v>
      </c>
      <c r="W2989" s="3" t="str">
        <f>IFERROR(INDEX(Returns!A:A,MATCH(B2989,Returns!B:B,0)),"No")</f>
        <v>Yes</v>
      </c>
    </row>
    <row r="2990" spans="1:23">
      <c r="A2990" s="1">
        <v>2989</v>
      </c>
      <c r="B2990" t="s">
        <v>7617</v>
      </c>
      <c r="C2990" s="2" t="d">
        <v>2018-02-21</v>
      </c>
      <c r="D2990" s="2" t="d">
        <v>2018-02-26</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IF(M2990=People!$B$5,People!$A$5,IF(M2990=People!$B$4,People!$A$4,IF(M2990=People!$B$3,People!$A$3,IF(M2990=People!$B$2,People!$A$2,0))))</f>
        <v>Anna Andreadi</v>
      </c>
      <c r="W2990" s="3" t="str">
        <f>IFERROR(INDEX(Returns!A:A,MATCH(B2990,Returns!B:B,0)),"No")</f>
        <v>No</v>
      </c>
    </row>
    <row r="2991" spans="1:23">
      <c r="A2991" s="1">
        <v>2990</v>
      </c>
      <c r="B2991" t="s">
        <v>7617</v>
      </c>
      <c r="C2991" s="2" t="d">
        <v>2018-02-21</v>
      </c>
      <c r="D2991" s="2" t="d">
        <v>2018-02-26</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IF(M2991=People!$B$5,People!$A$5,IF(M2991=People!$B$4,People!$A$4,IF(M2991=People!$B$3,People!$A$3,IF(M2991=People!$B$2,People!$A$2,0))))</f>
        <v>Anna Andreadi</v>
      </c>
      <c r="W2991" s="3" t="str">
        <f>IFERROR(INDEX(Returns!A:A,MATCH(B2991,Returns!B:B,0)),"No")</f>
        <v>No</v>
      </c>
    </row>
    <row r="2992" spans="1:23">
      <c r="A2992" s="1">
        <v>2991</v>
      </c>
      <c r="B2992" t="s">
        <v>7617</v>
      </c>
      <c r="C2992" s="2" t="d">
        <v>2018-02-21</v>
      </c>
      <c r="D2992" s="2" t="d">
        <v>2018-02-26</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IF(M2992=People!$B$5,People!$A$5,IF(M2992=People!$B$4,People!$A$4,IF(M2992=People!$B$3,People!$A$3,IF(M2992=People!$B$2,People!$A$2,0))))</f>
        <v>Anna Andreadi</v>
      </c>
      <c r="W2992" s="3" t="str">
        <f>IFERROR(INDEX(Returns!A:A,MATCH(B2992,Returns!B:B,0)),"No")</f>
        <v>No</v>
      </c>
    </row>
    <row r="2993" spans="1:23">
      <c r="A2993" s="1">
        <v>2992</v>
      </c>
      <c r="B2993" t="s">
        <v>7617</v>
      </c>
      <c r="C2993" s="2" t="d">
        <v>2018-02-21</v>
      </c>
      <c r="D2993" s="2" t="d">
        <v>2018-02-26</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IF(M2993=People!$B$5,People!$A$5,IF(M2993=People!$B$4,People!$A$4,IF(M2993=People!$B$3,People!$A$3,IF(M2993=People!$B$2,People!$A$2,0))))</f>
        <v>Anna Andreadi</v>
      </c>
      <c r="W2993" s="3" t="str">
        <f>IFERROR(INDEX(Returns!A:A,MATCH(B2993,Returns!B:B,0)),"No")</f>
        <v>No</v>
      </c>
    </row>
    <row r="2994" spans="1:23">
      <c r="A2994" s="1">
        <v>2993</v>
      </c>
      <c r="B2994" t="s">
        <v>7618</v>
      </c>
      <c r="C2994" s="2" t="d">
        <v>2018-10-02</v>
      </c>
      <c r="D2994" s="2" t="d">
        <v>2018-10-06</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IF(M2994=People!$B$5,People!$A$5,IF(M2994=People!$B$4,People!$A$4,IF(M2994=People!$B$3,People!$A$3,IF(M2994=People!$B$2,People!$A$2,0))))</f>
        <v>Chuck Magee</v>
      </c>
      <c r="W2994" s="3" t="str">
        <f>IFERROR(INDEX(Returns!A:A,MATCH(B2994,Returns!B:B,0)),"No")</f>
        <v>No</v>
      </c>
    </row>
    <row r="2995" spans="1:23">
      <c r="A2995" s="1">
        <v>2994</v>
      </c>
      <c r="B2995" t="s">
        <v>7619</v>
      </c>
      <c r="C2995" s="2" t="d">
        <v>2019-03-11</v>
      </c>
      <c r="D2995" s="2" t="d">
        <v>2019-03-17</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IF(M2995=People!$B$5,People!$A$5,IF(M2995=People!$B$4,People!$A$4,IF(M2995=People!$B$3,People!$A$3,IF(M2995=People!$B$2,People!$A$2,0))))</f>
        <v>Kelly Williams</v>
      </c>
      <c r="W2995" s="3" t="str">
        <f>IFERROR(INDEX(Returns!A:A,MATCH(B2995,Returns!B:B,0)),"No")</f>
        <v>No</v>
      </c>
    </row>
    <row r="2996" spans="1:23">
      <c r="A2996" s="1">
        <v>2995</v>
      </c>
      <c r="B2996" t="s">
        <v>7620</v>
      </c>
      <c r="C2996" s="2" t="d">
        <v>2018-09-09</v>
      </c>
      <c r="D2996" s="2" t="d">
        <v>2018-09-13</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IF(M2996=People!$B$5,People!$A$5,IF(M2996=People!$B$4,People!$A$4,IF(M2996=People!$B$3,People!$A$3,IF(M2996=People!$B$2,People!$A$2,0))))</f>
        <v>Anna Andreadi</v>
      </c>
      <c r="W2996" s="3" t="str">
        <f>IFERROR(INDEX(Returns!A:A,MATCH(B2996,Returns!B:B,0)),"No")</f>
        <v>No</v>
      </c>
    </row>
    <row r="2997" spans="1:23">
      <c r="A2997" s="1">
        <v>2996</v>
      </c>
      <c r="B2997" t="s">
        <v>7621</v>
      </c>
      <c r="C2997" s="2" t="d">
        <v>2016-07-14</v>
      </c>
      <c r="D2997" s="2" t="d">
        <v>2016-07-21</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IF(M2997=People!$B$5,People!$A$5,IF(M2997=People!$B$4,People!$A$4,IF(M2997=People!$B$3,People!$A$3,IF(M2997=People!$B$2,People!$A$2,0))))</f>
        <v>Anna Andreadi</v>
      </c>
      <c r="W2997" s="3" t="str">
        <f>IFERROR(INDEX(Returns!A:A,MATCH(B2997,Returns!B:B,0)),"No")</f>
        <v>No</v>
      </c>
    </row>
    <row r="2998" spans="1:23">
      <c r="A2998" s="1">
        <v>2997</v>
      </c>
      <c r="B2998" t="s">
        <v>7622</v>
      </c>
      <c r="C2998" s="2" t="d">
        <v>2016-06-21</v>
      </c>
      <c r="D2998" s="2" t="d">
        <v>2016-06-25</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IF(M2998=People!$B$5,People!$A$5,IF(M2998=People!$B$4,People!$A$4,IF(M2998=People!$B$3,People!$A$3,IF(M2998=People!$B$2,People!$A$2,0))))</f>
        <v>Chuck Magee</v>
      </c>
      <c r="W2998" s="3" t="str">
        <f>IFERROR(INDEX(Returns!A:A,MATCH(B2998,Returns!B:B,0)),"No")</f>
        <v>No</v>
      </c>
    </row>
    <row r="2999" spans="1:23">
      <c r="A2999" s="1">
        <v>2998</v>
      </c>
      <c r="B2999" t="s">
        <v>7622</v>
      </c>
      <c r="C2999" s="2" t="d">
        <v>2016-06-21</v>
      </c>
      <c r="D2999" s="2" t="d">
        <v>2016-06-25</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IF(M2999=People!$B$5,People!$A$5,IF(M2999=People!$B$4,People!$A$4,IF(M2999=People!$B$3,People!$A$3,IF(M2999=People!$B$2,People!$A$2,0))))</f>
        <v>Chuck Magee</v>
      </c>
      <c r="W2999" s="3" t="str">
        <f>IFERROR(INDEX(Returns!A:A,MATCH(B2999,Returns!B:B,0)),"No")</f>
        <v>No</v>
      </c>
    </row>
    <row r="3000" spans="1:23">
      <c r="A3000" s="1">
        <v>2999</v>
      </c>
      <c r="B3000" t="s">
        <v>7622</v>
      </c>
      <c r="C3000" s="2" t="d">
        <v>2016-06-21</v>
      </c>
      <c r="D3000" s="2" t="d">
        <v>2016-06-25</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IF(M3000=People!$B$5,People!$A$5,IF(M3000=People!$B$4,People!$A$4,IF(M3000=People!$B$3,People!$A$3,IF(M3000=People!$B$2,People!$A$2,0))))</f>
        <v>Chuck Magee</v>
      </c>
      <c r="W3000" s="3" t="str">
        <f>IFERROR(INDEX(Returns!A:A,MATCH(B3000,Returns!B:B,0)),"No")</f>
        <v>No</v>
      </c>
    </row>
    <row r="3001" spans="1:23">
      <c r="A3001" s="1">
        <v>3000</v>
      </c>
      <c r="B3001" t="s">
        <v>7622</v>
      </c>
      <c r="C3001" s="2" t="d">
        <v>2016-06-21</v>
      </c>
      <c r="D3001" s="2" t="d">
        <v>2016-06-25</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IF(M3001=People!$B$5,People!$A$5,IF(M3001=People!$B$4,People!$A$4,IF(M3001=People!$B$3,People!$A$3,IF(M3001=People!$B$2,People!$A$2,0))))</f>
        <v>Chuck Magee</v>
      </c>
      <c r="W3001" s="3" t="str">
        <f>IFERROR(INDEX(Returns!A:A,MATCH(B3001,Returns!B:B,0)),"No")</f>
        <v>No</v>
      </c>
    </row>
    <row r="3002" spans="1:23">
      <c r="A3002" s="1">
        <v>3001</v>
      </c>
      <c r="B3002" t="s">
        <v>7622</v>
      </c>
      <c r="C3002" s="2" t="d">
        <v>2016-06-21</v>
      </c>
      <c r="D3002" s="2" t="d">
        <v>2016-06-25</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IF(M3002=People!$B$5,People!$A$5,IF(M3002=People!$B$4,People!$A$4,IF(M3002=People!$B$3,People!$A$3,IF(M3002=People!$B$2,People!$A$2,0))))</f>
        <v>Chuck Magee</v>
      </c>
      <c r="W3002" s="3" t="str">
        <f>IFERROR(INDEX(Returns!A:A,MATCH(B3002,Returns!B:B,0)),"No")</f>
        <v>No</v>
      </c>
    </row>
    <row r="3003" spans="1:23">
      <c r="A3003" s="1">
        <v>3002</v>
      </c>
      <c r="B3003" t="s">
        <v>7622</v>
      </c>
      <c r="C3003" s="2" t="d">
        <v>2016-06-21</v>
      </c>
      <c r="D3003" s="2" t="d">
        <v>2016-06-25</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IF(M3003=People!$B$5,People!$A$5,IF(M3003=People!$B$4,People!$A$4,IF(M3003=People!$B$3,People!$A$3,IF(M3003=People!$B$2,People!$A$2,0))))</f>
        <v>Chuck Magee</v>
      </c>
      <c r="W3003" s="3" t="str">
        <f>IFERROR(INDEX(Returns!A:A,MATCH(B3003,Returns!B:B,0)),"No")</f>
        <v>No</v>
      </c>
    </row>
    <row r="3004" spans="1:23">
      <c r="A3004" s="1">
        <v>3003</v>
      </c>
      <c r="B3004" t="s">
        <v>7623</v>
      </c>
      <c r="C3004" s="2" t="d">
        <v>2017-07-05</v>
      </c>
      <c r="D3004" s="2" t="d">
        <v>2017-07-10</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IF(M3004=People!$B$5,People!$A$5,IF(M3004=People!$B$4,People!$A$4,IF(M3004=People!$B$3,People!$A$3,IF(M3004=People!$B$2,People!$A$2,0))))</f>
        <v>Kelly Williams</v>
      </c>
      <c r="W3004" s="3" t="str">
        <f>IFERROR(INDEX(Returns!A:A,MATCH(B3004,Returns!B:B,0)),"No")</f>
        <v>No</v>
      </c>
    </row>
    <row r="3005" spans="1:23">
      <c r="A3005" s="1">
        <v>3004</v>
      </c>
      <c r="B3005" t="s">
        <v>7624</v>
      </c>
      <c r="C3005" s="2" t="d">
        <v>2019-12-16</v>
      </c>
      <c r="D3005" s="2" t="d">
        <v>2019-12-23</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IF(M3005=People!$B$5,People!$A$5,IF(M3005=People!$B$4,People!$A$4,IF(M3005=People!$B$3,People!$A$3,IF(M3005=People!$B$2,People!$A$2,0))))</f>
        <v>Chuck Magee</v>
      </c>
      <c r="W3005" s="3" t="str">
        <f>IFERROR(INDEX(Returns!A:A,MATCH(B3005,Returns!B:B,0)),"No")</f>
        <v>No</v>
      </c>
    </row>
    <row r="3006" spans="1:23">
      <c r="A3006" s="1">
        <v>3005</v>
      </c>
      <c r="B3006" t="s">
        <v>7625</v>
      </c>
      <c r="C3006" s="2" t="d">
        <v>2018-09-08</v>
      </c>
      <c r="D3006" s="2" t="d">
        <v>2018-09-10</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IF(M3006=People!$B$5,People!$A$5,IF(M3006=People!$B$4,People!$A$4,IF(M3006=People!$B$3,People!$A$3,IF(M3006=People!$B$2,People!$A$2,0))))</f>
        <v>Chuck Magee</v>
      </c>
      <c r="W3006" s="3" t="str">
        <f>IFERROR(INDEX(Returns!A:A,MATCH(B3006,Returns!B:B,0)),"No")</f>
        <v>No</v>
      </c>
    </row>
    <row r="3007" spans="1:23">
      <c r="A3007" s="1">
        <v>3006</v>
      </c>
      <c r="B3007" t="s">
        <v>7626</v>
      </c>
      <c r="C3007" s="2" t="d">
        <v>2016-05-17</v>
      </c>
      <c r="D3007" s="2" t="d">
        <v>2016-05-21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IF(M3007=People!$B$5,People!$A$5,IF(M3007=People!$B$4,People!$A$4,IF(M3007=People!$B$3,People!$A$3,IF(M3007=People!$B$2,People!$A$2,0))))</f>
        <v>Kelly Williams</v>
      </c>
      <c r="W3007" s="3" t="str">
        <f>IFERROR(INDEX(Returns!A:A,MATCH(B3007,Returns!B:B,0)),"No")</f>
        <v>No</v>
      </c>
    </row>
    <row r="3008" spans="1:23">
      <c r="A3008" s="1">
        <v>3007</v>
      </c>
      <c r="B3008" t="s">
        <v>7627</v>
      </c>
      <c r="C3008" s="2" t="d">
        <v>2019-10-13</v>
      </c>
      <c r="D3008" s="2" t="d">
        <v>2019-10-15</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IF(M3008=People!$B$5,People!$A$5,IF(M3008=People!$B$4,People!$A$4,IF(M3008=People!$B$3,People!$A$3,IF(M3008=People!$B$2,People!$A$2,0))))</f>
        <v>Chuck Magee</v>
      </c>
      <c r="W3008" s="3" t="str">
        <f>IFERROR(INDEX(Returns!A:A,MATCH(B3008,Returns!B:B,0)),"No")</f>
        <v>No</v>
      </c>
    </row>
    <row r="3009" spans="1:23">
      <c r="A3009" s="1">
        <v>3008</v>
      </c>
      <c r="B3009" t="s">
        <v>7628</v>
      </c>
      <c r="C3009" s="2" t="d">
        <v>2016-10-24</v>
      </c>
      <c r="D3009" s="2" t="d">
        <v>2016-10-29</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IF(M3009=People!$B$5,People!$A$5,IF(M3009=People!$B$4,People!$A$4,IF(M3009=People!$B$3,People!$A$3,IF(M3009=People!$B$2,People!$A$2,0))))</f>
        <v>Anna Andreadi</v>
      </c>
      <c r="W3009" s="3" t="str">
        <f>IFERROR(INDEX(Returns!A:A,MATCH(B3009,Returns!B:B,0)),"No")</f>
        <v>No</v>
      </c>
    </row>
    <row r="3010" spans="1:23">
      <c r="A3010" s="1">
        <v>3009</v>
      </c>
      <c r="B3010" t="s">
        <v>7629</v>
      </c>
      <c r="C3010" s="2" t="d">
        <v>2018-12-05</v>
      </c>
      <c r="D3010" s="2" t="d">
        <v>2018-12-06</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IF(M3010=People!$B$5,People!$A$5,IF(M3010=People!$B$4,People!$A$4,IF(M3010=People!$B$3,People!$A$3,IF(M3010=People!$B$2,People!$A$2,0))))</f>
        <v>Cassandra Brandow</v>
      </c>
      <c r="W3010" s="3" t="str">
        <f>IFERROR(INDEX(Returns!A:A,MATCH(B3010,Returns!B:B,0)),"No")</f>
        <v>No</v>
      </c>
    </row>
    <row r="3011" spans="1:23">
      <c r="A3011" s="1">
        <v>3010</v>
      </c>
      <c r="B3011" t="s">
        <v>7630</v>
      </c>
      <c r="C3011" s="2" t="d">
        <v>2018-07-25</v>
      </c>
      <c r="D3011" s="2" t="d">
        <v>2018-07-29</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IF(M3011=People!$B$5,People!$A$5,IF(M3011=People!$B$4,People!$A$4,IF(M3011=People!$B$3,People!$A$3,IF(M3011=People!$B$2,People!$A$2,0))))</f>
        <v>Chuck Magee</v>
      </c>
      <c r="W3011" s="3" t="str">
        <f>IFERROR(INDEX(Returns!A:A,MATCH(B3011,Returns!B:B,0)),"No")</f>
        <v>No</v>
      </c>
    </row>
    <row r="3012" spans="1:23">
      <c r="A3012" s="1">
        <v>3011</v>
      </c>
      <c r="B3012" t="s">
        <v>7631</v>
      </c>
      <c r="C3012" s="2" t="d">
        <v>2019-04-17</v>
      </c>
      <c r="D3012" s="2" t="d">
        <v>2019-04-23</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IF(M3012=People!$B$5,People!$A$5,IF(M3012=People!$B$4,People!$A$4,IF(M3012=People!$B$3,People!$A$3,IF(M3012=People!$B$2,People!$A$2,0))))</f>
        <v>Anna Andreadi</v>
      </c>
      <c r="W3012" s="3" t="str">
        <f>IFERROR(INDEX(Returns!A:A,MATCH(B3012,Returns!B:B,0)),"No")</f>
        <v>No</v>
      </c>
    </row>
    <row r="3013" spans="1:23">
      <c r="A3013" s="1">
        <v>3012</v>
      </c>
      <c r="B3013" t="s">
        <v>7631</v>
      </c>
      <c r="C3013" s="2" t="d">
        <v>2019-04-17</v>
      </c>
      <c r="D3013" s="2" t="d">
        <v>2019-04-23</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IF(M3013=People!$B$5,People!$A$5,IF(M3013=People!$B$4,People!$A$4,IF(M3013=People!$B$3,People!$A$3,IF(M3013=People!$B$2,People!$A$2,0))))</f>
        <v>Anna Andreadi</v>
      </c>
      <c r="W3013" s="3" t="str">
        <f>IFERROR(INDEX(Returns!A:A,MATCH(B3013,Returns!B:B,0)),"No")</f>
        <v>No</v>
      </c>
    </row>
    <row r="3014" spans="1:23">
      <c r="A3014" s="1">
        <v>3013</v>
      </c>
      <c r="B3014" t="s">
        <v>7631</v>
      </c>
      <c r="C3014" s="2" t="d">
        <v>2019-04-17</v>
      </c>
      <c r="D3014" s="2" t="d">
        <v>2019-04-23</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IF(M3014=People!$B$5,People!$A$5,IF(M3014=People!$B$4,People!$A$4,IF(M3014=People!$B$3,People!$A$3,IF(M3014=People!$B$2,People!$A$2,0))))</f>
        <v>Anna Andreadi</v>
      </c>
      <c r="W3014" s="3" t="str">
        <f>IFERROR(INDEX(Returns!A:A,MATCH(B3014,Returns!B:B,0)),"No")</f>
        <v>No</v>
      </c>
    </row>
    <row r="3015" spans="1:23">
      <c r="A3015" s="1">
        <v>3014</v>
      </c>
      <c r="B3015" t="s">
        <v>7631</v>
      </c>
      <c r="C3015" s="2" t="d">
        <v>2019-04-17</v>
      </c>
      <c r="D3015" s="2" t="d">
        <v>2019-04-23</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IF(M3015=People!$B$5,People!$A$5,IF(M3015=People!$B$4,People!$A$4,IF(M3015=People!$B$3,People!$A$3,IF(M3015=People!$B$2,People!$A$2,0))))</f>
        <v>Anna Andreadi</v>
      </c>
      <c r="W3015" s="3" t="str">
        <f>IFERROR(INDEX(Returns!A:A,MATCH(B3015,Returns!B:B,0)),"No")</f>
        <v>No</v>
      </c>
    </row>
    <row r="3016" spans="1:23">
      <c r="A3016" s="1">
        <v>3015</v>
      </c>
      <c r="B3016" t="s">
        <v>7631</v>
      </c>
      <c r="C3016" s="2" t="d">
        <v>2019-04-17</v>
      </c>
      <c r="D3016" s="2" t="d">
        <v>2019-04-23</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IF(M3016=People!$B$5,People!$A$5,IF(M3016=People!$B$4,People!$A$4,IF(M3016=People!$B$3,People!$A$3,IF(M3016=People!$B$2,People!$A$2,0))))</f>
        <v>Anna Andreadi</v>
      </c>
      <c r="W3016" s="3" t="str">
        <f>IFERROR(INDEX(Returns!A:A,MATCH(B3016,Returns!B:B,0)),"No")</f>
        <v>No</v>
      </c>
    </row>
    <row r="3017" spans="1:23">
      <c r="A3017" s="1">
        <v>3016</v>
      </c>
      <c r="B3017" t="s">
        <v>7632</v>
      </c>
      <c r="C3017" s="2" t="d">
        <v>2017-09-17</v>
      </c>
      <c r="D3017" s="2" t="d">
        <v>2017-09-21</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IF(M3017=People!$B$5,People!$A$5,IF(M3017=People!$B$4,People!$A$4,IF(M3017=People!$B$3,People!$A$3,IF(M3017=People!$B$2,People!$A$2,0))))</f>
        <v>Chuck Magee</v>
      </c>
      <c r="W3017" s="3" t="str">
        <f>IFERROR(INDEX(Returns!A:A,MATCH(B3017,Returns!B:B,0)),"No")</f>
        <v>No</v>
      </c>
    </row>
    <row r="3018" spans="1:23">
      <c r="A3018" s="1">
        <v>3017</v>
      </c>
      <c r="B3018" t="s">
        <v>7633</v>
      </c>
      <c r="C3018" s="2" t="d">
        <v>2018-08-23</v>
      </c>
      <c r="D3018" s="2" t="d">
        <v>2018-08-30</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IF(M3018=People!$B$5,People!$A$5,IF(M3018=People!$B$4,People!$A$4,IF(M3018=People!$B$3,People!$A$3,IF(M3018=People!$B$2,People!$A$2,0))))</f>
        <v>Kelly Williams</v>
      </c>
      <c r="W3018" s="3" t="str">
        <f>IFERROR(INDEX(Returns!A:A,MATCH(B3018,Returns!B:B,0)),"No")</f>
        <v>No</v>
      </c>
    </row>
    <row r="3019" spans="1:23">
      <c r="A3019" s="1">
        <v>3018</v>
      </c>
      <c r="B3019" t="s">
        <v>7633</v>
      </c>
      <c r="C3019" s="2" t="d">
        <v>2018-08-23</v>
      </c>
      <c r="D3019" s="2" t="d">
        <v>2018-08-30</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IF(M3019=People!$B$5,People!$A$5,IF(M3019=People!$B$4,People!$A$4,IF(M3019=People!$B$3,People!$A$3,IF(M3019=People!$B$2,People!$A$2,0))))</f>
        <v>Kelly Williams</v>
      </c>
      <c r="W3019" s="3" t="str">
        <f>IFERROR(INDEX(Returns!A:A,MATCH(B3019,Returns!B:B,0)),"No")</f>
        <v>No</v>
      </c>
    </row>
    <row r="3020" spans="1:23">
      <c r="A3020" s="1">
        <v>3019</v>
      </c>
      <c r="B3020" t="s">
        <v>7633</v>
      </c>
      <c r="C3020" s="2" t="d">
        <v>2018-08-23</v>
      </c>
      <c r="D3020" s="2" t="d">
        <v>2018-08-30</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IF(M3020=People!$B$5,People!$A$5,IF(M3020=People!$B$4,People!$A$4,IF(M3020=People!$B$3,People!$A$3,IF(M3020=People!$B$2,People!$A$2,0))))</f>
        <v>Kelly Williams</v>
      </c>
      <c r="W3020" s="3" t="str">
        <f>IFERROR(INDEX(Returns!A:A,MATCH(B3020,Returns!B:B,0)),"No")</f>
        <v>No</v>
      </c>
    </row>
    <row r="3021" spans="1:23">
      <c r="A3021" s="1">
        <v>3020</v>
      </c>
      <c r="B3021" t="s">
        <v>5993</v>
      </c>
      <c r="C3021" s="2" t="d">
        <v>2017-11-08</v>
      </c>
      <c r="D3021" s="2" t="d">
        <v>2017-11-14</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IF(M3021=People!$B$5,People!$A$5,IF(M3021=People!$B$4,People!$A$4,IF(M3021=People!$B$3,People!$A$3,IF(M3021=People!$B$2,People!$A$2,0))))</f>
        <v>Anna Andreadi</v>
      </c>
      <c r="W3021" s="3" t="str">
        <f>IFERROR(INDEX(Returns!A:A,MATCH(B3021,Returns!B:B,0)),"No")</f>
        <v>Yes</v>
      </c>
    </row>
    <row r="3022" spans="1:23">
      <c r="A3022" s="1">
        <v>3021</v>
      </c>
      <c r="B3022" t="s">
        <v>5993</v>
      </c>
      <c r="C3022" s="2" t="d">
        <v>2017-11-08</v>
      </c>
      <c r="D3022" s="2" t="d">
        <v>2017-11-14</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IF(M3022=People!$B$5,People!$A$5,IF(M3022=People!$B$4,People!$A$4,IF(M3022=People!$B$3,People!$A$3,IF(M3022=People!$B$2,People!$A$2,0))))</f>
        <v>Anna Andreadi</v>
      </c>
      <c r="W3022" s="3" t="str">
        <f>IFERROR(INDEX(Returns!A:A,MATCH(B3022,Returns!B:B,0)),"No")</f>
        <v>Yes</v>
      </c>
    </row>
    <row r="3023" spans="1:23">
      <c r="A3023" s="1">
        <v>3022</v>
      </c>
      <c r="B3023" t="s">
        <v>5993</v>
      </c>
      <c r="C3023" s="2" t="d">
        <v>2017-11-08</v>
      </c>
      <c r="D3023" s="2" t="d">
        <v>2017-11-14</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IF(M3023=People!$B$5,People!$A$5,IF(M3023=People!$B$4,People!$A$4,IF(M3023=People!$B$3,People!$A$3,IF(M3023=People!$B$2,People!$A$2,0))))</f>
        <v>Anna Andreadi</v>
      </c>
      <c r="W3023" s="3" t="str">
        <f>IFERROR(INDEX(Returns!A:A,MATCH(B3023,Returns!B:B,0)),"No")</f>
        <v>Yes</v>
      </c>
    </row>
    <row r="3024" spans="1:23">
      <c r="A3024" s="1">
        <v>3023</v>
      </c>
      <c r="B3024" t="s">
        <v>5993</v>
      </c>
      <c r="C3024" s="2" t="d">
        <v>2017-11-08</v>
      </c>
      <c r="D3024" s="2" t="d">
        <v>2017-11-14</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IF(M3024=People!$B$5,People!$A$5,IF(M3024=People!$B$4,People!$A$4,IF(M3024=People!$B$3,People!$A$3,IF(M3024=People!$B$2,People!$A$2,0))))</f>
        <v>Anna Andreadi</v>
      </c>
      <c r="W3024" s="3" t="str">
        <f>IFERROR(INDEX(Returns!A:A,MATCH(B3024,Returns!B:B,0)),"No")</f>
        <v>Yes</v>
      </c>
    </row>
    <row r="3025" spans="1:23">
      <c r="A3025" s="1">
        <v>3024</v>
      </c>
      <c r="B3025" t="s">
        <v>7634</v>
      </c>
      <c r="C3025" s="2" t="d">
        <v>2019-11-17</v>
      </c>
      <c r="D3025" s="2" t="d">
        <v>2019-11-23</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IF(M3025=People!$B$5,People!$A$5,IF(M3025=People!$B$4,People!$A$4,IF(M3025=People!$B$3,People!$A$3,IF(M3025=People!$B$2,People!$A$2,0))))</f>
        <v>Kelly Williams</v>
      </c>
      <c r="W3025" s="3" t="str">
        <f>IFERROR(INDEX(Returns!A:A,MATCH(B3025,Returns!B:B,0)),"No")</f>
        <v>No</v>
      </c>
    </row>
    <row r="3026" spans="1:23">
      <c r="A3026" s="1">
        <v>3025</v>
      </c>
      <c r="B3026" t="s">
        <v>7635</v>
      </c>
      <c r="C3026" s="2" t="d">
        <v>2017-11-08</v>
      </c>
      <c r="D3026" s="2" t="d">
        <v>2017-11-13</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IF(M3026=People!$B$5,People!$A$5,IF(M3026=People!$B$4,People!$A$4,IF(M3026=People!$B$3,People!$A$3,IF(M3026=People!$B$2,People!$A$2,0))))</f>
        <v>Chuck Magee</v>
      </c>
      <c r="W3026" s="3" t="str">
        <f>IFERROR(INDEX(Returns!A:A,MATCH(B3026,Returns!B:B,0)),"No")</f>
        <v>No</v>
      </c>
    </row>
    <row r="3027" spans="1:23">
      <c r="A3027" s="1">
        <v>3026</v>
      </c>
      <c r="B3027" t="s">
        <v>7635</v>
      </c>
      <c r="C3027" s="2" t="d">
        <v>2017-11-08</v>
      </c>
      <c r="D3027" s="2" t="d">
        <v>2017-11-13</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IF(M3027=People!$B$5,People!$A$5,IF(M3027=People!$B$4,People!$A$4,IF(M3027=People!$B$3,People!$A$3,IF(M3027=People!$B$2,People!$A$2,0))))</f>
        <v>Chuck Magee</v>
      </c>
      <c r="W3027" s="3" t="str">
        <f>IFERROR(INDEX(Returns!A:A,MATCH(B3027,Returns!B:B,0)),"No")</f>
        <v>No</v>
      </c>
    </row>
    <row r="3028" spans="1:23">
      <c r="A3028" s="1">
        <v>3027</v>
      </c>
      <c r="B3028" t="s">
        <v>7636</v>
      </c>
      <c r="C3028" s="2" t="d">
        <v>2019-04-22</v>
      </c>
      <c r="D3028" s="2" t="d">
        <v>2019-04-26</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IF(M3028=People!$B$5,People!$A$5,IF(M3028=People!$B$4,People!$A$4,IF(M3028=People!$B$3,People!$A$3,IF(M3028=People!$B$2,People!$A$2,0))))</f>
        <v>Chuck Magee</v>
      </c>
      <c r="W3028" s="3" t="str">
        <f>IFERROR(INDEX(Returns!A:A,MATCH(B3028,Returns!B:B,0)),"No")</f>
        <v>No</v>
      </c>
    </row>
    <row r="3029" spans="1:23">
      <c r="A3029" s="1">
        <v>3028</v>
      </c>
      <c r="B3029" t="s">
        <v>7637</v>
      </c>
      <c r="C3029" s="2" t="d">
        <v>2016-08-24</v>
      </c>
      <c r="D3029" s="2" t="d">
        <v>2016-08-24</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IF(M3029=People!$B$5,People!$A$5,IF(M3029=People!$B$4,People!$A$4,IF(M3029=People!$B$3,People!$A$3,IF(M3029=People!$B$2,People!$A$2,0))))</f>
        <v>Anna Andreadi</v>
      </c>
      <c r="W3029" s="3" t="str">
        <f>IFERROR(INDEX(Returns!A:A,MATCH(B3029,Returns!B:B,0)),"No")</f>
        <v>No</v>
      </c>
    </row>
    <row r="3030" spans="1:23">
      <c r="A3030" s="1">
        <v>3029</v>
      </c>
      <c r="B3030" t="s">
        <v>7638</v>
      </c>
      <c r="C3030" s="2" t="d">
        <v>2019-12-17</v>
      </c>
      <c r="D3030" s="2" t="d">
        <v>2019-12-21</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IF(M3030=People!$B$5,People!$A$5,IF(M3030=People!$B$4,People!$A$4,IF(M3030=People!$B$3,People!$A$3,IF(M3030=People!$B$2,People!$A$2,0))))</f>
        <v>Cassandra Brandow</v>
      </c>
      <c r="W3030" s="3" t="str">
        <f>IFERROR(INDEX(Returns!A:A,MATCH(B3030,Returns!B:B,0)),"No")</f>
        <v>No</v>
      </c>
    </row>
    <row r="3031" spans="1:23">
      <c r="A3031" s="1">
        <v>3030</v>
      </c>
      <c r="B3031" t="s">
        <v>7639</v>
      </c>
      <c r="C3031" s="2" t="d">
        <v>2018-03-24</v>
      </c>
      <c r="D3031" s="2" t="d">
        <v>2018-03-28</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IF(M3031=People!$B$5,People!$A$5,IF(M3031=People!$B$4,People!$A$4,IF(M3031=People!$B$3,People!$A$3,IF(M3031=People!$B$2,People!$A$2,0))))</f>
        <v>Anna Andreadi</v>
      </c>
      <c r="W3031" s="3" t="str">
        <f>IFERROR(INDEX(Returns!A:A,MATCH(B3031,Returns!B:B,0)),"No")</f>
        <v>No</v>
      </c>
    </row>
    <row r="3032" spans="1:23">
      <c r="A3032" s="1">
        <v>3031</v>
      </c>
      <c r="B3032" t="s">
        <v>6030</v>
      </c>
      <c r="C3032" s="2" t="d">
        <v>2017-09-21</v>
      </c>
      <c r="D3032" s="2" t="d">
        <v>2017-09-27</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IF(M3032=People!$B$5,People!$A$5,IF(M3032=People!$B$4,People!$A$4,IF(M3032=People!$B$3,People!$A$3,IF(M3032=People!$B$2,People!$A$2,0))))</f>
        <v>Kelly Williams</v>
      </c>
      <c r="W3032" s="3" t="str">
        <f>IFERROR(INDEX(Returns!A:A,MATCH(B3032,Returns!B:B,0)),"No")</f>
        <v>Yes</v>
      </c>
    </row>
    <row r="3033" spans="1:23">
      <c r="A3033" s="1">
        <v>3032</v>
      </c>
      <c r="B3033" t="s">
        <v>6030</v>
      </c>
      <c r="C3033" s="2" t="d">
        <v>2017-09-21</v>
      </c>
      <c r="D3033" s="2" t="d">
        <v>2017-09-27</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IF(M3033=People!$B$5,People!$A$5,IF(M3033=People!$B$4,People!$A$4,IF(M3033=People!$B$3,People!$A$3,IF(M3033=People!$B$2,People!$A$2,0))))</f>
        <v>Kelly Williams</v>
      </c>
      <c r="W3033" s="3" t="str">
        <f>IFERROR(INDEX(Returns!A:A,MATCH(B3033,Returns!B:B,0)),"No")</f>
        <v>Yes</v>
      </c>
    </row>
    <row r="3034" spans="1:23">
      <c r="A3034" s="1">
        <v>3033</v>
      </c>
      <c r="B3034" t="s">
        <v>6204</v>
      </c>
      <c r="C3034" s="2" t="d">
        <v>2018-11-21</v>
      </c>
      <c r="D3034" s="2" t="d">
        <v>2018-11-26</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IF(M3034=People!$B$5,People!$A$5,IF(M3034=People!$B$4,People!$A$4,IF(M3034=People!$B$3,People!$A$3,IF(M3034=People!$B$2,People!$A$2,0))))</f>
        <v>Anna Andreadi</v>
      </c>
      <c r="W3034" s="3" t="str">
        <f>IFERROR(INDEX(Returns!A:A,MATCH(B3034,Returns!B:B,0)),"No")</f>
        <v>Yes</v>
      </c>
    </row>
    <row r="3035" spans="1:23">
      <c r="A3035" s="1">
        <v>3034</v>
      </c>
      <c r="B3035" t="s">
        <v>7640</v>
      </c>
      <c r="C3035" s="2" t="d">
        <v>2019-09-16</v>
      </c>
      <c r="D3035" s="2" t="d">
        <v>2019-09-21</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IF(M3035=People!$B$5,People!$A$5,IF(M3035=People!$B$4,People!$A$4,IF(M3035=People!$B$3,People!$A$3,IF(M3035=People!$B$2,People!$A$2,0))))</f>
        <v>Chuck Magee</v>
      </c>
      <c r="W3035" s="3" t="str">
        <f>IFERROR(INDEX(Returns!A:A,MATCH(B3035,Returns!B:B,0)),"No")</f>
        <v>No</v>
      </c>
    </row>
    <row r="3036" spans="1:23">
      <c r="A3036" s="1">
        <v>3035</v>
      </c>
      <c r="B3036" t="s">
        <v>7641</v>
      </c>
      <c r="C3036" s="2" t="d">
        <v>2017-06-11</v>
      </c>
      <c r="D3036" s="2" t="d">
        <v>2017-06-16</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IF(M3036=People!$B$5,People!$A$5,IF(M3036=People!$B$4,People!$A$4,IF(M3036=People!$B$3,People!$A$3,IF(M3036=People!$B$2,People!$A$2,0))))</f>
        <v>Cassandra Brandow</v>
      </c>
      <c r="W3036" s="3" t="str">
        <f>IFERROR(INDEX(Returns!A:A,MATCH(B3036,Returns!B:B,0)),"No")</f>
        <v>No</v>
      </c>
    </row>
    <row r="3037" spans="1:23">
      <c r="A3037" s="1">
        <v>3036</v>
      </c>
      <c r="B3037" t="s">
        <v>7641</v>
      </c>
      <c r="C3037" s="2" t="d">
        <v>2017-06-11</v>
      </c>
      <c r="D3037" s="2" t="d">
        <v>2017-06-16</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IF(M3037=People!$B$5,People!$A$5,IF(M3037=People!$B$4,People!$A$4,IF(M3037=People!$B$3,People!$A$3,IF(M3037=People!$B$2,People!$A$2,0))))</f>
        <v>Cassandra Brandow</v>
      </c>
      <c r="W3037" s="3" t="str">
        <f>IFERROR(INDEX(Returns!A:A,MATCH(B3037,Returns!B:B,0)),"No")</f>
        <v>No</v>
      </c>
    </row>
    <row r="3038" spans="1:23">
      <c r="A3038" s="1">
        <v>3037</v>
      </c>
      <c r="B3038" t="s">
        <v>7641</v>
      </c>
      <c r="C3038" s="2" t="d">
        <v>2017-06-11</v>
      </c>
      <c r="D3038" s="2" t="d">
        <v>2017-06-16</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IF(M3038=People!$B$5,People!$A$5,IF(M3038=People!$B$4,People!$A$4,IF(M3038=People!$B$3,People!$A$3,IF(M3038=People!$B$2,People!$A$2,0))))</f>
        <v>Cassandra Brandow</v>
      </c>
      <c r="W3038" s="3" t="str">
        <f>IFERROR(INDEX(Returns!A:A,MATCH(B3038,Returns!B:B,0)),"No")</f>
        <v>No</v>
      </c>
    </row>
    <row r="3039" spans="1:23">
      <c r="A3039" s="1">
        <v>3038</v>
      </c>
      <c r="B3039" t="s">
        <v>7641</v>
      </c>
      <c r="C3039" s="2" t="d">
        <v>2017-06-11</v>
      </c>
      <c r="D3039" s="2" t="d">
        <v>2017-06-16</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IF(M3039=People!$B$5,People!$A$5,IF(M3039=People!$B$4,People!$A$4,IF(M3039=People!$B$3,People!$A$3,IF(M3039=People!$B$2,People!$A$2,0))))</f>
        <v>Cassandra Brandow</v>
      </c>
      <c r="W3039" s="3" t="str">
        <f>IFERROR(INDEX(Returns!A:A,MATCH(B3039,Returns!B:B,0)),"No")</f>
        <v>No</v>
      </c>
    </row>
    <row r="3040" spans="1:23">
      <c r="A3040" s="1">
        <v>3039</v>
      </c>
      <c r="B3040" t="s">
        <v>7641</v>
      </c>
      <c r="C3040" s="2" t="d">
        <v>2017-06-11</v>
      </c>
      <c r="D3040" s="2" t="d">
        <v>2017-06-16</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IF(M3040=People!$B$5,People!$A$5,IF(M3040=People!$B$4,People!$A$4,IF(M3040=People!$B$3,People!$A$3,IF(M3040=People!$B$2,People!$A$2,0))))</f>
        <v>Cassandra Brandow</v>
      </c>
      <c r="W3040" s="3" t="str">
        <f>IFERROR(INDEX(Returns!A:A,MATCH(B3040,Returns!B:B,0)),"No")</f>
        <v>No</v>
      </c>
    </row>
    <row r="3041" spans="1:23">
      <c r="A3041" s="1">
        <v>3040</v>
      </c>
      <c r="B3041" t="s">
        <v>7642</v>
      </c>
      <c r="C3041" s="2" t="d">
        <v>2019-10-03</v>
      </c>
      <c r="D3041" s="2" t="d">
        <v>2019-10-08</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IF(M3041=People!$B$5,People!$A$5,IF(M3041=People!$B$4,People!$A$4,IF(M3041=People!$B$3,People!$A$3,IF(M3041=People!$B$2,People!$A$2,0))))</f>
        <v>Anna Andreadi</v>
      </c>
      <c r="W3041" s="3" t="str">
        <f>IFERROR(INDEX(Returns!A:A,MATCH(B3041,Returns!B:B,0)),"No")</f>
        <v>No</v>
      </c>
    </row>
    <row r="3042" spans="1:23">
      <c r="A3042" s="1">
        <v>3041</v>
      </c>
      <c r="B3042" t="s">
        <v>7643</v>
      </c>
      <c r="C3042" s="2" t="d">
        <v>2018-05-05</v>
      </c>
      <c r="D3042" s="2" t="d">
        <v>2018-05-09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IF(M3042=People!$B$5,People!$A$5,IF(M3042=People!$B$4,People!$A$4,IF(M3042=People!$B$3,People!$A$3,IF(M3042=People!$B$2,People!$A$2,0))))</f>
        <v>Cassandra Brandow</v>
      </c>
      <c r="W3042" s="3" t="str">
        <f>IFERROR(INDEX(Returns!A:A,MATCH(B3042,Returns!B:B,0)),"No")</f>
        <v>No</v>
      </c>
    </row>
    <row r="3043" spans="1:23">
      <c r="A3043" s="1">
        <v>3042</v>
      </c>
      <c r="B3043" t="s">
        <v>7644</v>
      </c>
      <c r="C3043" s="2" t="d">
        <v>2019-09-11</v>
      </c>
      <c r="D3043" s="2" t="d">
        <v>2019-09-12</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IF(M3043=People!$B$5,People!$A$5,IF(M3043=People!$B$4,People!$A$4,IF(M3043=People!$B$3,People!$A$3,IF(M3043=People!$B$2,People!$A$2,0))))</f>
        <v>Anna Andreadi</v>
      </c>
      <c r="W3043" s="3" t="str">
        <f>IFERROR(INDEX(Returns!A:A,MATCH(B3043,Returns!B:B,0)),"No")</f>
        <v>No</v>
      </c>
    </row>
    <row r="3044" spans="1:23">
      <c r="A3044" s="1">
        <v>3043</v>
      </c>
      <c r="B3044" t="s">
        <v>7644</v>
      </c>
      <c r="C3044" s="2" t="d">
        <v>2019-09-11</v>
      </c>
      <c r="D3044" s="2" t="d">
        <v>2019-09-12</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IF(M3044=People!$B$5,People!$A$5,IF(M3044=People!$B$4,People!$A$4,IF(M3044=People!$B$3,People!$A$3,IF(M3044=People!$B$2,People!$A$2,0))))</f>
        <v>Anna Andreadi</v>
      </c>
      <c r="W3044" s="3" t="str">
        <f>IFERROR(INDEX(Returns!A:A,MATCH(B3044,Returns!B:B,0)),"No")</f>
        <v>No</v>
      </c>
    </row>
    <row r="3045" spans="1:23">
      <c r="A3045" s="1">
        <v>3044</v>
      </c>
      <c r="B3045" t="s">
        <v>7644</v>
      </c>
      <c r="C3045" s="2" t="d">
        <v>2019-09-11</v>
      </c>
      <c r="D3045" s="2" t="d">
        <v>2019-09-12</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IF(M3045=People!$B$5,People!$A$5,IF(M3045=People!$B$4,People!$A$4,IF(M3045=People!$B$3,People!$A$3,IF(M3045=People!$B$2,People!$A$2,0))))</f>
        <v>Anna Andreadi</v>
      </c>
      <c r="W3045" s="3" t="str">
        <f>IFERROR(INDEX(Returns!A:A,MATCH(B3045,Returns!B:B,0)),"No")</f>
        <v>No</v>
      </c>
    </row>
    <row r="3046" spans="1:23">
      <c r="A3046" s="1">
        <v>3045</v>
      </c>
      <c r="B3046" t="s">
        <v>7645</v>
      </c>
      <c r="C3046" s="2" t="d">
        <v>2017-04-30</v>
      </c>
      <c r="D3046" s="2" t="d">
        <v>2017-05-02</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IF(M3046=People!$B$5,People!$A$5,IF(M3046=People!$B$4,People!$A$4,IF(M3046=People!$B$3,People!$A$3,IF(M3046=People!$B$2,People!$A$2,0))))</f>
        <v>Chuck Magee</v>
      </c>
      <c r="W3046" s="3" t="str">
        <f>IFERROR(INDEX(Returns!A:A,MATCH(B3046,Returns!B:B,0)),"No")</f>
        <v>No</v>
      </c>
    </row>
    <row r="3047" spans="1:23">
      <c r="A3047" s="1">
        <v>3046</v>
      </c>
      <c r="B3047" t="s">
        <v>7646</v>
      </c>
      <c r="C3047" s="2" t="d">
        <v>2019-11-06</v>
      </c>
      <c r="D3047" s="2" t="d">
        <v>2019-11-10</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IF(M3047=People!$B$5,People!$A$5,IF(M3047=People!$B$4,People!$A$4,IF(M3047=People!$B$3,People!$A$3,IF(M3047=People!$B$2,People!$A$2,0))))</f>
        <v>Kelly Williams</v>
      </c>
      <c r="W3047" s="3" t="str">
        <f>IFERROR(INDEX(Returns!A:A,MATCH(B3047,Returns!B:B,0)),"No")</f>
        <v>No</v>
      </c>
    </row>
    <row r="3048" spans="1:23">
      <c r="A3048" s="1">
        <v>3047</v>
      </c>
      <c r="B3048" t="s">
        <v>7646</v>
      </c>
      <c r="C3048" s="2" t="d">
        <v>2019-11-06</v>
      </c>
      <c r="D3048" s="2" t="d">
        <v>2019-11-10</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IF(M3048=People!$B$5,People!$A$5,IF(M3048=People!$B$4,People!$A$4,IF(M3048=People!$B$3,People!$A$3,IF(M3048=People!$B$2,People!$A$2,0))))</f>
        <v>Kelly Williams</v>
      </c>
      <c r="W3048" s="3" t="str">
        <f>IFERROR(INDEX(Returns!A:A,MATCH(B3048,Returns!B:B,0)),"No")</f>
        <v>No</v>
      </c>
    </row>
    <row r="3049" spans="1:23">
      <c r="A3049" s="1">
        <v>3048</v>
      </c>
      <c r="B3049" t="s">
        <v>7647</v>
      </c>
      <c r="C3049" s="2" t="d">
        <v>2016-09-30</v>
      </c>
      <c r="D3049" s="2" t="d">
        <v>2016-10-04</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IF(M3049=People!$B$5,People!$A$5,IF(M3049=People!$B$4,People!$A$4,IF(M3049=People!$B$3,People!$A$3,IF(M3049=People!$B$2,People!$A$2,0))))</f>
        <v>Anna Andreadi</v>
      </c>
      <c r="W3049" s="3" t="str">
        <f>IFERROR(INDEX(Returns!A:A,MATCH(B3049,Returns!B:B,0)),"No")</f>
        <v>No</v>
      </c>
    </row>
    <row r="3050" spans="1:23">
      <c r="A3050" s="1">
        <v>3049</v>
      </c>
      <c r="B3050" t="s">
        <v>7648</v>
      </c>
      <c r="C3050" s="2" t="d">
        <v>2019-04-02</v>
      </c>
      <c r="D3050" s="2" t="d">
        <v>2019-04-04</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IF(M3050=People!$B$5,People!$A$5,IF(M3050=People!$B$4,People!$A$4,IF(M3050=People!$B$3,People!$A$3,IF(M3050=People!$B$2,People!$A$2,0))))</f>
        <v>Cassandra Brandow</v>
      </c>
      <c r="W3050" s="3" t="str">
        <f>IFERROR(INDEX(Returns!A:A,MATCH(B3050,Returns!B:B,0)),"No")</f>
        <v>No</v>
      </c>
    </row>
    <row r="3051" spans="1:23">
      <c r="A3051" s="1">
        <v>3050</v>
      </c>
      <c r="B3051" t="s">
        <v>7648</v>
      </c>
      <c r="C3051" s="2" t="d">
        <v>2019-04-02</v>
      </c>
      <c r="D3051" s="2" t="d">
        <v>2019-04-04</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IF(M3051=People!$B$5,People!$A$5,IF(M3051=People!$B$4,People!$A$4,IF(M3051=People!$B$3,People!$A$3,IF(M3051=People!$B$2,People!$A$2,0))))</f>
        <v>Cassandra Brandow</v>
      </c>
      <c r="W3051" s="3" t="str">
        <f>IFERROR(INDEX(Returns!A:A,MATCH(B3051,Returns!B:B,0)),"No")</f>
        <v>No</v>
      </c>
    </row>
    <row r="3052" spans="1:23">
      <c r="A3052" s="1">
        <v>3051</v>
      </c>
      <c r="B3052" t="s">
        <v>7649</v>
      </c>
      <c r="C3052" s="2" t="d">
        <v>2019-10-06</v>
      </c>
      <c r="D3052" s="2" t="d">
        <v>2019-10-11</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IF(M3052=People!$B$5,People!$A$5,IF(M3052=People!$B$4,People!$A$4,IF(M3052=People!$B$3,People!$A$3,IF(M3052=People!$B$2,People!$A$2,0))))</f>
        <v>Anna Andreadi</v>
      </c>
      <c r="W3052" s="3" t="str">
        <f>IFERROR(INDEX(Returns!A:A,MATCH(B3052,Returns!B:B,0)),"No")</f>
        <v>No</v>
      </c>
    </row>
    <row r="3053" spans="1:23">
      <c r="A3053" s="1">
        <v>3052</v>
      </c>
      <c r="B3053" t="s">
        <v>7649</v>
      </c>
      <c r="C3053" s="2" t="d">
        <v>2019-10-06</v>
      </c>
      <c r="D3053" s="2" t="d">
        <v>2019-10-11</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IF(M3053=People!$B$5,People!$A$5,IF(M3053=People!$B$4,People!$A$4,IF(M3053=People!$B$3,People!$A$3,IF(M3053=People!$B$2,People!$A$2,0))))</f>
        <v>Anna Andreadi</v>
      </c>
      <c r="W3053" s="3" t="str">
        <f>IFERROR(INDEX(Returns!A:A,MATCH(B3053,Returns!B:B,0)),"No")</f>
        <v>No</v>
      </c>
    </row>
    <row r="3054" spans="1:23">
      <c r="A3054" s="1">
        <v>3053</v>
      </c>
      <c r="B3054" t="s">
        <v>7649</v>
      </c>
      <c r="C3054" s="2" t="d">
        <v>2019-10-06</v>
      </c>
      <c r="D3054" s="2" t="d">
        <v>2019-10-11</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IF(M3054=People!$B$5,People!$A$5,IF(M3054=People!$B$4,People!$A$4,IF(M3054=People!$B$3,People!$A$3,IF(M3054=People!$B$2,People!$A$2,0))))</f>
        <v>Anna Andreadi</v>
      </c>
      <c r="W3054" s="3" t="str">
        <f>IFERROR(INDEX(Returns!A:A,MATCH(B3054,Returns!B:B,0)),"No")</f>
        <v>No</v>
      </c>
    </row>
    <row r="3055" spans="1:23">
      <c r="A3055" s="1">
        <v>3054</v>
      </c>
      <c r="B3055" t="s">
        <v>7650</v>
      </c>
      <c r="C3055" s="2" t="d">
        <v>2018-04-09</v>
      </c>
      <c r="D3055" s="2" t="d">
        <v>2018-04-14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IF(M3055=People!$B$5,People!$A$5,IF(M3055=People!$B$4,People!$A$4,IF(M3055=People!$B$3,People!$A$3,IF(M3055=People!$B$2,People!$A$2,0))))</f>
        <v>Kelly Williams</v>
      </c>
      <c r="W3055" s="3" t="str">
        <f>IFERROR(INDEX(Returns!A:A,MATCH(B3055,Returns!B:B,0)),"No")</f>
        <v>No</v>
      </c>
    </row>
    <row r="3056" spans="1:23">
      <c r="A3056" s="1">
        <v>3055</v>
      </c>
      <c r="B3056" t="s">
        <v>7650</v>
      </c>
      <c r="C3056" s="2" t="d">
        <v>2018-04-09</v>
      </c>
      <c r="D3056" s="2" t="d">
        <v>2018-04-14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IF(M3056=People!$B$5,People!$A$5,IF(M3056=People!$B$4,People!$A$4,IF(M3056=People!$B$3,People!$A$3,IF(M3056=People!$B$2,People!$A$2,0))))</f>
        <v>Kelly Williams</v>
      </c>
      <c r="W3056" s="3" t="str">
        <f>IFERROR(INDEX(Returns!A:A,MATCH(B3056,Returns!B:B,0)),"No")</f>
        <v>No</v>
      </c>
    </row>
    <row r="3057" spans="1:23">
      <c r="A3057" s="1">
        <v>3056</v>
      </c>
      <c r="B3057" t="s">
        <v>7651</v>
      </c>
      <c r="C3057" s="2" t="d">
        <v>2017-08-28</v>
      </c>
      <c r="D3057" s="2" t="d">
        <v>2017-09-01</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IF(M3057=People!$B$5,People!$A$5,IF(M3057=People!$B$4,People!$A$4,IF(M3057=People!$B$3,People!$A$3,IF(M3057=People!$B$2,People!$A$2,0))))</f>
        <v>Kelly Williams</v>
      </c>
      <c r="W3057" s="3" t="str">
        <f>IFERROR(INDEX(Returns!A:A,MATCH(B3057,Returns!B:B,0)),"No")</f>
        <v>No</v>
      </c>
    </row>
    <row r="3058" spans="1:23">
      <c r="A3058" s="1">
        <v>3057</v>
      </c>
      <c r="B3058" t="s">
        <v>6128</v>
      </c>
      <c r="C3058" s="2" t="d">
        <v>2019-10-19</v>
      </c>
      <c r="D3058" s="2" t="d">
        <v>2019-10-24</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IF(M3058=People!$B$5,People!$A$5,IF(M3058=People!$B$4,People!$A$4,IF(M3058=People!$B$3,People!$A$3,IF(M3058=People!$B$2,People!$A$2,0))))</f>
        <v>Anna Andreadi</v>
      </c>
      <c r="W3058" s="3" t="str">
        <f>IFERROR(INDEX(Returns!A:A,MATCH(B3058,Returns!B:B,0)),"No")</f>
        <v>Yes</v>
      </c>
    </row>
    <row r="3059" spans="1:23">
      <c r="A3059" s="1">
        <v>3058</v>
      </c>
      <c r="B3059" t="s">
        <v>6128</v>
      </c>
      <c r="C3059" s="2" t="d">
        <v>2019-10-19</v>
      </c>
      <c r="D3059" s="2" t="d">
        <v>2019-10-24</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IF(M3059=People!$B$5,People!$A$5,IF(M3059=People!$B$4,People!$A$4,IF(M3059=People!$B$3,People!$A$3,IF(M3059=People!$B$2,People!$A$2,0))))</f>
        <v>Anna Andreadi</v>
      </c>
      <c r="W3059" s="3" t="str">
        <f>IFERROR(INDEX(Returns!A:A,MATCH(B3059,Returns!B:B,0)),"No")</f>
        <v>Yes</v>
      </c>
    </row>
    <row r="3060" spans="1:23">
      <c r="A3060" s="1">
        <v>3059</v>
      </c>
      <c r="B3060" t="s">
        <v>6128</v>
      </c>
      <c r="C3060" s="2" t="d">
        <v>2019-10-19</v>
      </c>
      <c r="D3060" s="2" t="d">
        <v>2019-10-24</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IF(M3060=People!$B$5,People!$A$5,IF(M3060=People!$B$4,People!$A$4,IF(M3060=People!$B$3,People!$A$3,IF(M3060=People!$B$2,People!$A$2,0))))</f>
        <v>Anna Andreadi</v>
      </c>
      <c r="W3060" s="3" t="str">
        <f>IFERROR(INDEX(Returns!A:A,MATCH(B3060,Returns!B:B,0)),"No")</f>
        <v>Yes</v>
      </c>
    </row>
    <row r="3061" spans="1:23">
      <c r="A3061" s="1">
        <v>3060</v>
      </c>
      <c r="B3061" t="s">
        <v>6128</v>
      </c>
      <c r="C3061" s="2" t="d">
        <v>2019-10-19</v>
      </c>
      <c r="D3061" s="2" t="d">
        <v>2019-10-24</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IF(M3061=People!$B$5,People!$A$5,IF(M3061=People!$B$4,People!$A$4,IF(M3061=People!$B$3,People!$A$3,IF(M3061=People!$B$2,People!$A$2,0))))</f>
        <v>Anna Andreadi</v>
      </c>
      <c r="W3061" s="3" t="str">
        <f>IFERROR(INDEX(Returns!A:A,MATCH(B3061,Returns!B:B,0)),"No")</f>
        <v>Yes</v>
      </c>
    </row>
    <row r="3062" spans="1:23">
      <c r="A3062" s="1">
        <v>3061</v>
      </c>
      <c r="B3062" t="s">
        <v>7652</v>
      </c>
      <c r="C3062" s="2" t="d">
        <v>2018-11-07</v>
      </c>
      <c r="D3062" s="2" t="d">
        <v>2018-11-12</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IF(M3062=People!$B$5,People!$A$5,IF(M3062=People!$B$4,People!$A$4,IF(M3062=People!$B$3,People!$A$3,IF(M3062=People!$B$2,People!$A$2,0))))</f>
        <v>Chuck Magee</v>
      </c>
      <c r="W3062" s="3" t="str">
        <f>IFERROR(INDEX(Returns!A:A,MATCH(B3062,Returns!B:B,0)),"No")</f>
        <v>No</v>
      </c>
    </row>
    <row r="3063" spans="1:23">
      <c r="A3063" s="1">
        <v>3062</v>
      </c>
      <c r="B3063" t="s">
        <v>7653</v>
      </c>
      <c r="C3063" s="2" t="d">
        <v>2019-03-03</v>
      </c>
      <c r="D3063" s="2" t="d">
        <v>2019-03-07</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IF(M3063=People!$B$5,People!$A$5,IF(M3063=People!$B$4,People!$A$4,IF(M3063=People!$B$3,People!$A$3,IF(M3063=People!$B$2,People!$A$2,0))))</f>
        <v>Kelly Williams</v>
      </c>
      <c r="W3063" s="3" t="str">
        <f>IFERROR(INDEX(Returns!A:A,MATCH(B3063,Returns!B:B,0)),"No")</f>
        <v>No</v>
      </c>
    </row>
    <row r="3064" spans="1:23">
      <c r="A3064" s="1">
        <v>3063</v>
      </c>
      <c r="B3064" t="s">
        <v>7654</v>
      </c>
      <c r="C3064" s="2" t="d">
        <v>2017-11-27</v>
      </c>
      <c r="D3064" s="2" t="d">
        <v>2017-11-29</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IF(M3064=People!$B$5,People!$A$5,IF(M3064=People!$B$4,People!$A$4,IF(M3064=People!$B$3,People!$A$3,IF(M3064=People!$B$2,People!$A$2,0))))</f>
        <v>Chuck Magee</v>
      </c>
      <c r="W3064" s="3" t="str">
        <f>IFERROR(INDEX(Returns!A:A,MATCH(B3064,Returns!B:B,0)),"No")</f>
        <v>No</v>
      </c>
    </row>
    <row r="3065" spans="1:23">
      <c r="A3065" s="1">
        <v>3064</v>
      </c>
      <c r="B3065" t="s">
        <v>7654</v>
      </c>
      <c r="C3065" s="2" t="d">
        <v>2017-11-27</v>
      </c>
      <c r="D3065" s="2" t="d">
        <v>2017-11-29</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IF(M3065=People!$B$5,People!$A$5,IF(M3065=People!$B$4,People!$A$4,IF(M3065=People!$B$3,People!$A$3,IF(M3065=People!$B$2,People!$A$2,0))))</f>
        <v>Chuck Magee</v>
      </c>
      <c r="W3065" s="3" t="str">
        <f>IFERROR(INDEX(Returns!A:A,MATCH(B3065,Returns!B:B,0)),"No")</f>
        <v>No</v>
      </c>
    </row>
    <row r="3066" spans="1:23">
      <c r="A3066" s="1">
        <v>3065</v>
      </c>
      <c r="B3066" t="s">
        <v>7655</v>
      </c>
      <c r="C3066" s="2" t="d">
        <v>2019-03-13</v>
      </c>
      <c r="D3066" s="2" t="d">
        <v>2019-03-18</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IF(M3066=People!$B$5,People!$A$5,IF(M3066=People!$B$4,People!$A$4,IF(M3066=People!$B$3,People!$A$3,IF(M3066=People!$B$2,People!$A$2,0))))</f>
        <v>Anna Andreadi</v>
      </c>
      <c r="W3066" s="3" t="str">
        <f>IFERROR(INDEX(Returns!A:A,MATCH(B3066,Returns!B:B,0)),"No")</f>
        <v>No</v>
      </c>
    </row>
    <row r="3067" spans="1:23">
      <c r="A3067" s="1">
        <v>3066</v>
      </c>
      <c r="B3067" t="s">
        <v>7655</v>
      </c>
      <c r="C3067" s="2" t="d">
        <v>2019-03-13</v>
      </c>
      <c r="D3067" s="2" t="d">
        <v>2019-03-18</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IF(M3067=People!$B$5,People!$A$5,IF(M3067=People!$B$4,People!$A$4,IF(M3067=People!$B$3,People!$A$3,IF(M3067=People!$B$2,People!$A$2,0))))</f>
        <v>Anna Andreadi</v>
      </c>
      <c r="W3067" s="3" t="str">
        <f>IFERROR(INDEX(Returns!A:A,MATCH(B3067,Returns!B:B,0)),"No")</f>
        <v>No</v>
      </c>
    </row>
    <row r="3068" spans="1:23">
      <c r="A3068" s="1">
        <v>3067</v>
      </c>
      <c r="B3068" t="s">
        <v>7655</v>
      </c>
      <c r="C3068" s="2" t="d">
        <v>2019-03-13</v>
      </c>
      <c r="D3068" s="2" t="d">
        <v>2019-03-18</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IF(M3068=People!$B$5,People!$A$5,IF(M3068=People!$B$4,People!$A$4,IF(M3068=People!$B$3,People!$A$3,IF(M3068=People!$B$2,People!$A$2,0))))</f>
        <v>Anna Andreadi</v>
      </c>
      <c r="W3068" s="3" t="str">
        <f>IFERROR(INDEX(Returns!A:A,MATCH(B3068,Returns!B:B,0)),"No")</f>
        <v>No</v>
      </c>
    </row>
    <row r="3069" spans="1:23">
      <c r="A3069" s="1">
        <v>3068</v>
      </c>
      <c r="B3069" t="s">
        <v>7655</v>
      </c>
      <c r="C3069" s="2" t="d">
        <v>2019-03-13</v>
      </c>
      <c r="D3069" s="2" t="d">
        <v>2019-03-18</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IF(M3069=People!$B$5,People!$A$5,IF(M3069=People!$B$4,People!$A$4,IF(M3069=People!$B$3,People!$A$3,IF(M3069=People!$B$2,People!$A$2,0))))</f>
        <v>Anna Andreadi</v>
      </c>
      <c r="W3069" s="3" t="str">
        <f>IFERROR(INDEX(Returns!A:A,MATCH(B3069,Returns!B:B,0)),"No")</f>
        <v>No</v>
      </c>
    </row>
    <row r="3070" spans="1:23">
      <c r="A3070" s="1">
        <v>3069</v>
      </c>
      <c r="B3070" t="s">
        <v>7655</v>
      </c>
      <c r="C3070" s="2" t="d">
        <v>2019-03-13</v>
      </c>
      <c r="D3070" s="2" t="d">
        <v>2019-03-18</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IF(M3070=People!$B$5,People!$A$5,IF(M3070=People!$B$4,People!$A$4,IF(M3070=People!$B$3,People!$A$3,IF(M3070=People!$B$2,People!$A$2,0))))</f>
        <v>Anna Andreadi</v>
      </c>
      <c r="W3070" s="3" t="str">
        <f>IFERROR(INDEX(Returns!A:A,MATCH(B3070,Returns!B:B,0)),"No")</f>
        <v>No</v>
      </c>
    </row>
    <row r="3071" spans="1:23">
      <c r="A3071" s="1">
        <v>3070</v>
      </c>
      <c r="B3071" t="s">
        <v>7656</v>
      </c>
      <c r="C3071" s="2" t="d">
        <v>2019-11-30</v>
      </c>
      <c r="D3071" s="2" t="d">
        <v>2019-11-30</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IF(M3071=People!$B$5,People!$A$5,IF(M3071=People!$B$4,People!$A$4,IF(M3071=People!$B$3,People!$A$3,IF(M3071=People!$B$2,People!$A$2,0))))</f>
        <v>Chuck Magee</v>
      </c>
      <c r="W3071" s="3" t="str">
        <f>IFERROR(INDEX(Returns!A:A,MATCH(B3071,Returns!B:B,0)),"No")</f>
        <v>No</v>
      </c>
    </row>
    <row r="3072" spans="1:23">
      <c r="A3072" s="1">
        <v>3071</v>
      </c>
      <c r="B3072" t="s">
        <v>7657</v>
      </c>
      <c r="C3072" s="2" t="d">
        <v>2016-11-17</v>
      </c>
      <c r="D3072" s="2" t="d">
        <v>2016-11-22</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IF(M3072=People!$B$5,People!$A$5,IF(M3072=People!$B$4,People!$A$4,IF(M3072=People!$B$3,People!$A$3,IF(M3072=People!$B$2,People!$A$2,0))))</f>
        <v>Chuck Magee</v>
      </c>
      <c r="W3072" s="3" t="str">
        <f>IFERROR(INDEX(Returns!A:A,MATCH(B3072,Returns!B:B,0)),"No")</f>
        <v>No</v>
      </c>
    </row>
    <row r="3073" spans="1:23">
      <c r="A3073" s="1">
        <v>3072</v>
      </c>
      <c r="B3073" t="s">
        <v>7657</v>
      </c>
      <c r="C3073" s="2" t="d">
        <v>2016-11-17</v>
      </c>
      <c r="D3073" s="2" t="d">
        <v>2016-11-22</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IF(M3073=People!$B$5,People!$A$5,IF(M3073=People!$B$4,People!$A$4,IF(M3073=People!$B$3,People!$A$3,IF(M3073=People!$B$2,People!$A$2,0))))</f>
        <v>Chuck Magee</v>
      </c>
      <c r="W3073" s="3" t="str">
        <f>IFERROR(INDEX(Returns!A:A,MATCH(B3073,Returns!B:B,0)),"No")</f>
        <v>No</v>
      </c>
    </row>
    <row r="3074" spans="1:23">
      <c r="A3074" s="1">
        <v>3073</v>
      </c>
      <c r="B3074" t="s">
        <v>7657</v>
      </c>
      <c r="C3074" s="2" t="d">
        <v>2016-11-17</v>
      </c>
      <c r="D3074" s="2" t="d">
        <v>2016-11-22</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IF(M3074=People!$B$5,People!$A$5,IF(M3074=People!$B$4,People!$A$4,IF(M3074=People!$B$3,People!$A$3,IF(M3074=People!$B$2,People!$A$2,0))))</f>
        <v>Chuck Magee</v>
      </c>
      <c r="W3074" s="3" t="str">
        <f>IFERROR(INDEX(Returns!A:A,MATCH(B3074,Returns!B:B,0)),"No")</f>
        <v>No</v>
      </c>
    </row>
    <row r="3075" spans="1:23">
      <c r="A3075" s="1">
        <v>3074</v>
      </c>
      <c r="B3075" t="s">
        <v>7658</v>
      </c>
      <c r="C3075" s="2" t="d">
        <v>2018-01-03</v>
      </c>
      <c r="D3075" s="2" t="d">
        <v>2018-01-05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IF(M3075=People!$B$5,People!$A$5,IF(M3075=People!$B$4,People!$A$4,IF(M3075=People!$B$3,People!$A$3,IF(M3075=People!$B$2,People!$A$2,0))))</f>
        <v>Anna Andreadi</v>
      </c>
      <c r="W3075" s="3" t="str">
        <f>IFERROR(INDEX(Returns!A:A,MATCH(B3075,Returns!B:B,0)),"No")</f>
        <v>No</v>
      </c>
    </row>
    <row r="3076" spans="1:23">
      <c r="A3076" s="1">
        <v>3075</v>
      </c>
      <c r="B3076" t="s">
        <v>7659</v>
      </c>
      <c r="C3076" s="2" t="d">
        <v>2017-10-03</v>
      </c>
      <c r="D3076" s="2" t="d">
        <v>2017-10-08</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IF(M3076=People!$B$5,People!$A$5,IF(M3076=People!$B$4,People!$A$4,IF(M3076=People!$B$3,People!$A$3,IF(M3076=People!$B$2,People!$A$2,0))))</f>
        <v>Anna Andreadi</v>
      </c>
      <c r="W3076" s="3" t="str">
        <f>IFERROR(INDEX(Returns!A:A,MATCH(B3076,Returns!B:B,0)),"No")</f>
        <v>No</v>
      </c>
    </row>
    <row r="3077" spans="1:23">
      <c r="A3077" s="1">
        <v>3076</v>
      </c>
      <c r="B3077" t="s">
        <v>7660</v>
      </c>
      <c r="C3077" s="2" t="d">
        <v>2016-07-20</v>
      </c>
      <c r="D3077" s="2" t="d">
        <v>2016-07-24</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IF(M3077=People!$B$5,People!$A$5,IF(M3077=People!$B$4,People!$A$4,IF(M3077=People!$B$3,People!$A$3,IF(M3077=People!$B$2,People!$A$2,0))))</f>
        <v>Kelly Williams</v>
      </c>
      <c r="W3077" s="3" t="str">
        <f>IFERROR(INDEX(Returns!A:A,MATCH(B3077,Returns!B:B,0)),"No")</f>
        <v>No</v>
      </c>
    </row>
    <row r="3078" spans="1:23">
      <c r="A3078" s="1">
        <v>3077</v>
      </c>
      <c r="B3078" t="s">
        <v>7660</v>
      </c>
      <c r="C3078" s="2" t="d">
        <v>2016-07-20</v>
      </c>
      <c r="D3078" s="2" t="d">
        <v>2016-07-24</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IF(M3078=People!$B$5,People!$A$5,IF(M3078=People!$B$4,People!$A$4,IF(M3078=People!$B$3,People!$A$3,IF(M3078=People!$B$2,People!$A$2,0))))</f>
        <v>Kelly Williams</v>
      </c>
      <c r="W3078" s="3" t="str">
        <f>IFERROR(INDEX(Returns!A:A,MATCH(B3078,Returns!B:B,0)),"No")</f>
        <v>No</v>
      </c>
    </row>
    <row r="3079" spans="1:23">
      <c r="A3079" s="1">
        <v>3078</v>
      </c>
      <c r="B3079" t="s">
        <v>7660</v>
      </c>
      <c r="C3079" s="2" t="d">
        <v>2016-07-20</v>
      </c>
      <c r="D3079" s="2" t="d">
        <v>2016-07-24</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IF(M3079=People!$B$5,People!$A$5,IF(M3079=People!$B$4,People!$A$4,IF(M3079=People!$B$3,People!$A$3,IF(M3079=People!$B$2,People!$A$2,0))))</f>
        <v>Kelly Williams</v>
      </c>
      <c r="W3079" s="3" t="str">
        <f>IFERROR(INDEX(Returns!A:A,MATCH(B3079,Returns!B:B,0)),"No")</f>
        <v>No</v>
      </c>
    </row>
    <row r="3080" spans="1:23">
      <c r="A3080" s="1">
        <v>3079</v>
      </c>
      <c r="B3080" t="s">
        <v>7661</v>
      </c>
      <c r="C3080" s="2" t="d">
        <v>2016-05-21</v>
      </c>
      <c r="D3080" s="2" t="d">
        <v>2016-05-25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IF(M3080=People!$B$5,People!$A$5,IF(M3080=People!$B$4,People!$A$4,IF(M3080=People!$B$3,People!$A$3,IF(M3080=People!$B$2,People!$A$2,0))))</f>
        <v>Anna Andreadi</v>
      </c>
      <c r="W3080" s="3" t="str">
        <f>IFERROR(INDEX(Returns!A:A,MATCH(B3080,Returns!B:B,0)),"No")</f>
        <v>No</v>
      </c>
    </row>
    <row r="3081" spans="1:23">
      <c r="A3081" s="1">
        <v>3080</v>
      </c>
      <c r="B3081" t="s">
        <v>7662</v>
      </c>
      <c r="C3081" s="2" t="d">
        <v>2019-09-04</v>
      </c>
      <c r="D3081" s="2" t="d">
        <v>2019-09-05</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IF(M3081=People!$B$5,People!$A$5,IF(M3081=People!$B$4,People!$A$4,IF(M3081=People!$B$3,People!$A$3,IF(M3081=People!$B$2,People!$A$2,0))))</f>
        <v>Anna Andreadi</v>
      </c>
      <c r="W3081" s="3" t="str">
        <f>IFERROR(INDEX(Returns!A:A,MATCH(B3081,Returns!B:B,0)),"No")</f>
        <v>No</v>
      </c>
    </row>
    <row r="3082" spans="1:23">
      <c r="A3082" s="1">
        <v>3081</v>
      </c>
      <c r="B3082" t="s">
        <v>7662</v>
      </c>
      <c r="C3082" s="2" t="d">
        <v>2019-09-04</v>
      </c>
      <c r="D3082" s="2" t="d">
        <v>2019-09-05</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IF(M3082=People!$B$5,People!$A$5,IF(M3082=People!$B$4,People!$A$4,IF(M3082=People!$B$3,People!$A$3,IF(M3082=People!$B$2,People!$A$2,0))))</f>
        <v>Anna Andreadi</v>
      </c>
      <c r="W3082" s="3" t="str">
        <f>IFERROR(INDEX(Returns!A:A,MATCH(B3082,Returns!B:B,0)),"No")</f>
        <v>No</v>
      </c>
    </row>
    <row r="3083" spans="1:23">
      <c r="A3083" s="1">
        <v>3082</v>
      </c>
      <c r="B3083" t="s">
        <v>7663</v>
      </c>
      <c r="C3083" s="2" t="d">
        <v>2019-05-27</v>
      </c>
      <c r="D3083" s="2" t="d">
        <v>2019-06-02</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IF(M3083=People!$B$5,People!$A$5,IF(M3083=People!$B$4,People!$A$4,IF(M3083=People!$B$3,People!$A$3,IF(M3083=People!$B$2,People!$A$2,0))))</f>
        <v>Cassandra Brandow</v>
      </c>
      <c r="W3083" s="3" t="str">
        <f>IFERROR(INDEX(Returns!A:A,MATCH(B3083,Returns!B:B,0)),"No")</f>
        <v>No</v>
      </c>
    </row>
    <row r="3084" spans="1:23">
      <c r="A3084" s="1">
        <v>3083</v>
      </c>
      <c r="B3084" t="s">
        <v>7663</v>
      </c>
      <c r="C3084" s="2" t="d">
        <v>2019-05-27</v>
      </c>
      <c r="D3084" s="2" t="d">
        <v>2019-06-02</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IF(M3084=People!$B$5,People!$A$5,IF(M3084=People!$B$4,People!$A$4,IF(M3084=People!$B$3,People!$A$3,IF(M3084=People!$B$2,People!$A$2,0))))</f>
        <v>Cassandra Brandow</v>
      </c>
      <c r="W3084" s="3" t="str">
        <f>IFERROR(INDEX(Returns!A:A,MATCH(B3084,Returns!B:B,0)),"No")</f>
        <v>No</v>
      </c>
    </row>
    <row r="3085" spans="1:23">
      <c r="A3085" s="1">
        <v>3084</v>
      </c>
      <c r="B3085" t="s">
        <v>7664</v>
      </c>
      <c r="C3085" s="2" t="d">
        <v>2016-01-28</v>
      </c>
      <c r="D3085" s="2" t="d">
        <v>2016-02-03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IF(M3085=People!$B$5,People!$A$5,IF(M3085=People!$B$4,People!$A$4,IF(M3085=People!$B$3,People!$A$3,IF(M3085=People!$B$2,People!$A$2,0))))</f>
        <v>Chuck Magee</v>
      </c>
      <c r="W3085" s="3" t="str">
        <f>IFERROR(INDEX(Returns!A:A,MATCH(B3085,Returns!B:B,0)),"No")</f>
        <v>No</v>
      </c>
    </row>
    <row r="3086" spans="1:23">
      <c r="A3086" s="1">
        <v>3085</v>
      </c>
      <c r="B3086" t="s">
        <v>7665</v>
      </c>
      <c r="C3086" s="2" t="d">
        <v>2019-02-09</v>
      </c>
      <c r="D3086" s="2" t="d">
        <v>2019-02-14</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IF(M3086=People!$B$5,People!$A$5,IF(M3086=People!$B$4,People!$A$4,IF(M3086=People!$B$3,People!$A$3,IF(M3086=People!$B$2,People!$A$2,0))))</f>
        <v>Kelly Williams</v>
      </c>
      <c r="W3086" s="3" t="str">
        <f>IFERROR(INDEX(Returns!A:A,MATCH(B3086,Returns!B:B,0)),"No")</f>
        <v>No</v>
      </c>
    </row>
    <row r="3087" spans="1:23">
      <c r="A3087" s="1">
        <v>3086</v>
      </c>
      <c r="B3087" t="s">
        <v>7665</v>
      </c>
      <c r="C3087" s="2" t="d">
        <v>2019-02-09</v>
      </c>
      <c r="D3087" s="2" t="d">
        <v>2019-02-14</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IF(M3087=People!$B$5,People!$A$5,IF(M3087=People!$B$4,People!$A$4,IF(M3087=People!$B$3,People!$A$3,IF(M3087=People!$B$2,People!$A$2,0))))</f>
        <v>Kelly Williams</v>
      </c>
      <c r="W3087" s="3" t="str">
        <f>IFERROR(INDEX(Returns!A:A,MATCH(B3087,Returns!B:B,0)),"No")</f>
        <v>No</v>
      </c>
    </row>
    <row r="3088" spans="1:23">
      <c r="A3088" s="1">
        <v>3087</v>
      </c>
      <c r="B3088" t="s">
        <v>7665</v>
      </c>
      <c r="C3088" s="2" t="d">
        <v>2019-02-09</v>
      </c>
      <c r="D3088" s="2" t="d">
        <v>2019-02-14</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IF(M3088=People!$B$5,People!$A$5,IF(M3088=People!$B$4,People!$A$4,IF(M3088=People!$B$3,People!$A$3,IF(M3088=People!$B$2,People!$A$2,0))))</f>
        <v>Kelly Williams</v>
      </c>
      <c r="W3088" s="3" t="str">
        <f>IFERROR(INDEX(Returns!A:A,MATCH(B3088,Returns!B:B,0)),"No")</f>
        <v>No</v>
      </c>
    </row>
    <row r="3089" spans="1:23">
      <c r="A3089" s="1">
        <v>3088</v>
      </c>
      <c r="B3089" t="s">
        <v>7665</v>
      </c>
      <c r="C3089" s="2" t="d">
        <v>2019-02-09</v>
      </c>
      <c r="D3089" s="2" t="d">
        <v>2019-02-14</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IF(M3089=People!$B$5,People!$A$5,IF(M3089=People!$B$4,People!$A$4,IF(M3089=People!$B$3,People!$A$3,IF(M3089=People!$B$2,People!$A$2,0))))</f>
        <v>Kelly Williams</v>
      </c>
      <c r="W3089" s="3" t="str">
        <f>IFERROR(INDEX(Returns!A:A,MATCH(B3089,Returns!B:B,0)),"No")</f>
        <v>No</v>
      </c>
    </row>
    <row r="3090" spans="1:23">
      <c r="A3090" s="1">
        <v>3089</v>
      </c>
      <c r="B3090" t="s">
        <v>7666</v>
      </c>
      <c r="C3090" s="2" t="d">
        <v>2019-03-31</v>
      </c>
      <c r="D3090" s="2" t="d">
        <v>2019-04-02</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IF(M3090=People!$B$5,People!$A$5,IF(M3090=People!$B$4,People!$A$4,IF(M3090=People!$B$3,People!$A$3,IF(M3090=People!$B$2,People!$A$2,0))))</f>
        <v>Cassandra Brandow</v>
      </c>
      <c r="W3090" s="3" t="str">
        <f>IFERROR(INDEX(Returns!A:A,MATCH(B3090,Returns!B:B,0)),"No")</f>
        <v>No</v>
      </c>
    </row>
    <row r="3091" spans="1:23">
      <c r="A3091" s="1">
        <v>3090</v>
      </c>
      <c r="B3091" t="s">
        <v>7666</v>
      </c>
      <c r="C3091" s="2" t="d">
        <v>2019-03-31</v>
      </c>
      <c r="D3091" s="2" t="d">
        <v>2019-04-02</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IF(M3091=People!$B$5,People!$A$5,IF(M3091=People!$B$4,People!$A$4,IF(M3091=People!$B$3,People!$A$3,IF(M3091=People!$B$2,People!$A$2,0))))</f>
        <v>Cassandra Brandow</v>
      </c>
      <c r="W3091" s="3" t="str">
        <f>IFERROR(INDEX(Returns!A:A,MATCH(B3091,Returns!B:B,0)),"No")</f>
        <v>No</v>
      </c>
    </row>
    <row r="3092" spans="1:23">
      <c r="A3092" s="1">
        <v>3091</v>
      </c>
      <c r="B3092" t="s">
        <v>6041</v>
      </c>
      <c r="C3092" s="2" t="d">
        <v>2018-03-03</v>
      </c>
      <c r="D3092" s="2" t="d">
        <v>2018-03-08</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IF(M3092=People!$B$5,People!$A$5,IF(M3092=People!$B$4,People!$A$4,IF(M3092=People!$B$3,People!$A$3,IF(M3092=People!$B$2,People!$A$2,0))))</f>
        <v>Chuck Magee</v>
      </c>
      <c r="W3092" s="3" t="str">
        <f>IFERROR(INDEX(Returns!A:A,MATCH(B3092,Returns!B:B,0)),"No")</f>
        <v>Yes</v>
      </c>
    </row>
    <row r="3093" spans="1:23">
      <c r="A3093" s="1">
        <v>3092</v>
      </c>
      <c r="B3093" t="s">
        <v>6041</v>
      </c>
      <c r="C3093" s="2" t="d">
        <v>2018-03-03</v>
      </c>
      <c r="D3093" s="2" t="d">
        <v>2018-03-08</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IF(M3093=People!$B$5,People!$A$5,IF(M3093=People!$B$4,People!$A$4,IF(M3093=People!$B$3,People!$A$3,IF(M3093=People!$B$2,People!$A$2,0))))</f>
        <v>Chuck Magee</v>
      </c>
      <c r="W3093" s="3" t="str">
        <f>IFERROR(INDEX(Returns!A:A,MATCH(B3093,Returns!B:B,0)),"No")</f>
        <v>Yes</v>
      </c>
    </row>
    <row r="3094" spans="1:23">
      <c r="A3094" s="1">
        <v>3093</v>
      </c>
      <c r="B3094" t="s">
        <v>6041</v>
      </c>
      <c r="C3094" s="2" t="d">
        <v>2018-03-03</v>
      </c>
      <c r="D3094" s="2" t="d">
        <v>2018-03-08</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IF(M3094=People!$B$5,People!$A$5,IF(M3094=People!$B$4,People!$A$4,IF(M3094=People!$B$3,People!$A$3,IF(M3094=People!$B$2,People!$A$2,0))))</f>
        <v>Chuck Magee</v>
      </c>
      <c r="W3094" s="3" t="str">
        <f>IFERROR(INDEX(Returns!A:A,MATCH(B3094,Returns!B:B,0)),"No")</f>
        <v>Yes</v>
      </c>
    </row>
    <row r="3095" spans="1:23">
      <c r="A3095" s="1">
        <v>3094</v>
      </c>
      <c r="B3095" t="s">
        <v>7667</v>
      </c>
      <c r="C3095" s="2" t="d">
        <v>2017-08-23</v>
      </c>
      <c r="D3095" s="2" t="d">
        <v>2017-08-23</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IF(M3095=People!$B$5,People!$A$5,IF(M3095=People!$B$4,People!$A$4,IF(M3095=People!$B$3,People!$A$3,IF(M3095=People!$B$2,People!$A$2,0))))</f>
        <v>Kelly Williams</v>
      </c>
      <c r="W3095" s="3" t="str">
        <f>IFERROR(INDEX(Returns!A:A,MATCH(B3095,Returns!B:B,0)),"No")</f>
        <v>No</v>
      </c>
    </row>
    <row r="3096" spans="1:23">
      <c r="A3096" s="1">
        <v>3095</v>
      </c>
      <c r="B3096" t="s">
        <v>7667</v>
      </c>
      <c r="C3096" s="2" t="d">
        <v>2017-08-23</v>
      </c>
      <c r="D3096" s="2" t="d">
        <v>2017-08-23</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IF(M3096=People!$B$5,People!$A$5,IF(M3096=People!$B$4,People!$A$4,IF(M3096=People!$B$3,People!$A$3,IF(M3096=People!$B$2,People!$A$2,0))))</f>
        <v>Kelly Williams</v>
      </c>
      <c r="W3096" s="3" t="str">
        <f>IFERROR(INDEX(Returns!A:A,MATCH(B3096,Returns!B:B,0)),"No")</f>
        <v>No</v>
      </c>
    </row>
    <row r="3097" spans="1:23">
      <c r="A3097" s="1">
        <v>3096</v>
      </c>
      <c r="B3097" t="s">
        <v>7667</v>
      </c>
      <c r="C3097" s="2" t="d">
        <v>2017-08-23</v>
      </c>
      <c r="D3097" s="2" t="d">
        <v>2017-08-23</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IF(M3097=People!$B$5,People!$A$5,IF(M3097=People!$B$4,People!$A$4,IF(M3097=People!$B$3,People!$A$3,IF(M3097=People!$B$2,People!$A$2,0))))</f>
        <v>Kelly Williams</v>
      </c>
      <c r="W3097" s="3" t="str">
        <f>IFERROR(INDEX(Returns!A:A,MATCH(B3097,Returns!B:B,0)),"No")</f>
        <v>No</v>
      </c>
    </row>
    <row r="3098" spans="1:23">
      <c r="A3098" s="1">
        <v>3097</v>
      </c>
      <c r="B3098" t="s">
        <v>7667</v>
      </c>
      <c r="C3098" s="2" t="d">
        <v>2017-08-23</v>
      </c>
      <c r="D3098" s="2" t="d">
        <v>2017-08-23</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IF(M3098=People!$B$5,People!$A$5,IF(M3098=People!$B$4,People!$A$4,IF(M3098=People!$B$3,People!$A$3,IF(M3098=People!$B$2,People!$A$2,0))))</f>
        <v>Kelly Williams</v>
      </c>
      <c r="W3098" s="3" t="str">
        <f>IFERROR(INDEX(Returns!A:A,MATCH(B3098,Returns!B:B,0)),"No")</f>
        <v>No</v>
      </c>
    </row>
    <row r="3099" spans="1:23">
      <c r="A3099" s="1">
        <v>3098</v>
      </c>
      <c r="B3099" t="s">
        <v>6134</v>
      </c>
      <c r="C3099" s="2" t="d">
        <v>2019-04-27</v>
      </c>
      <c r="D3099" s="2" t="d">
        <v>2019-05-01</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IF(M3099=People!$B$5,People!$A$5,IF(M3099=People!$B$4,People!$A$4,IF(M3099=People!$B$3,People!$A$3,IF(M3099=People!$B$2,People!$A$2,0))))</f>
        <v>Kelly Williams</v>
      </c>
      <c r="W3099" s="3" t="str">
        <f>IFERROR(INDEX(Returns!A:A,MATCH(B3099,Returns!B:B,0)),"No")</f>
        <v>Yes</v>
      </c>
    </row>
    <row r="3100" spans="1:23">
      <c r="A3100" s="1">
        <v>3099</v>
      </c>
      <c r="B3100" t="s">
        <v>6134</v>
      </c>
      <c r="C3100" s="2" t="d">
        <v>2019-04-27</v>
      </c>
      <c r="D3100" s="2" t="d">
        <v>2019-05-01</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IF(M3100=People!$B$5,People!$A$5,IF(M3100=People!$B$4,People!$A$4,IF(M3100=People!$B$3,People!$A$3,IF(M3100=People!$B$2,People!$A$2,0))))</f>
        <v>Kelly Williams</v>
      </c>
      <c r="W3100" s="3" t="str">
        <f>IFERROR(INDEX(Returns!A:A,MATCH(B3100,Returns!B:B,0)),"No")</f>
        <v>Yes</v>
      </c>
    </row>
    <row r="3101" spans="1:23">
      <c r="A3101" s="1">
        <v>3100</v>
      </c>
      <c r="B3101" t="s">
        <v>7668</v>
      </c>
      <c r="C3101" s="2" t="d">
        <v>2019-04-14</v>
      </c>
      <c r="D3101" s="2" t="d">
        <v>2019-04-19</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IF(M3101=People!$B$5,People!$A$5,IF(M3101=People!$B$4,People!$A$4,IF(M3101=People!$B$3,People!$A$3,IF(M3101=People!$B$2,People!$A$2,0))))</f>
        <v>Chuck Magee</v>
      </c>
      <c r="W3101" s="3" t="str">
        <f>IFERROR(INDEX(Returns!A:A,MATCH(B3101,Returns!B:B,0)),"No")</f>
        <v>No</v>
      </c>
    </row>
    <row r="3102" spans="1:23">
      <c r="A3102" s="1">
        <v>3101</v>
      </c>
      <c r="B3102" t="s">
        <v>7668</v>
      </c>
      <c r="C3102" s="2" t="d">
        <v>2019-04-14</v>
      </c>
      <c r="D3102" s="2" t="d">
        <v>2019-04-19</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IF(M3102=People!$B$5,People!$A$5,IF(M3102=People!$B$4,People!$A$4,IF(M3102=People!$B$3,People!$A$3,IF(M3102=People!$B$2,People!$A$2,0))))</f>
        <v>Chuck Magee</v>
      </c>
      <c r="W3102" s="3" t="str">
        <f>IFERROR(INDEX(Returns!A:A,MATCH(B3102,Returns!B:B,0)),"No")</f>
        <v>No</v>
      </c>
    </row>
    <row r="3103" spans="1:23">
      <c r="A3103" s="1">
        <v>3102</v>
      </c>
      <c r="B3103" t="s">
        <v>7669</v>
      </c>
      <c r="C3103" s="2" t="d">
        <v>2019-12-22</v>
      </c>
      <c r="D3103" s="2" t="d">
        <v>2019-12-27</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IF(M3103=People!$B$5,People!$A$5,IF(M3103=People!$B$4,People!$A$4,IF(M3103=People!$B$3,People!$A$3,IF(M3103=People!$B$2,People!$A$2,0))))</f>
        <v>Chuck Magee</v>
      </c>
      <c r="W3103" s="3" t="str">
        <f>IFERROR(INDEX(Returns!A:A,MATCH(B3103,Returns!B:B,0)),"No")</f>
        <v>No</v>
      </c>
    </row>
    <row r="3104" spans="1:23">
      <c r="A3104" s="1">
        <v>3103</v>
      </c>
      <c r="B3104" t="s">
        <v>7669</v>
      </c>
      <c r="C3104" s="2" t="d">
        <v>2019-12-22</v>
      </c>
      <c r="D3104" s="2" t="d">
        <v>2019-12-27</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IF(M3104=People!$B$5,People!$A$5,IF(M3104=People!$B$4,People!$A$4,IF(M3104=People!$B$3,People!$A$3,IF(M3104=People!$B$2,People!$A$2,0))))</f>
        <v>Chuck Magee</v>
      </c>
      <c r="W3104" s="3" t="str">
        <f>IFERROR(INDEX(Returns!A:A,MATCH(B3104,Returns!B:B,0)),"No")</f>
        <v>No</v>
      </c>
    </row>
    <row r="3105" spans="1:23">
      <c r="A3105" s="1">
        <v>3104</v>
      </c>
      <c r="B3105" t="s">
        <v>7670</v>
      </c>
      <c r="C3105" s="2" t="d">
        <v>2018-12-08</v>
      </c>
      <c r="D3105" s="2" t="d">
        <v>2018-12-12</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IF(M3105=People!$B$5,People!$A$5,IF(M3105=People!$B$4,People!$A$4,IF(M3105=People!$B$3,People!$A$3,IF(M3105=People!$B$2,People!$A$2,0))))</f>
        <v>Chuck Magee</v>
      </c>
      <c r="W3105" s="3" t="str">
        <f>IFERROR(INDEX(Returns!A:A,MATCH(B3105,Returns!B:B,0)),"No")</f>
        <v>No</v>
      </c>
    </row>
    <row r="3106" spans="1:23">
      <c r="A3106" s="1">
        <v>3105</v>
      </c>
      <c r="B3106" t="s">
        <v>7671</v>
      </c>
      <c r="C3106" s="2" t="d">
        <v>2019-03-23</v>
      </c>
      <c r="D3106" s="2" t="d">
        <v>2019-03-29</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IF(M3106=People!$B$5,People!$A$5,IF(M3106=People!$B$4,People!$A$4,IF(M3106=People!$B$3,People!$A$3,IF(M3106=People!$B$2,People!$A$2,0))))</f>
        <v>Chuck Magee</v>
      </c>
      <c r="W3106" s="3" t="str">
        <f>IFERROR(INDEX(Returns!A:A,MATCH(B3106,Returns!B:B,0)),"No")</f>
        <v>No</v>
      </c>
    </row>
    <row r="3107" spans="1:23">
      <c r="A3107" s="1">
        <v>3106</v>
      </c>
      <c r="B3107" t="s">
        <v>7672</v>
      </c>
      <c r="C3107" s="2" t="d">
        <v>2018-07-25</v>
      </c>
      <c r="D3107" s="2" t="d">
        <v>2018-07-29</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IF(M3107=People!$B$5,People!$A$5,IF(M3107=People!$B$4,People!$A$4,IF(M3107=People!$B$3,People!$A$3,IF(M3107=People!$B$2,People!$A$2,0))))</f>
        <v>Kelly Williams</v>
      </c>
      <c r="W3107" s="3" t="str">
        <f>IFERROR(INDEX(Returns!A:A,MATCH(B3107,Returns!B:B,0)),"No")</f>
        <v>No</v>
      </c>
    </row>
    <row r="3108" spans="1:23">
      <c r="A3108" s="1">
        <v>3107</v>
      </c>
      <c r="B3108" t="s">
        <v>7673</v>
      </c>
      <c r="C3108" s="2" t="d">
        <v>2019-07-10</v>
      </c>
      <c r="D3108" s="2" t="d">
        <v>2019-07-14</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IF(M3108=People!$B$5,People!$A$5,IF(M3108=People!$B$4,People!$A$4,IF(M3108=People!$B$3,People!$A$3,IF(M3108=People!$B$2,People!$A$2,0))))</f>
        <v>Kelly Williams</v>
      </c>
      <c r="W3108" s="3" t="str">
        <f>IFERROR(INDEX(Returns!A:A,MATCH(B3108,Returns!B:B,0)),"No")</f>
        <v>No</v>
      </c>
    </row>
    <row r="3109" spans="1:23">
      <c r="A3109" s="1">
        <v>3108</v>
      </c>
      <c r="B3109" t="s">
        <v>7674</v>
      </c>
      <c r="C3109" s="2" t="d">
        <v>2018-07-17</v>
      </c>
      <c r="D3109" s="2" t="d">
        <v>2018-07-22</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IF(M3109=People!$B$5,People!$A$5,IF(M3109=People!$B$4,People!$A$4,IF(M3109=People!$B$3,People!$A$3,IF(M3109=People!$B$2,People!$A$2,0))))</f>
        <v>Kelly Williams</v>
      </c>
      <c r="W3109" s="3" t="str">
        <f>IFERROR(INDEX(Returns!A:A,MATCH(B3109,Returns!B:B,0)),"No")</f>
        <v>No</v>
      </c>
    </row>
    <row r="3110" spans="1:23">
      <c r="A3110" s="1">
        <v>3109</v>
      </c>
      <c r="B3110" t="s">
        <v>7674</v>
      </c>
      <c r="C3110" s="2" t="d">
        <v>2018-07-17</v>
      </c>
      <c r="D3110" s="2" t="d">
        <v>2018-07-22</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IF(M3110=People!$B$5,People!$A$5,IF(M3110=People!$B$4,People!$A$4,IF(M3110=People!$B$3,People!$A$3,IF(M3110=People!$B$2,People!$A$2,0))))</f>
        <v>Kelly Williams</v>
      </c>
      <c r="W3110" s="3" t="str">
        <f>IFERROR(INDEX(Returns!A:A,MATCH(B3110,Returns!B:B,0)),"No")</f>
        <v>No</v>
      </c>
    </row>
    <row r="3111" spans="1:23">
      <c r="A3111" s="1">
        <v>3110</v>
      </c>
      <c r="B3111" t="s">
        <v>7674</v>
      </c>
      <c r="C3111" s="2" t="d">
        <v>2018-07-17</v>
      </c>
      <c r="D3111" s="2" t="d">
        <v>2018-07-22</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IF(M3111=People!$B$5,People!$A$5,IF(M3111=People!$B$4,People!$A$4,IF(M3111=People!$B$3,People!$A$3,IF(M3111=People!$B$2,People!$A$2,0))))</f>
        <v>Kelly Williams</v>
      </c>
      <c r="W3111" s="3" t="str">
        <f>IFERROR(INDEX(Returns!A:A,MATCH(B3111,Returns!B:B,0)),"No")</f>
        <v>No</v>
      </c>
    </row>
    <row r="3112" spans="1:23">
      <c r="A3112" s="1">
        <v>3111</v>
      </c>
      <c r="B3112" t="s">
        <v>7674</v>
      </c>
      <c r="C3112" s="2" t="d">
        <v>2018-07-17</v>
      </c>
      <c r="D3112" s="2" t="d">
        <v>2018-07-22</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IF(M3112=People!$B$5,People!$A$5,IF(M3112=People!$B$4,People!$A$4,IF(M3112=People!$B$3,People!$A$3,IF(M3112=People!$B$2,People!$A$2,0))))</f>
        <v>Kelly Williams</v>
      </c>
      <c r="W3112" s="3" t="str">
        <f>IFERROR(INDEX(Returns!A:A,MATCH(B3112,Returns!B:B,0)),"No")</f>
        <v>No</v>
      </c>
    </row>
    <row r="3113" spans="1:23">
      <c r="A3113" s="1">
        <v>3112</v>
      </c>
      <c r="B3113" t="s">
        <v>7674</v>
      </c>
      <c r="C3113" s="2" t="d">
        <v>2018-07-17</v>
      </c>
      <c r="D3113" s="2" t="d">
        <v>2018-07-22</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IF(M3113=People!$B$5,People!$A$5,IF(M3113=People!$B$4,People!$A$4,IF(M3113=People!$B$3,People!$A$3,IF(M3113=People!$B$2,People!$A$2,0))))</f>
        <v>Kelly Williams</v>
      </c>
      <c r="W3113" s="3" t="str">
        <f>IFERROR(INDEX(Returns!A:A,MATCH(B3113,Returns!B:B,0)),"No")</f>
        <v>No</v>
      </c>
    </row>
    <row r="3114" spans="1:23">
      <c r="A3114" s="1">
        <v>3113</v>
      </c>
      <c r="B3114" t="s">
        <v>7675</v>
      </c>
      <c r="C3114" s="2" t="d">
        <v>2018-08-23</v>
      </c>
      <c r="D3114" s="2" t="d">
        <v>2018-08-30</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IF(M3114=People!$B$5,People!$A$5,IF(M3114=People!$B$4,People!$A$4,IF(M3114=People!$B$3,People!$A$3,IF(M3114=People!$B$2,People!$A$2,0))))</f>
        <v>Anna Andreadi</v>
      </c>
      <c r="W3114" s="3" t="str">
        <f>IFERROR(INDEX(Returns!A:A,MATCH(B3114,Returns!B:B,0)),"No")</f>
        <v>No</v>
      </c>
    </row>
    <row r="3115" spans="1:23">
      <c r="A3115" s="1">
        <v>3114</v>
      </c>
      <c r="B3115" t="s">
        <v>7675</v>
      </c>
      <c r="C3115" s="2" t="d">
        <v>2018-08-23</v>
      </c>
      <c r="D3115" s="2" t="d">
        <v>2018-08-30</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IF(M3115=People!$B$5,People!$A$5,IF(M3115=People!$B$4,People!$A$4,IF(M3115=People!$B$3,People!$A$3,IF(M3115=People!$B$2,People!$A$2,0))))</f>
        <v>Anna Andreadi</v>
      </c>
      <c r="W3115" s="3" t="str">
        <f>IFERROR(INDEX(Returns!A:A,MATCH(B3115,Returns!B:B,0)),"No")</f>
        <v>No</v>
      </c>
    </row>
    <row r="3116" spans="1:23">
      <c r="A3116" s="1">
        <v>3115</v>
      </c>
      <c r="B3116" t="s">
        <v>7675</v>
      </c>
      <c r="C3116" s="2" t="d">
        <v>2018-08-23</v>
      </c>
      <c r="D3116" s="2" t="d">
        <v>2018-08-30</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IF(M3116=People!$B$5,People!$A$5,IF(M3116=People!$B$4,People!$A$4,IF(M3116=People!$B$3,People!$A$3,IF(M3116=People!$B$2,People!$A$2,0))))</f>
        <v>Anna Andreadi</v>
      </c>
      <c r="W3116" s="3" t="str">
        <f>IFERROR(INDEX(Returns!A:A,MATCH(B3116,Returns!B:B,0)),"No")</f>
        <v>No</v>
      </c>
    </row>
    <row r="3117" spans="1:23">
      <c r="A3117" s="1">
        <v>3116</v>
      </c>
      <c r="B3117" t="s">
        <v>7675</v>
      </c>
      <c r="C3117" s="2" t="d">
        <v>2018-08-23</v>
      </c>
      <c r="D3117" s="2" t="d">
        <v>2018-08-30</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IF(M3117=People!$B$5,People!$A$5,IF(M3117=People!$B$4,People!$A$4,IF(M3117=People!$B$3,People!$A$3,IF(M3117=People!$B$2,People!$A$2,0))))</f>
        <v>Anna Andreadi</v>
      </c>
      <c r="W3117" s="3" t="str">
        <f>IFERROR(INDEX(Returns!A:A,MATCH(B3117,Returns!B:B,0)),"No")</f>
        <v>No</v>
      </c>
    </row>
    <row r="3118" spans="1:23">
      <c r="A3118" s="1">
        <v>3117</v>
      </c>
      <c r="B3118" t="s">
        <v>7675</v>
      </c>
      <c r="C3118" s="2" t="d">
        <v>2018-08-23</v>
      </c>
      <c r="D3118" s="2" t="d">
        <v>2018-08-30</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IF(M3118=People!$B$5,People!$A$5,IF(M3118=People!$B$4,People!$A$4,IF(M3118=People!$B$3,People!$A$3,IF(M3118=People!$B$2,People!$A$2,0))))</f>
        <v>Anna Andreadi</v>
      </c>
      <c r="W3118" s="3" t="str">
        <f>IFERROR(INDEX(Returns!A:A,MATCH(B3118,Returns!B:B,0)),"No")</f>
        <v>No</v>
      </c>
    </row>
    <row r="3119" spans="1:23">
      <c r="A3119" s="1">
        <v>3118</v>
      </c>
      <c r="B3119" t="s">
        <v>7675</v>
      </c>
      <c r="C3119" s="2" t="d">
        <v>2018-08-23</v>
      </c>
      <c r="D3119" s="2" t="d">
        <v>2018-08-30</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IF(M3119=People!$B$5,People!$A$5,IF(M3119=People!$B$4,People!$A$4,IF(M3119=People!$B$3,People!$A$3,IF(M3119=People!$B$2,People!$A$2,0))))</f>
        <v>Anna Andreadi</v>
      </c>
      <c r="W3119" s="3" t="str">
        <f>IFERROR(INDEX(Returns!A:A,MATCH(B3119,Returns!B:B,0)),"No")</f>
        <v>No</v>
      </c>
    </row>
    <row r="3120" spans="1:23">
      <c r="A3120" s="1">
        <v>3119</v>
      </c>
      <c r="B3120" t="s">
        <v>7676</v>
      </c>
      <c r="C3120" s="2" t="d">
        <v>2017-06-11</v>
      </c>
      <c r="D3120" s="2" t="d">
        <v>2017-06-12</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IF(M3120=People!$B$5,People!$A$5,IF(M3120=People!$B$4,People!$A$4,IF(M3120=People!$B$3,People!$A$3,IF(M3120=People!$B$2,People!$A$2,0))))</f>
        <v>Cassandra Brandow</v>
      </c>
      <c r="W3120" s="3" t="str">
        <f>IFERROR(INDEX(Returns!A:A,MATCH(B3120,Returns!B:B,0)),"No")</f>
        <v>No</v>
      </c>
    </row>
    <row r="3121" spans="1:23">
      <c r="A3121" s="1">
        <v>3120</v>
      </c>
      <c r="B3121" t="s">
        <v>7676</v>
      </c>
      <c r="C3121" s="2" t="d">
        <v>2017-06-11</v>
      </c>
      <c r="D3121" s="2" t="d">
        <v>2017-06-12</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IF(M3121=People!$B$5,People!$A$5,IF(M3121=People!$B$4,People!$A$4,IF(M3121=People!$B$3,People!$A$3,IF(M3121=People!$B$2,People!$A$2,0))))</f>
        <v>Cassandra Brandow</v>
      </c>
      <c r="W3121" s="3" t="str">
        <f>IFERROR(INDEX(Returns!A:A,MATCH(B3121,Returns!B:B,0)),"No")</f>
        <v>No</v>
      </c>
    </row>
    <row r="3122" spans="1:23">
      <c r="A3122" s="1">
        <v>3121</v>
      </c>
      <c r="B3122" t="s">
        <v>7676</v>
      </c>
      <c r="C3122" s="2" t="d">
        <v>2017-06-11</v>
      </c>
      <c r="D3122" s="2" t="d">
        <v>2017-06-12</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IF(M3122=People!$B$5,People!$A$5,IF(M3122=People!$B$4,People!$A$4,IF(M3122=People!$B$3,People!$A$3,IF(M3122=People!$B$2,People!$A$2,0))))</f>
        <v>Cassandra Brandow</v>
      </c>
      <c r="W3122" s="3" t="str">
        <f>IFERROR(INDEX(Returns!A:A,MATCH(B3122,Returns!B:B,0)),"No")</f>
        <v>No</v>
      </c>
    </row>
    <row r="3123" spans="1:23">
      <c r="A3123" s="1">
        <v>3122</v>
      </c>
      <c r="B3123" t="s">
        <v>7676</v>
      </c>
      <c r="C3123" s="2" t="d">
        <v>2017-06-11</v>
      </c>
      <c r="D3123" s="2" t="d">
        <v>2017-06-12</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IF(M3123=People!$B$5,People!$A$5,IF(M3123=People!$B$4,People!$A$4,IF(M3123=People!$B$3,People!$A$3,IF(M3123=People!$B$2,People!$A$2,0))))</f>
        <v>Cassandra Brandow</v>
      </c>
      <c r="W3123" s="3" t="str">
        <f>IFERROR(INDEX(Returns!A:A,MATCH(B3123,Returns!B:B,0)),"No")</f>
        <v>No</v>
      </c>
    </row>
    <row r="3124" spans="1:23">
      <c r="A3124" s="1">
        <v>3123</v>
      </c>
      <c r="B3124" t="s">
        <v>7676</v>
      </c>
      <c r="C3124" s="2" t="d">
        <v>2017-06-11</v>
      </c>
      <c r="D3124" s="2" t="d">
        <v>2017-06-12</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IF(M3124=People!$B$5,People!$A$5,IF(M3124=People!$B$4,People!$A$4,IF(M3124=People!$B$3,People!$A$3,IF(M3124=People!$B$2,People!$A$2,0))))</f>
        <v>Cassandra Brandow</v>
      </c>
      <c r="W3124" s="3" t="str">
        <f>IFERROR(INDEX(Returns!A:A,MATCH(B3124,Returns!B:B,0)),"No")</f>
        <v>No</v>
      </c>
    </row>
    <row r="3125" spans="1:23">
      <c r="A3125" s="1">
        <v>3124</v>
      </c>
      <c r="B3125" t="s">
        <v>7676</v>
      </c>
      <c r="C3125" s="2" t="d">
        <v>2017-06-11</v>
      </c>
      <c r="D3125" s="2" t="d">
        <v>2017-06-12</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IF(M3125=People!$B$5,People!$A$5,IF(M3125=People!$B$4,People!$A$4,IF(M3125=People!$B$3,People!$A$3,IF(M3125=People!$B$2,People!$A$2,0))))</f>
        <v>Cassandra Brandow</v>
      </c>
      <c r="W3125" s="3" t="str">
        <f>IFERROR(INDEX(Returns!A:A,MATCH(B3125,Returns!B:B,0)),"No")</f>
        <v>No</v>
      </c>
    </row>
    <row r="3126" spans="1:23">
      <c r="A3126" s="1">
        <v>3125</v>
      </c>
      <c r="B3126" t="s">
        <v>7676</v>
      </c>
      <c r="C3126" s="2" t="d">
        <v>2017-06-11</v>
      </c>
      <c r="D3126" s="2" t="d">
        <v>2017-06-12</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IF(M3126=People!$B$5,People!$A$5,IF(M3126=People!$B$4,People!$A$4,IF(M3126=People!$B$3,People!$A$3,IF(M3126=People!$B$2,People!$A$2,0))))</f>
        <v>Cassandra Brandow</v>
      </c>
      <c r="W3126" s="3" t="str">
        <f>IFERROR(INDEX(Returns!A:A,MATCH(B3126,Returns!B:B,0)),"No")</f>
        <v>No</v>
      </c>
    </row>
    <row r="3127" spans="1:23">
      <c r="A3127" s="1">
        <v>3126</v>
      </c>
      <c r="B3127" t="s">
        <v>7676</v>
      </c>
      <c r="C3127" s="2" t="d">
        <v>2017-06-11</v>
      </c>
      <c r="D3127" s="2" t="d">
        <v>2017-06-12</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IF(M3127=People!$B$5,People!$A$5,IF(M3127=People!$B$4,People!$A$4,IF(M3127=People!$B$3,People!$A$3,IF(M3127=People!$B$2,People!$A$2,0))))</f>
        <v>Cassandra Brandow</v>
      </c>
      <c r="W3127" s="3" t="str">
        <f>IFERROR(INDEX(Returns!A:A,MATCH(B3127,Returns!B:B,0)),"No")</f>
        <v>No</v>
      </c>
    </row>
    <row r="3128" spans="1:23">
      <c r="A3128" s="1">
        <v>3127</v>
      </c>
      <c r="B3128" t="s">
        <v>7677</v>
      </c>
      <c r="C3128" s="2" t="d">
        <v>2019-09-08</v>
      </c>
      <c r="D3128" s="2" t="d">
        <v>2019-09-12</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IF(M3128=People!$B$5,People!$A$5,IF(M3128=People!$B$4,People!$A$4,IF(M3128=People!$B$3,People!$A$3,IF(M3128=People!$B$2,People!$A$2,0))))</f>
        <v>Chuck Magee</v>
      </c>
      <c r="W3128" s="3" t="str">
        <f>IFERROR(INDEX(Returns!A:A,MATCH(B3128,Returns!B:B,0)),"No")</f>
        <v>No</v>
      </c>
    </row>
    <row r="3129" spans="1:23">
      <c r="A3129" s="1">
        <v>3128</v>
      </c>
      <c r="B3129" t="s">
        <v>7678</v>
      </c>
      <c r="C3129" s="2" t="d">
        <v>2019-10-02</v>
      </c>
      <c r="D3129" s="2" t="d">
        <v>2019-10-06</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IF(M3129=People!$B$5,People!$A$5,IF(M3129=People!$B$4,People!$A$4,IF(M3129=People!$B$3,People!$A$3,IF(M3129=People!$B$2,People!$A$2,0))))</f>
        <v>Chuck Magee</v>
      </c>
      <c r="W3129" s="3" t="str">
        <f>IFERROR(INDEX(Returns!A:A,MATCH(B3129,Returns!B:B,0)),"No")</f>
        <v>No</v>
      </c>
    </row>
    <row r="3130" spans="1:23">
      <c r="A3130" s="1">
        <v>3129</v>
      </c>
      <c r="B3130" t="s">
        <v>7679</v>
      </c>
      <c r="C3130" s="2" t="d">
        <v>2016-12-16</v>
      </c>
      <c r="D3130" s="2" t="d">
        <v>2016-12-17</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IF(M3130=People!$B$5,People!$A$5,IF(M3130=People!$B$4,People!$A$4,IF(M3130=People!$B$3,People!$A$3,IF(M3130=People!$B$2,People!$A$2,0))))</f>
        <v>Anna Andreadi</v>
      </c>
      <c r="W3130" s="3" t="str">
        <f>IFERROR(INDEX(Returns!A:A,MATCH(B3130,Returns!B:B,0)),"No")</f>
        <v>No</v>
      </c>
    </row>
    <row r="3131" spans="1:23">
      <c r="A3131" s="1">
        <v>3130</v>
      </c>
      <c r="B3131" t="s">
        <v>7679</v>
      </c>
      <c r="C3131" s="2" t="d">
        <v>2016-12-16</v>
      </c>
      <c r="D3131" s="2" t="d">
        <v>2016-12-17</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IF(M3131=People!$B$5,People!$A$5,IF(M3131=People!$B$4,People!$A$4,IF(M3131=People!$B$3,People!$A$3,IF(M3131=People!$B$2,People!$A$2,0))))</f>
        <v>Anna Andreadi</v>
      </c>
      <c r="W3131" s="3" t="str">
        <f>IFERROR(INDEX(Returns!A:A,MATCH(B3131,Returns!B:B,0)),"No")</f>
        <v>No</v>
      </c>
    </row>
    <row r="3132" spans="1:23">
      <c r="A3132" s="1">
        <v>3131</v>
      </c>
      <c r="B3132" t="s">
        <v>7679</v>
      </c>
      <c r="C3132" s="2" t="d">
        <v>2016-12-16</v>
      </c>
      <c r="D3132" s="2" t="d">
        <v>2016-12-17</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IF(M3132=People!$B$5,People!$A$5,IF(M3132=People!$B$4,People!$A$4,IF(M3132=People!$B$3,People!$A$3,IF(M3132=People!$B$2,People!$A$2,0))))</f>
        <v>Anna Andreadi</v>
      </c>
      <c r="W3132" s="3" t="str">
        <f>IFERROR(INDEX(Returns!A:A,MATCH(B3132,Returns!B:B,0)),"No")</f>
        <v>No</v>
      </c>
    </row>
    <row r="3133" spans="1:23">
      <c r="A3133" s="1">
        <v>3132</v>
      </c>
      <c r="B3133" t="s">
        <v>7679</v>
      </c>
      <c r="C3133" s="2" t="d">
        <v>2016-12-16</v>
      </c>
      <c r="D3133" s="2" t="d">
        <v>2016-12-17</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IF(M3133=People!$B$5,People!$A$5,IF(M3133=People!$B$4,People!$A$4,IF(M3133=People!$B$3,People!$A$3,IF(M3133=People!$B$2,People!$A$2,0))))</f>
        <v>Anna Andreadi</v>
      </c>
      <c r="W3133" s="3" t="str">
        <f>IFERROR(INDEX(Returns!A:A,MATCH(B3133,Returns!B:B,0)),"No")</f>
        <v>No</v>
      </c>
    </row>
    <row r="3134" spans="1:23">
      <c r="A3134" s="1">
        <v>3133</v>
      </c>
      <c r="B3134" t="s">
        <v>7680</v>
      </c>
      <c r="C3134" s="2" t="d">
        <v>2016-08-24</v>
      </c>
      <c r="D3134" s="2" t="d">
        <v>2016-08-26</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IF(M3134=People!$B$5,People!$A$5,IF(M3134=People!$B$4,People!$A$4,IF(M3134=People!$B$3,People!$A$3,IF(M3134=People!$B$2,People!$A$2,0))))</f>
        <v>Chuck Magee</v>
      </c>
      <c r="W3134" s="3" t="str">
        <f>IFERROR(INDEX(Returns!A:A,MATCH(B3134,Returns!B:B,0)),"No")</f>
        <v>No</v>
      </c>
    </row>
    <row r="3135" spans="1:23">
      <c r="A3135" s="1">
        <v>3134</v>
      </c>
      <c r="B3135" t="s">
        <v>7680</v>
      </c>
      <c r="C3135" s="2" t="d">
        <v>2016-08-24</v>
      </c>
      <c r="D3135" s="2" t="d">
        <v>2016-08-26</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IF(M3135=People!$B$5,People!$A$5,IF(M3135=People!$B$4,People!$A$4,IF(M3135=People!$B$3,People!$A$3,IF(M3135=People!$B$2,People!$A$2,0))))</f>
        <v>Chuck Magee</v>
      </c>
      <c r="W3135" s="3" t="str">
        <f>IFERROR(INDEX(Returns!A:A,MATCH(B3135,Returns!B:B,0)),"No")</f>
        <v>No</v>
      </c>
    </row>
    <row r="3136" spans="1:23">
      <c r="A3136" s="1">
        <v>3135</v>
      </c>
      <c r="B3136" t="s">
        <v>7681</v>
      </c>
      <c r="C3136" s="2" t="d">
        <v>2019-11-12</v>
      </c>
      <c r="D3136" s="2" t="d">
        <v>2019-11-18</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IF(M3136=People!$B$5,People!$A$5,IF(M3136=People!$B$4,People!$A$4,IF(M3136=People!$B$3,People!$A$3,IF(M3136=People!$B$2,People!$A$2,0))))</f>
        <v>Kelly Williams</v>
      </c>
      <c r="W3136" s="3" t="str">
        <f>IFERROR(INDEX(Returns!A:A,MATCH(B3136,Returns!B:B,0)),"No")</f>
        <v>No</v>
      </c>
    </row>
    <row r="3137" spans="1:23">
      <c r="A3137" s="1">
        <v>3136</v>
      </c>
      <c r="B3137" t="s">
        <v>7681</v>
      </c>
      <c r="C3137" s="2" t="d">
        <v>2019-11-12</v>
      </c>
      <c r="D3137" s="2" t="d">
        <v>2019-11-18</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IF(M3137=People!$B$5,People!$A$5,IF(M3137=People!$B$4,People!$A$4,IF(M3137=People!$B$3,People!$A$3,IF(M3137=People!$B$2,People!$A$2,0))))</f>
        <v>Kelly Williams</v>
      </c>
      <c r="W3137" s="3" t="str">
        <f>IFERROR(INDEX(Returns!A:A,MATCH(B3137,Returns!B:B,0)),"No")</f>
        <v>No</v>
      </c>
    </row>
    <row r="3138" spans="1:23">
      <c r="A3138" s="1">
        <v>3137</v>
      </c>
      <c r="B3138" t="s">
        <v>7681</v>
      </c>
      <c r="C3138" s="2" t="d">
        <v>2019-11-12</v>
      </c>
      <c r="D3138" s="2" t="d">
        <v>2019-11-18</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IF(M3138=People!$B$5,People!$A$5,IF(M3138=People!$B$4,People!$A$4,IF(M3138=People!$B$3,People!$A$3,IF(M3138=People!$B$2,People!$A$2,0))))</f>
        <v>Kelly Williams</v>
      </c>
      <c r="W3138" s="3" t="str">
        <f>IFERROR(INDEX(Returns!A:A,MATCH(B3138,Returns!B:B,0)),"No")</f>
        <v>No</v>
      </c>
    </row>
    <row r="3139" spans="1:23">
      <c r="A3139" s="1">
        <v>3138</v>
      </c>
      <c r="B3139" t="s">
        <v>7681</v>
      </c>
      <c r="C3139" s="2" t="d">
        <v>2019-11-12</v>
      </c>
      <c r="D3139" s="2" t="d">
        <v>2019-11-18</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IF(M3139=People!$B$5,People!$A$5,IF(M3139=People!$B$4,People!$A$4,IF(M3139=People!$B$3,People!$A$3,IF(M3139=People!$B$2,People!$A$2,0))))</f>
        <v>Kelly Williams</v>
      </c>
      <c r="W3139" s="3" t="str">
        <f>IFERROR(INDEX(Returns!A:A,MATCH(B3139,Returns!B:B,0)),"No")</f>
        <v>No</v>
      </c>
    </row>
    <row r="3140" spans="1:23">
      <c r="A3140" s="1">
        <v>3139</v>
      </c>
      <c r="B3140" t="s">
        <v>7681</v>
      </c>
      <c r="C3140" s="2" t="d">
        <v>2019-11-12</v>
      </c>
      <c r="D3140" s="2" t="d">
        <v>2019-11-18</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IF(M3140=People!$B$5,People!$A$5,IF(M3140=People!$B$4,People!$A$4,IF(M3140=People!$B$3,People!$A$3,IF(M3140=People!$B$2,People!$A$2,0))))</f>
        <v>Kelly Williams</v>
      </c>
      <c r="W3140" s="3" t="str">
        <f>IFERROR(INDEX(Returns!A:A,MATCH(B3140,Returns!B:B,0)),"No")</f>
        <v>No</v>
      </c>
    </row>
    <row r="3141" spans="1:23">
      <c r="A3141" s="1">
        <v>3140</v>
      </c>
      <c r="B3141" t="s">
        <v>7681</v>
      </c>
      <c r="C3141" s="2" t="d">
        <v>2019-11-12</v>
      </c>
      <c r="D3141" s="2" t="d">
        <v>2019-11-18</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IF(M3141=People!$B$5,People!$A$5,IF(M3141=People!$B$4,People!$A$4,IF(M3141=People!$B$3,People!$A$3,IF(M3141=People!$B$2,People!$A$2,0))))</f>
        <v>Kelly Williams</v>
      </c>
      <c r="W3141" s="3" t="str">
        <f>IFERROR(INDEX(Returns!A:A,MATCH(B3141,Returns!B:B,0)),"No")</f>
        <v>No</v>
      </c>
    </row>
    <row r="3142" spans="1:23">
      <c r="A3142" s="1">
        <v>3141</v>
      </c>
      <c r="B3142" t="s">
        <v>7682</v>
      </c>
      <c r="C3142" s="2" t="d">
        <v>2017-04-25</v>
      </c>
      <c r="D3142" s="2" t="d">
        <v>2017-04-28</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IF(M3142=People!$B$5,People!$A$5,IF(M3142=People!$B$4,People!$A$4,IF(M3142=People!$B$3,People!$A$3,IF(M3142=People!$B$2,People!$A$2,0))))</f>
        <v>Chuck Magee</v>
      </c>
      <c r="W3142" s="3" t="str">
        <f>IFERROR(INDEX(Returns!A:A,MATCH(B3142,Returns!B:B,0)),"No")</f>
        <v>No</v>
      </c>
    </row>
    <row r="3143" spans="1:23">
      <c r="A3143" s="1">
        <v>3142</v>
      </c>
      <c r="B3143" t="s">
        <v>7683</v>
      </c>
      <c r="C3143" s="2" t="d">
        <v>2016-12-12</v>
      </c>
      <c r="D3143" s="2" t="d">
        <v>2016-12-12</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IF(M3143=People!$B$5,People!$A$5,IF(M3143=People!$B$4,People!$A$4,IF(M3143=People!$B$3,People!$A$3,IF(M3143=People!$B$2,People!$A$2,0))))</f>
        <v>Kelly Williams</v>
      </c>
      <c r="W3143" s="3" t="str">
        <f>IFERROR(INDEX(Returns!A:A,MATCH(B3143,Returns!B:B,0)),"No")</f>
        <v>No</v>
      </c>
    </row>
    <row r="3144" spans="1:23">
      <c r="A3144" s="1">
        <v>3143</v>
      </c>
      <c r="B3144" t="s">
        <v>7684</v>
      </c>
      <c r="C3144" s="2" t="d">
        <v>2019-09-25</v>
      </c>
      <c r="D3144" s="2" t="d">
        <v>2019-09-27</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IF(M3144=People!$B$5,People!$A$5,IF(M3144=People!$B$4,People!$A$4,IF(M3144=People!$B$3,People!$A$3,IF(M3144=People!$B$2,People!$A$2,0))))</f>
        <v>Chuck Magee</v>
      </c>
      <c r="W3144" s="3" t="str">
        <f>IFERROR(INDEX(Returns!A:A,MATCH(B3144,Returns!B:B,0)),"No")</f>
        <v>No</v>
      </c>
    </row>
    <row r="3145" spans="1:23">
      <c r="A3145" s="1">
        <v>3144</v>
      </c>
      <c r="B3145" t="s">
        <v>7684</v>
      </c>
      <c r="C3145" s="2" t="d">
        <v>2019-09-25</v>
      </c>
      <c r="D3145" s="2" t="d">
        <v>2019-09-27</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IF(M3145=People!$B$5,People!$A$5,IF(M3145=People!$B$4,People!$A$4,IF(M3145=People!$B$3,People!$A$3,IF(M3145=People!$B$2,People!$A$2,0))))</f>
        <v>Chuck Magee</v>
      </c>
      <c r="W3145" s="3" t="str">
        <f>IFERROR(INDEX(Returns!A:A,MATCH(B3145,Returns!B:B,0)),"No")</f>
        <v>No</v>
      </c>
    </row>
    <row r="3146" spans="1:23">
      <c r="A3146" s="1">
        <v>3145</v>
      </c>
      <c r="B3146" t="s">
        <v>7685</v>
      </c>
      <c r="C3146" s="2" t="d">
        <v>2018-09-05</v>
      </c>
      <c r="D3146" s="2" t="d">
        <v>2018-09-11</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IF(M3146=People!$B$5,People!$A$5,IF(M3146=People!$B$4,People!$A$4,IF(M3146=People!$B$3,People!$A$3,IF(M3146=People!$B$2,People!$A$2,0))))</f>
        <v>Kelly Williams</v>
      </c>
      <c r="W3146" s="3" t="str">
        <f>IFERROR(INDEX(Returns!A:A,MATCH(B3146,Returns!B:B,0)),"No")</f>
        <v>No</v>
      </c>
    </row>
    <row r="3147" spans="1:23">
      <c r="A3147" s="1">
        <v>3146</v>
      </c>
      <c r="B3147" t="s">
        <v>6131</v>
      </c>
      <c r="C3147" s="2" t="d">
        <v>2019-02-11</v>
      </c>
      <c r="D3147" s="2" t="d">
        <v>2019-02-13</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IF(M3147=People!$B$5,People!$A$5,IF(M3147=People!$B$4,People!$A$4,IF(M3147=People!$B$3,People!$A$3,IF(M3147=People!$B$2,People!$A$2,0))))</f>
        <v>Anna Andreadi</v>
      </c>
      <c r="W3147" s="3" t="str">
        <f>IFERROR(INDEX(Returns!A:A,MATCH(B3147,Returns!B:B,0)),"No")</f>
        <v>Yes</v>
      </c>
    </row>
    <row r="3148" spans="1:23">
      <c r="A3148" s="1">
        <v>3147</v>
      </c>
      <c r="B3148" t="s">
        <v>6131</v>
      </c>
      <c r="C3148" s="2" t="d">
        <v>2019-02-11</v>
      </c>
      <c r="D3148" s="2" t="d">
        <v>2019-02-13</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IF(M3148=People!$B$5,People!$A$5,IF(M3148=People!$B$4,People!$A$4,IF(M3148=People!$B$3,People!$A$3,IF(M3148=People!$B$2,People!$A$2,0))))</f>
        <v>Anna Andreadi</v>
      </c>
      <c r="W3148" s="3" t="str">
        <f>IFERROR(INDEX(Returns!A:A,MATCH(B3148,Returns!B:B,0)),"No")</f>
        <v>Yes</v>
      </c>
    </row>
    <row r="3149" spans="1:23">
      <c r="A3149" s="1">
        <v>3148</v>
      </c>
      <c r="B3149" t="s">
        <v>7686</v>
      </c>
      <c r="C3149" s="2" t="d">
        <v>2016-06-30</v>
      </c>
      <c r="D3149" s="2" t="d">
        <v>2016-07-03</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IF(M3149=People!$B$5,People!$A$5,IF(M3149=People!$B$4,People!$A$4,IF(M3149=People!$B$3,People!$A$3,IF(M3149=People!$B$2,People!$A$2,0))))</f>
        <v>Anna Andreadi</v>
      </c>
      <c r="W3149" s="3" t="str">
        <f>IFERROR(INDEX(Returns!A:A,MATCH(B3149,Returns!B:B,0)),"No")</f>
        <v>No</v>
      </c>
    </row>
    <row r="3150" spans="1:23">
      <c r="A3150" s="1">
        <v>3149</v>
      </c>
      <c r="B3150" t="s">
        <v>7687</v>
      </c>
      <c r="C3150" s="2" t="d">
        <v>2018-06-07</v>
      </c>
      <c r="D3150" s="2" t="d">
        <v>2018-06-10</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IF(M3150=People!$B$5,People!$A$5,IF(M3150=People!$B$4,People!$A$4,IF(M3150=People!$B$3,People!$A$3,IF(M3150=People!$B$2,People!$A$2,0))))</f>
        <v>Chuck Magee</v>
      </c>
      <c r="W3150" s="3" t="str">
        <f>IFERROR(INDEX(Returns!A:A,MATCH(B3150,Returns!B:B,0)),"No")</f>
        <v>No</v>
      </c>
    </row>
    <row r="3151" spans="1:23">
      <c r="A3151" s="1">
        <v>3150</v>
      </c>
      <c r="B3151" t="s">
        <v>7688</v>
      </c>
      <c r="C3151" s="2" t="d">
        <v>2016-12-20</v>
      </c>
      <c r="D3151" s="2" t="d">
        <v>2016-12-25</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IF(M3151=People!$B$5,People!$A$5,IF(M3151=People!$B$4,People!$A$4,IF(M3151=People!$B$3,People!$A$3,IF(M3151=People!$B$2,People!$A$2,0))))</f>
        <v>Anna Andreadi</v>
      </c>
      <c r="W3151" s="3" t="str">
        <f>IFERROR(INDEX(Returns!A:A,MATCH(B3151,Returns!B:B,0)),"No")</f>
        <v>No</v>
      </c>
    </row>
    <row r="3152" spans="1:23">
      <c r="A3152" s="1">
        <v>3151</v>
      </c>
      <c r="B3152" t="s">
        <v>7689</v>
      </c>
      <c r="C3152" s="2" t="d">
        <v>2017-12-15</v>
      </c>
      <c r="D3152" s="2" t="d">
        <v>2017-12-18</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IF(M3152=People!$B$5,People!$A$5,IF(M3152=People!$B$4,People!$A$4,IF(M3152=People!$B$3,People!$A$3,IF(M3152=People!$B$2,People!$A$2,0))))</f>
        <v>Chuck Magee</v>
      </c>
      <c r="W3152" s="3" t="str">
        <f>IFERROR(INDEX(Returns!A:A,MATCH(B3152,Returns!B:B,0)),"No")</f>
        <v>No</v>
      </c>
    </row>
    <row r="3153" spans="1:23">
      <c r="A3153" s="1">
        <v>3152</v>
      </c>
      <c r="B3153" t="s">
        <v>7689</v>
      </c>
      <c r="C3153" s="2" t="d">
        <v>2017-12-15</v>
      </c>
      <c r="D3153" s="2" t="d">
        <v>2017-12-18</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IF(M3153=People!$B$5,People!$A$5,IF(M3153=People!$B$4,People!$A$4,IF(M3153=People!$B$3,People!$A$3,IF(M3153=People!$B$2,People!$A$2,0))))</f>
        <v>Chuck Magee</v>
      </c>
      <c r="W3153" s="3" t="str">
        <f>IFERROR(INDEX(Returns!A:A,MATCH(B3153,Returns!B:B,0)),"No")</f>
        <v>No</v>
      </c>
    </row>
    <row r="3154" spans="1:23">
      <c r="A3154" s="1">
        <v>3153</v>
      </c>
      <c r="B3154" t="s">
        <v>7689</v>
      </c>
      <c r="C3154" s="2" t="d">
        <v>2017-12-15</v>
      </c>
      <c r="D3154" s="2" t="d">
        <v>2017-12-18</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IF(M3154=People!$B$5,People!$A$5,IF(M3154=People!$B$4,People!$A$4,IF(M3154=People!$B$3,People!$A$3,IF(M3154=People!$B$2,People!$A$2,0))))</f>
        <v>Chuck Magee</v>
      </c>
      <c r="W3154" s="3" t="str">
        <f>IFERROR(INDEX(Returns!A:A,MATCH(B3154,Returns!B:B,0)),"No")</f>
        <v>No</v>
      </c>
    </row>
    <row r="3155" spans="1:23">
      <c r="A3155" s="1">
        <v>3154</v>
      </c>
      <c r="B3155" t="s">
        <v>7689</v>
      </c>
      <c r="C3155" s="2" t="d">
        <v>2017-12-15</v>
      </c>
      <c r="D3155" s="2" t="d">
        <v>2017-12-18</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IF(M3155=People!$B$5,People!$A$5,IF(M3155=People!$B$4,People!$A$4,IF(M3155=People!$B$3,People!$A$3,IF(M3155=People!$B$2,People!$A$2,0))))</f>
        <v>Chuck Magee</v>
      </c>
      <c r="W3155" s="3" t="str">
        <f>IFERROR(INDEX(Returns!A:A,MATCH(B3155,Returns!B:B,0)),"No")</f>
        <v>No</v>
      </c>
    </row>
    <row r="3156" spans="1:23">
      <c r="A3156" s="1">
        <v>3155</v>
      </c>
      <c r="B3156" t="s">
        <v>7690</v>
      </c>
      <c r="C3156" s="2" t="d">
        <v>2019-07-20</v>
      </c>
      <c r="D3156" s="2" t="d">
        <v>2019-07-24</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IF(M3156=People!$B$5,People!$A$5,IF(M3156=People!$B$4,People!$A$4,IF(M3156=People!$B$3,People!$A$3,IF(M3156=People!$B$2,People!$A$2,0))))</f>
        <v>Kelly Williams</v>
      </c>
      <c r="W3156" s="3" t="str">
        <f>IFERROR(INDEX(Returns!A:A,MATCH(B3156,Returns!B:B,0)),"No")</f>
        <v>No</v>
      </c>
    </row>
    <row r="3157" spans="1:23">
      <c r="A3157" s="1">
        <v>3156</v>
      </c>
      <c r="B3157" t="s">
        <v>7691</v>
      </c>
      <c r="C3157" s="2" t="d">
        <v>2016-08-03</v>
      </c>
      <c r="D3157" s="2" t="d">
        <v>2016-08-05</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IF(M3157=People!$B$5,People!$A$5,IF(M3157=People!$B$4,People!$A$4,IF(M3157=People!$B$3,People!$A$3,IF(M3157=People!$B$2,People!$A$2,0))))</f>
        <v>Anna Andreadi</v>
      </c>
      <c r="W3157" s="3" t="str">
        <f>IFERROR(INDEX(Returns!A:A,MATCH(B3157,Returns!B:B,0)),"No")</f>
        <v>No</v>
      </c>
    </row>
    <row r="3158" spans="1:23">
      <c r="A3158" s="1">
        <v>3157</v>
      </c>
      <c r="B3158" t="s">
        <v>7692</v>
      </c>
      <c r="C3158" s="2" t="d">
        <v>2017-08-24</v>
      </c>
      <c r="D3158" s="2" t="d">
        <v>2017-08-28</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IF(M3158=People!$B$5,People!$A$5,IF(M3158=People!$B$4,People!$A$4,IF(M3158=People!$B$3,People!$A$3,IF(M3158=People!$B$2,People!$A$2,0))))</f>
        <v>Chuck Magee</v>
      </c>
      <c r="W3158" s="3" t="str">
        <f>IFERROR(INDEX(Returns!A:A,MATCH(B3158,Returns!B:B,0)),"No")</f>
        <v>No</v>
      </c>
    </row>
    <row r="3159" spans="1:23">
      <c r="A3159" s="1">
        <v>3158</v>
      </c>
      <c r="B3159" t="s">
        <v>7692</v>
      </c>
      <c r="C3159" s="2" t="d">
        <v>2017-08-24</v>
      </c>
      <c r="D3159" s="2" t="d">
        <v>2017-08-28</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IF(M3159=People!$B$5,People!$A$5,IF(M3159=People!$B$4,People!$A$4,IF(M3159=People!$B$3,People!$A$3,IF(M3159=People!$B$2,People!$A$2,0))))</f>
        <v>Chuck Magee</v>
      </c>
      <c r="W3159" s="3" t="str">
        <f>IFERROR(INDEX(Returns!A:A,MATCH(B3159,Returns!B:B,0)),"No")</f>
        <v>No</v>
      </c>
    </row>
    <row r="3160" spans="1:23">
      <c r="A3160" s="1">
        <v>3159</v>
      </c>
      <c r="B3160" t="s">
        <v>7693</v>
      </c>
      <c r="C3160" s="2" t="d">
        <v>2018-03-26</v>
      </c>
      <c r="D3160" s="2" t="d">
        <v>2018-03-27</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IF(M3160=People!$B$5,People!$A$5,IF(M3160=People!$B$4,People!$A$4,IF(M3160=People!$B$3,People!$A$3,IF(M3160=People!$B$2,People!$A$2,0))))</f>
        <v>Cassandra Brandow</v>
      </c>
      <c r="W3160" s="3" t="str">
        <f>IFERROR(INDEX(Returns!A:A,MATCH(B3160,Returns!B:B,0)),"No")</f>
        <v>No</v>
      </c>
    </row>
    <row r="3161" spans="1:23">
      <c r="A3161" s="1">
        <v>3160</v>
      </c>
      <c r="B3161" t="s">
        <v>7693</v>
      </c>
      <c r="C3161" s="2" t="d">
        <v>2018-03-26</v>
      </c>
      <c r="D3161" s="2" t="d">
        <v>2018-03-27</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IF(M3161=People!$B$5,People!$A$5,IF(M3161=People!$B$4,People!$A$4,IF(M3161=People!$B$3,People!$A$3,IF(M3161=People!$B$2,People!$A$2,0))))</f>
        <v>Cassandra Brandow</v>
      </c>
      <c r="W3161" s="3" t="str">
        <f>IFERROR(INDEX(Returns!A:A,MATCH(B3161,Returns!B:B,0)),"No")</f>
        <v>No</v>
      </c>
    </row>
    <row r="3162" spans="1:23">
      <c r="A3162" s="1">
        <v>3161</v>
      </c>
      <c r="B3162" t="s">
        <v>7694</v>
      </c>
      <c r="C3162" s="2" t="d">
        <v>2016-09-12</v>
      </c>
      <c r="D3162" s="2" t="d">
        <v>2016-09-16</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IF(M3162=People!$B$5,People!$A$5,IF(M3162=People!$B$4,People!$A$4,IF(M3162=People!$B$3,People!$A$3,IF(M3162=People!$B$2,People!$A$2,0))))</f>
        <v>Kelly Williams</v>
      </c>
      <c r="W3162" s="3" t="str">
        <f>IFERROR(INDEX(Returns!A:A,MATCH(B3162,Returns!B:B,0)),"No")</f>
        <v>No</v>
      </c>
    </row>
    <row r="3163" spans="1:23">
      <c r="A3163" s="1">
        <v>3162</v>
      </c>
      <c r="B3163" t="s">
        <v>7695</v>
      </c>
      <c r="C3163" s="2" t="d">
        <v>2016-09-21</v>
      </c>
      <c r="D3163" s="2" t="d">
        <v>2016-09-25</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IF(M3163=People!$B$5,People!$A$5,IF(M3163=People!$B$4,People!$A$4,IF(M3163=People!$B$3,People!$A$3,IF(M3163=People!$B$2,People!$A$2,0))))</f>
        <v>Anna Andreadi</v>
      </c>
      <c r="W3163" s="3" t="str">
        <f>IFERROR(INDEX(Returns!A:A,MATCH(B3163,Returns!B:B,0)),"No")</f>
        <v>No</v>
      </c>
    </row>
    <row r="3164" spans="1:23">
      <c r="A3164" s="1">
        <v>3163</v>
      </c>
      <c r="B3164" t="s">
        <v>7695</v>
      </c>
      <c r="C3164" s="2" t="d">
        <v>2016-09-21</v>
      </c>
      <c r="D3164" s="2" t="d">
        <v>2016-09-25</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IF(M3164=People!$B$5,People!$A$5,IF(M3164=People!$B$4,People!$A$4,IF(M3164=People!$B$3,People!$A$3,IF(M3164=People!$B$2,People!$A$2,0))))</f>
        <v>Anna Andreadi</v>
      </c>
      <c r="W3164" s="3" t="str">
        <f>IFERROR(INDEX(Returns!A:A,MATCH(B3164,Returns!B:B,0)),"No")</f>
        <v>No</v>
      </c>
    </row>
    <row r="3165" spans="1:23">
      <c r="A3165" s="1">
        <v>3164</v>
      </c>
      <c r="B3165" t="s">
        <v>7695</v>
      </c>
      <c r="C3165" s="2" t="d">
        <v>2016-09-21</v>
      </c>
      <c r="D3165" s="2" t="d">
        <v>2016-09-25</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IF(M3165=People!$B$5,People!$A$5,IF(M3165=People!$B$4,People!$A$4,IF(M3165=People!$B$3,People!$A$3,IF(M3165=People!$B$2,People!$A$2,0))))</f>
        <v>Anna Andreadi</v>
      </c>
      <c r="W3165" s="3" t="str">
        <f>IFERROR(INDEX(Returns!A:A,MATCH(B3165,Returns!B:B,0)),"No")</f>
        <v>No</v>
      </c>
    </row>
    <row r="3166" spans="1:23">
      <c r="A3166" s="1">
        <v>3165</v>
      </c>
      <c r="B3166" t="s">
        <v>7695</v>
      </c>
      <c r="C3166" s="2" t="d">
        <v>2016-09-21</v>
      </c>
      <c r="D3166" s="2" t="d">
        <v>2016-09-25</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IF(M3166=People!$B$5,People!$A$5,IF(M3166=People!$B$4,People!$A$4,IF(M3166=People!$B$3,People!$A$3,IF(M3166=People!$B$2,People!$A$2,0))))</f>
        <v>Anna Andreadi</v>
      </c>
      <c r="W3166" s="3" t="str">
        <f>IFERROR(INDEX(Returns!A:A,MATCH(B3166,Returns!B:B,0)),"No")</f>
        <v>No</v>
      </c>
    </row>
    <row r="3167" spans="1:23">
      <c r="A3167" s="1">
        <v>3166</v>
      </c>
      <c r="B3167" t="s">
        <v>7695</v>
      </c>
      <c r="C3167" s="2" t="d">
        <v>2016-09-21</v>
      </c>
      <c r="D3167" s="2" t="d">
        <v>2016-09-25</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IF(M3167=People!$B$5,People!$A$5,IF(M3167=People!$B$4,People!$A$4,IF(M3167=People!$B$3,People!$A$3,IF(M3167=People!$B$2,People!$A$2,0))))</f>
        <v>Anna Andreadi</v>
      </c>
      <c r="W3167" s="3" t="str">
        <f>IFERROR(INDEX(Returns!A:A,MATCH(B3167,Returns!B:B,0)),"No")</f>
        <v>No</v>
      </c>
    </row>
    <row r="3168" spans="1:23">
      <c r="A3168" s="1">
        <v>3167</v>
      </c>
      <c r="B3168" t="s">
        <v>7695</v>
      </c>
      <c r="C3168" s="2" t="d">
        <v>2016-09-21</v>
      </c>
      <c r="D3168" s="2" t="d">
        <v>2016-09-25</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IF(M3168=People!$B$5,People!$A$5,IF(M3168=People!$B$4,People!$A$4,IF(M3168=People!$B$3,People!$A$3,IF(M3168=People!$B$2,People!$A$2,0))))</f>
        <v>Anna Andreadi</v>
      </c>
      <c r="W3168" s="3" t="str">
        <f>IFERROR(INDEX(Returns!A:A,MATCH(B3168,Returns!B:B,0)),"No")</f>
        <v>No</v>
      </c>
    </row>
    <row r="3169" spans="1:23">
      <c r="A3169" s="1">
        <v>3168</v>
      </c>
      <c r="B3169" t="s">
        <v>7696</v>
      </c>
      <c r="C3169" s="2" t="d">
        <v>2018-10-29</v>
      </c>
      <c r="D3169" s="2" t="d">
        <v>2018-10-31</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IF(M3169=People!$B$5,People!$A$5,IF(M3169=People!$B$4,People!$A$4,IF(M3169=People!$B$3,People!$A$3,IF(M3169=People!$B$2,People!$A$2,0))))</f>
        <v>Kelly Williams</v>
      </c>
      <c r="W3169" s="3" t="str">
        <f>IFERROR(INDEX(Returns!A:A,MATCH(B3169,Returns!B:B,0)),"No")</f>
        <v>No</v>
      </c>
    </row>
    <row r="3170" spans="1:23">
      <c r="A3170" s="1">
        <v>3169</v>
      </c>
      <c r="B3170" t="s">
        <v>7697</v>
      </c>
      <c r="C3170" s="2" t="d">
        <v>2018-05-28</v>
      </c>
      <c r="D3170" s="2" t="d">
        <v>2018-06-03</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IF(M3170=People!$B$5,People!$A$5,IF(M3170=People!$B$4,People!$A$4,IF(M3170=People!$B$3,People!$A$3,IF(M3170=People!$B$2,People!$A$2,0))))</f>
        <v>Cassandra Brandow</v>
      </c>
      <c r="W3170" s="3" t="str">
        <f>IFERROR(INDEX(Returns!A:A,MATCH(B3170,Returns!B:B,0)),"No")</f>
        <v>No</v>
      </c>
    </row>
    <row r="3171" spans="1:23">
      <c r="A3171" s="1">
        <v>3170</v>
      </c>
      <c r="B3171" t="s">
        <v>7697</v>
      </c>
      <c r="C3171" s="2" t="d">
        <v>2018-05-28</v>
      </c>
      <c r="D3171" s="2" t="d">
        <v>2018-06-03</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IF(M3171=People!$B$5,People!$A$5,IF(M3171=People!$B$4,People!$A$4,IF(M3171=People!$B$3,People!$A$3,IF(M3171=People!$B$2,People!$A$2,0))))</f>
        <v>Cassandra Brandow</v>
      </c>
      <c r="W3171" s="3" t="str">
        <f>IFERROR(INDEX(Returns!A:A,MATCH(B3171,Returns!B:B,0)),"No")</f>
        <v>No</v>
      </c>
    </row>
    <row r="3172" spans="1:23">
      <c r="A3172" s="1">
        <v>3171</v>
      </c>
      <c r="B3172" t="s">
        <v>7698</v>
      </c>
      <c r="C3172" s="2" t="d">
        <v>2019-12-21</v>
      </c>
      <c r="D3172" s="2" t="d">
        <v>2019-12-26</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IF(M3172=People!$B$5,People!$A$5,IF(M3172=People!$B$4,People!$A$4,IF(M3172=People!$B$3,People!$A$3,IF(M3172=People!$B$2,People!$A$2,0))))</f>
        <v>Cassandra Brandow</v>
      </c>
      <c r="W3172" s="3" t="str">
        <f>IFERROR(INDEX(Returns!A:A,MATCH(B3172,Returns!B:B,0)),"No")</f>
        <v>No</v>
      </c>
    </row>
    <row r="3173" spans="1:23">
      <c r="A3173" s="1">
        <v>3172</v>
      </c>
      <c r="B3173" t="s">
        <v>7699</v>
      </c>
      <c r="C3173" s="2" t="d">
        <v>2018-03-21</v>
      </c>
      <c r="D3173" s="2" t="d">
        <v>2018-03-28</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IF(M3173=People!$B$5,People!$A$5,IF(M3173=People!$B$4,People!$A$4,IF(M3173=People!$B$3,People!$A$3,IF(M3173=People!$B$2,People!$A$2,0))))</f>
        <v>Kelly Williams</v>
      </c>
      <c r="W3173" s="3" t="str">
        <f>IFERROR(INDEX(Returns!A:A,MATCH(B3173,Returns!B:B,0)),"No")</f>
        <v>No</v>
      </c>
    </row>
    <row r="3174" spans="1:23">
      <c r="A3174" s="1">
        <v>3173</v>
      </c>
      <c r="B3174" t="s">
        <v>7699</v>
      </c>
      <c r="C3174" s="2" t="d">
        <v>2018-03-21</v>
      </c>
      <c r="D3174" s="2" t="d">
        <v>2018-03-28</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IF(M3174=People!$B$5,People!$A$5,IF(M3174=People!$B$4,People!$A$4,IF(M3174=People!$B$3,People!$A$3,IF(M3174=People!$B$2,People!$A$2,0))))</f>
        <v>Kelly Williams</v>
      </c>
      <c r="W3174" s="3" t="str">
        <f>IFERROR(INDEX(Returns!A:A,MATCH(B3174,Returns!B:B,0)),"No")</f>
        <v>No</v>
      </c>
    </row>
    <row r="3175" spans="1:23">
      <c r="A3175" s="1">
        <v>3174</v>
      </c>
      <c r="B3175" t="s">
        <v>7699</v>
      </c>
      <c r="C3175" s="2" t="d">
        <v>2018-03-21</v>
      </c>
      <c r="D3175" s="2" t="d">
        <v>2018-03-28</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IF(M3175=People!$B$5,People!$A$5,IF(M3175=People!$B$4,People!$A$4,IF(M3175=People!$B$3,People!$A$3,IF(M3175=People!$B$2,People!$A$2,0))))</f>
        <v>Kelly Williams</v>
      </c>
      <c r="W3175" s="3" t="str">
        <f>IFERROR(INDEX(Returns!A:A,MATCH(B3175,Returns!B:B,0)),"No")</f>
        <v>No</v>
      </c>
    </row>
    <row r="3176" spans="1:23">
      <c r="A3176" s="1">
        <v>3175</v>
      </c>
      <c r="B3176" t="s">
        <v>7700</v>
      </c>
      <c r="C3176" s="2" t="d">
        <v>2019-11-11</v>
      </c>
      <c r="D3176" s="2" t="d">
        <v>2019-11-18</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IF(M3176=People!$B$5,People!$A$5,IF(M3176=People!$B$4,People!$A$4,IF(M3176=People!$B$3,People!$A$3,IF(M3176=People!$B$2,People!$A$2,0))))</f>
        <v>Kelly Williams</v>
      </c>
      <c r="W3176" s="3" t="str">
        <f>IFERROR(INDEX(Returns!A:A,MATCH(B3176,Returns!B:B,0)),"No")</f>
        <v>No</v>
      </c>
    </row>
    <row r="3177" spans="1:23">
      <c r="A3177" s="1">
        <v>3176</v>
      </c>
      <c r="B3177" t="s">
        <v>7701</v>
      </c>
      <c r="C3177" s="2" t="d">
        <v>2019-09-23</v>
      </c>
      <c r="D3177" s="2" t="d">
        <v>2019-09-29</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IF(M3177=People!$B$5,People!$A$5,IF(M3177=People!$B$4,People!$A$4,IF(M3177=People!$B$3,People!$A$3,IF(M3177=People!$B$2,People!$A$2,0))))</f>
        <v>Anna Andreadi</v>
      </c>
      <c r="W3177" s="3" t="str">
        <f>IFERROR(INDEX(Returns!A:A,MATCH(B3177,Returns!B:B,0)),"No")</f>
        <v>No</v>
      </c>
    </row>
    <row r="3178" spans="1:23">
      <c r="A3178" s="1">
        <v>3177</v>
      </c>
      <c r="B3178" t="s">
        <v>7701</v>
      </c>
      <c r="C3178" s="2" t="d">
        <v>2019-09-23</v>
      </c>
      <c r="D3178" s="2" t="d">
        <v>2019-09-29</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IF(M3178=People!$B$5,People!$A$5,IF(M3178=People!$B$4,People!$A$4,IF(M3178=People!$B$3,People!$A$3,IF(M3178=People!$B$2,People!$A$2,0))))</f>
        <v>Anna Andreadi</v>
      </c>
      <c r="W3178" s="3" t="str">
        <f>IFERROR(INDEX(Returns!A:A,MATCH(B3178,Returns!B:B,0)),"No")</f>
        <v>No</v>
      </c>
    </row>
    <row r="3179" spans="1:23">
      <c r="A3179" s="1">
        <v>3178</v>
      </c>
      <c r="B3179" t="s">
        <v>7702</v>
      </c>
      <c r="C3179" s="2" t="d">
        <v>2019-09-10</v>
      </c>
      <c r="D3179" s="2" t="d">
        <v>2019-09-10</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IF(M3179=People!$B$5,People!$A$5,IF(M3179=People!$B$4,People!$A$4,IF(M3179=People!$B$3,People!$A$3,IF(M3179=People!$B$2,People!$A$2,0))))</f>
        <v>Chuck Magee</v>
      </c>
      <c r="W3179" s="3" t="str">
        <f>IFERROR(INDEX(Returns!A:A,MATCH(B3179,Returns!B:B,0)),"No")</f>
        <v>No</v>
      </c>
    </row>
    <row r="3180" spans="1:23">
      <c r="A3180" s="1">
        <v>3179</v>
      </c>
      <c r="B3180" t="s">
        <v>7703</v>
      </c>
      <c r="C3180" s="2" t="d">
        <v>2019-12-05</v>
      </c>
      <c r="D3180" s="2" t="d">
        <v>2019-12-11</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IF(M3180=People!$B$5,People!$A$5,IF(M3180=People!$B$4,People!$A$4,IF(M3180=People!$B$3,People!$A$3,IF(M3180=People!$B$2,People!$A$2,0))))</f>
        <v>Chuck Magee</v>
      </c>
      <c r="W3180" s="3" t="str">
        <f>IFERROR(INDEX(Returns!A:A,MATCH(B3180,Returns!B:B,0)),"No")</f>
        <v>No</v>
      </c>
    </row>
    <row r="3181" spans="1:23">
      <c r="A3181" s="1">
        <v>3180</v>
      </c>
      <c r="B3181" t="s">
        <v>7703</v>
      </c>
      <c r="C3181" s="2" t="d">
        <v>2019-12-05</v>
      </c>
      <c r="D3181" s="2" t="d">
        <v>2019-12-11</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IF(M3181=People!$B$5,People!$A$5,IF(M3181=People!$B$4,People!$A$4,IF(M3181=People!$B$3,People!$A$3,IF(M3181=People!$B$2,People!$A$2,0))))</f>
        <v>Chuck Magee</v>
      </c>
      <c r="W3181" s="3" t="str">
        <f>IFERROR(INDEX(Returns!A:A,MATCH(B3181,Returns!B:B,0)),"No")</f>
        <v>No</v>
      </c>
    </row>
    <row r="3182" spans="1:23">
      <c r="A3182" s="1">
        <v>3181</v>
      </c>
      <c r="B3182" t="s">
        <v>7703</v>
      </c>
      <c r="C3182" s="2" t="d">
        <v>2019-12-05</v>
      </c>
      <c r="D3182" s="2" t="d">
        <v>2019-12-11</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IF(M3182=People!$B$5,People!$A$5,IF(M3182=People!$B$4,People!$A$4,IF(M3182=People!$B$3,People!$A$3,IF(M3182=People!$B$2,People!$A$2,0))))</f>
        <v>Chuck Magee</v>
      </c>
      <c r="W3182" s="3" t="str">
        <f>IFERROR(INDEX(Returns!A:A,MATCH(B3182,Returns!B:B,0)),"No")</f>
        <v>No</v>
      </c>
    </row>
    <row r="3183" spans="1:23">
      <c r="A3183" s="1">
        <v>3182</v>
      </c>
      <c r="B3183" t="s">
        <v>7704</v>
      </c>
      <c r="C3183" s="2" t="d">
        <v>2019-11-09</v>
      </c>
      <c r="D3183" s="2" t="d">
        <v>2019-11-12</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IF(M3183=People!$B$5,People!$A$5,IF(M3183=People!$B$4,People!$A$4,IF(M3183=People!$B$3,People!$A$3,IF(M3183=People!$B$2,People!$A$2,0))))</f>
        <v>Chuck Magee</v>
      </c>
      <c r="W3183" s="3" t="str">
        <f>IFERROR(INDEX(Returns!A:A,MATCH(B3183,Returns!B:B,0)),"No")</f>
        <v>No</v>
      </c>
    </row>
    <row r="3184" spans="1:23">
      <c r="A3184" s="1">
        <v>3183</v>
      </c>
      <c r="B3184" t="s">
        <v>7704</v>
      </c>
      <c r="C3184" s="2" t="d">
        <v>2019-11-09</v>
      </c>
      <c r="D3184" s="2" t="d">
        <v>2019-11-12</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IF(M3184=People!$B$5,People!$A$5,IF(M3184=People!$B$4,People!$A$4,IF(M3184=People!$B$3,People!$A$3,IF(M3184=People!$B$2,People!$A$2,0))))</f>
        <v>Chuck Magee</v>
      </c>
      <c r="W3184" s="3" t="str">
        <f>IFERROR(INDEX(Returns!A:A,MATCH(B3184,Returns!B:B,0)),"No")</f>
        <v>No</v>
      </c>
    </row>
    <row r="3185" spans="1:23">
      <c r="A3185" s="1">
        <v>3184</v>
      </c>
      <c r="B3185" t="s">
        <v>7704</v>
      </c>
      <c r="C3185" s="2" t="d">
        <v>2019-11-09</v>
      </c>
      <c r="D3185" s="2" t="d">
        <v>2019-11-12</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IF(M3185=People!$B$5,People!$A$5,IF(M3185=People!$B$4,People!$A$4,IF(M3185=People!$B$3,People!$A$3,IF(M3185=People!$B$2,People!$A$2,0))))</f>
        <v>Chuck Magee</v>
      </c>
      <c r="W3185" s="3" t="str">
        <f>IFERROR(INDEX(Returns!A:A,MATCH(B3185,Returns!B:B,0)),"No")</f>
        <v>No</v>
      </c>
    </row>
    <row r="3186" spans="1:23">
      <c r="A3186" s="1">
        <v>3185</v>
      </c>
      <c r="B3186" t="s">
        <v>7704</v>
      </c>
      <c r="C3186" s="2" t="d">
        <v>2019-11-09</v>
      </c>
      <c r="D3186" s="2" t="d">
        <v>2019-11-12</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IF(M3186=People!$B$5,People!$A$5,IF(M3186=People!$B$4,People!$A$4,IF(M3186=People!$B$3,People!$A$3,IF(M3186=People!$B$2,People!$A$2,0))))</f>
        <v>Chuck Magee</v>
      </c>
      <c r="W3186" s="3" t="str">
        <f>IFERROR(INDEX(Returns!A:A,MATCH(B3186,Returns!B:B,0)),"No")</f>
        <v>No</v>
      </c>
    </row>
    <row r="3187" spans="1:23">
      <c r="A3187" s="1">
        <v>3186</v>
      </c>
      <c r="B3187" t="s">
        <v>5949</v>
      </c>
      <c r="C3187" s="2" t="d">
        <v>2016-11-07</v>
      </c>
      <c r="D3187" s="2" t="d">
        <v>2016-11-09</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IF(M3187=People!$B$5,People!$A$5,IF(M3187=People!$B$4,People!$A$4,IF(M3187=People!$B$3,People!$A$3,IF(M3187=People!$B$2,People!$A$2,0))))</f>
        <v>Kelly Williams</v>
      </c>
      <c r="W3187" s="3" t="str">
        <f>IFERROR(INDEX(Returns!A:A,MATCH(B3187,Returns!B:B,0)),"No")</f>
        <v>Yes</v>
      </c>
    </row>
    <row r="3188" spans="1:23">
      <c r="A3188" s="1">
        <v>3187</v>
      </c>
      <c r="B3188" t="s">
        <v>5949</v>
      </c>
      <c r="C3188" s="2" t="d">
        <v>2016-11-07</v>
      </c>
      <c r="D3188" s="2" t="d">
        <v>2016-11-09</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IF(M3188=People!$B$5,People!$A$5,IF(M3188=People!$B$4,People!$A$4,IF(M3188=People!$B$3,People!$A$3,IF(M3188=People!$B$2,People!$A$2,0))))</f>
        <v>Kelly Williams</v>
      </c>
      <c r="W3188" s="3" t="str">
        <f>IFERROR(INDEX(Returns!A:A,MATCH(B3188,Returns!B:B,0)),"No")</f>
        <v>Yes</v>
      </c>
    </row>
    <row r="3189" spans="1:23">
      <c r="A3189" s="1">
        <v>3188</v>
      </c>
      <c r="B3189" t="s">
        <v>7705</v>
      </c>
      <c r="C3189" s="2" t="d">
        <v>2019-03-12</v>
      </c>
      <c r="D3189" s="2" t="d">
        <v>2019-03-17</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IF(M3189=People!$B$5,People!$A$5,IF(M3189=People!$B$4,People!$A$4,IF(M3189=People!$B$3,People!$A$3,IF(M3189=People!$B$2,People!$A$2,0))))</f>
        <v>Chuck Magee</v>
      </c>
      <c r="W3189" s="3" t="str">
        <f>IFERROR(INDEX(Returns!A:A,MATCH(B3189,Returns!B:B,0)),"No")</f>
        <v>No</v>
      </c>
    </row>
    <row r="3190" spans="1:23">
      <c r="A3190" s="1">
        <v>3189</v>
      </c>
      <c r="B3190" t="s">
        <v>7706</v>
      </c>
      <c r="C3190" s="2" t="d">
        <v>2019-10-20</v>
      </c>
      <c r="D3190" s="2" t="d">
        <v>2019-10-22</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IF(M3190=People!$B$5,People!$A$5,IF(M3190=People!$B$4,People!$A$4,IF(M3190=People!$B$3,People!$A$3,IF(M3190=People!$B$2,People!$A$2,0))))</f>
        <v>Anna Andreadi</v>
      </c>
      <c r="W3190" s="3" t="str">
        <f>IFERROR(INDEX(Returns!A:A,MATCH(B3190,Returns!B:B,0)),"No")</f>
        <v>No</v>
      </c>
    </row>
    <row r="3191" spans="1:23">
      <c r="A3191" s="1">
        <v>3190</v>
      </c>
      <c r="B3191" t="s">
        <v>7706</v>
      </c>
      <c r="C3191" s="2" t="d">
        <v>2019-10-20</v>
      </c>
      <c r="D3191" s="2" t="d">
        <v>2019-10-22</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IF(M3191=People!$B$5,People!$A$5,IF(M3191=People!$B$4,People!$A$4,IF(M3191=People!$B$3,People!$A$3,IF(M3191=People!$B$2,People!$A$2,0))))</f>
        <v>Anna Andreadi</v>
      </c>
      <c r="W3191" s="3" t="str">
        <f>IFERROR(INDEX(Returns!A:A,MATCH(B3191,Returns!B:B,0)),"No")</f>
        <v>No</v>
      </c>
    </row>
    <row r="3192" spans="1:23">
      <c r="A3192" s="1">
        <v>3191</v>
      </c>
      <c r="B3192" t="s">
        <v>7707</v>
      </c>
      <c r="C3192" s="2" t="d">
        <v>2017-12-27</v>
      </c>
      <c r="D3192" s="2" t="d">
        <v>2018-01-01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IF(M3192=People!$B$5,People!$A$5,IF(M3192=People!$B$4,People!$A$4,IF(M3192=People!$B$3,People!$A$3,IF(M3192=People!$B$2,People!$A$2,0))))</f>
        <v>Kelly Williams</v>
      </c>
      <c r="W3192" s="3" t="str">
        <f>IFERROR(INDEX(Returns!A:A,MATCH(B3192,Returns!B:B,0)),"No")</f>
        <v>No</v>
      </c>
    </row>
    <row r="3193" spans="1:23">
      <c r="A3193" s="1">
        <v>3192</v>
      </c>
      <c r="B3193" t="s">
        <v>7708</v>
      </c>
      <c r="C3193" s="2" t="d">
        <v>2019-10-02</v>
      </c>
      <c r="D3193" s="2" t="d">
        <v>2019-10-08</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IF(M3193=People!$B$5,People!$A$5,IF(M3193=People!$B$4,People!$A$4,IF(M3193=People!$B$3,People!$A$3,IF(M3193=People!$B$2,People!$A$2,0))))</f>
        <v>Chuck Magee</v>
      </c>
      <c r="W3193" s="3" t="str">
        <f>IFERROR(INDEX(Returns!A:A,MATCH(B3193,Returns!B:B,0)),"No")</f>
        <v>No</v>
      </c>
    </row>
    <row r="3194" spans="1:23">
      <c r="A3194" s="1">
        <v>3193</v>
      </c>
      <c r="B3194" t="s">
        <v>7709</v>
      </c>
      <c r="C3194" s="2" t="d">
        <v>2019-06-04</v>
      </c>
      <c r="D3194" s="2" t="d">
        <v>2019-06-08</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IF(M3194=People!$B$5,People!$A$5,IF(M3194=People!$B$4,People!$A$4,IF(M3194=People!$B$3,People!$A$3,IF(M3194=People!$B$2,People!$A$2,0))))</f>
        <v>Kelly Williams</v>
      </c>
      <c r="W3194" s="3" t="str">
        <f>IFERROR(INDEX(Returns!A:A,MATCH(B3194,Returns!B:B,0)),"No")</f>
        <v>No</v>
      </c>
    </row>
    <row r="3195" spans="1:23">
      <c r="A3195" s="1">
        <v>3194</v>
      </c>
      <c r="B3195" t="s">
        <v>7710</v>
      </c>
      <c r="C3195" s="2" t="d">
        <v>2016-09-01</v>
      </c>
      <c r="D3195" s="2" t="d">
        <v>2016-09-04</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IF(M3195=People!$B$5,People!$A$5,IF(M3195=People!$B$4,People!$A$4,IF(M3195=People!$B$3,People!$A$3,IF(M3195=People!$B$2,People!$A$2,0))))</f>
        <v>Kelly Williams</v>
      </c>
      <c r="W3195" s="3" t="str">
        <f>IFERROR(INDEX(Returns!A:A,MATCH(B3195,Returns!B:B,0)),"No")</f>
        <v>No</v>
      </c>
    </row>
    <row r="3196" spans="1:23">
      <c r="A3196" s="1">
        <v>3195</v>
      </c>
      <c r="B3196" t="s">
        <v>7710</v>
      </c>
      <c r="C3196" s="2" t="d">
        <v>2016-09-01</v>
      </c>
      <c r="D3196" s="2" t="d">
        <v>2016-09-04</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IF(M3196=People!$B$5,People!$A$5,IF(M3196=People!$B$4,People!$A$4,IF(M3196=People!$B$3,People!$A$3,IF(M3196=People!$B$2,People!$A$2,0))))</f>
        <v>Kelly Williams</v>
      </c>
      <c r="W3196" s="3" t="str">
        <f>IFERROR(INDEX(Returns!A:A,MATCH(B3196,Returns!B:B,0)),"No")</f>
        <v>No</v>
      </c>
    </row>
    <row r="3197" spans="1:23">
      <c r="A3197" s="1">
        <v>3196</v>
      </c>
      <c r="B3197" t="s">
        <v>7711</v>
      </c>
      <c r="C3197" s="2" t="d">
        <v>2018-08-08</v>
      </c>
      <c r="D3197" s="2" t="d">
        <v>2018-08-13</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IF(M3197=People!$B$5,People!$A$5,IF(M3197=People!$B$4,People!$A$4,IF(M3197=People!$B$3,People!$A$3,IF(M3197=People!$B$2,People!$A$2,0))))</f>
        <v>Cassandra Brandow</v>
      </c>
      <c r="W3197" s="3" t="str">
        <f>IFERROR(INDEX(Returns!A:A,MATCH(B3197,Returns!B:B,0)),"No")</f>
        <v>No</v>
      </c>
    </row>
    <row r="3198" spans="1:23">
      <c r="A3198" s="1">
        <v>3197</v>
      </c>
      <c r="B3198" t="s">
        <v>7712</v>
      </c>
      <c r="C3198" s="2" t="d">
        <v>2019-07-22</v>
      </c>
      <c r="D3198" s="2" t="d">
        <v>2019-07-28</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IF(M3198=People!$B$5,People!$A$5,IF(M3198=People!$B$4,People!$A$4,IF(M3198=People!$B$3,People!$A$3,IF(M3198=People!$B$2,People!$A$2,0))))</f>
        <v>Chuck Magee</v>
      </c>
      <c r="W3198" s="3" t="str">
        <f>IFERROR(INDEX(Returns!A:A,MATCH(B3198,Returns!B:B,0)),"No")</f>
        <v>No</v>
      </c>
    </row>
    <row r="3199" spans="1:23">
      <c r="A3199" s="1">
        <v>3198</v>
      </c>
      <c r="B3199" t="s">
        <v>7713</v>
      </c>
      <c r="C3199" s="2" t="d">
        <v>2017-07-10</v>
      </c>
      <c r="D3199" s="2" t="d">
        <v>2017-07-10</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IF(M3199=People!$B$5,People!$A$5,IF(M3199=People!$B$4,People!$A$4,IF(M3199=People!$B$3,People!$A$3,IF(M3199=People!$B$2,People!$A$2,0))))</f>
        <v>Anna Andreadi</v>
      </c>
      <c r="W3199" s="3" t="str">
        <f>IFERROR(INDEX(Returns!A:A,MATCH(B3199,Returns!B:B,0)),"No")</f>
        <v>No</v>
      </c>
    </row>
    <row r="3200" spans="1:23">
      <c r="A3200" s="1">
        <v>3199</v>
      </c>
      <c r="B3200" t="s">
        <v>7714</v>
      </c>
      <c r="C3200" s="2" t="d">
        <v>2016-12-01</v>
      </c>
      <c r="D3200" s="2" t="d">
        <v>2016-12-07</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IF(M3200=People!$B$5,People!$A$5,IF(M3200=People!$B$4,People!$A$4,IF(M3200=People!$B$3,People!$A$3,IF(M3200=People!$B$2,People!$A$2,0))))</f>
        <v>Cassandra Brandow</v>
      </c>
      <c r="W3200" s="3" t="str">
        <f>IFERROR(INDEX(Returns!A:A,MATCH(B3200,Returns!B:B,0)),"No")</f>
        <v>No</v>
      </c>
    </row>
    <row r="3201" spans="1:23">
      <c r="A3201" s="1">
        <v>3200</v>
      </c>
      <c r="B3201" t="s">
        <v>7715</v>
      </c>
      <c r="C3201" s="2" t="d">
        <v>2019-12-18</v>
      </c>
      <c r="D3201" s="2" t="d">
        <v>2019-12-22</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IF(M3201=People!$B$5,People!$A$5,IF(M3201=People!$B$4,People!$A$4,IF(M3201=People!$B$3,People!$A$3,IF(M3201=People!$B$2,People!$A$2,0))))</f>
        <v>Chuck Magee</v>
      </c>
      <c r="W3201" s="3" t="str">
        <f>IFERROR(INDEX(Returns!A:A,MATCH(B3201,Returns!B:B,0)),"No")</f>
        <v>No</v>
      </c>
    </row>
    <row r="3202" spans="1:23">
      <c r="A3202" s="1">
        <v>3201</v>
      </c>
      <c r="B3202" t="s">
        <v>7716</v>
      </c>
      <c r="C3202" s="2" t="d">
        <v>2016-05-18</v>
      </c>
      <c r="D3202" s="2" t="d">
        <v>2016-05-20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IF(M3202=People!$B$5,People!$A$5,IF(M3202=People!$B$4,People!$A$4,IF(M3202=People!$B$3,People!$A$3,IF(M3202=People!$B$2,People!$A$2,0))))</f>
        <v>Chuck Magee</v>
      </c>
      <c r="W3202" s="3" t="str">
        <f>IFERROR(INDEX(Returns!A:A,MATCH(B3202,Returns!B:B,0)),"No")</f>
        <v>No</v>
      </c>
    </row>
    <row r="3203" spans="1:23">
      <c r="A3203" s="1">
        <v>3202</v>
      </c>
      <c r="B3203" t="s">
        <v>7716</v>
      </c>
      <c r="C3203" s="2" t="d">
        <v>2016-05-18</v>
      </c>
      <c r="D3203" s="2" t="d">
        <v>2016-05-20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IF(M3203=People!$B$5,People!$A$5,IF(M3203=People!$B$4,People!$A$4,IF(M3203=People!$B$3,People!$A$3,IF(M3203=People!$B$2,People!$A$2,0))))</f>
        <v>Chuck Magee</v>
      </c>
      <c r="W3203" s="3" t="str">
        <f>IFERROR(INDEX(Returns!A:A,MATCH(B3203,Returns!B:B,0)),"No")</f>
        <v>No</v>
      </c>
    </row>
    <row r="3204" spans="1:23">
      <c r="A3204" s="1">
        <v>3203</v>
      </c>
      <c r="B3204" t="s">
        <v>7717</v>
      </c>
      <c r="C3204" s="2" t="d">
        <v>2016-11-10</v>
      </c>
      <c r="D3204" s="2" t="d">
        <v>2016-11-16</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IF(M3204=People!$B$5,People!$A$5,IF(M3204=People!$B$4,People!$A$4,IF(M3204=People!$B$3,People!$A$3,IF(M3204=People!$B$2,People!$A$2,0))))</f>
        <v>Anna Andreadi</v>
      </c>
      <c r="W3204" s="3" t="str">
        <f>IFERROR(INDEX(Returns!A:A,MATCH(B3204,Returns!B:B,0)),"No")</f>
        <v>No</v>
      </c>
    </row>
    <row r="3205" spans="1:23">
      <c r="A3205" s="1">
        <v>3204</v>
      </c>
      <c r="B3205" t="s">
        <v>7717</v>
      </c>
      <c r="C3205" s="2" t="d">
        <v>2016-11-10</v>
      </c>
      <c r="D3205" s="2" t="d">
        <v>2016-11-16</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IF(M3205=People!$B$5,People!$A$5,IF(M3205=People!$B$4,People!$A$4,IF(M3205=People!$B$3,People!$A$3,IF(M3205=People!$B$2,People!$A$2,0))))</f>
        <v>Anna Andreadi</v>
      </c>
      <c r="W3205" s="3" t="str">
        <f>IFERROR(INDEX(Returns!A:A,MATCH(B3205,Returns!B:B,0)),"No")</f>
        <v>No</v>
      </c>
    </row>
    <row r="3206" spans="1:23">
      <c r="A3206" s="1">
        <v>3205</v>
      </c>
      <c r="B3206" t="s">
        <v>7717</v>
      </c>
      <c r="C3206" s="2" t="d">
        <v>2016-11-10</v>
      </c>
      <c r="D3206" s="2" t="d">
        <v>2016-11-16</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IF(M3206=People!$B$5,People!$A$5,IF(M3206=People!$B$4,People!$A$4,IF(M3206=People!$B$3,People!$A$3,IF(M3206=People!$B$2,People!$A$2,0))))</f>
        <v>Anna Andreadi</v>
      </c>
      <c r="W3206" s="3" t="str">
        <f>IFERROR(INDEX(Returns!A:A,MATCH(B3206,Returns!B:B,0)),"No")</f>
        <v>No</v>
      </c>
    </row>
    <row r="3207" spans="1:23">
      <c r="A3207" s="1">
        <v>3206</v>
      </c>
      <c r="B3207" t="s">
        <v>7717</v>
      </c>
      <c r="C3207" s="2" t="d">
        <v>2016-11-10</v>
      </c>
      <c r="D3207" s="2" t="d">
        <v>2016-11-16</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IF(M3207=People!$B$5,People!$A$5,IF(M3207=People!$B$4,People!$A$4,IF(M3207=People!$B$3,People!$A$3,IF(M3207=People!$B$2,People!$A$2,0))))</f>
        <v>Anna Andreadi</v>
      </c>
      <c r="W3207" s="3" t="str">
        <f>IFERROR(INDEX(Returns!A:A,MATCH(B3207,Returns!B:B,0)),"No")</f>
        <v>No</v>
      </c>
    </row>
    <row r="3208" spans="1:23">
      <c r="A3208" s="1">
        <v>3207</v>
      </c>
      <c r="B3208" t="s">
        <v>7717</v>
      </c>
      <c r="C3208" s="2" t="d">
        <v>2016-11-10</v>
      </c>
      <c r="D3208" s="2" t="d">
        <v>2016-11-16</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IF(M3208=People!$B$5,People!$A$5,IF(M3208=People!$B$4,People!$A$4,IF(M3208=People!$B$3,People!$A$3,IF(M3208=People!$B$2,People!$A$2,0))))</f>
        <v>Anna Andreadi</v>
      </c>
      <c r="W3208" s="3" t="str">
        <f>IFERROR(INDEX(Returns!A:A,MATCH(B3208,Returns!B:B,0)),"No")</f>
        <v>No</v>
      </c>
    </row>
    <row r="3209" spans="1:23">
      <c r="A3209" s="1">
        <v>3208</v>
      </c>
      <c r="B3209" t="s">
        <v>7717</v>
      </c>
      <c r="C3209" s="2" t="d">
        <v>2016-11-10</v>
      </c>
      <c r="D3209" s="2" t="d">
        <v>2016-11-16</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IF(M3209=People!$B$5,People!$A$5,IF(M3209=People!$B$4,People!$A$4,IF(M3209=People!$B$3,People!$A$3,IF(M3209=People!$B$2,People!$A$2,0))))</f>
        <v>Anna Andreadi</v>
      </c>
      <c r="W3209" s="3" t="str">
        <f>IFERROR(INDEX(Returns!A:A,MATCH(B3209,Returns!B:B,0)),"No")</f>
        <v>No</v>
      </c>
    </row>
    <row r="3210" spans="1:23">
      <c r="A3210" s="1">
        <v>3209</v>
      </c>
      <c r="B3210" t="s">
        <v>7718</v>
      </c>
      <c r="C3210" s="2" t="d">
        <v>2018-01-09</v>
      </c>
      <c r="D3210" s="2" t="d">
        <v>2018-01-15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IF(M3210=People!$B$5,People!$A$5,IF(M3210=People!$B$4,People!$A$4,IF(M3210=People!$B$3,People!$A$3,IF(M3210=People!$B$2,People!$A$2,0))))</f>
        <v>Anna Andreadi</v>
      </c>
      <c r="W3210" s="3" t="str">
        <f>IFERROR(INDEX(Returns!A:A,MATCH(B3210,Returns!B:B,0)),"No")</f>
        <v>No</v>
      </c>
    </row>
    <row r="3211" spans="1:23">
      <c r="A3211" s="1">
        <v>3210</v>
      </c>
      <c r="B3211" t="s">
        <v>7718</v>
      </c>
      <c r="C3211" s="2" t="d">
        <v>2018-01-09</v>
      </c>
      <c r="D3211" s="2" t="d">
        <v>2018-01-15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IF(M3211=People!$B$5,People!$A$5,IF(M3211=People!$B$4,People!$A$4,IF(M3211=People!$B$3,People!$A$3,IF(M3211=People!$B$2,People!$A$2,0))))</f>
        <v>Anna Andreadi</v>
      </c>
      <c r="W3211" s="3" t="str">
        <f>IFERROR(INDEX(Returns!A:A,MATCH(B3211,Returns!B:B,0)),"No")</f>
        <v>No</v>
      </c>
    </row>
    <row r="3212" spans="1:23">
      <c r="A3212" s="1">
        <v>3211</v>
      </c>
      <c r="B3212" t="s">
        <v>7719</v>
      </c>
      <c r="C3212" s="2" t="d">
        <v>2019-09-22</v>
      </c>
      <c r="D3212" s="2" t="d">
        <v>2019-09-27</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IF(M3212=People!$B$5,People!$A$5,IF(M3212=People!$B$4,People!$A$4,IF(M3212=People!$B$3,People!$A$3,IF(M3212=People!$B$2,People!$A$2,0))))</f>
        <v>Kelly Williams</v>
      </c>
      <c r="W3212" s="3" t="str">
        <f>IFERROR(INDEX(Returns!A:A,MATCH(B3212,Returns!B:B,0)),"No")</f>
        <v>No</v>
      </c>
    </row>
    <row r="3213" spans="1:23">
      <c r="A3213" s="1">
        <v>3212</v>
      </c>
      <c r="B3213" t="s">
        <v>7719</v>
      </c>
      <c r="C3213" s="2" t="d">
        <v>2019-09-22</v>
      </c>
      <c r="D3213" s="2" t="d">
        <v>2019-09-27</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IF(M3213=People!$B$5,People!$A$5,IF(M3213=People!$B$4,People!$A$4,IF(M3213=People!$B$3,People!$A$3,IF(M3213=People!$B$2,People!$A$2,0))))</f>
        <v>Kelly Williams</v>
      </c>
      <c r="W3213" s="3" t="str">
        <f>IFERROR(INDEX(Returns!A:A,MATCH(B3213,Returns!B:B,0)),"No")</f>
        <v>No</v>
      </c>
    </row>
    <row r="3214" spans="1:23">
      <c r="A3214" s="1">
        <v>3213</v>
      </c>
      <c r="B3214" t="s">
        <v>7720</v>
      </c>
      <c r="C3214" s="2" t="d">
        <v>2016-12-23</v>
      </c>
      <c r="D3214" s="2" t="d">
        <v>2016-12-28</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IF(M3214=People!$B$5,People!$A$5,IF(M3214=People!$B$4,People!$A$4,IF(M3214=People!$B$3,People!$A$3,IF(M3214=People!$B$2,People!$A$2,0))))</f>
        <v>Kelly Williams</v>
      </c>
      <c r="W3214" s="3" t="str">
        <f>IFERROR(INDEX(Returns!A:A,MATCH(B3214,Returns!B:B,0)),"No")</f>
        <v>No</v>
      </c>
    </row>
    <row r="3215" spans="1:23">
      <c r="A3215" s="1">
        <v>3214</v>
      </c>
      <c r="B3215" t="s">
        <v>7721</v>
      </c>
      <c r="C3215" s="2" t="d">
        <v>2018-05-26</v>
      </c>
      <c r="D3215" s="2" t="d">
        <v>2018-06-01</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IF(M3215=People!$B$5,People!$A$5,IF(M3215=People!$B$4,People!$A$4,IF(M3215=People!$B$3,People!$A$3,IF(M3215=People!$B$2,People!$A$2,0))))</f>
        <v>Chuck Magee</v>
      </c>
      <c r="W3215" s="3" t="str">
        <f>IFERROR(INDEX(Returns!A:A,MATCH(B3215,Returns!B:B,0)),"No")</f>
        <v>No</v>
      </c>
    </row>
    <row r="3216" spans="1:23">
      <c r="A3216" s="1">
        <v>3215</v>
      </c>
      <c r="B3216" t="s">
        <v>7721</v>
      </c>
      <c r="C3216" s="2" t="d">
        <v>2018-05-26</v>
      </c>
      <c r="D3216" s="2" t="d">
        <v>2018-06-01</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IF(M3216=People!$B$5,People!$A$5,IF(M3216=People!$B$4,People!$A$4,IF(M3216=People!$B$3,People!$A$3,IF(M3216=People!$B$2,People!$A$2,0))))</f>
        <v>Chuck Magee</v>
      </c>
      <c r="W3216" s="3" t="str">
        <f>IFERROR(INDEX(Returns!A:A,MATCH(B3216,Returns!B:B,0)),"No")</f>
        <v>No</v>
      </c>
    </row>
    <row r="3217" spans="1:23">
      <c r="A3217" s="1">
        <v>3216</v>
      </c>
      <c r="B3217" t="s">
        <v>7722</v>
      </c>
      <c r="C3217" s="2" t="d">
        <v>2019-07-08</v>
      </c>
      <c r="D3217" s="2" t="d">
        <v>2019-07-10</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IF(M3217=People!$B$5,People!$A$5,IF(M3217=People!$B$4,People!$A$4,IF(M3217=People!$B$3,People!$A$3,IF(M3217=People!$B$2,People!$A$2,0))))</f>
        <v>Anna Andreadi</v>
      </c>
      <c r="W3217" s="3" t="str">
        <f>IFERROR(INDEX(Returns!A:A,MATCH(B3217,Returns!B:B,0)),"No")</f>
        <v>No</v>
      </c>
    </row>
    <row r="3218" spans="1:23">
      <c r="A3218" s="1">
        <v>3217</v>
      </c>
      <c r="B3218" t="s">
        <v>7723</v>
      </c>
      <c r="C3218" s="2" t="d">
        <v>2016-05-13</v>
      </c>
      <c r="D3218" s="2" t="d">
        <v>2016-05-17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IF(M3218=People!$B$5,People!$A$5,IF(M3218=People!$B$4,People!$A$4,IF(M3218=People!$B$3,People!$A$3,IF(M3218=People!$B$2,People!$A$2,0))))</f>
        <v>Anna Andreadi</v>
      </c>
      <c r="W3218" s="3" t="str">
        <f>IFERROR(INDEX(Returns!A:A,MATCH(B3218,Returns!B:B,0)),"No")</f>
        <v>No</v>
      </c>
    </row>
    <row r="3219" spans="1:23">
      <c r="A3219" s="1">
        <v>3218</v>
      </c>
      <c r="B3219" t="s">
        <v>7724</v>
      </c>
      <c r="C3219" s="2" t="d">
        <v>2019-11-10</v>
      </c>
      <c r="D3219" s="2" t="d">
        <v>2019-11-16</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IF(M3219=People!$B$5,People!$A$5,IF(M3219=People!$B$4,People!$A$4,IF(M3219=People!$B$3,People!$A$3,IF(M3219=People!$B$2,People!$A$2,0))))</f>
        <v>Chuck Magee</v>
      </c>
      <c r="W3219" s="3" t="str">
        <f>IFERROR(INDEX(Returns!A:A,MATCH(B3219,Returns!B:B,0)),"No")</f>
        <v>No</v>
      </c>
    </row>
    <row r="3220" spans="1:23">
      <c r="A3220" s="1">
        <v>3219</v>
      </c>
      <c r="B3220" t="s">
        <v>7724</v>
      </c>
      <c r="C3220" s="2" t="d">
        <v>2019-11-10</v>
      </c>
      <c r="D3220" s="2" t="d">
        <v>2019-11-16</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IF(M3220=People!$B$5,People!$A$5,IF(M3220=People!$B$4,People!$A$4,IF(M3220=People!$B$3,People!$A$3,IF(M3220=People!$B$2,People!$A$2,0))))</f>
        <v>Chuck Magee</v>
      </c>
      <c r="W3220" s="3" t="str">
        <f>IFERROR(INDEX(Returns!A:A,MATCH(B3220,Returns!B:B,0)),"No")</f>
        <v>No</v>
      </c>
    </row>
    <row r="3221" spans="1:23">
      <c r="A3221" s="1">
        <v>3220</v>
      </c>
      <c r="B3221" t="s">
        <v>6198</v>
      </c>
      <c r="C3221" s="2" t="d">
        <v>2017-10-02</v>
      </c>
      <c r="D3221" s="2" t="d">
        <v>2017-10-08</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IF(M3221=People!$B$5,People!$A$5,IF(M3221=People!$B$4,People!$A$4,IF(M3221=People!$B$3,People!$A$3,IF(M3221=People!$B$2,People!$A$2,0))))</f>
        <v>Chuck Magee</v>
      </c>
      <c r="W3221" s="3" t="str">
        <f>IFERROR(INDEX(Returns!A:A,MATCH(B3221,Returns!B:B,0)),"No")</f>
        <v>Yes</v>
      </c>
    </row>
    <row r="3222" spans="1:23">
      <c r="A3222" s="1">
        <v>3221</v>
      </c>
      <c r="B3222" t="s">
        <v>6198</v>
      </c>
      <c r="C3222" s="2" t="d">
        <v>2017-10-02</v>
      </c>
      <c r="D3222" s="2" t="d">
        <v>2017-10-08</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IF(M3222=People!$B$5,People!$A$5,IF(M3222=People!$B$4,People!$A$4,IF(M3222=People!$B$3,People!$A$3,IF(M3222=People!$B$2,People!$A$2,0))))</f>
        <v>Chuck Magee</v>
      </c>
      <c r="W3222" s="3" t="str">
        <f>IFERROR(INDEX(Returns!A:A,MATCH(B3222,Returns!B:B,0)),"No")</f>
        <v>Yes</v>
      </c>
    </row>
    <row r="3223" spans="1:23">
      <c r="A3223" s="1">
        <v>3222</v>
      </c>
      <c r="B3223" t="s">
        <v>6198</v>
      </c>
      <c r="C3223" s="2" t="d">
        <v>2017-10-02</v>
      </c>
      <c r="D3223" s="2" t="d">
        <v>2017-10-08</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IF(M3223=People!$B$5,People!$A$5,IF(M3223=People!$B$4,People!$A$4,IF(M3223=People!$B$3,People!$A$3,IF(M3223=People!$B$2,People!$A$2,0))))</f>
        <v>Chuck Magee</v>
      </c>
      <c r="W3223" s="3" t="str">
        <f>IFERROR(INDEX(Returns!A:A,MATCH(B3223,Returns!B:B,0)),"No")</f>
        <v>Yes</v>
      </c>
    </row>
    <row r="3224" spans="1:23">
      <c r="A3224" s="1">
        <v>3223</v>
      </c>
      <c r="B3224" t="s">
        <v>7725</v>
      </c>
      <c r="C3224" s="2" t="d">
        <v>2016-10-02</v>
      </c>
      <c r="D3224" s="2" t="d">
        <v>2016-10-05</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IF(M3224=People!$B$5,People!$A$5,IF(M3224=People!$B$4,People!$A$4,IF(M3224=People!$B$3,People!$A$3,IF(M3224=People!$B$2,People!$A$2,0))))</f>
        <v>Anna Andreadi</v>
      </c>
      <c r="W3224" s="3" t="str">
        <f>IFERROR(INDEX(Returns!A:A,MATCH(B3224,Returns!B:B,0)),"No")</f>
        <v>No</v>
      </c>
    </row>
    <row r="3225" spans="1:23">
      <c r="A3225" s="1">
        <v>3224</v>
      </c>
      <c r="B3225" t="s">
        <v>7725</v>
      </c>
      <c r="C3225" s="2" t="d">
        <v>2016-10-02</v>
      </c>
      <c r="D3225" s="2" t="d">
        <v>2016-10-05</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IF(M3225=People!$B$5,People!$A$5,IF(M3225=People!$B$4,People!$A$4,IF(M3225=People!$B$3,People!$A$3,IF(M3225=People!$B$2,People!$A$2,0))))</f>
        <v>Anna Andreadi</v>
      </c>
      <c r="W3225" s="3" t="str">
        <f>IFERROR(INDEX(Returns!A:A,MATCH(B3225,Returns!B:B,0)),"No")</f>
        <v>No</v>
      </c>
    </row>
    <row r="3226" spans="1:23">
      <c r="A3226" s="1">
        <v>3225</v>
      </c>
      <c r="B3226" t="s">
        <v>7725</v>
      </c>
      <c r="C3226" s="2" t="d">
        <v>2016-10-02</v>
      </c>
      <c r="D3226" s="2" t="d">
        <v>2016-10-05</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IF(M3226=People!$B$5,People!$A$5,IF(M3226=People!$B$4,People!$A$4,IF(M3226=People!$B$3,People!$A$3,IF(M3226=People!$B$2,People!$A$2,0))))</f>
        <v>Anna Andreadi</v>
      </c>
      <c r="W3226" s="3" t="str">
        <f>IFERROR(INDEX(Returns!A:A,MATCH(B3226,Returns!B:B,0)),"No")</f>
        <v>No</v>
      </c>
    </row>
    <row r="3227" spans="1:23">
      <c r="A3227" s="1">
        <v>3226</v>
      </c>
      <c r="B3227" t="s">
        <v>7725</v>
      </c>
      <c r="C3227" s="2" t="d">
        <v>2016-10-02</v>
      </c>
      <c r="D3227" s="2" t="d">
        <v>2016-10-05</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IF(M3227=People!$B$5,People!$A$5,IF(M3227=People!$B$4,People!$A$4,IF(M3227=People!$B$3,People!$A$3,IF(M3227=People!$B$2,People!$A$2,0))))</f>
        <v>Anna Andreadi</v>
      </c>
      <c r="W3227" s="3" t="str">
        <f>IFERROR(INDEX(Returns!A:A,MATCH(B3227,Returns!B:B,0)),"No")</f>
        <v>No</v>
      </c>
    </row>
    <row r="3228" spans="1:23">
      <c r="A3228" s="1">
        <v>3227</v>
      </c>
      <c r="B3228" t="s">
        <v>7725</v>
      </c>
      <c r="C3228" s="2" t="d">
        <v>2016-10-02</v>
      </c>
      <c r="D3228" s="2" t="d">
        <v>2016-10-05</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IF(M3228=People!$B$5,People!$A$5,IF(M3228=People!$B$4,People!$A$4,IF(M3228=People!$B$3,People!$A$3,IF(M3228=People!$B$2,People!$A$2,0))))</f>
        <v>Anna Andreadi</v>
      </c>
      <c r="W3228" s="3" t="str">
        <f>IFERROR(INDEX(Returns!A:A,MATCH(B3228,Returns!B:B,0)),"No")</f>
        <v>No</v>
      </c>
    </row>
    <row r="3229" spans="1:23">
      <c r="A3229" s="1">
        <v>3228</v>
      </c>
      <c r="B3229" t="s">
        <v>7725</v>
      </c>
      <c r="C3229" s="2" t="d">
        <v>2016-10-02</v>
      </c>
      <c r="D3229" s="2" t="d">
        <v>2016-10-05</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IF(M3229=People!$B$5,People!$A$5,IF(M3229=People!$B$4,People!$A$4,IF(M3229=People!$B$3,People!$A$3,IF(M3229=People!$B$2,People!$A$2,0))))</f>
        <v>Anna Andreadi</v>
      </c>
      <c r="W3229" s="3" t="str">
        <f>IFERROR(INDEX(Returns!A:A,MATCH(B3229,Returns!B:B,0)),"No")</f>
        <v>No</v>
      </c>
    </row>
    <row r="3230" spans="1:23">
      <c r="A3230" s="1">
        <v>3229</v>
      </c>
      <c r="B3230" t="s">
        <v>7725</v>
      </c>
      <c r="C3230" s="2" t="d">
        <v>2016-10-02</v>
      </c>
      <c r="D3230" s="2" t="d">
        <v>2016-10-05</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IF(M3230=People!$B$5,People!$A$5,IF(M3230=People!$B$4,People!$A$4,IF(M3230=People!$B$3,People!$A$3,IF(M3230=People!$B$2,People!$A$2,0))))</f>
        <v>Anna Andreadi</v>
      </c>
      <c r="W3230" s="3" t="str">
        <f>IFERROR(INDEX(Returns!A:A,MATCH(B3230,Returns!B:B,0)),"No")</f>
        <v>No</v>
      </c>
    </row>
    <row r="3231" spans="1:23">
      <c r="A3231" s="1">
        <v>3230</v>
      </c>
      <c r="B3231" t="s">
        <v>7726</v>
      </c>
      <c r="C3231" s="2" t="d">
        <v>2016-08-11</v>
      </c>
      <c r="D3231" s="2" t="d">
        <v>2016-08-16</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IF(M3231=People!$B$5,People!$A$5,IF(M3231=People!$B$4,People!$A$4,IF(M3231=People!$B$3,People!$A$3,IF(M3231=People!$B$2,People!$A$2,0))))</f>
        <v>Chuck Magee</v>
      </c>
      <c r="W3231" s="3" t="str">
        <f>IFERROR(INDEX(Returns!A:A,MATCH(B3231,Returns!B:B,0)),"No")</f>
        <v>No</v>
      </c>
    </row>
    <row r="3232" spans="1:23">
      <c r="A3232" s="1">
        <v>3231</v>
      </c>
      <c r="B3232" t="s">
        <v>7727</v>
      </c>
      <c r="C3232" s="2" t="d">
        <v>2019-09-01</v>
      </c>
      <c r="D3232" s="2" t="d">
        <v>2019-09-05</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IF(M3232=People!$B$5,People!$A$5,IF(M3232=People!$B$4,People!$A$4,IF(M3232=People!$B$3,People!$A$3,IF(M3232=People!$B$2,People!$A$2,0))))</f>
        <v>Chuck Magee</v>
      </c>
      <c r="W3232" s="3" t="str">
        <f>IFERROR(INDEX(Returns!A:A,MATCH(B3232,Returns!B:B,0)),"No")</f>
        <v>No</v>
      </c>
    </row>
    <row r="3233" spans="1:23">
      <c r="A3233" s="1">
        <v>3232</v>
      </c>
      <c r="B3233" t="s">
        <v>7728</v>
      </c>
      <c r="C3233" s="2" t="d">
        <v>2019-04-16</v>
      </c>
      <c r="D3233" s="2" t="d">
        <v>2019-04-22</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IF(M3233=People!$B$5,People!$A$5,IF(M3233=People!$B$4,People!$A$4,IF(M3233=People!$B$3,People!$A$3,IF(M3233=People!$B$2,People!$A$2,0))))</f>
        <v>Kelly Williams</v>
      </c>
      <c r="W3233" s="3" t="str">
        <f>IFERROR(INDEX(Returns!A:A,MATCH(B3233,Returns!B:B,0)),"No")</f>
        <v>No</v>
      </c>
    </row>
    <row r="3234" spans="1:23">
      <c r="A3234" s="1">
        <v>3233</v>
      </c>
      <c r="B3234" t="s">
        <v>7728</v>
      </c>
      <c r="C3234" s="2" t="d">
        <v>2019-04-16</v>
      </c>
      <c r="D3234" s="2" t="d">
        <v>2019-04-22</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IF(M3234=People!$B$5,People!$A$5,IF(M3234=People!$B$4,People!$A$4,IF(M3234=People!$B$3,People!$A$3,IF(M3234=People!$B$2,People!$A$2,0))))</f>
        <v>Kelly Williams</v>
      </c>
      <c r="W3234" s="3" t="str">
        <f>IFERROR(INDEX(Returns!A:A,MATCH(B3234,Returns!B:B,0)),"No")</f>
        <v>No</v>
      </c>
    </row>
    <row r="3235" spans="1:23">
      <c r="A3235" s="1">
        <v>3234</v>
      </c>
      <c r="B3235" t="s">
        <v>7728</v>
      </c>
      <c r="C3235" s="2" t="d">
        <v>2019-04-16</v>
      </c>
      <c r="D3235" s="2" t="d">
        <v>2019-04-22</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IF(M3235=People!$B$5,People!$A$5,IF(M3235=People!$B$4,People!$A$4,IF(M3235=People!$B$3,People!$A$3,IF(M3235=People!$B$2,People!$A$2,0))))</f>
        <v>Kelly Williams</v>
      </c>
      <c r="W3235" s="3" t="str">
        <f>IFERROR(INDEX(Returns!A:A,MATCH(B3235,Returns!B:B,0)),"No")</f>
        <v>No</v>
      </c>
    </row>
    <row r="3236" spans="1:23">
      <c r="A3236" s="1">
        <v>3235</v>
      </c>
      <c r="B3236" t="s">
        <v>7729</v>
      </c>
      <c r="C3236" s="2" t="d">
        <v>2018-04-24</v>
      </c>
      <c r="D3236" s="2" t="d">
        <v>2018-04-27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IF(M3236=People!$B$5,People!$A$5,IF(M3236=People!$B$4,People!$A$4,IF(M3236=People!$B$3,People!$A$3,IF(M3236=People!$B$2,People!$A$2,0))))</f>
        <v>Anna Andreadi</v>
      </c>
      <c r="W3236" s="3" t="str">
        <f>IFERROR(INDEX(Returns!A:A,MATCH(B3236,Returns!B:B,0)),"No")</f>
        <v>No</v>
      </c>
    </row>
    <row r="3237" spans="1:23">
      <c r="A3237" s="1">
        <v>3236</v>
      </c>
      <c r="B3237" t="s">
        <v>7730</v>
      </c>
      <c r="C3237" s="2" t="d">
        <v>2018-01-15</v>
      </c>
      <c r="D3237" s="2" t="d">
        <v>2018-01-15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IF(M3237=People!$B$5,People!$A$5,IF(M3237=People!$B$4,People!$A$4,IF(M3237=People!$B$3,People!$A$3,IF(M3237=People!$B$2,People!$A$2,0))))</f>
        <v>Chuck Magee</v>
      </c>
      <c r="W3237" s="3" t="str">
        <f>IFERROR(INDEX(Returns!A:A,MATCH(B3237,Returns!B:B,0)),"No")</f>
        <v>No</v>
      </c>
    </row>
    <row r="3238" spans="1:23">
      <c r="A3238" s="1">
        <v>3237</v>
      </c>
      <c r="B3238" t="s">
        <v>7731</v>
      </c>
      <c r="C3238" s="2" t="d">
        <v>2018-05-02</v>
      </c>
      <c r="D3238" s="2" t="d">
        <v>2018-05-02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IF(M3238=People!$B$5,People!$A$5,IF(M3238=People!$B$4,People!$A$4,IF(M3238=People!$B$3,People!$A$3,IF(M3238=People!$B$2,People!$A$2,0))))</f>
        <v>Chuck Magee</v>
      </c>
      <c r="W3238" s="3" t="str">
        <f>IFERROR(INDEX(Returns!A:A,MATCH(B3238,Returns!B:B,0)),"No")</f>
        <v>No</v>
      </c>
    </row>
    <row r="3239" spans="1:23">
      <c r="A3239" s="1">
        <v>3238</v>
      </c>
      <c r="B3239" t="s">
        <v>7731</v>
      </c>
      <c r="C3239" s="2" t="d">
        <v>2018-05-02</v>
      </c>
      <c r="D3239" s="2" t="d">
        <v>2018-05-02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IF(M3239=People!$B$5,People!$A$5,IF(M3239=People!$B$4,People!$A$4,IF(M3239=People!$B$3,People!$A$3,IF(M3239=People!$B$2,People!$A$2,0))))</f>
        <v>Chuck Magee</v>
      </c>
      <c r="W3239" s="3" t="str">
        <f>IFERROR(INDEX(Returns!A:A,MATCH(B3239,Returns!B:B,0)),"No")</f>
        <v>No</v>
      </c>
    </row>
    <row r="3240" spans="1:23">
      <c r="A3240" s="1">
        <v>3239</v>
      </c>
      <c r="B3240" t="s">
        <v>7732</v>
      </c>
      <c r="C3240" s="2" t="d">
        <v>2018-11-20</v>
      </c>
      <c r="D3240" s="2" t="d">
        <v>2018-11-27</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IF(M3240=People!$B$5,People!$A$5,IF(M3240=People!$B$4,People!$A$4,IF(M3240=People!$B$3,People!$A$3,IF(M3240=People!$B$2,People!$A$2,0))))</f>
        <v>Kelly Williams</v>
      </c>
      <c r="W3240" s="3" t="str">
        <f>IFERROR(INDEX(Returns!A:A,MATCH(B3240,Returns!B:B,0)),"No")</f>
        <v>No</v>
      </c>
    </row>
    <row r="3241" spans="1:23">
      <c r="A3241" s="1">
        <v>3240</v>
      </c>
      <c r="B3241" t="s">
        <v>7732</v>
      </c>
      <c r="C3241" s="2" t="d">
        <v>2018-11-20</v>
      </c>
      <c r="D3241" s="2" t="d">
        <v>2018-11-27</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IF(M3241=People!$B$5,People!$A$5,IF(M3241=People!$B$4,People!$A$4,IF(M3241=People!$B$3,People!$A$3,IF(M3241=People!$B$2,People!$A$2,0))))</f>
        <v>Kelly Williams</v>
      </c>
      <c r="W3241" s="3" t="str">
        <f>IFERROR(INDEX(Returns!A:A,MATCH(B3241,Returns!B:B,0)),"No")</f>
        <v>No</v>
      </c>
    </row>
    <row r="3242" spans="1:23">
      <c r="A3242" s="1">
        <v>3241</v>
      </c>
      <c r="B3242" t="s">
        <v>7732</v>
      </c>
      <c r="C3242" s="2" t="d">
        <v>2018-11-20</v>
      </c>
      <c r="D3242" s="2" t="d">
        <v>2018-11-27</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IF(M3242=People!$B$5,People!$A$5,IF(M3242=People!$B$4,People!$A$4,IF(M3242=People!$B$3,People!$A$3,IF(M3242=People!$B$2,People!$A$2,0))))</f>
        <v>Kelly Williams</v>
      </c>
      <c r="W3242" s="3" t="str">
        <f>IFERROR(INDEX(Returns!A:A,MATCH(B3242,Returns!B:B,0)),"No")</f>
        <v>No</v>
      </c>
    </row>
    <row r="3243" spans="1:23">
      <c r="A3243" s="1">
        <v>3242</v>
      </c>
      <c r="B3243" t="s">
        <v>7733</v>
      </c>
      <c r="C3243" s="2" t="d">
        <v>2018-02-01</v>
      </c>
      <c r="D3243" s="2" t="d">
        <v>2018-02-03</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IF(M3243=People!$B$5,People!$A$5,IF(M3243=People!$B$4,People!$A$4,IF(M3243=People!$B$3,People!$A$3,IF(M3243=People!$B$2,People!$A$2,0))))</f>
        <v>Cassandra Brandow</v>
      </c>
      <c r="W3243" s="3" t="str">
        <f>IFERROR(INDEX(Returns!A:A,MATCH(B3243,Returns!B:B,0)),"No")</f>
        <v>No</v>
      </c>
    </row>
    <row r="3244" spans="1:23">
      <c r="A3244" s="1">
        <v>3243</v>
      </c>
      <c r="B3244" t="s">
        <v>7734</v>
      </c>
      <c r="C3244" s="2" t="d">
        <v>2019-03-31</v>
      </c>
      <c r="D3244" s="2" t="d">
        <v>2019-04-05</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IF(M3244=People!$B$5,People!$A$5,IF(M3244=People!$B$4,People!$A$4,IF(M3244=People!$B$3,People!$A$3,IF(M3244=People!$B$2,People!$A$2,0))))</f>
        <v>Kelly Williams</v>
      </c>
      <c r="W3244" s="3" t="str">
        <f>IFERROR(INDEX(Returns!A:A,MATCH(B3244,Returns!B:B,0)),"No")</f>
        <v>No</v>
      </c>
    </row>
    <row r="3245" spans="1:23">
      <c r="A3245" s="1">
        <v>3244</v>
      </c>
      <c r="B3245" t="s">
        <v>7735</v>
      </c>
      <c r="C3245" s="2" t="d">
        <v>2019-12-01</v>
      </c>
      <c r="D3245" s="2" t="d">
        <v>2019-12-05</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IF(M3245=People!$B$5,People!$A$5,IF(M3245=People!$B$4,People!$A$4,IF(M3245=People!$B$3,People!$A$3,IF(M3245=People!$B$2,People!$A$2,0))))</f>
        <v>Kelly Williams</v>
      </c>
      <c r="W3245" s="3" t="str">
        <f>IFERROR(INDEX(Returns!A:A,MATCH(B3245,Returns!B:B,0)),"No")</f>
        <v>No</v>
      </c>
    </row>
    <row r="3246" spans="1:23">
      <c r="A3246" s="1">
        <v>3245</v>
      </c>
      <c r="B3246" t="s">
        <v>7735</v>
      </c>
      <c r="C3246" s="2" t="d">
        <v>2019-12-01</v>
      </c>
      <c r="D3246" s="2" t="d">
        <v>2019-12-05</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IF(M3246=People!$B$5,People!$A$5,IF(M3246=People!$B$4,People!$A$4,IF(M3246=People!$B$3,People!$A$3,IF(M3246=People!$B$2,People!$A$2,0))))</f>
        <v>Kelly Williams</v>
      </c>
      <c r="W3246" s="3" t="str">
        <f>IFERROR(INDEX(Returns!A:A,MATCH(B3246,Returns!B:B,0)),"No")</f>
        <v>No</v>
      </c>
    </row>
    <row r="3247" spans="1:23">
      <c r="A3247" s="1">
        <v>3246</v>
      </c>
      <c r="B3247" t="s">
        <v>7736</v>
      </c>
      <c r="C3247" s="2" t="d">
        <v>2019-12-10</v>
      </c>
      <c r="D3247" s="2" t="d">
        <v>2019-12-12</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IF(M3247=People!$B$5,People!$A$5,IF(M3247=People!$B$4,People!$A$4,IF(M3247=People!$B$3,People!$A$3,IF(M3247=People!$B$2,People!$A$2,0))))</f>
        <v>Anna Andreadi</v>
      </c>
      <c r="W3247" s="3" t="str">
        <f>IFERROR(INDEX(Returns!A:A,MATCH(B3247,Returns!B:B,0)),"No")</f>
        <v>No</v>
      </c>
    </row>
    <row r="3248" spans="1:23">
      <c r="A3248" s="1">
        <v>3247</v>
      </c>
      <c r="B3248" t="s">
        <v>7736</v>
      </c>
      <c r="C3248" s="2" t="d">
        <v>2019-12-10</v>
      </c>
      <c r="D3248" s="2" t="d">
        <v>2019-12-12</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IF(M3248=People!$B$5,People!$A$5,IF(M3248=People!$B$4,People!$A$4,IF(M3248=People!$B$3,People!$A$3,IF(M3248=People!$B$2,People!$A$2,0))))</f>
        <v>Anna Andreadi</v>
      </c>
      <c r="W3248" s="3" t="str">
        <f>IFERROR(INDEX(Returns!A:A,MATCH(B3248,Returns!B:B,0)),"No")</f>
        <v>No</v>
      </c>
    </row>
    <row r="3249" spans="1:23">
      <c r="A3249" s="1">
        <v>3248</v>
      </c>
      <c r="B3249" t="s">
        <v>7736</v>
      </c>
      <c r="C3249" s="2" t="d">
        <v>2019-12-10</v>
      </c>
      <c r="D3249" s="2" t="d">
        <v>2019-12-12</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IF(M3249=People!$B$5,People!$A$5,IF(M3249=People!$B$4,People!$A$4,IF(M3249=People!$B$3,People!$A$3,IF(M3249=People!$B$2,People!$A$2,0))))</f>
        <v>Anna Andreadi</v>
      </c>
      <c r="W3249" s="3" t="str">
        <f>IFERROR(INDEX(Returns!A:A,MATCH(B3249,Returns!B:B,0)),"No")</f>
        <v>No</v>
      </c>
    </row>
    <row r="3250" spans="1:23">
      <c r="A3250" s="1">
        <v>3249</v>
      </c>
      <c r="B3250" t="s">
        <v>7737</v>
      </c>
      <c r="C3250" s="2" t="d">
        <v>2018-09-17</v>
      </c>
      <c r="D3250" s="2" t="d">
        <v>2018-09-21</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IF(M3250=People!$B$5,People!$A$5,IF(M3250=People!$B$4,People!$A$4,IF(M3250=People!$B$3,People!$A$3,IF(M3250=People!$B$2,People!$A$2,0))))</f>
        <v>Anna Andreadi</v>
      </c>
      <c r="W3250" s="3" t="str">
        <f>IFERROR(INDEX(Returns!A:A,MATCH(B3250,Returns!B:B,0)),"No")</f>
        <v>No</v>
      </c>
    </row>
    <row r="3251" spans="1:23">
      <c r="A3251" s="1">
        <v>3250</v>
      </c>
      <c r="B3251" t="s">
        <v>7737</v>
      </c>
      <c r="C3251" s="2" t="d">
        <v>2018-09-17</v>
      </c>
      <c r="D3251" s="2" t="d">
        <v>2018-09-21</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IF(M3251=People!$B$5,People!$A$5,IF(M3251=People!$B$4,People!$A$4,IF(M3251=People!$B$3,People!$A$3,IF(M3251=People!$B$2,People!$A$2,0))))</f>
        <v>Anna Andreadi</v>
      </c>
      <c r="W3251" s="3" t="str">
        <f>IFERROR(INDEX(Returns!A:A,MATCH(B3251,Returns!B:B,0)),"No")</f>
        <v>No</v>
      </c>
    </row>
    <row r="3252" spans="1:23">
      <c r="A3252" s="1">
        <v>3251</v>
      </c>
      <c r="B3252" t="s">
        <v>7738</v>
      </c>
      <c r="C3252" s="2" t="d">
        <v>2018-12-23</v>
      </c>
      <c r="D3252" s="2" t="d">
        <v>2018-12-29</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IF(M3252=People!$B$5,People!$A$5,IF(M3252=People!$B$4,People!$A$4,IF(M3252=People!$B$3,People!$A$3,IF(M3252=People!$B$2,People!$A$2,0))))</f>
        <v>Kelly Williams</v>
      </c>
      <c r="W3252" s="3" t="str">
        <f>IFERROR(INDEX(Returns!A:A,MATCH(B3252,Returns!B:B,0)),"No")</f>
        <v>No</v>
      </c>
    </row>
    <row r="3253" spans="1:23">
      <c r="A3253" s="1">
        <v>3252</v>
      </c>
      <c r="B3253" t="s">
        <v>7739</v>
      </c>
      <c r="C3253" s="2" t="d">
        <v>2019-04-17</v>
      </c>
      <c r="D3253" s="2" t="d">
        <v>2019-04-19</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IF(M3253=People!$B$5,People!$A$5,IF(M3253=People!$B$4,People!$A$4,IF(M3253=People!$B$3,People!$A$3,IF(M3253=People!$B$2,People!$A$2,0))))</f>
        <v>Chuck Magee</v>
      </c>
      <c r="W3253" s="3" t="str">
        <f>IFERROR(INDEX(Returns!A:A,MATCH(B3253,Returns!B:B,0)),"No")</f>
        <v>No</v>
      </c>
    </row>
    <row r="3254" spans="1:23">
      <c r="A3254" s="1">
        <v>3253</v>
      </c>
      <c r="B3254" t="s">
        <v>7740</v>
      </c>
      <c r="C3254" s="2" t="d">
        <v>2019-10-27</v>
      </c>
      <c r="D3254" s="2" t="d">
        <v>2019-10-30</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IF(M3254=People!$B$5,People!$A$5,IF(M3254=People!$B$4,People!$A$4,IF(M3254=People!$B$3,People!$A$3,IF(M3254=People!$B$2,People!$A$2,0))))</f>
        <v>Kelly Williams</v>
      </c>
      <c r="W3254" s="3" t="str">
        <f>IFERROR(INDEX(Returns!A:A,MATCH(B3254,Returns!B:B,0)),"No")</f>
        <v>No</v>
      </c>
    </row>
    <row r="3255" spans="1:23">
      <c r="A3255" s="1">
        <v>3254</v>
      </c>
      <c r="B3255" t="s">
        <v>7740</v>
      </c>
      <c r="C3255" s="2" t="d">
        <v>2019-10-27</v>
      </c>
      <c r="D3255" s="2" t="d">
        <v>2019-10-30</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IF(M3255=People!$B$5,People!$A$5,IF(M3255=People!$B$4,People!$A$4,IF(M3255=People!$B$3,People!$A$3,IF(M3255=People!$B$2,People!$A$2,0))))</f>
        <v>Kelly Williams</v>
      </c>
      <c r="W3255" s="3" t="str">
        <f>IFERROR(INDEX(Returns!A:A,MATCH(B3255,Returns!B:B,0)),"No")</f>
        <v>No</v>
      </c>
    </row>
    <row r="3256" spans="1:23">
      <c r="A3256" s="1">
        <v>3255</v>
      </c>
      <c r="B3256" t="s">
        <v>7741</v>
      </c>
      <c r="C3256" s="2" t="d">
        <v>2018-07-08</v>
      </c>
      <c r="D3256" s="2" t="d">
        <v>2018-07-14</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IF(M3256=People!$B$5,People!$A$5,IF(M3256=People!$B$4,People!$A$4,IF(M3256=People!$B$3,People!$A$3,IF(M3256=People!$B$2,People!$A$2,0))))</f>
        <v>Anna Andreadi</v>
      </c>
      <c r="W3256" s="3" t="str">
        <f>IFERROR(INDEX(Returns!A:A,MATCH(B3256,Returns!B:B,0)),"No")</f>
        <v>No</v>
      </c>
    </row>
    <row r="3257" spans="1:23">
      <c r="A3257" s="1">
        <v>3256</v>
      </c>
      <c r="B3257" t="s">
        <v>7741</v>
      </c>
      <c r="C3257" s="2" t="d">
        <v>2018-07-08</v>
      </c>
      <c r="D3257" s="2" t="d">
        <v>2018-07-14</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IF(M3257=People!$B$5,People!$A$5,IF(M3257=People!$B$4,People!$A$4,IF(M3257=People!$B$3,People!$A$3,IF(M3257=People!$B$2,People!$A$2,0))))</f>
        <v>Anna Andreadi</v>
      </c>
      <c r="W3257" s="3" t="str">
        <f>IFERROR(INDEX(Returns!A:A,MATCH(B3257,Returns!B:B,0)),"No")</f>
        <v>No</v>
      </c>
    </row>
    <row r="3258" spans="1:23">
      <c r="A3258" s="1">
        <v>3257</v>
      </c>
      <c r="B3258" t="s">
        <v>7742</v>
      </c>
      <c r="C3258" s="2" t="d">
        <v>2017-08-09</v>
      </c>
      <c r="D3258" s="2" t="d">
        <v>2017-08-14</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IF(M3258=People!$B$5,People!$A$5,IF(M3258=People!$B$4,People!$A$4,IF(M3258=People!$B$3,People!$A$3,IF(M3258=People!$B$2,People!$A$2,0))))</f>
        <v>Cassandra Brandow</v>
      </c>
      <c r="W3258" s="3" t="str">
        <f>IFERROR(INDEX(Returns!A:A,MATCH(B3258,Returns!B:B,0)),"No")</f>
        <v>No</v>
      </c>
    </row>
    <row r="3259" spans="1:23">
      <c r="A3259" s="1">
        <v>3258</v>
      </c>
      <c r="B3259" t="s">
        <v>7743</v>
      </c>
      <c r="C3259" s="2" t="d">
        <v>2018-12-09</v>
      </c>
      <c r="D3259" s="2" t="d">
        <v>2018-12-14</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IF(M3259=People!$B$5,People!$A$5,IF(M3259=People!$B$4,People!$A$4,IF(M3259=People!$B$3,People!$A$3,IF(M3259=People!$B$2,People!$A$2,0))))</f>
        <v>Cassandra Brandow</v>
      </c>
      <c r="W3259" s="3" t="str">
        <f>IFERROR(INDEX(Returns!A:A,MATCH(B3259,Returns!B:B,0)),"No")</f>
        <v>No</v>
      </c>
    </row>
    <row r="3260" spans="1:23">
      <c r="A3260" s="1">
        <v>3259</v>
      </c>
      <c r="B3260" t="s">
        <v>7743</v>
      </c>
      <c r="C3260" s="2" t="d">
        <v>2018-12-09</v>
      </c>
      <c r="D3260" s="2" t="d">
        <v>2018-12-14</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IF(M3260=People!$B$5,People!$A$5,IF(M3260=People!$B$4,People!$A$4,IF(M3260=People!$B$3,People!$A$3,IF(M3260=People!$B$2,People!$A$2,0))))</f>
        <v>Cassandra Brandow</v>
      </c>
      <c r="W3260" s="3" t="str">
        <f>IFERROR(INDEX(Returns!A:A,MATCH(B3260,Returns!B:B,0)),"No")</f>
        <v>No</v>
      </c>
    </row>
    <row r="3261" spans="1:23">
      <c r="A3261" s="1">
        <v>3260</v>
      </c>
      <c r="B3261" t="s">
        <v>7744</v>
      </c>
      <c r="C3261" s="2" t="d">
        <v>2018-11-13</v>
      </c>
      <c r="D3261" s="2" t="d">
        <v>2018-11-17</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IF(M3261=People!$B$5,People!$A$5,IF(M3261=People!$B$4,People!$A$4,IF(M3261=People!$B$3,People!$A$3,IF(M3261=People!$B$2,People!$A$2,0))))</f>
        <v>Kelly Williams</v>
      </c>
      <c r="W3261" s="3" t="str">
        <f>IFERROR(INDEX(Returns!A:A,MATCH(B3261,Returns!B:B,0)),"No")</f>
        <v>No</v>
      </c>
    </row>
    <row r="3262" spans="1:23">
      <c r="A3262" s="1">
        <v>3261</v>
      </c>
      <c r="B3262" t="s">
        <v>7745</v>
      </c>
      <c r="C3262" s="2" t="d">
        <v>2016-11-14</v>
      </c>
      <c r="D3262" s="2" t="d">
        <v>2016-11-15</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IF(M3262=People!$B$5,People!$A$5,IF(M3262=People!$B$4,People!$A$4,IF(M3262=People!$B$3,People!$A$3,IF(M3262=People!$B$2,People!$A$2,0))))</f>
        <v>Kelly Williams</v>
      </c>
      <c r="W3262" s="3" t="str">
        <f>IFERROR(INDEX(Returns!A:A,MATCH(B3262,Returns!B:B,0)),"No")</f>
        <v>No</v>
      </c>
    </row>
    <row r="3263" spans="1:23">
      <c r="A3263" s="1">
        <v>3262</v>
      </c>
      <c r="B3263" t="s">
        <v>7746</v>
      </c>
      <c r="C3263" s="2" t="d">
        <v>2016-11-17</v>
      </c>
      <c r="D3263" s="2" t="d">
        <v>2016-11-19</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IF(M3263=People!$B$5,People!$A$5,IF(M3263=People!$B$4,People!$A$4,IF(M3263=People!$B$3,People!$A$3,IF(M3263=People!$B$2,People!$A$2,0))))</f>
        <v>Anna Andreadi</v>
      </c>
      <c r="W3263" s="3" t="str">
        <f>IFERROR(INDEX(Returns!A:A,MATCH(B3263,Returns!B:B,0)),"No")</f>
        <v>No</v>
      </c>
    </row>
    <row r="3264" spans="1:23">
      <c r="A3264" s="1">
        <v>3263</v>
      </c>
      <c r="B3264" t="s">
        <v>7746</v>
      </c>
      <c r="C3264" s="2" t="d">
        <v>2016-11-17</v>
      </c>
      <c r="D3264" s="2" t="d">
        <v>2016-11-19</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IF(M3264=People!$B$5,People!$A$5,IF(M3264=People!$B$4,People!$A$4,IF(M3264=People!$B$3,People!$A$3,IF(M3264=People!$B$2,People!$A$2,0))))</f>
        <v>Anna Andreadi</v>
      </c>
      <c r="W3264" s="3" t="str">
        <f>IFERROR(INDEX(Returns!A:A,MATCH(B3264,Returns!B:B,0)),"No")</f>
        <v>No</v>
      </c>
    </row>
    <row r="3265" spans="1:23">
      <c r="A3265" s="1">
        <v>3264</v>
      </c>
      <c r="B3265" t="s">
        <v>7746</v>
      </c>
      <c r="C3265" s="2" t="d">
        <v>2016-11-17</v>
      </c>
      <c r="D3265" s="2" t="d">
        <v>2016-11-19</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IF(M3265=People!$B$5,People!$A$5,IF(M3265=People!$B$4,People!$A$4,IF(M3265=People!$B$3,People!$A$3,IF(M3265=People!$B$2,People!$A$2,0))))</f>
        <v>Anna Andreadi</v>
      </c>
      <c r="W3265" s="3" t="str">
        <f>IFERROR(INDEX(Returns!A:A,MATCH(B3265,Returns!B:B,0)),"No")</f>
        <v>No</v>
      </c>
    </row>
    <row r="3266" spans="1:23">
      <c r="A3266" s="1">
        <v>3265</v>
      </c>
      <c r="B3266" t="s">
        <v>7747</v>
      </c>
      <c r="C3266" s="2" t="d">
        <v>2018-03-04</v>
      </c>
      <c r="D3266" s="2" t="d">
        <v>2018-03-08</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IF(M3266=People!$B$5,People!$A$5,IF(M3266=People!$B$4,People!$A$4,IF(M3266=People!$B$3,People!$A$3,IF(M3266=People!$B$2,People!$A$2,0))))</f>
        <v>Cassandra Brandow</v>
      </c>
      <c r="W3266" s="3" t="str">
        <f>IFERROR(INDEX(Returns!A:A,MATCH(B3266,Returns!B:B,0)),"No")</f>
        <v>No</v>
      </c>
    </row>
    <row r="3267" spans="1:23">
      <c r="A3267" s="1">
        <v>3266</v>
      </c>
      <c r="B3267" t="s">
        <v>7748</v>
      </c>
      <c r="C3267" s="2" t="d">
        <v>2016-10-11</v>
      </c>
      <c r="D3267" s="2" t="d">
        <v>2016-10-15</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IF(M3267=People!$B$5,People!$A$5,IF(M3267=People!$B$4,People!$A$4,IF(M3267=People!$B$3,People!$A$3,IF(M3267=People!$B$2,People!$A$2,0))))</f>
        <v>Chuck Magee</v>
      </c>
      <c r="W3267" s="3" t="str">
        <f>IFERROR(INDEX(Returns!A:A,MATCH(B3267,Returns!B:B,0)),"No")</f>
        <v>No</v>
      </c>
    </row>
    <row r="3268" spans="1:23">
      <c r="A3268" s="1">
        <v>3267</v>
      </c>
      <c r="B3268" t="s">
        <v>7748</v>
      </c>
      <c r="C3268" s="2" t="d">
        <v>2016-10-11</v>
      </c>
      <c r="D3268" s="2" t="d">
        <v>2016-10-15</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IF(M3268=People!$B$5,People!$A$5,IF(M3268=People!$B$4,People!$A$4,IF(M3268=People!$B$3,People!$A$3,IF(M3268=People!$B$2,People!$A$2,0))))</f>
        <v>Chuck Magee</v>
      </c>
      <c r="W3268" s="3" t="str">
        <f>IFERROR(INDEX(Returns!A:A,MATCH(B3268,Returns!B:B,0)),"No")</f>
        <v>No</v>
      </c>
    </row>
    <row r="3269" spans="1:23">
      <c r="A3269" s="1">
        <v>3268</v>
      </c>
      <c r="B3269" t="s">
        <v>5964</v>
      </c>
      <c r="C3269" s="2" t="d">
        <v>2016-05-22</v>
      </c>
      <c r="D3269" s="2" t="d">
        <v>2016-05-29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IF(M3269=People!$B$5,People!$A$5,IF(M3269=People!$B$4,People!$A$4,IF(M3269=People!$B$3,People!$A$3,IF(M3269=People!$B$2,People!$A$2,0))))</f>
        <v>Cassandra Brandow</v>
      </c>
      <c r="W3269" s="3" t="str">
        <f>IFERROR(INDEX(Returns!A:A,MATCH(B3269,Returns!B:B,0)),"No")</f>
        <v>Yes</v>
      </c>
    </row>
    <row r="3270" spans="1:23">
      <c r="A3270" s="1">
        <v>3269</v>
      </c>
      <c r="B3270" t="s">
        <v>5964</v>
      </c>
      <c r="C3270" s="2" t="d">
        <v>2016-05-22</v>
      </c>
      <c r="D3270" s="2" t="d">
        <v>2016-05-29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IF(M3270=People!$B$5,People!$A$5,IF(M3270=People!$B$4,People!$A$4,IF(M3270=People!$B$3,People!$A$3,IF(M3270=People!$B$2,People!$A$2,0))))</f>
        <v>Cassandra Brandow</v>
      </c>
      <c r="W3270" s="3" t="str">
        <f>IFERROR(INDEX(Returns!A:A,MATCH(B3270,Returns!B:B,0)),"No")</f>
        <v>Yes</v>
      </c>
    </row>
    <row r="3271" spans="1:23">
      <c r="A3271" s="1">
        <v>3270</v>
      </c>
      <c r="B3271" t="s">
        <v>7749</v>
      </c>
      <c r="C3271" s="2" t="d">
        <v>2016-07-15</v>
      </c>
      <c r="D3271" s="2" t="d">
        <v>2016-07-19</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IF(M3271=People!$B$5,People!$A$5,IF(M3271=People!$B$4,People!$A$4,IF(M3271=People!$B$3,People!$A$3,IF(M3271=People!$B$2,People!$A$2,0))))</f>
        <v>Kelly Williams</v>
      </c>
      <c r="W3271" s="3" t="str">
        <f>IFERROR(INDEX(Returns!A:A,MATCH(B3271,Returns!B:B,0)),"No")</f>
        <v>No</v>
      </c>
    </row>
    <row r="3272" spans="1:23">
      <c r="A3272" s="1">
        <v>3271</v>
      </c>
      <c r="B3272" t="s">
        <v>7749</v>
      </c>
      <c r="C3272" s="2" t="d">
        <v>2016-07-15</v>
      </c>
      <c r="D3272" s="2" t="d">
        <v>2016-07-19</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IF(M3272=People!$B$5,People!$A$5,IF(M3272=People!$B$4,People!$A$4,IF(M3272=People!$B$3,People!$A$3,IF(M3272=People!$B$2,People!$A$2,0))))</f>
        <v>Kelly Williams</v>
      </c>
      <c r="W3272" s="3" t="str">
        <f>IFERROR(INDEX(Returns!A:A,MATCH(B3272,Returns!B:B,0)),"No")</f>
        <v>No</v>
      </c>
    </row>
    <row r="3273" spans="1:23">
      <c r="A3273" s="1">
        <v>3272</v>
      </c>
      <c r="B3273" t="s">
        <v>7750</v>
      </c>
      <c r="C3273" s="2" t="d">
        <v>2017-12-27</v>
      </c>
      <c r="D3273" s="2" t="d">
        <v>2017-12-29</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IF(M3273=People!$B$5,People!$A$5,IF(M3273=People!$B$4,People!$A$4,IF(M3273=People!$B$3,People!$A$3,IF(M3273=People!$B$2,People!$A$2,0))))</f>
        <v>Anna Andreadi</v>
      </c>
      <c r="W3273" s="3" t="str">
        <f>IFERROR(INDEX(Returns!A:A,MATCH(B3273,Returns!B:B,0)),"No")</f>
        <v>No</v>
      </c>
    </row>
    <row r="3274" spans="1:23">
      <c r="A3274" s="1">
        <v>3273</v>
      </c>
      <c r="B3274" t="s">
        <v>7751</v>
      </c>
      <c r="C3274" s="2" t="d">
        <v>2017-02-09</v>
      </c>
      <c r="D3274" s="2" t="d">
        <v>2017-02-16</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IF(M3274=People!$B$5,People!$A$5,IF(M3274=People!$B$4,People!$A$4,IF(M3274=People!$B$3,People!$A$3,IF(M3274=People!$B$2,People!$A$2,0))))</f>
        <v>Anna Andreadi</v>
      </c>
      <c r="W3274" s="3" t="str">
        <f>IFERROR(INDEX(Returns!A:A,MATCH(B3274,Returns!B:B,0)),"No")</f>
        <v>No</v>
      </c>
    </row>
    <row r="3275" spans="1:23">
      <c r="A3275" s="1">
        <v>3274</v>
      </c>
      <c r="B3275" t="s">
        <v>7752</v>
      </c>
      <c r="C3275" s="2" t="d">
        <v>2019-05-08</v>
      </c>
      <c r="D3275" s="2" t="d">
        <v>2019-05-12</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IF(M3275=People!$B$5,People!$A$5,IF(M3275=People!$B$4,People!$A$4,IF(M3275=People!$B$3,People!$A$3,IF(M3275=People!$B$2,People!$A$2,0))))</f>
        <v>Anna Andreadi</v>
      </c>
      <c r="W3275" s="3" t="str">
        <f>IFERROR(INDEX(Returns!A:A,MATCH(B3275,Returns!B:B,0)),"No")</f>
        <v>No</v>
      </c>
    </row>
    <row r="3276" spans="1:23">
      <c r="A3276" s="1">
        <v>3275</v>
      </c>
      <c r="B3276" t="s">
        <v>7753</v>
      </c>
      <c r="C3276" s="2" t="d">
        <v>2019-11-02</v>
      </c>
      <c r="D3276" s="2" t="d">
        <v>2019-11-06</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IF(M3276=People!$B$5,People!$A$5,IF(M3276=People!$B$4,People!$A$4,IF(M3276=People!$B$3,People!$A$3,IF(M3276=People!$B$2,People!$A$2,0))))</f>
        <v>Kelly Williams</v>
      </c>
      <c r="W3276" s="3" t="str">
        <f>IFERROR(INDEX(Returns!A:A,MATCH(B3276,Returns!B:B,0)),"No")</f>
        <v>No</v>
      </c>
    </row>
    <row r="3277" spans="1:23">
      <c r="A3277" s="1">
        <v>3276</v>
      </c>
      <c r="B3277" t="s">
        <v>7753</v>
      </c>
      <c r="C3277" s="2" t="d">
        <v>2019-11-02</v>
      </c>
      <c r="D3277" s="2" t="d">
        <v>2019-11-06</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IF(M3277=People!$B$5,People!$A$5,IF(M3277=People!$B$4,People!$A$4,IF(M3277=People!$B$3,People!$A$3,IF(M3277=People!$B$2,People!$A$2,0))))</f>
        <v>Kelly Williams</v>
      </c>
      <c r="W3277" s="3" t="str">
        <f>IFERROR(INDEX(Returns!A:A,MATCH(B3277,Returns!B:B,0)),"No")</f>
        <v>No</v>
      </c>
    </row>
    <row r="3278" spans="1:23">
      <c r="A3278" s="1">
        <v>3277</v>
      </c>
      <c r="B3278" t="s">
        <v>7754</v>
      </c>
      <c r="C3278" s="2" t="d">
        <v>2016-04-05</v>
      </c>
      <c r="D3278" s="2" t="d">
        <v>2016-04-09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IF(M3278=People!$B$5,People!$A$5,IF(M3278=People!$B$4,People!$A$4,IF(M3278=People!$B$3,People!$A$3,IF(M3278=People!$B$2,People!$A$2,0))))</f>
        <v>Cassandra Brandow</v>
      </c>
      <c r="W3278" s="3" t="str">
        <f>IFERROR(INDEX(Returns!A:A,MATCH(B3278,Returns!B:B,0)),"No")</f>
        <v>No</v>
      </c>
    </row>
    <row r="3279" spans="1:23">
      <c r="A3279" s="1">
        <v>3278</v>
      </c>
      <c r="B3279" t="s">
        <v>7754</v>
      </c>
      <c r="C3279" s="2" t="d">
        <v>2016-04-05</v>
      </c>
      <c r="D3279" s="2" t="d">
        <v>2016-04-09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IF(M3279=People!$B$5,People!$A$5,IF(M3279=People!$B$4,People!$A$4,IF(M3279=People!$B$3,People!$A$3,IF(M3279=People!$B$2,People!$A$2,0))))</f>
        <v>Cassandra Brandow</v>
      </c>
      <c r="W3279" s="3" t="str">
        <f>IFERROR(INDEX(Returns!A:A,MATCH(B3279,Returns!B:B,0)),"No")</f>
        <v>No</v>
      </c>
    </row>
    <row r="3280" spans="1:23">
      <c r="A3280" s="1">
        <v>3279</v>
      </c>
      <c r="B3280" t="s">
        <v>7754</v>
      </c>
      <c r="C3280" s="2" t="d">
        <v>2016-04-05</v>
      </c>
      <c r="D3280" s="2" t="d">
        <v>2016-04-09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IF(M3280=People!$B$5,People!$A$5,IF(M3280=People!$B$4,People!$A$4,IF(M3280=People!$B$3,People!$A$3,IF(M3280=People!$B$2,People!$A$2,0))))</f>
        <v>Cassandra Brandow</v>
      </c>
      <c r="W3280" s="3" t="str">
        <f>IFERROR(INDEX(Returns!A:A,MATCH(B3280,Returns!B:B,0)),"No")</f>
        <v>No</v>
      </c>
    </row>
    <row r="3281" spans="1:23">
      <c r="A3281" s="1">
        <v>3280</v>
      </c>
      <c r="B3281" t="s">
        <v>7754</v>
      </c>
      <c r="C3281" s="2" t="d">
        <v>2016-04-05</v>
      </c>
      <c r="D3281" s="2" t="d">
        <v>2016-04-09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IF(M3281=People!$B$5,People!$A$5,IF(M3281=People!$B$4,People!$A$4,IF(M3281=People!$B$3,People!$A$3,IF(M3281=People!$B$2,People!$A$2,0))))</f>
        <v>Cassandra Brandow</v>
      </c>
      <c r="W3281" s="3" t="str">
        <f>IFERROR(INDEX(Returns!A:A,MATCH(B3281,Returns!B:B,0)),"No")</f>
        <v>No</v>
      </c>
    </row>
    <row r="3282" spans="1:23">
      <c r="A3282" s="1">
        <v>3281</v>
      </c>
      <c r="B3282" t="s">
        <v>7754</v>
      </c>
      <c r="C3282" s="2" t="d">
        <v>2016-04-05</v>
      </c>
      <c r="D3282" s="2" t="d">
        <v>2016-04-09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IF(M3282=People!$B$5,People!$A$5,IF(M3282=People!$B$4,People!$A$4,IF(M3282=People!$B$3,People!$A$3,IF(M3282=People!$B$2,People!$A$2,0))))</f>
        <v>Cassandra Brandow</v>
      </c>
      <c r="W3282" s="3" t="str">
        <f>IFERROR(INDEX(Returns!A:A,MATCH(B3282,Returns!B:B,0)),"No")</f>
        <v>No</v>
      </c>
    </row>
    <row r="3283" spans="1:23">
      <c r="A3283" s="1">
        <v>3282</v>
      </c>
      <c r="B3283" t="s">
        <v>7755</v>
      </c>
      <c r="C3283" s="2" t="d">
        <v>2016-09-17</v>
      </c>
      <c r="D3283" s="2" t="d">
        <v>2016-09-24</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IF(M3283=People!$B$5,People!$A$5,IF(M3283=People!$B$4,People!$A$4,IF(M3283=People!$B$3,People!$A$3,IF(M3283=People!$B$2,People!$A$2,0))))</f>
        <v>Cassandra Brandow</v>
      </c>
      <c r="W3283" s="3" t="str">
        <f>IFERROR(INDEX(Returns!A:A,MATCH(B3283,Returns!B:B,0)),"No")</f>
        <v>No</v>
      </c>
    </row>
    <row r="3284" spans="1:23">
      <c r="A3284" s="1">
        <v>3283</v>
      </c>
      <c r="B3284" t="s">
        <v>7755</v>
      </c>
      <c r="C3284" s="2" t="d">
        <v>2016-09-17</v>
      </c>
      <c r="D3284" s="2" t="d">
        <v>2016-09-24</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IF(M3284=People!$B$5,People!$A$5,IF(M3284=People!$B$4,People!$A$4,IF(M3284=People!$B$3,People!$A$3,IF(M3284=People!$B$2,People!$A$2,0))))</f>
        <v>Cassandra Brandow</v>
      </c>
      <c r="W3284" s="3" t="str">
        <f>IFERROR(INDEX(Returns!A:A,MATCH(B3284,Returns!B:B,0)),"No")</f>
        <v>No</v>
      </c>
    </row>
    <row r="3285" spans="1:23">
      <c r="A3285" s="1">
        <v>3284</v>
      </c>
      <c r="B3285" t="s">
        <v>7756</v>
      </c>
      <c r="C3285" s="2" t="d">
        <v>2016-09-30</v>
      </c>
      <c r="D3285" s="2" t="d">
        <v>2016-10-06</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IF(M3285=People!$B$5,People!$A$5,IF(M3285=People!$B$4,People!$A$4,IF(M3285=People!$B$3,People!$A$3,IF(M3285=People!$B$2,People!$A$2,0))))</f>
        <v>Chuck Magee</v>
      </c>
      <c r="W3285" s="3" t="str">
        <f>IFERROR(INDEX(Returns!A:A,MATCH(B3285,Returns!B:B,0)),"No")</f>
        <v>No</v>
      </c>
    </row>
    <row r="3286" spans="1:23">
      <c r="A3286" s="1">
        <v>3285</v>
      </c>
      <c r="B3286" t="s">
        <v>7757</v>
      </c>
      <c r="C3286" s="2" t="d">
        <v>2016-09-12</v>
      </c>
      <c r="D3286" s="2" t="d">
        <v>2016-09-17</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IF(M3286=People!$B$5,People!$A$5,IF(M3286=People!$B$4,People!$A$4,IF(M3286=People!$B$3,People!$A$3,IF(M3286=People!$B$2,People!$A$2,0))))</f>
        <v>Chuck Magee</v>
      </c>
      <c r="W3286" s="3" t="str">
        <f>IFERROR(INDEX(Returns!A:A,MATCH(B3286,Returns!B:B,0)),"No")</f>
        <v>No</v>
      </c>
    </row>
    <row r="3287" spans="1:23">
      <c r="A3287" s="1">
        <v>3286</v>
      </c>
      <c r="B3287" t="s">
        <v>7758</v>
      </c>
      <c r="C3287" s="2" t="d">
        <v>2019-02-20</v>
      </c>
      <c r="D3287" s="2" t="d">
        <v>2019-02-25</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IF(M3287=People!$B$5,People!$A$5,IF(M3287=People!$B$4,People!$A$4,IF(M3287=People!$B$3,People!$A$3,IF(M3287=People!$B$2,People!$A$2,0))))</f>
        <v>Kelly Williams</v>
      </c>
      <c r="W3287" s="3" t="str">
        <f>IFERROR(INDEX(Returns!A:A,MATCH(B3287,Returns!B:B,0)),"No")</f>
        <v>No</v>
      </c>
    </row>
    <row r="3288" spans="1:23">
      <c r="A3288" s="1">
        <v>3287</v>
      </c>
      <c r="B3288" t="s">
        <v>7758</v>
      </c>
      <c r="C3288" s="2" t="d">
        <v>2019-02-20</v>
      </c>
      <c r="D3288" s="2" t="d">
        <v>2019-02-25</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IF(M3288=People!$B$5,People!$A$5,IF(M3288=People!$B$4,People!$A$4,IF(M3288=People!$B$3,People!$A$3,IF(M3288=People!$B$2,People!$A$2,0))))</f>
        <v>Kelly Williams</v>
      </c>
      <c r="W3288" s="3" t="str">
        <f>IFERROR(INDEX(Returns!A:A,MATCH(B3288,Returns!B:B,0)),"No")</f>
        <v>No</v>
      </c>
    </row>
    <row r="3289" spans="1:23">
      <c r="A3289" s="1">
        <v>3288</v>
      </c>
      <c r="B3289" t="s">
        <v>6025</v>
      </c>
      <c r="C3289" s="2" t="d">
        <v>2017-12-13</v>
      </c>
      <c r="D3289" s="2" t="d">
        <v>2017-12-15</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IF(M3289=People!$B$5,People!$A$5,IF(M3289=People!$B$4,People!$A$4,IF(M3289=People!$B$3,People!$A$3,IF(M3289=People!$B$2,People!$A$2,0))))</f>
        <v>Anna Andreadi</v>
      </c>
      <c r="W3289" s="3" t="str">
        <f>IFERROR(INDEX(Returns!A:A,MATCH(B3289,Returns!B:B,0)),"No")</f>
        <v>Yes</v>
      </c>
    </row>
    <row r="3290" spans="1:23">
      <c r="A3290" s="1">
        <v>3289</v>
      </c>
      <c r="B3290" t="s">
        <v>6025</v>
      </c>
      <c r="C3290" s="2" t="d">
        <v>2017-12-13</v>
      </c>
      <c r="D3290" s="2" t="d">
        <v>2017-12-15</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IF(M3290=People!$B$5,People!$A$5,IF(M3290=People!$B$4,People!$A$4,IF(M3290=People!$B$3,People!$A$3,IF(M3290=People!$B$2,People!$A$2,0))))</f>
        <v>Anna Andreadi</v>
      </c>
      <c r="W3290" s="3" t="str">
        <f>IFERROR(INDEX(Returns!A:A,MATCH(B3290,Returns!B:B,0)),"No")</f>
        <v>Yes</v>
      </c>
    </row>
    <row r="3291" spans="1:23">
      <c r="A3291" s="1">
        <v>3290</v>
      </c>
      <c r="B3291" t="s">
        <v>6025</v>
      </c>
      <c r="C3291" s="2" t="d">
        <v>2017-12-13</v>
      </c>
      <c r="D3291" s="2" t="d">
        <v>2017-12-15</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IF(M3291=People!$B$5,People!$A$5,IF(M3291=People!$B$4,People!$A$4,IF(M3291=People!$B$3,People!$A$3,IF(M3291=People!$B$2,People!$A$2,0))))</f>
        <v>Anna Andreadi</v>
      </c>
      <c r="W3291" s="3" t="str">
        <f>IFERROR(INDEX(Returns!A:A,MATCH(B3291,Returns!B:B,0)),"No")</f>
        <v>Yes</v>
      </c>
    </row>
    <row r="3292" spans="1:23">
      <c r="A3292" s="1">
        <v>3291</v>
      </c>
      <c r="B3292" t="s">
        <v>6025</v>
      </c>
      <c r="C3292" s="2" t="d">
        <v>2017-12-13</v>
      </c>
      <c r="D3292" s="2" t="d">
        <v>2017-12-15</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IF(M3292=People!$B$5,People!$A$5,IF(M3292=People!$B$4,People!$A$4,IF(M3292=People!$B$3,People!$A$3,IF(M3292=People!$B$2,People!$A$2,0))))</f>
        <v>Anna Andreadi</v>
      </c>
      <c r="W3292" s="3" t="str">
        <f>IFERROR(INDEX(Returns!A:A,MATCH(B3292,Returns!B:B,0)),"No")</f>
        <v>Yes</v>
      </c>
    </row>
    <row r="3293" spans="1:23">
      <c r="A3293" s="1">
        <v>3292</v>
      </c>
      <c r="B3293" t="s">
        <v>7759</v>
      </c>
      <c r="C3293" s="2" t="d">
        <v>2018-10-30</v>
      </c>
      <c r="D3293" s="2" t="d">
        <v>2018-11-04</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IF(M3293=People!$B$5,People!$A$5,IF(M3293=People!$B$4,People!$A$4,IF(M3293=People!$B$3,People!$A$3,IF(M3293=People!$B$2,People!$A$2,0))))</f>
        <v>Kelly Williams</v>
      </c>
      <c r="W3293" s="3" t="str">
        <f>IFERROR(INDEX(Returns!A:A,MATCH(B3293,Returns!B:B,0)),"No")</f>
        <v>No</v>
      </c>
    </row>
    <row r="3294" spans="1:23">
      <c r="A3294" s="1">
        <v>3293</v>
      </c>
      <c r="B3294" t="s">
        <v>7760</v>
      </c>
      <c r="C3294" s="2" t="d">
        <v>2016-12-26</v>
      </c>
      <c r="D3294" s="2" t="d">
        <v>2016-12-30</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IF(M3294=People!$B$5,People!$A$5,IF(M3294=People!$B$4,People!$A$4,IF(M3294=People!$B$3,People!$A$3,IF(M3294=People!$B$2,People!$A$2,0))))</f>
        <v>Anna Andreadi</v>
      </c>
      <c r="W3294" s="3" t="str">
        <f>IFERROR(INDEX(Returns!A:A,MATCH(B3294,Returns!B:B,0)),"No")</f>
        <v>No</v>
      </c>
    </row>
    <row r="3295" spans="1:23">
      <c r="A3295" s="1">
        <v>3294</v>
      </c>
      <c r="B3295" t="s">
        <v>7760</v>
      </c>
      <c r="C3295" s="2" t="d">
        <v>2016-12-26</v>
      </c>
      <c r="D3295" s="2" t="d">
        <v>2016-12-30</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IF(M3295=People!$B$5,People!$A$5,IF(M3295=People!$B$4,People!$A$4,IF(M3295=People!$B$3,People!$A$3,IF(M3295=People!$B$2,People!$A$2,0))))</f>
        <v>Anna Andreadi</v>
      </c>
      <c r="W3295" s="3" t="str">
        <f>IFERROR(INDEX(Returns!A:A,MATCH(B3295,Returns!B:B,0)),"No")</f>
        <v>No</v>
      </c>
    </row>
    <row r="3296" spans="1:23">
      <c r="A3296" s="1">
        <v>3295</v>
      </c>
      <c r="B3296" t="s">
        <v>7761</v>
      </c>
      <c r="C3296" s="2" t="d">
        <v>2016-08-15</v>
      </c>
      <c r="D3296" s="2" t="d">
        <v>2016-08-18</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IF(M3296=People!$B$5,People!$A$5,IF(M3296=People!$B$4,People!$A$4,IF(M3296=People!$B$3,People!$A$3,IF(M3296=People!$B$2,People!$A$2,0))))</f>
        <v>Kelly Williams</v>
      </c>
      <c r="W3296" s="3" t="str">
        <f>IFERROR(INDEX(Returns!A:A,MATCH(B3296,Returns!B:B,0)),"No")</f>
        <v>No</v>
      </c>
    </row>
    <row r="3297" spans="1:23">
      <c r="A3297" s="1">
        <v>3296</v>
      </c>
      <c r="B3297" t="s">
        <v>7762</v>
      </c>
      <c r="C3297" s="2" t="d">
        <v>2019-10-01</v>
      </c>
      <c r="D3297" s="2" t="d">
        <v>2019-10-03</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IF(M3297=People!$B$5,People!$A$5,IF(M3297=People!$B$4,People!$A$4,IF(M3297=People!$B$3,People!$A$3,IF(M3297=People!$B$2,People!$A$2,0))))</f>
        <v>Chuck Magee</v>
      </c>
      <c r="W3297" s="3" t="str">
        <f>IFERROR(INDEX(Returns!A:A,MATCH(B3297,Returns!B:B,0)),"No")</f>
        <v>No</v>
      </c>
    </row>
    <row r="3298" spans="1:23">
      <c r="A3298" s="1">
        <v>3297</v>
      </c>
      <c r="B3298" t="s">
        <v>6193</v>
      </c>
      <c r="C3298" s="2" t="d">
        <v>2017-05-23</v>
      </c>
      <c r="D3298" s="2" t="d">
        <v>2017-05-30</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IF(M3298=People!$B$5,People!$A$5,IF(M3298=People!$B$4,People!$A$4,IF(M3298=People!$B$3,People!$A$3,IF(M3298=People!$B$2,People!$A$2,0))))</f>
        <v>Anna Andreadi</v>
      </c>
      <c r="W3298" s="3" t="str">
        <f>IFERROR(INDEX(Returns!A:A,MATCH(B3298,Returns!B:B,0)),"No")</f>
        <v>Yes</v>
      </c>
    </row>
    <row r="3299" spans="1:23">
      <c r="A3299" s="1">
        <v>3298</v>
      </c>
      <c r="B3299" t="s">
        <v>6193</v>
      </c>
      <c r="C3299" s="2" t="d">
        <v>2017-05-23</v>
      </c>
      <c r="D3299" s="2" t="d">
        <v>2017-05-30</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IF(M3299=People!$B$5,People!$A$5,IF(M3299=People!$B$4,People!$A$4,IF(M3299=People!$B$3,People!$A$3,IF(M3299=People!$B$2,People!$A$2,0))))</f>
        <v>Anna Andreadi</v>
      </c>
      <c r="W3299" s="3" t="str">
        <f>IFERROR(INDEX(Returns!A:A,MATCH(B3299,Returns!B:B,0)),"No")</f>
        <v>Yes</v>
      </c>
    </row>
    <row r="3300" spans="1:23">
      <c r="A3300" s="1">
        <v>3299</v>
      </c>
      <c r="B3300" t="s">
        <v>6135</v>
      </c>
      <c r="C3300" s="2" t="d">
        <v>2019-11-16</v>
      </c>
      <c r="D3300" s="2" t="d">
        <v>2019-11-16</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IF(M3300=People!$B$5,People!$A$5,IF(M3300=People!$B$4,People!$A$4,IF(M3300=People!$B$3,People!$A$3,IF(M3300=People!$B$2,People!$A$2,0))))</f>
        <v>Anna Andreadi</v>
      </c>
      <c r="W3300" s="3" t="str">
        <f>IFERROR(INDEX(Returns!A:A,MATCH(B3300,Returns!B:B,0)),"No")</f>
        <v>Yes</v>
      </c>
    </row>
    <row r="3301" spans="1:23">
      <c r="A3301" s="1">
        <v>3300</v>
      </c>
      <c r="B3301" t="s">
        <v>7763</v>
      </c>
      <c r="C3301" s="2" t="d">
        <v>2016-11-18</v>
      </c>
      <c r="D3301" s="2" t="d">
        <v>2016-11-22</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IF(M3301=People!$B$5,People!$A$5,IF(M3301=People!$B$4,People!$A$4,IF(M3301=People!$B$3,People!$A$3,IF(M3301=People!$B$2,People!$A$2,0))))</f>
        <v>Chuck Magee</v>
      </c>
      <c r="W3301" s="3" t="str">
        <f>IFERROR(INDEX(Returns!A:A,MATCH(B3301,Returns!B:B,0)),"No")</f>
        <v>No</v>
      </c>
    </row>
    <row r="3302" spans="1:23">
      <c r="A3302" s="1">
        <v>3301</v>
      </c>
      <c r="B3302" t="s">
        <v>7763</v>
      </c>
      <c r="C3302" s="2" t="d">
        <v>2016-11-18</v>
      </c>
      <c r="D3302" s="2" t="d">
        <v>2016-11-22</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IF(M3302=People!$B$5,People!$A$5,IF(M3302=People!$B$4,People!$A$4,IF(M3302=People!$B$3,People!$A$3,IF(M3302=People!$B$2,People!$A$2,0))))</f>
        <v>Chuck Magee</v>
      </c>
      <c r="W3302" s="3" t="str">
        <f>IFERROR(INDEX(Returns!A:A,MATCH(B3302,Returns!B:B,0)),"No")</f>
        <v>No</v>
      </c>
    </row>
    <row r="3303" spans="1:23">
      <c r="A3303" s="1">
        <v>3302</v>
      </c>
      <c r="B3303" t="s">
        <v>7763</v>
      </c>
      <c r="C3303" s="2" t="d">
        <v>2016-11-18</v>
      </c>
      <c r="D3303" s="2" t="d">
        <v>2016-11-22</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IF(M3303=People!$B$5,People!$A$5,IF(M3303=People!$B$4,People!$A$4,IF(M3303=People!$B$3,People!$A$3,IF(M3303=People!$B$2,People!$A$2,0))))</f>
        <v>Chuck Magee</v>
      </c>
      <c r="W3303" s="3" t="str">
        <f>IFERROR(INDEX(Returns!A:A,MATCH(B3303,Returns!B:B,0)),"No")</f>
        <v>No</v>
      </c>
    </row>
    <row r="3304" spans="1:23">
      <c r="A3304" s="1">
        <v>3303</v>
      </c>
      <c r="B3304" t="s">
        <v>7763</v>
      </c>
      <c r="C3304" s="2" t="d">
        <v>2016-11-18</v>
      </c>
      <c r="D3304" s="2" t="d">
        <v>2016-11-22</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IF(M3304=People!$B$5,People!$A$5,IF(M3304=People!$B$4,People!$A$4,IF(M3304=People!$B$3,People!$A$3,IF(M3304=People!$B$2,People!$A$2,0))))</f>
        <v>Chuck Magee</v>
      </c>
      <c r="W3304" s="3" t="str">
        <f>IFERROR(INDEX(Returns!A:A,MATCH(B3304,Returns!B:B,0)),"No")</f>
        <v>No</v>
      </c>
    </row>
    <row r="3305" spans="1:23">
      <c r="A3305" s="1">
        <v>3304</v>
      </c>
      <c r="B3305" t="s">
        <v>7763</v>
      </c>
      <c r="C3305" s="2" t="d">
        <v>2016-11-18</v>
      </c>
      <c r="D3305" s="2" t="d">
        <v>2016-11-22</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IF(M3305=People!$B$5,People!$A$5,IF(M3305=People!$B$4,People!$A$4,IF(M3305=People!$B$3,People!$A$3,IF(M3305=People!$B$2,People!$A$2,0))))</f>
        <v>Chuck Magee</v>
      </c>
      <c r="W3305" s="3" t="str">
        <f>IFERROR(INDEX(Returns!A:A,MATCH(B3305,Returns!B:B,0)),"No")</f>
        <v>No</v>
      </c>
    </row>
    <row r="3306" spans="1:23">
      <c r="A3306" s="1">
        <v>3305</v>
      </c>
      <c r="B3306" t="s">
        <v>7764</v>
      </c>
      <c r="C3306" s="2" t="d">
        <v>2016-12-30</v>
      </c>
      <c r="D3306" s="2" t="d">
        <v>2017-01-01</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IF(M3306=People!$B$5,People!$A$5,IF(M3306=People!$B$4,People!$A$4,IF(M3306=People!$B$3,People!$A$3,IF(M3306=People!$B$2,People!$A$2,0))))</f>
        <v>Kelly Williams</v>
      </c>
      <c r="W3306" s="3" t="str">
        <f>IFERROR(INDEX(Returns!A:A,MATCH(B3306,Returns!B:B,0)),"No")</f>
        <v>No</v>
      </c>
    </row>
    <row r="3307" spans="1:23">
      <c r="A3307" s="1">
        <v>3306</v>
      </c>
      <c r="B3307" t="s">
        <v>7764</v>
      </c>
      <c r="C3307" s="2" t="d">
        <v>2016-12-30</v>
      </c>
      <c r="D3307" s="2" t="d">
        <v>2017-01-01</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IF(M3307=People!$B$5,People!$A$5,IF(M3307=People!$B$4,People!$A$4,IF(M3307=People!$B$3,People!$A$3,IF(M3307=People!$B$2,People!$A$2,0))))</f>
        <v>Kelly Williams</v>
      </c>
      <c r="W3307" s="3" t="str">
        <f>IFERROR(INDEX(Returns!A:A,MATCH(B3307,Returns!B:B,0)),"No")</f>
        <v>No</v>
      </c>
    </row>
    <row r="3308" spans="1:23">
      <c r="A3308" s="1">
        <v>3307</v>
      </c>
      <c r="B3308" t="s">
        <v>7764</v>
      </c>
      <c r="C3308" s="2" t="d">
        <v>2016-12-30</v>
      </c>
      <c r="D3308" s="2" t="d">
        <v>2017-01-01</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IF(M3308=People!$B$5,People!$A$5,IF(M3308=People!$B$4,People!$A$4,IF(M3308=People!$B$3,People!$A$3,IF(M3308=People!$B$2,People!$A$2,0))))</f>
        <v>Kelly Williams</v>
      </c>
      <c r="W3308" s="3" t="str">
        <f>IFERROR(INDEX(Returns!A:A,MATCH(B3308,Returns!B:B,0)),"No")</f>
        <v>No</v>
      </c>
    </row>
    <row r="3309" spans="1:23">
      <c r="A3309" s="1">
        <v>3308</v>
      </c>
      <c r="B3309" t="s">
        <v>7764</v>
      </c>
      <c r="C3309" s="2" t="d">
        <v>2016-12-30</v>
      </c>
      <c r="D3309" s="2" t="d">
        <v>2017-01-01</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IF(M3309=People!$B$5,People!$A$5,IF(M3309=People!$B$4,People!$A$4,IF(M3309=People!$B$3,People!$A$3,IF(M3309=People!$B$2,People!$A$2,0))))</f>
        <v>Kelly Williams</v>
      </c>
      <c r="W3309" s="3" t="str">
        <f>IFERROR(INDEX(Returns!A:A,MATCH(B3309,Returns!B:B,0)),"No")</f>
        <v>No</v>
      </c>
    </row>
    <row r="3310" spans="1:23">
      <c r="A3310" s="1">
        <v>3309</v>
      </c>
      <c r="B3310" t="s">
        <v>7764</v>
      </c>
      <c r="C3310" s="2" t="d">
        <v>2016-12-30</v>
      </c>
      <c r="D3310" s="2" t="d">
        <v>2017-01-01</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IF(M3310=People!$B$5,People!$A$5,IF(M3310=People!$B$4,People!$A$4,IF(M3310=People!$B$3,People!$A$3,IF(M3310=People!$B$2,People!$A$2,0))))</f>
        <v>Kelly Williams</v>
      </c>
      <c r="W3310" s="3" t="str">
        <f>IFERROR(INDEX(Returns!A:A,MATCH(B3310,Returns!B:B,0)),"No")</f>
        <v>No</v>
      </c>
    </row>
    <row r="3311" spans="1:23">
      <c r="A3311" s="1">
        <v>3310</v>
      </c>
      <c r="B3311" t="s">
        <v>7765</v>
      </c>
      <c r="C3311" s="2" t="d">
        <v>2017-11-05</v>
      </c>
      <c r="D3311" s="2" t="d">
        <v>2017-11-11</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IF(M3311=People!$B$5,People!$A$5,IF(M3311=People!$B$4,People!$A$4,IF(M3311=People!$B$3,People!$A$3,IF(M3311=People!$B$2,People!$A$2,0))))</f>
        <v>Chuck Magee</v>
      </c>
      <c r="W3311" s="3" t="str">
        <f>IFERROR(INDEX(Returns!A:A,MATCH(B3311,Returns!B:B,0)),"No")</f>
        <v>No</v>
      </c>
    </row>
    <row r="3312" spans="1:23">
      <c r="A3312" s="1">
        <v>3311</v>
      </c>
      <c r="B3312" t="s">
        <v>7766</v>
      </c>
      <c r="C3312" s="2" t="d">
        <v>2018-09-17</v>
      </c>
      <c r="D3312" s="2" t="d">
        <v>2018-09-22</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IF(M3312=People!$B$5,People!$A$5,IF(M3312=People!$B$4,People!$A$4,IF(M3312=People!$B$3,People!$A$3,IF(M3312=People!$B$2,People!$A$2,0))))</f>
        <v>Chuck Magee</v>
      </c>
      <c r="W3312" s="3" t="str">
        <f>IFERROR(INDEX(Returns!A:A,MATCH(B3312,Returns!B:B,0)),"No")</f>
        <v>No</v>
      </c>
    </row>
    <row r="3313" spans="1:23">
      <c r="A3313" s="1">
        <v>3312</v>
      </c>
      <c r="B3313" t="s">
        <v>7767</v>
      </c>
      <c r="C3313" s="2" t="d">
        <v>2018-03-20</v>
      </c>
      <c r="D3313" s="2" t="d">
        <v>2018-03-25</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IF(M3313=People!$B$5,People!$A$5,IF(M3313=People!$B$4,People!$A$4,IF(M3313=People!$B$3,People!$A$3,IF(M3313=People!$B$2,People!$A$2,0))))</f>
        <v>Cassandra Brandow</v>
      </c>
      <c r="W3313" s="3" t="str">
        <f>IFERROR(INDEX(Returns!A:A,MATCH(B3313,Returns!B:B,0)),"No")</f>
        <v>No</v>
      </c>
    </row>
    <row r="3314" spans="1:23">
      <c r="A3314" s="1">
        <v>3313</v>
      </c>
      <c r="B3314" t="s">
        <v>7768</v>
      </c>
      <c r="C3314" s="2" t="d">
        <v>2016-09-27</v>
      </c>
      <c r="D3314" s="2" t="d">
        <v>2016-10-01</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IF(M3314=People!$B$5,People!$A$5,IF(M3314=People!$B$4,People!$A$4,IF(M3314=People!$B$3,People!$A$3,IF(M3314=People!$B$2,People!$A$2,0))))</f>
        <v>Anna Andreadi</v>
      </c>
      <c r="W3314" s="3" t="str">
        <f>IFERROR(INDEX(Returns!A:A,MATCH(B3314,Returns!B:B,0)),"No")</f>
        <v>No</v>
      </c>
    </row>
    <row r="3315" spans="1:23">
      <c r="A3315" s="1">
        <v>3314</v>
      </c>
      <c r="B3315" t="s">
        <v>7768</v>
      </c>
      <c r="C3315" s="2" t="d">
        <v>2016-09-27</v>
      </c>
      <c r="D3315" s="2" t="d">
        <v>2016-10-01</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IF(M3315=People!$B$5,People!$A$5,IF(M3315=People!$B$4,People!$A$4,IF(M3315=People!$B$3,People!$A$3,IF(M3315=People!$B$2,People!$A$2,0))))</f>
        <v>Anna Andreadi</v>
      </c>
      <c r="W3315" s="3" t="str">
        <f>IFERROR(INDEX(Returns!A:A,MATCH(B3315,Returns!B:B,0)),"No")</f>
        <v>No</v>
      </c>
    </row>
    <row r="3316" spans="1:23">
      <c r="A3316" s="1">
        <v>3315</v>
      </c>
      <c r="B3316" t="s">
        <v>7769</v>
      </c>
      <c r="C3316" s="2" t="d">
        <v>2019-12-24</v>
      </c>
      <c r="D3316" s="2" t="d">
        <v>2019-12-28</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IF(M3316=People!$B$5,People!$A$5,IF(M3316=People!$B$4,People!$A$4,IF(M3316=People!$B$3,People!$A$3,IF(M3316=People!$B$2,People!$A$2,0))))</f>
        <v>Chuck Magee</v>
      </c>
      <c r="W3316" s="3" t="str">
        <f>IFERROR(INDEX(Returns!A:A,MATCH(B3316,Returns!B:B,0)),"No")</f>
        <v>No</v>
      </c>
    </row>
    <row r="3317" spans="1:23">
      <c r="A3317" s="1">
        <v>3316</v>
      </c>
      <c r="B3317" t="s">
        <v>7769</v>
      </c>
      <c r="C3317" s="2" t="d">
        <v>2019-12-24</v>
      </c>
      <c r="D3317" s="2" t="d">
        <v>2019-12-28</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IF(M3317=People!$B$5,People!$A$5,IF(M3317=People!$B$4,People!$A$4,IF(M3317=People!$B$3,People!$A$3,IF(M3317=People!$B$2,People!$A$2,0))))</f>
        <v>Chuck Magee</v>
      </c>
      <c r="W3317" s="3" t="str">
        <f>IFERROR(INDEX(Returns!A:A,MATCH(B3317,Returns!B:B,0)),"No")</f>
        <v>No</v>
      </c>
    </row>
    <row r="3318" spans="1:23">
      <c r="A3318" s="1">
        <v>3317</v>
      </c>
      <c r="B3318" t="s">
        <v>7770</v>
      </c>
      <c r="C3318" s="2" t="d">
        <v>2019-11-10</v>
      </c>
      <c r="D3318" s="2" t="d">
        <v>2019-11-15</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IF(M3318=People!$B$5,People!$A$5,IF(M3318=People!$B$4,People!$A$4,IF(M3318=People!$B$3,People!$A$3,IF(M3318=People!$B$2,People!$A$2,0))))</f>
        <v>Kelly Williams</v>
      </c>
      <c r="W3318" s="3" t="str">
        <f>IFERROR(INDEX(Returns!A:A,MATCH(B3318,Returns!B:B,0)),"No")</f>
        <v>No</v>
      </c>
    </row>
    <row r="3319" spans="1:23">
      <c r="A3319" s="1">
        <v>3318</v>
      </c>
      <c r="B3319" t="s">
        <v>7771</v>
      </c>
      <c r="C3319" s="2" t="d">
        <v>2017-09-11</v>
      </c>
      <c r="D3319" s="2" t="d">
        <v>2017-09-15</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IF(M3319=People!$B$5,People!$A$5,IF(M3319=People!$B$4,People!$A$4,IF(M3319=People!$B$3,People!$A$3,IF(M3319=People!$B$2,People!$A$2,0))))</f>
        <v>Anna Andreadi</v>
      </c>
      <c r="W3319" s="3" t="str">
        <f>IFERROR(INDEX(Returns!A:A,MATCH(B3319,Returns!B:B,0)),"No")</f>
        <v>No</v>
      </c>
    </row>
    <row r="3320" spans="1:23">
      <c r="A3320" s="1">
        <v>3319</v>
      </c>
      <c r="B3320" t="s">
        <v>7771</v>
      </c>
      <c r="C3320" s="2" t="d">
        <v>2017-09-11</v>
      </c>
      <c r="D3320" s="2" t="d">
        <v>2017-09-15</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IF(M3320=People!$B$5,People!$A$5,IF(M3320=People!$B$4,People!$A$4,IF(M3320=People!$B$3,People!$A$3,IF(M3320=People!$B$2,People!$A$2,0))))</f>
        <v>Anna Andreadi</v>
      </c>
      <c r="W3320" s="3" t="str">
        <f>IFERROR(INDEX(Returns!A:A,MATCH(B3320,Returns!B:B,0)),"No")</f>
        <v>No</v>
      </c>
    </row>
    <row r="3321" spans="1:23">
      <c r="A3321" s="1">
        <v>3320</v>
      </c>
      <c r="B3321" t="s">
        <v>7772</v>
      </c>
      <c r="C3321" s="2" t="d">
        <v>2016-12-20</v>
      </c>
      <c r="D3321" s="2" t="d">
        <v>2016-12-25</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IF(M3321=People!$B$5,People!$A$5,IF(M3321=People!$B$4,People!$A$4,IF(M3321=People!$B$3,People!$A$3,IF(M3321=People!$B$2,People!$A$2,0))))</f>
        <v>Cassandra Brandow</v>
      </c>
      <c r="W3321" s="3" t="str">
        <f>IFERROR(INDEX(Returns!A:A,MATCH(B3321,Returns!B:B,0)),"No")</f>
        <v>No</v>
      </c>
    </row>
    <row r="3322" spans="1:23">
      <c r="A3322" s="1">
        <v>3321</v>
      </c>
      <c r="B3322" t="s">
        <v>7772</v>
      </c>
      <c r="C3322" s="2" t="d">
        <v>2016-12-20</v>
      </c>
      <c r="D3322" s="2" t="d">
        <v>2016-12-25</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IF(M3322=People!$B$5,People!$A$5,IF(M3322=People!$B$4,People!$A$4,IF(M3322=People!$B$3,People!$A$3,IF(M3322=People!$B$2,People!$A$2,0))))</f>
        <v>Cassandra Brandow</v>
      </c>
      <c r="W3322" s="3" t="str">
        <f>IFERROR(INDEX(Returns!A:A,MATCH(B3322,Returns!B:B,0)),"No")</f>
        <v>No</v>
      </c>
    </row>
    <row r="3323" spans="1:23">
      <c r="A3323" s="1">
        <v>3322</v>
      </c>
      <c r="B3323" t="s">
        <v>7772</v>
      </c>
      <c r="C3323" s="2" t="d">
        <v>2016-12-20</v>
      </c>
      <c r="D3323" s="2" t="d">
        <v>2016-12-25</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IF(M3323=People!$B$5,People!$A$5,IF(M3323=People!$B$4,People!$A$4,IF(M3323=People!$B$3,People!$A$3,IF(M3323=People!$B$2,People!$A$2,0))))</f>
        <v>Cassandra Brandow</v>
      </c>
      <c r="W3323" s="3" t="str">
        <f>IFERROR(INDEX(Returns!A:A,MATCH(B3323,Returns!B:B,0)),"No")</f>
        <v>No</v>
      </c>
    </row>
    <row r="3324" spans="1:23">
      <c r="A3324" s="1">
        <v>3323</v>
      </c>
      <c r="B3324" t="s">
        <v>7773</v>
      </c>
      <c r="C3324" s="2" t="d">
        <v>2017-07-23</v>
      </c>
      <c r="D3324" s="2" t="d">
        <v>2017-07-27</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IF(M3324=People!$B$5,People!$A$5,IF(M3324=People!$B$4,People!$A$4,IF(M3324=People!$B$3,People!$A$3,IF(M3324=People!$B$2,People!$A$2,0))))</f>
        <v>Chuck Magee</v>
      </c>
      <c r="W3324" s="3" t="str">
        <f>IFERROR(INDEX(Returns!A:A,MATCH(B3324,Returns!B:B,0)),"No")</f>
        <v>No</v>
      </c>
    </row>
    <row r="3325" spans="1:23">
      <c r="A3325" s="1">
        <v>3324</v>
      </c>
      <c r="B3325" t="s">
        <v>7773</v>
      </c>
      <c r="C3325" s="2" t="d">
        <v>2017-07-23</v>
      </c>
      <c r="D3325" s="2" t="d">
        <v>2017-07-27</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IF(M3325=People!$B$5,People!$A$5,IF(M3325=People!$B$4,People!$A$4,IF(M3325=People!$B$3,People!$A$3,IF(M3325=People!$B$2,People!$A$2,0))))</f>
        <v>Chuck Magee</v>
      </c>
      <c r="W3325" s="3" t="str">
        <f>IFERROR(INDEX(Returns!A:A,MATCH(B3325,Returns!B:B,0)),"No")</f>
        <v>No</v>
      </c>
    </row>
    <row r="3326" spans="1:23">
      <c r="A3326" s="1">
        <v>3325</v>
      </c>
      <c r="B3326" t="s">
        <v>7774</v>
      </c>
      <c r="C3326" s="2" t="d">
        <v>2016-11-11</v>
      </c>
      <c r="D3326" s="2" t="d">
        <v>2016-11-15</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IF(M3326=People!$B$5,People!$A$5,IF(M3326=People!$B$4,People!$A$4,IF(M3326=People!$B$3,People!$A$3,IF(M3326=People!$B$2,People!$A$2,0))))</f>
        <v>Kelly Williams</v>
      </c>
      <c r="W3326" s="3" t="str">
        <f>IFERROR(INDEX(Returns!A:A,MATCH(B3326,Returns!B:B,0)),"No")</f>
        <v>No</v>
      </c>
    </row>
    <row r="3327" spans="1:23">
      <c r="A3327" s="1">
        <v>3326</v>
      </c>
      <c r="B3327" t="s">
        <v>7774</v>
      </c>
      <c r="C3327" s="2" t="d">
        <v>2016-11-11</v>
      </c>
      <c r="D3327" s="2" t="d">
        <v>2016-11-15</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IF(M3327=People!$B$5,People!$A$5,IF(M3327=People!$B$4,People!$A$4,IF(M3327=People!$B$3,People!$A$3,IF(M3327=People!$B$2,People!$A$2,0))))</f>
        <v>Kelly Williams</v>
      </c>
      <c r="W3327" s="3" t="str">
        <f>IFERROR(INDEX(Returns!A:A,MATCH(B3327,Returns!B:B,0)),"No")</f>
        <v>No</v>
      </c>
    </row>
    <row r="3328" spans="1:23">
      <c r="A3328" s="1">
        <v>3327</v>
      </c>
      <c r="B3328" t="s">
        <v>7774</v>
      </c>
      <c r="C3328" s="2" t="d">
        <v>2016-11-11</v>
      </c>
      <c r="D3328" s="2" t="d">
        <v>2016-11-15</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IF(M3328=People!$B$5,People!$A$5,IF(M3328=People!$B$4,People!$A$4,IF(M3328=People!$B$3,People!$A$3,IF(M3328=People!$B$2,People!$A$2,0))))</f>
        <v>Kelly Williams</v>
      </c>
      <c r="W3328" s="3" t="str">
        <f>IFERROR(INDEX(Returns!A:A,MATCH(B3328,Returns!B:B,0)),"No")</f>
        <v>No</v>
      </c>
    </row>
    <row r="3329" spans="1:23">
      <c r="A3329" s="1">
        <v>3328</v>
      </c>
      <c r="B3329" t="s">
        <v>7774</v>
      </c>
      <c r="C3329" s="2" t="d">
        <v>2016-11-11</v>
      </c>
      <c r="D3329" s="2" t="d">
        <v>2016-11-15</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IF(M3329=People!$B$5,People!$A$5,IF(M3329=People!$B$4,People!$A$4,IF(M3329=People!$B$3,People!$A$3,IF(M3329=People!$B$2,People!$A$2,0))))</f>
        <v>Kelly Williams</v>
      </c>
      <c r="W3329" s="3" t="str">
        <f>IFERROR(INDEX(Returns!A:A,MATCH(B3329,Returns!B:B,0)),"No")</f>
        <v>No</v>
      </c>
    </row>
    <row r="3330" spans="1:23">
      <c r="A3330" s="1">
        <v>3329</v>
      </c>
      <c r="B3330" t="s">
        <v>7774</v>
      </c>
      <c r="C3330" s="2" t="d">
        <v>2016-11-11</v>
      </c>
      <c r="D3330" s="2" t="d">
        <v>2016-11-15</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IF(M3330=People!$B$5,People!$A$5,IF(M3330=People!$B$4,People!$A$4,IF(M3330=People!$B$3,People!$A$3,IF(M3330=People!$B$2,People!$A$2,0))))</f>
        <v>Kelly Williams</v>
      </c>
      <c r="W3330" s="3" t="str">
        <f>IFERROR(INDEX(Returns!A:A,MATCH(B3330,Returns!B:B,0)),"No")</f>
        <v>No</v>
      </c>
    </row>
    <row r="3331" spans="1:23">
      <c r="A3331" s="1">
        <v>3330</v>
      </c>
      <c r="B3331" t="s">
        <v>7774</v>
      </c>
      <c r="C3331" s="2" t="d">
        <v>2016-11-11</v>
      </c>
      <c r="D3331" s="2" t="d">
        <v>2016-11-15</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IF(M3331=People!$B$5,People!$A$5,IF(M3331=People!$B$4,People!$A$4,IF(M3331=People!$B$3,People!$A$3,IF(M3331=People!$B$2,People!$A$2,0))))</f>
        <v>Kelly Williams</v>
      </c>
      <c r="W3331" s="3" t="str">
        <f>IFERROR(INDEX(Returns!A:A,MATCH(B3331,Returns!B:B,0)),"No")</f>
        <v>No</v>
      </c>
    </row>
    <row r="3332" spans="1:23">
      <c r="A3332" s="1">
        <v>3331</v>
      </c>
      <c r="B3332" t="s">
        <v>7774</v>
      </c>
      <c r="C3332" s="2" t="d">
        <v>2016-11-11</v>
      </c>
      <c r="D3332" s="2" t="d">
        <v>2016-11-15</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IF(M3332=People!$B$5,People!$A$5,IF(M3332=People!$B$4,People!$A$4,IF(M3332=People!$B$3,People!$A$3,IF(M3332=People!$B$2,People!$A$2,0))))</f>
        <v>Kelly Williams</v>
      </c>
      <c r="W3332" s="3" t="str">
        <f>IFERROR(INDEX(Returns!A:A,MATCH(B3332,Returns!B:B,0)),"No")</f>
        <v>No</v>
      </c>
    </row>
    <row r="3333" spans="1:23">
      <c r="A3333" s="1">
        <v>3332</v>
      </c>
      <c r="B3333" t="s">
        <v>7775</v>
      </c>
      <c r="C3333" s="2" t="d">
        <v>2019-12-14</v>
      </c>
      <c r="D3333" s="2" t="d">
        <v>2019-12-20</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IF(M3333=People!$B$5,People!$A$5,IF(M3333=People!$B$4,People!$A$4,IF(M3333=People!$B$3,People!$A$3,IF(M3333=People!$B$2,People!$A$2,0))))</f>
        <v>Kelly Williams</v>
      </c>
      <c r="W3333" s="3" t="str">
        <f>IFERROR(INDEX(Returns!A:A,MATCH(B3333,Returns!B:B,0)),"No")</f>
        <v>No</v>
      </c>
    </row>
    <row r="3334" spans="1:23">
      <c r="A3334" s="1">
        <v>3333</v>
      </c>
      <c r="B3334" t="s">
        <v>7775</v>
      </c>
      <c r="C3334" s="2" t="d">
        <v>2019-12-14</v>
      </c>
      <c r="D3334" s="2" t="d">
        <v>2019-12-20</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IF(M3334=People!$B$5,People!$A$5,IF(M3334=People!$B$4,People!$A$4,IF(M3334=People!$B$3,People!$A$3,IF(M3334=People!$B$2,People!$A$2,0))))</f>
        <v>Kelly Williams</v>
      </c>
      <c r="W3334" s="3" t="str">
        <f>IFERROR(INDEX(Returns!A:A,MATCH(B3334,Returns!B:B,0)),"No")</f>
        <v>No</v>
      </c>
    </row>
    <row r="3335" spans="1:23">
      <c r="A3335" s="1">
        <v>3334</v>
      </c>
      <c r="B3335" t="s">
        <v>7775</v>
      </c>
      <c r="C3335" s="2" t="d">
        <v>2019-12-14</v>
      </c>
      <c r="D3335" s="2" t="d">
        <v>2019-12-20</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IF(M3335=People!$B$5,People!$A$5,IF(M3335=People!$B$4,People!$A$4,IF(M3335=People!$B$3,People!$A$3,IF(M3335=People!$B$2,People!$A$2,0))))</f>
        <v>Kelly Williams</v>
      </c>
      <c r="W3335" s="3" t="str">
        <f>IFERROR(INDEX(Returns!A:A,MATCH(B3335,Returns!B:B,0)),"No")</f>
        <v>No</v>
      </c>
    </row>
    <row r="3336" spans="1:23">
      <c r="A3336" s="1">
        <v>3335</v>
      </c>
      <c r="B3336" t="s">
        <v>6221</v>
      </c>
      <c r="C3336" s="2" t="d">
        <v>2019-08-21</v>
      </c>
      <c r="D3336" s="2" t="d">
        <v>2019-08-22</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IF(M3336=People!$B$5,People!$A$5,IF(M3336=People!$B$4,People!$A$4,IF(M3336=People!$B$3,People!$A$3,IF(M3336=People!$B$2,People!$A$2,0))))</f>
        <v>Anna Andreadi</v>
      </c>
      <c r="W3336" s="3" t="str">
        <f>IFERROR(INDEX(Returns!A:A,MATCH(B3336,Returns!B:B,0)),"No")</f>
        <v>Yes</v>
      </c>
    </row>
    <row r="3337" spans="1:23">
      <c r="A3337" s="1">
        <v>3336</v>
      </c>
      <c r="B3337" t="s">
        <v>6221</v>
      </c>
      <c r="C3337" s="2" t="d">
        <v>2019-08-21</v>
      </c>
      <c r="D3337" s="2" t="d">
        <v>2019-08-22</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IF(M3337=People!$B$5,People!$A$5,IF(M3337=People!$B$4,People!$A$4,IF(M3337=People!$B$3,People!$A$3,IF(M3337=People!$B$2,People!$A$2,0))))</f>
        <v>Anna Andreadi</v>
      </c>
      <c r="W3337" s="3" t="str">
        <f>IFERROR(INDEX(Returns!A:A,MATCH(B3337,Returns!B:B,0)),"No")</f>
        <v>Yes</v>
      </c>
    </row>
    <row r="3338" spans="1:23">
      <c r="A3338" s="1">
        <v>3337</v>
      </c>
      <c r="B3338" t="s">
        <v>6221</v>
      </c>
      <c r="C3338" s="2" t="d">
        <v>2019-08-21</v>
      </c>
      <c r="D3338" s="2" t="d">
        <v>2019-08-22</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IF(M3338=People!$B$5,People!$A$5,IF(M3338=People!$B$4,People!$A$4,IF(M3338=People!$B$3,People!$A$3,IF(M3338=People!$B$2,People!$A$2,0))))</f>
        <v>Anna Andreadi</v>
      </c>
      <c r="W3338" s="3" t="str">
        <f>IFERROR(INDEX(Returns!A:A,MATCH(B3338,Returns!B:B,0)),"No")</f>
        <v>Yes</v>
      </c>
    </row>
    <row r="3339" spans="1:23">
      <c r="A3339" s="1">
        <v>3338</v>
      </c>
      <c r="B3339" t="s">
        <v>6221</v>
      </c>
      <c r="C3339" s="2" t="d">
        <v>2019-08-21</v>
      </c>
      <c r="D3339" s="2" t="d">
        <v>2019-08-22</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IF(M3339=People!$B$5,People!$A$5,IF(M3339=People!$B$4,People!$A$4,IF(M3339=People!$B$3,People!$A$3,IF(M3339=People!$B$2,People!$A$2,0))))</f>
        <v>Anna Andreadi</v>
      </c>
      <c r="W3339" s="3" t="str">
        <f>IFERROR(INDEX(Returns!A:A,MATCH(B3339,Returns!B:B,0)),"No")</f>
        <v>Yes</v>
      </c>
    </row>
    <row r="3340" spans="1:23">
      <c r="A3340" s="1">
        <v>3339</v>
      </c>
      <c r="B3340" t="s">
        <v>6221</v>
      </c>
      <c r="C3340" s="2" t="d">
        <v>2019-08-21</v>
      </c>
      <c r="D3340" s="2" t="d">
        <v>2019-08-22</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IF(M3340=People!$B$5,People!$A$5,IF(M3340=People!$B$4,People!$A$4,IF(M3340=People!$B$3,People!$A$3,IF(M3340=People!$B$2,People!$A$2,0))))</f>
        <v>Anna Andreadi</v>
      </c>
      <c r="W3340" s="3" t="str">
        <f>IFERROR(INDEX(Returns!A:A,MATCH(B3340,Returns!B:B,0)),"No")</f>
        <v>Yes</v>
      </c>
    </row>
    <row r="3341" spans="1:23">
      <c r="A3341" s="1">
        <v>3340</v>
      </c>
      <c r="B3341" t="s">
        <v>6221</v>
      </c>
      <c r="C3341" s="2" t="d">
        <v>2019-08-21</v>
      </c>
      <c r="D3341" s="2" t="d">
        <v>2019-08-22</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IF(M3341=People!$B$5,People!$A$5,IF(M3341=People!$B$4,People!$A$4,IF(M3341=People!$B$3,People!$A$3,IF(M3341=People!$B$2,People!$A$2,0))))</f>
        <v>Anna Andreadi</v>
      </c>
      <c r="W3341" s="3" t="str">
        <f>IFERROR(INDEX(Returns!A:A,MATCH(B3341,Returns!B:B,0)),"No")</f>
        <v>Yes</v>
      </c>
    </row>
    <row r="3342" spans="1:23">
      <c r="A3342" s="1">
        <v>3341</v>
      </c>
      <c r="B3342" t="s">
        <v>6221</v>
      </c>
      <c r="C3342" s="2" t="d">
        <v>2019-08-21</v>
      </c>
      <c r="D3342" s="2" t="d">
        <v>2019-08-22</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IF(M3342=People!$B$5,People!$A$5,IF(M3342=People!$B$4,People!$A$4,IF(M3342=People!$B$3,People!$A$3,IF(M3342=People!$B$2,People!$A$2,0))))</f>
        <v>Anna Andreadi</v>
      </c>
      <c r="W3342" s="3" t="str">
        <f>IFERROR(INDEX(Returns!A:A,MATCH(B3342,Returns!B:B,0)),"No")</f>
        <v>Yes</v>
      </c>
    </row>
    <row r="3343" spans="1:23">
      <c r="A3343" s="1">
        <v>3342</v>
      </c>
      <c r="B3343" t="s">
        <v>6075</v>
      </c>
      <c r="C3343" s="2" t="d">
        <v>2018-08-27</v>
      </c>
      <c r="D3343" s="2" t="d">
        <v>2018-09-01</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IF(M3343=People!$B$5,People!$A$5,IF(M3343=People!$B$4,People!$A$4,IF(M3343=People!$B$3,People!$A$3,IF(M3343=People!$B$2,People!$A$2,0))))</f>
        <v>Chuck Magee</v>
      </c>
      <c r="W3343" s="3" t="str">
        <f>IFERROR(INDEX(Returns!A:A,MATCH(B3343,Returns!B:B,0)),"No")</f>
        <v>Yes</v>
      </c>
    </row>
    <row r="3344" spans="1:23">
      <c r="A3344" s="1">
        <v>3343</v>
      </c>
      <c r="B3344" t="s">
        <v>6075</v>
      </c>
      <c r="C3344" s="2" t="d">
        <v>2018-08-27</v>
      </c>
      <c r="D3344" s="2" t="d">
        <v>2018-09-01</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IF(M3344=People!$B$5,People!$A$5,IF(M3344=People!$B$4,People!$A$4,IF(M3344=People!$B$3,People!$A$3,IF(M3344=People!$B$2,People!$A$2,0))))</f>
        <v>Chuck Magee</v>
      </c>
      <c r="W3344" s="3" t="str">
        <f>IFERROR(INDEX(Returns!A:A,MATCH(B3344,Returns!B:B,0)),"No")</f>
        <v>Yes</v>
      </c>
    </row>
    <row r="3345" spans="1:23">
      <c r="A3345" s="1">
        <v>3344</v>
      </c>
      <c r="B3345" t="s">
        <v>6075</v>
      </c>
      <c r="C3345" s="2" t="d">
        <v>2018-08-27</v>
      </c>
      <c r="D3345" s="2" t="d">
        <v>2018-09-01</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IF(M3345=People!$B$5,People!$A$5,IF(M3345=People!$B$4,People!$A$4,IF(M3345=People!$B$3,People!$A$3,IF(M3345=People!$B$2,People!$A$2,0))))</f>
        <v>Chuck Magee</v>
      </c>
      <c r="W3345" s="3" t="str">
        <f>IFERROR(INDEX(Returns!A:A,MATCH(B3345,Returns!B:B,0)),"No")</f>
        <v>Yes</v>
      </c>
    </row>
    <row r="3346" spans="1:23">
      <c r="A3346" s="1">
        <v>3345</v>
      </c>
      <c r="B3346" t="s">
        <v>6075</v>
      </c>
      <c r="C3346" s="2" t="d">
        <v>2018-08-27</v>
      </c>
      <c r="D3346" s="2" t="d">
        <v>2018-09-01</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IF(M3346=People!$B$5,People!$A$5,IF(M3346=People!$B$4,People!$A$4,IF(M3346=People!$B$3,People!$A$3,IF(M3346=People!$B$2,People!$A$2,0))))</f>
        <v>Chuck Magee</v>
      </c>
      <c r="W3346" s="3" t="str">
        <f>IFERROR(INDEX(Returns!A:A,MATCH(B3346,Returns!B:B,0)),"No")</f>
        <v>Yes</v>
      </c>
    </row>
    <row r="3347" spans="1:23">
      <c r="A3347" s="1">
        <v>3346</v>
      </c>
      <c r="B3347" t="s">
        <v>6075</v>
      </c>
      <c r="C3347" s="2" t="d">
        <v>2018-08-27</v>
      </c>
      <c r="D3347" s="2" t="d">
        <v>2018-09-01</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IF(M3347=People!$B$5,People!$A$5,IF(M3347=People!$B$4,People!$A$4,IF(M3347=People!$B$3,People!$A$3,IF(M3347=People!$B$2,People!$A$2,0))))</f>
        <v>Chuck Magee</v>
      </c>
      <c r="W3347" s="3" t="str">
        <f>IFERROR(INDEX(Returns!A:A,MATCH(B3347,Returns!B:B,0)),"No")</f>
        <v>Yes</v>
      </c>
    </row>
    <row r="3348" spans="1:23">
      <c r="A3348" s="1">
        <v>3347</v>
      </c>
      <c r="B3348" t="s">
        <v>6075</v>
      </c>
      <c r="C3348" s="2" t="d">
        <v>2018-08-27</v>
      </c>
      <c r="D3348" s="2" t="d">
        <v>2018-09-01</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IF(M3348=People!$B$5,People!$A$5,IF(M3348=People!$B$4,People!$A$4,IF(M3348=People!$B$3,People!$A$3,IF(M3348=People!$B$2,People!$A$2,0))))</f>
        <v>Chuck Magee</v>
      </c>
      <c r="W3348" s="3" t="str">
        <f>IFERROR(INDEX(Returns!A:A,MATCH(B3348,Returns!B:B,0)),"No")</f>
        <v>Yes</v>
      </c>
    </row>
    <row r="3349" spans="1:23">
      <c r="A3349" s="1">
        <v>3348</v>
      </c>
      <c r="B3349" t="s">
        <v>7776</v>
      </c>
      <c r="C3349" s="2" t="d">
        <v>2017-08-13</v>
      </c>
      <c r="D3349" s="2" t="d">
        <v>2017-08-20</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IF(M3349=People!$B$5,People!$A$5,IF(M3349=People!$B$4,People!$A$4,IF(M3349=People!$B$3,People!$A$3,IF(M3349=People!$B$2,People!$A$2,0))))</f>
        <v>Anna Andreadi</v>
      </c>
      <c r="W3349" s="3" t="str">
        <f>IFERROR(INDEX(Returns!A:A,MATCH(B3349,Returns!B:B,0)),"No")</f>
        <v>No</v>
      </c>
    </row>
    <row r="3350" spans="1:23">
      <c r="A3350" s="1">
        <v>3349</v>
      </c>
      <c r="B3350" t="s">
        <v>7777</v>
      </c>
      <c r="C3350" s="2" t="d">
        <v>2019-11-05</v>
      </c>
      <c r="D3350" s="2" t="d">
        <v>2019-11-07</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IF(M3350=People!$B$5,People!$A$5,IF(M3350=People!$B$4,People!$A$4,IF(M3350=People!$B$3,People!$A$3,IF(M3350=People!$B$2,People!$A$2,0))))</f>
        <v>Kelly Williams</v>
      </c>
      <c r="W3350" s="3" t="str">
        <f>IFERROR(INDEX(Returns!A:A,MATCH(B3350,Returns!B:B,0)),"No")</f>
        <v>No</v>
      </c>
    </row>
    <row r="3351" spans="1:23">
      <c r="A3351" s="1">
        <v>3350</v>
      </c>
      <c r="B3351" t="s">
        <v>7778</v>
      </c>
      <c r="C3351" s="2" t="d">
        <v>2018-08-17</v>
      </c>
      <c r="D3351" s="2" t="d">
        <v>2018-08-21</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IF(M3351=People!$B$5,People!$A$5,IF(M3351=People!$B$4,People!$A$4,IF(M3351=People!$B$3,People!$A$3,IF(M3351=People!$B$2,People!$A$2,0))))</f>
        <v>Anna Andreadi</v>
      </c>
      <c r="W3351" s="3" t="str">
        <f>IFERROR(INDEX(Returns!A:A,MATCH(B3351,Returns!B:B,0)),"No")</f>
        <v>No</v>
      </c>
    </row>
    <row r="3352" spans="1:23">
      <c r="A3352" s="1">
        <v>3351</v>
      </c>
      <c r="B3352" t="s">
        <v>7779</v>
      </c>
      <c r="C3352" s="2" t="d">
        <v>2018-12-26</v>
      </c>
      <c r="D3352" s="2" t="d">
        <v>2018-12-31</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IF(M3352=People!$B$5,People!$A$5,IF(M3352=People!$B$4,People!$A$4,IF(M3352=People!$B$3,People!$A$3,IF(M3352=People!$B$2,People!$A$2,0))))</f>
        <v>Chuck Magee</v>
      </c>
      <c r="W3352" s="3" t="str">
        <f>IFERROR(INDEX(Returns!A:A,MATCH(B3352,Returns!B:B,0)),"No")</f>
        <v>No</v>
      </c>
    </row>
    <row r="3353" spans="1:23">
      <c r="A3353" s="1">
        <v>3352</v>
      </c>
      <c r="B3353" t="s">
        <v>7780</v>
      </c>
      <c r="C3353" s="2" t="d">
        <v>2016-09-23</v>
      </c>
      <c r="D3353" s="2" t="d">
        <v>2016-09-28</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IF(M3353=People!$B$5,People!$A$5,IF(M3353=People!$B$4,People!$A$4,IF(M3353=People!$B$3,People!$A$3,IF(M3353=People!$B$2,People!$A$2,0))))</f>
        <v>Anna Andreadi</v>
      </c>
      <c r="W3353" s="3" t="str">
        <f>IFERROR(INDEX(Returns!A:A,MATCH(B3353,Returns!B:B,0)),"No")</f>
        <v>No</v>
      </c>
    </row>
    <row r="3354" spans="1:23">
      <c r="A3354" s="1">
        <v>3353</v>
      </c>
      <c r="B3354" t="s">
        <v>7780</v>
      </c>
      <c r="C3354" s="2" t="d">
        <v>2016-09-23</v>
      </c>
      <c r="D3354" s="2" t="d">
        <v>2016-09-28</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IF(M3354=People!$B$5,People!$A$5,IF(M3354=People!$B$4,People!$A$4,IF(M3354=People!$B$3,People!$A$3,IF(M3354=People!$B$2,People!$A$2,0))))</f>
        <v>Anna Andreadi</v>
      </c>
      <c r="W3354" s="3" t="str">
        <f>IFERROR(INDEX(Returns!A:A,MATCH(B3354,Returns!B:B,0)),"No")</f>
        <v>No</v>
      </c>
    </row>
    <row r="3355" spans="1:23">
      <c r="A3355" s="1">
        <v>3354</v>
      </c>
      <c r="B3355" t="s">
        <v>7781</v>
      </c>
      <c r="C3355" s="2" t="d">
        <v>2016-07-19</v>
      </c>
      <c r="D3355" s="2" t="d">
        <v>2016-07-24</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IF(M3355=People!$B$5,People!$A$5,IF(M3355=People!$B$4,People!$A$4,IF(M3355=People!$B$3,People!$A$3,IF(M3355=People!$B$2,People!$A$2,0))))</f>
        <v>Chuck Magee</v>
      </c>
      <c r="W3355" s="3" t="str">
        <f>IFERROR(INDEX(Returns!A:A,MATCH(B3355,Returns!B:B,0)),"No")</f>
        <v>No</v>
      </c>
    </row>
    <row r="3356" spans="1:23">
      <c r="A3356" s="1">
        <v>3355</v>
      </c>
      <c r="B3356" t="s">
        <v>7781</v>
      </c>
      <c r="C3356" s="2" t="d">
        <v>2016-07-19</v>
      </c>
      <c r="D3356" s="2" t="d">
        <v>2016-07-24</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IF(M3356=People!$B$5,People!$A$5,IF(M3356=People!$B$4,People!$A$4,IF(M3356=People!$B$3,People!$A$3,IF(M3356=People!$B$2,People!$A$2,0))))</f>
        <v>Chuck Magee</v>
      </c>
      <c r="W3356" s="3" t="str">
        <f>IFERROR(INDEX(Returns!A:A,MATCH(B3356,Returns!B:B,0)),"No")</f>
        <v>No</v>
      </c>
    </row>
    <row r="3357" spans="1:23">
      <c r="A3357" s="1">
        <v>3356</v>
      </c>
      <c r="B3357" t="s">
        <v>7781</v>
      </c>
      <c r="C3357" s="2" t="d">
        <v>2016-07-19</v>
      </c>
      <c r="D3357" s="2" t="d">
        <v>2016-07-24</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IF(M3357=People!$B$5,People!$A$5,IF(M3357=People!$B$4,People!$A$4,IF(M3357=People!$B$3,People!$A$3,IF(M3357=People!$B$2,People!$A$2,0))))</f>
        <v>Chuck Magee</v>
      </c>
      <c r="W3357" s="3" t="str">
        <f>IFERROR(INDEX(Returns!A:A,MATCH(B3357,Returns!B:B,0)),"No")</f>
        <v>No</v>
      </c>
    </row>
    <row r="3358" spans="1:23">
      <c r="A3358" s="1">
        <v>3357</v>
      </c>
      <c r="B3358" t="s">
        <v>7781</v>
      </c>
      <c r="C3358" s="2" t="d">
        <v>2016-07-19</v>
      </c>
      <c r="D3358" s="2" t="d">
        <v>2016-07-24</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IF(M3358=People!$B$5,People!$A$5,IF(M3358=People!$B$4,People!$A$4,IF(M3358=People!$B$3,People!$A$3,IF(M3358=People!$B$2,People!$A$2,0))))</f>
        <v>Chuck Magee</v>
      </c>
      <c r="W3358" s="3" t="str">
        <f>IFERROR(INDEX(Returns!A:A,MATCH(B3358,Returns!B:B,0)),"No")</f>
        <v>No</v>
      </c>
    </row>
    <row r="3359" spans="1:23">
      <c r="A3359" s="1">
        <v>3358</v>
      </c>
      <c r="B3359" t="s">
        <v>7782</v>
      </c>
      <c r="C3359" s="2" t="d">
        <v>2019-09-07</v>
      </c>
      <c r="D3359" s="2" t="d">
        <v>2019-09-13</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IF(M3359=People!$B$5,People!$A$5,IF(M3359=People!$B$4,People!$A$4,IF(M3359=People!$B$3,People!$A$3,IF(M3359=People!$B$2,People!$A$2,0))))</f>
        <v>Kelly Williams</v>
      </c>
      <c r="W3359" s="3" t="str">
        <f>IFERROR(INDEX(Returns!A:A,MATCH(B3359,Returns!B:B,0)),"No")</f>
        <v>No</v>
      </c>
    </row>
    <row r="3360" spans="1:23">
      <c r="A3360" s="1">
        <v>3359</v>
      </c>
      <c r="B3360" t="s">
        <v>7783</v>
      </c>
      <c r="C3360" s="2" t="d">
        <v>2018-05-06</v>
      </c>
      <c r="D3360" s="2" t="d">
        <v>2018-05-10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IF(M3360=People!$B$5,People!$A$5,IF(M3360=People!$B$4,People!$A$4,IF(M3360=People!$B$3,People!$A$3,IF(M3360=People!$B$2,People!$A$2,0))))</f>
        <v>Kelly Williams</v>
      </c>
      <c r="W3360" s="3" t="str">
        <f>IFERROR(INDEX(Returns!A:A,MATCH(B3360,Returns!B:B,0)),"No")</f>
        <v>No</v>
      </c>
    </row>
    <row r="3361" spans="1:23">
      <c r="A3361" s="1">
        <v>3360</v>
      </c>
      <c r="B3361" t="s">
        <v>7783</v>
      </c>
      <c r="C3361" s="2" t="d">
        <v>2018-05-06</v>
      </c>
      <c r="D3361" s="2" t="d">
        <v>2018-05-10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IF(M3361=People!$B$5,People!$A$5,IF(M3361=People!$B$4,People!$A$4,IF(M3361=People!$B$3,People!$A$3,IF(M3361=People!$B$2,People!$A$2,0))))</f>
        <v>Kelly Williams</v>
      </c>
      <c r="W3361" s="3" t="str">
        <f>IFERROR(INDEX(Returns!A:A,MATCH(B3361,Returns!B:B,0)),"No")</f>
        <v>No</v>
      </c>
    </row>
    <row r="3362" spans="1:23">
      <c r="A3362" s="1">
        <v>3361</v>
      </c>
      <c r="B3362" t="s">
        <v>7784</v>
      </c>
      <c r="C3362" s="2" t="d">
        <v>2017-06-04</v>
      </c>
      <c r="D3362" s="2" t="d">
        <v>2017-06-08</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IF(M3362=People!$B$5,People!$A$5,IF(M3362=People!$B$4,People!$A$4,IF(M3362=People!$B$3,People!$A$3,IF(M3362=People!$B$2,People!$A$2,0))))</f>
        <v>Chuck Magee</v>
      </c>
      <c r="W3362" s="3" t="str">
        <f>IFERROR(INDEX(Returns!A:A,MATCH(B3362,Returns!B:B,0)),"No")</f>
        <v>No</v>
      </c>
    </row>
    <row r="3363" spans="1:23">
      <c r="A3363" s="1">
        <v>3362</v>
      </c>
      <c r="B3363" t="s">
        <v>7784</v>
      </c>
      <c r="C3363" s="2" t="d">
        <v>2017-06-04</v>
      </c>
      <c r="D3363" s="2" t="d">
        <v>2017-06-08</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IF(M3363=People!$B$5,People!$A$5,IF(M3363=People!$B$4,People!$A$4,IF(M3363=People!$B$3,People!$A$3,IF(M3363=People!$B$2,People!$A$2,0))))</f>
        <v>Chuck Magee</v>
      </c>
      <c r="W3363" s="3" t="str">
        <f>IFERROR(INDEX(Returns!A:A,MATCH(B3363,Returns!B:B,0)),"No")</f>
        <v>No</v>
      </c>
    </row>
    <row r="3364" spans="1:23">
      <c r="A3364" s="1">
        <v>3363</v>
      </c>
      <c r="B3364" t="s">
        <v>7785</v>
      </c>
      <c r="C3364" s="2" t="d">
        <v>2017-12-13</v>
      </c>
      <c r="D3364" s="2" t="d">
        <v>2017-12-20</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IF(M3364=People!$B$5,People!$A$5,IF(M3364=People!$B$4,People!$A$4,IF(M3364=People!$B$3,People!$A$3,IF(M3364=People!$B$2,People!$A$2,0))))</f>
        <v>Chuck Magee</v>
      </c>
      <c r="W3364" s="3" t="str">
        <f>IFERROR(INDEX(Returns!A:A,MATCH(B3364,Returns!B:B,0)),"No")</f>
        <v>No</v>
      </c>
    </row>
    <row r="3365" spans="1:23">
      <c r="A3365" s="1">
        <v>3364</v>
      </c>
      <c r="B3365" t="s">
        <v>7785</v>
      </c>
      <c r="C3365" s="2" t="d">
        <v>2017-12-13</v>
      </c>
      <c r="D3365" s="2" t="d">
        <v>2017-12-20</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IF(M3365=People!$B$5,People!$A$5,IF(M3365=People!$B$4,People!$A$4,IF(M3365=People!$B$3,People!$A$3,IF(M3365=People!$B$2,People!$A$2,0))))</f>
        <v>Chuck Magee</v>
      </c>
      <c r="W3365" s="3" t="str">
        <f>IFERROR(INDEX(Returns!A:A,MATCH(B3365,Returns!B:B,0)),"No")</f>
        <v>No</v>
      </c>
    </row>
    <row r="3366" spans="1:23">
      <c r="A3366" s="1">
        <v>3365</v>
      </c>
      <c r="B3366" t="s">
        <v>7786</v>
      </c>
      <c r="C3366" s="2" t="d">
        <v>2018-07-16</v>
      </c>
      <c r="D3366" s="2" t="d">
        <v>2018-07-18</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IF(M3366=People!$B$5,People!$A$5,IF(M3366=People!$B$4,People!$A$4,IF(M3366=People!$B$3,People!$A$3,IF(M3366=People!$B$2,People!$A$2,0))))</f>
        <v>Kelly Williams</v>
      </c>
      <c r="W3366" s="3" t="str">
        <f>IFERROR(INDEX(Returns!A:A,MATCH(B3366,Returns!B:B,0)),"No")</f>
        <v>No</v>
      </c>
    </row>
    <row r="3367" spans="1:23">
      <c r="A3367" s="1">
        <v>3366</v>
      </c>
      <c r="B3367" t="s">
        <v>7787</v>
      </c>
      <c r="C3367" s="2" t="d">
        <v>2016-01-31</v>
      </c>
      <c r="D3367" s="2" t="d">
        <v>2016-02-02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IF(M3367=People!$B$5,People!$A$5,IF(M3367=People!$B$4,People!$A$4,IF(M3367=People!$B$3,People!$A$3,IF(M3367=People!$B$2,People!$A$2,0))))</f>
        <v>Anna Andreadi</v>
      </c>
      <c r="W3367" s="3" t="str">
        <f>IFERROR(INDEX(Returns!A:A,MATCH(B3367,Returns!B:B,0)),"No")</f>
        <v>No</v>
      </c>
    </row>
    <row r="3368" spans="1:23">
      <c r="A3368" s="1">
        <v>3367</v>
      </c>
      <c r="B3368" t="s">
        <v>7788</v>
      </c>
      <c r="C3368" s="2" t="d">
        <v>2016-07-09</v>
      </c>
      <c r="D3368" s="2" t="d">
        <v>2016-07-15</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IF(M3368=People!$B$5,People!$A$5,IF(M3368=People!$B$4,People!$A$4,IF(M3368=People!$B$3,People!$A$3,IF(M3368=People!$B$2,People!$A$2,0))))</f>
        <v>Kelly Williams</v>
      </c>
      <c r="W3368" s="3" t="str">
        <f>IFERROR(INDEX(Returns!A:A,MATCH(B3368,Returns!B:B,0)),"No")</f>
        <v>No</v>
      </c>
    </row>
    <row r="3369" spans="1:23">
      <c r="A3369" s="1">
        <v>3368</v>
      </c>
      <c r="B3369" t="s">
        <v>7788</v>
      </c>
      <c r="C3369" s="2" t="d">
        <v>2016-07-09</v>
      </c>
      <c r="D3369" s="2" t="d">
        <v>2016-07-15</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IF(M3369=People!$B$5,People!$A$5,IF(M3369=People!$B$4,People!$A$4,IF(M3369=People!$B$3,People!$A$3,IF(M3369=People!$B$2,People!$A$2,0))))</f>
        <v>Kelly Williams</v>
      </c>
      <c r="W3369" s="3" t="str">
        <f>IFERROR(INDEX(Returns!A:A,MATCH(B3369,Returns!B:B,0)),"No")</f>
        <v>No</v>
      </c>
    </row>
    <row r="3370" spans="1:23">
      <c r="A3370" s="1">
        <v>3369</v>
      </c>
      <c r="B3370" t="s">
        <v>7789</v>
      </c>
      <c r="C3370" s="2" t="d">
        <v>2017-11-21</v>
      </c>
      <c r="D3370" s="2" t="d">
        <v>2017-11-25</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IF(M3370=People!$B$5,People!$A$5,IF(M3370=People!$B$4,People!$A$4,IF(M3370=People!$B$3,People!$A$3,IF(M3370=People!$B$2,People!$A$2,0))))</f>
        <v>Anna Andreadi</v>
      </c>
      <c r="W3370" s="3" t="str">
        <f>IFERROR(INDEX(Returns!A:A,MATCH(B3370,Returns!B:B,0)),"No")</f>
        <v>No</v>
      </c>
    </row>
    <row r="3371" spans="1:23">
      <c r="A3371" s="1">
        <v>3370</v>
      </c>
      <c r="B3371" t="s">
        <v>7789</v>
      </c>
      <c r="C3371" s="2" t="d">
        <v>2017-11-21</v>
      </c>
      <c r="D3371" s="2" t="d">
        <v>2017-11-25</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IF(M3371=People!$B$5,People!$A$5,IF(M3371=People!$B$4,People!$A$4,IF(M3371=People!$B$3,People!$A$3,IF(M3371=People!$B$2,People!$A$2,0))))</f>
        <v>Anna Andreadi</v>
      </c>
      <c r="W3371" s="3" t="str">
        <f>IFERROR(INDEX(Returns!A:A,MATCH(B3371,Returns!B:B,0)),"No")</f>
        <v>No</v>
      </c>
    </row>
    <row r="3372" spans="1:23">
      <c r="A3372" s="1">
        <v>3371</v>
      </c>
      <c r="B3372" t="s">
        <v>7790</v>
      </c>
      <c r="C3372" s="2" t="d">
        <v>2018-03-25</v>
      </c>
      <c r="D3372" s="2" t="d">
        <v>2018-03-25</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IF(M3372=People!$B$5,People!$A$5,IF(M3372=People!$B$4,People!$A$4,IF(M3372=People!$B$3,People!$A$3,IF(M3372=People!$B$2,People!$A$2,0))))</f>
        <v>Kelly Williams</v>
      </c>
      <c r="W3372" s="3" t="str">
        <f>IFERROR(INDEX(Returns!A:A,MATCH(B3372,Returns!B:B,0)),"No")</f>
        <v>No</v>
      </c>
    </row>
    <row r="3373" spans="1:23">
      <c r="A3373" s="1">
        <v>3372</v>
      </c>
      <c r="B3373" t="s">
        <v>7791</v>
      </c>
      <c r="C3373" s="2" t="d">
        <v>2019-09-23</v>
      </c>
      <c r="D3373" s="2" t="d">
        <v>2019-09-30</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IF(M3373=People!$B$5,People!$A$5,IF(M3373=People!$B$4,People!$A$4,IF(M3373=People!$B$3,People!$A$3,IF(M3373=People!$B$2,People!$A$2,0))))</f>
        <v>Anna Andreadi</v>
      </c>
      <c r="W3373" s="3" t="str">
        <f>IFERROR(INDEX(Returns!A:A,MATCH(B3373,Returns!B:B,0)),"No")</f>
        <v>No</v>
      </c>
    </row>
    <row r="3374" spans="1:23">
      <c r="A3374" s="1">
        <v>3373</v>
      </c>
      <c r="B3374" t="s">
        <v>7791</v>
      </c>
      <c r="C3374" s="2" t="d">
        <v>2019-09-23</v>
      </c>
      <c r="D3374" s="2" t="d">
        <v>2019-09-30</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IF(M3374=People!$B$5,People!$A$5,IF(M3374=People!$B$4,People!$A$4,IF(M3374=People!$B$3,People!$A$3,IF(M3374=People!$B$2,People!$A$2,0))))</f>
        <v>Anna Andreadi</v>
      </c>
      <c r="W3374" s="3" t="str">
        <f>IFERROR(INDEX(Returns!A:A,MATCH(B3374,Returns!B:B,0)),"No")</f>
        <v>No</v>
      </c>
    </row>
    <row r="3375" spans="1:23">
      <c r="A3375" s="1">
        <v>3374</v>
      </c>
      <c r="B3375" t="s">
        <v>7792</v>
      </c>
      <c r="C3375" s="2" t="d">
        <v>2017-12-04</v>
      </c>
      <c r="D3375" s="2" t="d">
        <v>2017-12-10</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IF(M3375=People!$B$5,People!$A$5,IF(M3375=People!$B$4,People!$A$4,IF(M3375=People!$B$3,People!$A$3,IF(M3375=People!$B$2,People!$A$2,0))))</f>
        <v>Chuck Magee</v>
      </c>
      <c r="W3375" s="3" t="str">
        <f>IFERROR(INDEX(Returns!A:A,MATCH(B3375,Returns!B:B,0)),"No")</f>
        <v>No</v>
      </c>
    </row>
    <row r="3376" spans="1:23">
      <c r="A3376" s="1">
        <v>3375</v>
      </c>
      <c r="B3376" t="s">
        <v>7792</v>
      </c>
      <c r="C3376" s="2" t="d">
        <v>2017-12-04</v>
      </c>
      <c r="D3376" s="2" t="d">
        <v>2017-12-10</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IF(M3376=People!$B$5,People!$A$5,IF(M3376=People!$B$4,People!$A$4,IF(M3376=People!$B$3,People!$A$3,IF(M3376=People!$B$2,People!$A$2,0))))</f>
        <v>Chuck Magee</v>
      </c>
      <c r="W3376" s="3" t="str">
        <f>IFERROR(INDEX(Returns!A:A,MATCH(B3376,Returns!B:B,0)),"No")</f>
        <v>No</v>
      </c>
    </row>
    <row r="3377" spans="1:23">
      <c r="A3377" s="1">
        <v>3376</v>
      </c>
      <c r="B3377" t="s">
        <v>7792</v>
      </c>
      <c r="C3377" s="2" t="d">
        <v>2017-12-04</v>
      </c>
      <c r="D3377" s="2" t="d">
        <v>2017-12-10</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IF(M3377=People!$B$5,People!$A$5,IF(M3377=People!$B$4,People!$A$4,IF(M3377=People!$B$3,People!$A$3,IF(M3377=People!$B$2,People!$A$2,0))))</f>
        <v>Chuck Magee</v>
      </c>
      <c r="W3377" s="3" t="str">
        <f>IFERROR(INDEX(Returns!A:A,MATCH(B3377,Returns!B:B,0)),"No")</f>
        <v>No</v>
      </c>
    </row>
    <row r="3378" spans="1:23">
      <c r="A3378" s="1">
        <v>3377</v>
      </c>
      <c r="B3378" t="s">
        <v>7792</v>
      </c>
      <c r="C3378" s="2" t="d">
        <v>2017-12-04</v>
      </c>
      <c r="D3378" s="2" t="d">
        <v>2017-12-10</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IF(M3378=People!$B$5,People!$A$5,IF(M3378=People!$B$4,People!$A$4,IF(M3378=People!$B$3,People!$A$3,IF(M3378=People!$B$2,People!$A$2,0))))</f>
        <v>Chuck Magee</v>
      </c>
      <c r="W3378" s="3" t="str">
        <f>IFERROR(INDEX(Returns!A:A,MATCH(B3378,Returns!B:B,0)),"No")</f>
        <v>No</v>
      </c>
    </row>
    <row r="3379" spans="1:23">
      <c r="A3379" s="1">
        <v>3378</v>
      </c>
      <c r="B3379" t="s">
        <v>7793</v>
      </c>
      <c r="C3379" s="2" t="d">
        <v>2018-11-01</v>
      </c>
      <c r="D3379" s="2" t="d">
        <v>2018-11-04</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IF(M3379=People!$B$5,People!$A$5,IF(M3379=People!$B$4,People!$A$4,IF(M3379=People!$B$3,People!$A$3,IF(M3379=People!$B$2,People!$A$2,0))))</f>
        <v>Kelly Williams</v>
      </c>
      <c r="W3379" s="3" t="str">
        <f>IFERROR(INDEX(Returns!A:A,MATCH(B3379,Returns!B:B,0)),"No")</f>
        <v>No</v>
      </c>
    </row>
    <row r="3380" spans="1:23">
      <c r="A3380" s="1">
        <v>3379</v>
      </c>
      <c r="B3380" t="s">
        <v>6151</v>
      </c>
      <c r="C3380" s="2" t="d">
        <v>2019-03-17</v>
      </c>
      <c r="D3380" s="2" t="d">
        <v>2019-03-21</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IF(M3380=People!$B$5,People!$A$5,IF(M3380=People!$B$4,People!$A$4,IF(M3380=People!$B$3,People!$A$3,IF(M3380=People!$B$2,People!$A$2,0))))</f>
        <v>Kelly Williams</v>
      </c>
      <c r="W3380" s="3" t="str">
        <f>IFERROR(INDEX(Returns!A:A,MATCH(B3380,Returns!B:B,0)),"No")</f>
        <v>Yes</v>
      </c>
    </row>
    <row r="3381" spans="1:23">
      <c r="A3381" s="1">
        <v>3380</v>
      </c>
      <c r="B3381" t="s">
        <v>6151</v>
      </c>
      <c r="C3381" s="2" t="d">
        <v>2019-03-17</v>
      </c>
      <c r="D3381" s="2" t="d">
        <v>2019-03-21</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IF(M3381=People!$B$5,People!$A$5,IF(M3381=People!$B$4,People!$A$4,IF(M3381=People!$B$3,People!$A$3,IF(M3381=People!$B$2,People!$A$2,0))))</f>
        <v>Kelly Williams</v>
      </c>
      <c r="W3381" s="3" t="str">
        <f>IFERROR(INDEX(Returns!A:A,MATCH(B3381,Returns!B:B,0)),"No")</f>
        <v>Yes</v>
      </c>
    </row>
    <row r="3382" spans="1:23">
      <c r="A3382" s="1">
        <v>3381</v>
      </c>
      <c r="B3382" t="s">
        <v>7794</v>
      </c>
      <c r="C3382" s="2" t="d">
        <v>2019-11-23</v>
      </c>
      <c r="D3382" s="2" t="d">
        <v>2019-11-24</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IF(M3382=People!$B$5,People!$A$5,IF(M3382=People!$B$4,People!$A$4,IF(M3382=People!$B$3,People!$A$3,IF(M3382=People!$B$2,People!$A$2,0))))</f>
        <v>Chuck Magee</v>
      </c>
      <c r="W3382" s="3" t="str">
        <f>IFERROR(INDEX(Returns!A:A,MATCH(B3382,Returns!B:B,0)),"No")</f>
        <v>No</v>
      </c>
    </row>
    <row r="3383" spans="1:23">
      <c r="A3383" s="1">
        <v>3382</v>
      </c>
      <c r="B3383" t="s">
        <v>7795</v>
      </c>
      <c r="C3383" s="2" t="d">
        <v>2019-08-27</v>
      </c>
      <c r="D3383" s="2" t="d">
        <v>2019-08-30</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IF(M3383=People!$B$5,People!$A$5,IF(M3383=People!$B$4,People!$A$4,IF(M3383=People!$B$3,People!$A$3,IF(M3383=People!$B$2,People!$A$2,0))))</f>
        <v>Cassandra Brandow</v>
      </c>
      <c r="W3383" s="3" t="str">
        <f>IFERROR(INDEX(Returns!A:A,MATCH(B3383,Returns!B:B,0)),"No")</f>
        <v>No</v>
      </c>
    </row>
    <row r="3384" spans="1:23">
      <c r="A3384" s="1">
        <v>3383</v>
      </c>
      <c r="B3384" t="s">
        <v>7796</v>
      </c>
      <c r="C3384" s="2" t="d">
        <v>2017-12-04</v>
      </c>
      <c r="D3384" s="2" t="d">
        <v>2017-12-09</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IF(M3384=People!$B$5,People!$A$5,IF(M3384=People!$B$4,People!$A$4,IF(M3384=People!$B$3,People!$A$3,IF(M3384=People!$B$2,People!$A$2,0))))</f>
        <v>Chuck Magee</v>
      </c>
      <c r="W3384" s="3" t="str">
        <f>IFERROR(INDEX(Returns!A:A,MATCH(B3384,Returns!B:B,0)),"No")</f>
        <v>No</v>
      </c>
    </row>
    <row r="3385" spans="1:23">
      <c r="A3385" s="1">
        <v>3384</v>
      </c>
      <c r="B3385" t="s">
        <v>7796</v>
      </c>
      <c r="C3385" s="2" t="d">
        <v>2017-12-04</v>
      </c>
      <c r="D3385" s="2" t="d">
        <v>2017-12-09</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IF(M3385=People!$B$5,People!$A$5,IF(M3385=People!$B$4,People!$A$4,IF(M3385=People!$B$3,People!$A$3,IF(M3385=People!$B$2,People!$A$2,0))))</f>
        <v>Chuck Magee</v>
      </c>
      <c r="W3385" s="3" t="str">
        <f>IFERROR(INDEX(Returns!A:A,MATCH(B3385,Returns!B:B,0)),"No")</f>
        <v>No</v>
      </c>
    </row>
    <row r="3386" spans="1:23">
      <c r="A3386" s="1">
        <v>3385</v>
      </c>
      <c r="B3386" t="s">
        <v>7796</v>
      </c>
      <c r="C3386" s="2" t="d">
        <v>2017-12-04</v>
      </c>
      <c r="D3386" s="2" t="d">
        <v>2017-12-09</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IF(M3386=People!$B$5,People!$A$5,IF(M3386=People!$B$4,People!$A$4,IF(M3386=People!$B$3,People!$A$3,IF(M3386=People!$B$2,People!$A$2,0))))</f>
        <v>Chuck Magee</v>
      </c>
      <c r="W3386" s="3" t="str">
        <f>IFERROR(INDEX(Returns!A:A,MATCH(B3386,Returns!B:B,0)),"No")</f>
        <v>No</v>
      </c>
    </row>
    <row r="3387" spans="1:23">
      <c r="A3387" s="1">
        <v>3386</v>
      </c>
      <c r="B3387" t="s">
        <v>7797</v>
      </c>
      <c r="C3387" s="2" t="d">
        <v>2019-10-07</v>
      </c>
      <c r="D3387" s="2" t="d">
        <v>2019-10-11</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IF(M3387=People!$B$5,People!$A$5,IF(M3387=People!$B$4,People!$A$4,IF(M3387=People!$B$3,People!$A$3,IF(M3387=People!$B$2,People!$A$2,0))))</f>
        <v>Cassandra Brandow</v>
      </c>
      <c r="W3387" s="3" t="str">
        <f>IFERROR(INDEX(Returns!A:A,MATCH(B3387,Returns!B:B,0)),"No")</f>
        <v>No</v>
      </c>
    </row>
    <row r="3388" spans="1:23">
      <c r="A3388" s="1">
        <v>3387</v>
      </c>
      <c r="B3388" t="s">
        <v>7797</v>
      </c>
      <c r="C3388" s="2" t="d">
        <v>2019-10-07</v>
      </c>
      <c r="D3388" s="2" t="d">
        <v>2019-10-11</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IF(M3388=People!$B$5,People!$A$5,IF(M3388=People!$B$4,People!$A$4,IF(M3388=People!$B$3,People!$A$3,IF(M3388=People!$B$2,People!$A$2,0))))</f>
        <v>Cassandra Brandow</v>
      </c>
      <c r="W3388" s="3" t="str">
        <f>IFERROR(INDEX(Returns!A:A,MATCH(B3388,Returns!B:B,0)),"No")</f>
        <v>No</v>
      </c>
    </row>
    <row r="3389" spans="1:23">
      <c r="A3389" s="1">
        <v>3388</v>
      </c>
      <c r="B3389" t="s">
        <v>7797</v>
      </c>
      <c r="C3389" s="2" t="d">
        <v>2019-10-07</v>
      </c>
      <c r="D3389" s="2" t="d">
        <v>2019-10-11</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IF(M3389=People!$B$5,People!$A$5,IF(M3389=People!$B$4,People!$A$4,IF(M3389=People!$B$3,People!$A$3,IF(M3389=People!$B$2,People!$A$2,0))))</f>
        <v>Cassandra Brandow</v>
      </c>
      <c r="W3389" s="3" t="str">
        <f>IFERROR(INDEX(Returns!A:A,MATCH(B3389,Returns!B:B,0)),"No")</f>
        <v>No</v>
      </c>
    </row>
    <row r="3390" spans="1:23">
      <c r="A3390" s="1">
        <v>3389</v>
      </c>
      <c r="B3390" t="s">
        <v>7797</v>
      </c>
      <c r="C3390" s="2" t="d">
        <v>2019-10-07</v>
      </c>
      <c r="D3390" s="2" t="d">
        <v>2019-10-11</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IF(M3390=People!$B$5,People!$A$5,IF(M3390=People!$B$4,People!$A$4,IF(M3390=People!$B$3,People!$A$3,IF(M3390=People!$B$2,People!$A$2,0))))</f>
        <v>Cassandra Brandow</v>
      </c>
      <c r="W3390" s="3" t="str">
        <f>IFERROR(INDEX(Returns!A:A,MATCH(B3390,Returns!B:B,0)),"No")</f>
        <v>No</v>
      </c>
    </row>
    <row r="3391" spans="1:23">
      <c r="A3391" s="1">
        <v>3390</v>
      </c>
      <c r="B3391" t="s">
        <v>7797</v>
      </c>
      <c r="C3391" s="2" t="d">
        <v>2019-10-07</v>
      </c>
      <c r="D3391" s="2" t="d">
        <v>2019-10-11</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IF(M3391=People!$B$5,People!$A$5,IF(M3391=People!$B$4,People!$A$4,IF(M3391=People!$B$3,People!$A$3,IF(M3391=People!$B$2,People!$A$2,0))))</f>
        <v>Cassandra Brandow</v>
      </c>
      <c r="W3391" s="3" t="str">
        <f>IFERROR(INDEX(Returns!A:A,MATCH(B3391,Returns!B:B,0)),"No")</f>
        <v>No</v>
      </c>
    </row>
    <row r="3392" spans="1:23">
      <c r="A3392" s="1">
        <v>3391</v>
      </c>
      <c r="B3392" t="s">
        <v>7798</v>
      </c>
      <c r="C3392" s="2" t="d">
        <v>2019-03-25</v>
      </c>
      <c r="D3392" s="2" t="d">
        <v>2019-03-30</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IF(M3392=People!$B$5,People!$A$5,IF(M3392=People!$B$4,People!$A$4,IF(M3392=People!$B$3,People!$A$3,IF(M3392=People!$B$2,People!$A$2,0))))</f>
        <v>Kelly Williams</v>
      </c>
      <c r="W3392" s="3" t="str">
        <f>IFERROR(INDEX(Returns!A:A,MATCH(B3392,Returns!B:B,0)),"No")</f>
        <v>No</v>
      </c>
    </row>
    <row r="3393" spans="1:23">
      <c r="A3393" s="1">
        <v>3392</v>
      </c>
      <c r="B3393" t="s">
        <v>7799</v>
      </c>
      <c r="C3393" s="2" t="d">
        <v>2016-08-09</v>
      </c>
      <c r="D3393" s="2" t="d">
        <v>2016-08-13</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IF(M3393=People!$B$5,People!$A$5,IF(M3393=People!$B$4,People!$A$4,IF(M3393=People!$B$3,People!$A$3,IF(M3393=People!$B$2,People!$A$2,0))))</f>
        <v>Anna Andreadi</v>
      </c>
      <c r="W3393" s="3" t="str">
        <f>IFERROR(INDEX(Returns!A:A,MATCH(B3393,Returns!B:B,0)),"No")</f>
        <v>No</v>
      </c>
    </row>
    <row r="3394" spans="1:23">
      <c r="A3394" s="1">
        <v>3393</v>
      </c>
      <c r="B3394" t="s">
        <v>7799</v>
      </c>
      <c r="C3394" s="2" t="d">
        <v>2016-08-09</v>
      </c>
      <c r="D3394" s="2" t="d">
        <v>2016-08-13</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IF(M3394=People!$B$5,People!$A$5,IF(M3394=People!$B$4,People!$A$4,IF(M3394=People!$B$3,People!$A$3,IF(M3394=People!$B$2,People!$A$2,0))))</f>
        <v>Anna Andreadi</v>
      </c>
      <c r="W3394" s="3" t="str">
        <f>IFERROR(INDEX(Returns!A:A,MATCH(B3394,Returns!B:B,0)),"No")</f>
        <v>No</v>
      </c>
    </row>
    <row r="3395" spans="1:23">
      <c r="A3395" s="1">
        <v>3394</v>
      </c>
      <c r="B3395" t="s">
        <v>7800</v>
      </c>
      <c r="C3395" s="2" t="d">
        <v>2016-11-22</v>
      </c>
      <c r="D3395" s="2" t="d">
        <v>2016-11-25</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IF(M3395=People!$B$5,People!$A$5,IF(M3395=People!$B$4,People!$A$4,IF(M3395=People!$B$3,People!$A$3,IF(M3395=People!$B$2,People!$A$2,0))))</f>
        <v>Kelly Williams</v>
      </c>
      <c r="W3395" s="3" t="str">
        <f>IFERROR(INDEX(Returns!A:A,MATCH(B3395,Returns!B:B,0)),"No")</f>
        <v>No</v>
      </c>
    </row>
    <row r="3396" spans="1:23">
      <c r="A3396" s="1">
        <v>3395</v>
      </c>
      <c r="B3396" t="s">
        <v>7801</v>
      </c>
      <c r="C3396" s="2" t="d">
        <v>2019-06-10</v>
      </c>
      <c r="D3396" s="2" t="d">
        <v>2019-06-10</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IF(M3396=People!$B$5,People!$A$5,IF(M3396=People!$B$4,People!$A$4,IF(M3396=People!$B$3,People!$A$3,IF(M3396=People!$B$2,People!$A$2,0))))</f>
        <v>Chuck Magee</v>
      </c>
      <c r="W3396" s="3" t="str">
        <f>IFERROR(INDEX(Returns!A:A,MATCH(B3396,Returns!B:B,0)),"No")</f>
        <v>No</v>
      </c>
    </row>
    <row r="3397" spans="1:23">
      <c r="A3397" s="1">
        <v>3396</v>
      </c>
      <c r="B3397" t="s">
        <v>7802</v>
      </c>
      <c r="C3397" s="2" t="d">
        <v>2019-07-01</v>
      </c>
      <c r="D3397" s="2" t="d">
        <v>2019-07-08</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IF(M3397=People!$B$5,People!$A$5,IF(M3397=People!$B$4,People!$A$4,IF(M3397=People!$B$3,People!$A$3,IF(M3397=People!$B$2,People!$A$2,0))))</f>
        <v>Kelly Williams</v>
      </c>
      <c r="W3397" s="3" t="str">
        <f>IFERROR(INDEX(Returns!A:A,MATCH(B3397,Returns!B:B,0)),"No")</f>
        <v>No</v>
      </c>
    </row>
    <row r="3398" spans="1:23">
      <c r="A3398" s="1">
        <v>3397</v>
      </c>
      <c r="B3398" t="s">
        <v>7802</v>
      </c>
      <c r="C3398" s="2" t="d">
        <v>2019-07-01</v>
      </c>
      <c r="D3398" s="2" t="d">
        <v>2019-07-08</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IF(M3398=People!$B$5,People!$A$5,IF(M3398=People!$B$4,People!$A$4,IF(M3398=People!$B$3,People!$A$3,IF(M3398=People!$B$2,People!$A$2,0))))</f>
        <v>Kelly Williams</v>
      </c>
      <c r="W3398" s="3" t="str">
        <f>IFERROR(INDEX(Returns!A:A,MATCH(B3398,Returns!B:B,0)),"No")</f>
        <v>No</v>
      </c>
    </row>
    <row r="3399" spans="1:23">
      <c r="A3399" s="1">
        <v>3398</v>
      </c>
      <c r="B3399" t="s">
        <v>7802</v>
      </c>
      <c r="C3399" s="2" t="d">
        <v>2019-07-01</v>
      </c>
      <c r="D3399" s="2" t="d">
        <v>2019-07-08</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IF(M3399=People!$B$5,People!$A$5,IF(M3399=People!$B$4,People!$A$4,IF(M3399=People!$B$3,People!$A$3,IF(M3399=People!$B$2,People!$A$2,0))))</f>
        <v>Kelly Williams</v>
      </c>
      <c r="W3399" s="3" t="str">
        <f>IFERROR(INDEX(Returns!A:A,MATCH(B3399,Returns!B:B,0)),"No")</f>
        <v>No</v>
      </c>
    </row>
    <row r="3400" spans="1:23">
      <c r="A3400" s="1">
        <v>3399</v>
      </c>
      <c r="B3400" t="s">
        <v>7803</v>
      </c>
      <c r="C3400" s="2" t="d">
        <v>2016-11-21</v>
      </c>
      <c r="D3400" s="2" t="d">
        <v>2016-11-26</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IF(M3400=People!$B$5,People!$A$5,IF(M3400=People!$B$4,People!$A$4,IF(M3400=People!$B$3,People!$A$3,IF(M3400=People!$B$2,People!$A$2,0))))</f>
        <v>Cassandra Brandow</v>
      </c>
      <c r="W3400" s="3" t="str">
        <f>IFERROR(INDEX(Returns!A:A,MATCH(B3400,Returns!B:B,0)),"No")</f>
        <v>No</v>
      </c>
    </row>
    <row r="3401" spans="1:23">
      <c r="A3401" s="1">
        <v>3400</v>
      </c>
      <c r="B3401" t="s">
        <v>7803</v>
      </c>
      <c r="C3401" s="2" t="d">
        <v>2016-11-21</v>
      </c>
      <c r="D3401" s="2" t="d">
        <v>2016-11-26</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IF(M3401=People!$B$5,People!$A$5,IF(M3401=People!$B$4,People!$A$4,IF(M3401=People!$B$3,People!$A$3,IF(M3401=People!$B$2,People!$A$2,0))))</f>
        <v>Cassandra Brandow</v>
      </c>
      <c r="W3401" s="3" t="str">
        <f>IFERROR(INDEX(Returns!A:A,MATCH(B3401,Returns!B:B,0)),"No")</f>
        <v>No</v>
      </c>
    </row>
    <row r="3402" spans="1:23">
      <c r="A3402" s="1">
        <v>3401</v>
      </c>
      <c r="B3402" t="s">
        <v>7803</v>
      </c>
      <c r="C3402" s="2" t="d">
        <v>2016-11-21</v>
      </c>
      <c r="D3402" s="2" t="d">
        <v>2016-11-26</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IF(M3402=People!$B$5,People!$A$5,IF(M3402=People!$B$4,People!$A$4,IF(M3402=People!$B$3,People!$A$3,IF(M3402=People!$B$2,People!$A$2,0))))</f>
        <v>Cassandra Brandow</v>
      </c>
      <c r="W3402" s="3" t="str">
        <f>IFERROR(INDEX(Returns!A:A,MATCH(B3402,Returns!B:B,0)),"No")</f>
        <v>No</v>
      </c>
    </row>
    <row r="3403" spans="1:23">
      <c r="A3403" s="1">
        <v>3402</v>
      </c>
      <c r="B3403" t="s">
        <v>7803</v>
      </c>
      <c r="C3403" s="2" t="d">
        <v>2016-11-21</v>
      </c>
      <c r="D3403" s="2" t="d">
        <v>2016-11-26</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IF(M3403=People!$B$5,People!$A$5,IF(M3403=People!$B$4,People!$A$4,IF(M3403=People!$B$3,People!$A$3,IF(M3403=People!$B$2,People!$A$2,0))))</f>
        <v>Cassandra Brandow</v>
      </c>
      <c r="W3403" s="3" t="str">
        <f>IFERROR(INDEX(Returns!A:A,MATCH(B3403,Returns!B:B,0)),"No")</f>
        <v>No</v>
      </c>
    </row>
    <row r="3404" spans="1:23">
      <c r="A3404" s="1">
        <v>3403</v>
      </c>
      <c r="B3404" t="s">
        <v>7804</v>
      </c>
      <c r="C3404" s="2" t="d">
        <v>2017-05-04</v>
      </c>
      <c r="D3404" s="2" t="d">
        <v>2017-05-05</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IF(M3404=People!$B$5,People!$A$5,IF(M3404=People!$B$4,People!$A$4,IF(M3404=People!$B$3,People!$A$3,IF(M3404=People!$B$2,People!$A$2,0))))</f>
        <v>Kelly Williams</v>
      </c>
      <c r="W3404" s="3" t="str">
        <f>IFERROR(INDEX(Returns!A:A,MATCH(B3404,Returns!B:B,0)),"No")</f>
        <v>No</v>
      </c>
    </row>
    <row r="3405" spans="1:23">
      <c r="A3405" s="1">
        <v>3404</v>
      </c>
      <c r="B3405" t="s">
        <v>7805</v>
      </c>
      <c r="C3405" s="2" t="d">
        <v>2019-05-29</v>
      </c>
      <c r="D3405" s="2" t="d">
        <v>2019-06-05</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IF(M3405=People!$B$5,People!$A$5,IF(M3405=People!$B$4,People!$A$4,IF(M3405=People!$B$3,People!$A$3,IF(M3405=People!$B$2,People!$A$2,0))))</f>
        <v>Kelly Williams</v>
      </c>
      <c r="W3405" s="3" t="str">
        <f>IFERROR(INDEX(Returns!A:A,MATCH(B3405,Returns!B:B,0)),"No")</f>
        <v>No</v>
      </c>
    </row>
    <row r="3406" spans="1:23">
      <c r="A3406" s="1">
        <v>3405</v>
      </c>
      <c r="B3406" t="s">
        <v>7806</v>
      </c>
      <c r="C3406" s="2" t="d">
        <v>2017-10-17</v>
      </c>
      <c r="D3406" s="2" t="d">
        <v>2017-10-17</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IF(M3406=People!$B$5,People!$A$5,IF(M3406=People!$B$4,People!$A$4,IF(M3406=People!$B$3,People!$A$3,IF(M3406=People!$B$2,People!$A$2,0))))</f>
        <v>Anna Andreadi</v>
      </c>
      <c r="W3406" s="3" t="str">
        <f>IFERROR(INDEX(Returns!A:A,MATCH(B3406,Returns!B:B,0)),"No")</f>
        <v>No</v>
      </c>
    </row>
    <row r="3407" spans="1:23">
      <c r="A3407" s="1">
        <v>3406</v>
      </c>
      <c r="B3407" t="s">
        <v>7807</v>
      </c>
      <c r="C3407" s="2" t="d">
        <v>2016-04-23</v>
      </c>
      <c r="D3407" s="2" t="d">
        <v>2016-04-27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IF(M3407=People!$B$5,People!$A$5,IF(M3407=People!$B$4,People!$A$4,IF(M3407=People!$B$3,People!$A$3,IF(M3407=People!$B$2,People!$A$2,0))))</f>
        <v>Chuck Magee</v>
      </c>
      <c r="W3407" s="3" t="str">
        <f>IFERROR(INDEX(Returns!A:A,MATCH(B3407,Returns!B:B,0)),"No")</f>
        <v>No</v>
      </c>
    </row>
    <row r="3408" spans="1:23">
      <c r="A3408" s="1">
        <v>3407</v>
      </c>
      <c r="B3408" t="s">
        <v>7807</v>
      </c>
      <c r="C3408" s="2" t="d">
        <v>2016-04-23</v>
      </c>
      <c r="D3408" s="2" t="d">
        <v>2016-04-27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IF(M3408=People!$B$5,People!$A$5,IF(M3408=People!$B$4,People!$A$4,IF(M3408=People!$B$3,People!$A$3,IF(M3408=People!$B$2,People!$A$2,0))))</f>
        <v>Chuck Magee</v>
      </c>
      <c r="W3408" s="3" t="str">
        <f>IFERROR(INDEX(Returns!A:A,MATCH(B3408,Returns!B:B,0)),"No")</f>
        <v>No</v>
      </c>
    </row>
    <row r="3409" spans="1:23">
      <c r="A3409" s="1">
        <v>3408</v>
      </c>
      <c r="B3409" t="s">
        <v>7807</v>
      </c>
      <c r="C3409" s="2" t="d">
        <v>2016-04-23</v>
      </c>
      <c r="D3409" s="2" t="d">
        <v>2016-04-27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IF(M3409=People!$B$5,People!$A$5,IF(M3409=People!$B$4,People!$A$4,IF(M3409=People!$B$3,People!$A$3,IF(M3409=People!$B$2,People!$A$2,0))))</f>
        <v>Chuck Magee</v>
      </c>
      <c r="W3409" s="3" t="str">
        <f>IFERROR(INDEX(Returns!A:A,MATCH(B3409,Returns!B:B,0)),"No")</f>
        <v>No</v>
      </c>
    </row>
    <row r="3410" spans="1:23">
      <c r="A3410" s="1">
        <v>3409</v>
      </c>
      <c r="B3410" t="s">
        <v>7807</v>
      </c>
      <c r="C3410" s="2" t="d">
        <v>2016-04-23</v>
      </c>
      <c r="D3410" s="2" t="d">
        <v>2016-04-27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IF(M3410=People!$B$5,People!$A$5,IF(M3410=People!$B$4,People!$A$4,IF(M3410=People!$B$3,People!$A$3,IF(M3410=People!$B$2,People!$A$2,0))))</f>
        <v>Chuck Magee</v>
      </c>
      <c r="W3410" s="3" t="str">
        <f>IFERROR(INDEX(Returns!A:A,MATCH(B3410,Returns!B:B,0)),"No")</f>
        <v>No</v>
      </c>
    </row>
    <row r="3411" spans="1:23">
      <c r="A3411" s="1">
        <v>3410</v>
      </c>
      <c r="B3411" t="s">
        <v>7808</v>
      </c>
      <c r="C3411" s="2" t="d">
        <v>2019-04-30</v>
      </c>
      <c r="D3411" s="2" t="d">
        <v>2019-05-06</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IF(M3411=People!$B$5,People!$A$5,IF(M3411=People!$B$4,People!$A$4,IF(M3411=People!$B$3,People!$A$3,IF(M3411=People!$B$2,People!$A$2,0))))</f>
        <v>Chuck Magee</v>
      </c>
      <c r="W3411" s="3" t="str">
        <f>IFERROR(INDEX(Returns!A:A,MATCH(B3411,Returns!B:B,0)),"No")</f>
        <v>No</v>
      </c>
    </row>
    <row r="3412" spans="1:23">
      <c r="A3412" s="1">
        <v>3411</v>
      </c>
      <c r="B3412" t="s">
        <v>7809</v>
      </c>
      <c r="C3412" s="2" t="d">
        <v>2018-09-20</v>
      </c>
      <c r="D3412" s="2" t="d">
        <v>2018-09-24</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IF(M3412=People!$B$5,People!$A$5,IF(M3412=People!$B$4,People!$A$4,IF(M3412=People!$B$3,People!$A$3,IF(M3412=People!$B$2,People!$A$2,0))))</f>
        <v>Anna Andreadi</v>
      </c>
      <c r="W3412" s="3" t="str">
        <f>IFERROR(INDEX(Returns!A:A,MATCH(B3412,Returns!B:B,0)),"No")</f>
        <v>No</v>
      </c>
    </row>
    <row r="3413" spans="1:23">
      <c r="A3413" s="1">
        <v>3412</v>
      </c>
      <c r="B3413" t="s">
        <v>7809</v>
      </c>
      <c r="C3413" s="2" t="d">
        <v>2018-09-20</v>
      </c>
      <c r="D3413" s="2" t="d">
        <v>2018-09-24</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IF(M3413=People!$B$5,People!$A$5,IF(M3413=People!$B$4,People!$A$4,IF(M3413=People!$B$3,People!$A$3,IF(M3413=People!$B$2,People!$A$2,0))))</f>
        <v>Anna Andreadi</v>
      </c>
      <c r="W3413" s="3" t="str">
        <f>IFERROR(INDEX(Returns!A:A,MATCH(B3413,Returns!B:B,0)),"No")</f>
        <v>No</v>
      </c>
    </row>
    <row r="3414" spans="1:23">
      <c r="A3414" s="1">
        <v>3413</v>
      </c>
      <c r="B3414" t="s">
        <v>7809</v>
      </c>
      <c r="C3414" s="2" t="d">
        <v>2018-09-20</v>
      </c>
      <c r="D3414" s="2" t="d">
        <v>2018-09-24</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IF(M3414=People!$B$5,People!$A$5,IF(M3414=People!$B$4,People!$A$4,IF(M3414=People!$B$3,People!$A$3,IF(M3414=People!$B$2,People!$A$2,0))))</f>
        <v>Anna Andreadi</v>
      </c>
      <c r="W3414" s="3" t="str">
        <f>IFERROR(INDEX(Returns!A:A,MATCH(B3414,Returns!B:B,0)),"No")</f>
        <v>No</v>
      </c>
    </row>
    <row r="3415" spans="1:23">
      <c r="A3415" s="1">
        <v>3414</v>
      </c>
      <c r="B3415" t="s">
        <v>7809</v>
      </c>
      <c r="C3415" s="2" t="d">
        <v>2018-09-20</v>
      </c>
      <c r="D3415" s="2" t="d">
        <v>2018-09-24</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IF(M3415=People!$B$5,People!$A$5,IF(M3415=People!$B$4,People!$A$4,IF(M3415=People!$B$3,People!$A$3,IF(M3415=People!$B$2,People!$A$2,0))))</f>
        <v>Anna Andreadi</v>
      </c>
      <c r="W3415" s="3" t="str">
        <f>IFERROR(INDEX(Returns!A:A,MATCH(B3415,Returns!B:B,0)),"No")</f>
        <v>No</v>
      </c>
    </row>
    <row r="3416" spans="1:23">
      <c r="A3416" s="1">
        <v>3415</v>
      </c>
      <c r="B3416" t="s">
        <v>7809</v>
      </c>
      <c r="C3416" s="2" t="d">
        <v>2018-09-20</v>
      </c>
      <c r="D3416" s="2" t="d">
        <v>2018-09-24</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IF(M3416=People!$B$5,People!$A$5,IF(M3416=People!$B$4,People!$A$4,IF(M3416=People!$B$3,People!$A$3,IF(M3416=People!$B$2,People!$A$2,0))))</f>
        <v>Anna Andreadi</v>
      </c>
      <c r="W3416" s="3" t="str">
        <f>IFERROR(INDEX(Returns!A:A,MATCH(B3416,Returns!B:B,0)),"No")</f>
        <v>No</v>
      </c>
    </row>
    <row r="3417" spans="1:23">
      <c r="A3417" s="1">
        <v>3416</v>
      </c>
      <c r="B3417" t="s">
        <v>7810</v>
      </c>
      <c r="C3417" s="2" t="d">
        <v>2018-09-02</v>
      </c>
      <c r="D3417" s="2" t="d">
        <v>2018-09-02</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IF(M3417=People!$B$5,People!$A$5,IF(M3417=People!$B$4,People!$A$4,IF(M3417=People!$B$3,People!$A$3,IF(M3417=People!$B$2,People!$A$2,0))))</f>
        <v>Kelly Williams</v>
      </c>
      <c r="W3417" s="3" t="str">
        <f>IFERROR(INDEX(Returns!A:A,MATCH(B3417,Returns!B:B,0)),"No")</f>
        <v>No</v>
      </c>
    </row>
    <row r="3418" spans="1:23">
      <c r="A3418" s="1">
        <v>3417</v>
      </c>
      <c r="B3418" t="s">
        <v>7810</v>
      </c>
      <c r="C3418" s="2" t="d">
        <v>2018-09-02</v>
      </c>
      <c r="D3418" s="2" t="d">
        <v>2018-09-02</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IF(M3418=People!$B$5,People!$A$5,IF(M3418=People!$B$4,People!$A$4,IF(M3418=People!$B$3,People!$A$3,IF(M3418=People!$B$2,People!$A$2,0))))</f>
        <v>Kelly Williams</v>
      </c>
      <c r="W3418" s="3" t="str">
        <f>IFERROR(INDEX(Returns!A:A,MATCH(B3418,Returns!B:B,0)),"No")</f>
        <v>No</v>
      </c>
    </row>
    <row r="3419" spans="1:23">
      <c r="A3419" s="1">
        <v>3418</v>
      </c>
      <c r="B3419" t="s">
        <v>7811</v>
      </c>
      <c r="C3419" s="2" t="d">
        <v>2017-04-27</v>
      </c>
      <c r="D3419" s="2" t="d">
        <v>2017-05-02</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IF(M3419=People!$B$5,People!$A$5,IF(M3419=People!$B$4,People!$A$4,IF(M3419=People!$B$3,People!$A$3,IF(M3419=People!$B$2,People!$A$2,0))))</f>
        <v>Anna Andreadi</v>
      </c>
      <c r="W3419" s="3" t="str">
        <f>IFERROR(INDEX(Returns!A:A,MATCH(B3419,Returns!B:B,0)),"No")</f>
        <v>No</v>
      </c>
    </row>
    <row r="3420" spans="1:23">
      <c r="A3420" s="1">
        <v>3419</v>
      </c>
      <c r="B3420" t="s">
        <v>7811</v>
      </c>
      <c r="C3420" s="2" t="d">
        <v>2017-04-27</v>
      </c>
      <c r="D3420" s="2" t="d">
        <v>2017-05-02</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IF(M3420=People!$B$5,People!$A$5,IF(M3420=People!$B$4,People!$A$4,IF(M3420=People!$B$3,People!$A$3,IF(M3420=People!$B$2,People!$A$2,0))))</f>
        <v>Anna Andreadi</v>
      </c>
      <c r="W3420" s="3" t="str">
        <f>IFERROR(INDEX(Returns!A:A,MATCH(B3420,Returns!B:B,0)),"No")</f>
        <v>No</v>
      </c>
    </row>
    <row r="3421" spans="1:23">
      <c r="A3421" s="1">
        <v>3420</v>
      </c>
      <c r="B3421" t="s">
        <v>7812</v>
      </c>
      <c r="C3421" s="2" t="d">
        <v>2017-09-06</v>
      </c>
      <c r="D3421" s="2" t="d">
        <v>2017-09-13</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IF(M3421=People!$B$5,People!$A$5,IF(M3421=People!$B$4,People!$A$4,IF(M3421=People!$B$3,People!$A$3,IF(M3421=People!$B$2,People!$A$2,0))))</f>
        <v>Chuck Magee</v>
      </c>
      <c r="W3421" s="3" t="str">
        <f>IFERROR(INDEX(Returns!A:A,MATCH(B3421,Returns!B:B,0)),"No")</f>
        <v>No</v>
      </c>
    </row>
    <row r="3422" spans="1:23">
      <c r="A3422" s="1">
        <v>3421</v>
      </c>
      <c r="B3422" t="s">
        <v>6065</v>
      </c>
      <c r="C3422" s="2" t="d">
        <v>2018-05-28</v>
      </c>
      <c r="D3422" s="2" t="d">
        <v>2018-06-03</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IF(M3422=People!$B$5,People!$A$5,IF(M3422=People!$B$4,People!$A$4,IF(M3422=People!$B$3,People!$A$3,IF(M3422=People!$B$2,People!$A$2,0))))</f>
        <v>Anna Andreadi</v>
      </c>
      <c r="W3422" s="3" t="str">
        <f>IFERROR(INDEX(Returns!A:A,MATCH(B3422,Returns!B:B,0)),"No")</f>
        <v>Yes</v>
      </c>
    </row>
    <row r="3423" spans="1:23">
      <c r="A3423" s="1">
        <v>3422</v>
      </c>
      <c r="B3423" t="s">
        <v>6065</v>
      </c>
      <c r="C3423" s="2" t="d">
        <v>2018-05-28</v>
      </c>
      <c r="D3423" s="2" t="d">
        <v>2018-06-03</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IF(M3423=People!$B$5,People!$A$5,IF(M3423=People!$B$4,People!$A$4,IF(M3423=People!$B$3,People!$A$3,IF(M3423=People!$B$2,People!$A$2,0))))</f>
        <v>Anna Andreadi</v>
      </c>
      <c r="W3423" s="3" t="str">
        <f>IFERROR(INDEX(Returns!A:A,MATCH(B3423,Returns!B:B,0)),"No")</f>
        <v>Yes</v>
      </c>
    </row>
    <row r="3424" spans="1:23">
      <c r="A3424" s="1">
        <v>3423</v>
      </c>
      <c r="B3424" t="s">
        <v>6065</v>
      </c>
      <c r="C3424" s="2" t="d">
        <v>2018-05-28</v>
      </c>
      <c r="D3424" s="2" t="d">
        <v>2018-06-03</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IF(M3424=People!$B$5,People!$A$5,IF(M3424=People!$B$4,People!$A$4,IF(M3424=People!$B$3,People!$A$3,IF(M3424=People!$B$2,People!$A$2,0))))</f>
        <v>Anna Andreadi</v>
      </c>
      <c r="W3424" s="3" t="str">
        <f>IFERROR(INDEX(Returns!A:A,MATCH(B3424,Returns!B:B,0)),"No")</f>
        <v>Yes</v>
      </c>
    </row>
    <row r="3425" spans="1:23">
      <c r="A3425" s="1">
        <v>3424</v>
      </c>
      <c r="B3425" t="s">
        <v>6065</v>
      </c>
      <c r="C3425" s="2" t="d">
        <v>2018-05-28</v>
      </c>
      <c r="D3425" s="2" t="d">
        <v>2018-06-03</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IF(M3425=People!$B$5,People!$A$5,IF(M3425=People!$B$4,People!$A$4,IF(M3425=People!$B$3,People!$A$3,IF(M3425=People!$B$2,People!$A$2,0))))</f>
        <v>Anna Andreadi</v>
      </c>
      <c r="W3425" s="3" t="str">
        <f>IFERROR(INDEX(Returns!A:A,MATCH(B3425,Returns!B:B,0)),"No")</f>
        <v>Yes</v>
      </c>
    </row>
    <row r="3426" spans="1:23">
      <c r="A3426" s="1">
        <v>3425</v>
      </c>
      <c r="B3426" t="s">
        <v>6065</v>
      </c>
      <c r="C3426" s="2" t="d">
        <v>2018-05-28</v>
      </c>
      <c r="D3426" s="2" t="d">
        <v>2018-06-03</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IF(M3426=People!$B$5,People!$A$5,IF(M3426=People!$B$4,People!$A$4,IF(M3426=People!$B$3,People!$A$3,IF(M3426=People!$B$2,People!$A$2,0))))</f>
        <v>Anna Andreadi</v>
      </c>
      <c r="W3426" s="3" t="str">
        <f>IFERROR(INDEX(Returns!A:A,MATCH(B3426,Returns!B:B,0)),"No")</f>
        <v>Yes</v>
      </c>
    </row>
    <row r="3427" spans="1:23">
      <c r="A3427" s="1">
        <v>3426</v>
      </c>
      <c r="B3427" t="s">
        <v>7813</v>
      </c>
      <c r="C3427" s="2" t="d">
        <v>2017-09-24</v>
      </c>
      <c r="D3427" s="2" t="d">
        <v>2017-09-28</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IF(M3427=People!$B$5,People!$A$5,IF(M3427=People!$B$4,People!$A$4,IF(M3427=People!$B$3,People!$A$3,IF(M3427=People!$B$2,People!$A$2,0))))</f>
        <v>Kelly Williams</v>
      </c>
      <c r="W3427" s="3" t="str">
        <f>IFERROR(INDEX(Returns!A:A,MATCH(B3427,Returns!B:B,0)),"No")</f>
        <v>No</v>
      </c>
    </row>
    <row r="3428" spans="1:23">
      <c r="A3428" s="1">
        <v>3427</v>
      </c>
      <c r="B3428" t="s">
        <v>7813</v>
      </c>
      <c r="C3428" s="2" t="d">
        <v>2017-09-24</v>
      </c>
      <c r="D3428" s="2" t="d">
        <v>2017-09-28</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IF(M3428=People!$B$5,People!$A$5,IF(M3428=People!$B$4,People!$A$4,IF(M3428=People!$B$3,People!$A$3,IF(M3428=People!$B$2,People!$A$2,0))))</f>
        <v>Kelly Williams</v>
      </c>
      <c r="W3428" s="3" t="str">
        <f>IFERROR(INDEX(Returns!A:A,MATCH(B3428,Returns!B:B,0)),"No")</f>
        <v>No</v>
      </c>
    </row>
    <row r="3429" spans="1:23">
      <c r="A3429" s="1">
        <v>3428</v>
      </c>
      <c r="B3429" t="s">
        <v>7814</v>
      </c>
      <c r="C3429" s="2" t="d">
        <v>2019-07-03</v>
      </c>
      <c r="D3429" s="2" t="d">
        <v>2019-07-06</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IF(M3429=People!$B$5,People!$A$5,IF(M3429=People!$B$4,People!$A$4,IF(M3429=People!$B$3,People!$A$3,IF(M3429=People!$B$2,People!$A$2,0))))</f>
        <v>Chuck Magee</v>
      </c>
      <c r="W3429" s="3" t="str">
        <f>IFERROR(INDEX(Returns!A:A,MATCH(B3429,Returns!B:B,0)),"No")</f>
        <v>No</v>
      </c>
    </row>
    <row r="3430" spans="1:23">
      <c r="A3430" s="1">
        <v>3429</v>
      </c>
      <c r="B3430" t="s">
        <v>7814</v>
      </c>
      <c r="C3430" s="2" t="d">
        <v>2019-07-03</v>
      </c>
      <c r="D3430" s="2" t="d">
        <v>2019-07-06</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IF(M3430=People!$B$5,People!$A$5,IF(M3430=People!$B$4,People!$A$4,IF(M3430=People!$B$3,People!$A$3,IF(M3430=People!$B$2,People!$A$2,0))))</f>
        <v>Chuck Magee</v>
      </c>
      <c r="W3430" s="3" t="str">
        <f>IFERROR(INDEX(Returns!A:A,MATCH(B3430,Returns!B:B,0)),"No")</f>
        <v>No</v>
      </c>
    </row>
    <row r="3431" spans="1:23">
      <c r="A3431" s="1">
        <v>3430</v>
      </c>
      <c r="B3431" t="s">
        <v>7814</v>
      </c>
      <c r="C3431" s="2" t="d">
        <v>2019-07-03</v>
      </c>
      <c r="D3431" s="2" t="d">
        <v>2019-07-06</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IF(M3431=People!$B$5,People!$A$5,IF(M3431=People!$B$4,People!$A$4,IF(M3431=People!$B$3,People!$A$3,IF(M3431=People!$B$2,People!$A$2,0))))</f>
        <v>Chuck Magee</v>
      </c>
      <c r="W3431" s="3" t="str">
        <f>IFERROR(INDEX(Returns!A:A,MATCH(B3431,Returns!B:B,0)),"No")</f>
        <v>No</v>
      </c>
    </row>
    <row r="3432" spans="1:23">
      <c r="A3432" s="1">
        <v>3431</v>
      </c>
      <c r="B3432" t="s">
        <v>7815</v>
      </c>
      <c r="C3432" s="2" t="d">
        <v>2019-12-08</v>
      </c>
      <c r="D3432" s="2" t="d">
        <v>2019-12-09</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IF(M3432=People!$B$5,People!$A$5,IF(M3432=People!$B$4,People!$A$4,IF(M3432=People!$B$3,People!$A$3,IF(M3432=People!$B$2,People!$A$2,0))))</f>
        <v>Anna Andreadi</v>
      </c>
      <c r="W3432" s="3" t="str">
        <f>IFERROR(INDEX(Returns!A:A,MATCH(B3432,Returns!B:B,0)),"No")</f>
        <v>No</v>
      </c>
    </row>
    <row r="3433" spans="1:23">
      <c r="A3433" s="1">
        <v>3432</v>
      </c>
      <c r="B3433" t="s">
        <v>7815</v>
      </c>
      <c r="C3433" s="2" t="d">
        <v>2019-12-08</v>
      </c>
      <c r="D3433" s="2" t="d">
        <v>2019-12-09</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IF(M3433=People!$B$5,People!$A$5,IF(M3433=People!$B$4,People!$A$4,IF(M3433=People!$B$3,People!$A$3,IF(M3433=People!$B$2,People!$A$2,0))))</f>
        <v>Anna Andreadi</v>
      </c>
      <c r="W3433" s="3" t="str">
        <f>IFERROR(INDEX(Returns!A:A,MATCH(B3433,Returns!B:B,0)),"No")</f>
        <v>No</v>
      </c>
    </row>
    <row r="3434" spans="1:23">
      <c r="A3434" s="1">
        <v>3433</v>
      </c>
      <c r="B3434" t="s">
        <v>7815</v>
      </c>
      <c r="C3434" s="2" t="d">
        <v>2019-12-08</v>
      </c>
      <c r="D3434" s="2" t="d">
        <v>2019-12-09</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IF(M3434=People!$B$5,People!$A$5,IF(M3434=People!$B$4,People!$A$4,IF(M3434=People!$B$3,People!$A$3,IF(M3434=People!$B$2,People!$A$2,0))))</f>
        <v>Anna Andreadi</v>
      </c>
      <c r="W3434" s="3" t="str">
        <f>IFERROR(INDEX(Returns!A:A,MATCH(B3434,Returns!B:B,0)),"No")</f>
        <v>No</v>
      </c>
    </row>
    <row r="3435" spans="1:23">
      <c r="A3435" s="1">
        <v>3434</v>
      </c>
      <c r="B3435" t="s">
        <v>7816</v>
      </c>
      <c r="C3435" s="2" t="d">
        <v>2019-12-05</v>
      </c>
      <c r="D3435" s="2" t="d">
        <v>2019-12-09</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IF(M3435=People!$B$5,People!$A$5,IF(M3435=People!$B$4,People!$A$4,IF(M3435=People!$B$3,People!$A$3,IF(M3435=People!$B$2,People!$A$2,0))))</f>
        <v>Anna Andreadi</v>
      </c>
      <c r="W3435" s="3" t="str">
        <f>IFERROR(INDEX(Returns!A:A,MATCH(B3435,Returns!B:B,0)),"No")</f>
        <v>No</v>
      </c>
    </row>
    <row r="3436" spans="1:23">
      <c r="A3436" s="1">
        <v>3435</v>
      </c>
      <c r="B3436" t="s">
        <v>7816</v>
      </c>
      <c r="C3436" s="2" t="d">
        <v>2019-12-05</v>
      </c>
      <c r="D3436" s="2" t="d">
        <v>2019-12-09</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IF(M3436=People!$B$5,People!$A$5,IF(M3436=People!$B$4,People!$A$4,IF(M3436=People!$B$3,People!$A$3,IF(M3436=People!$B$2,People!$A$2,0))))</f>
        <v>Anna Andreadi</v>
      </c>
      <c r="W3436" s="3" t="str">
        <f>IFERROR(INDEX(Returns!A:A,MATCH(B3436,Returns!B:B,0)),"No")</f>
        <v>No</v>
      </c>
    </row>
    <row r="3437" spans="1:23">
      <c r="A3437" s="1">
        <v>3436</v>
      </c>
      <c r="B3437" t="s">
        <v>7817</v>
      </c>
      <c r="C3437" s="2" t="d">
        <v>2017-09-27</v>
      </c>
      <c r="D3437" s="2" t="d">
        <v>2017-09-29</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IF(M3437=People!$B$5,People!$A$5,IF(M3437=People!$B$4,People!$A$4,IF(M3437=People!$B$3,People!$A$3,IF(M3437=People!$B$2,People!$A$2,0))))</f>
        <v>Kelly Williams</v>
      </c>
      <c r="W3437" s="3" t="str">
        <f>IFERROR(INDEX(Returns!A:A,MATCH(B3437,Returns!B:B,0)),"No")</f>
        <v>No</v>
      </c>
    </row>
    <row r="3438" spans="1:23">
      <c r="A3438" s="1">
        <v>3437</v>
      </c>
      <c r="B3438" t="s">
        <v>7817</v>
      </c>
      <c r="C3438" s="2" t="d">
        <v>2017-09-27</v>
      </c>
      <c r="D3438" s="2" t="d">
        <v>2017-09-29</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IF(M3438=People!$B$5,People!$A$5,IF(M3438=People!$B$4,People!$A$4,IF(M3438=People!$B$3,People!$A$3,IF(M3438=People!$B$2,People!$A$2,0))))</f>
        <v>Kelly Williams</v>
      </c>
      <c r="W3438" s="3" t="str">
        <f>IFERROR(INDEX(Returns!A:A,MATCH(B3438,Returns!B:B,0)),"No")</f>
        <v>No</v>
      </c>
    </row>
    <row r="3439" spans="1:23">
      <c r="A3439" s="1">
        <v>3438</v>
      </c>
      <c r="B3439" t="s">
        <v>7818</v>
      </c>
      <c r="C3439" s="2" t="d">
        <v>2019-10-30</v>
      </c>
      <c r="D3439" s="2" t="d">
        <v>2019-10-30</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IF(M3439=People!$B$5,People!$A$5,IF(M3439=People!$B$4,People!$A$4,IF(M3439=People!$B$3,People!$A$3,IF(M3439=People!$B$2,People!$A$2,0))))</f>
        <v>Kelly Williams</v>
      </c>
      <c r="W3439" s="3" t="str">
        <f>IFERROR(INDEX(Returns!A:A,MATCH(B3439,Returns!B:B,0)),"No")</f>
        <v>No</v>
      </c>
    </row>
    <row r="3440" spans="1:23">
      <c r="A3440" s="1">
        <v>3439</v>
      </c>
      <c r="B3440" t="s">
        <v>7818</v>
      </c>
      <c r="C3440" s="2" t="d">
        <v>2019-10-30</v>
      </c>
      <c r="D3440" s="2" t="d">
        <v>2019-10-30</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IF(M3440=People!$B$5,People!$A$5,IF(M3440=People!$B$4,People!$A$4,IF(M3440=People!$B$3,People!$A$3,IF(M3440=People!$B$2,People!$A$2,0))))</f>
        <v>Kelly Williams</v>
      </c>
      <c r="W3440" s="3" t="str">
        <f>IFERROR(INDEX(Returns!A:A,MATCH(B3440,Returns!B:B,0)),"No")</f>
        <v>No</v>
      </c>
    </row>
    <row r="3441" spans="1:23">
      <c r="A3441" s="1">
        <v>3440</v>
      </c>
      <c r="B3441" t="s">
        <v>7818</v>
      </c>
      <c r="C3441" s="2" t="d">
        <v>2019-10-30</v>
      </c>
      <c r="D3441" s="2" t="d">
        <v>2019-10-30</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IF(M3441=People!$B$5,People!$A$5,IF(M3441=People!$B$4,People!$A$4,IF(M3441=People!$B$3,People!$A$3,IF(M3441=People!$B$2,People!$A$2,0))))</f>
        <v>Kelly Williams</v>
      </c>
      <c r="W3441" s="3" t="str">
        <f>IFERROR(INDEX(Returns!A:A,MATCH(B3441,Returns!B:B,0)),"No")</f>
        <v>No</v>
      </c>
    </row>
    <row r="3442" spans="1:23">
      <c r="A3442" s="1">
        <v>3441</v>
      </c>
      <c r="B3442" t="s">
        <v>7819</v>
      </c>
      <c r="C3442" s="2" t="d">
        <v>2017-11-29</v>
      </c>
      <c r="D3442" s="2" t="d">
        <v>2017-11-30</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IF(M3442=People!$B$5,People!$A$5,IF(M3442=People!$B$4,People!$A$4,IF(M3442=People!$B$3,People!$A$3,IF(M3442=People!$B$2,People!$A$2,0))))</f>
        <v>Anna Andreadi</v>
      </c>
      <c r="W3442" s="3" t="str">
        <f>IFERROR(INDEX(Returns!A:A,MATCH(B3442,Returns!B:B,0)),"No")</f>
        <v>No</v>
      </c>
    </row>
    <row r="3443" spans="1:23">
      <c r="A3443" s="1">
        <v>3442</v>
      </c>
      <c r="B3443" t="s">
        <v>7820</v>
      </c>
      <c r="C3443" s="2" t="d">
        <v>2016-03-11</v>
      </c>
      <c r="D3443" s="2" t="d">
        <v>2016-03-14</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IF(M3443=People!$B$5,People!$A$5,IF(M3443=People!$B$4,People!$A$4,IF(M3443=People!$B$3,People!$A$3,IF(M3443=People!$B$2,People!$A$2,0))))</f>
        <v>Chuck Magee</v>
      </c>
      <c r="W3443" s="3" t="str">
        <f>IFERROR(INDEX(Returns!A:A,MATCH(B3443,Returns!B:B,0)),"No")</f>
        <v>No</v>
      </c>
    </row>
    <row r="3444" spans="1:23">
      <c r="A3444" s="1">
        <v>3443</v>
      </c>
      <c r="B3444" t="s">
        <v>7821</v>
      </c>
      <c r="C3444" s="2" t="d">
        <v>2019-11-19</v>
      </c>
      <c r="D3444" s="2" t="d">
        <v>2019-11-23</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IF(M3444=People!$B$5,People!$A$5,IF(M3444=People!$B$4,People!$A$4,IF(M3444=People!$B$3,People!$A$3,IF(M3444=People!$B$2,People!$A$2,0))))</f>
        <v>Chuck Magee</v>
      </c>
      <c r="W3444" s="3" t="str">
        <f>IFERROR(INDEX(Returns!A:A,MATCH(B3444,Returns!B:B,0)),"No")</f>
        <v>No</v>
      </c>
    </row>
    <row r="3445" spans="1:23">
      <c r="A3445" s="1">
        <v>3444</v>
      </c>
      <c r="B3445" t="s">
        <v>7821</v>
      </c>
      <c r="C3445" s="2" t="d">
        <v>2019-11-19</v>
      </c>
      <c r="D3445" s="2" t="d">
        <v>2019-11-23</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IF(M3445=People!$B$5,People!$A$5,IF(M3445=People!$B$4,People!$A$4,IF(M3445=People!$B$3,People!$A$3,IF(M3445=People!$B$2,People!$A$2,0))))</f>
        <v>Chuck Magee</v>
      </c>
      <c r="W3445" s="3" t="str">
        <f>IFERROR(INDEX(Returns!A:A,MATCH(B3445,Returns!B:B,0)),"No")</f>
        <v>No</v>
      </c>
    </row>
    <row r="3446" spans="1:23">
      <c r="A3446" s="1">
        <v>3445</v>
      </c>
      <c r="B3446" t="s">
        <v>7822</v>
      </c>
      <c r="C3446" s="2" t="d">
        <v>2018-07-29</v>
      </c>
      <c r="D3446" s="2" t="d">
        <v>2018-08-02</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IF(M3446=People!$B$5,People!$A$5,IF(M3446=People!$B$4,People!$A$4,IF(M3446=People!$B$3,People!$A$3,IF(M3446=People!$B$2,People!$A$2,0))))</f>
        <v>Chuck Magee</v>
      </c>
      <c r="W3446" s="3" t="str">
        <f>IFERROR(INDEX(Returns!A:A,MATCH(B3446,Returns!B:B,0)),"No")</f>
        <v>No</v>
      </c>
    </row>
    <row r="3447" spans="1:23">
      <c r="A3447" s="1">
        <v>3446</v>
      </c>
      <c r="B3447" t="s">
        <v>7823</v>
      </c>
      <c r="C3447" s="2" t="d">
        <v>2017-06-12</v>
      </c>
      <c r="D3447" s="2" t="d">
        <v>2017-06-17</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IF(M3447=People!$B$5,People!$A$5,IF(M3447=People!$B$4,People!$A$4,IF(M3447=People!$B$3,People!$A$3,IF(M3447=People!$B$2,People!$A$2,0))))</f>
        <v>Chuck Magee</v>
      </c>
      <c r="W3447" s="3" t="str">
        <f>IFERROR(INDEX(Returns!A:A,MATCH(B3447,Returns!B:B,0)),"No")</f>
        <v>No</v>
      </c>
    </row>
    <row r="3448" spans="1:23">
      <c r="A3448" s="1">
        <v>3447</v>
      </c>
      <c r="B3448" t="s">
        <v>7824</v>
      </c>
      <c r="C3448" s="2" t="d">
        <v>2018-08-06</v>
      </c>
      <c r="D3448" s="2" t="d">
        <v>2018-08-07</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IF(M3448=People!$B$5,People!$A$5,IF(M3448=People!$B$4,People!$A$4,IF(M3448=People!$B$3,People!$A$3,IF(M3448=People!$B$2,People!$A$2,0))))</f>
        <v>Chuck Magee</v>
      </c>
      <c r="W3448" s="3" t="str">
        <f>IFERROR(INDEX(Returns!A:A,MATCH(B3448,Returns!B:B,0)),"No")</f>
        <v>No</v>
      </c>
    </row>
    <row r="3449" spans="1:23">
      <c r="A3449" s="1">
        <v>3448</v>
      </c>
      <c r="B3449" t="s">
        <v>7825</v>
      </c>
      <c r="C3449" s="2" t="d">
        <v>2019-06-11</v>
      </c>
      <c r="D3449" s="2" t="d">
        <v>2019-06-15</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IF(M3449=People!$B$5,People!$A$5,IF(M3449=People!$B$4,People!$A$4,IF(M3449=People!$B$3,People!$A$3,IF(M3449=People!$B$2,People!$A$2,0))))</f>
        <v>Cassandra Brandow</v>
      </c>
      <c r="W3449" s="3" t="str">
        <f>IFERROR(INDEX(Returns!A:A,MATCH(B3449,Returns!B:B,0)),"No")</f>
        <v>No</v>
      </c>
    </row>
    <row r="3450" spans="1:23">
      <c r="A3450" s="1">
        <v>3449</v>
      </c>
      <c r="B3450" t="s">
        <v>7826</v>
      </c>
      <c r="C3450" s="2" t="d">
        <v>2018-10-07</v>
      </c>
      <c r="D3450" s="2" t="d">
        <v>2018-10-13</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IF(M3450=People!$B$5,People!$A$5,IF(M3450=People!$B$4,People!$A$4,IF(M3450=People!$B$3,People!$A$3,IF(M3450=People!$B$2,People!$A$2,0))))</f>
        <v>Anna Andreadi</v>
      </c>
      <c r="W3450" s="3" t="str">
        <f>IFERROR(INDEX(Returns!A:A,MATCH(B3450,Returns!B:B,0)),"No")</f>
        <v>No</v>
      </c>
    </row>
    <row r="3451" spans="1:23">
      <c r="A3451" s="1">
        <v>3450</v>
      </c>
      <c r="B3451" t="s">
        <v>7827</v>
      </c>
      <c r="C3451" s="2" t="d">
        <v>2016-09-08</v>
      </c>
      <c r="D3451" s="2" t="d">
        <v>2016-09-14</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IF(M3451=People!$B$5,People!$A$5,IF(M3451=People!$B$4,People!$A$4,IF(M3451=People!$B$3,People!$A$3,IF(M3451=People!$B$2,People!$A$2,0))))</f>
        <v>Anna Andreadi</v>
      </c>
      <c r="W3451" s="3" t="str">
        <f>IFERROR(INDEX(Returns!A:A,MATCH(B3451,Returns!B:B,0)),"No")</f>
        <v>No</v>
      </c>
    </row>
    <row r="3452" spans="1:23">
      <c r="A3452" s="1">
        <v>3451</v>
      </c>
      <c r="B3452" t="s">
        <v>7827</v>
      </c>
      <c r="C3452" s="2" t="d">
        <v>2016-09-08</v>
      </c>
      <c r="D3452" s="2" t="d">
        <v>2016-09-14</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IF(M3452=People!$B$5,People!$A$5,IF(M3452=People!$B$4,People!$A$4,IF(M3452=People!$B$3,People!$A$3,IF(M3452=People!$B$2,People!$A$2,0))))</f>
        <v>Anna Andreadi</v>
      </c>
      <c r="W3452" s="3" t="str">
        <f>IFERROR(INDEX(Returns!A:A,MATCH(B3452,Returns!B:B,0)),"No")</f>
        <v>No</v>
      </c>
    </row>
    <row r="3453" spans="1:23">
      <c r="A3453" s="1">
        <v>3452</v>
      </c>
      <c r="B3453" t="s">
        <v>7827</v>
      </c>
      <c r="C3453" s="2" t="d">
        <v>2016-09-08</v>
      </c>
      <c r="D3453" s="2" t="d">
        <v>2016-09-14</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IF(M3453=People!$B$5,People!$A$5,IF(M3453=People!$B$4,People!$A$4,IF(M3453=People!$B$3,People!$A$3,IF(M3453=People!$B$2,People!$A$2,0))))</f>
        <v>Anna Andreadi</v>
      </c>
      <c r="W3453" s="3" t="str">
        <f>IFERROR(INDEX(Returns!A:A,MATCH(B3453,Returns!B:B,0)),"No")</f>
        <v>No</v>
      </c>
    </row>
    <row r="3454" spans="1:23">
      <c r="A3454" s="1">
        <v>3453</v>
      </c>
      <c r="B3454" t="s">
        <v>7828</v>
      </c>
      <c r="C3454" s="2" t="d">
        <v>2016-03-16</v>
      </c>
      <c r="D3454" s="2" t="d">
        <v>2016-03-21</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IF(M3454=People!$B$5,People!$A$5,IF(M3454=People!$B$4,People!$A$4,IF(M3454=People!$B$3,People!$A$3,IF(M3454=People!$B$2,People!$A$2,0))))</f>
        <v>Cassandra Brandow</v>
      </c>
      <c r="W3454" s="3" t="str">
        <f>IFERROR(INDEX(Returns!A:A,MATCH(B3454,Returns!B:B,0)),"No")</f>
        <v>No</v>
      </c>
    </row>
    <row r="3455" spans="1:23">
      <c r="A3455" s="1">
        <v>3454</v>
      </c>
      <c r="B3455" t="s">
        <v>7829</v>
      </c>
      <c r="C3455" s="2" t="d">
        <v>2017-03-01</v>
      </c>
      <c r="D3455" s="2" t="d">
        <v>2017-03-02</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IF(M3455=People!$B$5,People!$A$5,IF(M3455=People!$B$4,People!$A$4,IF(M3455=People!$B$3,People!$A$3,IF(M3455=People!$B$2,People!$A$2,0))))</f>
        <v>Cassandra Brandow</v>
      </c>
      <c r="W3455" s="3" t="str">
        <f>IFERROR(INDEX(Returns!A:A,MATCH(B3455,Returns!B:B,0)),"No")</f>
        <v>No</v>
      </c>
    </row>
    <row r="3456" spans="1:23">
      <c r="A3456" s="1">
        <v>3455</v>
      </c>
      <c r="B3456" t="s">
        <v>7830</v>
      </c>
      <c r="C3456" s="2" t="d">
        <v>2017-07-09</v>
      </c>
      <c r="D3456" s="2" t="d">
        <v>2017-07-14</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IF(M3456=People!$B$5,People!$A$5,IF(M3456=People!$B$4,People!$A$4,IF(M3456=People!$B$3,People!$A$3,IF(M3456=People!$B$2,People!$A$2,0))))</f>
        <v>Cassandra Brandow</v>
      </c>
      <c r="W3456" s="3" t="str">
        <f>IFERROR(INDEX(Returns!A:A,MATCH(B3456,Returns!B:B,0)),"No")</f>
        <v>No</v>
      </c>
    </row>
    <row r="3457" spans="1:23">
      <c r="A3457" s="1">
        <v>3456</v>
      </c>
      <c r="B3457" t="s">
        <v>7831</v>
      </c>
      <c r="C3457" s="2" t="d">
        <v>2018-02-20</v>
      </c>
      <c r="D3457" s="2" t="d">
        <v>2018-02-27</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IF(M3457=People!$B$5,People!$A$5,IF(M3457=People!$B$4,People!$A$4,IF(M3457=People!$B$3,People!$A$3,IF(M3457=People!$B$2,People!$A$2,0))))</f>
        <v>Cassandra Brandow</v>
      </c>
      <c r="W3457" s="3" t="str">
        <f>IFERROR(INDEX(Returns!A:A,MATCH(B3457,Returns!B:B,0)),"No")</f>
        <v>No</v>
      </c>
    </row>
    <row r="3458" spans="1:23">
      <c r="A3458" s="1">
        <v>3457</v>
      </c>
      <c r="B3458" t="s">
        <v>7832</v>
      </c>
      <c r="C3458" s="2" t="d">
        <v>2019-09-16</v>
      </c>
      <c r="D3458" s="2" t="d">
        <v>2019-09-18</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IF(M3458=People!$B$5,People!$A$5,IF(M3458=People!$B$4,People!$A$4,IF(M3458=People!$B$3,People!$A$3,IF(M3458=People!$B$2,People!$A$2,0))))</f>
        <v>Chuck Magee</v>
      </c>
      <c r="W3458" s="3" t="str">
        <f>IFERROR(INDEX(Returns!A:A,MATCH(B3458,Returns!B:B,0)),"No")</f>
        <v>No</v>
      </c>
    </row>
    <row r="3459" spans="1:23">
      <c r="A3459" s="1">
        <v>3458</v>
      </c>
      <c r="B3459" t="s">
        <v>7832</v>
      </c>
      <c r="C3459" s="2" t="d">
        <v>2019-09-16</v>
      </c>
      <c r="D3459" s="2" t="d">
        <v>2019-09-18</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IF(M3459=People!$B$5,People!$A$5,IF(M3459=People!$B$4,People!$A$4,IF(M3459=People!$B$3,People!$A$3,IF(M3459=People!$B$2,People!$A$2,0))))</f>
        <v>Chuck Magee</v>
      </c>
      <c r="W3459" s="3" t="str">
        <f>IFERROR(INDEX(Returns!A:A,MATCH(B3459,Returns!B:B,0)),"No")</f>
        <v>No</v>
      </c>
    </row>
    <row r="3460" spans="1:23">
      <c r="A3460" s="1">
        <v>3459</v>
      </c>
      <c r="B3460" t="s">
        <v>7832</v>
      </c>
      <c r="C3460" s="2" t="d">
        <v>2019-09-16</v>
      </c>
      <c r="D3460" s="2" t="d">
        <v>2019-09-18</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IF(M3460=People!$B$5,People!$A$5,IF(M3460=People!$B$4,People!$A$4,IF(M3460=People!$B$3,People!$A$3,IF(M3460=People!$B$2,People!$A$2,0))))</f>
        <v>Chuck Magee</v>
      </c>
      <c r="W3460" s="3" t="str">
        <f>IFERROR(INDEX(Returns!A:A,MATCH(B3460,Returns!B:B,0)),"No")</f>
        <v>No</v>
      </c>
    </row>
    <row r="3461" spans="1:23">
      <c r="A3461" s="1">
        <v>3460</v>
      </c>
      <c r="B3461" t="s">
        <v>7832</v>
      </c>
      <c r="C3461" s="2" t="d">
        <v>2019-09-16</v>
      </c>
      <c r="D3461" s="2" t="d">
        <v>2019-09-18</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IF(M3461=People!$B$5,People!$A$5,IF(M3461=People!$B$4,People!$A$4,IF(M3461=People!$B$3,People!$A$3,IF(M3461=People!$B$2,People!$A$2,0))))</f>
        <v>Chuck Magee</v>
      </c>
      <c r="W3461" s="3" t="str">
        <f>IFERROR(INDEX(Returns!A:A,MATCH(B3461,Returns!B:B,0)),"No")</f>
        <v>No</v>
      </c>
    </row>
    <row r="3462" spans="1:23">
      <c r="A3462" s="1">
        <v>3461</v>
      </c>
      <c r="B3462" t="s">
        <v>7832</v>
      </c>
      <c r="C3462" s="2" t="d">
        <v>2019-09-16</v>
      </c>
      <c r="D3462" s="2" t="d">
        <v>2019-09-18</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IF(M3462=People!$B$5,People!$A$5,IF(M3462=People!$B$4,People!$A$4,IF(M3462=People!$B$3,People!$A$3,IF(M3462=People!$B$2,People!$A$2,0))))</f>
        <v>Chuck Magee</v>
      </c>
      <c r="W3462" s="3" t="str">
        <f>IFERROR(INDEX(Returns!A:A,MATCH(B3462,Returns!B:B,0)),"No")</f>
        <v>No</v>
      </c>
    </row>
    <row r="3463" spans="1:23">
      <c r="A3463" s="1">
        <v>3462</v>
      </c>
      <c r="B3463" t="s">
        <v>7833</v>
      </c>
      <c r="C3463" s="2" t="d">
        <v>2019-11-05</v>
      </c>
      <c r="D3463" s="2" t="d">
        <v>2019-11-10</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IF(M3463=People!$B$5,People!$A$5,IF(M3463=People!$B$4,People!$A$4,IF(M3463=People!$B$3,People!$A$3,IF(M3463=People!$B$2,People!$A$2,0))))</f>
        <v>Kelly Williams</v>
      </c>
      <c r="W3463" s="3" t="str">
        <f>IFERROR(INDEX(Returns!A:A,MATCH(B3463,Returns!B:B,0)),"No")</f>
        <v>No</v>
      </c>
    </row>
    <row r="3464" spans="1:23">
      <c r="A3464" s="1">
        <v>3463</v>
      </c>
      <c r="B3464" t="s">
        <v>7834</v>
      </c>
      <c r="C3464" s="2" t="d">
        <v>2017-02-20</v>
      </c>
      <c r="D3464" s="2" t="d">
        <v>2017-02-23</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IF(M3464=People!$B$5,People!$A$5,IF(M3464=People!$B$4,People!$A$4,IF(M3464=People!$B$3,People!$A$3,IF(M3464=People!$B$2,People!$A$2,0))))</f>
        <v>Chuck Magee</v>
      </c>
      <c r="W3464" s="3" t="str">
        <f>IFERROR(INDEX(Returns!A:A,MATCH(B3464,Returns!B:B,0)),"No")</f>
        <v>No</v>
      </c>
    </row>
    <row r="3465" spans="1:23">
      <c r="A3465" s="1">
        <v>3464</v>
      </c>
      <c r="B3465" t="s">
        <v>7835</v>
      </c>
      <c r="C3465" s="2" t="d">
        <v>2018-11-25</v>
      </c>
      <c r="D3465" s="2" t="d">
        <v>2018-11-30</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IF(M3465=People!$B$5,People!$A$5,IF(M3465=People!$B$4,People!$A$4,IF(M3465=People!$B$3,People!$A$3,IF(M3465=People!$B$2,People!$A$2,0))))</f>
        <v>Cassandra Brandow</v>
      </c>
      <c r="W3465" s="3" t="str">
        <f>IFERROR(INDEX(Returns!A:A,MATCH(B3465,Returns!B:B,0)),"No")</f>
        <v>No</v>
      </c>
    </row>
    <row r="3466" spans="1:23">
      <c r="A3466" s="1">
        <v>3465</v>
      </c>
      <c r="B3466" t="s">
        <v>7836</v>
      </c>
      <c r="C3466" s="2" t="d">
        <v>2019-12-03</v>
      </c>
      <c r="D3466" s="2" t="d">
        <v>2019-12-05</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IF(M3466=People!$B$5,People!$A$5,IF(M3466=People!$B$4,People!$A$4,IF(M3466=People!$B$3,People!$A$3,IF(M3466=People!$B$2,People!$A$2,0))))</f>
        <v>Cassandra Brandow</v>
      </c>
      <c r="W3466" s="3" t="str">
        <f>IFERROR(INDEX(Returns!A:A,MATCH(B3466,Returns!B:B,0)),"No")</f>
        <v>No</v>
      </c>
    </row>
    <row r="3467" spans="1:23">
      <c r="A3467" s="1">
        <v>3466</v>
      </c>
      <c r="B3467" t="s">
        <v>7837</v>
      </c>
      <c r="C3467" s="2" t="d">
        <v>2017-09-10</v>
      </c>
      <c r="D3467" s="2" t="d">
        <v>2017-09-14</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IF(M3467=People!$B$5,People!$A$5,IF(M3467=People!$B$4,People!$A$4,IF(M3467=People!$B$3,People!$A$3,IF(M3467=People!$B$2,People!$A$2,0))))</f>
        <v>Chuck Magee</v>
      </c>
      <c r="W3467" s="3" t="str">
        <f>IFERROR(INDEX(Returns!A:A,MATCH(B3467,Returns!B:B,0)),"No")</f>
        <v>No</v>
      </c>
    </row>
    <row r="3468" spans="1:23">
      <c r="A3468" s="1">
        <v>3467</v>
      </c>
      <c r="B3468" t="s">
        <v>7837</v>
      </c>
      <c r="C3468" s="2" t="d">
        <v>2017-09-10</v>
      </c>
      <c r="D3468" s="2" t="d">
        <v>2017-09-14</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IF(M3468=People!$B$5,People!$A$5,IF(M3468=People!$B$4,People!$A$4,IF(M3468=People!$B$3,People!$A$3,IF(M3468=People!$B$2,People!$A$2,0))))</f>
        <v>Chuck Magee</v>
      </c>
      <c r="W3468" s="3" t="str">
        <f>IFERROR(INDEX(Returns!A:A,MATCH(B3468,Returns!B:B,0)),"No")</f>
        <v>No</v>
      </c>
    </row>
    <row r="3469" spans="1:23">
      <c r="A3469" s="1">
        <v>3468</v>
      </c>
      <c r="B3469" t="s">
        <v>7837</v>
      </c>
      <c r="C3469" s="2" t="d">
        <v>2017-09-10</v>
      </c>
      <c r="D3469" s="2" t="d">
        <v>2017-09-14</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IF(M3469=People!$B$5,People!$A$5,IF(M3469=People!$B$4,People!$A$4,IF(M3469=People!$B$3,People!$A$3,IF(M3469=People!$B$2,People!$A$2,0))))</f>
        <v>Chuck Magee</v>
      </c>
      <c r="W3469" s="3" t="str">
        <f>IFERROR(INDEX(Returns!A:A,MATCH(B3469,Returns!B:B,0)),"No")</f>
        <v>No</v>
      </c>
    </row>
    <row r="3470" spans="1:23">
      <c r="A3470" s="1">
        <v>3469</v>
      </c>
      <c r="B3470" t="s">
        <v>7838</v>
      </c>
      <c r="C3470" s="2" t="d">
        <v>2018-12-14</v>
      </c>
      <c r="D3470" s="2" t="d">
        <v>2018-12-19</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IF(M3470=People!$B$5,People!$A$5,IF(M3470=People!$B$4,People!$A$4,IF(M3470=People!$B$3,People!$A$3,IF(M3470=People!$B$2,People!$A$2,0))))</f>
        <v>Cassandra Brandow</v>
      </c>
      <c r="W3470" s="3" t="str">
        <f>IFERROR(INDEX(Returns!A:A,MATCH(B3470,Returns!B:B,0)),"No")</f>
        <v>No</v>
      </c>
    </row>
    <row r="3471" spans="1:23">
      <c r="A3471" s="1">
        <v>3470</v>
      </c>
      <c r="B3471" t="s">
        <v>7839</v>
      </c>
      <c r="C3471" s="2" t="d">
        <v>2017-04-06</v>
      </c>
      <c r="D3471" s="2" t="d">
        <v>2017-04-10</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IF(M3471=People!$B$5,People!$A$5,IF(M3471=People!$B$4,People!$A$4,IF(M3471=People!$B$3,People!$A$3,IF(M3471=People!$B$2,People!$A$2,0))))</f>
        <v>Cassandra Brandow</v>
      </c>
      <c r="W3471" s="3" t="str">
        <f>IFERROR(INDEX(Returns!A:A,MATCH(B3471,Returns!B:B,0)),"No")</f>
        <v>No</v>
      </c>
    </row>
    <row r="3472" spans="1:23">
      <c r="A3472" s="1">
        <v>3471</v>
      </c>
      <c r="B3472" t="s">
        <v>7840</v>
      </c>
      <c r="C3472" s="2" t="d">
        <v>2018-12-01</v>
      </c>
      <c r="D3472" s="2" t="d">
        <v>2018-12-05</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IF(M3472=People!$B$5,People!$A$5,IF(M3472=People!$B$4,People!$A$4,IF(M3472=People!$B$3,People!$A$3,IF(M3472=People!$B$2,People!$A$2,0))))</f>
        <v>Anna Andreadi</v>
      </c>
      <c r="W3472" s="3" t="str">
        <f>IFERROR(INDEX(Returns!A:A,MATCH(B3472,Returns!B:B,0)),"No")</f>
        <v>No</v>
      </c>
    </row>
    <row r="3473" spans="1:23">
      <c r="A3473" s="1">
        <v>3472</v>
      </c>
      <c r="B3473" t="s">
        <v>7841</v>
      </c>
      <c r="C3473" s="2" t="d">
        <v>2019-11-12</v>
      </c>
      <c r="D3473" s="2" t="d">
        <v>2019-11-17</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IF(M3473=People!$B$5,People!$A$5,IF(M3473=People!$B$4,People!$A$4,IF(M3473=People!$B$3,People!$A$3,IF(M3473=People!$B$2,People!$A$2,0))))</f>
        <v>Chuck Magee</v>
      </c>
      <c r="W3473" s="3" t="str">
        <f>IFERROR(INDEX(Returns!A:A,MATCH(B3473,Returns!B:B,0)),"No")</f>
        <v>No</v>
      </c>
    </row>
    <row r="3474" spans="1:23">
      <c r="A3474" s="1">
        <v>3473</v>
      </c>
      <c r="B3474" t="s">
        <v>7841</v>
      </c>
      <c r="C3474" s="2" t="d">
        <v>2019-11-12</v>
      </c>
      <c r="D3474" s="2" t="d">
        <v>2019-11-17</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IF(M3474=People!$B$5,People!$A$5,IF(M3474=People!$B$4,People!$A$4,IF(M3474=People!$B$3,People!$A$3,IF(M3474=People!$B$2,People!$A$2,0))))</f>
        <v>Chuck Magee</v>
      </c>
      <c r="W3474" s="3" t="str">
        <f>IFERROR(INDEX(Returns!A:A,MATCH(B3474,Returns!B:B,0)),"No")</f>
        <v>No</v>
      </c>
    </row>
    <row r="3475" spans="1:23">
      <c r="A3475" s="1">
        <v>3474</v>
      </c>
      <c r="B3475" t="s">
        <v>7842</v>
      </c>
      <c r="C3475" s="2" t="d">
        <v>2019-03-03</v>
      </c>
      <c r="D3475" s="2" t="d">
        <v>2019-03-10</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IF(M3475=People!$B$5,People!$A$5,IF(M3475=People!$B$4,People!$A$4,IF(M3475=People!$B$3,People!$A$3,IF(M3475=People!$B$2,People!$A$2,0))))</f>
        <v>Kelly Williams</v>
      </c>
      <c r="W3475" s="3" t="str">
        <f>IFERROR(INDEX(Returns!A:A,MATCH(B3475,Returns!B:B,0)),"No")</f>
        <v>No</v>
      </c>
    </row>
    <row r="3476" spans="1:23">
      <c r="A3476" s="1">
        <v>3475</v>
      </c>
      <c r="B3476" t="s">
        <v>7842</v>
      </c>
      <c r="C3476" s="2" t="d">
        <v>2019-03-03</v>
      </c>
      <c r="D3476" s="2" t="d">
        <v>2019-03-10</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IF(M3476=People!$B$5,People!$A$5,IF(M3476=People!$B$4,People!$A$4,IF(M3476=People!$B$3,People!$A$3,IF(M3476=People!$B$2,People!$A$2,0))))</f>
        <v>Kelly Williams</v>
      </c>
      <c r="W3476" s="3" t="str">
        <f>IFERROR(INDEX(Returns!A:A,MATCH(B3476,Returns!B:B,0)),"No")</f>
        <v>No</v>
      </c>
    </row>
    <row r="3477" spans="1:23">
      <c r="A3477" s="1">
        <v>3476</v>
      </c>
      <c r="B3477" t="s">
        <v>7843</v>
      </c>
      <c r="C3477" s="2" t="d">
        <v>2018-11-27</v>
      </c>
      <c r="D3477" s="2" t="d">
        <v>2018-11-30</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IF(M3477=People!$B$5,People!$A$5,IF(M3477=People!$B$4,People!$A$4,IF(M3477=People!$B$3,People!$A$3,IF(M3477=People!$B$2,People!$A$2,0))))</f>
        <v>Kelly Williams</v>
      </c>
      <c r="W3477" s="3" t="str">
        <f>IFERROR(INDEX(Returns!A:A,MATCH(B3477,Returns!B:B,0)),"No")</f>
        <v>No</v>
      </c>
    </row>
    <row r="3478" spans="1:23">
      <c r="A3478" s="1">
        <v>3477</v>
      </c>
      <c r="B3478" t="s">
        <v>7843</v>
      </c>
      <c r="C3478" s="2" t="d">
        <v>2018-11-27</v>
      </c>
      <c r="D3478" s="2" t="d">
        <v>2018-11-30</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IF(M3478=People!$B$5,People!$A$5,IF(M3478=People!$B$4,People!$A$4,IF(M3478=People!$B$3,People!$A$3,IF(M3478=People!$B$2,People!$A$2,0))))</f>
        <v>Kelly Williams</v>
      </c>
      <c r="W3478" s="3" t="str">
        <f>IFERROR(INDEX(Returns!A:A,MATCH(B3478,Returns!B:B,0)),"No")</f>
        <v>No</v>
      </c>
    </row>
    <row r="3479" spans="1:23">
      <c r="A3479" s="1">
        <v>3478</v>
      </c>
      <c r="B3479" t="s">
        <v>7844</v>
      </c>
      <c r="C3479" s="2" t="d">
        <v>2016-08-31</v>
      </c>
      <c r="D3479" s="2" t="d">
        <v>2016-09-05</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IF(M3479=People!$B$5,People!$A$5,IF(M3479=People!$B$4,People!$A$4,IF(M3479=People!$B$3,People!$A$3,IF(M3479=People!$B$2,People!$A$2,0))))</f>
        <v>Anna Andreadi</v>
      </c>
      <c r="W3479" s="3" t="str">
        <f>IFERROR(INDEX(Returns!A:A,MATCH(B3479,Returns!B:B,0)),"No")</f>
        <v>No</v>
      </c>
    </row>
    <row r="3480" spans="1:23">
      <c r="A3480" s="1">
        <v>3479</v>
      </c>
      <c r="B3480" t="s">
        <v>7845</v>
      </c>
      <c r="C3480" s="2" t="d">
        <v>2018-12-08</v>
      </c>
      <c r="D3480" s="2" t="d">
        <v>2018-12-14</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IF(M3480=People!$B$5,People!$A$5,IF(M3480=People!$B$4,People!$A$4,IF(M3480=People!$B$3,People!$A$3,IF(M3480=People!$B$2,People!$A$2,0))))</f>
        <v>Anna Andreadi</v>
      </c>
      <c r="W3480" s="3" t="str">
        <f>IFERROR(INDEX(Returns!A:A,MATCH(B3480,Returns!B:B,0)),"No")</f>
        <v>No</v>
      </c>
    </row>
    <row r="3481" spans="1:23">
      <c r="A3481" s="1">
        <v>3480</v>
      </c>
      <c r="B3481" t="s">
        <v>7845</v>
      </c>
      <c r="C3481" s="2" t="d">
        <v>2018-12-08</v>
      </c>
      <c r="D3481" s="2" t="d">
        <v>2018-12-14</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IF(M3481=People!$B$5,People!$A$5,IF(M3481=People!$B$4,People!$A$4,IF(M3481=People!$B$3,People!$A$3,IF(M3481=People!$B$2,People!$A$2,0))))</f>
        <v>Anna Andreadi</v>
      </c>
      <c r="W3481" s="3" t="str">
        <f>IFERROR(INDEX(Returns!A:A,MATCH(B3481,Returns!B:B,0)),"No")</f>
        <v>No</v>
      </c>
    </row>
    <row r="3482" spans="1:23">
      <c r="A3482" s="1">
        <v>3481</v>
      </c>
      <c r="B3482" t="s">
        <v>7845</v>
      </c>
      <c r="C3482" s="2" t="d">
        <v>2018-12-08</v>
      </c>
      <c r="D3482" s="2" t="d">
        <v>2018-12-14</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IF(M3482=People!$B$5,People!$A$5,IF(M3482=People!$B$4,People!$A$4,IF(M3482=People!$B$3,People!$A$3,IF(M3482=People!$B$2,People!$A$2,0))))</f>
        <v>Anna Andreadi</v>
      </c>
      <c r="W3482" s="3" t="str">
        <f>IFERROR(INDEX(Returns!A:A,MATCH(B3482,Returns!B:B,0)),"No")</f>
        <v>No</v>
      </c>
    </row>
    <row r="3483" spans="1:23">
      <c r="A3483" s="1">
        <v>3482</v>
      </c>
      <c r="B3483" t="s">
        <v>7846</v>
      </c>
      <c r="C3483" s="2" t="d">
        <v>2016-04-07</v>
      </c>
      <c r="D3483" s="2" t="d">
        <v>2016-04-10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IF(M3483=People!$B$5,People!$A$5,IF(M3483=People!$B$4,People!$A$4,IF(M3483=People!$B$3,People!$A$3,IF(M3483=People!$B$2,People!$A$2,0))))</f>
        <v>Cassandra Brandow</v>
      </c>
      <c r="W3483" s="3" t="str">
        <f>IFERROR(INDEX(Returns!A:A,MATCH(B3483,Returns!B:B,0)),"No")</f>
        <v>No</v>
      </c>
    </row>
    <row r="3484" spans="1:23">
      <c r="A3484" s="1">
        <v>3483</v>
      </c>
      <c r="B3484" t="s">
        <v>5950</v>
      </c>
      <c r="C3484" s="2" t="d">
        <v>2016-08-27</v>
      </c>
      <c r="D3484" s="2" t="d">
        <v>2016-08-29</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IF(M3484=People!$B$5,People!$A$5,IF(M3484=People!$B$4,People!$A$4,IF(M3484=People!$B$3,People!$A$3,IF(M3484=People!$B$2,People!$A$2,0))))</f>
        <v>Cassandra Brandow</v>
      </c>
      <c r="W3484" s="3" t="str">
        <f>IFERROR(INDEX(Returns!A:A,MATCH(B3484,Returns!B:B,0)),"No")</f>
        <v>Yes</v>
      </c>
    </row>
    <row r="3485" spans="1:23">
      <c r="A3485" s="1">
        <v>3484</v>
      </c>
      <c r="B3485" t="s">
        <v>5950</v>
      </c>
      <c r="C3485" s="2" t="d">
        <v>2016-08-27</v>
      </c>
      <c r="D3485" s="2" t="d">
        <v>2016-08-29</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IF(M3485=People!$B$5,People!$A$5,IF(M3485=People!$B$4,People!$A$4,IF(M3485=People!$B$3,People!$A$3,IF(M3485=People!$B$2,People!$A$2,0))))</f>
        <v>Cassandra Brandow</v>
      </c>
      <c r="W3485" s="3" t="str">
        <f>IFERROR(INDEX(Returns!A:A,MATCH(B3485,Returns!B:B,0)),"No")</f>
        <v>Yes</v>
      </c>
    </row>
    <row r="3486" spans="1:23">
      <c r="A3486" s="1">
        <v>3485</v>
      </c>
      <c r="B3486" t="s">
        <v>5950</v>
      </c>
      <c r="C3486" s="2" t="d">
        <v>2016-08-27</v>
      </c>
      <c r="D3486" s="2" t="d">
        <v>2016-08-29</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IF(M3486=People!$B$5,People!$A$5,IF(M3486=People!$B$4,People!$A$4,IF(M3486=People!$B$3,People!$A$3,IF(M3486=People!$B$2,People!$A$2,0))))</f>
        <v>Cassandra Brandow</v>
      </c>
      <c r="W3486" s="3" t="str">
        <f>IFERROR(INDEX(Returns!A:A,MATCH(B3486,Returns!B:B,0)),"No")</f>
        <v>Yes</v>
      </c>
    </row>
    <row r="3487" spans="1:23">
      <c r="A3487" s="1">
        <v>3486</v>
      </c>
      <c r="B3487" t="s">
        <v>7847</v>
      </c>
      <c r="C3487" s="2" t="d">
        <v>2018-10-21</v>
      </c>
      <c r="D3487" s="2" t="d">
        <v>2018-10-26</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IF(M3487=People!$B$5,People!$A$5,IF(M3487=People!$B$4,People!$A$4,IF(M3487=People!$B$3,People!$A$3,IF(M3487=People!$B$2,People!$A$2,0))))</f>
        <v>Chuck Magee</v>
      </c>
      <c r="W3487" s="3" t="str">
        <f>IFERROR(INDEX(Returns!A:A,MATCH(B3487,Returns!B:B,0)),"No")</f>
        <v>No</v>
      </c>
    </row>
    <row r="3488" spans="1:23">
      <c r="A3488" s="1">
        <v>3487</v>
      </c>
      <c r="B3488" t="s">
        <v>7848</v>
      </c>
      <c r="C3488" s="2" t="d">
        <v>2018-11-30</v>
      </c>
      <c r="D3488" s="2" t="d">
        <v>2018-11-30</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IF(M3488=People!$B$5,People!$A$5,IF(M3488=People!$B$4,People!$A$4,IF(M3488=People!$B$3,People!$A$3,IF(M3488=People!$B$2,People!$A$2,0))))</f>
        <v>Cassandra Brandow</v>
      </c>
      <c r="W3488" s="3" t="str">
        <f>IFERROR(INDEX(Returns!A:A,MATCH(B3488,Returns!B:B,0)),"No")</f>
        <v>No</v>
      </c>
    </row>
    <row r="3489" spans="1:23">
      <c r="A3489" s="1">
        <v>3488</v>
      </c>
      <c r="B3489" t="s">
        <v>7849</v>
      </c>
      <c r="C3489" s="2" t="d">
        <v>2019-09-05</v>
      </c>
      <c r="D3489" s="2" t="d">
        <v>2019-09-11</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IF(M3489=People!$B$5,People!$A$5,IF(M3489=People!$B$4,People!$A$4,IF(M3489=People!$B$3,People!$A$3,IF(M3489=People!$B$2,People!$A$2,0))))</f>
        <v>Cassandra Brandow</v>
      </c>
      <c r="W3489" s="3" t="str">
        <f>IFERROR(INDEX(Returns!A:A,MATCH(B3489,Returns!B:B,0)),"No")</f>
        <v>No</v>
      </c>
    </row>
    <row r="3490" spans="1:23">
      <c r="A3490" s="1">
        <v>3489</v>
      </c>
      <c r="B3490" t="s">
        <v>7850</v>
      </c>
      <c r="C3490" s="2" t="d">
        <v>2017-07-02</v>
      </c>
      <c r="D3490" s="2" t="d">
        <v>2017-07-06</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IF(M3490=People!$B$5,People!$A$5,IF(M3490=People!$B$4,People!$A$4,IF(M3490=People!$B$3,People!$A$3,IF(M3490=People!$B$2,People!$A$2,0))))</f>
        <v>Kelly Williams</v>
      </c>
      <c r="W3490" s="3" t="str">
        <f>IFERROR(INDEX(Returns!A:A,MATCH(B3490,Returns!B:B,0)),"No")</f>
        <v>No</v>
      </c>
    </row>
    <row r="3491" spans="1:23">
      <c r="A3491" s="1">
        <v>3490</v>
      </c>
      <c r="B3491" t="s">
        <v>7850</v>
      </c>
      <c r="C3491" s="2" t="d">
        <v>2017-07-02</v>
      </c>
      <c r="D3491" s="2" t="d">
        <v>2017-07-06</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IF(M3491=People!$B$5,People!$A$5,IF(M3491=People!$B$4,People!$A$4,IF(M3491=People!$B$3,People!$A$3,IF(M3491=People!$B$2,People!$A$2,0))))</f>
        <v>Kelly Williams</v>
      </c>
      <c r="W3491" s="3" t="str">
        <f>IFERROR(INDEX(Returns!A:A,MATCH(B3491,Returns!B:B,0)),"No")</f>
        <v>No</v>
      </c>
    </row>
    <row r="3492" spans="1:23">
      <c r="A3492" s="1">
        <v>3491</v>
      </c>
      <c r="B3492" t="s">
        <v>7850</v>
      </c>
      <c r="C3492" s="2" t="d">
        <v>2017-07-02</v>
      </c>
      <c r="D3492" s="2" t="d">
        <v>2017-07-06</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IF(M3492=People!$B$5,People!$A$5,IF(M3492=People!$B$4,People!$A$4,IF(M3492=People!$B$3,People!$A$3,IF(M3492=People!$B$2,People!$A$2,0))))</f>
        <v>Kelly Williams</v>
      </c>
      <c r="W3492" s="3" t="str">
        <f>IFERROR(INDEX(Returns!A:A,MATCH(B3492,Returns!B:B,0)),"No")</f>
        <v>No</v>
      </c>
    </row>
    <row r="3493" spans="1:23">
      <c r="A3493" s="1">
        <v>3492</v>
      </c>
      <c r="B3493" t="s">
        <v>7850</v>
      </c>
      <c r="C3493" s="2" t="d">
        <v>2017-07-02</v>
      </c>
      <c r="D3493" s="2" t="d">
        <v>2017-07-06</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IF(M3493=People!$B$5,People!$A$5,IF(M3493=People!$B$4,People!$A$4,IF(M3493=People!$B$3,People!$A$3,IF(M3493=People!$B$2,People!$A$2,0))))</f>
        <v>Kelly Williams</v>
      </c>
      <c r="W3493" s="3" t="str">
        <f>IFERROR(INDEX(Returns!A:A,MATCH(B3493,Returns!B:B,0)),"No")</f>
        <v>No</v>
      </c>
    </row>
    <row r="3494" spans="1:23">
      <c r="A3494" s="1">
        <v>3493</v>
      </c>
      <c r="B3494" t="s">
        <v>7850</v>
      </c>
      <c r="C3494" s="2" t="d">
        <v>2017-07-02</v>
      </c>
      <c r="D3494" s="2" t="d">
        <v>2017-07-06</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IF(M3494=People!$B$5,People!$A$5,IF(M3494=People!$B$4,People!$A$4,IF(M3494=People!$B$3,People!$A$3,IF(M3494=People!$B$2,People!$A$2,0))))</f>
        <v>Kelly Williams</v>
      </c>
      <c r="W3494" s="3" t="str">
        <f>IFERROR(INDEX(Returns!A:A,MATCH(B3494,Returns!B:B,0)),"No")</f>
        <v>No</v>
      </c>
    </row>
    <row r="3495" spans="1:23">
      <c r="A3495" s="1">
        <v>3494</v>
      </c>
      <c r="B3495" t="s">
        <v>7851</v>
      </c>
      <c r="C3495" s="2" t="d">
        <v>2019-09-24</v>
      </c>
      <c r="D3495" s="2" t="d">
        <v>2019-09-28</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IF(M3495=People!$B$5,People!$A$5,IF(M3495=People!$B$4,People!$A$4,IF(M3495=People!$B$3,People!$A$3,IF(M3495=People!$B$2,People!$A$2,0))))</f>
        <v>Kelly Williams</v>
      </c>
      <c r="W3495" s="3" t="str">
        <f>IFERROR(INDEX(Returns!A:A,MATCH(B3495,Returns!B:B,0)),"No")</f>
        <v>No</v>
      </c>
    </row>
    <row r="3496" spans="1:23">
      <c r="A3496" s="1">
        <v>3495</v>
      </c>
      <c r="B3496" t="s">
        <v>7851</v>
      </c>
      <c r="C3496" s="2" t="d">
        <v>2019-09-24</v>
      </c>
      <c r="D3496" s="2" t="d">
        <v>2019-09-28</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IF(M3496=People!$B$5,People!$A$5,IF(M3496=People!$B$4,People!$A$4,IF(M3496=People!$B$3,People!$A$3,IF(M3496=People!$B$2,People!$A$2,0))))</f>
        <v>Kelly Williams</v>
      </c>
      <c r="W3496" s="3" t="str">
        <f>IFERROR(INDEX(Returns!A:A,MATCH(B3496,Returns!B:B,0)),"No")</f>
        <v>No</v>
      </c>
    </row>
    <row r="3497" spans="1:23">
      <c r="A3497" s="1">
        <v>3496</v>
      </c>
      <c r="B3497" t="s">
        <v>7851</v>
      </c>
      <c r="C3497" s="2" t="d">
        <v>2019-09-24</v>
      </c>
      <c r="D3497" s="2" t="d">
        <v>2019-09-28</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IF(M3497=People!$B$5,People!$A$5,IF(M3497=People!$B$4,People!$A$4,IF(M3497=People!$B$3,People!$A$3,IF(M3497=People!$B$2,People!$A$2,0))))</f>
        <v>Kelly Williams</v>
      </c>
      <c r="W3497" s="3" t="str">
        <f>IFERROR(INDEX(Returns!A:A,MATCH(B3497,Returns!B:B,0)),"No")</f>
        <v>No</v>
      </c>
    </row>
    <row r="3498" spans="1:23">
      <c r="A3498" s="1">
        <v>3497</v>
      </c>
      <c r="B3498" t="s">
        <v>7852</v>
      </c>
      <c r="C3498" s="2" t="d">
        <v>2018-08-08</v>
      </c>
      <c r="D3498" s="2" t="d">
        <v>2018-08-15</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IF(M3498=People!$B$5,People!$A$5,IF(M3498=People!$B$4,People!$A$4,IF(M3498=People!$B$3,People!$A$3,IF(M3498=People!$B$2,People!$A$2,0))))</f>
        <v>Anna Andreadi</v>
      </c>
      <c r="W3498" s="3" t="str">
        <f>IFERROR(INDEX(Returns!A:A,MATCH(B3498,Returns!B:B,0)),"No")</f>
        <v>No</v>
      </c>
    </row>
    <row r="3499" spans="1:23">
      <c r="A3499" s="1">
        <v>3498</v>
      </c>
      <c r="B3499" t="s">
        <v>7852</v>
      </c>
      <c r="C3499" s="2" t="d">
        <v>2018-08-08</v>
      </c>
      <c r="D3499" s="2" t="d">
        <v>2018-08-15</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IF(M3499=People!$B$5,People!$A$5,IF(M3499=People!$B$4,People!$A$4,IF(M3499=People!$B$3,People!$A$3,IF(M3499=People!$B$2,People!$A$2,0))))</f>
        <v>Anna Andreadi</v>
      </c>
      <c r="W3499" s="3" t="str">
        <f>IFERROR(INDEX(Returns!A:A,MATCH(B3499,Returns!B:B,0)),"No")</f>
        <v>No</v>
      </c>
    </row>
    <row r="3500" spans="1:23">
      <c r="A3500" s="1">
        <v>3499</v>
      </c>
      <c r="B3500" t="s">
        <v>7852</v>
      </c>
      <c r="C3500" s="2" t="d">
        <v>2018-08-08</v>
      </c>
      <c r="D3500" s="2" t="d">
        <v>2018-08-15</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IF(M3500=People!$B$5,People!$A$5,IF(M3500=People!$B$4,People!$A$4,IF(M3500=People!$B$3,People!$A$3,IF(M3500=People!$B$2,People!$A$2,0))))</f>
        <v>Anna Andreadi</v>
      </c>
      <c r="W3500" s="3" t="str">
        <f>IFERROR(INDEX(Returns!A:A,MATCH(B3500,Returns!B:B,0)),"No")</f>
        <v>No</v>
      </c>
    </row>
    <row r="3501" spans="1:23">
      <c r="A3501" s="1">
        <v>3500</v>
      </c>
      <c r="B3501" t="s">
        <v>7853</v>
      </c>
      <c r="C3501" s="2" t="d">
        <v>2018-09-29</v>
      </c>
      <c r="D3501" s="2" t="d">
        <v>2018-10-03</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IF(M3501=People!$B$5,People!$A$5,IF(M3501=People!$B$4,People!$A$4,IF(M3501=People!$B$3,People!$A$3,IF(M3501=People!$B$2,People!$A$2,0))))</f>
        <v>Cassandra Brandow</v>
      </c>
      <c r="W3501" s="3" t="str">
        <f>IFERROR(INDEX(Returns!A:A,MATCH(B3501,Returns!B:B,0)),"No")</f>
        <v>No</v>
      </c>
    </row>
    <row r="3502" spans="1:23">
      <c r="A3502" s="1">
        <v>3501</v>
      </c>
      <c r="B3502" t="s">
        <v>7853</v>
      </c>
      <c r="C3502" s="2" t="d">
        <v>2018-09-29</v>
      </c>
      <c r="D3502" s="2" t="d">
        <v>2018-10-03</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IF(M3502=People!$B$5,People!$A$5,IF(M3502=People!$B$4,People!$A$4,IF(M3502=People!$B$3,People!$A$3,IF(M3502=People!$B$2,People!$A$2,0))))</f>
        <v>Cassandra Brandow</v>
      </c>
      <c r="W3502" s="3" t="str">
        <f>IFERROR(INDEX(Returns!A:A,MATCH(B3502,Returns!B:B,0)),"No")</f>
        <v>No</v>
      </c>
    </row>
    <row r="3503" spans="1:23">
      <c r="A3503" s="1">
        <v>3502</v>
      </c>
      <c r="B3503" t="s">
        <v>7853</v>
      </c>
      <c r="C3503" s="2" t="d">
        <v>2018-09-29</v>
      </c>
      <c r="D3503" s="2" t="d">
        <v>2018-10-03</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IF(M3503=People!$B$5,People!$A$5,IF(M3503=People!$B$4,People!$A$4,IF(M3503=People!$B$3,People!$A$3,IF(M3503=People!$B$2,People!$A$2,0))))</f>
        <v>Cassandra Brandow</v>
      </c>
      <c r="W3503" s="3" t="str">
        <f>IFERROR(INDEX(Returns!A:A,MATCH(B3503,Returns!B:B,0)),"No")</f>
        <v>No</v>
      </c>
    </row>
    <row r="3504" spans="1:23">
      <c r="A3504" s="1">
        <v>3503</v>
      </c>
      <c r="B3504" t="s">
        <v>7854</v>
      </c>
      <c r="C3504" s="2" t="d">
        <v>2019-04-10</v>
      </c>
      <c r="D3504" s="2" t="d">
        <v>2019-04-10</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IF(M3504=People!$B$5,People!$A$5,IF(M3504=People!$B$4,People!$A$4,IF(M3504=People!$B$3,People!$A$3,IF(M3504=People!$B$2,People!$A$2,0))))</f>
        <v>Kelly Williams</v>
      </c>
      <c r="W3504" s="3" t="str">
        <f>IFERROR(INDEX(Returns!A:A,MATCH(B3504,Returns!B:B,0)),"No")</f>
        <v>No</v>
      </c>
    </row>
    <row r="3505" spans="1:23">
      <c r="A3505" s="1">
        <v>3504</v>
      </c>
      <c r="B3505" t="s">
        <v>7854</v>
      </c>
      <c r="C3505" s="2" t="d">
        <v>2019-04-10</v>
      </c>
      <c r="D3505" s="2" t="d">
        <v>2019-04-10</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IF(M3505=People!$B$5,People!$A$5,IF(M3505=People!$B$4,People!$A$4,IF(M3505=People!$B$3,People!$A$3,IF(M3505=People!$B$2,People!$A$2,0))))</f>
        <v>Kelly Williams</v>
      </c>
      <c r="W3505" s="3" t="str">
        <f>IFERROR(INDEX(Returns!A:A,MATCH(B3505,Returns!B:B,0)),"No")</f>
        <v>No</v>
      </c>
    </row>
    <row r="3506" spans="1:23">
      <c r="A3506" s="1">
        <v>3505</v>
      </c>
      <c r="B3506" t="s">
        <v>7855</v>
      </c>
      <c r="C3506" s="2" t="d">
        <v>2018-12-18</v>
      </c>
      <c r="D3506" s="2" t="d">
        <v>2018-12-20</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IF(M3506=People!$B$5,People!$A$5,IF(M3506=People!$B$4,People!$A$4,IF(M3506=People!$B$3,People!$A$3,IF(M3506=People!$B$2,People!$A$2,0))))</f>
        <v>Chuck Magee</v>
      </c>
      <c r="W3506" s="3" t="str">
        <f>IFERROR(INDEX(Returns!A:A,MATCH(B3506,Returns!B:B,0)),"No")</f>
        <v>No</v>
      </c>
    </row>
    <row r="3507" spans="1:23">
      <c r="A3507" s="1">
        <v>3506</v>
      </c>
      <c r="B3507" t="s">
        <v>7856</v>
      </c>
      <c r="C3507" s="2" t="d">
        <v>2016-06-20</v>
      </c>
      <c r="D3507" s="2" t="d">
        <v>2016-06-24</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IF(M3507=People!$B$5,People!$A$5,IF(M3507=People!$B$4,People!$A$4,IF(M3507=People!$B$3,People!$A$3,IF(M3507=People!$B$2,People!$A$2,0))))</f>
        <v>Kelly Williams</v>
      </c>
      <c r="W3507" s="3" t="str">
        <f>IFERROR(INDEX(Returns!A:A,MATCH(B3507,Returns!B:B,0)),"No")</f>
        <v>No</v>
      </c>
    </row>
    <row r="3508" spans="1:23">
      <c r="A3508" s="1">
        <v>3507</v>
      </c>
      <c r="B3508" t="s">
        <v>7856</v>
      </c>
      <c r="C3508" s="2" t="d">
        <v>2016-06-20</v>
      </c>
      <c r="D3508" s="2" t="d">
        <v>2016-06-24</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IF(M3508=People!$B$5,People!$A$5,IF(M3508=People!$B$4,People!$A$4,IF(M3508=People!$B$3,People!$A$3,IF(M3508=People!$B$2,People!$A$2,0))))</f>
        <v>Kelly Williams</v>
      </c>
      <c r="W3508" s="3" t="str">
        <f>IFERROR(INDEX(Returns!A:A,MATCH(B3508,Returns!B:B,0)),"No")</f>
        <v>No</v>
      </c>
    </row>
    <row r="3509" spans="1:23">
      <c r="A3509" s="1">
        <v>3508</v>
      </c>
      <c r="B3509" t="s">
        <v>7856</v>
      </c>
      <c r="C3509" s="2" t="d">
        <v>2016-06-20</v>
      </c>
      <c r="D3509" s="2" t="d">
        <v>2016-06-24</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IF(M3509=People!$B$5,People!$A$5,IF(M3509=People!$B$4,People!$A$4,IF(M3509=People!$B$3,People!$A$3,IF(M3509=People!$B$2,People!$A$2,0))))</f>
        <v>Kelly Williams</v>
      </c>
      <c r="W3509" s="3" t="str">
        <f>IFERROR(INDEX(Returns!A:A,MATCH(B3509,Returns!B:B,0)),"No")</f>
        <v>No</v>
      </c>
    </row>
    <row r="3510" spans="1:23">
      <c r="A3510" s="1">
        <v>3509</v>
      </c>
      <c r="B3510" t="s">
        <v>7856</v>
      </c>
      <c r="C3510" s="2" t="d">
        <v>2016-06-20</v>
      </c>
      <c r="D3510" s="2" t="d">
        <v>2016-06-24</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IF(M3510=People!$B$5,People!$A$5,IF(M3510=People!$B$4,People!$A$4,IF(M3510=People!$B$3,People!$A$3,IF(M3510=People!$B$2,People!$A$2,0))))</f>
        <v>Kelly Williams</v>
      </c>
      <c r="W3510" s="3" t="str">
        <f>IFERROR(INDEX(Returns!A:A,MATCH(B3510,Returns!B:B,0)),"No")</f>
        <v>No</v>
      </c>
    </row>
    <row r="3511" spans="1:23">
      <c r="A3511" s="1">
        <v>3510</v>
      </c>
      <c r="B3511" t="s">
        <v>7856</v>
      </c>
      <c r="C3511" s="2" t="d">
        <v>2016-06-20</v>
      </c>
      <c r="D3511" s="2" t="d">
        <v>2016-06-24</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IF(M3511=People!$B$5,People!$A$5,IF(M3511=People!$B$4,People!$A$4,IF(M3511=People!$B$3,People!$A$3,IF(M3511=People!$B$2,People!$A$2,0))))</f>
        <v>Kelly Williams</v>
      </c>
      <c r="W3511" s="3" t="str">
        <f>IFERROR(INDEX(Returns!A:A,MATCH(B3511,Returns!B:B,0)),"No")</f>
        <v>No</v>
      </c>
    </row>
    <row r="3512" spans="1:23">
      <c r="A3512" s="1">
        <v>3511</v>
      </c>
      <c r="B3512" t="s">
        <v>7856</v>
      </c>
      <c r="C3512" s="2" t="d">
        <v>2016-06-20</v>
      </c>
      <c r="D3512" s="2" t="d">
        <v>2016-06-24</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IF(M3512=People!$B$5,People!$A$5,IF(M3512=People!$B$4,People!$A$4,IF(M3512=People!$B$3,People!$A$3,IF(M3512=People!$B$2,People!$A$2,0))))</f>
        <v>Kelly Williams</v>
      </c>
      <c r="W3512" s="3" t="str">
        <f>IFERROR(INDEX(Returns!A:A,MATCH(B3512,Returns!B:B,0)),"No")</f>
        <v>No</v>
      </c>
    </row>
    <row r="3513" spans="1:23">
      <c r="A3513" s="1">
        <v>3512</v>
      </c>
      <c r="B3513" t="s">
        <v>7856</v>
      </c>
      <c r="C3513" s="2" t="d">
        <v>2016-06-20</v>
      </c>
      <c r="D3513" s="2" t="d">
        <v>2016-06-24</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IF(M3513=People!$B$5,People!$A$5,IF(M3513=People!$B$4,People!$A$4,IF(M3513=People!$B$3,People!$A$3,IF(M3513=People!$B$2,People!$A$2,0))))</f>
        <v>Kelly Williams</v>
      </c>
      <c r="W3513" s="3" t="str">
        <f>IFERROR(INDEX(Returns!A:A,MATCH(B3513,Returns!B:B,0)),"No")</f>
        <v>No</v>
      </c>
    </row>
    <row r="3514" spans="1:23">
      <c r="A3514" s="1">
        <v>3513</v>
      </c>
      <c r="B3514" t="s">
        <v>7857</v>
      </c>
      <c r="C3514" s="2" t="d">
        <v>2019-09-04</v>
      </c>
      <c r="D3514" s="2" t="d">
        <v>2019-09-06</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IF(M3514=People!$B$5,People!$A$5,IF(M3514=People!$B$4,People!$A$4,IF(M3514=People!$B$3,People!$A$3,IF(M3514=People!$B$2,People!$A$2,0))))</f>
        <v>Kelly Williams</v>
      </c>
      <c r="W3514" s="3" t="str">
        <f>IFERROR(INDEX(Returns!A:A,MATCH(B3514,Returns!B:B,0)),"No")</f>
        <v>No</v>
      </c>
    </row>
    <row r="3515" spans="1:23">
      <c r="A3515" s="1">
        <v>3514</v>
      </c>
      <c r="B3515" t="s">
        <v>7857</v>
      </c>
      <c r="C3515" s="2" t="d">
        <v>2019-09-04</v>
      </c>
      <c r="D3515" s="2" t="d">
        <v>2019-09-06</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IF(M3515=People!$B$5,People!$A$5,IF(M3515=People!$B$4,People!$A$4,IF(M3515=People!$B$3,People!$A$3,IF(M3515=People!$B$2,People!$A$2,0))))</f>
        <v>Kelly Williams</v>
      </c>
      <c r="W3515" s="3" t="str">
        <f>IFERROR(INDEX(Returns!A:A,MATCH(B3515,Returns!B:B,0)),"No")</f>
        <v>No</v>
      </c>
    </row>
    <row r="3516" spans="1:23">
      <c r="A3516" s="1">
        <v>3515</v>
      </c>
      <c r="B3516" t="s">
        <v>7857</v>
      </c>
      <c r="C3516" s="2" t="d">
        <v>2019-09-04</v>
      </c>
      <c r="D3516" s="2" t="d">
        <v>2019-09-06</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IF(M3516=People!$B$5,People!$A$5,IF(M3516=People!$B$4,People!$A$4,IF(M3516=People!$B$3,People!$A$3,IF(M3516=People!$B$2,People!$A$2,0))))</f>
        <v>Kelly Williams</v>
      </c>
      <c r="W3516" s="3" t="str">
        <f>IFERROR(INDEX(Returns!A:A,MATCH(B3516,Returns!B:B,0)),"No")</f>
        <v>No</v>
      </c>
    </row>
    <row r="3517" spans="1:23">
      <c r="A3517" s="1">
        <v>3516</v>
      </c>
      <c r="B3517" t="s">
        <v>7858</v>
      </c>
      <c r="C3517" s="2" t="d">
        <v>2018-12-20</v>
      </c>
      <c r="D3517" s="2" t="d">
        <v>2018-12-24</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IF(M3517=People!$B$5,People!$A$5,IF(M3517=People!$B$4,People!$A$4,IF(M3517=People!$B$3,People!$A$3,IF(M3517=People!$B$2,People!$A$2,0))))</f>
        <v>Cassandra Brandow</v>
      </c>
      <c r="W3517" s="3" t="str">
        <f>IFERROR(INDEX(Returns!A:A,MATCH(B3517,Returns!B:B,0)),"No")</f>
        <v>No</v>
      </c>
    </row>
    <row r="3518" spans="1:23">
      <c r="A3518" s="1">
        <v>3517</v>
      </c>
      <c r="B3518" t="s">
        <v>7859</v>
      </c>
      <c r="C3518" s="2" t="d">
        <v>2018-08-09</v>
      </c>
      <c r="D3518" s="2" t="d">
        <v>2018-08-12</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IF(M3518=People!$B$5,People!$A$5,IF(M3518=People!$B$4,People!$A$4,IF(M3518=People!$B$3,People!$A$3,IF(M3518=People!$B$2,People!$A$2,0))))</f>
        <v>Cassandra Brandow</v>
      </c>
      <c r="W3518" s="3" t="str">
        <f>IFERROR(INDEX(Returns!A:A,MATCH(B3518,Returns!B:B,0)),"No")</f>
        <v>No</v>
      </c>
    </row>
    <row r="3519" spans="1:23">
      <c r="A3519" s="1">
        <v>3518</v>
      </c>
      <c r="B3519" t="s">
        <v>7859</v>
      </c>
      <c r="C3519" s="2" t="d">
        <v>2018-08-09</v>
      </c>
      <c r="D3519" s="2" t="d">
        <v>2018-08-12</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IF(M3519=People!$B$5,People!$A$5,IF(M3519=People!$B$4,People!$A$4,IF(M3519=People!$B$3,People!$A$3,IF(M3519=People!$B$2,People!$A$2,0))))</f>
        <v>Cassandra Brandow</v>
      </c>
      <c r="W3519" s="3" t="str">
        <f>IFERROR(INDEX(Returns!A:A,MATCH(B3519,Returns!B:B,0)),"No")</f>
        <v>No</v>
      </c>
    </row>
    <row r="3520" spans="1:23">
      <c r="A3520" s="1">
        <v>3519</v>
      </c>
      <c r="B3520" t="s">
        <v>7859</v>
      </c>
      <c r="C3520" s="2" t="d">
        <v>2018-08-09</v>
      </c>
      <c r="D3520" s="2" t="d">
        <v>2018-08-12</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IF(M3520=People!$B$5,People!$A$5,IF(M3520=People!$B$4,People!$A$4,IF(M3520=People!$B$3,People!$A$3,IF(M3520=People!$B$2,People!$A$2,0))))</f>
        <v>Cassandra Brandow</v>
      </c>
      <c r="W3520" s="3" t="str">
        <f>IFERROR(INDEX(Returns!A:A,MATCH(B3520,Returns!B:B,0)),"No")</f>
        <v>No</v>
      </c>
    </row>
    <row r="3521" spans="1:23">
      <c r="A3521" s="1">
        <v>3520</v>
      </c>
      <c r="B3521" t="s">
        <v>7860</v>
      </c>
      <c r="C3521" s="2" t="d">
        <v>2017-06-22</v>
      </c>
      <c r="D3521" s="2" t="d">
        <v>2017-06-25</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IF(M3521=People!$B$5,People!$A$5,IF(M3521=People!$B$4,People!$A$4,IF(M3521=People!$B$3,People!$A$3,IF(M3521=People!$B$2,People!$A$2,0))))</f>
        <v>Kelly Williams</v>
      </c>
      <c r="W3521" s="3" t="str">
        <f>IFERROR(INDEX(Returns!A:A,MATCH(B3521,Returns!B:B,0)),"No")</f>
        <v>No</v>
      </c>
    </row>
    <row r="3522" spans="1:23">
      <c r="A3522" s="1">
        <v>3521</v>
      </c>
      <c r="B3522" t="s">
        <v>7861</v>
      </c>
      <c r="C3522" s="2" t="d">
        <v>2017-04-10</v>
      </c>
      <c r="D3522" s="2" t="d">
        <v>2017-04-15</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IF(M3522=People!$B$5,People!$A$5,IF(M3522=People!$B$4,People!$A$4,IF(M3522=People!$B$3,People!$A$3,IF(M3522=People!$B$2,People!$A$2,0))))</f>
        <v>Anna Andreadi</v>
      </c>
      <c r="W3522" s="3" t="str">
        <f>IFERROR(INDEX(Returns!A:A,MATCH(B3522,Returns!B:B,0)),"No")</f>
        <v>No</v>
      </c>
    </row>
    <row r="3523" spans="1:23">
      <c r="A3523" s="1">
        <v>3522</v>
      </c>
      <c r="B3523" t="s">
        <v>7862</v>
      </c>
      <c r="C3523" s="2" t="d">
        <v>2018-11-21</v>
      </c>
      <c r="D3523" s="2" t="d">
        <v>2018-11-25</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IF(M3523=People!$B$5,People!$A$5,IF(M3523=People!$B$4,People!$A$4,IF(M3523=People!$B$3,People!$A$3,IF(M3523=People!$B$2,People!$A$2,0))))</f>
        <v>Kelly Williams</v>
      </c>
      <c r="W3523" s="3" t="str">
        <f>IFERROR(INDEX(Returns!A:A,MATCH(B3523,Returns!B:B,0)),"No")</f>
        <v>No</v>
      </c>
    </row>
    <row r="3524" spans="1:23">
      <c r="A3524" s="1">
        <v>3523</v>
      </c>
      <c r="B3524" t="s">
        <v>7862</v>
      </c>
      <c r="C3524" s="2" t="d">
        <v>2018-11-21</v>
      </c>
      <c r="D3524" s="2" t="d">
        <v>2018-11-25</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IF(M3524=People!$B$5,People!$A$5,IF(M3524=People!$B$4,People!$A$4,IF(M3524=People!$B$3,People!$A$3,IF(M3524=People!$B$2,People!$A$2,0))))</f>
        <v>Kelly Williams</v>
      </c>
      <c r="W3524" s="3" t="str">
        <f>IFERROR(INDEX(Returns!A:A,MATCH(B3524,Returns!B:B,0)),"No")</f>
        <v>No</v>
      </c>
    </row>
    <row r="3525" spans="1:23">
      <c r="A3525" s="1">
        <v>3524</v>
      </c>
      <c r="B3525" t="s">
        <v>7863</v>
      </c>
      <c r="C3525" s="2" t="d">
        <v>2018-09-05</v>
      </c>
      <c r="D3525" s="2" t="d">
        <v>2018-09-10</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IF(M3525=People!$B$5,People!$A$5,IF(M3525=People!$B$4,People!$A$4,IF(M3525=People!$B$3,People!$A$3,IF(M3525=People!$B$2,People!$A$2,0))))</f>
        <v>Anna Andreadi</v>
      </c>
      <c r="W3525" s="3" t="str">
        <f>IFERROR(INDEX(Returns!A:A,MATCH(B3525,Returns!B:B,0)),"No")</f>
        <v>No</v>
      </c>
    </row>
    <row r="3526" spans="1:23">
      <c r="A3526" s="1">
        <v>3525</v>
      </c>
      <c r="B3526" t="s">
        <v>7864</v>
      </c>
      <c r="C3526" s="2" t="d">
        <v>2018-11-24</v>
      </c>
      <c r="D3526" s="2" t="d">
        <v>2018-11-28</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IF(M3526=People!$B$5,People!$A$5,IF(M3526=People!$B$4,People!$A$4,IF(M3526=People!$B$3,People!$A$3,IF(M3526=People!$B$2,People!$A$2,0))))</f>
        <v>Kelly Williams</v>
      </c>
      <c r="W3526" s="3" t="str">
        <f>IFERROR(INDEX(Returns!A:A,MATCH(B3526,Returns!B:B,0)),"No")</f>
        <v>No</v>
      </c>
    </row>
    <row r="3527" spans="1:23">
      <c r="A3527" s="1">
        <v>3526</v>
      </c>
      <c r="B3527" t="s">
        <v>7865</v>
      </c>
      <c r="C3527" s="2" t="d">
        <v>2019-12-10</v>
      </c>
      <c r="D3527" s="2" t="d">
        <v>2019-12-15</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IF(M3527=People!$B$5,People!$A$5,IF(M3527=People!$B$4,People!$A$4,IF(M3527=People!$B$3,People!$A$3,IF(M3527=People!$B$2,People!$A$2,0))))</f>
        <v>Cassandra Brandow</v>
      </c>
      <c r="W3527" s="3" t="str">
        <f>IFERROR(INDEX(Returns!A:A,MATCH(B3527,Returns!B:B,0)),"No")</f>
        <v>No</v>
      </c>
    </row>
    <row r="3528" spans="1:23">
      <c r="A3528" s="1">
        <v>3527</v>
      </c>
      <c r="B3528" t="s">
        <v>7865</v>
      </c>
      <c r="C3528" s="2" t="d">
        <v>2019-12-10</v>
      </c>
      <c r="D3528" s="2" t="d">
        <v>2019-12-15</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IF(M3528=People!$B$5,People!$A$5,IF(M3528=People!$B$4,People!$A$4,IF(M3528=People!$B$3,People!$A$3,IF(M3528=People!$B$2,People!$A$2,0))))</f>
        <v>Cassandra Brandow</v>
      </c>
      <c r="W3528" s="3" t="str">
        <f>IFERROR(INDEX(Returns!A:A,MATCH(B3528,Returns!B:B,0)),"No")</f>
        <v>No</v>
      </c>
    </row>
    <row r="3529" spans="1:23">
      <c r="A3529" s="1">
        <v>3528</v>
      </c>
      <c r="B3529" t="s">
        <v>7865</v>
      </c>
      <c r="C3529" s="2" t="d">
        <v>2019-12-10</v>
      </c>
      <c r="D3529" s="2" t="d">
        <v>2019-12-15</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IF(M3529=People!$B$5,People!$A$5,IF(M3529=People!$B$4,People!$A$4,IF(M3529=People!$B$3,People!$A$3,IF(M3529=People!$B$2,People!$A$2,0))))</f>
        <v>Cassandra Brandow</v>
      </c>
      <c r="W3529" s="3" t="str">
        <f>IFERROR(INDEX(Returns!A:A,MATCH(B3529,Returns!B:B,0)),"No")</f>
        <v>No</v>
      </c>
    </row>
    <row r="3530" spans="1:23">
      <c r="A3530" s="1">
        <v>3529</v>
      </c>
      <c r="B3530" t="s">
        <v>6060</v>
      </c>
      <c r="C3530" s="2" t="d">
        <v>2018-06-24</v>
      </c>
      <c r="D3530" s="2" t="d">
        <v>2018-06-29</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IF(M3530=People!$B$5,People!$A$5,IF(M3530=People!$B$4,People!$A$4,IF(M3530=People!$B$3,People!$A$3,IF(M3530=People!$B$2,People!$A$2,0))))</f>
        <v>Anna Andreadi</v>
      </c>
      <c r="W3530" s="3" t="str">
        <f>IFERROR(INDEX(Returns!A:A,MATCH(B3530,Returns!B:B,0)),"No")</f>
        <v>Yes</v>
      </c>
    </row>
    <row r="3531" spans="1:23">
      <c r="A3531" s="1">
        <v>3530</v>
      </c>
      <c r="B3531" t="s">
        <v>7866</v>
      </c>
      <c r="C3531" s="2" t="d">
        <v>2017-09-17</v>
      </c>
      <c r="D3531" s="2" t="d">
        <v>2017-09-23</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IF(M3531=People!$B$5,People!$A$5,IF(M3531=People!$B$4,People!$A$4,IF(M3531=People!$B$3,People!$A$3,IF(M3531=People!$B$2,People!$A$2,0))))</f>
        <v>Cassandra Brandow</v>
      </c>
      <c r="W3531" s="3" t="str">
        <f>IFERROR(INDEX(Returns!A:A,MATCH(B3531,Returns!B:B,0)),"No")</f>
        <v>No</v>
      </c>
    </row>
    <row r="3532" spans="1:23">
      <c r="A3532" s="1">
        <v>3531</v>
      </c>
      <c r="B3532" t="s">
        <v>7867</v>
      </c>
      <c r="C3532" s="2" t="d">
        <v>2018-05-19</v>
      </c>
      <c r="D3532" s="2" t="d">
        <v>2018-05-23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IF(M3532=People!$B$5,People!$A$5,IF(M3532=People!$B$4,People!$A$4,IF(M3532=People!$B$3,People!$A$3,IF(M3532=People!$B$2,People!$A$2,0))))</f>
        <v>Kelly Williams</v>
      </c>
      <c r="W3532" s="3" t="str">
        <f>IFERROR(INDEX(Returns!A:A,MATCH(B3532,Returns!B:B,0)),"No")</f>
        <v>No</v>
      </c>
    </row>
    <row r="3533" spans="1:23">
      <c r="A3533" s="1">
        <v>3532</v>
      </c>
      <c r="B3533" t="s">
        <v>7868</v>
      </c>
      <c r="C3533" s="2" t="d">
        <v>2018-05-28</v>
      </c>
      <c r="D3533" s="2" t="d">
        <v>2018-05-28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IF(M3533=People!$B$5,People!$A$5,IF(M3533=People!$B$4,People!$A$4,IF(M3533=People!$B$3,People!$A$3,IF(M3533=People!$B$2,People!$A$2,0))))</f>
        <v>Chuck Magee</v>
      </c>
      <c r="W3533" s="3" t="str">
        <f>IFERROR(INDEX(Returns!A:A,MATCH(B3533,Returns!B:B,0)),"No")</f>
        <v>No</v>
      </c>
    </row>
    <row r="3534" spans="1:23">
      <c r="A3534" s="1">
        <v>3533</v>
      </c>
      <c r="B3534" t="s">
        <v>7869</v>
      </c>
      <c r="C3534" s="2" t="d">
        <v>2016-04-18</v>
      </c>
      <c r="D3534" s="2" t="d">
        <v>2016-04-23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IF(M3534=People!$B$5,People!$A$5,IF(M3534=People!$B$4,People!$A$4,IF(M3534=People!$B$3,People!$A$3,IF(M3534=People!$B$2,People!$A$2,0))))</f>
        <v>Anna Andreadi</v>
      </c>
      <c r="W3534" s="3" t="str">
        <f>IFERROR(INDEX(Returns!A:A,MATCH(B3534,Returns!B:B,0)),"No")</f>
        <v>No</v>
      </c>
    </row>
    <row r="3535" spans="1:23">
      <c r="A3535" s="1">
        <v>3534</v>
      </c>
      <c r="B3535" t="s">
        <v>7869</v>
      </c>
      <c r="C3535" s="2" t="d">
        <v>2016-04-18</v>
      </c>
      <c r="D3535" s="2" t="d">
        <v>2016-04-23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IF(M3535=People!$B$5,People!$A$5,IF(M3535=People!$B$4,People!$A$4,IF(M3535=People!$B$3,People!$A$3,IF(M3535=People!$B$2,People!$A$2,0))))</f>
        <v>Anna Andreadi</v>
      </c>
      <c r="W3535" s="3" t="str">
        <f>IFERROR(INDEX(Returns!A:A,MATCH(B3535,Returns!B:B,0)),"No")</f>
        <v>No</v>
      </c>
    </row>
    <row r="3536" spans="1:23">
      <c r="A3536" s="1">
        <v>3535</v>
      </c>
      <c r="B3536" t="s">
        <v>7869</v>
      </c>
      <c r="C3536" s="2" t="d">
        <v>2016-04-18</v>
      </c>
      <c r="D3536" s="2" t="d">
        <v>2016-04-23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IF(M3536=People!$B$5,People!$A$5,IF(M3536=People!$B$4,People!$A$4,IF(M3536=People!$B$3,People!$A$3,IF(M3536=People!$B$2,People!$A$2,0))))</f>
        <v>Anna Andreadi</v>
      </c>
      <c r="W3536" s="3" t="str">
        <f>IFERROR(INDEX(Returns!A:A,MATCH(B3536,Returns!B:B,0)),"No")</f>
        <v>No</v>
      </c>
    </row>
    <row r="3537" spans="1:23">
      <c r="A3537" s="1">
        <v>3536</v>
      </c>
      <c r="B3537" t="s">
        <v>7869</v>
      </c>
      <c r="C3537" s="2" t="d">
        <v>2016-04-18</v>
      </c>
      <c r="D3537" s="2" t="d">
        <v>2016-04-23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IF(M3537=People!$B$5,People!$A$5,IF(M3537=People!$B$4,People!$A$4,IF(M3537=People!$B$3,People!$A$3,IF(M3537=People!$B$2,People!$A$2,0))))</f>
        <v>Anna Andreadi</v>
      </c>
      <c r="W3537" s="3" t="str">
        <f>IFERROR(INDEX(Returns!A:A,MATCH(B3537,Returns!B:B,0)),"No")</f>
        <v>No</v>
      </c>
    </row>
    <row r="3538" spans="1:23">
      <c r="A3538" s="1">
        <v>3537</v>
      </c>
      <c r="B3538" t="s">
        <v>7870</v>
      </c>
      <c r="C3538" s="2" t="d">
        <v>2018-06-17</v>
      </c>
      <c r="D3538" s="2" t="d">
        <v>2018-06-20</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IF(M3538=People!$B$5,People!$A$5,IF(M3538=People!$B$4,People!$A$4,IF(M3538=People!$B$3,People!$A$3,IF(M3538=People!$B$2,People!$A$2,0))))</f>
        <v>Chuck Magee</v>
      </c>
      <c r="W3538" s="3" t="str">
        <f>IFERROR(INDEX(Returns!A:A,MATCH(B3538,Returns!B:B,0)),"No")</f>
        <v>No</v>
      </c>
    </row>
    <row r="3539" spans="1:23">
      <c r="A3539" s="1">
        <v>3538</v>
      </c>
      <c r="B3539" t="s">
        <v>7871</v>
      </c>
      <c r="C3539" s="2" t="d">
        <v>2016-05-09</v>
      </c>
      <c r="D3539" s="2" t="d">
        <v>2016-05-09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IF(M3539=People!$B$5,People!$A$5,IF(M3539=People!$B$4,People!$A$4,IF(M3539=People!$B$3,People!$A$3,IF(M3539=People!$B$2,People!$A$2,0))))</f>
        <v>Cassandra Brandow</v>
      </c>
      <c r="W3539" s="3" t="str">
        <f>IFERROR(INDEX(Returns!A:A,MATCH(B3539,Returns!B:B,0)),"No")</f>
        <v>No</v>
      </c>
    </row>
    <row r="3540" spans="1:23">
      <c r="A3540" s="1">
        <v>3539</v>
      </c>
      <c r="B3540" t="s">
        <v>7871</v>
      </c>
      <c r="C3540" s="2" t="d">
        <v>2016-05-09</v>
      </c>
      <c r="D3540" s="2" t="d">
        <v>2016-05-09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IF(M3540=People!$B$5,People!$A$5,IF(M3540=People!$B$4,People!$A$4,IF(M3540=People!$B$3,People!$A$3,IF(M3540=People!$B$2,People!$A$2,0))))</f>
        <v>Cassandra Brandow</v>
      </c>
      <c r="W3540" s="3" t="str">
        <f>IFERROR(INDEX(Returns!A:A,MATCH(B3540,Returns!B:B,0)),"No")</f>
        <v>No</v>
      </c>
    </row>
    <row r="3541" spans="1:23">
      <c r="A3541" s="1">
        <v>3540</v>
      </c>
      <c r="B3541" t="s">
        <v>7871</v>
      </c>
      <c r="C3541" s="2" t="d">
        <v>2016-05-09</v>
      </c>
      <c r="D3541" s="2" t="d">
        <v>2016-05-09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IF(M3541=People!$B$5,People!$A$5,IF(M3541=People!$B$4,People!$A$4,IF(M3541=People!$B$3,People!$A$3,IF(M3541=People!$B$2,People!$A$2,0))))</f>
        <v>Cassandra Brandow</v>
      </c>
      <c r="W3541" s="3" t="str">
        <f>IFERROR(INDEX(Returns!A:A,MATCH(B3541,Returns!B:B,0)),"No")</f>
        <v>No</v>
      </c>
    </row>
    <row r="3542" spans="1:23">
      <c r="A3542" s="1">
        <v>3541</v>
      </c>
      <c r="B3542" t="s">
        <v>7871</v>
      </c>
      <c r="C3542" s="2" t="d">
        <v>2016-05-09</v>
      </c>
      <c r="D3542" s="2" t="d">
        <v>2016-05-09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IF(M3542=People!$B$5,People!$A$5,IF(M3542=People!$B$4,People!$A$4,IF(M3542=People!$B$3,People!$A$3,IF(M3542=People!$B$2,People!$A$2,0))))</f>
        <v>Cassandra Brandow</v>
      </c>
      <c r="W3542" s="3" t="str">
        <f>IFERROR(INDEX(Returns!A:A,MATCH(B3542,Returns!B:B,0)),"No")</f>
        <v>No</v>
      </c>
    </row>
    <row r="3543" spans="1:23">
      <c r="A3543" s="1">
        <v>3542</v>
      </c>
      <c r="B3543" t="s">
        <v>7872</v>
      </c>
      <c r="C3543" s="2" t="d">
        <v>2018-09-18</v>
      </c>
      <c r="D3543" s="2" t="d">
        <v>2018-09-20</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IF(M3543=People!$B$5,People!$A$5,IF(M3543=People!$B$4,People!$A$4,IF(M3543=People!$B$3,People!$A$3,IF(M3543=People!$B$2,People!$A$2,0))))</f>
        <v>Chuck Magee</v>
      </c>
      <c r="W3543" s="3" t="str">
        <f>IFERROR(INDEX(Returns!A:A,MATCH(B3543,Returns!B:B,0)),"No")</f>
        <v>No</v>
      </c>
    </row>
    <row r="3544" spans="1:23">
      <c r="A3544" s="1">
        <v>3543</v>
      </c>
      <c r="B3544" t="s">
        <v>7872</v>
      </c>
      <c r="C3544" s="2" t="d">
        <v>2018-09-18</v>
      </c>
      <c r="D3544" s="2" t="d">
        <v>2018-09-20</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IF(M3544=People!$B$5,People!$A$5,IF(M3544=People!$B$4,People!$A$4,IF(M3544=People!$B$3,People!$A$3,IF(M3544=People!$B$2,People!$A$2,0))))</f>
        <v>Chuck Magee</v>
      </c>
      <c r="W3544" s="3" t="str">
        <f>IFERROR(INDEX(Returns!A:A,MATCH(B3544,Returns!B:B,0)),"No")</f>
        <v>No</v>
      </c>
    </row>
    <row r="3545" spans="1:23">
      <c r="A3545" s="1">
        <v>3544</v>
      </c>
      <c r="B3545" t="s">
        <v>7872</v>
      </c>
      <c r="C3545" s="2" t="d">
        <v>2018-09-18</v>
      </c>
      <c r="D3545" s="2" t="d">
        <v>2018-09-20</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IF(M3545=People!$B$5,People!$A$5,IF(M3545=People!$B$4,People!$A$4,IF(M3545=People!$B$3,People!$A$3,IF(M3545=People!$B$2,People!$A$2,0))))</f>
        <v>Chuck Magee</v>
      </c>
      <c r="W3545" s="3" t="str">
        <f>IFERROR(INDEX(Returns!A:A,MATCH(B3545,Returns!B:B,0)),"No")</f>
        <v>No</v>
      </c>
    </row>
    <row r="3546" spans="1:23">
      <c r="A3546" s="1">
        <v>3545</v>
      </c>
      <c r="B3546" t="s">
        <v>7873</v>
      </c>
      <c r="C3546" s="2" t="d">
        <v>2019-12-23</v>
      </c>
      <c r="D3546" s="2" t="d">
        <v>2019-12-25</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IF(M3546=People!$B$5,People!$A$5,IF(M3546=People!$B$4,People!$A$4,IF(M3546=People!$B$3,People!$A$3,IF(M3546=People!$B$2,People!$A$2,0))))</f>
        <v>Kelly Williams</v>
      </c>
      <c r="W3546" s="3" t="str">
        <f>IFERROR(INDEX(Returns!A:A,MATCH(B3546,Returns!B:B,0)),"No")</f>
        <v>No</v>
      </c>
    </row>
    <row r="3547" spans="1:23">
      <c r="A3547" s="1">
        <v>3546</v>
      </c>
      <c r="B3547" t="s">
        <v>7873</v>
      </c>
      <c r="C3547" s="2" t="d">
        <v>2019-12-23</v>
      </c>
      <c r="D3547" s="2" t="d">
        <v>2019-12-25</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IF(M3547=People!$B$5,People!$A$5,IF(M3547=People!$B$4,People!$A$4,IF(M3547=People!$B$3,People!$A$3,IF(M3547=People!$B$2,People!$A$2,0))))</f>
        <v>Kelly Williams</v>
      </c>
      <c r="W3547" s="3" t="str">
        <f>IFERROR(INDEX(Returns!A:A,MATCH(B3547,Returns!B:B,0)),"No")</f>
        <v>No</v>
      </c>
    </row>
    <row r="3548" spans="1:23">
      <c r="A3548" s="1">
        <v>3547</v>
      </c>
      <c r="B3548" t="s">
        <v>7874</v>
      </c>
      <c r="C3548" s="2" t="d">
        <v>2019-10-30</v>
      </c>
      <c r="D3548" s="2" t="d">
        <v>2019-11-01</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IF(M3548=People!$B$5,People!$A$5,IF(M3548=People!$B$4,People!$A$4,IF(M3548=People!$B$3,People!$A$3,IF(M3548=People!$B$2,People!$A$2,0))))</f>
        <v>Cassandra Brandow</v>
      </c>
      <c r="W3548" s="3" t="str">
        <f>IFERROR(INDEX(Returns!A:A,MATCH(B3548,Returns!B:B,0)),"No")</f>
        <v>No</v>
      </c>
    </row>
    <row r="3549" spans="1:23">
      <c r="A3549" s="1">
        <v>3548</v>
      </c>
      <c r="B3549" t="s">
        <v>7874</v>
      </c>
      <c r="C3549" s="2" t="d">
        <v>2019-10-30</v>
      </c>
      <c r="D3549" s="2" t="d">
        <v>2019-11-01</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IF(M3549=People!$B$5,People!$A$5,IF(M3549=People!$B$4,People!$A$4,IF(M3549=People!$B$3,People!$A$3,IF(M3549=People!$B$2,People!$A$2,0))))</f>
        <v>Cassandra Brandow</v>
      </c>
      <c r="W3549" s="3" t="str">
        <f>IFERROR(INDEX(Returns!A:A,MATCH(B3549,Returns!B:B,0)),"No")</f>
        <v>No</v>
      </c>
    </row>
    <row r="3550" spans="1:23">
      <c r="A3550" s="1">
        <v>3549</v>
      </c>
      <c r="B3550" t="s">
        <v>7874</v>
      </c>
      <c r="C3550" s="2" t="d">
        <v>2019-10-30</v>
      </c>
      <c r="D3550" s="2" t="d">
        <v>2019-11-01</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IF(M3550=People!$B$5,People!$A$5,IF(M3550=People!$B$4,People!$A$4,IF(M3550=People!$B$3,People!$A$3,IF(M3550=People!$B$2,People!$A$2,0))))</f>
        <v>Cassandra Brandow</v>
      </c>
      <c r="W3550" s="3" t="str">
        <f>IFERROR(INDEX(Returns!A:A,MATCH(B3550,Returns!B:B,0)),"No")</f>
        <v>No</v>
      </c>
    </row>
    <row r="3551" spans="1:23">
      <c r="A3551" s="1">
        <v>3550</v>
      </c>
      <c r="B3551" t="s">
        <v>7874</v>
      </c>
      <c r="C3551" s="2" t="d">
        <v>2019-10-30</v>
      </c>
      <c r="D3551" s="2" t="d">
        <v>2019-11-01</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IF(M3551=People!$B$5,People!$A$5,IF(M3551=People!$B$4,People!$A$4,IF(M3551=People!$B$3,People!$A$3,IF(M3551=People!$B$2,People!$A$2,0))))</f>
        <v>Cassandra Brandow</v>
      </c>
      <c r="W3551" s="3" t="str">
        <f>IFERROR(INDEX(Returns!A:A,MATCH(B3551,Returns!B:B,0)),"No")</f>
        <v>No</v>
      </c>
    </row>
    <row r="3552" spans="1:23">
      <c r="A3552" s="1">
        <v>3551</v>
      </c>
      <c r="B3552" t="s">
        <v>7875</v>
      </c>
      <c r="C3552" s="2" t="d">
        <v>2018-03-29</v>
      </c>
      <c r="D3552" s="2" t="d">
        <v>2018-04-02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IF(M3552=People!$B$5,People!$A$5,IF(M3552=People!$B$4,People!$A$4,IF(M3552=People!$B$3,People!$A$3,IF(M3552=People!$B$2,People!$A$2,0))))</f>
        <v>Kelly Williams</v>
      </c>
      <c r="W3552" s="3" t="str">
        <f>IFERROR(INDEX(Returns!A:A,MATCH(B3552,Returns!B:B,0)),"No")</f>
        <v>No</v>
      </c>
    </row>
    <row r="3553" spans="1:23">
      <c r="A3553" s="1">
        <v>3552</v>
      </c>
      <c r="B3553" t="s">
        <v>7875</v>
      </c>
      <c r="C3553" s="2" t="d">
        <v>2018-03-29</v>
      </c>
      <c r="D3553" s="2" t="d">
        <v>2018-04-02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IF(M3553=People!$B$5,People!$A$5,IF(M3553=People!$B$4,People!$A$4,IF(M3553=People!$B$3,People!$A$3,IF(M3553=People!$B$2,People!$A$2,0))))</f>
        <v>Kelly Williams</v>
      </c>
      <c r="W3553" s="3" t="str">
        <f>IFERROR(INDEX(Returns!A:A,MATCH(B3553,Returns!B:B,0)),"No")</f>
        <v>No</v>
      </c>
    </row>
    <row r="3554" spans="1:23">
      <c r="A3554" s="1">
        <v>3553</v>
      </c>
      <c r="B3554" t="s">
        <v>7875</v>
      </c>
      <c r="C3554" s="2" t="d">
        <v>2018-03-29</v>
      </c>
      <c r="D3554" s="2" t="d">
        <v>2018-04-02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IF(M3554=People!$B$5,People!$A$5,IF(M3554=People!$B$4,People!$A$4,IF(M3554=People!$B$3,People!$A$3,IF(M3554=People!$B$2,People!$A$2,0))))</f>
        <v>Kelly Williams</v>
      </c>
      <c r="W3554" s="3" t="str">
        <f>IFERROR(INDEX(Returns!A:A,MATCH(B3554,Returns!B:B,0)),"No")</f>
        <v>No</v>
      </c>
    </row>
    <row r="3555" spans="1:23">
      <c r="A3555" s="1">
        <v>3554</v>
      </c>
      <c r="B3555" t="s">
        <v>7876</v>
      </c>
      <c r="C3555" s="2" t="d">
        <v>2019-11-23</v>
      </c>
      <c r="D3555" s="2" t="d">
        <v>2019-11-26</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IF(M3555=People!$B$5,People!$A$5,IF(M3555=People!$B$4,People!$A$4,IF(M3555=People!$B$3,People!$A$3,IF(M3555=People!$B$2,People!$A$2,0))))</f>
        <v>Chuck Magee</v>
      </c>
      <c r="W3555" s="3" t="str">
        <f>IFERROR(INDEX(Returns!A:A,MATCH(B3555,Returns!B:B,0)),"No")</f>
        <v>No</v>
      </c>
    </row>
    <row r="3556" spans="1:23">
      <c r="A3556" s="1">
        <v>3555</v>
      </c>
      <c r="B3556" t="s">
        <v>7877</v>
      </c>
      <c r="C3556" s="2" t="d">
        <v>2016-03-23</v>
      </c>
      <c r="D3556" s="2" t="d">
        <v>2016-03-26</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IF(M3556=People!$B$5,People!$A$5,IF(M3556=People!$B$4,People!$A$4,IF(M3556=People!$B$3,People!$A$3,IF(M3556=People!$B$2,People!$A$2,0))))</f>
        <v>Anna Andreadi</v>
      </c>
      <c r="W3556" s="3" t="str">
        <f>IFERROR(INDEX(Returns!A:A,MATCH(B3556,Returns!B:B,0)),"No")</f>
        <v>No</v>
      </c>
    </row>
    <row r="3557" spans="1:23">
      <c r="A3557" s="1">
        <v>3556</v>
      </c>
      <c r="B3557" t="s">
        <v>7877</v>
      </c>
      <c r="C3557" s="2" t="d">
        <v>2016-03-23</v>
      </c>
      <c r="D3557" s="2" t="d">
        <v>2016-03-26</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IF(M3557=People!$B$5,People!$A$5,IF(M3557=People!$B$4,People!$A$4,IF(M3557=People!$B$3,People!$A$3,IF(M3557=People!$B$2,People!$A$2,0))))</f>
        <v>Anna Andreadi</v>
      </c>
      <c r="W3557" s="3" t="str">
        <f>IFERROR(INDEX(Returns!A:A,MATCH(B3557,Returns!B:B,0)),"No")</f>
        <v>No</v>
      </c>
    </row>
    <row r="3558" spans="1:23">
      <c r="A3558" s="1">
        <v>3557</v>
      </c>
      <c r="B3558" t="s">
        <v>6115</v>
      </c>
      <c r="C3558" s="2" t="d">
        <v>2019-12-01</v>
      </c>
      <c r="D3558" s="2" t="d">
        <v>2019-12-05</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IF(M3558=People!$B$5,People!$A$5,IF(M3558=People!$B$4,People!$A$4,IF(M3558=People!$B$3,People!$A$3,IF(M3558=People!$B$2,People!$A$2,0))))</f>
        <v>Anna Andreadi</v>
      </c>
      <c r="W3558" s="3" t="str">
        <f>IFERROR(INDEX(Returns!A:A,MATCH(B3558,Returns!B:B,0)),"No")</f>
        <v>Yes</v>
      </c>
    </row>
    <row r="3559" spans="1:23">
      <c r="A3559" s="1">
        <v>3558</v>
      </c>
      <c r="B3559" t="s">
        <v>6115</v>
      </c>
      <c r="C3559" s="2" t="d">
        <v>2019-12-01</v>
      </c>
      <c r="D3559" s="2" t="d">
        <v>2019-12-05</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IF(M3559=People!$B$5,People!$A$5,IF(M3559=People!$B$4,People!$A$4,IF(M3559=People!$B$3,People!$A$3,IF(M3559=People!$B$2,People!$A$2,0))))</f>
        <v>Anna Andreadi</v>
      </c>
      <c r="W3559" s="3" t="str">
        <f>IFERROR(INDEX(Returns!A:A,MATCH(B3559,Returns!B:B,0)),"No")</f>
        <v>Yes</v>
      </c>
    </row>
    <row r="3560" spans="1:23">
      <c r="A3560" s="1">
        <v>3559</v>
      </c>
      <c r="B3560" t="s">
        <v>7878</v>
      </c>
      <c r="C3560" s="2" t="d">
        <v>2019-11-07</v>
      </c>
      <c r="D3560" s="2" t="d">
        <v>2019-11-12</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IF(M3560=People!$B$5,People!$A$5,IF(M3560=People!$B$4,People!$A$4,IF(M3560=People!$B$3,People!$A$3,IF(M3560=People!$B$2,People!$A$2,0))))</f>
        <v>Anna Andreadi</v>
      </c>
      <c r="W3560" s="3" t="str">
        <f>IFERROR(INDEX(Returns!A:A,MATCH(B3560,Returns!B:B,0)),"No")</f>
        <v>No</v>
      </c>
    </row>
    <row r="3561" spans="1:23">
      <c r="A3561" s="1">
        <v>3560</v>
      </c>
      <c r="B3561" t="s">
        <v>7878</v>
      </c>
      <c r="C3561" s="2" t="d">
        <v>2019-11-07</v>
      </c>
      <c r="D3561" s="2" t="d">
        <v>2019-11-12</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IF(M3561=People!$B$5,People!$A$5,IF(M3561=People!$B$4,People!$A$4,IF(M3561=People!$B$3,People!$A$3,IF(M3561=People!$B$2,People!$A$2,0))))</f>
        <v>Anna Andreadi</v>
      </c>
      <c r="W3561" s="3" t="str">
        <f>IFERROR(INDEX(Returns!A:A,MATCH(B3561,Returns!B:B,0)),"No")</f>
        <v>No</v>
      </c>
    </row>
    <row r="3562" spans="1:23">
      <c r="A3562" s="1">
        <v>3561</v>
      </c>
      <c r="B3562" t="s">
        <v>7879</v>
      </c>
      <c r="C3562" s="2" t="d">
        <v>2019-09-04</v>
      </c>
      <c r="D3562" s="2" t="d">
        <v>2019-09-09</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IF(M3562=People!$B$5,People!$A$5,IF(M3562=People!$B$4,People!$A$4,IF(M3562=People!$B$3,People!$A$3,IF(M3562=People!$B$2,People!$A$2,0))))</f>
        <v>Chuck Magee</v>
      </c>
      <c r="W3562" s="3" t="str">
        <f>IFERROR(INDEX(Returns!A:A,MATCH(B3562,Returns!B:B,0)),"No")</f>
        <v>No</v>
      </c>
    </row>
    <row r="3563" spans="1:23">
      <c r="A3563" s="1">
        <v>3562</v>
      </c>
      <c r="B3563" t="s">
        <v>7879</v>
      </c>
      <c r="C3563" s="2" t="d">
        <v>2019-09-04</v>
      </c>
      <c r="D3563" s="2" t="d">
        <v>2019-09-09</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IF(M3563=People!$B$5,People!$A$5,IF(M3563=People!$B$4,People!$A$4,IF(M3563=People!$B$3,People!$A$3,IF(M3563=People!$B$2,People!$A$2,0))))</f>
        <v>Chuck Magee</v>
      </c>
      <c r="W3563" s="3" t="str">
        <f>IFERROR(INDEX(Returns!A:A,MATCH(B3563,Returns!B:B,0)),"No")</f>
        <v>No</v>
      </c>
    </row>
    <row r="3564" spans="1:23">
      <c r="A3564" s="1">
        <v>3563</v>
      </c>
      <c r="B3564" t="s">
        <v>7879</v>
      </c>
      <c r="C3564" s="2" t="d">
        <v>2019-09-04</v>
      </c>
      <c r="D3564" s="2" t="d">
        <v>2019-09-09</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IF(M3564=People!$B$5,People!$A$5,IF(M3564=People!$B$4,People!$A$4,IF(M3564=People!$B$3,People!$A$3,IF(M3564=People!$B$2,People!$A$2,0))))</f>
        <v>Chuck Magee</v>
      </c>
      <c r="W3564" s="3" t="str">
        <f>IFERROR(INDEX(Returns!A:A,MATCH(B3564,Returns!B:B,0)),"No")</f>
        <v>No</v>
      </c>
    </row>
    <row r="3565" spans="1:23">
      <c r="A3565" s="1">
        <v>3564</v>
      </c>
      <c r="B3565" t="s">
        <v>7879</v>
      </c>
      <c r="C3565" s="2" t="d">
        <v>2019-09-04</v>
      </c>
      <c r="D3565" s="2" t="d">
        <v>2019-09-09</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IF(M3565=People!$B$5,People!$A$5,IF(M3565=People!$B$4,People!$A$4,IF(M3565=People!$B$3,People!$A$3,IF(M3565=People!$B$2,People!$A$2,0))))</f>
        <v>Chuck Magee</v>
      </c>
      <c r="W3565" s="3" t="str">
        <f>IFERROR(INDEX(Returns!A:A,MATCH(B3565,Returns!B:B,0)),"No")</f>
        <v>No</v>
      </c>
    </row>
    <row r="3566" spans="1:23">
      <c r="A3566" s="1">
        <v>3565</v>
      </c>
      <c r="B3566" t="s">
        <v>7880</v>
      </c>
      <c r="C3566" s="2" t="d">
        <v>2018-07-03</v>
      </c>
      <c r="D3566" s="2" t="d">
        <v>2018-07-06</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IF(M3566=People!$B$5,People!$A$5,IF(M3566=People!$B$4,People!$A$4,IF(M3566=People!$B$3,People!$A$3,IF(M3566=People!$B$2,People!$A$2,0))))</f>
        <v>Anna Andreadi</v>
      </c>
      <c r="W3566" s="3" t="str">
        <f>IFERROR(INDEX(Returns!A:A,MATCH(B3566,Returns!B:B,0)),"No")</f>
        <v>No</v>
      </c>
    </row>
    <row r="3567" spans="1:23">
      <c r="A3567" s="1">
        <v>3566</v>
      </c>
      <c r="B3567" t="s">
        <v>7880</v>
      </c>
      <c r="C3567" s="2" t="d">
        <v>2018-07-03</v>
      </c>
      <c r="D3567" s="2" t="d">
        <v>2018-07-06</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IF(M3567=People!$B$5,People!$A$5,IF(M3567=People!$B$4,People!$A$4,IF(M3567=People!$B$3,People!$A$3,IF(M3567=People!$B$2,People!$A$2,0))))</f>
        <v>Anna Andreadi</v>
      </c>
      <c r="W3567" s="3" t="str">
        <f>IFERROR(INDEX(Returns!A:A,MATCH(B3567,Returns!B:B,0)),"No")</f>
        <v>No</v>
      </c>
    </row>
    <row r="3568" spans="1:23">
      <c r="A3568" s="1">
        <v>3567</v>
      </c>
      <c r="B3568" t="s">
        <v>7881</v>
      </c>
      <c r="C3568" s="2" t="d">
        <v>2019-09-07</v>
      </c>
      <c r="D3568" s="2" t="d">
        <v>2019-09-14</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IF(M3568=People!$B$5,People!$A$5,IF(M3568=People!$B$4,People!$A$4,IF(M3568=People!$B$3,People!$A$3,IF(M3568=People!$B$2,People!$A$2,0))))</f>
        <v>Kelly Williams</v>
      </c>
      <c r="W3568" s="3" t="str">
        <f>IFERROR(INDEX(Returns!A:A,MATCH(B3568,Returns!B:B,0)),"No")</f>
        <v>No</v>
      </c>
    </row>
    <row r="3569" spans="1:23">
      <c r="A3569" s="1">
        <v>3568</v>
      </c>
      <c r="B3569" t="s">
        <v>7882</v>
      </c>
      <c r="C3569" s="2" t="d">
        <v>2018-09-09</v>
      </c>
      <c r="D3569" s="2" t="d">
        <v>2018-09-14</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IF(M3569=People!$B$5,People!$A$5,IF(M3569=People!$B$4,People!$A$4,IF(M3569=People!$B$3,People!$A$3,IF(M3569=People!$B$2,People!$A$2,0))))</f>
        <v>Kelly Williams</v>
      </c>
      <c r="W3569" s="3" t="str">
        <f>IFERROR(INDEX(Returns!A:A,MATCH(B3569,Returns!B:B,0)),"No")</f>
        <v>No</v>
      </c>
    </row>
    <row r="3570" spans="1:23">
      <c r="A3570" s="1">
        <v>3569</v>
      </c>
      <c r="B3570" t="s">
        <v>7883</v>
      </c>
      <c r="C3570" s="2" t="d">
        <v>2019-07-03</v>
      </c>
      <c r="D3570" s="2" t="d">
        <v>2019-07-03</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IF(M3570=People!$B$5,People!$A$5,IF(M3570=People!$B$4,People!$A$4,IF(M3570=People!$B$3,People!$A$3,IF(M3570=People!$B$2,People!$A$2,0))))</f>
        <v>Anna Andreadi</v>
      </c>
      <c r="W3570" s="3" t="str">
        <f>IFERROR(INDEX(Returns!A:A,MATCH(B3570,Returns!B:B,0)),"No")</f>
        <v>No</v>
      </c>
    </row>
    <row r="3571" spans="1:23">
      <c r="A3571" s="1">
        <v>3570</v>
      </c>
      <c r="B3571" t="s">
        <v>7883</v>
      </c>
      <c r="C3571" s="2" t="d">
        <v>2019-07-03</v>
      </c>
      <c r="D3571" s="2" t="d">
        <v>2019-07-03</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IF(M3571=People!$B$5,People!$A$5,IF(M3571=People!$B$4,People!$A$4,IF(M3571=People!$B$3,People!$A$3,IF(M3571=People!$B$2,People!$A$2,0))))</f>
        <v>Anna Andreadi</v>
      </c>
      <c r="W3571" s="3" t="str">
        <f>IFERROR(INDEX(Returns!A:A,MATCH(B3571,Returns!B:B,0)),"No")</f>
        <v>No</v>
      </c>
    </row>
    <row r="3572" spans="1:23">
      <c r="A3572" s="1">
        <v>3571</v>
      </c>
      <c r="B3572" t="s">
        <v>7883</v>
      </c>
      <c r="C3572" s="2" t="d">
        <v>2019-07-03</v>
      </c>
      <c r="D3572" s="2" t="d">
        <v>2019-07-03</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IF(M3572=People!$B$5,People!$A$5,IF(M3572=People!$B$4,People!$A$4,IF(M3572=People!$B$3,People!$A$3,IF(M3572=People!$B$2,People!$A$2,0))))</f>
        <v>Anna Andreadi</v>
      </c>
      <c r="W3572" s="3" t="str">
        <f>IFERROR(INDEX(Returns!A:A,MATCH(B3572,Returns!B:B,0)),"No")</f>
        <v>No</v>
      </c>
    </row>
    <row r="3573" spans="1:23">
      <c r="A3573" s="1">
        <v>3572</v>
      </c>
      <c r="B3573" t="s">
        <v>7883</v>
      </c>
      <c r="C3573" s="2" t="d">
        <v>2019-07-03</v>
      </c>
      <c r="D3573" s="2" t="d">
        <v>2019-07-03</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IF(M3573=People!$B$5,People!$A$5,IF(M3573=People!$B$4,People!$A$4,IF(M3573=People!$B$3,People!$A$3,IF(M3573=People!$B$2,People!$A$2,0))))</f>
        <v>Anna Andreadi</v>
      </c>
      <c r="W3573" s="3" t="str">
        <f>IFERROR(INDEX(Returns!A:A,MATCH(B3573,Returns!B:B,0)),"No")</f>
        <v>No</v>
      </c>
    </row>
    <row r="3574" spans="1:23">
      <c r="A3574" s="1">
        <v>3573</v>
      </c>
      <c r="B3574" t="s">
        <v>7884</v>
      </c>
      <c r="C3574" s="2" t="d">
        <v>2019-06-29</v>
      </c>
      <c r="D3574" s="2" t="d">
        <v>2019-07-04</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IF(M3574=People!$B$5,People!$A$5,IF(M3574=People!$B$4,People!$A$4,IF(M3574=People!$B$3,People!$A$3,IF(M3574=People!$B$2,People!$A$2,0))))</f>
        <v>Kelly Williams</v>
      </c>
      <c r="W3574" s="3" t="str">
        <f>IFERROR(INDEX(Returns!A:A,MATCH(B3574,Returns!B:B,0)),"No")</f>
        <v>No</v>
      </c>
    </row>
    <row r="3575" spans="1:23">
      <c r="A3575" s="1">
        <v>3574</v>
      </c>
      <c r="B3575" t="s">
        <v>7885</v>
      </c>
      <c r="C3575" s="2" t="d">
        <v>2019-08-07</v>
      </c>
      <c r="D3575" s="2" t="d">
        <v>2019-08-12</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IF(M3575=People!$B$5,People!$A$5,IF(M3575=People!$B$4,People!$A$4,IF(M3575=People!$B$3,People!$A$3,IF(M3575=People!$B$2,People!$A$2,0))))</f>
        <v>Chuck Magee</v>
      </c>
      <c r="W3575" s="3" t="str">
        <f>IFERROR(INDEX(Returns!A:A,MATCH(B3575,Returns!B:B,0)),"No")</f>
        <v>No</v>
      </c>
    </row>
    <row r="3576" spans="1:23">
      <c r="A3576" s="1">
        <v>3575</v>
      </c>
      <c r="B3576" t="s">
        <v>7885</v>
      </c>
      <c r="C3576" s="2" t="d">
        <v>2019-08-07</v>
      </c>
      <c r="D3576" s="2" t="d">
        <v>2019-08-12</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IF(M3576=People!$B$5,People!$A$5,IF(M3576=People!$B$4,People!$A$4,IF(M3576=People!$B$3,People!$A$3,IF(M3576=People!$B$2,People!$A$2,0))))</f>
        <v>Chuck Magee</v>
      </c>
      <c r="W3576" s="3" t="str">
        <f>IFERROR(INDEX(Returns!A:A,MATCH(B3576,Returns!B:B,0)),"No")</f>
        <v>No</v>
      </c>
    </row>
    <row r="3577" spans="1:23">
      <c r="A3577" s="1">
        <v>3576</v>
      </c>
      <c r="B3577" t="s">
        <v>7886</v>
      </c>
      <c r="C3577" s="2" t="d">
        <v>2017-03-19</v>
      </c>
      <c r="D3577" s="2" t="d">
        <v>2017-03-24</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IF(M3577=People!$B$5,People!$A$5,IF(M3577=People!$B$4,People!$A$4,IF(M3577=People!$B$3,People!$A$3,IF(M3577=People!$B$2,People!$A$2,0))))</f>
        <v>Cassandra Brandow</v>
      </c>
      <c r="W3577" s="3" t="str">
        <f>IFERROR(INDEX(Returns!A:A,MATCH(B3577,Returns!B:B,0)),"No")</f>
        <v>No</v>
      </c>
    </row>
    <row r="3578" spans="1:23">
      <c r="A3578" s="1">
        <v>3577</v>
      </c>
      <c r="B3578" t="s">
        <v>7887</v>
      </c>
      <c r="C3578" s="2" t="d">
        <v>2018-06-07</v>
      </c>
      <c r="D3578" s="2" t="d">
        <v>2018-06-11</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IF(M3578=People!$B$5,People!$A$5,IF(M3578=People!$B$4,People!$A$4,IF(M3578=People!$B$3,People!$A$3,IF(M3578=People!$B$2,People!$A$2,0))))</f>
        <v>Anna Andreadi</v>
      </c>
      <c r="W3578" s="3" t="str">
        <f>IFERROR(INDEX(Returns!A:A,MATCH(B3578,Returns!B:B,0)),"No")</f>
        <v>No</v>
      </c>
    </row>
    <row r="3579" spans="1:23">
      <c r="A3579" s="1">
        <v>3578</v>
      </c>
      <c r="B3579" t="s">
        <v>7887</v>
      </c>
      <c r="C3579" s="2" t="d">
        <v>2018-06-07</v>
      </c>
      <c r="D3579" s="2" t="d">
        <v>2018-06-11</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IF(M3579=People!$B$5,People!$A$5,IF(M3579=People!$B$4,People!$A$4,IF(M3579=People!$B$3,People!$A$3,IF(M3579=People!$B$2,People!$A$2,0))))</f>
        <v>Anna Andreadi</v>
      </c>
      <c r="W3579" s="3" t="str">
        <f>IFERROR(INDEX(Returns!A:A,MATCH(B3579,Returns!B:B,0)),"No")</f>
        <v>No</v>
      </c>
    </row>
    <row r="3580" spans="1:23">
      <c r="A3580" s="1">
        <v>3579</v>
      </c>
      <c r="B3580" t="s">
        <v>7888</v>
      </c>
      <c r="C3580" s="2" t="d">
        <v>2018-07-25</v>
      </c>
      <c r="D3580" s="2" t="d">
        <v>2018-07-29</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IF(M3580=People!$B$5,People!$A$5,IF(M3580=People!$B$4,People!$A$4,IF(M3580=People!$B$3,People!$A$3,IF(M3580=People!$B$2,People!$A$2,0))))</f>
        <v>Cassandra Brandow</v>
      </c>
      <c r="W3580" s="3" t="str">
        <f>IFERROR(INDEX(Returns!A:A,MATCH(B3580,Returns!B:B,0)),"No")</f>
        <v>No</v>
      </c>
    </row>
    <row r="3581" spans="1:23">
      <c r="A3581" s="1">
        <v>3580</v>
      </c>
      <c r="B3581" t="s">
        <v>7888</v>
      </c>
      <c r="C3581" s="2" t="d">
        <v>2018-07-25</v>
      </c>
      <c r="D3581" s="2" t="d">
        <v>2018-07-29</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IF(M3581=People!$B$5,People!$A$5,IF(M3581=People!$B$4,People!$A$4,IF(M3581=People!$B$3,People!$A$3,IF(M3581=People!$B$2,People!$A$2,0))))</f>
        <v>Cassandra Brandow</v>
      </c>
      <c r="W3581" s="3" t="str">
        <f>IFERROR(INDEX(Returns!A:A,MATCH(B3581,Returns!B:B,0)),"No")</f>
        <v>No</v>
      </c>
    </row>
    <row r="3582" spans="1:23">
      <c r="A3582" s="1">
        <v>3581</v>
      </c>
      <c r="B3582" t="s">
        <v>7888</v>
      </c>
      <c r="C3582" s="2" t="d">
        <v>2018-07-25</v>
      </c>
      <c r="D3582" s="2" t="d">
        <v>2018-07-29</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IF(M3582=People!$B$5,People!$A$5,IF(M3582=People!$B$4,People!$A$4,IF(M3582=People!$B$3,People!$A$3,IF(M3582=People!$B$2,People!$A$2,0))))</f>
        <v>Cassandra Brandow</v>
      </c>
      <c r="W3582" s="3" t="str">
        <f>IFERROR(INDEX(Returns!A:A,MATCH(B3582,Returns!B:B,0)),"No")</f>
        <v>No</v>
      </c>
    </row>
    <row r="3583" spans="1:23">
      <c r="A3583" s="1">
        <v>3582</v>
      </c>
      <c r="B3583" t="s">
        <v>7889</v>
      </c>
      <c r="C3583" s="2" t="d">
        <v>2019-10-01</v>
      </c>
      <c r="D3583" s="2" t="d">
        <v>2019-10-07</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IF(M3583=People!$B$5,People!$A$5,IF(M3583=People!$B$4,People!$A$4,IF(M3583=People!$B$3,People!$A$3,IF(M3583=People!$B$2,People!$A$2,0))))</f>
        <v>Kelly Williams</v>
      </c>
      <c r="W3583" s="3" t="str">
        <f>IFERROR(INDEX(Returns!A:A,MATCH(B3583,Returns!B:B,0)),"No")</f>
        <v>No</v>
      </c>
    </row>
    <row r="3584" spans="1:23">
      <c r="A3584" s="1">
        <v>3583</v>
      </c>
      <c r="B3584" t="s">
        <v>7890</v>
      </c>
      <c r="C3584" s="2" t="d">
        <v>2017-12-10</v>
      </c>
      <c r="D3584" s="2" t="d">
        <v>2017-12-16</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IF(M3584=People!$B$5,People!$A$5,IF(M3584=People!$B$4,People!$A$4,IF(M3584=People!$B$3,People!$A$3,IF(M3584=People!$B$2,People!$A$2,0))))</f>
        <v>Kelly Williams</v>
      </c>
      <c r="W3584" s="3" t="str">
        <f>IFERROR(INDEX(Returns!A:A,MATCH(B3584,Returns!B:B,0)),"No")</f>
        <v>No</v>
      </c>
    </row>
    <row r="3585" spans="1:23">
      <c r="A3585" s="1">
        <v>3584</v>
      </c>
      <c r="B3585" t="s">
        <v>7890</v>
      </c>
      <c r="C3585" s="2" t="d">
        <v>2017-12-10</v>
      </c>
      <c r="D3585" s="2" t="d">
        <v>2017-12-16</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IF(M3585=People!$B$5,People!$A$5,IF(M3585=People!$B$4,People!$A$4,IF(M3585=People!$B$3,People!$A$3,IF(M3585=People!$B$2,People!$A$2,0))))</f>
        <v>Kelly Williams</v>
      </c>
      <c r="W3585" s="3" t="str">
        <f>IFERROR(INDEX(Returns!A:A,MATCH(B3585,Returns!B:B,0)),"No")</f>
        <v>No</v>
      </c>
    </row>
    <row r="3586" spans="1:23">
      <c r="A3586" s="1">
        <v>3585</v>
      </c>
      <c r="B3586" t="s">
        <v>7890</v>
      </c>
      <c r="C3586" s="2" t="d">
        <v>2017-12-10</v>
      </c>
      <c r="D3586" s="2" t="d">
        <v>2017-12-16</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IF(M3586=People!$B$5,People!$A$5,IF(M3586=People!$B$4,People!$A$4,IF(M3586=People!$B$3,People!$A$3,IF(M3586=People!$B$2,People!$A$2,0))))</f>
        <v>Kelly Williams</v>
      </c>
      <c r="W3586" s="3" t="str">
        <f>IFERROR(INDEX(Returns!A:A,MATCH(B3586,Returns!B:B,0)),"No")</f>
        <v>No</v>
      </c>
    </row>
    <row r="3587" spans="1:23">
      <c r="A3587" s="1">
        <v>3586</v>
      </c>
      <c r="B3587" t="s">
        <v>7890</v>
      </c>
      <c r="C3587" s="2" t="d">
        <v>2017-12-10</v>
      </c>
      <c r="D3587" s="2" t="d">
        <v>2017-12-16</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IF(M3587=People!$B$5,People!$A$5,IF(M3587=People!$B$4,People!$A$4,IF(M3587=People!$B$3,People!$A$3,IF(M3587=People!$B$2,People!$A$2,0))))</f>
        <v>Kelly Williams</v>
      </c>
      <c r="W3587" s="3" t="str">
        <f>IFERROR(INDEX(Returns!A:A,MATCH(B3587,Returns!B:B,0)),"No")</f>
        <v>No</v>
      </c>
    </row>
    <row r="3588" spans="1:23">
      <c r="A3588" s="1">
        <v>3587</v>
      </c>
      <c r="B3588" t="s">
        <v>7891</v>
      </c>
      <c r="C3588" s="2" t="d">
        <v>2019-09-03</v>
      </c>
      <c r="D3588" s="2" t="d">
        <v>2019-09-08</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IF(M3588=People!$B$5,People!$A$5,IF(M3588=People!$B$4,People!$A$4,IF(M3588=People!$B$3,People!$A$3,IF(M3588=People!$B$2,People!$A$2,0))))</f>
        <v>Anna Andreadi</v>
      </c>
      <c r="W3588" s="3" t="str">
        <f>IFERROR(INDEX(Returns!A:A,MATCH(B3588,Returns!B:B,0)),"No")</f>
        <v>No</v>
      </c>
    </row>
    <row r="3589" spans="1:23">
      <c r="A3589" s="1">
        <v>3588</v>
      </c>
      <c r="B3589" t="s">
        <v>7892</v>
      </c>
      <c r="C3589" s="2" t="d">
        <v>2019-09-24</v>
      </c>
      <c r="D3589" s="2" t="d">
        <v>2019-09-28</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IF(M3589=People!$B$5,People!$A$5,IF(M3589=People!$B$4,People!$A$4,IF(M3589=People!$B$3,People!$A$3,IF(M3589=People!$B$2,People!$A$2,0))))</f>
        <v>Chuck Magee</v>
      </c>
      <c r="W3589" s="3" t="str">
        <f>IFERROR(INDEX(Returns!A:A,MATCH(B3589,Returns!B:B,0)),"No")</f>
        <v>No</v>
      </c>
    </row>
    <row r="3590" spans="1:23">
      <c r="A3590" s="1">
        <v>3589</v>
      </c>
      <c r="B3590" t="s">
        <v>6169</v>
      </c>
      <c r="C3590" s="2" t="d">
        <v>2019-12-19</v>
      </c>
      <c r="D3590" s="2" t="d">
        <v>2019-12-21</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IF(M3590=People!$B$5,People!$A$5,IF(M3590=People!$B$4,People!$A$4,IF(M3590=People!$B$3,People!$A$3,IF(M3590=People!$B$2,People!$A$2,0))))</f>
        <v>Cassandra Brandow</v>
      </c>
      <c r="W3590" s="3" t="str">
        <f>IFERROR(INDEX(Returns!A:A,MATCH(B3590,Returns!B:B,0)),"No")</f>
        <v>Yes</v>
      </c>
    </row>
    <row r="3591" spans="1:23">
      <c r="A3591" s="1">
        <v>3590</v>
      </c>
      <c r="B3591" t="s">
        <v>7893</v>
      </c>
      <c r="C3591" s="2" t="d">
        <v>2019-11-24</v>
      </c>
      <c r="D3591" s="2" t="d">
        <v>2019-11-30</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IF(M3591=People!$B$5,People!$A$5,IF(M3591=People!$B$4,People!$A$4,IF(M3591=People!$B$3,People!$A$3,IF(M3591=People!$B$2,People!$A$2,0))))</f>
        <v>Cassandra Brandow</v>
      </c>
      <c r="W3591" s="3" t="str">
        <f>IFERROR(INDEX(Returns!A:A,MATCH(B3591,Returns!B:B,0)),"No")</f>
        <v>No</v>
      </c>
    </row>
    <row r="3592" spans="1:23">
      <c r="A3592" s="1">
        <v>3591</v>
      </c>
      <c r="B3592" t="s">
        <v>7893</v>
      </c>
      <c r="C3592" s="2" t="d">
        <v>2019-11-24</v>
      </c>
      <c r="D3592" s="2" t="d">
        <v>2019-11-30</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IF(M3592=People!$B$5,People!$A$5,IF(M3592=People!$B$4,People!$A$4,IF(M3592=People!$B$3,People!$A$3,IF(M3592=People!$B$2,People!$A$2,0))))</f>
        <v>Cassandra Brandow</v>
      </c>
      <c r="W3592" s="3" t="str">
        <f>IFERROR(INDEX(Returns!A:A,MATCH(B3592,Returns!B:B,0)),"No")</f>
        <v>No</v>
      </c>
    </row>
    <row r="3593" spans="1:23">
      <c r="A3593" s="1">
        <v>3592</v>
      </c>
      <c r="B3593" t="s">
        <v>7894</v>
      </c>
      <c r="C3593" s="2" t="d">
        <v>2016-12-13</v>
      </c>
      <c r="D3593" s="2" t="d">
        <v>2016-12-15</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IF(M3593=People!$B$5,People!$A$5,IF(M3593=People!$B$4,People!$A$4,IF(M3593=People!$B$3,People!$A$3,IF(M3593=People!$B$2,People!$A$2,0))))</f>
        <v>Kelly Williams</v>
      </c>
      <c r="W3593" s="3" t="str">
        <f>IFERROR(INDEX(Returns!A:A,MATCH(B3593,Returns!B:B,0)),"No")</f>
        <v>No</v>
      </c>
    </row>
    <row r="3594" spans="1:23">
      <c r="A3594" s="1">
        <v>3593</v>
      </c>
      <c r="B3594" t="s">
        <v>7895</v>
      </c>
      <c r="C3594" s="2" t="d">
        <v>2018-12-05</v>
      </c>
      <c r="D3594" s="2" t="d">
        <v>2018-12-07</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IF(M3594=People!$B$5,People!$A$5,IF(M3594=People!$B$4,People!$A$4,IF(M3594=People!$B$3,People!$A$3,IF(M3594=People!$B$2,People!$A$2,0))))</f>
        <v>Chuck Magee</v>
      </c>
      <c r="W3594" s="3" t="str">
        <f>IFERROR(INDEX(Returns!A:A,MATCH(B3594,Returns!B:B,0)),"No")</f>
        <v>No</v>
      </c>
    </row>
    <row r="3595" spans="1:23">
      <c r="A3595" s="1">
        <v>3594</v>
      </c>
      <c r="B3595" t="s">
        <v>7896</v>
      </c>
      <c r="C3595" s="2" t="d">
        <v>2018-09-11</v>
      </c>
      <c r="D3595" s="2" t="d">
        <v>2018-09-17</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IF(M3595=People!$B$5,People!$A$5,IF(M3595=People!$B$4,People!$A$4,IF(M3595=People!$B$3,People!$A$3,IF(M3595=People!$B$2,People!$A$2,0))))</f>
        <v>Chuck Magee</v>
      </c>
      <c r="W3595" s="3" t="str">
        <f>IFERROR(INDEX(Returns!A:A,MATCH(B3595,Returns!B:B,0)),"No")</f>
        <v>No</v>
      </c>
    </row>
    <row r="3596" spans="1:23">
      <c r="A3596" s="1">
        <v>3595</v>
      </c>
      <c r="B3596" t="s">
        <v>7896</v>
      </c>
      <c r="C3596" s="2" t="d">
        <v>2018-09-11</v>
      </c>
      <c r="D3596" s="2" t="d">
        <v>2018-09-17</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IF(M3596=People!$B$5,People!$A$5,IF(M3596=People!$B$4,People!$A$4,IF(M3596=People!$B$3,People!$A$3,IF(M3596=People!$B$2,People!$A$2,0))))</f>
        <v>Chuck Magee</v>
      </c>
      <c r="W3596" s="3" t="str">
        <f>IFERROR(INDEX(Returns!A:A,MATCH(B3596,Returns!B:B,0)),"No")</f>
        <v>No</v>
      </c>
    </row>
    <row r="3597" spans="1:23">
      <c r="A3597" s="1">
        <v>3596</v>
      </c>
      <c r="B3597" t="s">
        <v>7897</v>
      </c>
      <c r="C3597" s="2" t="d">
        <v>2019-12-09</v>
      </c>
      <c r="D3597" s="2" t="d">
        <v>2019-12-15</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IF(M3597=People!$B$5,People!$A$5,IF(M3597=People!$B$4,People!$A$4,IF(M3597=People!$B$3,People!$A$3,IF(M3597=People!$B$2,People!$A$2,0))))</f>
        <v>Chuck Magee</v>
      </c>
      <c r="W3597" s="3" t="str">
        <f>IFERROR(INDEX(Returns!A:A,MATCH(B3597,Returns!B:B,0)),"No")</f>
        <v>No</v>
      </c>
    </row>
    <row r="3598" spans="1:23">
      <c r="A3598" s="1">
        <v>3597</v>
      </c>
      <c r="B3598" t="s">
        <v>7898</v>
      </c>
      <c r="C3598" s="2" t="d">
        <v>2016-09-09</v>
      </c>
      <c r="D3598" s="2" t="d">
        <v>2016-09-14</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IF(M3598=People!$B$5,People!$A$5,IF(M3598=People!$B$4,People!$A$4,IF(M3598=People!$B$3,People!$A$3,IF(M3598=People!$B$2,People!$A$2,0))))</f>
        <v>Chuck Magee</v>
      </c>
      <c r="W3598" s="3" t="str">
        <f>IFERROR(INDEX(Returns!A:A,MATCH(B3598,Returns!B:B,0)),"No")</f>
        <v>No</v>
      </c>
    </row>
    <row r="3599" spans="1:23">
      <c r="A3599" s="1">
        <v>3598</v>
      </c>
      <c r="B3599" t="s">
        <v>7898</v>
      </c>
      <c r="C3599" s="2" t="d">
        <v>2016-09-09</v>
      </c>
      <c r="D3599" s="2" t="d">
        <v>2016-09-14</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IF(M3599=People!$B$5,People!$A$5,IF(M3599=People!$B$4,People!$A$4,IF(M3599=People!$B$3,People!$A$3,IF(M3599=People!$B$2,People!$A$2,0))))</f>
        <v>Chuck Magee</v>
      </c>
      <c r="W3599" s="3" t="str">
        <f>IFERROR(INDEX(Returns!A:A,MATCH(B3599,Returns!B:B,0)),"No")</f>
        <v>No</v>
      </c>
    </row>
    <row r="3600" spans="1:23">
      <c r="A3600" s="1">
        <v>3599</v>
      </c>
      <c r="B3600" t="s">
        <v>7898</v>
      </c>
      <c r="C3600" s="2" t="d">
        <v>2016-09-09</v>
      </c>
      <c r="D3600" s="2" t="d">
        <v>2016-09-14</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IF(M3600=People!$B$5,People!$A$5,IF(M3600=People!$B$4,People!$A$4,IF(M3600=People!$B$3,People!$A$3,IF(M3600=People!$B$2,People!$A$2,0))))</f>
        <v>Chuck Magee</v>
      </c>
      <c r="W3600" s="3" t="str">
        <f>IFERROR(INDEX(Returns!A:A,MATCH(B3600,Returns!B:B,0)),"No")</f>
        <v>No</v>
      </c>
    </row>
    <row r="3601" spans="1:23">
      <c r="A3601" s="1">
        <v>3600</v>
      </c>
      <c r="B3601" t="s">
        <v>7898</v>
      </c>
      <c r="C3601" s="2" t="d">
        <v>2016-09-09</v>
      </c>
      <c r="D3601" s="2" t="d">
        <v>2016-09-14</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IF(M3601=People!$B$5,People!$A$5,IF(M3601=People!$B$4,People!$A$4,IF(M3601=People!$B$3,People!$A$3,IF(M3601=People!$B$2,People!$A$2,0))))</f>
        <v>Chuck Magee</v>
      </c>
      <c r="W3601" s="3" t="str">
        <f>IFERROR(INDEX(Returns!A:A,MATCH(B3601,Returns!B:B,0)),"No")</f>
        <v>No</v>
      </c>
    </row>
    <row r="3602" spans="1:23">
      <c r="A3602" s="1">
        <v>3601</v>
      </c>
      <c r="B3602" t="s">
        <v>7899</v>
      </c>
      <c r="C3602" s="2" t="d">
        <v>2019-06-26</v>
      </c>
      <c r="D3602" s="2" t="d">
        <v>2019-06-30</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IF(M3602=People!$B$5,People!$A$5,IF(M3602=People!$B$4,People!$A$4,IF(M3602=People!$B$3,People!$A$3,IF(M3602=People!$B$2,People!$A$2,0))))</f>
        <v>Anna Andreadi</v>
      </c>
      <c r="W3602" s="3" t="str">
        <f>IFERROR(INDEX(Returns!A:A,MATCH(B3602,Returns!B:B,0)),"No")</f>
        <v>No</v>
      </c>
    </row>
    <row r="3603" spans="1:23">
      <c r="A3603" s="1">
        <v>3602</v>
      </c>
      <c r="B3603" t="s">
        <v>7900</v>
      </c>
      <c r="C3603" s="2" t="d">
        <v>2016-11-17</v>
      </c>
      <c r="D3603" s="2" t="d">
        <v>2016-11-24</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IF(M3603=People!$B$5,People!$A$5,IF(M3603=People!$B$4,People!$A$4,IF(M3603=People!$B$3,People!$A$3,IF(M3603=People!$B$2,People!$A$2,0))))</f>
        <v>Chuck Magee</v>
      </c>
      <c r="W3603" s="3" t="str">
        <f>IFERROR(INDEX(Returns!A:A,MATCH(B3603,Returns!B:B,0)),"No")</f>
        <v>No</v>
      </c>
    </row>
    <row r="3604" spans="1:23">
      <c r="A3604" s="1">
        <v>3603</v>
      </c>
      <c r="B3604" t="s">
        <v>7900</v>
      </c>
      <c r="C3604" s="2" t="d">
        <v>2016-11-17</v>
      </c>
      <c r="D3604" s="2" t="d">
        <v>2016-11-24</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IF(M3604=People!$B$5,People!$A$5,IF(M3604=People!$B$4,People!$A$4,IF(M3604=People!$B$3,People!$A$3,IF(M3604=People!$B$2,People!$A$2,0))))</f>
        <v>Chuck Magee</v>
      </c>
      <c r="W3604" s="3" t="str">
        <f>IFERROR(INDEX(Returns!A:A,MATCH(B3604,Returns!B:B,0)),"No")</f>
        <v>No</v>
      </c>
    </row>
    <row r="3605" spans="1:23">
      <c r="A3605" s="1">
        <v>3604</v>
      </c>
      <c r="B3605" t="s">
        <v>7901</v>
      </c>
      <c r="C3605" s="2" t="d">
        <v>2019-08-21</v>
      </c>
      <c r="D3605" s="2" t="d">
        <v>2019-08-27</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IF(M3605=People!$B$5,People!$A$5,IF(M3605=People!$B$4,People!$A$4,IF(M3605=People!$B$3,People!$A$3,IF(M3605=People!$B$2,People!$A$2,0))))</f>
        <v>Chuck Magee</v>
      </c>
      <c r="W3605" s="3" t="str">
        <f>IFERROR(INDEX(Returns!A:A,MATCH(B3605,Returns!B:B,0)),"No")</f>
        <v>No</v>
      </c>
    </row>
    <row r="3606" spans="1:23">
      <c r="A3606" s="1">
        <v>3605</v>
      </c>
      <c r="B3606" t="s">
        <v>7901</v>
      </c>
      <c r="C3606" s="2" t="d">
        <v>2019-08-21</v>
      </c>
      <c r="D3606" s="2" t="d">
        <v>2019-08-27</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IF(M3606=People!$B$5,People!$A$5,IF(M3606=People!$B$4,People!$A$4,IF(M3606=People!$B$3,People!$A$3,IF(M3606=People!$B$2,People!$A$2,0))))</f>
        <v>Chuck Magee</v>
      </c>
      <c r="W3606" s="3" t="str">
        <f>IFERROR(INDEX(Returns!A:A,MATCH(B3606,Returns!B:B,0)),"No")</f>
        <v>No</v>
      </c>
    </row>
    <row r="3607" spans="1:23">
      <c r="A3607" s="1">
        <v>3606</v>
      </c>
      <c r="B3607" t="s">
        <v>7901</v>
      </c>
      <c r="C3607" s="2" t="d">
        <v>2019-08-21</v>
      </c>
      <c r="D3607" s="2" t="d">
        <v>2019-08-27</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IF(M3607=People!$B$5,People!$A$5,IF(M3607=People!$B$4,People!$A$4,IF(M3607=People!$B$3,People!$A$3,IF(M3607=People!$B$2,People!$A$2,0))))</f>
        <v>Chuck Magee</v>
      </c>
      <c r="W3607" s="3" t="str">
        <f>IFERROR(INDEX(Returns!A:A,MATCH(B3607,Returns!B:B,0)),"No")</f>
        <v>No</v>
      </c>
    </row>
    <row r="3608" spans="1:23">
      <c r="A3608" s="1">
        <v>3607</v>
      </c>
      <c r="B3608" t="s">
        <v>7902</v>
      </c>
      <c r="C3608" s="2" t="d">
        <v>2018-03-12</v>
      </c>
      <c r="D3608" s="2" t="d">
        <v>2018-03-16</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IF(M3608=People!$B$5,People!$A$5,IF(M3608=People!$B$4,People!$A$4,IF(M3608=People!$B$3,People!$A$3,IF(M3608=People!$B$2,People!$A$2,0))))</f>
        <v>Chuck Magee</v>
      </c>
      <c r="W3608" s="3" t="str">
        <f>IFERROR(INDEX(Returns!A:A,MATCH(B3608,Returns!B:B,0)),"No")</f>
        <v>No</v>
      </c>
    </row>
    <row r="3609" spans="1:23">
      <c r="A3609" s="1">
        <v>3608</v>
      </c>
      <c r="B3609" t="s">
        <v>7903</v>
      </c>
      <c r="C3609" s="2" t="d">
        <v>2016-09-23</v>
      </c>
      <c r="D3609" s="2" t="d">
        <v>2016-09-28</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IF(M3609=People!$B$5,People!$A$5,IF(M3609=People!$B$4,People!$A$4,IF(M3609=People!$B$3,People!$A$3,IF(M3609=People!$B$2,People!$A$2,0))))</f>
        <v>Chuck Magee</v>
      </c>
      <c r="W3609" s="3" t="str">
        <f>IFERROR(INDEX(Returns!A:A,MATCH(B3609,Returns!B:B,0)),"No")</f>
        <v>No</v>
      </c>
    </row>
    <row r="3610" spans="1:23">
      <c r="A3610" s="1">
        <v>3609</v>
      </c>
      <c r="B3610" t="s">
        <v>7904</v>
      </c>
      <c r="C3610" s="2" t="d">
        <v>2016-04-28</v>
      </c>
      <c r="D3610" s="2" t="d">
        <v>2016-05-03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IF(M3610=People!$B$5,People!$A$5,IF(M3610=People!$B$4,People!$A$4,IF(M3610=People!$B$3,People!$A$3,IF(M3610=People!$B$2,People!$A$2,0))))</f>
        <v>Chuck Magee</v>
      </c>
      <c r="W3610" s="3" t="str">
        <f>IFERROR(INDEX(Returns!A:A,MATCH(B3610,Returns!B:B,0)),"No")</f>
        <v>No</v>
      </c>
    </row>
    <row r="3611" spans="1:23">
      <c r="A3611" s="1">
        <v>3610</v>
      </c>
      <c r="B3611" t="s">
        <v>7904</v>
      </c>
      <c r="C3611" s="2" t="d">
        <v>2016-04-28</v>
      </c>
      <c r="D3611" s="2" t="d">
        <v>2016-05-03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IF(M3611=People!$B$5,People!$A$5,IF(M3611=People!$B$4,People!$A$4,IF(M3611=People!$B$3,People!$A$3,IF(M3611=People!$B$2,People!$A$2,0))))</f>
        <v>Chuck Magee</v>
      </c>
      <c r="W3611" s="3" t="str">
        <f>IFERROR(INDEX(Returns!A:A,MATCH(B3611,Returns!B:B,0)),"No")</f>
        <v>No</v>
      </c>
    </row>
    <row r="3612" spans="1:23">
      <c r="A3612" s="1">
        <v>3611</v>
      </c>
      <c r="B3612" t="s">
        <v>7904</v>
      </c>
      <c r="C3612" s="2" t="d">
        <v>2016-04-28</v>
      </c>
      <c r="D3612" s="2" t="d">
        <v>2016-05-03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IF(M3612=People!$B$5,People!$A$5,IF(M3612=People!$B$4,People!$A$4,IF(M3612=People!$B$3,People!$A$3,IF(M3612=People!$B$2,People!$A$2,0))))</f>
        <v>Chuck Magee</v>
      </c>
      <c r="W3612" s="3" t="str">
        <f>IFERROR(INDEX(Returns!A:A,MATCH(B3612,Returns!B:B,0)),"No")</f>
        <v>No</v>
      </c>
    </row>
    <row r="3613" spans="1:23">
      <c r="A3613" s="1">
        <v>3612</v>
      </c>
      <c r="B3613" t="s">
        <v>7905</v>
      </c>
      <c r="C3613" s="2" t="d">
        <v>2018-11-29</v>
      </c>
      <c r="D3613" s="2" t="d">
        <v>2018-12-01</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IF(M3613=People!$B$5,People!$A$5,IF(M3613=People!$B$4,People!$A$4,IF(M3613=People!$B$3,People!$A$3,IF(M3613=People!$B$2,People!$A$2,0))))</f>
        <v>Kelly Williams</v>
      </c>
      <c r="W3613" s="3" t="str">
        <f>IFERROR(INDEX(Returns!A:A,MATCH(B3613,Returns!B:B,0)),"No")</f>
        <v>No</v>
      </c>
    </row>
    <row r="3614" spans="1:23">
      <c r="A3614" s="1">
        <v>3613</v>
      </c>
      <c r="B3614" t="s">
        <v>7906</v>
      </c>
      <c r="C3614" s="2" t="d">
        <v>2017-12-03</v>
      </c>
      <c r="D3614" s="2" t="d">
        <v>2017-12-08</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IF(M3614=People!$B$5,People!$A$5,IF(M3614=People!$B$4,People!$A$4,IF(M3614=People!$B$3,People!$A$3,IF(M3614=People!$B$2,People!$A$2,0))))</f>
        <v>Chuck Magee</v>
      </c>
      <c r="W3614" s="3" t="str">
        <f>IFERROR(INDEX(Returns!A:A,MATCH(B3614,Returns!B:B,0)),"No")</f>
        <v>No</v>
      </c>
    </row>
    <row r="3615" spans="1:23">
      <c r="A3615" s="1">
        <v>3614</v>
      </c>
      <c r="B3615" t="s">
        <v>7906</v>
      </c>
      <c r="C3615" s="2" t="d">
        <v>2017-12-03</v>
      </c>
      <c r="D3615" s="2" t="d">
        <v>2017-12-08</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IF(M3615=People!$B$5,People!$A$5,IF(M3615=People!$B$4,People!$A$4,IF(M3615=People!$B$3,People!$A$3,IF(M3615=People!$B$2,People!$A$2,0))))</f>
        <v>Chuck Magee</v>
      </c>
      <c r="W3615" s="3" t="str">
        <f>IFERROR(INDEX(Returns!A:A,MATCH(B3615,Returns!B:B,0)),"No")</f>
        <v>No</v>
      </c>
    </row>
    <row r="3616" spans="1:23">
      <c r="A3616" s="1">
        <v>3615</v>
      </c>
      <c r="B3616" t="s">
        <v>7907</v>
      </c>
      <c r="C3616" s="2" t="d">
        <v>2019-11-19</v>
      </c>
      <c r="D3616" s="2" t="d">
        <v>2019-11-21</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IF(M3616=People!$B$5,People!$A$5,IF(M3616=People!$B$4,People!$A$4,IF(M3616=People!$B$3,People!$A$3,IF(M3616=People!$B$2,People!$A$2,0))))</f>
        <v>Kelly Williams</v>
      </c>
      <c r="W3616" s="3" t="str">
        <f>IFERROR(INDEX(Returns!A:A,MATCH(B3616,Returns!B:B,0)),"No")</f>
        <v>No</v>
      </c>
    </row>
    <row r="3617" spans="1:23">
      <c r="A3617" s="1">
        <v>3616</v>
      </c>
      <c r="B3617" t="s">
        <v>7907</v>
      </c>
      <c r="C3617" s="2" t="d">
        <v>2019-11-19</v>
      </c>
      <c r="D3617" s="2" t="d">
        <v>2019-11-21</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IF(M3617=People!$B$5,People!$A$5,IF(M3617=People!$B$4,People!$A$4,IF(M3617=People!$B$3,People!$A$3,IF(M3617=People!$B$2,People!$A$2,0))))</f>
        <v>Kelly Williams</v>
      </c>
      <c r="W3617" s="3" t="str">
        <f>IFERROR(INDEX(Returns!A:A,MATCH(B3617,Returns!B:B,0)),"No")</f>
        <v>No</v>
      </c>
    </row>
    <row r="3618" spans="1:23">
      <c r="A3618" s="1">
        <v>3617</v>
      </c>
      <c r="B3618" t="s">
        <v>7908</v>
      </c>
      <c r="C3618" s="2" t="d">
        <v>2018-09-05</v>
      </c>
      <c r="D3618" s="2" t="d">
        <v>2018-09-09</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IF(M3618=People!$B$5,People!$A$5,IF(M3618=People!$B$4,People!$A$4,IF(M3618=People!$B$3,People!$A$3,IF(M3618=People!$B$2,People!$A$2,0))))</f>
        <v>Chuck Magee</v>
      </c>
      <c r="W3618" s="3" t="str">
        <f>IFERROR(INDEX(Returns!A:A,MATCH(B3618,Returns!B:B,0)),"No")</f>
        <v>No</v>
      </c>
    </row>
    <row r="3619" spans="1:23">
      <c r="A3619" s="1">
        <v>3618</v>
      </c>
      <c r="B3619" t="s">
        <v>6148</v>
      </c>
      <c r="C3619" s="2" t="d">
        <v>2019-09-04</v>
      </c>
      <c r="D3619" s="2" t="d">
        <v>2019-09-08</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IF(M3619=People!$B$5,People!$A$5,IF(M3619=People!$B$4,People!$A$4,IF(M3619=People!$B$3,People!$A$3,IF(M3619=People!$B$2,People!$A$2,0))))</f>
        <v>Anna Andreadi</v>
      </c>
      <c r="W3619" s="3" t="str">
        <f>IFERROR(INDEX(Returns!A:A,MATCH(B3619,Returns!B:B,0)),"No")</f>
        <v>Yes</v>
      </c>
    </row>
    <row r="3620" spans="1:23">
      <c r="A3620" s="1">
        <v>3619</v>
      </c>
      <c r="B3620" t="s">
        <v>6148</v>
      </c>
      <c r="C3620" s="2" t="d">
        <v>2019-09-04</v>
      </c>
      <c r="D3620" s="2" t="d">
        <v>2019-09-08</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IF(M3620=People!$B$5,People!$A$5,IF(M3620=People!$B$4,People!$A$4,IF(M3620=People!$B$3,People!$A$3,IF(M3620=People!$B$2,People!$A$2,0))))</f>
        <v>Anna Andreadi</v>
      </c>
      <c r="W3620" s="3" t="str">
        <f>IFERROR(INDEX(Returns!A:A,MATCH(B3620,Returns!B:B,0)),"No")</f>
        <v>Yes</v>
      </c>
    </row>
    <row r="3621" spans="1:23">
      <c r="A3621" s="1">
        <v>3620</v>
      </c>
      <c r="B3621" t="s">
        <v>6148</v>
      </c>
      <c r="C3621" s="2" t="d">
        <v>2019-09-04</v>
      </c>
      <c r="D3621" s="2" t="d">
        <v>2019-09-08</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IF(M3621=People!$B$5,People!$A$5,IF(M3621=People!$B$4,People!$A$4,IF(M3621=People!$B$3,People!$A$3,IF(M3621=People!$B$2,People!$A$2,0))))</f>
        <v>Anna Andreadi</v>
      </c>
      <c r="W3621" s="3" t="str">
        <f>IFERROR(INDEX(Returns!A:A,MATCH(B3621,Returns!B:B,0)),"No")</f>
        <v>Yes</v>
      </c>
    </row>
    <row r="3622" spans="1:23">
      <c r="A3622" s="1">
        <v>3621</v>
      </c>
      <c r="B3622" t="s">
        <v>7909</v>
      </c>
      <c r="C3622" s="2" t="d">
        <v>2018-09-22</v>
      </c>
      <c r="D3622" s="2" t="d">
        <v>2018-09-29</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IF(M3622=People!$B$5,People!$A$5,IF(M3622=People!$B$4,People!$A$4,IF(M3622=People!$B$3,People!$A$3,IF(M3622=People!$B$2,People!$A$2,0))))</f>
        <v>Cassandra Brandow</v>
      </c>
      <c r="W3622" s="3" t="str">
        <f>IFERROR(INDEX(Returns!A:A,MATCH(B3622,Returns!B:B,0)),"No")</f>
        <v>No</v>
      </c>
    </row>
    <row r="3623" spans="1:23">
      <c r="A3623" s="1">
        <v>3622</v>
      </c>
      <c r="B3623" t="s">
        <v>7909</v>
      </c>
      <c r="C3623" s="2" t="d">
        <v>2018-09-22</v>
      </c>
      <c r="D3623" s="2" t="d">
        <v>2018-09-29</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IF(M3623=People!$B$5,People!$A$5,IF(M3623=People!$B$4,People!$A$4,IF(M3623=People!$B$3,People!$A$3,IF(M3623=People!$B$2,People!$A$2,0))))</f>
        <v>Cassandra Brandow</v>
      </c>
      <c r="W3623" s="3" t="str">
        <f>IFERROR(INDEX(Returns!A:A,MATCH(B3623,Returns!B:B,0)),"No")</f>
        <v>No</v>
      </c>
    </row>
    <row r="3624" spans="1:23">
      <c r="A3624" s="1">
        <v>3623</v>
      </c>
      <c r="B3624" t="s">
        <v>7910</v>
      </c>
      <c r="C3624" s="2" t="d">
        <v>2016-09-14</v>
      </c>
      <c r="D3624" s="2" t="d">
        <v>2016-09-19</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IF(M3624=People!$B$5,People!$A$5,IF(M3624=People!$B$4,People!$A$4,IF(M3624=People!$B$3,People!$A$3,IF(M3624=People!$B$2,People!$A$2,0))))</f>
        <v>Cassandra Brandow</v>
      </c>
      <c r="W3624" s="3" t="str">
        <f>IFERROR(INDEX(Returns!A:A,MATCH(B3624,Returns!B:B,0)),"No")</f>
        <v>No</v>
      </c>
    </row>
    <row r="3625" spans="1:23">
      <c r="A3625" s="1">
        <v>3624</v>
      </c>
      <c r="B3625" t="s">
        <v>7910</v>
      </c>
      <c r="C3625" s="2" t="d">
        <v>2016-09-14</v>
      </c>
      <c r="D3625" s="2" t="d">
        <v>2016-09-19</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IF(M3625=People!$B$5,People!$A$5,IF(M3625=People!$B$4,People!$A$4,IF(M3625=People!$B$3,People!$A$3,IF(M3625=People!$B$2,People!$A$2,0))))</f>
        <v>Cassandra Brandow</v>
      </c>
      <c r="W3625" s="3" t="str">
        <f>IFERROR(INDEX(Returns!A:A,MATCH(B3625,Returns!B:B,0)),"No")</f>
        <v>No</v>
      </c>
    </row>
    <row r="3626" spans="1:23">
      <c r="A3626" s="1">
        <v>3625</v>
      </c>
      <c r="B3626" t="s">
        <v>7911</v>
      </c>
      <c r="C3626" s="2" t="d">
        <v>2019-05-19</v>
      </c>
      <c r="D3626" s="2" t="d">
        <v>2019-05-21</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IF(M3626=People!$B$5,People!$A$5,IF(M3626=People!$B$4,People!$A$4,IF(M3626=People!$B$3,People!$A$3,IF(M3626=People!$B$2,People!$A$2,0))))</f>
        <v>Anna Andreadi</v>
      </c>
      <c r="W3626" s="3" t="str">
        <f>IFERROR(INDEX(Returns!A:A,MATCH(B3626,Returns!B:B,0)),"No")</f>
        <v>No</v>
      </c>
    </row>
    <row r="3627" spans="1:23">
      <c r="A3627" s="1">
        <v>3626</v>
      </c>
      <c r="B3627" t="s">
        <v>7911</v>
      </c>
      <c r="C3627" s="2" t="d">
        <v>2019-05-19</v>
      </c>
      <c r="D3627" s="2" t="d">
        <v>2019-05-21</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IF(M3627=People!$B$5,People!$A$5,IF(M3627=People!$B$4,People!$A$4,IF(M3627=People!$B$3,People!$A$3,IF(M3627=People!$B$2,People!$A$2,0))))</f>
        <v>Anna Andreadi</v>
      </c>
      <c r="W3627" s="3" t="str">
        <f>IFERROR(INDEX(Returns!A:A,MATCH(B3627,Returns!B:B,0)),"No")</f>
        <v>No</v>
      </c>
    </row>
    <row r="3628" spans="1:23">
      <c r="A3628" s="1">
        <v>3627</v>
      </c>
      <c r="B3628" t="s">
        <v>7911</v>
      </c>
      <c r="C3628" s="2" t="d">
        <v>2019-05-19</v>
      </c>
      <c r="D3628" s="2" t="d">
        <v>2019-05-21</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IF(M3628=People!$B$5,People!$A$5,IF(M3628=People!$B$4,People!$A$4,IF(M3628=People!$B$3,People!$A$3,IF(M3628=People!$B$2,People!$A$2,0))))</f>
        <v>Anna Andreadi</v>
      </c>
      <c r="W3628" s="3" t="str">
        <f>IFERROR(INDEX(Returns!A:A,MATCH(B3628,Returns!B:B,0)),"No")</f>
        <v>No</v>
      </c>
    </row>
    <row r="3629" spans="1:23">
      <c r="A3629" s="1">
        <v>3628</v>
      </c>
      <c r="B3629" t="s">
        <v>7911</v>
      </c>
      <c r="C3629" s="2" t="d">
        <v>2019-05-19</v>
      </c>
      <c r="D3629" s="2" t="d">
        <v>2019-05-21</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IF(M3629=People!$B$5,People!$A$5,IF(M3629=People!$B$4,People!$A$4,IF(M3629=People!$B$3,People!$A$3,IF(M3629=People!$B$2,People!$A$2,0))))</f>
        <v>Anna Andreadi</v>
      </c>
      <c r="W3629" s="3" t="str">
        <f>IFERROR(INDEX(Returns!A:A,MATCH(B3629,Returns!B:B,0)),"No")</f>
        <v>No</v>
      </c>
    </row>
    <row r="3630" spans="1:23">
      <c r="A3630" s="1">
        <v>3629</v>
      </c>
      <c r="B3630" t="s">
        <v>7912</v>
      </c>
      <c r="C3630" s="2" t="d">
        <v>2016-08-09</v>
      </c>
      <c r="D3630" s="2" t="d">
        <v>2016-08-13</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IF(M3630=People!$B$5,People!$A$5,IF(M3630=People!$B$4,People!$A$4,IF(M3630=People!$B$3,People!$A$3,IF(M3630=People!$B$2,People!$A$2,0))))</f>
        <v>Anna Andreadi</v>
      </c>
      <c r="W3630" s="3" t="str">
        <f>IFERROR(INDEX(Returns!A:A,MATCH(B3630,Returns!B:B,0)),"No")</f>
        <v>No</v>
      </c>
    </row>
    <row r="3631" spans="1:23">
      <c r="A3631" s="1">
        <v>3630</v>
      </c>
      <c r="B3631" t="s">
        <v>7913</v>
      </c>
      <c r="C3631" s="2" t="d">
        <v>2019-11-26</v>
      </c>
      <c r="D3631" s="2" t="d">
        <v>2019-11-30</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IF(M3631=People!$B$5,People!$A$5,IF(M3631=People!$B$4,People!$A$4,IF(M3631=People!$B$3,People!$A$3,IF(M3631=People!$B$2,People!$A$2,0))))</f>
        <v>Chuck Magee</v>
      </c>
      <c r="W3631" s="3" t="str">
        <f>IFERROR(INDEX(Returns!A:A,MATCH(B3631,Returns!B:B,0)),"No")</f>
        <v>No</v>
      </c>
    </row>
    <row r="3632" spans="1:23">
      <c r="A3632" s="1">
        <v>3631</v>
      </c>
      <c r="B3632" t="s">
        <v>7913</v>
      </c>
      <c r="C3632" s="2" t="d">
        <v>2019-11-26</v>
      </c>
      <c r="D3632" s="2" t="d">
        <v>2019-11-30</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IF(M3632=People!$B$5,People!$A$5,IF(M3632=People!$B$4,People!$A$4,IF(M3632=People!$B$3,People!$A$3,IF(M3632=People!$B$2,People!$A$2,0))))</f>
        <v>Chuck Magee</v>
      </c>
      <c r="W3632" s="3" t="str">
        <f>IFERROR(INDEX(Returns!A:A,MATCH(B3632,Returns!B:B,0)),"No")</f>
        <v>No</v>
      </c>
    </row>
    <row r="3633" spans="1:23">
      <c r="A3633" s="1">
        <v>3632</v>
      </c>
      <c r="B3633" t="s">
        <v>7914</v>
      </c>
      <c r="C3633" s="2" t="d">
        <v>2019-05-03</v>
      </c>
      <c r="D3633" s="2" t="d">
        <v>2019-05-08</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IF(M3633=People!$B$5,People!$A$5,IF(M3633=People!$B$4,People!$A$4,IF(M3633=People!$B$3,People!$A$3,IF(M3633=People!$B$2,People!$A$2,0))))</f>
        <v>Anna Andreadi</v>
      </c>
      <c r="W3633" s="3" t="str">
        <f>IFERROR(INDEX(Returns!A:A,MATCH(B3633,Returns!B:B,0)),"No")</f>
        <v>No</v>
      </c>
    </row>
    <row r="3634" spans="1:23">
      <c r="A3634" s="1">
        <v>3633</v>
      </c>
      <c r="B3634" t="s">
        <v>7914</v>
      </c>
      <c r="C3634" s="2" t="d">
        <v>2019-05-03</v>
      </c>
      <c r="D3634" s="2" t="d">
        <v>2019-05-08</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IF(M3634=People!$B$5,People!$A$5,IF(M3634=People!$B$4,People!$A$4,IF(M3634=People!$B$3,People!$A$3,IF(M3634=People!$B$2,People!$A$2,0))))</f>
        <v>Anna Andreadi</v>
      </c>
      <c r="W3634" s="3" t="str">
        <f>IFERROR(INDEX(Returns!A:A,MATCH(B3634,Returns!B:B,0)),"No")</f>
        <v>No</v>
      </c>
    </row>
    <row r="3635" spans="1:23">
      <c r="A3635" s="1">
        <v>3634</v>
      </c>
      <c r="B3635" t="s">
        <v>7915</v>
      </c>
      <c r="C3635" s="2" t="d">
        <v>2018-11-10</v>
      </c>
      <c r="D3635" s="2" t="d">
        <v>2018-11-14</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IF(M3635=People!$B$5,People!$A$5,IF(M3635=People!$B$4,People!$A$4,IF(M3635=People!$B$3,People!$A$3,IF(M3635=People!$B$2,People!$A$2,0))))</f>
        <v>Chuck Magee</v>
      </c>
      <c r="W3635" s="3" t="str">
        <f>IFERROR(INDEX(Returns!A:A,MATCH(B3635,Returns!B:B,0)),"No")</f>
        <v>No</v>
      </c>
    </row>
    <row r="3636" spans="1:23">
      <c r="A3636" s="1">
        <v>3635</v>
      </c>
      <c r="B3636" t="s">
        <v>7915</v>
      </c>
      <c r="C3636" s="2" t="d">
        <v>2018-11-10</v>
      </c>
      <c r="D3636" s="2" t="d">
        <v>2018-11-14</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IF(M3636=People!$B$5,People!$A$5,IF(M3636=People!$B$4,People!$A$4,IF(M3636=People!$B$3,People!$A$3,IF(M3636=People!$B$2,People!$A$2,0))))</f>
        <v>Chuck Magee</v>
      </c>
      <c r="W3636" s="3" t="str">
        <f>IFERROR(INDEX(Returns!A:A,MATCH(B3636,Returns!B:B,0)),"No")</f>
        <v>No</v>
      </c>
    </row>
    <row r="3637" spans="1:23">
      <c r="A3637" s="1">
        <v>3636</v>
      </c>
      <c r="B3637" t="s">
        <v>7915</v>
      </c>
      <c r="C3637" s="2" t="d">
        <v>2018-11-10</v>
      </c>
      <c r="D3637" s="2" t="d">
        <v>2018-11-14</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IF(M3637=People!$B$5,People!$A$5,IF(M3637=People!$B$4,People!$A$4,IF(M3637=People!$B$3,People!$A$3,IF(M3637=People!$B$2,People!$A$2,0))))</f>
        <v>Chuck Magee</v>
      </c>
      <c r="W3637" s="3" t="str">
        <f>IFERROR(INDEX(Returns!A:A,MATCH(B3637,Returns!B:B,0)),"No")</f>
        <v>No</v>
      </c>
    </row>
    <row r="3638" spans="1:23">
      <c r="A3638" s="1">
        <v>3637</v>
      </c>
      <c r="B3638" t="s">
        <v>7915</v>
      </c>
      <c r="C3638" s="2" t="d">
        <v>2018-11-10</v>
      </c>
      <c r="D3638" s="2" t="d">
        <v>2018-11-14</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IF(M3638=People!$B$5,People!$A$5,IF(M3638=People!$B$4,People!$A$4,IF(M3638=People!$B$3,People!$A$3,IF(M3638=People!$B$2,People!$A$2,0))))</f>
        <v>Chuck Magee</v>
      </c>
      <c r="W3638" s="3" t="str">
        <f>IFERROR(INDEX(Returns!A:A,MATCH(B3638,Returns!B:B,0)),"No")</f>
        <v>No</v>
      </c>
    </row>
    <row r="3639" spans="1:23">
      <c r="A3639" s="1">
        <v>3638</v>
      </c>
      <c r="B3639" t="s">
        <v>7915</v>
      </c>
      <c r="C3639" s="2" t="d">
        <v>2018-11-10</v>
      </c>
      <c r="D3639" s="2" t="d">
        <v>2018-11-14</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IF(M3639=People!$B$5,People!$A$5,IF(M3639=People!$B$4,People!$A$4,IF(M3639=People!$B$3,People!$A$3,IF(M3639=People!$B$2,People!$A$2,0))))</f>
        <v>Chuck Magee</v>
      </c>
      <c r="W3639" s="3" t="str">
        <f>IFERROR(INDEX(Returns!A:A,MATCH(B3639,Returns!B:B,0)),"No")</f>
        <v>No</v>
      </c>
    </row>
    <row r="3640" spans="1:23">
      <c r="A3640" s="1">
        <v>3639</v>
      </c>
      <c r="B3640" t="s">
        <v>7915</v>
      </c>
      <c r="C3640" s="2" t="d">
        <v>2018-11-10</v>
      </c>
      <c r="D3640" s="2" t="d">
        <v>2018-11-14</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IF(M3640=People!$B$5,People!$A$5,IF(M3640=People!$B$4,People!$A$4,IF(M3640=People!$B$3,People!$A$3,IF(M3640=People!$B$2,People!$A$2,0))))</f>
        <v>Chuck Magee</v>
      </c>
      <c r="W3640" s="3" t="str">
        <f>IFERROR(INDEX(Returns!A:A,MATCH(B3640,Returns!B:B,0)),"No")</f>
        <v>No</v>
      </c>
    </row>
    <row r="3641" spans="1:23">
      <c r="A3641" s="1">
        <v>3640</v>
      </c>
      <c r="B3641" t="s">
        <v>7915</v>
      </c>
      <c r="C3641" s="2" t="d">
        <v>2018-11-10</v>
      </c>
      <c r="D3641" s="2" t="d">
        <v>2018-11-14</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IF(M3641=People!$B$5,People!$A$5,IF(M3641=People!$B$4,People!$A$4,IF(M3641=People!$B$3,People!$A$3,IF(M3641=People!$B$2,People!$A$2,0))))</f>
        <v>Chuck Magee</v>
      </c>
      <c r="W3641" s="3" t="str">
        <f>IFERROR(INDEX(Returns!A:A,MATCH(B3641,Returns!B:B,0)),"No")</f>
        <v>No</v>
      </c>
    </row>
    <row r="3642" spans="1:23">
      <c r="A3642" s="1">
        <v>3641</v>
      </c>
      <c r="B3642" t="s">
        <v>7915</v>
      </c>
      <c r="C3642" s="2" t="d">
        <v>2018-11-10</v>
      </c>
      <c r="D3642" s="2" t="d">
        <v>2018-11-14</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IF(M3642=People!$B$5,People!$A$5,IF(M3642=People!$B$4,People!$A$4,IF(M3642=People!$B$3,People!$A$3,IF(M3642=People!$B$2,People!$A$2,0))))</f>
        <v>Chuck Magee</v>
      </c>
      <c r="W3642" s="3" t="str">
        <f>IFERROR(INDEX(Returns!A:A,MATCH(B3642,Returns!B:B,0)),"No")</f>
        <v>No</v>
      </c>
    </row>
    <row r="3643" spans="1:23">
      <c r="A3643" s="1">
        <v>3642</v>
      </c>
      <c r="B3643" t="s">
        <v>7915</v>
      </c>
      <c r="C3643" s="2" t="d">
        <v>2018-11-10</v>
      </c>
      <c r="D3643" s="2" t="d">
        <v>2018-11-14</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IF(M3643=People!$B$5,People!$A$5,IF(M3643=People!$B$4,People!$A$4,IF(M3643=People!$B$3,People!$A$3,IF(M3643=People!$B$2,People!$A$2,0))))</f>
        <v>Chuck Magee</v>
      </c>
      <c r="W3643" s="3" t="str">
        <f>IFERROR(INDEX(Returns!A:A,MATCH(B3643,Returns!B:B,0)),"No")</f>
        <v>No</v>
      </c>
    </row>
    <row r="3644" spans="1:23">
      <c r="A3644" s="1">
        <v>3643</v>
      </c>
      <c r="B3644" t="s">
        <v>7916</v>
      </c>
      <c r="C3644" s="2" t="d">
        <v>2016-12-20</v>
      </c>
      <c r="D3644" s="2" t="d">
        <v>2016-12-23</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IF(M3644=People!$B$5,People!$A$5,IF(M3644=People!$B$4,People!$A$4,IF(M3644=People!$B$3,People!$A$3,IF(M3644=People!$B$2,People!$A$2,0))))</f>
        <v>Anna Andreadi</v>
      </c>
      <c r="W3644" s="3" t="str">
        <f>IFERROR(INDEX(Returns!A:A,MATCH(B3644,Returns!B:B,0)),"No")</f>
        <v>No</v>
      </c>
    </row>
    <row r="3645" spans="1:23">
      <c r="A3645" s="1">
        <v>3644</v>
      </c>
      <c r="B3645" t="s">
        <v>7916</v>
      </c>
      <c r="C3645" s="2" t="d">
        <v>2016-12-20</v>
      </c>
      <c r="D3645" s="2" t="d">
        <v>2016-12-23</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IF(M3645=People!$B$5,People!$A$5,IF(M3645=People!$B$4,People!$A$4,IF(M3645=People!$B$3,People!$A$3,IF(M3645=People!$B$2,People!$A$2,0))))</f>
        <v>Anna Andreadi</v>
      </c>
      <c r="W3645" s="3" t="str">
        <f>IFERROR(INDEX(Returns!A:A,MATCH(B3645,Returns!B:B,0)),"No")</f>
        <v>No</v>
      </c>
    </row>
    <row r="3646" spans="1:23">
      <c r="A3646" s="1">
        <v>3645</v>
      </c>
      <c r="B3646" t="s">
        <v>7916</v>
      </c>
      <c r="C3646" s="2" t="d">
        <v>2016-12-20</v>
      </c>
      <c r="D3646" s="2" t="d">
        <v>2016-12-23</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IF(M3646=People!$B$5,People!$A$5,IF(M3646=People!$B$4,People!$A$4,IF(M3646=People!$B$3,People!$A$3,IF(M3646=People!$B$2,People!$A$2,0))))</f>
        <v>Anna Andreadi</v>
      </c>
      <c r="W3646" s="3" t="str">
        <f>IFERROR(INDEX(Returns!A:A,MATCH(B3646,Returns!B:B,0)),"No")</f>
        <v>No</v>
      </c>
    </row>
    <row r="3647" spans="1:23">
      <c r="A3647" s="1">
        <v>3646</v>
      </c>
      <c r="B3647" t="s">
        <v>7916</v>
      </c>
      <c r="C3647" s="2" t="d">
        <v>2016-12-20</v>
      </c>
      <c r="D3647" s="2" t="d">
        <v>2016-12-23</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IF(M3647=People!$B$5,People!$A$5,IF(M3647=People!$B$4,People!$A$4,IF(M3647=People!$B$3,People!$A$3,IF(M3647=People!$B$2,People!$A$2,0))))</f>
        <v>Anna Andreadi</v>
      </c>
      <c r="W3647" s="3" t="str">
        <f>IFERROR(INDEX(Returns!A:A,MATCH(B3647,Returns!B:B,0)),"No")</f>
        <v>No</v>
      </c>
    </row>
    <row r="3648" spans="1:23">
      <c r="A3648" s="1">
        <v>3647</v>
      </c>
      <c r="B3648" t="s">
        <v>7917</v>
      </c>
      <c r="C3648" s="2" t="d">
        <v>2016-07-25</v>
      </c>
      <c r="D3648" s="2" t="d">
        <v>2016-07-27</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IF(M3648=People!$B$5,People!$A$5,IF(M3648=People!$B$4,People!$A$4,IF(M3648=People!$B$3,People!$A$3,IF(M3648=People!$B$2,People!$A$2,0))))</f>
        <v>Anna Andreadi</v>
      </c>
      <c r="W3648" s="3" t="str">
        <f>IFERROR(INDEX(Returns!A:A,MATCH(B3648,Returns!B:B,0)),"No")</f>
        <v>No</v>
      </c>
    </row>
    <row r="3649" spans="1:23">
      <c r="A3649" s="1">
        <v>3648</v>
      </c>
      <c r="B3649" t="s">
        <v>7917</v>
      </c>
      <c r="C3649" s="2" t="d">
        <v>2016-07-25</v>
      </c>
      <c r="D3649" s="2" t="d">
        <v>2016-07-27</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IF(M3649=People!$B$5,People!$A$5,IF(M3649=People!$B$4,People!$A$4,IF(M3649=People!$B$3,People!$A$3,IF(M3649=People!$B$2,People!$A$2,0))))</f>
        <v>Anna Andreadi</v>
      </c>
      <c r="W3649" s="3" t="str">
        <f>IFERROR(INDEX(Returns!A:A,MATCH(B3649,Returns!B:B,0)),"No")</f>
        <v>No</v>
      </c>
    </row>
    <row r="3650" spans="1:23">
      <c r="A3650" s="1">
        <v>3649</v>
      </c>
      <c r="B3650" t="s">
        <v>7918</v>
      </c>
      <c r="C3650" s="2" t="d">
        <v>2017-11-22</v>
      </c>
      <c r="D3650" s="2" t="d">
        <v>2017-11-27</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IF(M3650=People!$B$5,People!$A$5,IF(M3650=People!$B$4,People!$A$4,IF(M3650=People!$B$3,People!$A$3,IF(M3650=People!$B$2,People!$A$2,0))))</f>
        <v>Cassandra Brandow</v>
      </c>
      <c r="W3650" s="3" t="str">
        <f>IFERROR(INDEX(Returns!A:A,MATCH(B3650,Returns!B:B,0)),"No")</f>
        <v>No</v>
      </c>
    </row>
    <row r="3651" spans="1:23">
      <c r="A3651" s="1">
        <v>3650</v>
      </c>
      <c r="B3651" t="s">
        <v>7918</v>
      </c>
      <c r="C3651" s="2" t="d">
        <v>2017-11-22</v>
      </c>
      <c r="D3651" s="2" t="d">
        <v>2017-11-27</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IF(M3651=People!$B$5,People!$A$5,IF(M3651=People!$B$4,People!$A$4,IF(M3651=People!$B$3,People!$A$3,IF(M3651=People!$B$2,People!$A$2,0))))</f>
        <v>Cassandra Brandow</v>
      </c>
      <c r="W3651" s="3" t="str">
        <f>IFERROR(INDEX(Returns!A:A,MATCH(B3651,Returns!B:B,0)),"No")</f>
        <v>No</v>
      </c>
    </row>
    <row r="3652" spans="1:23">
      <c r="A3652" s="1">
        <v>3651</v>
      </c>
      <c r="B3652" t="s">
        <v>7919</v>
      </c>
      <c r="C3652" s="2" t="d">
        <v>2019-12-09</v>
      </c>
      <c r="D3652" s="2" t="d">
        <v>2019-12-11</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IF(M3652=People!$B$5,People!$A$5,IF(M3652=People!$B$4,People!$A$4,IF(M3652=People!$B$3,People!$A$3,IF(M3652=People!$B$2,People!$A$2,0))))</f>
        <v>Kelly Williams</v>
      </c>
      <c r="W3652" s="3" t="str">
        <f>IFERROR(INDEX(Returns!A:A,MATCH(B3652,Returns!B:B,0)),"No")</f>
        <v>No</v>
      </c>
    </row>
    <row r="3653" spans="1:23">
      <c r="A3653" s="1">
        <v>3652</v>
      </c>
      <c r="B3653" t="s">
        <v>7919</v>
      </c>
      <c r="C3653" s="2" t="d">
        <v>2019-12-09</v>
      </c>
      <c r="D3653" s="2" t="d">
        <v>2019-12-11</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IF(M3653=People!$B$5,People!$A$5,IF(M3653=People!$B$4,People!$A$4,IF(M3653=People!$B$3,People!$A$3,IF(M3653=People!$B$2,People!$A$2,0))))</f>
        <v>Kelly Williams</v>
      </c>
      <c r="W3653" s="3" t="str">
        <f>IFERROR(INDEX(Returns!A:A,MATCH(B3653,Returns!B:B,0)),"No")</f>
        <v>No</v>
      </c>
    </row>
    <row r="3654" spans="1:23">
      <c r="A3654" s="1">
        <v>3653</v>
      </c>
      <c r="B3654" t="s">
        <v>7919</v>
      </c>
      <c r="C3654" s="2" t="d">
        <v>2019-12-09</v>
      </c>
      <c r="D3654" s="2" t="d">
        <v>2019-12-11</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IF(M3654=People!$B$5,People!$A$5,IF(M3654=People!$B$4,People!$A$4,IF(M3654=People!$B$3,People!$A$3,IF(M3654=People!$B$2,People!$A$2,0))))</f>
        <v>Kelly Williams</v>
      </c>
      <c r="W3654" s="3" t="str">
        <f>IFERROR(INDEX(Returns!A:A,MATCH(B3654,Returns!B:B,0)),"No")</f>
        <v>No</v>
      </c>
    </row>
    <row r="3655" spans="1:23">
      <c r="A3655" s="1">
        <v>3654</v>
      </c>
      <c r="B3655" t="s">
        <v>7919</v>
      </c>
      <c r="C3655" s="2" t="d">
        <v>2019-12-09</v>
      </c>
      <c r="D3655" s="2" t="d">
        <v>2019-12-11</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IF(M3655=People!$B$5,People!$A$5,IF(M3655=People!$B$4,People!$A$4,IF(M3655=People!$B$3,People!$A$3,IF(M3655=People!$B$2,People!$A$2,0))))</f>
        <v>Kelly Williams</v>
      </c>
      <c r="W3655" s="3" t="str">
        <f>IFERROR(INDEX(Returns!A:A,MATCH(B3655,Returns!B:B,0)),"No")</f>
        <v>No</v>
      </c>
    </row>
    <row r="3656" spans="1:23">
      <c r="A3656" s="1">
        <v>3655</v>
      </c>
      <c r="B3656" t="s">
        <v>7920</v>
      </c>
      <c r="C3656" s="2" t="d">
        <v>2019-08-31</v>
      </c>
      <c r="D3656" s="2" t="d">
        <v>2019-09-05</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IF(M3656=People!$B$5,People!$A$5,IF(M3656=People!$B$4,People!$A$4,IF(M3656=People!$B$3,People!$A$3,IF(M3656=People!$B$2,People!$A$2,0))))</f>
        <v>Kelly Williams</v>
      </c>
      <c r="W3656" s="3" t="str">
        <f>IFERROR(INDEX(Returns!A:A,MATCH(B3656,Returns!B:B,0)),"No")</f>
        <v>No</v>
      </c>
    </row>
    <row r="3657" spans="1:23">
      <c r="A3657" s="1">
        <v>3656</v>
      </c>
      <c r="B3657" t="s">
        <v>7921</v>
      </c>
      <c r="C3657" s="2" t="d">
        <v>2019-04-24</v>
      </c>
      <c r="D3657" s="2" t="d">
        <v>2019-04-30</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IF(M3657=People!$B$5,People!$A$5,IF(M3657=People!$B$4,People!$A$4,IF(M3657=People!$B$3,People!$A$3,IF(M3657=People!$B$2,People!$A$2,0))))</f>
        <v>Cassandra Brandow</v>
      </c>
      <c r="W3657" s="3" t="str">
        <f>IFERROR(INDEX(Returns!A:A,MATCH(B3657,Returns!B:B,0)),"No")</f>
        <v>No</v>
      </c>
    </row>
    <row r="3658" spans="1:23">
      <c r="A3658" s="1">
        <v>3657</v>
      </c>
      <c r="B3658" t="s">
        <v>7922</v>
      </c>
      <c r="C3658" s="2" t="d">
        <v>2019-09-08</v>
      </c>
      <c r="D3658" s="2" t="d">
        <v>2019-09-14</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IF(M3658=People!$B$5,People!$A$5,IF(M3658=People!$B$4,People!$A$4,IF(M3658=People!$B$3,People!$A$3,IF(M3658=People!$B$2,People!$A$2,0))))</f>
        <v>Chuck Magee</v>
      </c>
      <c r="W3658" s="3" t="str">
        <f>IFERROR(INDEX(Returns!A:A,MATCH(B3658,Returns!B:B,0)),"No")</f>
        <v>No</v>
      </c>
    </row>
    <row r="3659" spans="1:23">
      <c r="A3659" s="1">
        <v>3658</v>
      </c>
      <c r="B3659" t="s">
        <v>7923</v>
      </c>
      <c r="C3659" s="2" t="d">
        <v>2017-03-12</v>
      </c>
      <c r="D3659" s="2" t="d">
        <v>2017-03-17</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IF(M3659=People!$B$5,People!$A$5,IF(M3659=People!$B$4,People!$A$4,IF(M3659=People!$B$3,People!$A$3,IF(M3659=People!$B$2,People!$A$2,0))))</f>
        <v>Cassandra Brandow</v>
      </c>
      <c r="W3659" s="3" t="str">
        <f>IFERROR(INDEX(Returns!A:A,MATCH(B3659,Returns!B:B,0)),"No")</f>
        <v>No</v>
      </c>
    </row>
    <row r="3660" spans="1:23">
      <c r="A3660" s="1">
        <v>3659</v>
      </c>
      <c r="B3660" t="s">
        <v>7923</v>
      </c>
      <c r="C3660" s="2" t="d">
        <v>2017-03-12</v>
      </c>
      <c r="D3660" s="2" t="d">
        <v>2017-03-17</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IF(M3660=People!$B$5,People!$A$5,IF(M3660=People!$B$4,People!$A$4,IF(M3660=People!$B$3,People!$A$3,IF(M3660=People!$B$2,People!$A$2,0))))</f>
        <v>Cassandra Brandow</v>
      </c>
      <c r="W3660" s="3" t="str">
        <f>IFERROR(INDEX(Returns!A:A,MATCH(B3660,Returns!B:B,0)),"No")</f>
        <v>No</v>
      </c>
    </row>
    <row r="3661" spans="1:23">
      <c r="A3661" s="1">
        <v>3660</v>
      </c>
      <c r="B3661" t="s">
        <v>7923</v>
      </c>
      <c r="C3661" s="2" t="d">
        <v>2017-03-12</v>
      </c>
      <c r="D3661" s="2" t="d">
        <v>2017-03-17</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IF(M3661=People!$B$5,People!$A$5,IF(M3661=People!$B$4,People!$A$4,IF(M3661=People!$B$3,People!$A$3,IF(M3661=People!$B$2,People!$A$2,0))))</f>
        <v>Cassandra Brandow</v>
      </c>
      <c r="W3661" s="3" t="str">
        <f>IFERROR(INDEX(Returns!A:A,MATCH(B3661,Returns!B:B,0)),"No")</f>
        <v>No</v>
      </c>
    </row>
    <row r="3662" spans="1:23">
      <c r="A3662" s="1">
        <v>3661</v>
      </c>
      <c r="B3662" t="s">
        <v>7924</v>
      </c>
      <c r="C3662" s="2" t="d">
        <v>2018-07-18</v>
      </c>
      <c r="D3662" s="2" t="d">
        <v>2018-07-23</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IF(M3662=People!$B$5,People!$A$5,IF(M3662=People!$B$4,People!$A$4,IF(M3662=People!$B$3,People!$A$3,IF(M3662=People!$B$2,People!$A$2,0))))</f>
        <v>Anna Andreadi</v>
      </c>
      <c r="W3662" s="3" t="str">
        <f>IFERROR(INDEX(Returns!A:A,MATCH(B3662,Returns!B:B,0)),"No")</f>
        <v>No</v>
      </c>
    </row>
    <row r="3663" spans="1:23">
      <c r="A3663" s="1">
        <v>3662</v>
      </c>
      <c r="B3663" t="s">
        <v>7925</v>
      </c>
      <c r="C3663" s="2" t="d">
        <v>2018-06-13</v>
      </c>
      <c r="D3663" s="2" t="d">
        <v>2018-06-15</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IF(M3663=People!$B$5,People!$A$5,IF(M3663=People!$B$4,People!$A$4,IF(M3663=People!$B$3,People!$A$3,IF(M3663=People!$B$2,People!$A$2,0))))</f>
        <v>Kelly Williams</v>
      </c>
      <c r="W3663" s="3" t="str">
        <f>IFERROR(INDEX(Returns!A:A,MATCH(B3663,Returns!B:B,0)),"No")</f>
        <v>No</v>
      </c>
    </row>
    <row r="3664" spans="1:23">
      <c r="A3664" s="1">
        <v>3663</v>
      </c>
      <c r="B3664" t="s">
        <v>7926</v>
      </c>
      <c r="C3664" s="2" t="d">
        <v>2019-07-03</v>
      </c>
      <c r="D3664" s="2" t="d">
        <v>2019-07-09</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IF(M3664=People!$B$5,People!$A$5,IF(M3664=People!$B$4,People!$A$4,IF(M3664=People!$B$3,People!$A$3,IF(M3664=People!$B$2,People!$A$2,0))))</f>
        <v>Chuck Magee</v>
      </c>
      <c r="W3664" s="3" t="str">
        <f>IFERROR(INDEX(Returns!A:A,MATCH(B3664,Returns!B:B,0)),"No")</f>
        <v>No</v>
      </c>
    </row>
    <row r="3665" spans="1:23">
      <c r="A3665" s="1">
        <v>3664</v>
      </c>
      <c r="B3665" t="s">
        <v>7926</v>
      </c>
      <c r="C3665" s="2" t="d">
        <v>2019-07-03</v>
      </c>
      <c r="D3665" s="2" t="d">
        <v>2019-07-09</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IF(M3665=People!$B$5,People!$A$5,IF(M3665=People!$B$4,People!$A$4,IF(M3665=People!$B$3,People!$A$3,IF(M3665=People!$B$2,People!$A$2,0))))</f>
        <v>Chuck Magee</v>
      </c>
      <c r="W3665" s="3" t="str">
        <f>IFERROR(INDEX(Returns!A:A,MATCH(B3665,Returns!B:B,0)),"No")</f>
        <v>No</v>
      </c>
    </row>
    <row r="3666" spans="1:23">
      <c r="A3666" s="1">
        <v>3665</v>
      </c>
      <c r="B3666" t="s">
        <v>7927</v>
      </c>
      <c r="C3666" s="2" t="d">
        <v>2016-12-08</v>
      </c>
      <c r="D3666" s="2" t="d">
        <v>2016-12-13</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IF(M3666=People!$B$5,People!$A$5,IF(M3666=People!$B$4,People!$A$4,IF(M3666=People!$B$3,People!$A$3,IF(M3666=People!$B$2,People!$A$2,0))))</f>
        <v>Anna Andreadi</v>
      </c>
      <c r="W3666" s="3" t="str">
        <f>IFERROR(INDEX(Returns!A:A,MATCH(B3666,Returns!B:B,0)),"No")</f>
        <v>No</v>
      </c>
    </row>
    <row r="3667" spans="1:23">
      <c r="A3667" s="1">
        <v>3666</v>
      </c>
      <c r="B3667" t="s">
        <v>7927</v>
      </c>
      <c r="C3667" s="2" t="d">
        <v>2016-12-08</v>
      </c>
      <c r="D3667" s="2" t="d">
        <v>2016-12-13</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IF(M3667=People!$B$5,People!$A$5,IF(M3667=People!$B$4,People!$A$4,IF(M3667=People!$B$3,People!$A$3,IF(M3667=People!$B$2,People!$A$2,0))))</f>
        <v>Anna Andreadi</v>
      </c>
      <c r="W3667" s="3" t="str">
        <f>IFERROR(INDEX(Returns!A:A,MATCH(B3667,Returns!B:B,0)),"No")</f>
        <v>No</v>
      </c>
    </row>
    <row r="3668" spans="1:23">
      <c r="A3668" s="1">
        <v>3667</v>
      </c>
      <c r="B3668" t="s">
        <v>7927</v>
      </c>
      <c r="C3668" s="2" t="d">
        <v>2016-12-08</v>
      </c>
      <c r="D3668" s="2" t="d">
        <v>2016-12-13</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IF(M3668=People!$B$5,People!$A$5,IF(M3668=People!$B$4,People!$A$4,IF(M3668=People!$B$3,People!$A$3,IF(M3668=People!$B$2,People!$A$2,0))))</f>
        <v>Anna Andreadi</v>
      </c>
      <c r="W3668" s="3" t="str">
        <f>IFERROR(INDEX(Returns!A:A,MATCH(B3668,Returns!B:B,0)),"No")</f>
        <v>No</v>
      </c>
    </row>
    <row r="3669" spans="1:23">
      <c r="A3669" s="1">
        <v>3668</v>
      </c>
      <c r="B3669" t="s">
        <v>7927</v>
      </c>
      <c r="C3669" s="2" t="d">
        <v>2016-12-08</v>
      </c>
      <c r="D3669" s="2" t="d">
        <v>2016-12-13</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IF(M3669=People!$B$5,People!$A$5,IF(M3669=People!$B$4,People!$A$4,IF(M3669=People!$B$3,People!$A$3,IF(M3669=People!$B$2,People!$A$2,0))))</f>
        <v>Anna Andreadi</v>
      </c>
      <c r="W3669" s="3" t="str">
        <f>IFERROR(INDEX(Returns!A:A,MATCH(B3669,Returns!B:B,0)),"No")</f>
        <v>No</v>
      </c>
    </row>
    <row r="3670" spans="1:23">
      <c r="A3670" s="1">
        <v>3669</v>
      </c>
      <c r="B3670" t="s">
        <v>7927</v>
      </c>
      <c r="C3670" s="2" t="d">
        <v>2016-12-08</v>
      </c>
      <c r="D3670" s="2" t="d">
        <v>2016-12-13</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IF(M3670=People!$B$5,People!$A$5,IF(M3670=People!$B$4,People!$A$4,IF(M3670=People!$B$3,People!$A$3,IF(M3670=People!$B$2,People!$A$2,0))))</f>
        <v>Anna Andreadi</v>
      </c>
      <c r="W3670" s="3" t="str">
        <f>IFERROR(INDEX(Returns!A:A,MATCH(B3670,Returns!B:B,0)),"No")</f>
        <v>No</v>
      </c>
    </row>
    <row r="3671" spans="1:23">
      <c r="A3671" s="1">
        <v>3670</v>
      </c>
      <c r="B3671" t="s">
        <v>7927</v>
      </c>
      <c r="C3671" s="2" t="d">
        <v>2016-12-08</v>
      </c>
      <c r="D3671" s="2" t="d">
        <v>2016-12-13</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IF(M3671=People!$B$5,People!$A$5,IF(M3671=People!$B$4,People!$A$4,IF(M3671=People!$B$3,People!$A$3,IF(M3671=People!$B$2,People!$A$2,0))))</f>
        <v>Anna Andreadi</v>
      </c>
      <c r="W3671" s="3" t="str">
        <f>IFERROR(INDEX(Returns!A:A,MATCH(B3671,Returns!B:B,0)),"No")</f>
        <v>No</v>
      </c>
    </row>
    <row r="3672" spans="1:23">
      <c r="A3672" s="1">
        <v>3671</v>
      </c>
      <c r="B3672" t="s">
        <v>7927</v>
      </c>
      <c r="C3672" s="2" t="d">
        <v>2016-12-08</v>
      </c>
      <c r="D3672" s="2" t="d">
        <v>2016-12-13</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IF(M3672=People!$B$5,People!$A$5,IF(M3672=People!$B$4,People!$A$4,IF(M3672=People!$B$3,People!$A$3,IF(M3672=People!$B$2,People!$A$2,0))))</f>
        <v>Anna Andreadi</v>
      </c>
      <c r="W3672" s="3" t="str">
        <f>IFERROR(INDEX(Returns!A:A,MATCH(B3672,Returns!B:B,0)),"No")</f>
        <v>No</v>
      </c>
    </row>
    <row r="3673" spans="1:23">
      <c r="A3673" s="1">
        <v>3672</v>
      </c>
      <c r="B3673" t="s">
        <v>7927</v>
      </c>
      <c r="C3673" s="2" t="d">
        <v>2016-12-08</v>
      </c>
      <c r="D3673" s="2" t="d">
        <v>2016-12-13</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IF(M3673=People!$B$5,People!$A$5,IF(M3673=People!$B$4,People!$A$4,IF(M3673=People!$B$3,People!$A$3,IF(M3673=People!$B$2,People!$A$2,0))))</f>
        <v>Anna Andreadi</v>
      </c>
      <c r="W3673" s="3" t="str">
        <f>IFERROR(INDEX(Returns!A:A,MATCH(B3673,Returns!B:B,0)),"No")</f>
        <v>No</v>
      </c>
    </row>
    <row r="3674" spans="1:23">
      <c r="A3674" s="1">
        <v>3673</v>
      </c>
      <c r="B3674" t="s">
        <v>7928</v>
      </c>
      <c r="C3674" s="2" t="d">
        <v>2018-04-08</v>
      </c>
      <c r="D3674" s="2" t="d">
        <v>2018-04-14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IF(M3674=People!$B$5,People!$A$5,IF(M3674=People!$B$4,People!$A$4,IF(M3674=People!$B$3,People!$A$3,IF(M3674=People!$B$2,People!$A$2,0))))</f>
        <v>Chuck Magee</v>
      </c>
      <c r="W3674" s="3" t="str">
        <f>IFERROR(INDEX(Returns!A:A,MATCH(B3674,Returns!B:B,0)),"No")</f>
        <v>No</v>
      </c>
    </row>
    <row r="3675" spans="1:23">
      <c r="A3675" s="1">
        <v>3674</v>
      </c>
      <c r="B3675" t="s">
        <v>7928</v>
      </c>
      <c r="C3675" s="2" t="d">
        <v>2018-04-08</v>
      </c>
      <c r="D3675" s="2" t="d">
        <v>2018-04-14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IF(M3675=People!$B$5,People!$A$5,IF(M3675=People!$B$4,People!$A$4,IF(M3675=People!$B$3,People!$A$3,IF(M3675=People!$B$2,People!$A$2,0))))</f>
        <v>Chuck Magee</v>
      </c>
      <c r="W3675" s="3" t="str">
        <f>IFERROR(INDEX(Returns!A:A,MATCH(B3675,Returns!B:B,0)),"No")</f>
        <v>No</v>
      </c>
    </row>
    <row r="3676" spans="1:23">
      <c r="A3676" s="1">
        <v>3675</v>
      </c>
      <c r="B3676" t="s">
        <v>7929</v>
      </c>
      <c r="C3676" s="2" t="d">
        <v>2019-11-06</v>
      </c>
      <c r="D3676" s="2" t="d">
        <v>2019-11-11</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IF(M3676=People!$B$5,People!$A$5,IF(M3676=People!$B$4,People!$A$4,IF(M3676=People!$B$3,People!$A$3,IF(M3676=People!$B$2,People!$A$2,0))))</f>
        <v>Chuck Magee</v>
      </c>
      <c r="W3676" s="3" t="str">
        <f>IFERROR(INDEX(Returns!A:A,MATCH(B3676,Returns!B:B,0)),"No")</f>
        <v>No</v>
      </c>
    </row>
    <row r="3677" spans="1:23">
      <c r="A3677" s="1">
        <v>3676</v>
      </c>
      <c r="B3677" t="s">
        <v>7929</v>
      </c>
      <c r="C3677" s="2" t="d">
        <v>2019-11-06</v>
      </c>
      <c r="D3677" s="2" t="d">
        <v>2019-11-11</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IF(M3677=People!$B$5,People!$A$5,IF(M3677=People!$B$4,People!$A$4,IF(M3677=People!$B$3,People!$A$3,IF(M3677=People!$B$2,People!$A$2,0))))</f>
        <v>Chuck Magee</v>
      </c>
      <c r="W3677" s="3" t="str">
        <f>IFERROR(INDEX(Returns!A:A,MATCH(B3677,Returns!B:B,0)),"No")</f>
        <v>No</v>
      </c>
    </row>
    <row r="3678" spans="1:23">
      <c r="A3678" s="1">
        <v>3677</v>
      </c>
      <c r="B3678" t="s">
        <v>6024</v>
      </c>
      <c r="C3678" s="2" t="d">
        <v>2017-12-05</v>
      </c>
      <c r="D3678" s="2" t="d">
        <v>2017-12-09</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IF(M3678=People!$B$5,People!$A$5,IF(M3678=People!$B$4,People!$A$4,IF(M3678=People!$B$3,People!$A$3,IF(M3678=People!$B$2,People!$A$2,0))))</f>
        <v>Anna Andreadi</v>
      </c>
      <c r="W3678" s="3" t="str">
        <f>IFERROR(INDEX(Returns!A:A,MATCH(B3678,Returns!B:B,0)),"No")</f>
        <v>Yes</v>
      </c>
    </row>
    <row r="3679" spans="1:23">
      <c r="A3679" s="1">
        <v>3678</v>
      </c>
      <c r="B3679" t="s">
        <v>7930</v>
      </c>
      <c r="C3679" s="2" t="d">
        <v>2017-07-09</v>
      </c>
      <c r="D3679" s="2" t="d">
        <v>2017-07-14</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IF(M3679=People!$B$5,People!$A$5,IF(M3679=People!$B$4,People!$A$4,IF(M3679=People!$B$3,People!$A$3,IF(M3679=People!$B$2,People!$A$2,0))))</f>
        <v>Chuck Magee</v>
      </c>
      <c r="W3679" s="3" t="str">
        <f>IFERROR(INDEX(Returns!A:A,MATCH(B3679,Returns!B:B,0)),"No")</f>
        <v>No</v>
      </c>
    </row>
    <row r="3680" spans="1:23">
      <c r="A3680" s="1">
        <v>3679</v>
      </c>
      <c r="B3680" t="s">
        <v>7930</v>
      </c>
      <c r="C3680" s="2" t="d">
        <v>2017-07-09</v>
      </c>
      <c r="D3680" s="2" t="d">
        <v>2017-07-14</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IF(M3680=People!$B$5,People!$A$5,IF(M3680=People!$B$4,People!$A$4,IF(M3680=People!$B$3,People!$A$3,IF(M3680=People!$B$2,People!$A$2,0))))</f>
        <v>Chuck Magee</v>
      </c>
      <c r="W3680" s="3" t="str">
        <f>IFERROR(INDEX(Returns!A:A,MATCH(B3680,Returns!B:B,0)),"No")</f>
        <v>No</v>
      </c>
    </row>
    <row r="3681" spans="1:23">
      <c r="A3681" s="1">
        <v>3680</v>
      </c>
      <c r="B3681" t="s">
        <v>7930</v>
      </c>
      <c r="C3681" s="2" t="d">
        <v>2017-07-09</v>
      </c>
      <c r="D3681" s="2" t="d">
        <v>2017-07-14</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IF(M3681=People!$B$5,People!$A$5,IF(M3681=People!$B$4,People!$A$4,IF(M3681=People!$B$3,People!$A$3,IF(M3681=People!$B$2,People!$A$2,0))))</f>
        <v>Chuck Magee</v>
      </c>
      <c r="W3681" s="3" t="str">
        <f>IFERROR(INDEX(Returns!A:A,MATCH(B3681,Returns!B:B,0)),"No")</f>
        <v>No</v>
      </c>
    </row>
    <row r="3682" spans="1:23">
      <c r="A3682" s="1">
        <v>3681</v>
      </c>
      <c r="B3682" t="s">
        <v>7930</v>
      </c>
      <c r="C3682" s="2" t="d">
        <v>2017-07-09</v>
      </c>
      <c r="D3682" s="2" t="d">
        <v>2017-07-14</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IF(M3682=People!$B$5,People!$A$5,IF(M3682=People!$B$4,People!$A$4,IF(M3682=People!$B$3,People!$A$3,IF(M3682=People!$B$2,People!$A$2,0))))</f>
        <v>Chuck Magee</v>
      </c>
      <c r="W3682" s="3" t="str">
        <f>IFERROR(INDEX(Returns!A:A,MATCH(B3682,Returns!B:B,0)),"No")</f>
        <v>No</v>
      </c>
    </row>
    <row r="3683" spans="1:23">
      <c r="A3683" s="1">
        <v>3682</v>
      </c>
      <c r="B3683" t="s">
        <v>7930</v>
      </c>
      <c r="C3683" s="2" t="d">
        <v>2017-07-09</v>
      </c>
      <c r="D3683" s="2" t="d">
        <v>2017-07-14</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IF(M3683=People!$B$5,People!$A$5,IF(M3683=People!$B$4,People!$A$4,IF(M3683=People!$B$3,People!$A$3,IF(M3683=People!$B$2,People!$A$2,0))))</f>
        <v>Chuck Magee</v>
      </c>
      <c r="W3683" s="3" t="str">
        <f>IFERROR(INDEX(Returns!A:A,MATCH(B3683,Returns!B:B,0)),"No")</f>
        <v>No</v>
      </c>
    </row>
    <row r="3684" spans="1:23">
      <c r="A3684" s="1">
        <v>3683</v>
      </c>
      <c r="B3684" t="s">
        <v>7930</v>
      </c>
      <c r="C3684" s="2" t="d">
        <v>2017-07-09</v>
      </c>
      <c r="D3684" s="2" t="d">
        <v>2017-07-14</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IF(M3684=People!$B$5,People!$A$5,IF(M3684=People!$B$4,People!$A$4,IF(M3684=People!$B$3,People!$A$3,IF(M3684=People!$B$2,People!$A$2,0))))</f>
        <v>Chuck Magee</v>
      </c>
      <c r="W3684" s="3" t="str">
        <f>IFERROR(INDEX(Returns!A:A,MATCH(B3684,Returns!B:B,0)),"No")</f>
        <v>No</v>
      </c>
    </row>
    <row r="3685" spans="1:23">
      <c r="A3685" s="1">
        <v>3684</v>
      </c>
      <c r="B3685" t="s">
        <v>7930</v>
      </c>
      <c r="C3685" s="2" t="d">
        <v>2017-07-09</v>
      </c>
      <c r="D3685" s="2" t="d">
        <v>2017-07-14</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IF(M3685=People!$B$5,People!$A$5,IF(M3685=People!$B$4,People!$A$4,IF(M3685=People!$B$3,People!$A$3,IF(M3685=People!$B$2,People!$A$2,0))))</f>
        <v>Chuck Magee</v>
      </c>
      <c r="W3685" s="3" t="str">
        <f>IFERROR(INDEX(Returns!A:A,MATCH(B3685,Returns!B:B,0)),"No")</f>
        <v>No</v>
      </c>
    </row>
    <row r="3686" spans="1:23">
      <c r="A3686" s="1">
        <v>3685</v>
      </c>
      <c r="B3686" t="s">
        <v>7930</v>
      </c>
      <c r="C3686" s="2" t="d">
        <v>2017-07-09</v>
      </c>
      <c r="D3686" s="2" t="d">
        <v>2017-07-14</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IF(M3686=People!$B$5,People!$A$5,IF(M3686=People!$B$4,People!$A$4,IF(M3686=People!$B$3,People!$A$3,IF(M3686=People!$B$2,People!$A$2,0))))</f>
        <v>Chuck Magee</v>
      </c>
      <c r="W3686" s="3" t="str">
        <f>IFERROR(INDEX(Returns!A:A,MATCH(B3686,Returns!B:B,0)),"No")</f>
        <v>No</v>
      </c>
    </row>
    <row r="3687" spans="1:23">
      <c r="A3687" s="1">
        <v>3686</v>
      </c>
      <c r="B3687" t="s">
        <v>7930</v>
      </c>
      <c r="C3687" s="2" t="d">
        <v>2017-07-09</v>
      </c>
      <c r="D3687" s="2" t="d">
        <v>2017-07-14</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IF(M3687=People!$B$5,People!$A$5,IF(M3687=People!$B$4,People!$A$4,IF(M3687=People!$B$3,People!$A$3,IF(M3687=People!$B$2,People!$A$2,0))))</f>
        <v>Chuck Magee</v>
      </c>
      <c r="W3687" s="3" t="str">
        <f>IFERROR(INDEX(Returns!A:A,MATCH(B3687,Returns!B:B,0)),"No")</f>
        <v>No</v>
      </c>
    </row>
    <row r="3688" spans="1:23">
      <c r="A3688" s="1">
        <v>3687</v>
      </c>
      <c r="B3688" t="s">
        <v>7931</v>
      </c>
      <c r="C3688" s="2" t="d">
        <v>2018-12-13</v>
      </c>
      <c r="D3688" s="2" t="d">
        <v>2018-12-19</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IF(M3688=People!$B$5,People!$A$5,IF(M3688=People!$B$4,People!$A$4,IF(M3688=People!$B$3,People!$A$3,IF(M3688=People!$B$2,People!$A$2,0))))</f>
        <v>Anna Andreadi</v>
      </c>
      <c r="W3688" s="3" t="str">
        <f>IFERROR(INDEX(Returns!A:A,MATCH(B3688,Returns!B:B,0)),"No")</f>
        <v>No</v>
      </c>
    </row>
    <row r="3689" spans="1:23">
      <c r="A3689" s="1">
        <v>3688</v>
      </c>
      <c r="B3689" t="s">
        <v>7932</v>
      </c>
      <c r="C3689" s="2" t="d">
        <v>2018-05-20</v>
      </c>
      <c r="D3689" s="2" t="d">
        <v>2018-05-24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IF(M3689=People!$B$5,People!$A$5,IF(M3689=People!$B$4,People!$A$4,IF(M3689=People!$B$3,People!$A$3,IF(M3689=People!$B$2,People!$A$2,0))))</f>
        <v>Cassandra Brandow</v>
      </c>
      <c r="W3689" s="3" t="str">
        <f>IFERROR(INDEX(Returns!A:A,MATCH(B3689,Returns!B:B,0)),"No")</f>
        <v>No</v>
      </c>
    </row>
    <row r="3690" spans="1:23">
      <c r="A3690" s="1">
        <v>3689</v>
      </c>
      <c r="B3690" t="s">
        <v>7933</v>
      </c>
      <c r="C3690" s="2" t="d">
        <v>2019-06-02</v>
      </c>
      <c r="D3690" s="2" t="d">
        <v>2019-06-05</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IF(M3690=People!$B$5,People!$A$5,IF(M3690=People!$B$4,People!$A$4,IF(M3690=People!$B$3,People!$A$3,IF(M3690=People!$B$2,People!$A$2,0))))</f>
        <v>Anna Andreadi</v>
      </c>
      <c r="W3690" s="3" t="str">
        <f>IFERROR(INDEX(Returns!A:A,MATCH(B3690,Returns!B:B,0)),"No")</f>
        <v>No</v>
      </c>
    </row>
    <row r="3691" spans="1:23">
      <c r="A3691" s="1">
        <v>3690</v>
      </c>
      <c r="B3691" t="s">
        <v>7933</v>
      </c>
      <c r="C3691" s="2" t="d">
        <v>2019-06-02</v>
      </c>
      <c r="D3691" s="2" t="d">
        <v>2019-06-05</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IF(M3691=People!$B$5,People!$A$5,IF(M3691=People!$B$4,People!$A$4,IF(M3691=People!$B$3,People!$A$3,IF(M3691=People!$B$2,People!$A$2,0))))</f>
        <v>Anna Andreadi</v>
      </c>
      <c r="W3691" s="3" t="str">
        <f>IFERROR(INDEX(Returns!A:A,MATCH(B3691,Returns!B:B,0)),"No")</f>
        <v>No</v>
      </c>
    </row>
    <row r="3692" spans="1:23">
      <c r="A3692" s="1">
        <v>3691</v>
      </c>
      <c r="B3692" t="s">
        <v>7934</v>
      </c>
      <c r="C3692" s="2" t="d">
        <v>2017-10-30</v>
      </c>
      <c r="D3692" s="2" t="d">
        <v>2017-11-02</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IF(M3692=People!$B$5,People!$A$5,IF(M3692=People!$B$4,People!$A$4,IF(M3692=People!$B$3,People!$A$3,IF(M3692=People!$B$2,People!$A$2,0))))</f>
        <v>Anna Andreadi</v>
      </c>
      <c r="W3692" s="3" t="str">
        <f>IFERROR(INDEX(Returns!A:A,MATCH(B3692,Returns!B:B,0)),"No")</f>
        <v>No</v>
      </c>
    </row>
    <row r="3693" spans="1:23">
      <c r="A3693" s="1">
        <v>3692</v>
      </c>
      <c r="B3693" t="s">
        <v>7934</v>
      </c>
      <c r="C3693" s="2" t="d">
        <v>2017-10-30</v>
      </c>
      <c r="D3693" s="2" t="d">
        <v>2017-11-02</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IF(M3693=People!$B$5,People!$A$5,IF(M3693=People!$B$4,People!$A$4,IF(M3693=People!$B$3,People!$A$3,IF(M3693=People!$B$2,People!$A$2,0))))</f>
        <v>Anna Andreadi</v>
      </c>
      <c r="W3693" s="3" t="str">
        <f>IFERROR(INDEX(Returns!A:A,MATCH(B3693,Returns!B:B,0)),"No")</f>
        <v>No</v>
      </c>
    </row>
    <row r="3694" spans="1:23">
      <c r="A3694" s="1">
        <v>3693</v>
      </c>
      <c r="B3694" t="s">
        <v>7934</v>
      </c>
      <c r="C3694" s="2" t="d">
        <v>2017-10-30</v>
      </c>
      <c r="D3694" s="2" t="d">
        <v>2017-11-02</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IF(M3694=People!$B$5,People!$A$5,IF(M3694=People!$B$4,People!$A$4,IF(M3694=People!$B$3,People!$A$3,IF(M3694=People!$B$2,People!$A$2,0))))</f>
        <v>Anna Andreadi</v>
      </c>
      <c r="W3694" s="3" t="str">
        <f>IFERROR(INDEX(Returns!A:A,MATCH(B3694,Returns!B:B,0)),"No")</f>
        <v>No</v>
      </c>
    </row>
    <row r="3695" spans="1:23">
      <c r="A3695" s="1">
        <v>3694</v>
      </c>
      <c r="B3695" t="s">
        <v>7934</v>
      </c>
      <c r="C3695" s="2" t="d">
        <v>2017-10-30</v>
      </c>
      <c r="D3695" s="2" t="d">
        <v>2017-11-02</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IF(M3695=People!$B$5,People!$A$5,IF(M3695=People!$B$4,People!$A$4,IF(M3695=People!$B$3,People!$A$3,IF(M3695=People!$B$2,People!$A$2,0))))</f>
        <v>Anna Andreadi</v>
      </c>
      <c r="W3695" s="3" t="str">
        <f>IFERROR(INDEX(Returns!A:A,MATCH(B3695,Returns!B:B,0)),"No")</f>
        <v>No</v>
      </c>
    </row>
    <row r="3696" spans="1:23">
      <c r="A3696" s="1">
        <v>3695</v>
      </c>
      <c r="B3696" t="s">
        <v>7935</v>
      </c>
      <c r="C3696" s="2" t="d">
        <v>2018-10-15</v>
      </c>
      <c r="D3696" s="2" t="d">
        <v>2018-10-20</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IF(M3696=People!$B$5,People!$A$5,IF(M3696=People!$B$4,People!$A$4,IF(M3696=People!$B$3,People!$A$3,IF(M3696=People!$B$2,People!$A$2,0))))</f>
        <v>Cassandra Brandow</v>
      </c>
      <c r="W3696" s="3" t="str">
        <f>IFERROR(INDEX(Returns!A:A,MATCH(B3696,Returns!B:B,0)),"No")</f>
        <v>No</v>
      </c>
    </row>
    <row r="3697" spans="1:23">
      <c r="A3697" s="1">
        <v>3696</v>
      </c>
      <c r="B3697" t="s">
        <v>7935</v>
      </c>
      <c r="C3697" s="2" t="d">
        <v>2018-10-15</v>
      </c>
      <c r="D3697" s="2" t="d">
        <v>2018-10-20</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IF(M3697=People!$B$5,People!$A$5,IF(M3697=People!$B$4,People!$A$4,IF(M3697=People!$B$3,People!$A$3,IF(M3697=People!$B$2,People!$A$2,0))))</f>
        <v>Cassandra Brandow</v>
      </c>
      <c r="W3697" s="3" t="str">
        <f>IFERROR(INDEX(Returns!A:A,MATCH(B3697,Returns!B:B,0)),"No")</f>
        <v>No</v>
      </c>
    </row>
    <row r="3698" spans="1:23">
      <c r="A3698" s="1">
        <v>3697</v>
      </c>
      <c r="B3698" t="s">
        <v>7935</v>
      </c>
      <c r="C3698" s="2" t="d">
        <v>2018-10-15</v>
      </c>
      <c r="D3698" s="2" t="d">
        <v>2018-10-20</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IF(M3698=People!$B$5,People!$A$5,IF(M3698=People!$B$4,People!$A$4,IF(M3698=People!$B$3,People!$A$3,IF(M3698=People!$B$2,People!$A$2,0))))</f>
        <v>Cassandra Brandow</v>
      </c>
      <c r="W3698" s="3" t="str">
        <f>IFERROR(INDEX(Returns!A:A,MATCH(B3698,Returns!B:B,0)),"No")</f>
        <v>No</v>
      </c>
    </row>
    <row r="3699" spans="1:23">
      <c r="A3699" s="1">
        <v>3698</v>
      </c>
      <c r="B3699" t="s">
        <v>7936</v>
      </c>
      <c r="C3699" s="2" t="d">
        <v>2017-11-19</v>
      </c>
      <c r="D3699" s="2" t="d">
        <v>2017-11-21</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IF(M3699=People!$B$5,People!$A$5,IF(M3699=People!$B$4,People!$A$4,IF(M3699=People!$B$3,People!$A$3,IF(M3699=People!$B$2,People!$A$2,0))))</f>
        <v>Anna Andreadi</v>
      </c>
      <c r="W3699" s="3" t="str">
        <f>IFERROR(INDEX(Returns!A:A,MATCH(B3699,Returns!B:B,0)),"No")</f>
        <v>No</v>
      </c>
    </row>
    <row r="3700" spans="1:23">
      <c r="A3700" s="1">
        <v>3699</v>
      </c>
      <c r="B3700" t="s">
        <v>7937</v>
      </c>
      <c r="C3700" s="2" t="d">
        <v>2016-09-13</v>
      </c>
      <c r="D3700" s="2" t="d">
        <v>2016-09-17</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IF(M3700=People!$B$5,People!$A$5,IF(M3700=People!$B$4,People!$A$4,IF(M3700=People!$B$3,People!$A$3,IF(M3700=People!$B$2,People!$A$2,0))))</f>
        <v>Anna Andreadi</v>
      </c>
      <c r="W3700" s="3" t="str">
        <f>IFERROR(INDEX(Returns!A:A,MATCH(B3700,Returns!B:B,0)),"No")</f>
        <v>No</v>
      </c>
    </row>
    <row r="3701" spans="1:23">
      <c r="A3701" s="1">
        <v>3700</v>
      </c>
      <c r="B3701" t="s">
        <v>7938</v>
      </c>
      <c r="C3701" s="2" t="d">
        <v>2019-11-13</v>
      </c>
      <c r="D3701" s="2" t="d">
        <v>2019-11-18</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IF(M3701=People!$B$5,People!$A$5,IF(M3701=People!$B$4,People!$A$4,IF(M3701=People!$B$3,People!$A$3,IF(M3701=People!$B$2,People!$A$2,0))))</f>
        <v>Chuck Magee</v>
      </c>
      <c r="W3701" s="3" t="str">
        <f>IFERROR(INDEX(Returns!A:A,MATCH(B3701,Returns!B:B,0)),"No")</f>
        <v>No</v>
      </c>
    </row>
    <row r="3702" spans="1:23">
      <c r="A3702" s="1">
        <v>3701</v>
      </c>
      <c r="B3702" t="s">
        <v>7939</v>
      </c>
      <c r="C3702" s="2" t="d">
        <v>2019-12-24</v>
      </c>
      <c r="D3702" s="2" t="d">
        <v>2019-12-29</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IF(M3702=People!$B$5,People!$A$5,IF(M3702=People!$B$4,People!$A$4,IF(M3702=People!$B$3,People!$A$3,IF(M3702=People!$B$2,People!$A$2,0))))</f>
        <v>Chuck Magee</v>
      </c>
      <c r="W3702" s="3" t="str">
        <f>IFERROR(INDEX(Returns!A:A,MATCH(B3702,Returns!B:B,0)),"No")</f>
        <v>No</v>
      </c>
    </row>
    <row r="3703" spans="1:23">
      <c r="A3703" s="1">
        <v>3702</v>
      </c>
      <c r="B3703" t="s">
        <v>7940</v>
      </c>
      <c r="C3703" s="2" t="d">
        <v>2018-01-09</v>
      </c>
      <c r="D3703" s="2" t="d">
        <v>2018-01-13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IF(M3703=People!$B$5,People!$A$5,IF(M3703=People!$B$4,People!$A$4,IF(M3703=People!$B$3,People!$A$3,IF(M3703=People!$B$2,People!$A$2,0))))</f>
        <v>Chuck Magee</v>
      </c>
      <c r="W3703" s="3" t="str">
        <f>IFERROR(INDEX(Returns!A:A,MATCH(B3703,Returns!B:B,0)),"No")</f>
        <v>No</v>
      </c>
    </row>
    <row r="3704" spans="1:23">
      <c r="A3704" s="1">
        <v>3703</v>
      </c>
      <c r="B3704" t="s">
        <v>7941</v>
      </c>
      <c r="C3704" s="2" t="d">
        <v>2017-06-13</v>
      </c>
      <c r="D3704" s="2" t="d">
        <v>2017-06-19</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IF(M3704=People!$B$5,People!$A$5,IF(M3704=People!$B$4,People!$A$4,IF(M3704=People!$B$3,People!$A$3,IF(M3704=People!$B$2,People!$A$2,0))))</f>
        <v>Cassandra Brandow</v>
      </c>
      <c r="W3704" s="3" t="str">
        <f>IFERROR(INDEX(Returns!A:A,MATCH(B3704,Returns!B:B,0)),"No")</f>
        <v>No</v>
      </c>
    </row>
    <row r="3705" spans="1:23">
      <c r="A3705" s="1">
        <v>3704</v>
      </c>
      <c r="B3705" t="s">
        <v>7941</v>
      </c>
      <c r="C3705" s="2" t="d">
        <v>2017-06-13</v>
      </c>
      <c r="D3705" s="2" t="d">
        <v>2017-06-19</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IF(M3705=People!$B$5,People!$A$5,IF(M3705=People!$B$4,People!$A$4,IF(M3705=People!$B$3,People!$A$3,IF(M3705=People!$B$2,People!$A$2,0))))</f>
        <v>Cassandra Brandow</v>
      </c>
      <c r="W3705" s="3" t="str">
        <f>IFERROR(INDEX(Returns!A:A,MATCH(B3705,Returns!B:B,0)),"No")</f>
        <v>No</v>
      </c>
    </row>
    <row r="3706" spans="1:23">
      <c r="A3706" s="1">
        <v>3705</v>
      </c>
      <c r="B3706" t="s">
        <v>7941</v>
      </c>
      <c r="C3706" s="2" t="d">
        <v>2017-06-13</v>
      </c>
      <c r="D3706" s="2" t="d">
        <v>2017-06-19</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IF(M3706=People!$B$5,People!$A$5,IF(M3706=People!$B$4,People!$A$4,IF(M3706=People!$B$3,People!$A$3,IF(M3706=People!$B$2,People!$A$2,0))))</f>
        <v>Cassandra Brandow</v>
      </c>
      <c r="W3706" s="3" t="str">
        <f>IFERROR(INDEX(Returns!A:A,MATCH(B3706,Returns!B:B,0)),"No")</f>
        <v>No</v>
      </c>
    </row>
    <row r="3707" spans="1:23">
      <c r="A3707" s="1">
        <v>3706</v>
      </c>
      <c r="B3707" t="s">
        <v>7941</v>
      </c>
      <c r="C3707" s="2" t="d">
        <v>2017-06-13</v>
      </c>
      <c r="D3707" s="2" t="d">
        <v>2017-06-19</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IF(M3707=People!$B$5,People!$A$5,IF(M3707=People!$B$4,People!$A$4,IF(M3707=People!$B$3,People!$A$3,IF(M3707=People!$B$2,People!$A$2,0))))</f>
        <v>Cassandra Brandow</v>
      </c>
      <c r="W3707" s="3" t="str">
        <f>IFERROR(INDEX(Returns!A:A,MATCH(B3707,Returns!B:B,0)),"No")</f>
        <v>No</v>
      </c>
    </row>
    <row r="3708" spans="1:23">
      <c r="A3708" s="1">
        <v>3707</v>
      </c>
      <c r="B3708" t="s">
        <v>7942</v>
      </c>
      <c r="C3708" s="2" t="d">
        <v>2019-03-18</v>
      </c>
      <c r="D3708" s="2" t="d">
        <v>2019-03-22</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IF(M3708=People!$B$5,People!$A$5,IF(M3708=People!$B$4,People!$A$4,IF(M3708=People!$B$3,People!$A$3,IF(M3708=People!$B$2,People!$A$2,0))))</f>
        <v>Kelly Williams</v>
      </c>
      <c r="W3708" s="3" t="str">
        <f>IFERROR(INDEX(Returns!A:A,MATCH(B3708,Returns!B:B,0)),"No")</f>
        <v>No</v>
      </c>
    </row>
    <row r="3709" spans="1:23">
      <c r="A3709" s="1">
        <v>3708</v>
      </c>
      <c r="B3709" t="s">
        <v>7943</v>
      </c>
      <c r="C3709" s="2" t="d">
        <v>2016-11-23</v>
      </c>
      <c r="D3709" s="2" t="d">
        <v>2016-11-27</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IF(M3709=People!$B$5,People!$A$5,IF(M3709=People!$B$4,People!$A$4,IF(M3709=People!$B$3,People!$A$3,IF(M3709=People!$B$2,People!$A$2,0))))</f>
        <v>Kelly Williams</v>
      </c>
      <c r="W3709" s="3" t="str">
        <f>IFERROR(INDEX(Returns!A:A,MATCH(B3709,Returns!B:B,0)),"No")</f>
        <v>No</v>
      </c>
    </row>
    <row r="3710" spans="1:23">
      <c r="A3710" s="1">
        <v>3709</v>
      </c>
      <c r="B3710" t="s">
        <v>7943</v>
      </c>
      <c r="C3710" s="2" t="d">
        <v>2016-11-23</v>
      </c>
      <c r="D3710" s="2" t="d">
        <v>2016-11-27</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IF(M3710=People!$B$5,People!$A$5,IF(M3710=People!$B$4,People!$A$4,IF(M3710=People!$B$3,People!$A$3,IF(M3710=People!$B$2,People!$A$2,0))))</f>
        <v>Kelly Williams</v>
      </c>
      <c r="W3710" s="3" t="str">
        <f>IFERROR(INDEX(Returns!A:A,MATCH(B3710,Returns!B:B,0)),"No")</f>
        <v>No</v>
      </c>
    </row>
    <row r="3711" spans="1:23">
      <c r="A3711" s="1">
        <v>3710</v>
      </c>
      <c r="B3711" t="s">
        <v>7943</v>
      </c>
      <c r="C3711" s="2" t="d">
        <v>2016-11-23</v>
      </c>
      <c r="D3711" s="2" t="d">
        <v>2016-11-27</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IF(M3711=People!$B$5,People!$A$5,IF(M3711=People!$B$4,People!$A$4,IF(M3711=People!$B$3,People!$A$3,IF(M3711=People!$B$2,People!$A$2,0))))</f>
        <v>Kelly Williams</v>
      </c>
      <c r="W3711" s="3" t="str">
        <f>IFERROR(INDEX(Returns!A:A,MATCH(B3711,Returns!B:B,0)),"No")</f>
        <v>No</v>
      </c>
    </row>
    <row r="3712" spans="1:23">
      <c r="A3712" s="1">
        <v>3711</v>
      </c>
      <c r="B3712" t="s">
        <v>6108</v>
      </c>
      <c r="C3712" s="2" t="d">
        <v>2019-10-15</v>
      </c>
      <c r="D3712" s="2" t="d">
        <v>2019-10-17</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IF(M3712=People!$B$5,People!$A$5,IF(M3712=People!$B$4,People!$A$4,IF(M3712=People!$B$3,People!$A$3,IF(M3712=People!$B$2,People!$A$2,0))))</f>
        <v>Anna Andreadi</v>
      </c>
      <c r="W3712" s="3" t="str">
        <f>IFERROR(INDEX(Returns!A:A,MATCH(B3712,Returns!B:B,0)),"No")</f>
        <v>Yes</v>
      </c>
    </row>
    <row r="3713" spans="1:23">
      <c r="A3713" s="1">
        <v>3712</v>
      </c>
      <c r="B3713" t="s">
        <v>6108</v>
      </c>
      <c r="C3713" s="2" t="d">
        <v>2019-10-15</v>
      </c>
      <c r="D3713" s="2" t="d">
        <v>2019-10-17</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IF(M3713=People!$B$5,People!$A$5,IF(M3713=People!$B$4,People!$A$4,IF(M3713=People!$B$3,People!$A$3,IF(M3713=People!$B$2,People!$A$2,0))))</f>
        <v>Anna Andreadi</v>
      </c>
      <c r="W3713" s="3" t="str">
        <f>IFERROR(INDEX(Returns!A:A,MATCH(B3713,Returns!B:B,0)),"No")</f>
        <v>Yes</v>
      </c>
    </row>
    <row r="3714" spans="1:23">
      <c r="A3714" s="1">
        <v>3713</v>
      </c>
      <c r="B3714" t="s">
        <v>7944</v>
      </c>
      <c r="C3714" s="2" t="d">
        <v>2019-04-21</v>
      </c>
      <c r="D3714" s="2" t="d">
        <v>2019-04-24</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IF(M3714=People!$B$5,People!$A$5,IF(M3714=People!$B$4,People!$A$4,IF(M3714=People!$B$3,People!$A$3,IF(M3714=People!$B$2,People!$A$2,0))))</f>
        <v>Anna Andreadi</v>
      </c>
      <c r="W3714" s="3" t="str">
        <f>IFERROR(INDEX(Returns!A:A,MATCH(B3714,Returns!B:B,0)),"No")</f>
        <v>No</v>
      </c>
    </row>
    <row r="3715" spans="1:23">
      <c r="A3715" s="1">
        <v>3714</v>
      </c>
      <c r="B3715" t="s">
        <v>7944</v>
      </c>
      <c r="C3715" s="2" t="d">
        <v>2019-04-21</v>
      </c>
      <c r="D3715" s="2" t="d">
        <v>2019-04-24</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IF(M3715=People!$B$5,People!$A$5,IF(M3715=People!$B$4,People!$A$4,IF(M3715=People!$B$3,People!$A$3,IF(M3715=People!$B$2,People!$A$2,0))))</f>
        <v>Anna Andreadi</v>
      </c>
      <c r="W3715" s="3" t="str">
        <f>IFERROR(INDEX(Returns!A:A,MATCH(B3715,Returns!B:B,0)),"No")</f>
        <v>No</v>
      </c>
    </row>
    <row r="3716" spans="1:23">
      <c r="A3716" s="1">
        <v>3715</v>
      </c>
      <c r="B3716" t="s">
        <v>7945</v>
      </c>
      <c r="C3716" s="2" t="d">
        <v>2016-12-08</v>
      </c>
      <c r="D3716" s="2" t="d">
        <v>2016-12-10</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IF(M3716=People!$B$5,People!$A$5,IF(M3716=People!$B$4,People!$A$4,IF(M3716=People!$B$3,People!$A$3,IF(M3716=People!$B$2,People!$A$2,0))))</f>
        <v>Anna Andreadi</v>
      </c>
      <c r="W3716" s="3" t="str">
        <f>IFERROR(INDEX(Returns!A:A,MATCH(B3716,Returns!B:B,0)),"No")</f>
        <v>No</v>
      </c>
    </row>
    <row r="3717" spans="1:23">
      <c r="A3717" s="1">
        <v>3716</v>
      </c>
      <c r="B3717" t="s">
        <v>7945</v>
      </c>
      <c r="C3717" s="2" t="d">
        <v>2016-12-08</v>
      </c>
      <c r="D3717" s="2" t="d">
        <v>2016-12-10</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IF(M3717=People!$B$5,People!$A$5,IF(M3717=People!$B$4,People!$A$4,IF(M3717=People!$B$3,People!$A$3,IF(M3717=People!$B$2,People!$A$2,0))))</f>
        <v>Anna Andreadi</v>
      </c>
      <c r="W3717" s="3" t="str">
        <f>IFERROR(INDEX(Returns!A:A,MATCH(B3717,Returns!B:B,0)),"No")</f>
        <v>No</v>
      </c>
    </row>
    <row r="3718" spans="1:23">
      <c r="A3718" s="1">
        <v>3717</v>
      </c>
      <c r="B3718" t="s">
        <v>7946</v>
      </c>
      <c r="C3718" s="2" t="d">
        <v>2019-05-29</v>
      </c>
      <c r="D3718" s="2" t="d">
        <v>2019-06-02</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IF(M3718=People!$B$5,People!$A$5,IF(M3718=People!$B$4,People!$A$4,IF(M3718=People!$B$3,People!$A$3,IF(M3718=People!$B$2,People!$A$2,0))))</f>
        <v>Kelly Williams</v>
      </c>
      <c r="W3718" s="3" t="str">
        <f>IFERROR(INDEX(Returns!A:A,MATCH(B3718,Returns!B:B,0)),"No")</f>
        <v>No</v>
      </c>
    </row>
    <row r="3719" spans="1:23">
      <c r="A3719" s="1">
        <v>3718</v>
      </c>
      <c r="B3719" t="s">
        <v>7947</v>
      </c>
      <c r="C3719" s="2" t="d">
        <v>2018-09-19</v>
      </c>
      <c r="D3719" s="2" t="d">
        <v>2018-09-23</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IF(M3719=People!$B$5,People!$A$5,IF(M3719=People!$B$4,People!$A$4,IF(M3719=People!$B$3,People!$A$3,IF(M3719=People!$B$2,People!$A$2,0))))</f>
        <v>Cassandra Brandow</v>
      </c>
      <c r="W3719" s="3" t="str">
        <f>IFERROR(INDEX(Returns!A:A,MATCH(B3719,Returns!B:B,0)),"No")</f>
        <v>No</v>
      </c>
    </row>
    <row r="3720" spans="1:23">
      <c r="A3720" s="1">
        <v>3719</v>
      </c>
      <c r="B3720" t="s">
        <v>7947</v>
      </c>
      <c r="C3720" s="2" t="d">
        <v>2018-09-19</v>
      </c>
      <c r="D3720" s="2" t="d">
        <v>2018-09-23</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IF(M3720=People!$B$5,People!$A$5,IF(M3720=People!$B$4,People!$A$4,IF(M3720=People!$B$3,People!$A$3,IF(M3720=People!$B$2,People!$A$2,0))))</f>
        <v>Cassandra Brandow</v>
      </c>
      <c r="W3720" s="3" t="str">
        <f>IFERROR(INDEX(Returns!A:A,MATCH(B3720,Returns!B:B,0)),"No")</f>
        <v>No</v>
      </c>
    </row>
    <row r="3721" spans="1:23">
      <c r="A3721" s="1">
        <v>3720</v>
      </c>
      <c r="B3721" t="s">
        <v>7948</v>
      </c>
      <c r="C3721" s="2" t="d">
        <v>2018-09-17</v>
      </c>
      <c r="D3721" s="2" t="d">
        <v>2018-09-23</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IF(M3721=People!$B$5,People!$A$5,IF(M3721=People!$B$4,People!$A$4,IF(M3721=People!$B$3,People!$A$3,IF(M3721=People!$B$2,People!$A$2,0))))</f>
        <v>Kelly Williams</v>
      </c>
      <c r="W3721" s="3" t="str">
        <f>IFERROR(INDEX(Returns!A:A,MATCH(B3721,Returns!B:B,0)),"No")</f>
        <v>No</v>
      </c>
    </row>
    <row r="3722" spans="1:23">
      <c r="A3722" s="1">
        <v>3721</v>
      </c>
      <c r="B3722" t="s">
        <v>7949</v>
      </c>
      <c r="C3722" s="2" t="d">
        <v>2018-12-20</v>
      </c>
      <c r="D3722" s="2" t="d">
        <v>2018-12-24</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IF(M3722=People!$B$5,People!$A$5,IF(M3722=People!$B$4,People!$A$4,IF(M3722=People!$B$3,People!$A$3,IF(M3722=People!$B$2,People!$A$2,0))))</f>
        <v>Cassandra Brandow</v>
      </c>
      <c r="W3722" s="3" t="str">
        <f>IFERROR(INDEX(Returns!A:A,MATCH(B3722,Returns!B:B,0)),"No")</f>
        <v>No</v>
      </c>
    </row>
    <row r="3723" spans="1:23">
      <c r="A3723" s="1">
        <v>3722</v>
      </c>
      <c r="B3723" t="s">
        <v>7949</v>
      </c>
      <c r="C3723" s="2" t="d">
        <v>2018-12-20</v>
      </c>
      <c r="D3723" s="2" t="d">
        <v>2018-12-24</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IF(M3723=People!$B$5,People!$A$5,IF(M3723=People!$B$4,People!$A$4,IF(M3723=People!$B$3,People!$A$3,IF(M3723=People!$B$2,People!$A$2,0))))</f>
        <v>Cassandra Brandow</v>
      </c>
      <c r="W3723" s="3" t="str">
        <f>IFERROR(INDEX(Returns!A:A,MATCH(B3723,Returns!B:B,0)),"No")</f>
        <v>No</v>
      </c>
    </row>
    <row r="3724" spans="1:23">
      <c r="A3724" s="1">
        <v>3723</v>
      </c>
      <c r="B3724" t="s">
        <v>7950</v>
      </c>
      <c r="C3724" s="2" t="d">
        <v>2019-11-22</v>
      </c>
      <c r="D3724" s="2" t="d">
        <v>2019-11-26</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IF(M3724=People!$B$5,People!$A$5,IF(M3724=People!$B$4,People!$A$4,IF(M3724=People!$B$3,People!$A$3,IF(M3724=People!$B$2,People!$A$2,0))))</f>
        <v>Kelly Williams</v>
      </c>
      <c r="W3724" s="3" t="str">
        <f>IFERROR(INDEX(Returns!A:A,MATCH(B3724,Returns!B:B,0)),"No")</f>
        <v>No</v>
      </c>
    </row>
    <row r="3725" spans="1:23">
      <c r="A3725" s="1">
        <v>3724</v>
      </c>
      <c r="B3725" t="s">
        <v>7951</v>
      </c>
      <c r="C3725" s="2" t="d">
        <v>2016-12-30</v>
      </c>
      <c r="D3725" s="2" t="d">
        <v>2017-01-04</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IF(M3725=People!$B$5,People!$A$5,IF(M3725=People!$B$4,People!$A$4,IF(M3725=People!$B$3,People!$A$3,IF(M3725=People!$B$2,People!$A$2,0))))</f>
        <v>Anna Andreadi</v>
      </c>
      <c r="W3725" s="3" t="str">
        <f>IFERROR(INDEX(Returns!A:A,MATCH(B3725,Returns!B:B,0)),"No")</f>
        <v>No</v>
      </c>
    </row>
    <row r="3726" spans="1:23">
      <c r="A3726" s="1">
        <v>3725</v>
      </c>
      <c r="B3726" t="s">
        <v>7952</v>
      </c>
      <c r="C3726" s="2" t="d">
        <v>2019-04-03</v>
      </c>
      <c r="D3726" s="2" t="d">
        <v>2019-04-05</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IF(M3726=People!$B$5,People!$A$5,IF(M3726=People!$B$4,People!$A$4,IF(M3726=People!$B$3,People!$A$3,IF(M3726=People!$B$2,People!$A$2,0))))</f>
        <v>Kelly Williams</v>
      </c>
      <c r="W3726" s="3" t="str">
        <f>IFERROR(INDEX(Returns!A:A,MATCH(B3726,Returns!B:B,0)),"No")</f>
        <v>No</v>
      </c>
    </row>
    <row r="3727" spans="1:23">
      <c r="A3727" s="1">
        <v>3726</v>
      </c>
      <c r="B3727" t="s">
        <v>7953</v>
      </c>
      <c r="C3727" s="2" t="d">
        <v>2018-12-26</v>
      </c>
      <c r="D3727" s="2" t="d">
        <v>2019-01-02</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IF(M3727=People!$B$5,People!$A$5,IF(M3727=People!$B$4,People!$A$4,IF(M3727=People!$B$3,People!$A$3,IF(M3727=People!$B$2,People!$A$2,0))))</f>
        <v>Anna Andreadi</v>
      </c>
      <c r="W3727" s="3" t="str">
        <f>IFERROR(INDEX(Returns!A:A,MATCH(B3727,Returns!B:B,0)),"No")</f>
        <v>No</v>
      </c>
    </row>
    <row r="3728" spans="1:23">
      <c r="A3728" s="1">
        <v>3727</v>
      </c>
      <c r="B3728" t="s">
        <v>7954</v>
      </c>
      <c r="C3728" s="2" t="d">
        <v>2018-06-05</v>
      </c>
      <c r="D3728" s="2" t="d">
        <v>2018-06-11</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IF(M3728=People!$B$5,People!$A$5,IF(M3728=People!$B$4,People!$A$4,IF(M3728=People!$B$3,People!$A$3,IF(M3728=People!$B$2,People!$A$2,0))))</f>
        <v>Chuck Magee</v>
      </c>
      <c r="W3728" s="3" t="str">
        <f>IFERROR(INDEX(Returns!A:A,MATCH(B3728,Returns!B:B,0)),"No")</f>
        <v>No</v>
      </c>
    </row>
    <row r="3729" spans="1:23">
      <c r="A3729" s="1">
        <v>3728</v>
      </c>
      <c r="B3729" t="s">
        <v>7954</v>
      </c>
      <c r="C3729" s="2" t="d">
        <v>2018-06-05</v>
      </c>
      <c r="D3729" s="2" t="d">
        <v>2018-06-11</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IF(M3729=People!$B$5,People!$A$5,IF(M3729=People!$B$4,People!$A$4,IF(M3729=People!$B$3,People!$A$3,IF(M3729=People!$B$2,People!$A$2,0))))</f>
        <v>Chuck Magee</v>
      </c>
      <c r="W3729" s="3" t="str">
        <f>IFERROR(INDEX(Returns!A:A,MATCH(B3729,Returns!B:B,0)),"No")</f>
        <v>No</v>
      </c>
    </row>
    <row r="3730" spans="1:23">
      <c r="A3730" s="1">
        <v>3729</v>
      </c>
      <c r="B3730" t="s">
        <v>7954</v>
      </c>
      <c r="C3730" s="2" t="d">
        <v>2018-06-05</v>
      </c>
      <c r="D3730" s="2" t="d">
        <v>2018-06-11</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IF(M3730=People!$B$5,People!$A$5,IF(M3730=People!$B$4,People!$A$4,IF(M3730=People!$B$3,People!$A$3,IF(M3730=People!$B$2,People!$A$2,0))))</f>
        <v>Chuck Magee</v>
      </c>
      <c r="W3730" s="3" t="str">
        <f>IFERROR(INDEX(Returns!A:A,MATCH(B3730,Returns!B:B,0)),"No")</f>
        <v>No</v>
      </c>
    </row>
    <row r="3731" spans="1:23">
      <c r="A3731" s="1">
        <v>3730</v>
      </c>
      <c r="B3731" t="s">
        <v>7955</v>
      </c>
      <c r="C3731" s="2" t="d">
        <v>2017-09-18</v>
      </c>
      <c r="D3731" s="2" t="d">
        <v>2017-09-23</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IF(M3731=People!$B$5,People!$A$5,IF(M3731=People!$B$4,People!$A$4,IF(M3731=People!$B$3,People!$A$3,IF(M3731=People!$B$2,People!$A$2,0))))</f>
        <v>Chuck Magee</v>
      </c>
      <c r="W3731" s="3" t="str">
        <f>IFERROR(INDEX(Returns!A:A,MATCH(B3731,Returns!B:B,0)),"No")</f>
        <v>No</v>
      </c>
    </row>
    <row r="3732" spans="1:23">
      <c r="A3732" s="1">
        <v>3731</v>
      </c>
      <c r="B3732" t="s">
        <v>7955</v>
      </c>
      <c r="C3732" s="2" t="d">
        <v>2017-09-18</v>
      </c>
      <c r="D3732" s="2" t="d">
        <v>2017-09-23</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IF(M3732=People!$B$5,People!$A$5,IF(M3732=People!$B$4,People!$A$4,IF(M3732=People!$B$3,People!$A$3,IF(M3732=People!$B$2,People!$A$2,0))))</f>
        <v>Chuck Magee</v>
      </c>
      <c r="W3732" s="3" t="str">
        <f>IFERROR(INDEX(Returns!A:A,MATCH(B3732,Returns!B:B,0)),"No")</f>
        <v>No</v>
      </c>
    </row>
    <row r="3733" spans="1:23">
      <c r="A3733" s="1">
        <v>3732</v>
      </c>
      <c r="B3733" t="s">
        <v>7955</v>
      </c>
      <c r="C3733" s="2" t="d">
        <v>2017-09-18</v>
      </c>
      <c r="D3733" s="2" t="d">
        <v>2017-09-23</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IF(M3733=People!$B$5,People!$A$5,IF(M3733=People!$B$4,People!$A$4,IF(M3733=People!$B$3,People!$A$3,IF(M3733=People!$B$2,People!$A$2,0))))</f>
        <v>Chuck Magee</v>
      </c>
      <c r="W3733" s="3" t="str">
        <f>IFERROR(INDEX(Returns!A:A,MATCH(B3733,Returns!B:B,0)),"No")</f>
        <v>No</v>
      </c>
    </row>
    <row r="3734" spans="1:23">
      <c r="A3734" s="1">
        <v>3733</v>
      </c>
      <c r="B3734" t="s">
        <v>7955</v>
      </c>
      <c r="C3734" s="2" t="d">
        <v>2017-09-18</v>
      </c>
      <c r="D3734" s="2" t="d">
        <v>2017-09-23</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IF(M3734=People!$B$5,People!$A$5,IF(M3734=People!$B$4,People!$A$4,IF(M3734=People!$B$3,People!$A$3,IF(M3734=People!$B$2,People!$A$2,0))))</f>
        <v>Chuck Magee</v>
      </c>
      <c r="W3734" s="3" t="str">
        <f>IFERROR(INDEX(Returns!A:A,MATCH(B3734,Returns!B:B,0)),"No")</f>
        <v>No</v>
      </c>
    </row>
    <row r="3735" spans="1:23">
      <c r="A3735" s="1">
        <v>3734</v>
      </c>
      <c r="B3735" t="s">
        <v>7955</v>
      </c>
      <c r="C3735" s="2" t="d">
        <v>2017-09-18</v>
      </c>
      <c r="D3735" s="2" t="d">
        <v>2017-09-23</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IF(M3735=People!$B$5,People!$A$5,IF(M3735=People!$B$4,People!$A$4,IF(M3735=People!$B$3,People!$A$3,IF(M3735=People!$B$2,People!$A$2,0))))</f>
        <v>Chuck Magee</v>
      </c>
      <c r="W3735" s="3" t="str">
        <f>IFERROR(INDEX(Returns!A:A,MATCH(B3735,Returns!B:B,0)),"No")</f>
        <v>No</v>
      </c>
    </row>
    <row r="3736" spans="1:23">
      <c r="A3736" s="1">
        <v>3735</v>
      </c>
      <c r="B3736" t="s">
        <v>6182</v>
      </c>
      <c r="C3736" s="2" t="d">
        <v>2019-03-06</v>
      </c>
      <c r="D3736" s="2" t="d">
        <v>2019-03-11</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IF(M3736=People!$B$5,People!$A$5,IF(M3736=People!$B$4,People!$A$4,IF(M3736=People!$B$3,People!$A$3,IF(M3736=People!$B$2,People!$A$2,0))))</f>
        <v>Chuck Magee</v>
      </c>
      <c r="W3736" s="3" t="str">
        <f>IFERROR(INDEX(Returns!A:A,MATCH(B3736,Returns!B:B,0)),"No")</f>
        <v>Yes</v>
      </c>
    </row>
    <row r="3737" spans="1:23">
      <c r="A3737" s="1">
        <v>3736</v>
      </c>
      <c r="B3737" t="s">
        <v>6182</v>
      </c>
      <c r="C3737" s="2" t="d">
        <v>2019-03-06</v>
      </c>
      <c r="D3737" s="2" t="d">
        <v>2019-03-11</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IF(M3737=People!$B$5,People!$A$5,IF(M3737=People!$B$4,People!$A$4,IF(M3737=People!$B$3,People!$A$3,IF(M3737=People!$B$2,People!$A$2,0))))</f>
        <v>Chuck Magee</v>
      </c>
      <c r="W3737" s="3" t="str">
        <f>IFERROR(INDEX(Returns!A:A,MATCH(B3737,Returns!B:B,0)),"No")</f>
        <v>Yes</v>
      </c>
    </row>
    <row r="3738" spans="1:23">
      <c r="A3738" s="1">
        <v>3737</v>
      </c>
      <c r="B3738" t="s">
        <v>7956</v>
      </c>
      <c r="C3738" s="2" t="d">
        <v>2018-03-17</v>
      </c>
      <c r="D3738" s="2" t="d">
        <v>2018-03-17</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IF(M3738=People!$B$5,People!$A$5,IF(M3738=People!$B$4,People!$A$4,IF(M3738=People!$B$3,People!$A$3,IF(M3738=People!$B$2,People!$A$2,0))))</f>
        <v>Chuck Magee</v>
      </c>
      <c r="W3738" s="3" t="str">
        <f>IFERROR(INDEX(Returns!A:A,MATCH(B3738,Returns!B:B,0)),"No")</f>
        <v>No</v>
      </c>
    </row>
    <row r="3739" spans="1:23">
      <c r="A3739" s="1">
        <v>3738</v>
      </c>
      <c r="B3739" t="s">
        <v>7956</v>
      </c>
      <c r="C3739" s="2" t="d">
        <v>2018-03-17</v>
      </c>
      <c r="D3739" s="2" t="d">
        <v>2018-03-17</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IF(M3739=People!$B$5,People!$A$5,IF(M3739=People!$B$4,People!$A$4,IF(M3739=People!$B$3,People!$A$3,IF(M3739=People!$B$2,People!$A$2,0))))</f>
        <v>Chuck Magee</v>
      </c>
      <c r="W3739" s="3" t="str">
        <f>IFERROR(INDEX(Returns!A:A,MATCH(B3739,Returns!B:B,0)),"No")</f>
        <v>No</v>
      </c>
    </row>
    <row r="3740" spans="1:23">
      <c r="A3740" s="1">
        <v>3739</v>
      </c>
      <c r="B3740" t="s">
        <v>7957</v>
      </c>
      <c r="C3740" s="2" t="d">
        <v>2018-12-09</v>
      </c>
      <c r="D3740" s="2" t="d">
        <v>2018-12-13</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IF(M3740=People!$B$5,People!$A$5,IF(M3740=People!$B$4,People!$A$4,IF(M3740=People!$B$3,People!$A$3,IF(M3740=People!$B$2,People!$A$2,0))))</f>
        <v>Kelly Williams</v>
      </c>
      <c r="W3740" s="3" t="str">
        <f>IFERROR(INDEX(Returns!A:A,MATCH(B3740,Returns!B:B,0)),"No")</f>
        <v>No</v>
      </c>
    </row>
    <row r="3741" spans="1:23">
      <c r="A3741" s="1">
        <v>3740</v>
      </c>
      <c r="B3741" t="s">
        <v>7957</v>
      </c>
      <c r="C3741" s="2" t="d">
        <v>2018-12-09</v>
      </c>
      <c r="D3741" s="2" t="d">
        <v>2018-12-13</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IF(M3741=People!$B$5,People!$A$5,IF(M3741=People!$B$4,People!$A$4,IF(M3741=People!$B$3,People!$A$3,IF(M3741=People!$B$2,People!$A$2,0))))</f>
        <v>Kelly Williams</v>
      </c>
      <c r="W3741" s="3" t="str">
        <f>IFERROR(INDEX(Returns!A:A,MATCH(B3741,Returns!B:B,0)),"No")</f>
        <v>No</v>
      </c>
    </row>
    <row r="3742" spans="1:23">
      <c r="A3742" s="1">
        <v>3741</v>
      </c>
      <c r="B3742" t="s">
        <v>7957</v>
      </c>
      <c r="C3742" s="2" t="d">
        <v>2018-12-09</v>
      </c>
      <c r="D3742" s="2" t="d">
        <v>2018-12-13</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IF(M3742=People!$B$5,People!$A$5,IF(M3742=People!$B$4,People!$A$4,IF(M3742=People!$B$3,People!$A$3,IF(M3742=People!$B$2,People!$A$2,0))))</f>
        <v>Kelly Williams</v>
      </c>
      <c r="W3742" s="3" t="str">
        <f>IFERROR(INDEX(Returns!A:A,MATCH(B3742,Returns!B:B,0)),"No")</f>
        <v>No</v>
      </c>
    </row>
    <row r="3743" spans="1:23">
      <c r="A3743" s="1">
        <v>3742</v>
      </c>
      <c r="B3743" t="s">
        <v>7958</v>
      </c>
      <c r="C3743" s="2" t="d">
        <v>2018-01-15</v>
      </c>
      <c r="D3743" s="2" t="d">
        <v>2018-01-21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IF(M3743=People!$B$5,People!$A$5,IF(M3743=People!$B$4,People!$A$4,IF(M3743=People!$B$3,People!$A$3,IF(M3743=People!$B$2,People!$A$2,0))))</f>
        <v>Chuck Magee</v>
      </c>
      <c r="W3743" s="3" t="str">
        <f>IFERROR(INDEX(Returns!A:A,MATCH(B3743,Returns!B:B,0)),"No")</f>
        <v>No</v>
      </c>
    </row>
    <row r="3744" spans="1:23">
      <c r="A3744" s="1">
        <v>3743</v>
      </c>
      <c r="B3744" t="s">
        <v>7958</v>
      </c>
      <c r="C3744" s="2" t="d">
        <v>2018-01-15</v>
      </c>
      <c r="D3744" s="2" t="d">
        <v>2018-01-21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IF(M3744=People!$B$5,People!$A$5,IF(M3744=People!$B$4,People!$A$4,IF(M3744=People!$B$3,People!$A$3,IF(M3744=People!$B$2,People!$A$2,0))))</f>
        <v>Chuck Magee</v>
      </c>
      <c r="W3744" s="3" t="str">
        <f>IFERROR(INDEX(Returns!A:A,MATCH(B3744,Returns!B:B,0)),"No")</f>
        <v>No</v>
      </c>
    </row>
    <row r="3745" spans="1:23">
      <c r="A3745" s="1">
        <v>3744</v>
      </c>
      <c r="B3745" t="s">
        <v>7958</v>
      </c>
      <c r="C3745" s="2" t="d">
        <v>2018-01-15</v>
      </c>
      <c r="D3745" s="2" t="d">
        <v>2018-01-21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IF(M3745=People!$B$5,People!$A$5,IF(M3745=People!$B$4,People!$A$4,IF(M3745=People!$B$3,People!$A$3,IF(M3745=People!$B$2,People!$A$2,0))))</f>
        <v>Chuck Magee</v>
      </c>
      <c r="W3745" s="3" t="str">
        <f>IFERROR(INDEX(Returns!A:A,MATCH(B3745,Returns!B:B,0)),"No")</f>
        <v>No</v>
      </c>
    </row>
    <row r="3746" spans="1:23">
      <c r="A3746" s="1">
        <v>3745</v>
      </c>
      <c r="B3746" t="s">
        <v>7959</v>
      </c>
      <c r="C3746" s="2" t="d">
        <v>2016-10-24</v>
      </c>
      <c r="D3746" s="2" t="d">
        <v>2016-10-24</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IF(M3746=People!$B$5,People!$A$5,IF(M3746=People!$B$4,People!$A$4,IF(M3746=People!$B$3,People!$A$3,IF(M3746=People!$B$2,People!$A$2,0))))</f>
        <v>Cassandra Brandow</v>
      </c>
      <c r="W3746" s="3" t="str">
        <f>IFERROR(INDEX(Returns!A:A,MATCH(B3746,Returns!B:B,0)),"No")</f>
        <v>No</v>
      </c>
    </row>
    <row r="3747" spans="1:23">
      <c r="A3747" s="1">
        <v>3746</v>
      </c>
      <c r="B3747" t="s">
        <v>7960</v>
      </c>
      <c r="C3747" s="2" t="d">
        <v>2018-09-23</v>
      </c>
      <c r="D3747" s="2" t="d">
        <v>2018-09-28</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IF(M3747=People!$B$5,People!$A$5,IF(M3747=People!$B$4,People!$A$4,IF(M3747=People!$B$3,People!$A$3,IF(M3747=People!$B$2,People!$A$2,0))))</f>
        <v>Cassandra Brandow</v>
      </c>
      <c r="W3747" s="3" t="str">
        <f>IFERROR(INDEX(Returns!A:A,MATCH(B3747,Returns!B:B,0)),"No")</f>
        <v>No</v>
      </c>
    </row>
    <row r="3748" spans="1:23">
      <c r="A3748" s="1">
        <v>3747</v>
      </c>
      <c r="B3748" t="s">
        <v>7960</v>
      </c>
      <c r="C3748" s="2" t="d">
        <v>2018-09-23</v>
      </c>
      <c r="D3748" s="2" t="d">
        <v>2018-09-28</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IF(M3748=People!$B$5,People!$A$5,IF(M3748=People!$B$4,People!$A$4,IF(M3748=People!$B$3,People!$A$3,IF(M3748=People!$B$2,People!$A$2,0))))</f>
        <v>Cassandra Brandow</v>
      </c>
      <c r="W3748" s="3" t="str">
        <f>IFERROR(INDEX(Returns!A:A,MATCH(B3748,Returns!B:B,0)),"No")</f>
        <v>No</v>
      </c>
    </row>
    <row r="3749" spans="1:23">
      <c r="A3749" s="1">
        <v>3748</v>
      </c>
      <c r="B3749" t="s">
        <v>6173</v>
      </c>
      <c r="C3749" s="2" t="d">
        <v>2019-08-27</v>
      </c>
      <c r="D3749" s="2" t="d">
        <v>2019-08-29</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IF(M3749=People!$B$5,People!$A$5,IF(M3749=People!$B$4,People!$A$4,IF(M3749=People!$B$3,People!$A$3,IF(M3749=People!$B$2,People!$A$2,0))))</f>
        <v>Anna Andreadi</v>
      </c>
      <c r="W3749" s="3" t="str">
        <f>IFERROR(INDEX(Returns!A:A,MATCH(B3749,Returns!B:B,0)),"No")</f>
        <v>Yes</v>
      </c>
    </row>
    <row r="3750" spans="1:23">
      <c r="A3750" s="1">
        <v>3749</v>
      </c>
      <c r="B3750" t="s">
        <v>6173</v>
      </c>
      <c r="C3750" s="2" t="d">
        <v>2019-08-27</v>
      </c>
      <c r="D3750" s="2" t="d">
        <v>2019-08-29</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IF(M3750=People!$B$5,People!$A$5,IF(M3750=People!$B$4,People!$A$4,IF(M3750=People!$B$3,People!$A$3,IF(M3750=People!$B$2,People!$A$2,0))))</f>
        <v>Anna Andreadi</v>
      </c>
      <c r="W3750" s="3" t="str">
        <f>IFERROR(INDEX(Returns!A:A,MATCH(B3750,Returns!B:B,0)),"No")</f>
        <v>Yes</v>
      </c>
    </row>
    <row r="3751" spans="1:23">
      <c r="A3751" s="1">
        <v>3750</v>
      </c>
      <c r="B3751" t="s">
        <v>6173</v>
      </c>
      <c r="C3751" s="2" t="d">
        <v>2019-08-27</v>
      </c>
      <c r="D3751" s="2" t="d">
        <v>2019-08-29</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IF(M3751=People!$B$5,People!$A$5,IF(M3751=People!$B$4,People!$A$4,IF(M3751=People!$B$3,People!$A$3,IF(M3751=People!$B$2,People!$A$2,0))))</f>
        <v>Anna Andreadi</v>
      </c>
      <c r="W3751" s="3" t="str">
        <f>IFERROR(INDEX(Returns!A:A,MATCH(B3751,Returns!B:B,0)),"No")</f>
        <v>Yes</v>
      </c>
    </row>
    <row r="3752" spans="1:23">
      <c r="A3752" s="1">
        <v>3751</v>
      </c>
      <c r="B3752" t="s">
        <v>6173</v>
      </c>
      <c r="C3752" s="2" t="d">
        <v>2019-08-27</v>
      </c>
      <c r="D3752" s="2" t="d">
        <v>2019-08-29</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IF(M3752=People!$B$5,People!$A$5,IF(M3752=People!$B$4,People!$A$4,IF(M3752=People!$B$3,People!$A$3,IF(M3752=People!$B$2,People!$A$2,0))))</f>
        <v>Anna Andreadi</v>
      </c>
      <c r="W3752" s="3" t="str">
        <f>IFERROR(INDEX(Returns!A:A,MATCH(B3752,Returns!B:B,0)),"No")</f>
        <v>Yes</v>
      </c>
    </row>
    <row r="3753" spans="1:23">
      <c r="A3753" s="1">
        <v>3752</v>
      </c>
      <c r="B3753" t="s">
        <v>6173</v>
      </c>
      <c r="C3753" s="2" t="d">
        <v>2019-08-27</v>
      </c>
      <c r="D3753" s="2" t="d">
        <v>2019-08-29</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IF(M3753=People!$B$5,People!$A$5,IF(M3753=People!$B$4,People!$A$4,IF(M3753=People!$B$3,People!$A$3,IF(M3753=People!$B$2,People!$A$2,0))))</f>
        <v>Anna Andreadi</v>
      </c>
      <c r="W3753" s="3" t="str">
        <f>IFERROR(INDEX(Returns!A:A,MATCH(B3753,Returns!B:B,0)),"No")</f>
        <v>Yes</v>
      </c>
    </row>
    <row r="3754" spans="1:23">
      <c r="A3754" s="1">
        <v>3753</v>
      </c>
      <c r="B3754" t="s">
        <v>6173</v>
      </c>
      <c r="C3754" s="2" t="d">
        <v>2019-08-27</v>
      </c>
      <c r="D3754" s="2" t="d">
        <v>2019-08-29</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IF(M3754=People!$B$5,People!$A$5,IF(M3754=People!$B$4,People!$A$4,IF(M3754=People!$B$3,People!$A$3,IF(M3754=People!$B$2,People!$A$2,0))))</f>
        <v>Anna Andreadi</v>
      </c>
      <c r="W3754" s="3" t="str">
        <f>IFERROR(INDEX(Returns!A:A,MATCH(B3754,Returns!B:B,0)),"No")</f>
        <v>Yes</v>
      </c>
    </row>
    <row r="3755" spans="1:23">
      <c r="A3755" s="1">
        <v>3754</v>
      </c>
      <c r="B3755" t="s">
        <v>6173</v>
      </c>
      <c r="C3755" s="2" t="d">
        <v>2019-08-27</v>
      </c>
      <c r="D3755" s="2" t="d">
        <v>2019-08-29</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IF(M3755=People!$B$5,People!$A$5,IF(M3755=People!$B$4,People!$A$4,IF(M3755=People!$B$3,People!$A$3,IF(M3755=People!$B$2,People!$A$2,0))))</f>
        <v>Anna Andreadi</v>
      </c>
      <c r="W3755" s="3" t="str">
        <f>IFERROR(INDEX(Returns!A:A,MATCH(B3755,Returns!B:B,0)),"No")</f>
        <v>Yes</v>
      </c>
    </row>
    <row r="3756" spans="1:23">
      <c r="A3756" s="1">
        <v>3755</v>
      </c>
      <c r="B3756" t="s">
        <v>6173</v>
      </c>
      <c r="C3756" s="2" t="d">
        <v>2019-08-27</v>
      </c>
      <c r="D3756" s="2" t="d">
        <v>2019-08-29</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IF(M3756=People!$B$5,People!$A$5,IF(M3756=People!$B$4,People!$A$4,IF(M3756=People!$B$3,People!$A$3,IF(M3756=People!$B$2,People!$A$2,0))))</f>
        <v>Anna Andreadi</v>
      </c>
      <c r="W3756" s="3" t="str">
        <f>IFERROR(INDEX(Returns!A:A,MATCH(B3756,Returns!B:B,0)),"No")</f>
        <v>Yes</v>
      </c>
    </row>
    <row r="3757" spans="1:23">
      <c r="A3757" s="1">
        <v>3756</v>
      </c>
      <c r="B3757" t="s">
        <v>7961</v>
      </c>
      <c r="C3757" s="2" t="d">
        <v>2018-03-03</v>
      </c>
      <c r="D3757" s="2" t="d">
        <v>2018-03-06</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IF(M3757=People!$B$5,People!$A$5,IF(M3757=People!$B$4,People!$A$4,IF(M3757=People!$B$3,People!$A$3,IF(M3757=People!$B$2,People!$A$2,0))))</f>
        <v>Kelly Williams</v>
      </c>
      <c r="W3757" s="3" t="str">
        <f>IFERROR(INDEX(Returns!A:A,MATCH(B3757,Returns!B:B,0)),"No")</f>
        <v>No</v>
      </c>
    </row>
    <row r="3758" spans="1:23">
      <c r="A3758" s="1">
        <v>3757</v>
      </c>
      <c r="B3758" t="s">
        <v>7961</v>
      </c>
      <c r="C3758" s="2" t="d">
        <v>2018-03-03</v>
      </c>
      <c r="D3758" s="2" t="d">
        <v>2018-03-06</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IF(M3758=People!$B$5,People!$A$5,IF(M3758=People!$B$4,People!$A$4,IF(M3758=People!$B$3,People!$A$3,IF(M3758=People!$B$2,People!$A$2,0))))</f>
        <v>Kelly Williams</v>
      </c>
      <c r="W3758" s="3" t="str">
        <f>IFERROR(INDEX(Returns!A:A,MATCH(B3758,Returns!B:B,0)),"No")</f>
        <v>No</v>
      </c>
    </row>
    <row r="3759" spans="1:23">
      <c r="A3759" s="1">
        <v>3758</v>
      </c>
      <c r="B3759" t="s">
        <v>7962</v>
      </c>
      <c r="C3759" s="2" t="d">
        <v>2018-02-28</v>
      </c>
      <c r="D3759" s="2" t="d">
        <v>2018-03-04</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IF(M3759=People!$B$5,People!$A$5,IF(M3759=People!$B$4,People!$A$4,IF(M3759=People!$B$3,People!$A$3,IF(M3759=People!$B$2,People!$A$2,0))))</f>
        <v>Chuck Magee</v>
      </c>
      <c r="W3759" s="3" t="str">
        <f>IFERROR(INDEX(Returns!A:A,MATCH(B3759,Returns!B:B,0)),"No")</f>
        <v>No</v>
      </c>
    </row>
    <row r="3760" spans="1:23">
      <c r="A3760" s="1">
        <v>3759</v>
      </c>
      <c r="B3760" t="s">
        <v>7963</v>
      </c>
      <c r="C3760" s="2" t="d">
        <v>2017-09-18</v>
      </c>
      <c r="D3760" s="2" t="d">
        <v>2017-09-23</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IF(M3760=People!$B$5,People!$A$5,IF(M3760=People!$B$4,People!$A$4,IF(M3760=People!$B$3,People!$A$3,IF(M3760=People!$B$2,People!$A$2,0))))</f>
        <v>Anna Andreadi</v>
      </c>
      <c r="W3760" s="3" t="str">
        <f>IFERROR(INDEX(Returns!A:A,MATCH(B3760,Returns!B:B,0)),"No")</f>
        <v>No</v>
      </c>
    </row>
    <row r="3761" spans="1:23">
      <c r="A3761" s="1">
        <v>3760</v>
      </c>
      <c r="B3761" t="s">
        <v>7963</v>
      </c>
      <c r="C3761" s="2" t="d">
        <v>2017-09-18</v>
      </c>
      <c r="D3761" s="2" t="d">
        <v>2017-09-23</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IF(M3761=People!$B$5,People!$A$5,IF(M3761=People!$B$4,People!$A$4,IF(M3761=People!$B$3,People!$A$3,IF(M3761=People!$B$2,People!$A$2,0))))</f>
        <v>Anna Andreadi</v>
      </c>
      <c r="W3761" s="3" t="str">
        <f>IFERROR(INDEX(Returns!A:A,MATCH(B3761,Returns!B:B,0)),"No")</f>
        <v>No</v>
      </c>
    </row>
    <row r="3762" spans="1:23">
      <c r="A3762" s="1">
        <v>3761</v>
      </c>
      <c r="B3762" t="s">
        <v>7963</v>
      </c>
      <c r="C3762" s="2" t="d">
        <v>2017-09-18</v>
      </c>
      <c r="D3762" s="2" t="d">
        <v>2017-09-23</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IF(M3762=People!$B$5,People!$A$5,IF(M3762=People!$B$4,People!$A$4,IF(M3762=People!$B$3,People!$A$3,IF(M3762=People!$B$2,People!$A$2,0))))</f>
        <v>Anna Andreadi</v>
      </c>
      <c r="W3762" s="3" t="str">
        <f>IFERROR(INDEX(Returns!A:A,MATCH(B3762,Returns!B:B,0)),"No")</f>
        <v>No</v>
      </c>
    </row>
    <row r="3763" spans="1:23">
      <c r="A3763" s="1">
        <v>3762</v>
      </c>
      <c r="B3763" t="s">
        <v>7964</v>
      </c>
      <c r="C3763" s="2" t="d">
        <v>2019-05-12</v>
      </c>
      <c r="D3763" s="2" t="d">
        <v>2019-05-17</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IF(M3763=People!$B$5,People!$A$5,IF(M3763=People!$B$4,People!$A$4,IF(M3763=People!$B$3,People!$A$3,IF(M3763=People!$B$2,People!$A$2,0))))</f>
        <v>Chuck Magee</v>
      </c>
      <c r="W3763" s="3" t="str">
        <f>IFERROR(INDEX(Returns!A:A,MATCH(B3763,Returns!B:B,0)),"No")</f>
        <v>No</v>
      </c>
    </row>
    <row r="3764" spans="1:23">
      <c r="A3764" s="1">
        <v>3763</v>
      </c>
      <c r="B3764" t="s">
        <v>7965</v>
      </c>
      <c r="C3764" s="2" t="d">
        <v>2018-08-13</v>
      </c>
      <c r="D3764" s="2" t="d">
        <v>2018-08-18</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IF(M3764=People!$B$5,People!$A$5,IF(M3764=People!$B$4,People!$A$4,IF(M3764=People!$B$3,People!$A$3,IF(M3764=People!$B$2,People!$A$2,0))))</f>
        <v>Kelly Williams</v>
      </c>
      <c r="W3764" s="3" t="str">
        <f>IFERROR(INDEX(Returns!A:A,MATCH(B3764,Returns!B:B,0)),"No")</f>
        <v>No</v>
      </c>
    </row>
    <row r="3765" spans="1:23">
      <c r="A3765" s="1">
        <v>3764</v>
      </c>
      <c r="B3765" t="s">
        <v>7965</v>
      </c>
      <c r="C3765" s="2" t="d">
        <v>2018-08-13</v>
      </c>
      <c r="D3765" s="2" t="d">
        <v>2018-08-18</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IF(M3765=People!$B$5,People!$A$5,IF(M3765=People!$B$4,People!$A$4,IF(M3765=People!$B$3,People!$A$3,IF(M3765=People!$B$2,People!$A$2,0))))</f>
        <v>Kelly Williams</v>
      </c>
      <c r="W3765" s="3" t="str">
        <f>IFERROR(INDEX(Returns!A:A,MATCH(B3765,Returns!B:B,0)),"No")</f>
        <v>No</v>
      </c>
    </row>
    <row r="3766" spans="1:23">
      <c r="A3766" s="1">
        <v>3765</v>
      </c>
      <c r="B3766" t="s">
        <v>7966</v>
      </c>
      <c r="C3766" s="2" t="d">
        <v>2019-02-25</v>
      </c>
      <c r="D3766" s="2" t="d">
        <v>2019-03-02</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IF(M3766=People!$B$5,People!$A$5,IF(M3766=People!$B$4,People!$A$4,IF(M3766=People!$B$3,People!$A$3,IF(M3766=People!$B$2,People!$A$2,0))))</f>
        <v>Kelly Williams</v>
      </c>
      <c r="W3766" s="3" t="str">
        <f>IFERROR(INDEX(Returns!A:A,MATCH(B3766,Returns!B:B,0)),"No")</f>
        <v>No</v>
      </c>
    </row>
    <row r="3767" spans="1:23">
      <c r="A3767" s="1">
        <v>3766</v>
      </c>
      <c r="B3767" t="s">
        <v>7967</v>
      </c>
      <c r="C3767" s="2" t="d">
        <v>2018-03-21</v>
      </c>
      <c r="D3767" s="2" t="d">
        <v>2018-03-25</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IF(M3767=People!$B$5,People!$A$5,IF(M3767=People!$B$4,People!$A$4,IF(M3767=People!$B$3,People!$A$3,IF(M3767=People!$B$2,People!$A$2,0))))</f>
        <v>Kelly Williams</v>
      </c>
      <c r="W3767" s="3" t="str">
        <f>IFERROR(INDEX(Returns!A:A,MATCH(B3767,Returns!B:B,0)),"No")</f>
        <v>No</v>
      </c>
    </row>
    <row r="3768" spans="1:23">
      <c r="A3768" s="1">
        <v>3767</v>
      </c>
      <c r="B3768" t="s">
        <v>7967</v>
      </c>
      <c r="C3768" s="2" t="d">
        <v>2018-03-21</v>
      </c>
      <c r="D3768" s="2" t="d">
        <v>2018-03-25</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IF(M3768=People!$B$5,People!$A$5,IF(M3768=People!$B$4,People!$A$4,IF(M3768=People!$B$3,People!$A$3,IF(M3768=People!$B$2,People!$A$2,0))))</f>
        <v>Kelly Williams</v>
      </c>
      <c r="W3768" s="3" t="str">
        <f>IFERROR(INDEX(Returns!A:A,MATCH(B3768,Returns!B:B,0)),"No")</f>
        <v>No</v>
      </c>
    </row>
    <row r="3769" spans="1:23">
      <c r="A3769" s="1">
        <v>3768</v>
      </c>
      <c r="B3769" t="s">
        <v>7968</v>
      </c>
      <c r="C3769" s="2" t="d">
        <v>2017-12-08</v>
      </c>
      <c r="D3769" s="2" t="d">
        <v>2017-12-10</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IF(M3769=People!$B$5,People!$A$5,IF(M3769=People!$B$4,People!$A$4,IF(M3769=People!$B$3,People!$A$3,IF(M3769=People!$B$2,People!$A$2,0))))</f>
        <v>Kelly Williams</v>
      </c>
      <c r="W3769" s="3" t="str">
        <f>IFERROR(INDEX(Returns!A:A,MATCH(B3769,Returns!B:B,0)),"No")</f>
        <v>No</v>
      </c>
    </row>
    <row r="3770" spans="1:23">
      <c r="A3770" s="1">
        <v>3769</v>
      </c>
      <c r="B3770" t="s">
        <v>7969</v>
      </c>
      <c r="C3770" s="2" t="d">
        <v>2016-12-16</v>
      </c>
      <c r="D3770" s="2" t="d">
        <v>2016-12-20</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IF(M3770=People!$B$5,People!$A$5,IF(M3770=People!$B$4,People!$A$4,IF(M3770=People!$B$3,People!$A$3,IF(M3770=People!$B$2,People!$A$2,0))))</f>
        <v>Cassandra Brandow</v>
      </c>
      <c r="W3770" s="3" t="str">
        <f>IFERROR(INDEX(Returns!A:A,MATCH(B3770,Returns!B:B,0)),"No")</f>
        <v>No</v>
      </c>
    </row>
    <row r="3771" spans="1:23">
      <c r="A3771" s="1">
        <v>3770</v>
      </c>
      <c r="B3771" t="s">
        <v>7969</v>
      </c>
      <c r="C3771" s="2" t="d">
        <v>2016-12-16</v>
      </c>
      <c r="D3771" s="2" t="d">
        <v>2016-12-20</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IF(M3771=People!$B$5,People!$A$5,IF(M3771=People!$B$4,People!$A$4,IF(M3771=People!$B$3,People!$A$3,IF(M3771=People!$B$2,People!$A$2,0))))</f>
        <v>Cassandra Brandow</v>
      </c>
      <c r="W3771" s="3" t="str">
        <f>IFERROR(INDEX(Returns!A:A,MATCH(B3771,Returns!B:B,0)),"No")</f>
        <v>No</v>
      </c>
    </row>
    <row r="3772" spans="1:23">
      <c r="A3772" s="1">
        <v>3771</v>
      </c>
      <c r="B3772" t="s">
        <v>7970</v>
      </c>
      <c r="C3772" s="2" t="d">
        <v>2018-12-17</v>
      </c>
      <c r="D3772" s="2" t="d">
        <v>2018-12-21</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IF(M3772=People!$B$5,People!$A$5,IF(M3772=People!$B$4,People!$A$4,IF(M3772=People!$B$3,People!$A$3,IF(M3772=People!$B$2,People!$A$2,0))))</f>
        <v>Anna Andreadi</v>
      </c>
      <c r="W3772" s="3" t="str">
        <f>IFERROR(INDEX(Returns!A:A,MATCH(B3772,Returns!B:B,0)),"No")</f>
        <v>No</v>
      </c>
    </row>
    <row r="3773" spans="1:23">
      <c r="A3773" s="1">
        <v>3772</v>
      </c>
      <c r="B3773" t="s">
        <v>7971</v>
      </c>
      <c r="C3773" s="2" t="d">
        <v>2018-05-12</v>
      </c>
      <c r="D3773" s="2" t="d">
        <v>2018-05-17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IF(M3773=People!$B$5,People!$A$5,IF(M3773=People!$B$4,People!$A$4,IF(M3773=People!$B$3,People!$A$3,IF(M3773=People!$B$2,People!$A$2,0))))</f>
        <v>Chuck Magee</v>
      </c>
      <c r="W3773" s="3" t="str">
        <f>IFERROR(INDEX(Returns!A:A,MATCH(B3773,Returns!B:B,0)),"No")</f>
        <v>No</v>
      </c>
    </row>
    <row r="3774" spans="1:23">
      <c r="A3774" s="1">
        <v>3773</v>
      </c>
      <c r="B3774" t="s">
        <v>7972</v>
      </c>
      <c r="C3774" s="2" t="d">
        <v>2016-08-06</v>
      </c>
      <c r="D3774" s="2" t="d">
        <v>2016-08-11</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IF(M3774=People!$B$5,People!$A$5,IF(M3774=People!$B$4,People!$A$4,IF(M3774=People!$B$3,People!$A$3,IF(M3774=People!$B$2,People!$A$2,0))))</f>
        <v>Cassandra Brandow</v>
      </c>
      <c r="W3774" s="3" t="str">
        <f>IFERROR(INDEX(Returns!A:A,MATCH(B3774,Returns!B:B,0)),"No")</f>
        <v>No</v>
      </c>
    </row>
    <row r="3775" spans="1:23">
      <c r="A3775" s="1">
        <v>3774</v>
      </c>
      <c r="B3775" t="s">
        <v>7973</v>
      </c>
      <c r="C3775" s="2" t="d">
        <v>2016-04-11</v>
      </c>
      <c r="D3775" s="2" t="d">
        <v>2016-04-13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IF(M3775=People!$B$5,People!$A$5,IF(M3775=People!$B$4,People!$A$4,IF(M3775=People!$B$3,People!$A$3,IF(M3775=People!$B$2,People!$A$2,0))))</f>
        <v>Cassandra Brandow</v>
      </c>
      <c r="W3775" s="3" t="str">
        <f>IFERROR(INDEX(Returns!A:A,MATCH(B3775,Returns!B:B,0)),"No")</f>
        <v>No</v>
      </c>
    </row>
    <row r="3776" spans="1:23">
      <c r="A3776" s="1">
        <v>3775</v>
      </c>
      <c r="B3776" t="s">
        <v>7973</v>
      </c>
      <c r="C3776" s="2" t="d">
        <v>2016-04-11</v>
      </c>
      <c r="D3776" s="2" t="d">
        <v>2016-04-13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IF(M3776=People!$B$5,People!$A$5,IF(M3776=People!$B$4,People!$A$4,IF(M3776=People!$B$3,People!$A$3,IF(M3776=People!$B$2,People!$A$2,0))))</f>
        <v>Cassandra Brandow</v>
      </c>
      <c r="W3776" s="3" t="str">
        <f>IFERROR(INDEX(Returns!A:A,MATCH(B3776,Returns!B:B,0)),"No")</f>
        <v>No</v>
      </c>
    </row>
    <row r="3777" spans="1:23">
      <c r="A3777" s="1">
        <v>3776</v>
      </c>
      <c r="B3777" t="s">
        <v>7973</v>
      </c>
      <c r="C3777" s="2" t="d">
        <v>2016-04-11</v>
      </c>
      <c r="D3777" s="2" t="d">
        <v>2016-04-13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IF(M3777=People!$B$5,People!$A$5,IF(M3777=People!$B$4,People!$A$4,IF(M3777=People!$B$3,People!$A$3,IF(M3777=People!$B$2,People!$A$2,0))))</f>
        <v>Cassandra Brandow</v>
      </c>
      <c r="W3777" s="3" t="str">
        <f>IFERROR(INDEX(Returns!A:A,MATCH(B3777,Returns!B:B,0)),"No")</f>
        <v>No</v>
      </c>
    </row>
    <row r="3778" spans="1:23">
      <c r="A3778" s="1">
        <v>3777</v>
      </c>
      <c r="B3778" t="s">
        <v>7973</v>
      </c>
      <c r="C3778" s="2" t="d">
        <v>2016-04-11</v>
      </c>
      <c r="D3778" s="2" t="d">
        <v>2016-04-13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IF(M3778=People!$B$5,People!$A$5,IF(M3778=People!$B$4,People!$A$4,IF(M3778=People!$B$3,People!$A$3,IF(M3778=People!$B$2,People!$A$2,0))))</f>
        <v>Cassandra Brandow</v>
      </c>
      <c r="W3778" s="3" t="str">
        <f>IFERROR(INDEX(Returns!A:A,MATCH(B3778,Returns!B:B,0)),"No")</f>
        <v>No</v>
      </c>
    </row>
    <row r="3779" spans="1:23">
      <c r="A3779" s="1">
        <v>3778</v>
      </c>
      <c r="B3779" t="s">
        <v>7974</v>
      </c>
      <c r="C3779" s="2" t="d">
        <v>2017-05-03</v>
      </c>
      <c r="D3779" s="2" t="d">
        <v>2017-05-08</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IF(M3779=People!$B$5,People!$A$5,IF(M3779=People!$B$4,People!$A$4,IF(M3779=People!$B$3,People!$A$3,IF(M3779=People!$B$2,People!$A$2,0))))</f>
        <v>Anna Andreadi</v>
      </c>
      <c r="W3779" s="3" t="str">
        <f>IFERROR(INDEX(Returns!A:A,MATCH(B3779,Returns!B:B,0)),"No")</f>
        <v>No</v>
      </c>
    </row>
    <row r="3780" spans="1:23">
      <c r="A3780" s="1">
        <v>3779</v>
      </c>
      <c r="B3780" t="s">
        <v>7975</v>
      </c>
      <c r="C3780" s="2" t="d">
        <v>2019-11-30</v>
      </c>
      <c r="D3780" s="2" t="d">
        <v>2019-12-02</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IF(M3780=People!$B$5,People!$A$5,IF(M3780=People!$B$4,People!$A$4,IF(M3780=People!$B$3,People!$A$3,IF(M3780=People!$B$2,People!$A$2,0))))</f>
        <v>Cassandra Brandow</v>
      </c>
      <c r="W3780" s="3" t="str">
        <f>IFERROR(INDEX(Returns!A:A,MATCH(B3780,Returns!B:B,0)),"No")</f>
        <v>No</v>
      </c>
    </row>
    <row r="3781" spans="1:23">
      <c r="A3781" s="1">
        <v>3780</v>
      </c>
      <c r="B3781" t="s">
        <v>7976</v>
      </c>
      <c r="C3781" s="2" t="d">
        <v>2019-02-16</v>
      </c>
      <c r="D3781" s="2" t="d">
        <v>2019-02-20</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IF(M3781=People!$B$5,People!$A$5,IF(M3781=People!$B$4,People!$A$4,IF(M3781=People!$B$3,People!$A$3,IF(M3781=People!$B$2,People!$A$2,0))))</f>
        <v>Chuck Magee</v>
      </c>
      <c r="W3781" s="3" t="str">
        <f>IFERROR(INDEX(Returns!A:A,MATCH(B3781,Returns!B:B,0)),"No")</f>
        <v>No</v>
      </c>
    </row>
    <row r="3782" spans="1:23">
      <c r="A3782" s="1">
        <v>3781</v>
      </c>
      <c r="B3782" t="s">
        <v>7977</v>
      </c>
      <c r="C3782" s="2" t="d">
        <v>2016-11-16</v>
      </c>
      <c r="D3782" s="2" t="d">
        <v>2016-11-20</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IF(M3782=People!$B$5,People!$A$5,IF(M3782=People!$B$4,People!$A$4,IF(M3782=People!$B$3,People!$A$3,IF(M3782=People!$B$2,People!$A$2,0))))</f>
        <v>Kelly Williams</v>
      </c>
      <c r="W3782" s="3" t="str">
        <f>IFERROR(INDEX(Returns!A:A,MATCH(B3782,Returns!B:B,0)),"No")</f>
        <v>No</v>
      </c>
    </row>
    <row r="3783" spans="1:23">
      <c r="A3783" s="1">
        <v>3782</v>
      </c>
      <c r="B3783" t="s">
        <v>7978</v>
      </c>
      <c r="C3783" s="2" t="d">
        <v>2017-07-09</v>
      </c>
      <c r="D3783" s="2" t="d">
        <v>2017-07-14</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IF(M3783=People!$B$5,People!$A$5,IF(M3783=People!$B$4,People!$A$4,IF(M3783=People!$B$3,People!$A$3,IF(M3783=People!$B$2,People!$A$2,0))))</f>
        <v>Chuck Magee</v>
      </c>
      <c r="W3783" s="3" t="str">
        <f>IFERROR(INDEX(Returns!A:A,MATCH(B3783,Returns!B:B,0)),"No")</f>
        <v>No</v>
      </c>
    </row>
    <row r="3784" spans="1:23">
      <c r="A3784" s="1">
        <v>3783</v>
      </c>
      <c r="B3784" t="s">
        <v>7979</v>
      </c>
      <c r="C3784" s="2" t="d">
        <v>2019-11-13</v>
      </c>
      <c r="D3784" s="2" t="d">
        <v>2019-11-16</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IF(M3784=People!$B$5,People!$A$5,IF(M3784=People!$B$4,People!$A$4,IF(M3784=People!$B$3,People!$A$3,IF(M3784=People!$B$2,People!$A$2,0))))</f>
        <v>Cassandra Brandow</v>
      </c>
      <c r="W3784" s="3" t="str">
        <f>IFERROR(INDEX(Returns!A:A,MATCH(B3784,Returns!B:B,0)),"No")</f>
        <v>No</v>
      </c>
    </row>
    <row r="3785" spans="1:23">
      <c r="A3785" s="1">
        <v>3784</v>
      </c>
      <c r="B3785" t="s">
        <v>7979</v>
      </c>
      <c r="C3785" s="2" t="d">
        <v>2019-11-13</v>
      </c>
      <c r="D3785" s="2" t="d">
        <v>2019-11-16</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IF(M3785=People!$B$5,People!$A$5,IF(M3785=People!$B$4,People!$A$4,IF(M3785=People!$B$3,People!$A$3,IF(M3785=People!$B$2,People!$A$2,0))))</f>
        <v>Cassandra Brandow</v>
      </c>
      <c r="W3785" s="3" t="str">
        <f>IFERROR(INDEX(Returns!A:A,MATCH(B3785,Returns!B:B,0)),"No")</f>
        <v>No</v>
      </c>
    </row>
    <row r="3786" spans="1:23">
      <c r="A3786" s="1">
        <v>3785</v>
      </c>
      <c r="B3786" t="s">
        <v>7980</v>
      </c>
      <c r="C3786" s="2" t="d">
        <v>2019-07-31</v>
      </c>
      <c r="D3786" s="2" t="d">
        <v>2019-08-04</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IF(M3786=People!$B$5,People!$A$5,IF(M3786=People!$B$4,People!$A$4,IF(M3786=People!$B$3,People!$A$3,IF(M3786=People!$B$2,People!$A$2,0))))</f>
        <v>Cassandra Brandow</v>
      </c>
      <c r="W3786" s="3" t="str">
        <f>IFERROR(INDEX(Returns!A:A,MATCH(B3786,Returns!B:B,0)),"No")</f>
        <v>No</v>
      </c>
    </row>
    <row r="3787" spans="1:23">
      <c r="A3787" s="1">
        <v>3786</v>
      </c>
      <c r="B3787" t="s">
        <v>7981</v>
      </c>
      <c r="C3787" s="2" t="d">
        <v>2019-12-26</v>
      </c>
      <c r="D3787" s="2" t="d">
        <v>2019-12-30</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IF(M3787=People!$B$5,People!$A$5,IF(M3787=People!$B$4,People!$A$4,IF(M3787=People!$B$3,People!$A$3,IF(M3787=People!$B$2,People!$A$2,0))))</f>
        <v>Chuck Magee</v>
      </c>
      <c r="W3787" s="3" t="str">
        <f>IFERROR(INDEX(Returns!A:A,MATCH(B3787,Returns!B:B,0)),"No")</f>
        <v>No</v>
      </c>
    </row>
    <row r="3788" spans="1:23">
      <c r="A3788" s="1">
        <v>3787</v>
      </c>
      <c r="B3788" t="s">
        <v>7982</v>
      </c>
      <c r="C3788" s="2" t="d">
        <v>2018-10-31</v>
      </c>
      <c r="D3788" s="2" t="d">
        <v>2018-11-04</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IF(M3788=People!$B$5,People!$A$5,IF(M3788=People!$B$4,People!$A$4,IF(M3788=People!$B$3,People!$A$3,IF(M3788=People!$B$2,People!$A$2,0))))</f>
        <v>Anna Andreadi</v>
      </c>
      <c r="W3788" s="3" t="str">
        <f>IFERROR(INDEX(Returns!A:A,MATCH(B3788,Returns!B:B,0)),"No")</f>
        <v>No</v>
      </c>
    </row>
    <row r="3789" spans="1:23">
      <c r="A3789" s="1">
        <v>3788</v>
      </c>
      <c r="B3789" t="s">
        <v>7983</v>
      </c>
      <c r="C3789" s="2" t="d">
        <v>2018-09-04</v>
      </c>
      <c r="D3789" s="2" t="d">
        <v>2018-09-09</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IF(M3789=People!$B$5,People!$A$5,IF(M3789=People!$B$4,People!$A$4,IF(M3789=People!$B$3,People!$A$3,IF(M3789=People!$B$2,People!$A$2,0))))</f>
        <v>Kelly Williams</v>
      </c>
      <c r="W3789" s="3" t="str">
        <f>IFERROR(INDEX(Returns!A:A,MATCH(B3789,Returns!B:B,0)),"No")</f>
        <v>No</v>
      </c>
    </row>
    <row r="3790" spans="1:23">
      <c r="A3790" s="1">
        <v>3789</v>
      </c>
      <c r="B3790" t="s">
        <v>7983</v>
      </c>
      <c r="C3790" s="2" t="d">
        <v>2018-09-04</v>
      </c>
      <c r="D3790" s="2" t="d">
        <v>2018-09-09</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IF(M3790=People!$B$5,People!$A$5,IF(M3790=People!$B$4,People!$A$4,IF(M3790=People!$B$3,People!$A$3,IF(M3790=People!$B$2,People!$A$2,0))))</f>
        <v>Kelly Williams</v>
      </c>
      <c r="W3790" s="3" t="str">
        <f>IFERROR(INDEX(Returns!A:A,MATCH(B3790,Returns!B:B,0)),"No")</f>
        <v>No</v>
      </c>
    </row>
    <row r="3791" spans="1:23">
      <c r="A3791" s="1">
        <v>3790</v>
      </c>
      <c r="B3791" t="s">
        <v>7984</v>
      </c>
      <c r="C3791" s="2" t="d">
        <v>2018-04-17</v>
      </c>
      <c r="D3791" s="2" t="d">
        <v>2018-04-21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IF(M3791=People!$B$5,People!$A$5,IF(M3791=People!$B$4,People!$A$4,IF(M3791=People!$B$3,People!$A$3,IF(M3791=People!$B$2,People!$A$2,0))))</f>
        <v>Kelly Williams</v>
      </c>
      <c r="W3791" s="3" t="str">
        <f>IFERROR(INDEX(Returns!A:A,MATCH(B3791,Returns!B:B,0)),"No")</f>
        <v>No</v>
      </c>
    </row>
    <row r="3792" spans="1:23">
      <c r="A3792" s="1">
        <v>3791</v>
      </c>
      <c r="B3792" t="s">
        <v>7985</v>
      </c>
      <c r="C3792" s="2" t="d">
        <v>2016-07-05</v>
      </c>
      <c r="D3792" s="2" t="d">
        <v>2016-07-11</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IF(M3792=People!$B$5,People!$A$5,IF(M3792=People!$B$4,People!$A$4,IF(M3792=People!$B$3,People!$A$3,IF(M3792=People!$B$2,People!$A$2,0))))</f>
        <v>Anna Andreadi</v>
      </c>
      <c r="W3792" s="3" t="str">
        <f>IFERROR(INDEX(Returns!A:A,MATCH(B3792,Returns!B:B,0)),"No")</f>
        <v>No</v>
      </c>
    </row>
    <row r="3793" spans="1:23">
      <c r="A3793" s="1">
        <v>3792</v>
      </c>
      <c r="B3793" t="s">
        <v>7986</v>
      </c>
      <c r="C3793" s="2" t="d">
        <v>2017-02-27</v>
      </c>
      <c r="D3793" s="2" t="d">
        <v>2017-02-28</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IF(M3793=People!$B$5,People!$A$5,IF(M3793=People!$B$4,People!$A$4,IF(M3793=People!$B$3,People!$A$3,IF(M3793=People!$B$2,People!$A$2,0))))</f>
        <v>Chuck Magee</v>
      </c>
      <c r="W3793" s="3" t="str">
        <f>IFERROR(INDEX(Returns!A:A,MATCH(B3793,Returns!B:B,0)),"No")</f>
        <v>No</v>
      </c>
    </row>
    <row r="3794" spans="1:23">
      <c r="A3794" s="1">
        <v>3793</v>
      </c>
      <c r="B3794" t="s">
        <v>7986</v>
      </c>
      <c r="C3794" s="2" t="d">
        <v>2017-02-27</v>
      </c>
      <c r="D3794" s="2" t="d">
        <v>2017-02-28</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IF(M3794=People!$B$5,People!$A$5,IF(M3794=People!$B$4,People!$A$4,IF(M3794=People!$B$3,People!$A$3,IF(M3794=People!$B$2,People!$A$2,0))))</f>
        <v>Chuck Magee</v>
      </c>
      <c r="W3794" s="3" t="str">
        <f>IFERROR(INDEX(Returns!A:A,MATCH(B3794,Returns!B:B,0)),"No")</f>
        <v>No</v>
      </c>
    </row>
    <row r="3795" spans="1:23">
      <c r="A3795" s="1">
        <v>3794</v>
      </c>
      <c r="B3795" t="s">
        <v>7987</v>
      </c>
      <c r="C3795" s="2" t="d">
        <v>2017-11-27</v>
      </c>
      <c r="D3795" s="2" t="d">
        <v>2017-12-01</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IF(M3795=People!$B$5,People!$A$5,IF(M3795=People!$B$4,People!$A$4,IF(M3795=People!$B$3,People!$A$3,IF(M3795=People!$B$2,People!$A$2,0))))</f>
        <v>Chuck Magee</v>
      </c>
      <c r="W3795" s="3" t="str">
        <f>IFERROR(INDEX(Returns!A:A,MATCH(B3795,Returns!B:B,0)),"No")</f>
        <v>No</v>
      </c>
    </row>
    <row r="3796" spans="1:23">
      <c r="A3796" s="1">
        <v>3795</v>
      </c>
      <c r="B3796" t="s">
        <v>7988</v>
      </c>
      <c r="C3796" s="2" t="d">
        <v>2016-01-27</v>
      </c>
      <c r="D3796" s="2" t="d">
        <v>2016-02-02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IF(M3796=People!$B$5,People!$A$5,IF(M3796=People!$B$4,People!$A$4,IF(M3796=People!$B$3,People!$A$3,IF(M3796=People!$B$2,People!$A$2,0))))</f>
        <v>Anna Andreadi</v>
      </c>
      <c r="W3796" s="3" t="str">
        <f>IFERROR(INDEX(Returns!A:A,MATCH(B3796,Returns!B:B,0)),"No")</f>
        <v>No</v>
      </c>
    </row>
    <row r="3797" spans="1:23">
      <c r="A3797" s="1">
        <v>3796</v>
      </c>
      <c r="B3797" t="s">
        <v>7988</v>
      </c>
      <c r="C3797" s="2" t="d">
        <v>2016-01-27</v>
      </c>
      <c r="D3797" s="2" t="d">
        <v>2016-02-02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IF(M3797=People!$B$5,People!$A$5,IF(M3797=People!$B$4,People!$A$4,IF(M3797=People!$B$3,People!$A$3,IF(M3797=People!$B$2,People!$A$2,0))))</f>
        <v>Anna Andreadi</v>
      </c>
      <c r="W3797" s="3" t="str">
        <f>IFERROR(INDEX(Returns!A:A,MATCH(B3797,Returns!B:B,0)),"No")</f>
        <v>No</v>
      </c>
    </row>
    <row r="3798" spans="1:23">
      <c r="A3798" s="1">
        <v>3797</v>
      </c>
      <c r="B3798" t="s">
        <v>7988</v>
      </c>
      <c r="C3798" s="2" t="d">
        <v>2016-01-27</v>
      </c>
      <c r="D3798" s="2" t="d">
        <v>2016-02-02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IF(M3798=People!$B$5,People!$A$5,IF(M3798=People!$B$4,People!$A$4,IF(M3798=People!$B$3,People!$A$3,IF(M3798=People!$B$2,People!$A$2,0))))</f>
        <v>Anna Andreadi</v>
      </c>
      <c r="W3798" s="3" t="str">
        <f>IFERROR(INDEX(Returns!A:A,MATCH(B3798,Returns!B:B,0)),"No")</f>
        <v>No</v>
      </c>
    </row>
    <row r="3799" spans="1:23">
      <c r="A3799" s="1">
        <v>3798</v>
      </c>
      <c r="B3799" t="s">
        <v>7989</v>
      </c>
      <c r="C3799" s="2" t="d">
        <v>2019-09-23</v>
      </c>
      <c r="D3799" s="2" t="d">
        <v>2019-09-26</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IF(M3799=People!$B$5,People!$A$5,IF(M3799=People!$B$4,People!$A$4,IF(M3799=People!$B$3,People!$A$3,IF(M3799=People!$B$2,People!$A$2,0))))</f>
        <v>Cassandra Brandow</v>
      </c>
      <c r="W3799" s="3" t="str">
        <f>IFERROR(INDEX(Returns!A:A,MATCH(B3799,Returns!B:B,0)),"No")</f>
        <v>No</v>
      </c>
    </row>
    <row r="3800" spans="1:23">
      <c r="A3800" s="1">
        <v>3799</v>
      </c>
      <c r="B3800" t="s">
        <v>7990</v>
      </c>
      <c r="C3800" s="2" t="d">
        <v>2019-11-04</v>
      </c>
      <c r="D3800" s="2" t="d">
        <v>2019-11-05</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IF(M3800=People!$B$5,People!$A$5,IF(M3800=People!$B$4,People!$A$4,IF(M3800=People!$B$3,People!$A$3,IF(M3800=People!$B$2,People!$A$2,0))))</f>
        <v>Cassandra Brandow</v>
      </c>
      <c r="W3800" s="3" t="str">
        <f>IFERROR(INDEX(Returns!A:A,MATCH(B3800,Returns!B:B,0)),"No")</f>
        <v>No</v>
      </c>
    </row>
    <row r="3801" spans="1:23">
      <c r="A3801" s="1">
        <v>3800</v>
      </c>
      <c r="B3801" t="s">
        <v>7990</v>
      </c>
      <c r="C3801" s="2" t="d">
        <v>2019-11-04</v>
      </c>
      <c r="D3801" s="2" t="d">
        <v>2019-11-05</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IF(M3801=People!$B$5,People!$A$5,IF(M3801=People!$B$4,People!$A$4,IF(M3801=People!$B$3,People!$A$3,IF(M3801=People!$B$2,People!$A$2,0))))</f>
        <v>Cassandra Brandow</v>
      </c>
      <c r="W3801" s="3" t="str">
        <f>IFERROR(INDEX(Returns!A:A,MATCH(B3801,Returns!B:B,0)),"No")</f>
        <v>No</v>
      </c>
    </row>
    <row r="3802" spans="1:23">
      <c r="A3802" s="1">
        <v>3801</v>
      </c>
      <c r="B3802" t="s">
        <v>7991</v>
      </c>
      <c r="C3802" s="2" t="d">
        <v>2018-10-14</v>
      </c>
      <c r="D3802" s="2" t="d">
        <v>2018-10-20</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IF(M3802=People!$B$5,People!$A$5,IF(M3802=People!$B$4,People!$A$4,IF(M3802=People!$B$3,People!$A$3,IF(M3802=People!$B$2,People!$A$2,0))))</f>
        <v>Cassandra Brandow</v>
      </c>
      <c r="W3802" s="3" t="str">
        <f>IFERROR(INDEX(Returns!A:A,MATCH(B3802,Returns!B:B,0)),"No")</f>
        <v>No</v>
      </c>
    </row>
    <row r="3803" spans="1:23">
      <c r="A3803" s="1">
        <v>3802</v>
      </c>
      <c r="B3803" t="s">
        <v>7991</v>
      </c>
      <c r="C3803" s="2" t="d">
        <v>2018-10-14</v>
      </c>
      <c r="D3803" s="2" t="d">
        <v>2018-10-20</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IF(M3803=People!$B$5,People!$A$5,IF(M3803=People!$B$4,People!$A$4,IF(M3803=People!$B$3,People!$A$3,IF(M3803=People!$B$2,People!$A$2,0))))</f>
        <v>Cassandra Brandow</v>
      </c>
      <c r="W3803" s="3" t="str">
        <f>IFERROR(INDEX(Returns!A:A,MATCH(B3803,Returns!B:B,0)),"No")</f>
        <v>No</v>
      </c>
    </row>
    <row r="3804" spans="1:23">
      <c r="A3804" s="1">
        <v>3803</v>
      </c>
      <c r="B3804" t="s">
        <v>7991</v>
      </c>
      <c r="C3804" s="2" t="d">
        <v>2018-10-14</v>
      </c>
      <c r="D3804" s="2" t="d">
        <v>2018-10-20</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IF(M3804=People!$B$5,People!$A$5,IF(M3804=People!$B$4,People!$A$4,IF(M3804=People!$B$3,People!$A$3,IF(M3804=People!$B$2,People!$A$2,0))))</f>
        <v>Cassandra Brandow</v>
      </c>
      <c r="W3804" s="3" t="str">
        <f>IFERROR(INDEX(Returns!A:A,MATCH(B3804,Returns!B:B,0)),"No")</f>
        <v>No</v>
      </c>
    </row>
    <row r="3805" spans="1:23">
      <c r="A3805" s="1">
        <v>3804</v>
      </c>
      <c r="B3805" t="s">
        <v>7991</v>
      </c>
      <c r="C3805" s="2" t="d">
        <v>2018-10-14</v>
      </c>
      <c r="D3805" s="2" t="d">
        <v>2018-10-20</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IF(M3805=People!$B$5,People!$A$5,IF(M3805=People!$B$4,People!$A$4,IF(M3805=People!$B$3,People!$A$3,IF(M3805=People!$B$2,People!$A$2,0))))</f>
        <v>Cassandra Brandow</v>
      </c>
      <c r="W3805" s="3" t="str">
        <f>IFERROR(INDEX(Returns!A:A,MATCH(B3805,Returns!B:B,0)),"No")</f>
        <v>No</v>
      </c>
    </row>
    <row r="3806" spans="1:23">
      <c r="A3806" s="1">
        <v>3805</v>
      </c>
      <c r="B3806" t="s">
        <v>7991</v>
      </c>
      <c r="C3806" s="2" t="d">
        <v>2018-10-14</v>
      </c>
      <c r="D3806" s="2" t="d">
        <v>2018-10-20</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IF(M3806=People!$B$5,People!$A$5,IF(M3806=People!$B$4,People!$A$4,IF(M3806=People!$B$3,People!$A$3,IF(M3806=People!$B$2,People!$A$2,0))))</f>
        <v>Cassandra Brandow</v>
      </c>
      <c r="W3806" s="3" t="str">
        <f>IFERROR(INDEX(Returns!A:A,MATCH(B3806,Returns!B:B,0)),"No")</f>
        <v>No</v>
      </c>
    </row>
    <row r="3807" spans="1:23">
      <c r="A3807" s="1">
        <v>3806</v>
      </c>
      <c r="B3807" t="s">
        <v>7991</v>
      </c>
      <c r="C3807" s="2" t="d">
        <v>2018-10-14</v>
      </c>
      <c r="D3807" s="2" t="d">
        <v>2018-10-20</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IF(M3807=People!$B$5,People!$A$5,IF(M3807=People!$B$4,People!$A$4,IF(M3807=People!$B$3,People!$A$3,IF(M3807=People!$B$2,People!$A$2,0))))</f>
        <v>Cassandra Brandow</v>
      </c>
      <c r="W3807" s="3" t="str">
        <f>IFERROR(INDEX(Returns!A:A,MATCH(B3807,Returns!B:B,0)),"No")</f>
        <v>No</v>
      </c>
    </row>
    <row r="3808" spans="1:23">
      <c r="A3808" s="1">
        <v>3807</v>
      </c>
      <c r="B3808" t="s">
        <v>5988</v>
      </c>
      <c r="C3808" s="2" t="d">
        <v>2017-11-12</v>
      </c>
      <c r="D3808" s="2" t="d">
        <v>2017-11-19</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IF(M3808=People!$B$5,People!$A$5,IF(M3808=People!$B$4,People!$A$4,IF(M3808=People!$B$3,People!$A$3,IF(M3808=People!$B$2,People!$A$2,0))))</f>
        <v>Cassandra Brandow</v>
      </c>
      <c r="W3808" s="3" t="str">
        <f>IFERROR(INDEX(Returns!A:A,MATCH(B3808,Returns!B:B,0)),"No")</f>
        <v>Yes</v>
      </c>
    </row>
    <row r="3809" spans="1:23">
      <c r="A3809" s="1">
        <v>3808</v>
      </c>
      <c r="B3809" t="s">
        <v>5988</v>
      </c>
      <c r="C3809" s="2" t="d">
        <v>2017-11-12</v>
      </c>
      <c r="D3809" s="2" t="d">
        <v>2017-11-19</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IF(M3809=People!$B$5,People!$A$5,IF(M3809=People!$B$4,People!$A$4,IF(M3809=People!$B$3,People!$A$3,IF(M3809=People!$B$2,People!$A$2,0))))</f>
        <v>Cassandra Brandow</v>
      </c>
      <c r="W3809" s="3" t="str">
        <f>IFERROR(INDEX(Returns!A:A,MATCH(B3809,Returns!B:B,0)),"No")</f>
        <v>Yes</v>
      </c>
    </row>
    <row r="3810" spans="1:23">
      <c r="A3810" s="1">
        <v>3809</v>
      </c>
      <c r="B3810" t="s">
        <v>5988</v>
      </c>
      <c r="C3810" s="2" t="d">
        <v>2017-11-12</v>
      </c>
      <c r="D3810" s="2" t="d">
        <v>2017-11-19</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IF(M3810=People!$B$5,People!$A$5,IF(M3810=People!$B$4,People!$A$4,IF(M3810=People!$B$3,People!$A$3,IF(M3810=People!$B$2,People!$A$2,0))))</f>
        <v>Cassandra Brandow</v>
      </c>
      <c r="W3810" s="3" t="str">
        <f>IFERROR(INDEX(Returns!A:A,MATCH(B3810,Returns!B:B,0)),"No")</f>
        <v>Yes</v>
      </c>
    </row>
    <row r="3811" spans="1:23">
      <c r="A3811" s="1">
        <v>3810</v>
      </c>
      <c r="B3811" t="s">
        <v>5988</v>
      </c>
      <c r="C3811" s="2" t="d">
        <v>2017-11-12</v>
      </c>
      <c r="D3811" s="2" t="d">
        <v>2017-11-19</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IF(M3811=People!$B$5,People!$A$5,IF(M3811=People!$B$4,People!$A$4,IF(M3811=People!$B$3,People!$A$3,IF(M3811=People!$B$2,People!$A$2,0))))</f>
        <v>Cassandra Brandow</v>
      </c>
      <c r="W3811" s="3" t="str">
        <f>IFERROR(INDEX(Returns!A:A,MATCH(B3811,Returns!B:B,0)),"No")</f>
        <v>Yes</v>
      </c>
    </row>
    <row r="3812" spans="1:23">
      <c r="A3812" s="1">
        <v>3811</v>
      </c>
      <c r="B3812" t="s">
        <v>5988</v>
      </c>
      <c r="C3812" s="2" t="d">
        <v>2017-11-12</v>
      </c>
      <c r="D3812" s="2" t="d">
        <v>2017-11-19</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IF(M3812=People!$B$5,People!$A$5,IF(M3812=People!$B$4,People!$A$4,IF(M3812=People!$B$3,People!$A$3,IF(M3812=People!$B$2,People!$A$2,0))))</f>
        <v>Cassandra Brandow</v>
      </c>
      <c r="W3812" s="3" t="str">
        <f>IFERROR(INDEX(Returns!A:A,MATCH(B3812,Returns!B:B,0)),"No")</f>
        <v>Yes</v>
      </c>
    </row>
    <row r="3813" spans="1:23">
      <c r="A3813" s="1">
        <v>3812</v>
      </c>
      <c r="B3813" t="s">
        <v>5988</v>
      </c>
      <c r="C3813" s="2" t="d">
        <v>2017-11-12</v>
      </c>
      <c r="D3813" s="2" t="d">
        <v>2017-11-19</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IF(M3813=People!$B$5,People!$A$5,IF(M3813=People!$B$4,People!$A$4,IF(M3813=People!$B$3,People!$A$3,IF(M3813=People!$B$2,People!$A$2,0))))</f>
        <v>Cassandra Brandow</v>
      </c>
      <c r="W3813" s="3" t="str">
        <f>IFERROR(INDEX(Returns!A:A,MATCH(B3813,Returns!B:B,0)),"No")</f>
        <v>Yes</v>
      </c>
    </row>
    <row r="3814" spans="1:23">
      <c r="A3814" s="1">
        <v>3813</v>
      </c>
      <c r="B3814" t="s">
        <v>7992</v>
      </c>
      <c r="C3814" s="2" t="d">
        <v>2019-03-05</v>
      </c>
      <c r="D3814" s="2" t="d">
        <v>2019-03-05</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IF(M3814=People!$B$5,People!$A$5,IF(M3814=People!$B$4,People!$A$4,IF(M3814=People!$B$3,People!$A$3,IF(M3814=People!$B$2,People!$A$2,0))))</f>
        <v>Kelly Williams</v>
      </c>
      <c r="W3814" s="3" t="str">
        <f>IFERROR(INDEX(Returns!A:A,MATCH(B3814,Returns!B:B,0)),"No")</f>
        <v>No</v>
      </c>
    </row>
    <row r="3815" spans="1:23">
      <c r="A3815" s="1">
        <v>3814</v>
      </c>
      <c r="B3815" t="s">
        <v>7993</v>
      </c>
      <c r="C3815" s="2" t="d">
        <v>2017-11-05</v>
      </c>
      <c r="D3815" s="2" t="d">
        <v>2017-11-09</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IF(M3815=People!$B$5,People!$A$5,IF(M3815=People!$B$4,People!$A$4,IF(M3815=People!$B$3,People!$A$3,IF(M3815=People!$B$2,People!$A$2,0))))</f>
        <v>Kelly Williams</v>
      </c>
      <c r="W3815" s="3" t="str">
        <f>IFERROR(INDEX(Returns!A:A,MATCH(B3815,Returns!B:B,0)),"No")</f>
        <v>No</v>
      </c>
    </row>
    <row r="3816" spans="1:23">
      <c r="A3816" s="1">
        <v>3815</v>
      </c>
      <c r="B3816" t="s">
        <v>7994</v>
      </c>
      <c r="C3816" s="2" t="d">
        <v>2018-07-08</v>
      </c>
      <c r="D3816" s="2" t="d">
        <v>2018-07-08</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IF(M3816=People!$B$5,People!$A$5,IF(M3816=People!$B$4,People!$A$4,IF(M3816=People!$B$3,People!$A$3,IF(M3816=People!$B$2,People!$A$2,0))))</f>
        <v>Cassandra Brandow</v>
      </c>
      <c r="W3816" s="3" t="str">
        <f>IFERROR(INDEX(Returns!A:A,MATCH(B3816,Returns!B:B,0)),"No")</f>
        <v>No</v>
      </c>
    </row>
    <row r="3817" spans="1:23">
      <c r="A3817" s="1">
        <v>3816</v>
      </c>
      <c r="B3817" t="s">
        <v>7994</v>
      </c>
      <c r="C3817" s="2" t="d">
        <v>2018-07-08</v>
      </c>
      <c r="D3817" s="2" t="d">
        <v>2018-07-08</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IF(M3817=People!$B$5,People!$A$5,IF(M3817=People!$B$4,People!$A$4,IF(M3817=People!$B$3,People!$A$3,IF(M3817=People!$B$2,People!$A$2,0))))</f>
        <v>Cassandra Brandow</v>
      </c>
      <c r="W3817" s="3" t="str">
        <f>IFERROR(INDEX(Returns!A:A,MATCH(B3817,Returns!B:B,0)),"No")</f>
        <v>No</v>
      </c>
    </row>
    <row r="3818" spans="1:23">
      <c r="A3818" s="1">
        <v>3817</v>
      </c>
      <c r="B3818" t="s">
        <v>7995</v>
      </c>
      <c r="C3818" s="2" t="d">
        <v>2017-09-15</v>
      </c>
      <c r="D3818" s="2" t="d">
        <v>2017-09-19</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IF(M3818=People!$B$5,People!$A$5,IF(M3818=People!$B$4,People!$A$4,IF(M3818=People!$B$3,People!$A$3,IF(M3818=People!$B$2,People!$A$2,0))))</f>
        <v>Cassandra Brandow</v>
      </c>
      <c r="W3818" s="3" t="str">
        <f>IFERROR(INDEX(Returns!A:A,MATCH(B3818,Returns!B:B,0)),"No")</f>
        <v>No</v>
      </c>
    </row>
    <row r="3819" spans="1:23">
      <c r="A3819" s="1">
        <v>3818</v>
      </c>
      <c r="B3819" t="s">
        <v>7995</v>
      </c>
      <c r="C3819" s="2" t="d">
        <v>2017-09-15</v>
      </c>
      <c r="D3819" s="2" t="d">
        <v>2017-09-19</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IF(M3819=People!$B$5,People!$A$5,IF(M3819=People!$B$4,People!$A$4,IF(M3819=People!$B$3,People!$A$3,IF(M3819=People!$B$2,People!$A$2,0))))</f>
        <v>Cassandra Brandow</v>
      </c>
      <c r="W3819" s="3" t="str">
        <f>IFERROR(INDEX(Returns!A:A,MATCH(B3819,Returns!B:B,0)),"No")</f>
        <v>No</v>
      </c>
    </row>
    <row r="3820" spans="1:23">
      <c r="A3820" s="1">
        <v>3819</v>
      </c>
      <c r="B3820" t="s">
        <v>7995</v>
      </c>
      <c r="C3820" s="2" t="d">
        <v>2017-09-15</v>
      </c>
      <c r="D3820" s="2" t="d">
        <v>2017-09-19</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IF(M3820=People!$B$5,People!$A$5,IF(M3820=People!$B$4,People!$A$4,IF(M3820=People!$B$3,People!$A$3,IF(M3820=People!$B$2,People!$A$2,0))))</f>
        <v>Cassandra Brandow</v>
      </c>
      <c r="W3820" s="3" t="str">
        <f>IFERROR(INDEX(Returns!A:A,MATCH(B3820,Returns!B:B,0)),"No")</f>
        <v>No</v>
      </c>
    </row>
    <row r="3821" spans="1:23">
      <c r="A3821" s="1">
        <v>3820</v>
      </c>
      <c r="B3821" t="s">
        <v>7996</v>
      </c>
      <c r="C3821" s="2" t="d">
        <v>2019-10-09</v>
      </c>
      <c r="D3821" s="2" t="d">
        <v>2019-10-14</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IF(M3821=People!$B$5,People!$A$5,IF(M3821=People!$B$4,People!$A$4,IF(M3821=People!$B$3,People!$A$3,IF(M3821=People!$B$2,People!$A$2,0))))</f>
        <v>Chuck Magee</v>
      </c>
      <c r="W3821" s="3" t="str">
        <f>IFERROR(INDEX(Returns!A:A,MATCH(B3821,Returns!B:B,0)),"No")</f>
        <v>No</v>
      </c>
    </row>
    <row r="3822" spans="1:23">
      <c r="A3822" s="1">
        <v>3821</v>
      </c>
      <c r="B3822" t="s">
        <v>7996</v>
      </c>
      <c r="C3822" s="2" t="d">
        <v>2019-10-09</v>
      </c>
      <c r="D3822" s="2" t="d">
        <v>2019-10-14</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IF(M3822=People!$B$5,People!$A$5,IF(M3822=People!$B$4,People!$A$4,IF(M3822=People!$B$3,People!$A$3,IF(M3822=People!$B$2,People!$A$2,0))))</f>
        <v>Chuck Magee</v>
      </c>
      <c r="W3822" s="3" t="str">
        <f>IFERROR(INDEX(Returns!A:A,MATCH(B3822,Returns!B:B,0)),"No")</f>
        <v>No</v>
      </c>
    </row>
    <row r="3823" spans="1:23">
      <c r="A3823" s="1">
        <v>3822</v>
      </c>
      <c r="B3823" t="s">
        <v>7996</v>
      </c>
      <c r="C3823" s="2" t="d">
        <v>2019-10-09</v>
      </c>
      <c r="D3823" s="2" t="d">
        <v>2019-10-14</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IF(M3823=People!$B$5,People!$A$5,IF(M3823=People!$B$4,People!$A$4,IF(M3823=People!$B$3,People!$A$3,IF(M3823=People!$B$2,People!$A$2,0))))</f>
        <v>Chuck Magee</v>
      </c>
      <c r="W3823" s="3" t="str">
        <f>IFERROR(INDEX(Returns!A:A,MATCH(B3823,Returns!B:B,0)),"No")</f>
        <v>No</v>
      </c>
    </row>
    <row r="3824" spans="1:23">
      <c r="A3824" s="1">
        <v>3823</v>
      </c>
      <c r="B3824" t="s">
        <v>7996</v>
      </c>
      <c r="C3824" s="2" t="d">
        <v>2019-10-09</v>
      </c>
      <c r="D3824" s="2" t="d">
        <v>2019-10-14</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IF(M3824=People!$B$5,People!$A$5,IF(M3824=People!$B$4,People!$A$4,IF(M3824=People!$B$3,People!$A$3,IF(M3824=People!$B$2,People!$A$2,0))))</f>
        <v>Chuck Magee</v>
      </c>
      <c r="W3824" s="3" t="str">
        <f>IFERROR(INDEX(Returns!A:A,MATCH(B3824,Returns!B:B,0)),"No")</f>
        <v>No</v>
      </c>
    </row>
    <row r="3825" spans="1:23">
      <c r="A3825" s="1">
        <v>3824</v>
      </c>
      <c r="B3825" t="s">
        <v>6004</v>
      </c>
      <c r="C3825" s="2" t="d">
        <v>2017-09-14</v>
      </c>
      <c r="D3825" s="2" t="d">
        <v>2017-09-18</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IF(M3825=People!$B$5,People!$A$5,IF(M3825=People!$B$4,People!$A$4,IF(M3825=People!$B$3,People!$A$3,IF(M3825=People!$B$2,People!$A$2,0))))</f>
        <v>Chuck Magee</v>
      </c>
      <c r="W3825" s="3" t="str">
        <f>IFERROR(INDEX(Returns!A:A,MATCH(B3825,Returns!B:B,0)),"No")</f>
        <v>Yes</v>
      </c>
    </row>
    <row r="3826" spans="1:23">
      <c r="A3826" s="1">
        <v>3825</v>
      </c>
      <c r="B3826" t="s">
        <v>6004</v>
      </c>
      <c r="C3826" s="2" t="d">
        <v>2017-09-14</v>
      </c>
      <c r="D3826" s="2" t="d">
        <v>2017-09-18</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IF(M3826=People!$B$5,People!$A$5,IF(M3826=People!$B$4,People!$A$4,IF(M3826=People!$B$3,People!$A$3,IF(M3826=People!$B$2,People!$A$2,0))))</f>
        <v>Chuck Magee</v>
      </c>
      <c r="W3826" s="3" t="str">
        <f>IFERROR(INDEX(Returns!A:A,MATCH(B3826,Returns!B:B,0)),"No")</f>
        <v>Yes</v>
      </c>
    </row>
    <row r="3827" spans="1:23">
      <c r="A3827" s="1">
        <v>3826</v>
      </c>
      <c r="B3827" t="s">
        <v>6004</v>
      </c>
      <c r="C3827" s="2" t="d">
        <v>2017-09-14</v>
      </c>
      <c r="D3827" s="2" t="d">
        <v>2017-09-18</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IF(M3827=People!$B$5,People!$A$5,IF(M3827=People!$B$4,People!$A$4,IF(M3827=People!$B$3,People!$A$3,IF(M3827=People!$B$2,People!$A$2,0))))</f>
        <v>Chuck Magee</v>
      </c>
      <c r="W3827" s="3" t="str">
        <f>IFERROR(INDEX(Returns!A:A,MATCH(B3827,Returns!B:B,0)),"No")</f>
        <v>Yes</v>
      </c>
    </row>
    <row r="3828" spans="1:23">
      <c r="A3828" s="1">
        <v>3827</v>
      </c>
      <c r="B3828" t="s">
        <v>7997</v>
      </c>
      <c r="C3828" s="2" t="d">
        <v>2016-10-07</v>
      </c>
      <c r="D3828" s="2" t="d">
        <v>2016-10-12</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IF(M3828=People!$B$5,People!$A$5,IF(M3828=People!$B$4,People!$A$4,IF(M3828=People!$B$3,People!$A$3,IF(M3828=People!$B$2,People!$A$2,0))))</f>
        <v>Kelly Williams</v>
      </c>
      <c r="W3828" s="3" t="str">
        <f>IFERROR(INDEX(Returns!A:A,MATCH(B3828,Returns!B:B,0)),"No")</f>
        <v>No</v>
      </c>
    </row>
    <row r="3829" spans="1:23">
      <c r="A3829" s="1">
        <v>3828</v>
      </c>
      <c r="B3829" t="s">
        <v>7998</v>
      </c>
      <c r="C3829" s="2" t="d">
        <v>2019-05-07</v>
      </c>
      <c r="D3829" s="2" t="d">
        <v>2019-05-11</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IF(M3829=People!$B$5,People!$A$5,IF(M3829=People!$B$4,People!$A$4,IF(M3829=People!$B$3,People!$A$3,IF(M3829=People!$B$2,People!$A$2,0))))</f>
        <v>Kelly Williams</v>
      </c>
      <c r="W3829" s="3" t="str">
        <f>IFERROR(INDEX(Returns!A:A,MATCH(B3829,Returns!B:B,0)),"No")</f>
        <v>No</v>
      </c>
    </row>
    <row r="3830" spans="1:23">
      <c r="A3830" s="1">
        <v>3829</v>
      </c>
      <c r="B3830" t="s">
        <v>7998</v>
      </c>
      <c r="C3830" s="2" t="d">
        <v>2019-05-07</v>
      </c>
      <c r="D3830" s="2" t="d">
        <v>2019-05-11</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IF(M3830=People!$B$5,People!$A$5,IF(M3830=People!$B$4,People!$A$4,IF(M3830=People!$B$3,People!$A$3,IF(M3830=People!$B$2,People!$A$2,0))))</f>
        <v>Kelly Williams</v>
      </c>
      <c r="W3830" s="3" t="str">
        <f>IFERROR(INDEX(Returns!A:A,MATCH(B3830,Returns!B:B,0)),"No")</f>
        <v>No</v>
      </c>
    </row>
    <row r="3831" spans="1:23">
      <c r="A3831" s="1">
        <v>3830</v>
      </c>
      <c r="B3831" t="s">
        <v>7998</v>
      </c>
      <c r="C3831" s="2" t="d">
        <v>2019-05-07</v>
      </c>
      <c r="D3831" s="2" t="d">
        <v>2019-05-11</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IF(M3831=People!$B$5,People!$A$5,IF(M3831=People!$B$4,People!$A$4,IF(M3831=People!$B$3,People!$A$3,IF(M3831=People!$B$2,People!$A$2,0))))</f>
        <v>Kelly Williams</v>
      </c>
      <c r="W3831" s="3" t="str">
        <f>IFERROR(INDEX(Returns!A:A,MATCH(B3831,Returns!B:B,0)),"No")</f>
        <v>No</v>
      </c>
    </row>
    <row r="3832" spans="1:23">
      <c r="A3832" s="1">
        <v>3831</v>
      </c>
      <c r="B3832" t="s">
        <v>7998</v>
      </c>
      <c r="C3832" s="2" t="d">
        <v>2019-05-07</v>
      </c>
      <c r="D3832" s="2" t="d">
        <v>2019-05-11</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IF(M3832=People!$B$5,People!$A$5,IF(M3832=People!$B$4,People!$A$4,IF(M3832=People!$B$3,People!$A$3,IF(M3832=People!$B$2,People!$A$2,0))))</f>
        <v>Kelly Williams</v>
      </c>
      <c r="W3832" s="3" t="str">
        <f>IFERROR(INDEX(Returns!A:A,MATCH(B3832,Returns!B:B,0)),"No")</f>
        <v>No</v>
      </c>
    </row>
    <row r="3833" spans="1:23">
      <c r="A3833" s="1">
        <v>3832</v>
      </c>
      <c r="B3833" t="s">
        <v>7999</v>
      </c>
      <c r="C3833" s="2" t="d">
        <v>2017-11-14</v>
      </c>
      <c r="D3833" s="2" t="d">
        <v>2017-11-19</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IF(M3833=People!$B$5,People!$A$5,IF(M3833=People!$B$4,People!$A$4,IF(M3833=People!$B$3,People!$A$3,IF(M3833=People!$B$2,People!$A$2,0))))</f>
        <v>Chuck Magee</v>
      </c>
      <c r="W3833" s="3" t="str">
        <f>IFERROR(INDEX(Returns!A:A,MATCH(B3833,Returns!B:B,0)),"No")</f>
        <v>No</v>
      </c>
    </row>
    <row r="3834" spans="1:23">
      <c r="A3834" s="1">
        <v>3833</v>
      </c>
      <c r="B3834" t="s">
        <v>7999</v>
      </c>
      <c r="C3834" s="2" t="d">
        <v>2017-11-14</v>
      </c>
      <c r="D3834" s="2" t="d">
        <v>2017-11-19</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IF(M3834=People!$B$5,People!$A$5,IF(M3834=People!$B$4,People!$A$4,IF(M3834=People!$B$3,People!$A$3,IF(M3834=People!$B$2,People!$A$2,0))))</f>
        <v>Chuck Magee</v>
      </c>
      <c r="W3834" s="3" t="str">
        <f>IFERROR(INDEX(Returns!A:A,MATCH(B3834,Returns!B:B,0)),"No")</f>
        <v>No</v>
      </c>
    </row>
    <row r="3835" spans="1:23">
      <c r="A3835" s="1">
        <v>3834</v>
      </c>
      <c r="B3835" t="s">
        <v>8000</v>
      </c>
      <c r="C3835" s="2" t="d">
        <v>2016-11-24</v>
      </c>
      <c r="D3835" s="2" t="d">
        <v>2016-11-24</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IF(M3835=People!$B$5,People!$A$5,IF(M3835=People!$B$4,People!$A$4,IF(M3835=People!$B$3,People!$A$3,IF(M3835=People!$B$2,People!$A$2,0))))</f>
        <v>Chuck Magee</v>
      </c>
      <c r="W3835" s="3" t="str">
        <f>IFERROR(INDEX(Returns!A:A,MATCH(B3835,Returns!B:B,0)),"No")</f>
        <v>No</v>
      </c>
    </row>
    <row r="3836" spans="1:23">
      <c r="A3836" s="1">
        <v>3835</v>
      </c>
      <c r="B3836" t="s">
        <v>8000</v>
      </c>
      <c r="C3836" s="2" t="d">
        <v>2016-11-24</v>
      </c>
      <c r="D3836" s="2" t="d">
        <v>2016-11-24</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IF(M3836=People!$B$5,People!$A$5,IF(M3836=People!$B$4,People!$A$4,IF(M3836=People!$B$3,People!$A$3,IF(M3836=People!$B$2,People!$A$2,0))))</f>
        <v>Chuck Magee</v>
      </c>
      <c r="W3836" s="3" t="str">
        <f>IFERROR(INDEX(Returns!A:A,MATCH(B3836,Returns!B:B,0)),"No")</f>
        <v>No</v>
      </c>
    </row>
    <row r="3837" spans="1:23">
      <c r="A3837" s="1">
        <v>3836</v>
      </c>
      <c r="B3837" t="s">
        <v>8001</v>
      </c>
      <c r="C3837" s="2" t="d">
        <v>2016-04-08</v>
      </c>
      <c r="D3837" s="2" t="d">
        <v>2016-04-15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IF(M3837=People!$B$5,People!$A$5,IF(M3837=People!$B$4,People!$A$4,IF(M3837=People!$B$3,People!$A$3,IF(M3837=People!$B$2,People!$A$2,0))))</f>
        <v>Anna Andreadi</v>
      </c>
      <c r="W3837" s="3" t="str">
        <f>IFERROR(INDEX(Returns!A:A,MATCH(B3837,Returns!B:B,0)),"No")</f>
        <v>No</v>
      </c>
    </row>
    <row r="3838" spans="1:23">
      <c r="A3838" s="1">
        <v>3837</v>
      </c>
      <c r="B3838" t="s">
        <v>8001</v>
      </c>
      <c r="C3838" s="2" t="d">
        <v>2016-04-08</v>
      </c>
      <c r="D3838" s="2" t="d">
        <v>2016-04-15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IF(M3838=People!$B$5,People!$A$5,IF(M3838=People!$B$4,People!$A$4,IF(M3838=People!$B$3,People!$A$3,IF(M3838=People!$B$2,People!$A$2,0))))</f>
        <v>Anna Andreadi</v>
      </c>
      <c r="W3838" s="3" t="str">
        <f>IFERROR(INDEX(Returns!A:A,MATCH(B3838,Returns!B:B,0)),"No")</f>
        <v>No</v>
      </c>
    </row>
    <row r="3839" spans="1:23">
      <c r="A3839" s="1">
        <v>3838</v>
      </c>
      <c r="B3839" t="s">
        <v>8002</v>
      </c>
      <c r="C3839" s="2" t="d">
        <v>2016-07-26</v>
      </c>
      <c r="D3839" s="2" t="d">
        <v>2016-08-02</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IF(M3839=People!$B$5,People!$A$5,IF(M3839=People!$B$4,People!$A$4,IF(M3839=People!$B$3,People!$A$3,IF(M3839=People!$B$2,People!$A$2,0))))</f>
        <v>Anna Andreadi</v>
      </c>
      <c r="W3839" s="3" t="str">
        <f>IFERROR(INDEX(Returns!A:A,MATCH(B3839,Returns!B:B,0)),"No")</f>
        <v>No</v>
      </c>
    </row>
    <row r="3840" spans="1:23">
      <c r="A3840" s="1">
        <v>3839</v>
      </c>
      <c r="B3840" t="s">
        <v>8002</v>
      </c>
      <c r="C3840" s="2" t="d">
        <v>2016-07-26</v>
      </c>
      <c r="D3840" s="2" t="d">
        <v>2016-08-02</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IF(M3840=People!$B$5,People!$A$5,IF(M3840=People!$B$4,People!$A$4,IF(M3840=People!$B$3,People!$A$3,IF(M3840=People!$B$2,People!$A$2,0))))</f>
        <v>Anna Andreadi</v>
      </c>
      <c r="W3840" s="3" t="str">
        <f>IFERROR(INDEX(Returns!A:A,MATCH(B3840,Returns!B:B,0)),"No")</f>
        <v>No</v>
      </c>
    </row>
    <row r="3841" spans="1:23">
      <c r="A3841" s="1">
        <v>3840</v>
      </c>
      <c r="B3841" t="s">
        <v>8002</v>
      </c>
      <c r="C3841" s="2" t="d">
        <v>2016-07-26</v>
      </c>
      <c r="D3841" s="2" t="d">
        <v>2016-08-02</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IF(M3841=People!$B$5,People!$A$5,IF(M3841=People!$B$4,People!$A$4,IF(M3841=People!$B$3,People!$A$3,IF(M3841=People!$B$2,People!$A$2,0))))</f>
        <v>Anna Andreadi</v>
      </c>
      <c r="W3841" s="3" t="str">
        <f>IFERROR(INDEX(Returns!A:A,MATCH(B3841,Returns!B:B,0)),"No")</f>
        <v>No</v>
      </c>
    </row>
    <row r="3842" spans="1:23">
      <c r="A3842" s="1">
        <v>3841</v>
      </c>
      <c r="B3842" t="s">
        <v>8002</v>
      </c>
      <c r="C3842" s="2" t="d">
        <v>2016-07-26</v>
      </c>
      <c r="D3842" s="2" t="d">
        <v>2016-08-02</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IF(M3842=People!$B$5,People!$A$5,IF(M3842=People!$B$4,People!$A$4,IF(M3842=People!$B$3,People!$A$3,IF(M3842=People!$B$2,People!$A$2,0))))</f>
        <v>Anna Andreadi</v>
      </c>
      <c r="W3842" s="3" t="str">
        <f>IFERROR(INDEX(Returns!A:A,MATCH(B3842,Returns!B:B,0)),"No")</f>
        <v>No</v>
      </c>
    </row>
    <row r="3843" spans="1:23">
      <c r="A3843" s="1">
        <v>3842</v>
      </c>
      <c r="B3843" t="s">
        <v>8003</v>
      </c>
      <c r="C3843" s="2" t="d">
        <v>2016-06-08</v>
      </c>
      <c r="D3843" s="2" t="d">
        <v>2016-06-12</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IF(M3843=People!$B$5,People!$A$5,IF(M3843=People!$B$4,People!$A$4,IF(M3843=People!$B$3,People!$A$3,IF(M3843=People!$B$2,People!$A$2,0))))</f>
        <v>Cassandra Brandow</v>
      </c>
      <c r="W3843" s="3" t="str">
        <f>IFERROR(INDEX(Returns!A:A,MATCH(B3843,Returns!B:B,0)),"No")</f>
        <v>No</v>
      </c>
    </row>
    <row r="3844" spans="1:23">
      <c r="A3844" s="1">
        <v>3843</v>
      </c>
      <c r="B3844" t="s">
        <v>8004</v>
      </c>
      <c r="C3844" s="2" t="d">
        <v>2016-10-28</v>
      </c>
      <c r="D3844" s="2" t="d">
        <v>2016-10-31</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IF(M3844=People!$B$5,People!$A$5,IF(M3844=People!$B$4,People!$A$4,IF(M3844=People!$B$3,People!$A$3,IF(M3844=People!$B$2,People!$A$2,0))))</f>
        <v>Anna Andreadi</v>
      </c>
      <c r="W3844" s="3" t="str">
        <f>IFERROR(INDEX(Returns!A:A,MATCH(B3844,Returns!B:B,0)),"No")</f>
        <v>No</v>
      </c>
    </row>
    <row r="3845" spans="1:23">
      <c r="A3845" s="1">
        <v>3844</v>
      </c>
      <c r="B3845" t="s">
        <v>8004</v>
      </c>
      <c r="C3845" s="2" t="d">
        <v>2016-10-28</v>
      </c>
      <c r="D3845" s="2" t="d">
        <v>2016-10-31</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IF(M3845=People!$B$5,People!$A$5,IF(M3845=People!$B$4,People!$A$4,IF(M3845=People!$B$3,People!$A$3,IF(M3845=People!$B$2,People!$A$2,0))))</f>
        <v>Anna Andreadi</v>
      </c>
      <c r="W3845" s="3" t="str">
        <f>IFERROR(INDEX(Returns!A:A,MATCH(B3845,Returns!B:B,0)),"No")</f>
        <v>No</v>
      </c>
    </row>
    <row r="3846" spans="1:23">
      <c r="A3846" s="1">
        <v>3845</v>
      </c>
      <c r="B3846" t="s">
        <v>8004</v>
      </c>
      <c r="C3846" s="2" t="d">
        <v>2016-10-28</v>
      </c>
      <c r="D3846" s="2" t="d">
        <v>2016-10-31</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IF(M3846=People!$B$5,People!$A$5,IF(M3846=People!$B$4,People!$A$4,IF(M3846=People!$B$3,People!$A$3,IF(M3846=People!$B$2,People!$A$2,0))))</f>
        <v>Anna Andreadi</v>
      </c>
      <c r="W3846" s="3" t="str">
        <f>IFERROR(INDEX(Returns!A:A,MATCH(B3846,Returns!B:B,0)),"No")</f>
        <v>No</v>
      </c>
    </row>
    <row r="3847" spans="1:23">
      <c r="A3847" s="1">
        <v>3846</v>
      </c>
      <c r="B3847" t="s">
        <v>8004</v>
      </c>
      <c r="C3847" s="2" t="d">
        <v>2016-10-28</v>
      </c>
      <c r="D3847" s="2" t="d">
        <v>2016-10-31</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IF(M3847=People!$B$5,People!$A$5,IF(M3847=People!$B$4,People!$A$4,IF(M3847=People!$B$3,People!$A$3,IF(M3847=People!$B$2,People!$A$2,0))))</f>
        <v>Anna Andreadi</v>
      </c>
      <c r="W3847" s="3" t="str">
        <f>IFERROR(INDEX(Returns!A:A,MATCH(B3847,Returns!B:B,0)),"No")</f>
        <v>No</v>
      </c>
    </row>
    <row r="3848" spans="1:23">
      <c r="A3848" s="1">
        <v>3847</v>
      </c>
      <c r="B3848" t="s">
        <v>8004</v>
      </c>
      <c r="C3848" s="2" t="d">
        <v>2016-10-28</v>
      </c>
      <c r="D3848" s="2" t="d">
        <v>2016-10-31</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IF(M3848=People!$B$5,People!$A$5,IF(M3848=People!$B$4,People!$A$4,IF(M3848=People!$B$3,People!$A$3,IF(M3848=People!$B$2,People!$A$2,0))))</f>
        <v>Anna Andreadi</v>
      </c>
      <c r="W3848" s="3" t="str">
        <f>IFERROR(INDEX(Returns!A:A,MATCH(B3848,Returns!B:B,0)),"No")</f>
        <v>No</v>
      </c>
    </row>
    <row r="3849" spans="1:23">
      <c r="A3849" s="1">
        <v>3848</v>
      </c>
      <c r="B3849" t="s">
        <v>8005</v>
      </c>
      <c r="C3849" s="2" t="d">
        <v>2019-11-25</v>
      </c>
      <c r="D3849" s="2" t="d">
        <v>2019-11-27</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IF(M3849=People!$B$5,People!$A$5,IF(M3849=People!$B$4,People!$A$4,IF(M3849=People!$B$3,People!$A$3,IF(M3849=People!$B$2,People!$A$2,0))))</f>
        <v>Kelly Williams</v>
      </c>
      <c r="W3849" s="3" t="str">
        <f>IFERROR(INDEX(Returns!A:A,MATCH(B3849,Returns!B:B,0)),"No")</f>
        <v>No</v>
      </c>
    </row>
    <row r="3850" spans="1:23">
      <c r="A3850" s="1">
        <v>3849</v>
      </c>
      <c r="B3850" t="s">
        <v>8006</v>
      </c>
      <c r="C3850" s="2" t="d">
        <v>2019-09-22</v>
      </c>
      <c r="D3850" s="2" t="d">
        <v>2019-09-23</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IF(M3850=People!$B$5,People!$A$5,IF(M3850=People!$B$4,People!$A$4,IF(M3850=People!$B$3,People!$A$3,IF(M3850=People!$B$2,People!$A$2,0))))</f>
        <v>Cassandra Brandow</v>
      </c>
      <c r="W3850" s="3" t="str">
        <f>IFERROR(INDEX(Returns!A:A,MATCH(B3850,Returns!B:B,0)),"No")</f>
        <v>No</v>
      </c>
    </row>
    <row r="3851" spans="1:23">
      <c r="A3851" s="1">
        <v>3850</v>
      </c>
      <c r="B3851" t="s">
        <v>8006</v>
      </c>
      <c r="C3851" s="2" t="d">
        <v>2019-09-22</v>
      </c>
      <c r="D3851" s="2" t="d">
        <v>2019-09-23</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IF(M3851=People!$B$5,People!$A$5,IF(M3851=People!$B$4,People!$A$4,IF(M3851=People!$B$3,People!$A$3,IF(M3851=People!$B$2,People!$A$2,0))))</f>
        <v>Cassandra Brandow</v>
      </c>
      <c r="W3851" s="3" t="str">
        <f>IFERROR(INDEX(Returns!A:A,MATCH(B3851,Returns!B:B,0)),"No")</f>
        <v>No</v>
      </c>
    </row>
    <row r="3852" spans="1:23">
      <c r="A3852" s="1">
        <v>3851</v>
      </c>
      <c r="B3852" t="s">
        <v>8007</v>
      </c>
      <c r="C3852" s="2" t="d">
        <v>2017-12-04</v>
      </c>
      <c r="D3852" s="2" t="d">
        <v>2017-12-09</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IF(M3852=People!$B$5,People!$A$5,IF(M3852=People!$B$4,People!$A$4,IF(M3852=People!$B$3,People!$A$3,IF(M3852=People!$B$2,People!$A$2,0))))</f>
        <v>Kelly Williams</v>
      </c>
      <c r="W3852" s="3" t="str">
        <f>IFERROR(INDEX(Returns!A:A,MATCH(B3852,Returns!B:B,0)),"No")</f>
        <v>No</v>
      </c>
    </row>
    <row r="3853" spans="1:23">
      <c r="A3853" s="1">
        <v>3852</v>
      </c>
      <c r="B3853" t="s">
        <v>8008</v>
      </c>
      <c r="C3853" s="2" t="d">
        <v>2017-09-21</v>
      </c>
      <c r="D3853" s="2" t="d">
        <v>2017-09-21</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IF(M3853=People!$B$5,People!$A$5,IF(M3853=People!$B$4,People!$A$4,IF(M3853=People!$B$3,People!$A$3,IF(M3853=People!$B$2,People!$A$2,0))))</f>
        <v>Chuck Magee</v>
      </c>
      <c r="W3853" s="3" t="str">
        <f>IFERROR(INDEX(Returns!A:A,MATCH(B3853,Returns!B:B,0)),"No")</f>
        <v>No</v>
      </c>
    </row>
    <row r="3854" spans="1:23">
      <c r="A3854" s="1">
        <v>3853</v>
      </c>
      <c r="B3854" t="s">
        <v>8009</v>
      </c>
      <c r="C3854" s="2" t="d">
        <v>2019-11-26</v>
      </c>
      <c r="D3854" s="2" t="d">
        <v>2019-11-29</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IF(M3854=People!$B$5,People!$A$5,IF(M3854=People!$B$4,People!$A$4,IF(M3854=People!$B$3,People!$A$3,IF(M3854=People!$B$2,People!$A$2,0))))</f>
        <v>Kelly Williams</v>
      </c>
      <c r="W3854" s="3" t="str">
        <f>IFERROR(INDEX(Returns!A:A,MATCH(B3854,Returns!B:B,0)),"No")</f>
        <v>No</v>
      </c>
    </row>
    <row r="3855" spans="1:23">
      <c r="A3855" s="1">
        <v>3854</v>
      </c>
      <c r="B3855" t="s">
        <v>8010</v>
      </c>
      <c r="C3855" s="2" t="d">
        <v>2019-06-06</v>
      </c>
      <c r="D3855" s="2" t="d">
        <v>2019-06-10</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IF(M3855=People!$B$5,People!$A$5,IF(M3855=People!$B$4,People!$A$4,IF(M3855=People!$B$3,People!$A$3,IF(M3855=People!$B$2,People!$A$2,0))))</f>
        <v>Anna Andreadi</v>
      </c>
      <c r="W3855" s="3" t="str">
        <f>IFERROR(INDEX(Returns!A:A,MATCH(B3855,Returns!B:B,0)),"No")</f>
        <v>No</v>
      </c>
    </row>
    <row r="3856" spans="1:23">
      <c r="A3856" s="1">
        <v>3855</v>
      </c>
      <c r="B3856" t="s">
        <v>8010</v>
      </c>
      <c r="C3856" s="2" t="d">
        <v>2019-06-06</v>
      </c>
      <c r="D3856" s="2" t="d">
        <v>2019-06-10</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IF(M3856=People!$B$5,People!$A$5,IF(M3856=People!$B$4,People!$A$4,IF(M3856=People!$B$3,People!$A$3,IF(M3856=People!$B$2,People!$A$2,0))))</f>
        <v>Anna Andreadi</v>
      </c>
      <c r="W3856" s="3" t="str">
        <f>IFERROR(INDEX(Returns!A:A,MATCH(B3856,Returns!B:B,0)),"No")</f>
        <v>No</v>
      </c>
    </row>
    <row r="3857" spans="1:23">
      <c r="A3857" s="1">
        <v>3856</v>
      </c>
      <c r="B3857" t="s">
        <v>8011</v>
      </c>
      <c r="C3857" s="2" t="d">
        <v>2019-10-23</v>
      </c>
      <c r="D3857" s="2" t="d">
        <v>2019-10-28</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IF(M3857=People!$B$5,People!$A$5,IF(M3857=People!$B$4,People!$A$4,IF(M3857=People!$B$3,People!$A$3,IF(M3857=People!$B$2,People!$A$2,0))))</f>
        <v>Kelly Williams</v>
      </c>
      <c r="W3857" s="3" t="str">
        <f>IFERROR(INDEX(Returns!A:A,MATCH(B3857,Returns!B:B,0)),"No")</f>
        <v>No</v>
      </c>
    </row>
    <row r="3858" spans="1:23">
      <c r="A3858" s="1">
        <v>3857</v>
      </c>
      <c r="B3858" t="s">
        <v>8011</v>
      </c>
      <c r="C3858" s="2" t="d">
        <v>2019-10-23</v>
      </c>
      <c r="D3858" s="2" t="d">
        <v>2019-10-28</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IF(M3858=People!$B$5,People!$A$5,IF(M3858=People!$B$4,People!$A$4,IF(M3858=People!$B$3,People!$A$3,IF(M3858=People!$B$2,People!$A$2,0))))</f>
        <v>Kelly Williams</v>
      </c>
      <c r="W3858" s="3" t="str">
        <f>IFERROR(INDEX(Returns!A:A,MATCH(B3858,Returns!B:B,0)),"No")</f>
        <v>No</v>
      </c>
    </row>
    <row r="3859" spans="1:23">
      <c r="A3859" s="1">
        <v>3858</v>
      </c>
      <c r="B3859" t="s">
        <v>8011</v>
      </c>
      <c r="C3859" s="2" t="d">
        <v>2019-10-23</v>
      </c>
      <c r="D3859" s="2" t="d">
        <v>2019-10-28</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IF(M3859=People!$B$5,People!$A$5,IF(M3859=People!$B$4,People!$A$4,IF(M3859=People!$B$3,People!$A$3,IF(M3859=People!$B$2,People!$A$2,0))))</f>
        <v>Kelly Williams</v>
      </c>
      <c r="W3859" s="3" t="str">
        <f>IFERROR(INDEX(Returns!A:A,MATCH(B3859,Returns!B:B,0)),"No")</f>
        <v>No</v>
      </c>
    </row>
    <row r="3860" spans="1:23">
      <c r="A3860" s="1">
        <v>3859</v>
      </c>
      <c r="B3860" t="s">
        <v>5960</v>
      </c>
      <c r="C3860" s="2" t="d">
        <v>2016-12-20</v>
      </c>
      <c r="D3860" s="2" t="d">
        <v>2016-12-20</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IF(M3860=People!$B$5,People!$A$5,IF(M3860=People!$B$4,People!$A$4,IF(M3860=People!$B$3,People!$A$3,IF(M3860=People!$B$2,People!$A$2,0))))</f>
        <v>Anna Andreadi</v>
      </c>
      <c r="W3860" s="3" t="str">
        <f>IFERROR(INDEX(Returns!A:A,MATCH(B3860,Returns!B:B,0)),"No")</f>
        <v>Yes</v>
      </c>
    </row>
    <row r="3861" spans="1:23">
      <c r="A3861" s="1">
        <v>3860</v>
      </c>
      <c r="B3861" t="s">
        <v>8012</v>
      </c>
      <c r="C3861" s="2" t="d">
        <v>2019-02-17</v>
      </c>
      <c r="D3861" s="2" t="d">
        <v>2019-02-22</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IF(M3861=People!$B$5,People!$A$5,IF(M3861=People!$B$4,People!$A$4,IF(M3861=People!$B$3,People!$A$3,IF(M3861=People!$B$2,People!$A$2,0))))</f>
        <v>Kelly Williams</v>
      </c>
      <c r="W3861" s="3" t="str">
        <f>IFERROR(INDEX(Returns!A:A,MATCH(B3861,Returns!B:B,0)),"No")</f>
        <v>No</v>
      </c>
    </row>
    <row r="3862" spans="1:23">
      <c r="A3862" s="1">
        <v>3861</v>
      </c>
      <c r="B3862" t="s">
        <v>8012</v>
      </c>
      <c r="C3862" s="2" t="d">
        <v>2019-02-17</v>
      </c>
      <c r="D3862" s="2" t="d">
        <v>2019-02-22</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IF(M3862=People!$B$5,People!$A$5,IF(M3862=People!$B$4,People!$A$4,IF(M3862=People!$B$3,People!$A$3,IF(M3862=People!$B$2,People!$A$2,0))))</f>
        <v>Kelly Williams</v>
      </c>
      <c r="W3862" s="3" t="str">
        <f>IFERROR(INDEX(Returns!A:A,MATCH(B3862,Returns!B:B,0)),"No")</f>
        <v>No</v>
      </c>
    </row>
    <row r="3863" spans="1:23">
      <c r="A3863" s="1">
        <v>3862</v>
      </c>
      <c r="B3863" t="s">
        <v>8013</v>
      </c>
      <c r="C3863" s="2" t="d">
        <v>2016-05-03</v>
      </c>
      <c r="D3863" s="2" t="d">
        <v>2016-05-10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IF(M3863=People!$B$5,People!$A$5,IF(M3863=People!$B$4,People!$A$4,IF(M3863=People!$B$3,People!$A$3,IF(M3863=People!$B$2,People!$A$2,0))))</f>
        <v>Chuck Magee</v>
      </c>
      <c r="W3863" s="3" t="str">
        <f>IFERROR(INDEX(Returns!A:A,MATCH(B3863,Returns!B:B,0)),"No")</f>
        <v>No</v>
      </c>
    </row>
    <row r="3864" spans="1:23">
      <c r="A3864" s="1">
        <v>3863</v>
      </c>
      <c r="B3864" t="s">
        <v>8013</v>
      </c>
      <c r="C3864" s="2" t="d">
        <v>2016-05-03</v>
      </c>
      <c r="D3864" s="2" t="d">
        <v>2016-05-10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IF(M3864=People!$B$5,People!$A$5,IF(M3864=People!$B$4,People!$A$4,IF(M3864=People!$B$3,People!$A$3,IF(M3864=People!$B$2,People!$A$2,0))))</f>
        <v>Chuck Magee</v>
      </c>
      <c r="W3864" s="3" t="str">
        <f>IFERROR(INDEX(Returns!A:A,MATCH(B3864,Returns!B:B,0)),"No")</f>
        <v>No</v>
      </c>
    </row>
    <row r="3865" spans="1:23">
      <c r="A3865" s="1">
        <v>3864</v>
      </c>
      <c r="B3865" t="s">
        <v>8014</v>
      </c>
      <c r="C3865" s="2" t="d">
        <v>2019-10-17</v>
      </c>
      <c r="D3865" s="2" t="d">
        <v>2019-10-19</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IF(M3865=People!$B$5,People!$A$5,IF(M3865=People!$B$4,People!$A$4,IF(M3865=People!$B$3,People!$A$3,IF(M3865=People!$B$2,People!$A$2,0))))</f>
        <v>Anna Andreadi</v>
      </c>
      <c r="W3865" s="3" t="str">
        <f>IFERROR(INDEX(Returns!A:A,MATCH(B3865,Returns!B:B,0)),"No")</f>
        <v>No</v>
      </c>
    </row>
    <row r="3866" spans="1:23">
      <c r="A3866" s="1">
        <v>3865</v>
      </c>
      <c r="B3866" t="s">
        <v>8015</v>
      </c>
      <c r="C3866" s="2" t="d">
        <v>2017-11-28</v>
      </c>
      <c r="D3866" s="2" t="d">
        <v>2017-12-03</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IF(M3866=People!$B$5,People!$A$5,IF(M3866=People!$B$4,People!$A$4,IF(M3866=People!$B$3,People!$A$3,IF(M3866=People!$B$2,People!$A$2,0))))</f>
        <v>Kelly Williams</v>
      </c>
      <c r="W3866" s="3" t="str">
        <f>IFERROR(INDEX(Returns!A:A,MATCH(B3866,Returns!B:B,0)),"No")</f>
        <v>No</v>
      </c>
    </row>
    <row r="3867" spans="1:23">
      <c r="A3867" s="1">
        <v>3866</v>
      </c>
      <c r="B3867" t="s">
        <v>8016</v>
      </c>
      <c r="C3867" s="2" t="d">
        <v>2016-07-27</v>
      </c>
      <c r="D3867" s="2" t="d">
        <v>2016-07-29</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IF(M3867=People!$B$5,People!$A$5,IF(M3867=People!$B$4,People!$A$4,IF(M3867=People!$B$3,People!$A$3,IF(M3867=People!$B$2,People!$A$2,0))))</f>
        <v>Anna Andreadi</v>
      </c>
      <c r="W3867" s="3" t="str">
        <f>IFERROR(INDEX(Returns!A:A,MATCH(B3867,Returns!B:B,0)),"No")</f>
        <v>No</v>
      </c>
    </row>
    <row r="3868" spans="1:23">
      <c r="A3868" s="1">
        <v>3867</v>
      </c>
      <c r="B3868" t="s">
        <v>8017</v>
      </c>
      <c r="C3868" s="2" t="d">
        <v>2019-04-23</v>
      </c>
      <c r="D3868" s="2" t="d">
        <v>2019-04-25</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IF(M3868=People!$B$5,People!$A$5,IF(M3868=People!$B$4,People!$A$4,IF(M3868=People!$B$3,People!$A$3,IF(M3868=People!$B$2,People!$A$2,0))))</f>
        <v>Kelly Williams</v>
      </c>
      <c r="W3868" s="3" t="str">
        <f>IFERROR(INDEX(Returns!A:A,MATCH(B3868,Returns!B:B,0)),"No")</f>
        <v>No</v>
      </c>
    </row>
    <row r="3869" spans="1:23">
      <c r="A3869" s="1">
        <v>3868</v>
      </c>
      <c r="B3869" t="s">
        <v>8018</v>
      </c>
      <c r="C3869" s="2" t="d">
        <v>2017-10-23</v>
      </c>
      <c r="D3869" s="2" t="d">
        <v>2017-10-27</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IF(M3869=People!$B$5,People!$A$5,IF(M3869=People!$B$4,People!$A$4,IF(M3869=People!$B$3,People!$A$3,IF(M3869=People!$B$2,People!$A$2,0))))</f>
        <v>Anna Andreadi</v>
      </c>
      <c r="W3869" s="3" t="str">
        <f>IFERROR(INDEX(Returns!A:A,MATCH(B3869,Returns!B:B,0)),"No")</f>
        <v>No</v>
      </c>
    </row>
    <row r="3870" spans="1:23">
      <c r="A3870" s="1">
        <v>3869</v>
      </c>
      <c r="B3870" t="s">
        <v>8018</v>
      </c>
      <c r="C3870" s="2" t="d">
        <v>2017-10-23</v>
      </c>
      <c r="D3870" s="2" t="d">
        <v>2017-10-27</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IF(M3870=People!$B$5,People!$A$5,IF(M3870=People!$B$4,People!$A$4,IF(M3870=People!$B$3,People!$A$3,IF(M3870=People!$B$2,People!$A$2,0))))</f>
        <v>Anna Andreadi</v>
      </c>
      <c r="W3870" s="3" t="str">
        <f>IFERROR(INDEX(Returns!A:A,MATCH(B3870,Returns!B:B,0)),"No")</f>
        <v>No</v>
      </c>
    </row>
    <row r="3871" spans="1:23">
      <c r="A3871" s="1">
        <v>3870</v>
      </c>
      <c r="B3871" t="s">
        <v>8018</v>
      </c>
      <c r="C3871" s="2" t="d">
        <v>2017-10-23</v>
      </c>
      <c r="D3871" s="2" t="d">
        <v>2017-10-27</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IF(M3871=People!$B$5,People!$A$5,IF(M3871=People!$B$4,People!$A$4,IF(M3871=People!$B$3,People!$A$3,IF(M3871=People!$B$2,People!$A$2,0))))</f>
        <v>Anna Andreadi</v>
      </c>
      <c r="W3871" s="3" t="str">
        <f>IFERROR(INDEX(Returns!A:A,MATCH(B3871,Returns!B:B,0)),"No")</f>
        <v>No</v>
      </c>
    </row>
    <row r="3872" spans="1:23">
      <c r="A3872" s="1">
        <v>3871</v>
      </c>
      <c r="B3872" t="s">
        <v>8018</v>
      </c>
      <c r="C3872" s="2" t="d">
        <v>2017-10-23</v>
      </c>
      <c r="D3872" s="2" t="d">
        <v>2017-10-27</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IF(M3872=People!$B$5,People!$A$5,IF(M3872=People!$B$4,People!$A$4,IF(M3872=People!$B$3,People!$A$3,IF(M3872=People!$B$2,People!$A$2,0))))</f>
        <v>Anna Andreadi</v>
      </c>
      <c r="W3872" s="3" t="str">
        <f>IFERROR(INDEX(Returns!A:A,MATCH(B3872,Returns!B:B,0)),"No")</f>
        <v>No</v>
      </c>
    </row>
    <row r="3873" spans="1:23">
      <c r="A3873" s="1">
        <v>3872</v>
      </c>
      <c r="B3873" t="s">
        <v>8018</v>
      </c>
      <c r="C3873" s="2" t="d">
        <v>2017-10-23</v>
      </c>
      <c r="D3873" s="2" t="d">
        <v>2017-10-27</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IF(M3873=People!$B$5,People!$A$5,IF(M3873=People!$B$4,People!$A$4,IF(M3873=People!$B$3,People!$A$3,IF(M3873=People!$B$2,People!$A$2,0))))</f>
        <v>Anna Andreadi</v>
      </c>
      <c r="W3873" s="3" t="str">
        <f>IFERROR(INDEX(Returns!A:A,MATCH(B3873,Returns!B:B,0)),"No")</f>
        <v>No</v>
      </c>
    </row>
    <row r="3874" spans="1:23">
      <c r="A3874" s="1">
        <v>3873</v>
      </c>
      <c r="B3874" t="s">
        <v>8018</v>
      </c>
      <c r="C3874" s="2" t="d">
        <v>2017-10-23</v>
      </c>
      <c r="D3874" s="2" t="d">
        <v>2017-10-27</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IF(M3874=People!$B$5,People!$A$5,IF(M3874=People!$B$4,People!$A$4,IF(M3874=People!$B$3,People!$A$3,IF(M3874=People!$B$2,People!$A$2,0))))</f>
        <v>Anna Andreadi</v>
      </c>
      <c r="W3874" s="3" t="str">
        <f>IFERROR(INDEX(Returns!A:A,MATCH(B3874,Returns!B:B,0)),"No")</f>
        <v>No</v>
      </c>
    </row>
    <row r="3875" spans="1:23">
      <c r="A3875" s="1">
        <v>3874</v>
      </c>
      <c r="B3875" t="s">
        <v>8019</v>
      </c>
      <c r="C3875" s="2" t="d">
        <v>2018-09-05</v>
      </c>
      <c r="D3875" s="2" t="d">
        <v>2018-09-07</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IF(M3875=People!$B$5,People!$A$5,IF(M3875=People!$B$4,People!$A$4,IF(M3875=People!$B$3,People!$A$3,IF(M3875=People!$B$2,People!$A$2,0))))</f>
        <v>Cassandra Brandow</v>
      </c>
      <c r="W3875" s="3" t="str">
        <f>IFERROR(INDEX(Returns!A:A,MATCH(B3875,Returns!B:B,0)),"No")</f>
        <v>No</v>
      </c>
    </row>
    <row r="3876" spans="1:23">
      <c r="A3876" s="1">
        <v>3875</v>
      </c>
      <c r="B3876" t="s">
        <v>8019</v>
      </c>
      <c r="C3876" s="2" t="d">
        <v>2018-09-05</v>
      </c>
      <c r="D3876" s="2" t="d">
        <v>2018-09-07</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IF(M3876=People!$B$5,People!$A$5,IF(M3876=People!$B$4,People!$A$4,IF(M3876=People!$B$3,People!$A$3,IF(M3876=People!$B$2,People!$A$2,0))))</f>
        <v>Cassandra Brandow</v>
      </c>
      <c r="W3876" s="3" t="str">
        <f>IFERROR(INDEX(Returns!A:A,MATCH(B3876,Returns!B:B,0)),"No")</f>
        <v>No</v>
      </c>
    </row>
    <row r="3877" spans="1:23">
      <c r="A3877" s="1">
        <v>3876</v>
      </c>
      <c r="B3877" t="s">
        <v>8019</v>
      </c>
      <c r="C3877" s="2" t="d">
        <v>2018-09-05</v>
      </c>
      <c r="D3877" s="2" t="d">
        <v>2018-09-07</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IF(M3877=People!$B$5,People!$A$5,IF(M3877=People!$B$4,People!$A$4,IF(M3877=People!$B$3,People!$A$3,IF(M3877=People!$B$2,People!$A$2,0))))</f>
        <v>Cassandra Brandow</v>
      </c>
      <c r="W3877" s="3" t="str">
        <f>IFERROR(INDEX(Returns!A:A,MATCH(B3877,Returns!B:B,0)),"No")</f>
        <v>No</v>
      </c>
    </row>
    <row r="3878" spans="1:23">
      <c r="A3878" s="1">
        <v>3877</v>
      </c>
      <c r="B3878" t="s">
        <v>8019</v>
      </c>
      <c r="C3878" s="2" t="d">
        <v>2018-09-05</v>
      </c>
      <c r="D3878" s="2" t="d">
        <v>2018-09-07</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IF(M3878=People!$B$5,People!$A$5,IF(M3878=People!$B$4,People!$A$4,IF(M3878=People!$B$3,People!$A$3,IF(M3878=People!$B$2,People!$A$2,0))))</f>
        <v>Cassandra Brandow</v>
      </c>
      <c r="W3878" s="3" t="str">
        <f>IFERROR(INDEX(Returns!A:A,MATCH(B3878,Returns!B:B,0)),"No")</f>
        <v>No</v>
      </c>
    </row>
    <row r="3879" spans="1:23">
      <c r="A3879" s="1">
        <v>3878</v>
      </c>
      <c r="B3879" t="s">
        <v>8020</v>
      </c>
      <c r="C3879" s="2" t="d">
        <v>2018-10-28</v>
      </c>
      <c r="D3879" s="2" t="d">
        <v>2018-11-02</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IF(M3879=People!$B$5,People!$A$5,IF(M3879=People!$B$4,People!$A$4,IF(M3879=People!$B$3,People!$A$3,IF(M3879=People!$B$2,People!$A$2,0))))</f>
        <v>Cassandra Brandow</v>
      </c>
      <c r="W3879" s="3" t="str">
        <f>IFERROR(INDEX(Returns!A:A,MATCH(B3879,Returns!B:B,0)),"No")</f>
        <v>No</v>
      </c>
    </row>
    <row r="3880" spans="1:23">
      <c r="A3880" s="1">
        <v>3879</v>
      </c>
      <c r="B3880" t="s">
        <v>8021</v>
      </c>
      <c r="C3880" s="2" t="d">
        <v>2016-04-05</v>
      </c>
      <c r="D3880" s="2" t="d">
        <v>2016-04-07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IF(M3880=People!$B$5,People!$A$5,IF(M3880=People!$B$4,People!$A$4,IF(M3880=People!$B$3,People!$A$3,IF(M3880=People!$B$2,People!$A$2,0))))</f>
        <v>Kelly Williams</v>
      </c>
      <c r="W3880" s="3" t="str">
        <f>IFERROR(INDEX(Returns!A:A,MATCH(B3880,Returns!B:B,0)),"No")</f>
        <v>No</v>
      </c>
    </row>
    <row r="3881" spans="1:23">
      <c r="A3881" s="1">
        <v>3880</v>
      </c>
      <c r="B3881" t="s">
        <v>8021</v>
      </c>
      <c r="C3881" s="2" t="d">
        <v>2016-04-05</v>
      </c>
      <c r="D3881" s="2" t="d">
        <v>2016-04-07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IF(M3881=People!$B$5,People!$A$5,IF(M3881=People!$B$4,People!$A$4,IF(M3881=People!$B$3,People!$A$3,IF(M3881=People!$B$2,People!$A$2,0))))</f>
        <v>Kelly Williams</v>
      </c>
      <c r="W3881" s="3" t="str">
        <f>IFERROR(INDEX(Returns!A:A,MATCH(B3881,Returns!B:B,0)),"No")</f>
        <v>No</v>
      </c>
    </row>
    <row r="3882" spans="1:23">
      <c r="A3882" s="1">
        <v>3881</v>
      </c>
      <c r="B3882" t="s">
        <v>8022</v>
      </c>
      <c r="C3882" s="2" t="d">
        <v>2017-06-15</v>
      </c>
      <c r="D3882" s="2" t="d">
        <v>2017-06-20</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IF(M3882=People!$B$5,People!$A$5,IF(M3882=People!$B$4,People!$A$4,IF(M3882=People!$B$3,People!$A$3,IF(M3882=People!$B$2,People!$A$2,0))))</f>
        <v>Anna Andreadi</v>
      </c>
      <c r="W3882" s="3" t="str">
        <f>IFERROR(INDEX(Returns!A:A,MATCH(B3882,Returns!B:B,0)),"No")</f>
        <v>No</v>
      </c>
    </row>
    <row r="3883" spans="1:23">
      <c r="A3883" s="1">
        <v>3882</v>
      </c>
      <c r="B3883" t="s">
        <v>8022</v>
      </c>
      <c r="C3883" s="2" t="d">
        <v>2017-06-15</v>
      </c>
      <c r="D3883" s="2" t="d">
        <v>2017-06-20</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IF(M3883=People!$B$5,People!$A$5,IF(M3883=People!$B$4,People!$A$4,IF(M3883=People!$B$3,People!$A$3,IF(M3883=People!$B$2,People!$A$2,0))))</f>
        <v>Anna Andreadi</v>
      </c>
      <c r="W3883" s="3" t="str">
        <f>IFERROR(INDEX(Returns!A:A,MATCH(B3883,Returns!B:B,0)),"No")</f>
        <v>No</v>
      </c>
    </row>
    <row r="3884" spans="1:23">
      <c r="A3884" s="1">
        <v>3883</v>
      </c>
      <c r="B3884" t="s">
        <v>8022</v>
      </c>
      <c r="C3884" s="2" t="d">
        <v>2017-06-15</v>
      </c>
      <c r="D3884" s="2" t="d">
        <v>2017-06-20</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IF(M3884=People!$B$5,People!$A$5,IF(M3884=People!$B$4,People!$A$4,IF(M3884=People!$B$3,People!$A$3,IF(M3884=People!$B$2,People!$A$2,0))))</f>
        <v>Anna Andreadi</v>
      </c>
      <c r="W3884" s="3" t="str">
        <f>IFERROR(INDEX(Returns!A:A,MATCH(B3884,Returns!B:B,0)),"No")</f>
        <v>No</v>
      </c>
    </row>
    <row r="3885" spans="1:23">
      <c r="A3885" s="1">
        <v>3884</v>
      </c>
      <c r="B3885" t="s">
        <v>8022</v>
      </c>
      <c r="C3885" s="2" t="d">
        <v>2017-06-15</v>
      </c>
      <c r="D3885" s="2" t="d">
        <v>2017-06-20</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IF(M3885=People!$B$5,People!$A$5,IF(M3885=People!$B$4,People!$A$4,IF(M3885=People!$B$3,People!$A$3,IF(M3885=People!$B$2,People!$A$2,0))))</f>
        <v>Anna Andreadi</v>
      </c>
      <c r="W3885" s="3" t="str">
        <f>IFERROR(INDEX(Returns!A:A,MATCH(B3885,Returns!B:B,0)),"No")</f>
        <v>No</v>
      </c>
    </row>
    <row r="3886" spans="1:23">
      <c r="A3886" s="1">
        <v>3885</v>
      </c>
      <c r="B3886" t="s">
        <v>8023</v>
      </c>
      <c r="C3886" s="2" t="d">
        <v>2016-07-05</v>
      </c>
      <c r="D3886" s="2" t="d">
        <v>2016-07-12</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IF(M3886=People!$B$5,People!$A$5,IF(M3886=People!$B$4,People!$A$4,IF(M3886=People!$B$3,People!$A$3,IF(M3886=People!$B$2,People!$A$2,0))))</f>
        <v>Cassandra Brandow</v>
      </c>
      <c r="W3886" s="3" t="str">
        <f>IFERROR(INDEX(Returns!A:A,MATCH(B3886,Returns!B:B,0)),"No")</f>
        <v>No</v>
      </c>
    </row>
    <row r="3887" spans="1:23">
      <c r="A3887" s="1">
        <v>3886</v>
      </c>
      <c r="B3887" t="s">
        <v>8024</v>
      </c>
      <c r="C3887" s="2" t="d">
        <v>2019-01-29</v>
      </c>
      <c r="D3887" s="2" t="d">
        <v>2019-02-02</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IF(M3887=People!$B$5,People!$A$5,IF(M3887=People!$B$4,People!$A$4,IF(M3887=People!$B$3,People!$A$3,IF(M3887=People!$B$2,People!$A$2,0))))</f>
        <v>Kelly Williams</v>
      </c>
      <c r="W3887" s="3" t="str">
        <f>IFERROR(INDEX(Returns!A:A,MATCH(B3887,Returns!B:B,0)),"No")</f>
        <v>No</v>
      </c>
    </row>
    <row r="3888" spans="1:23">
      <c r="A3888" s="1">
        <v>3887</v>
      </c>
      <c r="B3888" t="s">
        <v>6091</v>
      </c>
      <c r="C3888" s="2" t="d">
        <v>2018-03-03</v>
      </c>
      <c r="D3888" s="2" t="d">
        <v>2018-03-08</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IF(M3888=People!$B$5,People!$A$5,IF(M3888=People!$B$4,People!$A$4,IF(M3888=People!$B$3,People!$A$3,IF(M3888=People!$B$2,People!$A$2,0))))</f>
        <v>Kelly Williams</v>
      </c>
      <c r="W3888" s="3" t="str">
        <f>IFERROR(INDEX(Returns!A:A,MATCH(B3888,Returns!B:B,0)),"No")</f>
        <v>Yes</v>
      </c>
    </row>
    <row r="3889" spans="1:23">
      <c r="A3889" s="1">
        <v>3888</v>
      </c>
      <c r="B3889" t="s">
        <v>8025</v>
      </c>
      <c r="C3889" s="2" t="d">
        <v>2016-06-02</v>
      </c>
      <c r="D3889" s="2" t="d">
        <v>2016-06-06</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IF(M3889=People!$B$5,People!$A$5,IF(M3889=People!$B$4,People!$A$4,IF(M3889=People!$B$3,People!$A$3,IF(M3889=People!$B$2,People!$A$2,0))))</f>
        <v>Cassandra Brandow</v>
      </c>
      <c r="W3889" s="3" t="str">
        <f>IFERROR(INDEX(Returns!A:A,MATCH(B3889,Returns!B:B,0)),"No")</f>
        <v>No</v>
      </c>
    </row>
    <row r="3890" spans="1:23">
      <c r="A3890" s="1">
        <v>3889</v>
      </c>
      <c r="B3890" t="s">
        <v>8025</v>
      </c>
      <c r="C3890" s="2" t="d">
        <v>2016-06-02</v>
      </c>
      <c r="D3890" s="2" t="d">
        <v>2016-06-06</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IF(M3890=People!$B$5,People!$A$5,IF(M3890=People!$B$4,People!$A$4,IF(M3890=People!$B$3,People!$A$3,IF(M3890=People!$B$2,People!$A$2,0))))</f>
        <v>Cassandra Brandow</v>
      </c>
      <c r="W3890" s="3" t="str">
        <f>IFERROR(INDEX(Returns!A:A,MATCH(B3890,Returns!B:B,0)),"No")</f>
        <v>No</v>
      </c>
    </row>
    <row r="3891" spans="1:23">
      <c r="A3891" s="1">
        <v>3890</v>
      </c>
      <c r="B3891" t="s">
        <v>8025</v>
      </c>
      <c r="C3891" s="2" t="d">
        <v>2016-06-02</v>
      </c>
      <c r="D3891" s="2" t="d">
        <v>2016-06-06</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IF(M3891=People!$B$5,People!$A$5,IF(M3891=People!$B$4,People!$A$4,IF(M3891=People!$B$3,People!$A$3,IF(M3891=People!$B$2,People!$A$2,0))))</f>
        <v>Cassandra Brandow</v>
      </c>
      <c r="W3891" s="3" t="str">
        <f>IFERROR(INDEX(Returns!A:A,MATCH(B3891,Returns!B:B,0)),"No")</f>
        <v>No</v>
      </c>
    </row>
    <row r="3892" spans="1:23">
      <c r="A3892" s="1">
        <v>3891</v>
      </c>
      <c r="B3892" t="s">
        <v>8026</v>
      </c>
      <c r="C3892" s="2" t="d">
        <v>2018-11-24</v>
      </c>
      <c r="D3892" s="2" t="d">
        <v>2018-11-30</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IF(M3892=People!$B$5,People!$A$5,IF(M3892=People!$B$4,People!$A$4,IF(M3892=People!$B$3,People!$A$3,IF(M3892=People!$B$2,People!$A$2,0))))</f>
        <v>Anna Andreadi</v>
      </c>
      <c r="W3892" s="3" t="str">
        <f>IFERROR(INDEX(Returns!A:A,MATCH(B3892,Returns!B:B,0)),"No")</f>
        <v>No</v>
      </c>
    </row>
    <row r="3893" spans="1:23">
      <c r="A3893" s="1">
        <v>3892</v>
      </c>
      <c r="B3893" t="s">
        <v>8026</v>
      </c>
      <c r="C3893" s="2" t="d">
        <v>2018-11-24</v>
      </c>
      <c r="D3893" s="2" t="d">
        <v>2018-11-30</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IF(M3893=People!$B$5,People!$A$5,IF(M3893=People!$B$4,People!$A$4,IF(M3893=People!$B$3,People!$A$3,IF(M3893=People!$B$2,People!$A$2,0))))</f>
        <v>Anna Andreadi</v>
      </c>
      <c r="W3893" s="3" t="str">
        <f>IFERROR(INDEX(Returns!A:A,MATCH(B3893,Returns!B:B,0)),"No")</f>
        <v>No</v>
      </c>
    </row>
    <row r="3894" spans="1:23">
      <c r="A3894" s="1">
        <v>3893</v>
      </c>
      <c r="B3894" t="s">
        <v>8026</v>
      </c>
      <c r="C3894" s="2" t="d">
        <v>2018-11-24</v>
      </c>
      <c r="D3894" s="2" t="d">
        <v>2018-11-30</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IF(M3894=People!$B$5,People!$A$5,IF(M3894=People!$B$4,People!$A$4,IF(M3894=People!$B$3,People!$A$3,IF(M3894=People!$B$2,People!$A$2,0))))</f>
        <v>Anna Andreadi</v>
      </c>
      <c r="W3894" s="3" t="str">
        <f>IFERROR(INDEX(Returns!A:A,MATCH(B3894,Returns!B:B,0)),"No")</f>
        <v>No</v>
      </c>
    </row>
    <row r="3895" spans="1:23">
      <c r="A3895" s="1">
        <v>3894</v>
      </c>
      <c r="B3895" t="s">
        <v>8027</v>
      </c>
      <c r="C3895" s="2" t="d">
        <v>2018-11-10</v>
      </c>
      <c r="D3895" s="2" t="d">
        <v>2018-11-14</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IF(M3895=People!$B$5,People!$A$5,IF(M3895=People!$B$4,People!$A$4,IF(M3895=People!$B$3,People!$A$3,IF(M3895=People!$B$2,People!$A$2,0))))</f>
        <v>Kelly Williams</v>
      </c>
      <c r="W3895" s="3" t="str">
        <f>IFERROR(INDEX(Returns!A:A,MATCH(B3895,Returns!B:B,0)),"No")</f>
        <v>No</v>
      </c>
    </row>
    <row r="3896" spans="1:23">
      <c r="A3896" s="1">
        <v>3895</v>
      </c>
      <c r="B3896" t="s">
        <v>8028</v>
      </c>
      <c r="C3896" s="2" t="d">
        <v>2016-11-22</v>
      </c>
      <c r="D3896" s="2" t="d">
        <v>2016-11-28</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IF(M3896=People!$B$5,People!$A$5,IF(M3896=People!$B$4,People!$A$4,IF(M3896=People!$B$3,People!$A$3,IF(M3896=People!$B$2,People!$A$2,0))))</f>
        <v>Kelly Williams</v>
      </c>
      <c r="W3896" s="3" t="str">
        <f>IFERROR(INDEX(Returns!A:A,MATCH(B3896,Returns!B:B,0)),"No")</f>
        <v>No</v>
      </c>
    </row>
    <row r="3897" spans="1:23">
      <c r="A3897" s="1">
        <v>3896</v>
      </c>
      <c r="B3897" t="s">
        <v>8029</v>
      </c>
      <c r="C3897" s="2" t="d">
        <v>2019-05-01</v>
      </c>
      <c r="D3897" s="2" t="d">
        <v>2019-05-05</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IF(M3897=People!$B$5,People!$A$5,IF(M3897=People!$B$4,People!$A$4,IF(M3897=People!$B$3,People!$A$3,IF(M3897=People!$B$2,People!$A$2,0))))</f>
        <v>Cassandra Brandow</v>
      </c>
      <c r="W3897" s="3" t="str">
        <f>IFERROR(INDEX(Returns!A:A,MATCH(B3897,Returns!B:B,0)),"No")</f>
        <v>No</v>
      </c>
    </row>
    <row r="3898" spans="1:23">
      <c r="A3898" s="1">
        <v>3897</v>
      </c>
      <c r="B3898" t="s">
        <v>8030</v>
      </c>
      <c r="C3898" s="2" t="d">
        <v>2019-12-07</v>
      </c>
      <c r="D3898" s="2" t="d">
        <v>2019-12-12</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IF(M3898=People!$B$5,People!$A$5,IF(M3898=People!$B$4,People!$A$4,IF(M3898=People!$B$3,People!$A$3,IF(M3898=People!$B$2,People!$A$2,0))))</f>
        <v>Kelly Williams</v>
      </c>
      <c r="W3898" s="3" t="str">
        <f>IFERROR(INDEX(Returns!A:A,MATCH(B3898,Returns!B:B,0)),"No")</f>
        <v>No</v>
      </c>
    </row>
    <row r="3899" spans="1:23">
      <c r="A3899" s="1">
        <v>3898</v>
      </c>
      <c r="B3899" t="s">
        <v>8030</v>
      </c>
      <c r="C3899" s="2" t="d">
        <v>2019-12-07</v>
      </c>
      <c r="D3899" s="2" t="d">
        <v>2019-12-12</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IF(M3899=People!$B$5,People!$A$5,IF(M3899=People!$B$4,People!$A$4,IF(M3899=People!$B$3,People!$A$3,IF(M3899=People!$B$2,People!$A$2,0))))</f>
        <v>Kelly Williams</v>
      </c>
      <c r="W3899" s="3" t="str">
        <f>IFERROR(INDEX(Returns!A:A,MATCH(B3899,Returns!B:B,0)),"No")</f>
        <v>No</v>
      </c>
    </row>
    <row r="3900" spans="1:23">
      <c r="A3900" s="1">
        <v>3899</v>
      </c>
      <c r="B3900" t="s">
        <v>8031</v>
      </c>
      <c r="C3900" s="2" t="d">
        <v>2019-11-30</v>
      </c>
      <c r="D3900" s="2" t="d">
        <v>2019-12-04</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IF(M3900=People!$B$5,People!$A$5,IF(M3900=People!$B$4,People!$A$4,IF(M3900=People!$B$3,People!$A$3,IF(M3900=People!$B$2,People!$A$2,0))))</f>
        <v>Kelly Williams</v>
      </c>
      <c r="W3900" s="3" t="str">
        <f>IFERROR(INDEX(Returns!A:A,MATCH(B3900,Returns!B:B,0)),"No")</f>
        <v>No</v>
      </c>
    </row>
    <row r="3901" spans="1:23">
      <c r="A3901" s="1">
        <v>3900</v>
      </c>
      <c r="B3901" t="s">
        <v>8032</v>
      </c>
      <c r="C3901" s="2" t="d">
        <v>2019-12-07</v>
      </c>
      <c r="D3901" s="2" t="d">
        <v>2019-12-09</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IF(M3901=People!$B$5,People!$A$5,IF(M3901=People!$B$4,People!$A$4,IF(M3901=People!$B$3,People!$A$3,IF(M3901=People!$B$2,People!$A$2,0))))</f>
        <v>Chuck Magee</v>
      </c>
      <c r="W3901" s="3" t="str">
        <f>IFERROR(INDEX(Returns!A:A,MATCH(B3901,Returns!B:B,0)),"No")</f>
        <v>No</v>
      </c>
    </row>
    <row r="3902" spans="1:23">
      <c r="A3902" s="1">
        <v>3901</v>
      </c>
      <c r="B3902" t="s">
        <v>8033</v>
      </c>
      <c r="C3902" s="2" t="d">
        <v>2017-01-03</v>
      </c>
      <c r="D3902" s="2" t="d">
        <v>2017-01-08</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IF(M3902=People!$B$5,People!$A$5,IF(M3902=People!$B$4,People!$A$4,IF(M3902=People!$B$3,People!$A$3,IF(M3902=People!$B$2,People!$A$2,0))))</f>
        <v>Kelly Williams</v>
      </c>
      <c r="W3902" s="3" t="str">
        <f>IFERROR(INDEX(Returns!A:A,MATCH(B3902,Returns!B:B,0)),"No")</f>
        <v>No</v>
      </c>
    </row>
    <row r="3903" spans="1:23">
      <c r="A3903" s="1">
        <v>3902</v>
      </c>
      <c r="B3903" t="s">
        <v>8034</v>
      </c>
      <c r="C3903" s="2" t="d">
        <v>2017-11-14</v>
      </c>
      <c r="D3903" s="2" t="d">
        <v>2017-11-20</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IF(M3903=People!$B$5,People!$A$5,IF(M3903=People!$B$4,People!$A$4,IF(M3903=People!$B$3,People!$A$3,IF(M3903=People!$B$2,People!$A$2,0))))</f>
        <v>Chuck Magee</v>
      </c>
      <c r="W3903" s="3" t="str">
        <f>IFERROR(INDEX(Returns!A:A,MATCH(B3903,Returns!B:B,0)),"No")</f>
        <v>No</v>
      </c>
    </row>
    <row r="3904" spans="1:23">
      <c r="A3904" s="1">
        <v>3903</v>
      </c>
      <c r="B3904" t="s">
        <v>8035</v>
      </c>
      <c r="C3904" s="2" t="d">
        <v>2017-10-02</v>
      </c>
      <c r="D3904" s="2" t="d">
        <v>2017-10-07</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IF(M3904=People!$B$5,People!$A$5,IF(M3904=People!$B$4,People!$A$4,IF(M3904=People!$B$3,People!$A$3,IF(M3904=People!$B$2,People!$A$2,0))))</f>
        <v>Anna Andreadi</v>
      </c>
      <c r="W3904" s="3" t="str">
        <f>IFERROR(INDEX(Returns!A:A,MATCH(B3904,Returns!B:B,0)),"No")</f>
        <v>No</v>
      </c>
    </row>
    <row r="3905" spans="1:23">
      <c r="A3905" s="1">
        <v>3904</v>
      </c>
      <c r="B3905" t="s">
        <v>8036</v>
      </c>
      <c r="C3905" s="2" t="d">
        <v>2017-04-05</v>
      </c>
      <c r="D3905" s="2" t="d">
        <v>2017-04-10</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IF(M3905=People!$B$5,People!$A$5,IF(M3905=People!$B$4,People!$A$4,IF(M3905=People!$B$3,People!$A$3,IF(M3905=People!$B$2,People!$A$2,0))))</f>
        <v>Chuck Magee</v>
      </c>
      <c r="W3905" s="3" t="str">
        <f>IFERROR(INDEX(Returns!A:A,MATCH(B3905,Returns!B:B,0)),"No")</f>
        <v>No</v>
      </c>
    </row>
    <row r="3906" spans="1:23">
      <c r="A3906" s="1">
        <v>3905</v>
      </c>
      <c r="B3906" t="s">
        <v>8036</v>
      </c>
      <c r="C3906" s="2" t="d">
        <v>2017-04-05</v>
      </c>
      <c r="D3906" s="2" t="d">
        <v>2017-04-10</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IF(M3906=People!$B$5,People!$A$5,IF(M3906=People!$B$4,People!$A$4,IF(M3906=People!$B$3,People!$A$3,IF(M3906=People!$B$2,People!$A$2,0))))</f>
        <v>Chuck Magee</v>
      </c>
      <c r="W3906" s="3" t="str">
        <f>IFERROR(INDEX(Returns!A:A,MATCH(B3906,Returns!B:B,0)),"No")</f>
        <v>No</v>
      </c>
    </row>
    <row r="3907" spans="1:23">
      <c r="A3907" s="1">
        <v>3906</v>
      </c>
      <c r="B3907" t="s">
        <v>8036</v>
      </c>
      <c r="C3907" s="2" t="d">
        <v>2017-04-05</v>
      </c>
      <c r="D3907" s="2" t="d">
        <v>2017-04-10</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IF(M3907=People!$B$5,People!$A$5,IF(M3907=People!$B$4,People!$A$4,IF(M3907=People!$B$3,People!$A$3,IF(M3907=People!$B$2,People!$A$2,0))))</f>
        <v>Chuck Magee</v>
      </c>
      <c r="W3907" s="3" t="str">
        <f>IFERROR(INDEX(Returns!A:A,MATCH(B3907,Returns!B:B,0)),"No")</f>
        <v>No</v>
      </c>
    </row>
    <row r="3908" spans="1:23">
      <c r="A3908" s="1">
        <v>3907</v>
      </c>
      <c r="B3908" t="s">
        <v>8036</v>
      </c>
      <c r="C3908" s="2" t="d">
        <v>2017-04-05</v>
      </c>
      <c r="D3908" s="2" t="d">
        <v>2017-04-10</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IF(M3908=People!$B$5,People!$A$5,IF(M3908=People!$B$4,People!$A$4,IF(M3908=People!$B$3,People!$A$3,IF(M3908=People!$B$2,People!$A$2,0))))</f>
        <v>Chuck Magee</v>
      </c>
      <c r="W3908" s="3" t="str">
        <f>IFERROR(INDEX(Returns!A:A,MATCH(B3908,Returns!B:B,0)),"No")</f>
        <v>No</v>
      </c>
    </row>
    <row r="3909" spans="1:23">
      <c r="A3909" s="1">
        <v>3908</v>
      </c>
      <c r="B3909" t="s">
        <v>8036</v>
      </c>
      <c r="C3909" s="2" t="d">
        <v>2017-04-05</v>
      </c>
      <c r="D3909" s="2" t="d">
        <v>2017-04-10</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IF(M3909=People!$B$5,People!$A$5,IF(M3909=People!$B$4,People!$A$4,IF(M3909=People!$B$3,People!$A$3,IF(M3909=People!$B$2,People!$A$2,0))))</f>
        <v>Chuck Magee</v>
      </c>
      <c r="W3909" s="3" t="str">
        <f>IFERROR(INDEX(Returns!A:A,MATCH(B3909,Returns!B:B,0)),"No")</f>
        <v>No</v>
      </c>
    </row>
    <row r="3910" spans="1:23">
      <c r="A3910" s="1">
        <v>3909</v>
      </c>
      <c r="B3910" t="s">
        <v>8036</v>
      </c>
      <c r="C3910" s="2" t="d">
        <v>2017-04-05</v>
      </c>
      <c r="D3910" s="2" t="d">
        <v>2017-04-10</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IF(M3910=People!$B$5,People!$A$5,IF(M3910=People!$B$4,People!$A$4,IF(M3910=People!$B$3,People!$A$3,IF(M3910=People!$B$2,People!$A$2,0))))</f>
        <v>Chuck Magee</v>
      </c>
      <c r="W3910" s="3" t="str">
        <f>IFERROR(INDEX(Returns!A:A,MATCH(B3910,Returns!B:B,0)),"No")</f>
        <v>No</v>
      </c>
    </row>
    <row r="3911" spans="1:23">
      <c r="A3911" s="1">
        <v>3910</v>
      </c>
      <c r="B3911" t="s">
        <v>8036</v>
      </c>
      <c r="C3911" s="2" t="d">
        <v>2017-04-05</v>
      </c>
      <c r="D3911" s="2" t="d">
        <v>2017-04-10</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IF(M3911=People!$B$5,People!$A$5,IF(M3911=People!$B$4,People!$A$4,IF(M3911=People!$B$3,People!$A$3,IF(M3911=People!$B$2,People!$A$2,0))))</f>
        <v>Chuck Magee</v>
      </c>
      <c r="W3911" s="3" t="str">
        <f>IFERROR(INDEX(Returns!A:A,MATCH(B3911,Returns!B:B,0)),"No")</f>
        <v>No</v>
      </c>
    </row>
    <row r="3912" spans="1:23">
      <c r="A3912" s="1">
        <v>3911</v>
      </c>
      <c r="B3912" t="s">
        <v>8036</v>
      </c>
      <c r="C3912" s="2" t="d">
        <v>2017-04-05</v>
      </c>
      <c r="D3912" s="2" t="d">
        <v>2017-04-10</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IF(M3912=People!$B$5,People!$A$5,IF(M3912=People!$B$4,People!$A$4,IF(M3912=People!$B$3,People!$A$3,IF(M3912=People!$B$2,People!$A$2,0))))</f>
        <v>Chuck Magee</v>
      </c>
      <c r="W3912" s="3" t="str">
        <f>IFERROR(INDEX(Returns!A:A,MATCH(B3912,Returns!B:B,0)),"No")</f>
        <v>No</v>
      </c>
    </row>
    <row r="3913" spans="1:23">
      <c r="A3913" s="1">
        <v>3912</v>
      </c>
      <c r="B3913" t="s">
        <v>8037</v>
      </c>
      <c r="C3913" s="2" t="d">
        <v>2019-06-05</v>
      </c>
      <c r="D3913" s="2" t="d">
        <v>2019-06-06</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IF(M3913=People!$B$5,People!$A$5,IF(M3913=People!$B$4,People!$A$4,IF(M3913=People!$B$3,People!$A$3,IF(M3913=People!$B$2,People!$A$2,0))))</f>
        <v>Kelly Williams</v>
      </c>
      <c r="W3913" s="3" t="str">
        <f>IFERROR(INDEX(Returns!A:A,MATCH(B3913,Returns!B:B,0)),"No")</f>
        <v>No</v>
      </c>
    </row>
    <row r="3914" spans="1:23">
      <c r="A3914" s="1">
        <v>3913</v>
      </c>
      <c r="B3914" t="s">
        <v>8038</v>
      </c>
      <c r="C3914" s="2" t="d">
        <v>2019-09-18</v>
      </c>
      <c r="D3914" s="2" t="d">
        <v>2019-09-25</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IF(M3914=People!$B$5,People!$A$5,IF(M3914=People!$B$4,People!$A$4,IF(M3914=People!$B$3,People!$A$3,IF(M3914=People!$B$2,People!$A$2,0))))</f>
        <v>Chuck Magee</v>
      </c>
      <c r="W3914" s="3" t="str">
        <f>IFERROR(INDEX(Returns!A:A,MATCH(B3914,Returns!B:B,0)),"No")</f>
        <v>No</v>
      </c>
    </row>
    <row r="3915" spans="1:23">
      <c r="A3915" s="1">
        <v>3914</v>
      </c>
      <c r="B3915" t="s">
        <v>8038</v>
      </c>
      <c r="C3915" s="2" t="d">
        <v>2019-09-18</v>
      </c>
      <c r="D3915" s="2" t="d">
        <v>2019-09-25</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IF(M3915=People!$B$5,People!$A$5,IF(M3915=People!$B$4,People!$A$4,IF(M3915=People!$B$3,People!$A$3,IF(M3915=People!$B$2,People!$A$2,0))))</f>
        <v>Chuck Magee</v>
      </c>
      <c r="W3915" s="3" t="str">
        <f>IFERROR(INDEX(Returns!A:A,MATCH(B3915,Returns!B:B,0)),"No")</f>
        <v>No</v>
      </c>
    </row>
    <row r="3916" spans="1:23">
      <c r="A3916" s="1">
        <v>3915</v>
      </c>
      <c r="B3916" t="s">
        <v>8039</v>
      </c>
      <c r="C3916" s="2" t="d">
        <v>2019-07-18</v>
      </c>
      <c r="D3916" s="2" t="d">
        <v>2019-07-23</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IF(M3916=People!$B$5,People!$A$5,IF(M3916=People!$B$4,People!$A$4,IF(M3916=People!$B$3,People!$A$3,IF(M3916=People!$B$2,People!$A$2,0))))</f>
        <v>Anna Andreadi</v>
      </c>
      <c r="W3916" s="3" t="str">
        <f>IFERROR(INDEX(Returns!A:A,MATCH(B3916,Returns!B:B,0)),"No")</f>
        <v>No</v>
      </c>
    </row>
    <row r="3917" spans="1:23">
      <c r="A3917" s="1">
        <v>3916</v>
      </c>
      <c r="B3917" t="s">
        <v>8039</v>
      </c>
      <c r="C3917" s="2" t="d">
        <v>2019-07-18</v>
      </c>
      <c r="D3917" s="2" t="d">
        <v>2019-07-23</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IF(M3917=People!$B$5,People!$A$5,IF(M3917=People!$B$4,People!$A$4,IF(M3917=People!$B$3,People!$A$3,IF(M3917=People!$B$2,People!$A$2,0))))</f>
        <v>Anna Andreadi</v>
      </c>
      <c r="W3917" s="3" t="str">
        <f>IFERROR(INDEX(Returns!A:A,MATCH(B3917,Returns!B:B,0)),"No")</f>
        <v>No</v>
      </c>
    </row>
    <row r="3918" spans="1:23">
      <c r="A3918" s="1">
        <v>3917</v>
      </c>
      <c r="B3918" t="s">
        <v>8039</v>
      </c>
      <c r="C3918" s="2" t="d">
        <v>2019-07-18</v>
      </c>
      <c r="D3918" s="2" t="d">
        <v>2019-07-23</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IF(M3918=People!$B$5,People!$A$5,IF(M3918=People!$B$4,People!$A$4,IF(M3918=People!$B$3,People!$A$3,IF(M3918=People!$B$2,People!$A$2,0))))</f>
        <v>Anna Andreadi</v>
      </c>
      <c r="W3918" s="3" t="str">
        <f>IFERROR(INDEX(Returns!A:A,MATCH(B3918,Returns!B:B,0)),"No")</f>
        <v>No</v>
      </c>
    </row>
    <row r="3919" spans="1:23">
      <c r="A3919" s="1">
        <v>3918</v>
      </c>
      <c r="B3919" t="s">
        <v>8039</v>
      </c>
      <c r="C3919" s="2" t="d">
        <v>2019-07-18</v>
      </c>
      <c r="D3919" s="2" t="d">
        <v>2019-07-23</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IF(M3919=People!$B$5,People!$A$5,IF(M3919=People!$B$4,People!$A$4,IF(M3919=People!$B$3,People!$A$3,IF(M3919=People!$B$2,People!$A$2,0))))</f>
        <v>Anna Andreadi</v>
      </c>
      <c r="W3919" s="3" t="str">
        <f>IFERROR(INDEX(Returns!A:A,MATCH(B3919,Returns!B:B,0)),"No")</f>
        <v>No</v>
      </c>
    </row>
    <row r="3920" spans="1:23">
      <c r="A3920" s="1">
        <v>3919</v>
      </c>
      <c r="B3920" t="s">
        <v>8039</v>
      </c>
      <c r="C3920" s="2" t="d">
        <v>2019-07-18</v>
      </c>
      <c r="D3920" s="2" t="d">
        <v>2019-07-23</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IF(M3920=People!$B$5,People!$A$5,IF(M3920=People!$B$4,People!$A$4,IF(M3920=People!$B$3,People!$A$3,IF(M3920=People!$B$2,People!$A$2,0))))</f>
        <v>Anna Andreadi</v>
      </c>
      <c r="W3920" s="3" t="str">
        <f>IFERROR(INDEX(Returns!A:A,MATCH(B3920,Returns!B:B,0)),"No")</f>
        <v>No</v>
      </c>
    </row>
    <row r="3921" spans="1:23">
      <c r="A3921" s="1">
        <v>3920</v>
      </c>
      <c r="B3921" t="s">
        <v>8040</v>
      </c>
      <c r="C3921" s="2" t="d">
        <v>2017-12-01</v>
      </c>
      <c r="D3921" s="2" t="d">
        <v>2017-12-07</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IF(M3921=People!$B$5,People!$A$5,IF(M3921=People!$B$4,People!$A$4,IF(M3921=People!$B$3,People!$A$3,IF(M3921=People!$B$2,People!$A$2,0))))</f>
        <v>Cassandra Brandow</v>
      </c>
      <c r="W3921" s="3" t="str">
        <f>IFERROR(INDEX(Returns!A:A,MATCH(B3921,Returns!B:B,0)),"No")</f>
        <v>No</v>
      </c>
    </row>
    <row r="3922" spans="1:23">
      <c r="A3922" s="1">
        <v>3921</v>
      </c>
      <c r="B3922" t="s">
        <v>8040</v>
      </c>
      <c r="C3922" s="2" t="d">
        <v>2017-12-01</v>
      </c>
      <c r="D3922" s="2" t="d">
        <v>2017-12-07</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IF(M3922=People!$B$5,People!$A$5,IF(M3922=People!$B$4,People!$A$4,IF(M3922=People!$B$3,People!$A$3,IF(M3922=People!$B$2,People!$A$2,0))))</f>
        <v>Cassandra Brandow</v>
      </c>
      <c r="W3922" s="3" t="str">
        <f>IFERROR(INDEX(Returns!A:A,MATCH(B3922,Returns!B:B,0)),"No")</f>
        <v>No</v>
      </c>
    </row>
    <row r="3923" spans="1:23">
      <c r="A3923" s="1">
        <v>3922</v>
      </c>
      <c r="B3923" t="s">
        <v>8041</v>
      </c>
      <c r="C3923" s="2" t="d">
        <v>2018-06-28</v>
      </c>
      <c r="D3923" s="2" t="d">
        <v>2018-07-02</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IF(M3923=People!$B$5,People!$A$5,IF(M3923=People!$B$4,People!$A$4,IF(M3923=People!$B$3,People!$A$3,IF(M3923=People!$B$2,People!$A$2,0))))</f>
        <v>Kelly Williams</v>
      </c>
      <c r="W3923" s="3" t="str">
        <f>IFERROR(INDEX(Returns!A:A,MATCH(B3923,Returns!B:B,0)),"No")</f>
        <v>No</v>
      </c>
    </row>
    <row r="3924" spans="1:23">
      <c r="A3924" s="1">
        <v>3923</v>
      </c>
      <c r="B3924" t="s">
        <v>8042</v>
      </c>
      <c r="C3924" s="2" t="d">
        <v>2019-08-28</v>
      </c>
      <c r="D3924" s="2" t="d">
        <v>2019-09-01</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IF(M3924=People!$B$5,People!$A$5,IF(M3924=People!$B$4,People!$A$4,IF(M3924=People!$B$3,People!$A$3,IF(M3924=People!$B$2,People!$A$2,0))))</f>
        <v>Kelly Williams</v>
      </c>
      <c r="W3924" s="3" t="str">
        <f>IFERROR(INDEX(Returns!A:A,MATCH(B3924,Returns!B:B,0)),"No")</f>
        <v>No</v>
      </c>
    </row>
    <row r="3925" spans="1:23">
      <c r="A3925" s="1">
        <v>3924</v>
      </c>
      <c r="B3925" t="s">
        <v>8042</v>
      </c>
      <c r="C3925" s="2" t="d">
        <v>2019-08-28</v>
      </c>
      <c r="D3925" s="2" t="d">
        <v>2019-09-01</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IF(M3925=People!$B$5,People!$A$5,IF(M3925=People!$B$4,People!$A$4,IF(M3925=People!$B$3,People!$A$3,IF(M3925=People!$B$2,People!$A$2,0))))</f>
        <v>Kelly Williams</v>
      </c>
      <c r="W3925" s="3" t="str">
        <f>IFERROR(INDEX(Returns!A:A,MATCH(B3925,Returns!B:B,0)),"No")</f>
        <v>No</v>
      </c>
    </row>
    <row r="3926" spans="1:23">
      <c r="A3926" s="1">
        <v>3925</v>
      </c>
      <c r="B3926" t="s">
        <v>5938</v>
      </c>
      <c r="C3926" s="2" t="d">
        <v>2016-09-17</v>
      </c>
      <c r="D3926" s="2" t="d">
        <v>2016-09-21</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IF(M3926=People!$B$5,People!$A$5,IF(M3926=People!$B$4,People!$A$4,IF(M3926=People!$B$3,People!$A$3,IF(M3926=People!$B$2,People!$A$2,0))))</f>
        <v>Anna Andreadi</v>
      </c>
      <c r="W3926" s="3" t="str">
        <f>IFERROR(INDEX(Returns!A:A,MATCH(B3926,Returns!B:B,0)),"No")</f>
        <v>Yes</v>
      </c>
    </row>
    <row r="3927" spans="1:23">
      <c r="A3927" s="1">
        <v>3926</v>
      </c>
      <c r="B3927" t="s">
        <v>5938</v>
      </c>
      <c r="C3927" s="2" t="d">
        <v>2016-09-17</v>
      </c>
      <c r="D3927" s="2" t="d">
        <v>2016-09-21</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IF(M3927=People!$B$5,People!$A$5,IF(M3927=People!$B$4,People!$A$4,IF(M3927=People!$B$3,People!$A$3,IF(M3927=People!$B$2,People!$A$2,0))))</f>
        <v>Anna Andreadi</v>
      </c>
      <c r="W3927" s="3" t="str">
        <f>IFERROR(INDEX(Returns!A:A,MATCH(B3927,Returns!B:B,0)),"No")</f>
        <v>Yes</v>
      </c>
    </row>
    <row r="3928" spans="1:23">
      <c r="A3928" s="1">
        <v>3927</v>
      </c>
      <c r="B3928" t="s">
        <v>5938</v>
      </c>
      <c r="C3928" s="2" t="d">
        <v>2016-09-17</v>
      </c>
      <c r="D3928" s="2" t="d">
        <v>2016-09-21</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IF(M3928=People!$B$5,People!$A$5,IF(M3928=People!$B$4,People!$A$4,IF(M3928=People!$B$3,People!$A$3,IF(M3928=People!$B$2,People!$A$2,0))))</f>
        <v>Anna Andreadi</v>
      </c>
      <c r="W3928" s="3" t="str">
        <f>IFERROR(INDEX(Returns!A:A,MATCH(B3928,Returns!B:B,0)),"No")</f>
        <v>Yes</v>
      </c>
    </row>
    <row r="3929" spans="1:23">
      <c r="A3929" s="1">
        <v>3928</v>
      </c>
      <c r="B3929" t="s">
        <v>5938</v>
      </c>
      <c r="C3929" s="2" t="d">
        <v>2016-09-17</v>
      </c>
      <c r="D3929" s="2" t="d">
        <v>2016-09-21</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IF(M3929=People!$B$5,People!$A$5,IF(M3929=People!$B$4,People!$A$4,IF(M3929=People!$B$3,People!$A$3,IF(M3929=People!$B$2,People!$A$2,0))))</f>
        <v>Anna Andreadi</v>
      </c>
      <c r="W3929" s="3" t="str">
        <f>IFERROR(INDEX(Returns!A:A,MATCH(B3929,Returns!B:B,0)),"No")</f>
        <v>Yes</v>
      </c>
    </row>
    <row r="3930" spans="1:23">
      <c r="A3930" s="1">
        <v>3929</v>
      </c>
      <c r="B3930" t="s">
        <v>8043</v>
      </c>
      <c r="C3930" s="2" t="d">
        <v>2018-03-14</v>
      </c>
      <c r="D3930" s="2" t="d">
        <v>2018-03-17</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IF(M3930=People!$B$5,People!$A$5,IF(M3930=People!$B$4,People!$A$4,IF(M3930=People!$B$3,People!$A$3,IF(M3930=People!$B$2,People!$A$2,0))))</f>
        <v>Kelly Williams</v>
      </c>
      <c r="W3930" s="3" t="str">
        <f>IFERROR(INDEX(Returns!A:A,MATCH(B3930,Returns!B:B,0)),"No")</f>
        <v>No</v>
      </c>
    </row>
    <row r="3931" spans="1:23">
      <c r="A3931" s="1">
        <v>3930</v>
      </c>
      <c r="B3931" t="s">
        <v>8043</v>
      </c>
      <c r="C3931" s="2" t="d">
        <v>2018-03-14</v>
      </c>
      <c r="D3931" s="2" t="d">
        <v>2018-03-17</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IF(M3931=People!$B$5,People!$A$5,IF(M3931=People!$B$4,People!$A$4,IF(M3931=People!$B$3,People!$A$3,IF(M3931=People!$B$2,People!$A$2,0))))</f>
        <v>Kelly Williams</v>
      </c>
      <c r="W3931" s="3" t="str">
        <f>IFERROR(INDEX(Returns!A:A,MATCH(B3931,Returns!B:B,0)),"No")</f>
        <v>No</v>
      </c>
    </row>
    <row r="3932" spans="1:23">
      <c r="A3932" s="1">
        <v>3931</v>
      </c>
      <c r="B3932" t="s">
        <v>8043</v>
      </c>
      <c r="C3932" s="2" t="d">
        <v>2018-03-14</v>
      </c>
      <c r="D3932" s="2" t="d">
        <v>2018-03-17</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IF(M3932=People!$B$5,People!$A$5,IF(M3932=People!$B$4,People!$A$4,IF(M3932=People!$B$3,People!$A$3,IF(M3932=People!$B$2,People!$A$2,0))))</f>
        <v>Kelly Williams</v>
      </c>
      <c r="W3932" s="3" t="str">
        <f>IFERROR(INDEX(Returns!A:A,MATCH(B3932,Returns!B:B,0)),"No")</f>
        <v>No</v>
      </c>
    </row>
    <row r="3933" spans="1:23">
      <c r="A3933" s="1">
        <v>3932</v>
      </c>
      <c r="B3933" t="s">
        <v>8044</v>
      </c>
      <c r="C3933" s="2" t="d">
        <v>2018-08-26</v>
      </c>
      <c r="D3933" s="2" t="d">
        <v>2018-09-02</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IF(M3933=People!$B$5,People!$A$5,IF(M3933=People!$B$4,People!$A$4,IF(M3933=People!$B$3,People!$A$3,IF(M3933=People!$B$2,People!$A$2,0))))</f>
        <v>Chuck Magee</v>
      </c>
      <c r="W3933" s="3" t="str">
        <f>IFERROR(INDEX(Returns!A:A,MATCH(B3933,Returns!B:B,0)),"No")</f>
        <v>No</v>
      </c>
    </row>
    <row r="3934" spans="1:23">
      <c r="A3934" s="1">
        <v>3933</v>
      </c>
      <c r="B3934" t="s">
        <v>8044</v>
      </c>
      <c r="C3934" s="2" t="d">
        <v>2018-08-26</v>
      </c>
      <c r="D3934" s="2" t="d">
        <v>2018-09-02</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IF(M3934=People!$B$5,People!$A$5,IF(M3934=People!$B$4,People!$A$4,IF(M3934=People!$B$3,People!$A$3,IF(M3934=People!$B$2,People!$A$2,0))))</f>
        <v>Chuck Magee</v>
      </c>
      <c r="W3934" s="3" t="str">
        <f>IFERROR(INDEX(Returns!A:A,MATCH(B3934,Returns!B:B,0)),"No")</f>
        <v>No</v>
      </c>
    </row>
    <row r="3935" spans="1:23">
      <c r="A3935" s="1">
        <v>3934</v>
      </c>
      <c r="B3935" t="s">
        <v>8045</v>
      </c>
      <c r="C3935" s="2" t="d">
        <v>2019-09-02</v>
      </c>
      <c r="D3935" s="2" t="d">
        <v>2019-09-08</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IF(M3935=People!$B$5,People!$A$5,IF(M3935=People!$B$4,People!$A$4,IF(M3935=People!$B$3,People!$A$3,IF(M3935=People!$B$2,People!$A$2,0))))</f>
        <v>Anna Andreadi</v>
      </c>
      <c r="W3935" s="3" t="str">
        <f>IFERROR(INDEX(Returns!A:A,MATCH(B3935,Returns!B:B,0)),"No")</f>
        <v>No</v>
      </c>
    </row>
    <row r="3936" spans="1:23">
      <c r="A3936" s="1">
        <v>3935</v>
      </c>
      <c r="B3936" t="s">
        <v>8045</v>
      </c>
      <c r="C3936" s="2" t="d">
        <v>2019-09-02</v>
      </c>
      <c r="D3936" s="2" t="d">
        <v>2019-09-08</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IF(M3936=People!$B$5,People!$A$5,IF(M3936=People!$B$4,People!$A$4,IF(M3936=People!$B$3,People!$A$3,IF(M3936=People!$B$2,People!$A$2,0))))</f>
        <v>Anna Andreadi</v>
      </c>
      <c r="W3936" s="3" t="str">
        <f>IFERROR(INDEX(Returns!A:A,MATCH(B3936,Returns!B:B,0)),"No")</f>
        <v>No</v>
      </c>
    </row>
    <row r="3937" spans="1:23">
      <c r="A3937" s="1">
        <v>3936</v>
      </c>
      <c r="B3937" t="s">
        <v>8045</v>
      </c>
      <c r="C3937" s="2" t="d">
        <v>2019-09-02</v>
      </c>
      <c r="D3937" s="2" t="d">
        <v>2019-09-08</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IF(M3937=People!$B$5,People!$A$5,IF(M3937=People!$B$4,People!$A$4,IF(M3937=People!$B$3,People!$A$3,IF(M3937=People!$B$2,People!$A$2,0))))</f>
        <v>Anna Andreadi</v>
      </c>
      <c r="W3937" s="3" t="str">
        <f>IFERROR(INDEX(Returns!A:A,MATCH(B3937,Returns!B:B,0)),"No")</f>
        <v>No</v>
      </c>
    </row>
    <row r="3938" spans="1:23">
      <c r="A3938" s="1">
        <v>3937</v>
      </c>
      <c r="B3938" t="s">
        <v>8046</v>
      </c>
      <c r="C3938" s="2" t="d">
        <v>2017-06-16</v>
      </c>
      <c r="D3938" s="2" t="d">
        <v>2017-06-20</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IF(M3938=People!$B$5,People!$A$5,IF(M3938=People!$B$4,People!$A$4,IF(M3938=People!$B$3,People!$A$3,IF(M3938=People!$B$2,People!$A$2,0))))</f>
        <v>Kelly Williams</v>
      </c>
      <c r="W3938" s="3" t="str">
        <f>IFERROR(INDEX(Returns!A:A,MATCH(B3938,Returns!B:B,0)),"No")</f>
        <v>No</v>
      </c>
    </row>
    <row r="3939" spans="1:23">
      <c r="A3939" s="1">
        <v>3938</v>
      </c>
      <c r="B3939" t="s">
        <v>8046</v>
      </c>
      <c r="C3939" s="2" t="d">
        <v>2017-06-16</v>
      </c>
      <c r="D3939" s="2" t="d">
        <v>2017-06-20</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IF(M3939=People!$B$5,People!$A$5,IF(M3939=People!$B$4,People!$A$4,IF(M3939=People!$B$3,People!$A$3,IF(M3939=People!$B$2,People!$A$2,0))))</f>
        <v>Kelly Williams</v>
      </c>
      <c r="W3939" s="3" t="str">
        <f>IFERROR(INDEX(Returns!A:A,MATCH(B3939,Returns!B:B,0)),"No")</f>
        <v>No</v>
      </c>
    </row>
    <row r="3940" spans="1:23">
      <c r="A3940" s="1">
        <v>3939</v>
      </c>
      <c r="B3940" t="s">
        <v>8046</v>
      </c>
      <c r="C3940" s="2" t="d">
        <v>2017-06-16</v>
      </c>
      <c r="D3940" s="2" t="d">
        <v>2017-06-20</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IF(M3940=People!$B$5,People!$A$5,IF(M3940=People!$B$4,People!$A$4,IF(M3940=People!$B$3,People!$A$3,IF(M3940=People!$B$2,People!$A$2,0))))</f>
        <v>Kelly Williams</v>
      </c>
      <c r="W3940" s="3" t="str">
        <f>IFERROR(INDEX(Returns!A:A,MATCH(B3940,Returns!B:B,0)),"No")</f>
        <v>No</v>
      </c>
    </row>
    <row r="3941" spans="1:23">
      <c r="A3941" s="1">
        <v>3940</v>
      </c>
      <c r="B3941" t="s">
        <v>8047</v>
      </c>
      <c r="C3941" s="2" t="d">
        <v>2018-12-10</v>
      </c>
      <c r="D3941" s="2" t="d">
        <v>2018-12-10</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IF(M3941=People!$B$5,People!$A$5,IF(M3941=People!$B$4,People!$A$4,IF(M3941=People!$B$3,People!$A$3,IF(M3941=People!$B$2,People!$A$2,0))))</f>
        <v>Kelly Williams</v>
      </c>
      <c r="W3941" s="3" t="str">
        <f>IFERROR(INDEX(Returns!A:A,MATCH(B3941,Returns!B:B,0)),"No")</f>
        <v>No</v>
      </c>
    </row>
    <row r="3942" spans="1:23">
      <c r="A3942" s="1">
        <v>3941</v>
      </c>
      <c r="B3942" t="s">
        <v>8048</v>
      </c>
      <c r="C3942" s="2" t="d">
        <v>2019-05-18</v>
      </c>
      <c r="D3942" s="2" t="d">
        <v>2019-05-23</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IF(M3942=People!$B$5,People!$A$5,IF(M3942=People!$B$4,People!$A$4,IF(M3942=People!$B$3,People!$A$3,IF(M3942=People!$B$2,People!$A$2,0))))</f>
        <v>Chuck Magee</v>
      </c>
      <c r="W3942" s="3" t="str">
        <f>IFERROR(INDEX(Returns!A:A,MATCH(B3942,Returns!B:B,0)),"No")</f>
        <v>No</v>
      </c>
    </row>
    <row r="3943" spans="1:23">
      <c r="A3943" s="1">
        <v>3942</v>
      </c>
      <c r="B3943" t="s">
        <v>8048</v>
      </c>
      <c r="C3943" s="2" t="d">
        <v>2019-05-18</v>
      </c>
      <c r="D3943" s="2" t="d">
        <v>2019-05-23</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IF(M3943=People!$B$5,People!$A$5,IF(M3943=People!$B$4,People!$A$4,IF(M3943=People!$B$3,People!$A$3,IF(M3943=People!$B$2,People!$A$2,0))))</f>
        <v>Chuck Magee</v>
      </c>
      <c r="W3943" s="3" t="str">
        <f>IFERROR(INDEX(Returns!A:A,MATCH(B3943,Returns!B:B,0)),"No")</f>
        <v>No</v>
      </c>
    </row>
    <row r="3944" spans="1:23">
      <c r="A3944" s="1">
        <v>3943</v>
      </c>
      <c r="B3944" t="s">
        <v>8049</v>
      </c>
      <c r="C3944" s="2" t="d">
        <v>2019-05-27</v>
      </c>
      <c r="D3944" s="2" t="d">
        <v>2019-05-29</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IF(M3944=People!$B$5,People!$A$5,IF(M3944=People!$B$4,People!$A$4,IF(M3944=People!$B$3,People!$A$3,IF(M3944=People!$B$2,People!$A$2,0))))</f>
        <v>Cassandra Brandow</v>
      </c>
      <c r="W3944" s="3" t="str">
        <f>IFERROR(INDEX(Returns!A:A,MATCH(B3944,Returns!B:B,0)),"No")</f>
        <v>No</v>
      </c>
    </row>
    <row r="3945" spans="1:23">
      <c r="A3945" s="1">
        <v>3944</v>
      </c>
      <c r="B3945" t="s">
        <v>8050</v>
      </c>
      <c r="C3945" s="2" t="d">
        <v>2018-06-23</v>
      </c>
      <c r="D3945" s="2" t="d">
        <v>2018-06-30</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IF(M3945=People!$B$5,People!$A$5,IF(M3945=People!$B$4,People!$A$4,IF(M3945=People!$B$3,People!$A$3,IF(M3945=People!$B$2,People!$A$2,0))))</f>
        <v>Chuck Magee</v>
      </c>
      <c r="W3945" s="3" t="str">
        <f>IFERROR(INDEX(Returns!A:A,MATCH(B3945,Returns!B:B,0)),"No")</f>
        <v>No</v>
      </c>
    </row>
    <row r="3946" spans="1:23">
      <c r="A3946" s="1">
        <v>3945</v>
      </c>
      <c r="B3946" t="s">
        <v>8051</v>
      </c>
      <c r="C3946" s="2" t="d">
        <v>2018-05-16</v>
      </c>
      <c r="D3946" s="2" t="d">
        <v>2018-05-21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IF(M3946=People!$B$5,People!$A$5,IF(M3946=People!$B$4,People!$A$4,IF(M3946=People!$B$3,People!$A$3,IF(M3946=People!$B$2,People!$A$2,0))))</f>
        <v>Anna Andreadi</v>
      </c>
      <c r="W3946" s="3" t="str">
        <f>IFERROR(INDEX(Returns!A:A,MATCH(B3946,Returns!B:B,0)),"No")</f>
        <v>No</v>
      </c>
    </row>
    <row r="3947" spans="1:23">
      <c r="A3947" s="1">
        <v>3946</v>
      </c>
      <c r="B3947" t="s">
        <v>8052</v>
      </c>
      <c r="C3947" s="2" t="d">
        <v>2019-11-18</v>
      </c>
      <c r="D3947" s="2" t="d">
        <v>2019-11-23</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IF(M3947=People!$B$5,People!$A$5,IF(M3947=People!$B$4,People!$A$4,IF(M3947=People!$B$3,People!$A$3,IF(M3947=People!$B$2,People!$A$2,0))))</f>
        <v>Cassandra Brandow</v>
      </c>
      <c r="W3947" s="3" t="str">
        <f>IFERROR(INDEX(Returns!A:A,MATCH(B3947,Returns!B:B,0)),"No")</f>
        <v>No</v>
      </c>
    </row>
    <row r="3948" spans="1:23">
      <c r="A3948" s="1">
        <v>3947</v>
      </c>
      <c r="B3948" t="s">
        <v>8052</v>
      </c>
      <c r="C3948" s="2" t="d">
        <v>2019-11-18</v>
      </c>
      <c r="D3948" s="2" t="d">
        <v>2019-11-23</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IF(M3948=People!$B$5,People!$A$5,IF(M3948=People!$B$4,People!$A$4,IF(M3948=People!$B$3,People!$A$3,IF(M3948=People!$B$2,People!$A$2,0))))</f>
        <v>Cassandra Brandow</v>
      </c>
      <c r="W3948" s="3" t="str">
        <f>IFERROR(INDEX(Returns!A:A,MATCH(B3948,Returns!B:B,0)),"No")</f>
        <v>No</v>
      </c>
    </row>
    <row r="3949" spans="1:23">
      <c r="A3949" s="1">
        <v>3948</v>
      </c>
      <c r="B3949" t="s">
        <v>8053</v>
      </c>
      <c r="C3949" s="2" t="d">
        <v>2018-11-18</v>
      </c>
      <c r="D3949" s="2" t="d">
        <v>2018-11-22</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IF(M3949=People!$B$5,People!$A$5,IF(M3949=People!$B$4,People!$A$4,IF(M3949=People!$B$3,People!$A$3,IF(M3949=People!$B$2,People!$A$2,0))))</f>
        <v>Kelly Williams</v>
      </c>
      <c r="W3949" s="3" t="str">
        <f>IFERROR(INDEX(Returns!A:A,MATCH(B3949,Returns!B:B,0)),"No")</f>
        <v>No</v>
      </c>
    </row>
    <row r="3950" spans="1:23">
      <c r="A3950" s="1">
        <v>3949</v>
      </c>
      <c r="B3950" t="s">
        <v>8053</v>
      </c>
      <c r="C3950" s="2" t="d">
        <v>2018-11-18</v>
      </c>
      <c r="D3950" s="2" t="d">
        <v>2018-11-22</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IF(M3950=People!$B$5,People!$A$5,IF(M3950=People!$B$4,People!$A$4,IF(M3950=People!$B$3,People!$A$3,IF(M3950=People!$B$2,People!$A$2,0))))</f>
        <v>Kelly Williams</v>
      </c>
      <c r="W3950" s="3" t="str">
        <f>IFERROR(INDEX(Returns!A:A,MATCH(B3950,Returns!B:B,0)),"No")</f>
        <v>No</v>
      </c>
    </row>
    <row r="3951" spans="1:23">
      <c r="A3951" s="1">
        <v>3950</v>
      </c>
      <c r="B3951" t="s">
        <v>8053</v>
      </c>
      <c r="C3951" s="2" t="d">
        <v>2018-11-18</v>
      </c>
      <c r="D3951" s="2" t="d">
        <v>2018-11-22</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IF(M3951=People!$B$5,People!$A$5,IF(M3951=People!$B$4,People!$A$4,IF(M3951=People!$B$3,People!$A$3,IF(M3951=People!$B$2,People!$A$2,0))))</f>
        <v>Kelly Williams</v>
      </c>
      <c r="W3951" s="3" t="str">
        <f>IFERROR(INDEX(Returns!A:A,MATCH(B3951,Returns!B:B,0)),"No")</f>
        <v>No</v>
      </c>
    </row>
    <row r="3952" spans="1:23">
      <c r="A3952" s="1">
        <v>3951</v>
      </c>
      <c r="B3952" t="s">
        <v>8053</v>
      </c>
      <c r="C3952" s="2" t="d">
        <v>2018-11-18</v>
      </c>
      <c r="D3952" s="2" t="d">
        <v>2018-11-22</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IF(M3952=People!$B$5,People!$A$5,IF(M3952=People!$B$4,People!$A$4,IF(M3952=People!$B$3,People!$A$3,IF(M3952=People!$B$2,People!$A$2,0))))</f>
        <v>Kelly Williams</v>
      </c>
      <c r="W3952" s="3" t="str">
        <f>IFERROR(INDEX(Returns!A:A,MATCH(B3952,Returns!B:B,0)),"No")</f>
        <v>No</v>
      </c>
    </row>
    <row r="3953" spans="1:23">
      <c r="A3953" s="1">
        <v>3952</v>
      </c>
      <c r="B3953" t="s">
        <v>8054</v>
      </c>
      <c r="C3953" s="2" t="d">
        <v>2016-11-28</v>
      </c>
      <c r="D3953" s="2" t="d">
        <v>2016-11-30</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IF(M3953=People!$B$5,People!$A$5,IF(M3953=People!$B$4,People!$A$4,IF(M3953=People!$B$3,People!$A$3,IF(M3953=People!$B$2,People!$A$2,0))))</f>
        <v>Chuck Magee</v>
      </c>
      <c r="W3953" s="3" t="str">
        <f>IFERROR(INDEX(Returns!A:A,MATCH(B3953,Returns!B:B,0)),"No")</f>
        <v>No</v>
      </c>
    </row>
    <row r="3954" spans="1:23">
      <c r="A3954" s="1">
        <v>3953</v>
      </c>
      <c r="B3954" t="s">
        <v>8055</v>
      </c>
      <c r="C3954" s="2" t="d">
        <v>2018-03-01</v>
      </c>
      <c r="D3954" s="2" t="d">
        <v>2018-03-08</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IF(M3954=People!$B$5,People!$A$5,IF(M3954=People!$B$4,People!$A$4,IF(M3954=People!$B$3,People!$A$3,IF(M3954=People!$B$2,People!$A$2,0))))</f>
        <v>Anna Andreadi</v>
      </c>
      <c r="W3954" s="3" t="str">
        <f>IFERROR(INDEX(Returns!A:A,MATCH(B3954,Returns!B:B,0)),"No")</f>
        <v>No</v>
      </c>
    </row>
    <row r="3955" spans="1:23">
      <c r="A3955" s="1">
        <v>3954</v>
      </c>
      <c r="B3955" t="s">
        <v>8056</v>
      </c>
      <c r="C3955" s="2" t="d">
        <v>2019-01-15</v>
      </c>
      <c r="D3955" s="2" t="d">
        <v>2019-01-19</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IF(M3955=People!$B$5,People!$A$5,IF(M3955=People!$B$4,People!$A$4,IF(M3955=People!$B$3,People!$A$3,IF(M3955=People!$B$2,People!$A$2,0))))</f>
        <v>Chuck Magee</v>
      </c>
      <c r="W3955" s="3" t="str">
        <f>IFERROR(INDEX(Returns!A:A,MATCH(B3955,Returns!B:B,0)),"No")</f>
        <v>No</v>
      </c>
    </row>
    <row r="3956" spans="1:23">
      <c r="A3956" s="1">
        <v>3955</v>
      </c>
      <c r="B3956" t="s">
        <v>8057</v>
      </c>
      <c r="C3956" s="2" t="d">
        <v>2016-04-04</v>
      </c>
      <c r="D3956" s="2" t="d">
        <v>2016-04-09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IF(M3956=People!$B$5,People!$A$5,IF(M3956=People!$B$4,People!$A$4,IF(M3956=People!$B$3,People!$A$3,IF(M3956=People!$B$2,People!$A$2,0))))</f>
        <v>Kelly Williams</v>
      </c>
      <c r="W3956" s="3" t="str">
        <f>IFERROR(INDEX(Returns!A:A,MATCH(B3956,Returns!B:B,0)),"No")</f>
        <v>No</v>
      </c>
    </row>
    <row r="3957" spans="1:23">
      <c r="A3957" s="1">
        <v>3956</v>
      </c>
      <c r="B3957" t="s">
        <v>8057</v>
      </c>
      <c r="C3957" s="2" t="d">
        <v>2016-04-04</v>
      </c>
      <c r="D3957" s="2" t="d">
        <v>2016-04-09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IF(M3957=People!$B$5,People!$A$5,IF(M3957=People!$B$4,People!$A$4,IF(M3957=People!$B$3,People!$A$3,IF(M3957=People!$B$2,People!$A$2,0))))</f>
        <v>Kelly Williams</v>
      </c>
      <c r="W3957" s="3" t="str">
        <f>IFERROR(INDEX(Returns!A:A,MATCH(B3957,Returns!B:B,0)),"No")</f>
        <v>No</v>
      </c>
    </row>
    <row r="3958" spans="1:23">
      <c r="A3958" s="1">
        <v>3957</v>
      </c>
      <c r="B3958" t="s">
        <v>8058</v>
      </c>
      <c r="C3958" s="2" t="d">
        <v>2018-06-26</v>
      </c>
      <c r="D3958" s="2" t="d">
        <v>2018-07-03</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IF(M3958=People!$B$5,People!$A$5,IF(M3958=People!$B$4,People!$A$4,IF(M3958=People!$B$3,People!$A$3,IF(M3958=People!$B$2,People!$A$2,0))))</f>
        <v>Anna Andreadi</v>
      </c>
      <c r="W3958" s="3" t="str">
        <f>IFERROR(INDEX(Returns!A:A,MATCH(B3958,Returns!B:B,0)),"No")</f>
        <v>No</v>
      </c>
    </row>
    <row r="3959" spans="1:23">
      <c r="A3959" s="1">
        <v>3958</v>
      </c>
      <c r="B3959" t="s">
        <v>8059</v>
      </c>
      <c r="C3959" s="2" t="d">
        <v>2018-05-29</v>
      </c>
      <c r="D3959" s="2" t="d">
        <v>2018-06-02</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IF(M3959=People!$B$5,People!$A$5,IF(M3959=People!$B$4,People!$A$4,IF(M3959=People!$B$3,People!$A$3,IF(M3959=People!$B$2,People!$A$2,0))))</f>
        <v>Cassandra Brandow</v>
      </c>
      <c r="W3959" s="3" t="str">
        <f>IFERROR(INDEX(Returns!A:A,MATCH(B3959,Returns!B:B,0)),"No")</f>
        <v>No</v>
      </c>
    </row>
    <row r="3960" spans="1:23">
      <c r="A3960" s="1">
        <v>3959</v>
      </c>
      <c r="B3960" t="s">
        <v>8059</v>
      </c>
      <c r="C3960" s="2" t="d">
        <v>2018-05-29</v>
      </c>
      <c r="D3960" s="2" t="d">
        <v>2018-06-02</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IF(M3960=People!$B$5,People!$A$5,IF(M3960=People!$B$4,People!$A$4,IF(M3960=People!$B$3,People!$A$3,IF(M3960=People!$B$2,People!$A$2,0))))</f>
        <v>Cassandra Brandow</v>
      </c>
      <c r="W3960" s="3" t="str">
        <f>IFERROR(INDEX(Returns!A:A,MATCH(B3960,Returns!B:B,0)),"No")</f>
        <v>No</v>
      </c>
    </row>
    <row r="3961" spans="1:23">
      <c r="A3961" s="1">
        <v>3960</v>
      </c>
      <c r="B3961" t="s">
        <v>8059</v>
      </c>
      <c r="C3961" s="2" t="d">
        <v>2018-05-29</v>
      </c>
      <c r="D3961" s="2" t="d">
        <v>2018-06-02</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IF(M3961=People!$B$5,People!$A$5,IF(M3961=People!$B$4,People!$A$4,IF(M3961=People!$B$3,People!$A$3,IF(M3961=People!$B$2,People!$A$2,0))))</f>
        <v>Cassandra Brandow</v>
      </c>
      <c r="W3961" s="3" t="str">
        <f>IFERROR(INDEX(Returns!A:A,MATCH(B3961,Returns!B:B,0)),"No")</f>
        <v>No</v>
      </c>
    </row>
    <row r="3962" spans="1:23">
      <c r="A3962" s="1">
        <v>3961</v>
      </c>
      <c r="B3962" t="s">
        <v>8060</v>
      </c>
      <c r="C3962" s="2" t="d">
        <v>2017-10-19</v>
      </c>
      <c r="D3962" s="2" t="d">
        <v>2017-10-24</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IF(M3962=People!$B$5,People!$A$5,IF(M3962=People!$B$4,People!$A$4,IF(M3962=People!$B$3,People!$A$3,IF(M3962=People!$B$2,People!$A$2,0))))</f>
        <v>Kelly Williams</v>
      </c>
      <c r="W3962" s="3" t="str">
        <f>IFERROR(INDEX(Returns!A:A,MATCH(B3962,Returns!B:B,0)),"No")</f>
        <v>No</v>
      </c>
    </row>
    <row r="3963" spans="1:23">
      <c r="A3963" s="1">
        <v>3962</v>
      </c>
      <c r="B3963" t="s">
        <v>8060</v>
      </c>
      <c r="C3963" s="2" t="d">
        <v>2017-10-19</v>
      </c>
      <c r="D3963" s="2" t="d">
        <v>2017-10-24</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IF(M3963=People!$B$5,People!$A$5,IF(M3963=People!$B$4,People!$A$4,IF(M3963=People!$B$3,People!$A$3,IF(M3963=People!$B$2,People!$A$2,0))))</f>
        <v>Kelly Williams</v>
      </c>
      <c r="W3963" s="3" t="str">
        <f>IFERROR(INDEX(Returns!A:A,MATCH(B3963,Returns!B:B,0)),"No")</f>
        <v>No</v>
      </c>
    </row>
    <row r="3964" spans="1:23">
      <c r="A3964" s="1">
        <v>3963</v>
      </c>
      <c r="B3964" t="s">
        <v>8061</v>
      </c>
      <c r="C3964" s="2" t="d">
        <v>2019-02-19</v>
      </c>
      <c r="D3964" s="2" t="d">
        <v>2019-02-20</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IF(M3964=People!$B$5,People!$A$5,IF(M3964=People!$B$4,People!$A$4,IF(M3964=People!$B$3,People!$A$3,IF(M3964=People!$B$2,People!$A$2,0))))</f>
        <v>Anna Andreadi</v>
      </c>
      <c r="W3964" s="3" t="str">
        <f>IFERROR(INDEX(Returns!A:A,MATCH(B3964,Returns!B:B,0)),"No")</f>
        <v>No</v>
      </c>
    </row>
    <row r="3965" spans="1:23">
      <c r="A3965" s="1">
        <v>3964</v>
      </c>
      <c r="B3965" t="s">
        <v>8061</v>
      </c>
      <c r="C3965" s="2" t="d">
        <v>2019-02-19</v>
      </c>
      <c r="D3965" s="2" t="d">
        <v>2019-02-20</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IF(M3965=People!$B$5,People!$A$5,IF(M3965=People!$B$4,People!$A$4,IF(M3965=People!$B$3,People!$A$3,IF(M3965=People!$B$2,People!$A$2,0))))</f>
        <v>Anna Andreadi</v>
      </c>
      <c r="W3965" s="3" t="str">
        <f>IFERROR(INDEX(Returns!A:A,MATCH(B3965,Returns!B:B,0)),"No")</f>
        <v>No</v>
      </c>
    </row>
    <row r="3966" spans="1:23">
      <c r="A3966" s="1">
        <v>3965</v>
      </c>
      <c r="B3966" t="s">
        <v>8062</v>
      </c>
      <c r="C3966" s="2" t="d">
        <v>2018-09-22</v>
      </c>
      <c r="D3966" s="2" t="d">
        <v>2018-09-28</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IF(M3966=People!$B$5,People!$A$5,IF(M3966=People!$B$4,People!$A$4,IF(M3966=People!$B$3,People!$A$3,IF(M3966=People!$B$2,People!$A$2,0))))</f>
        <v>Chuck Magee</v>
      </c>
      <c r="W3966" s="3" t="str">
        <f>IFERROR(INDEX(Returns!A:A,MATCH(B3966,Returns!B:B,0)),"No")</f>
        <v>No</v>
      </c>
    </row>
    <row r="3967" spans="1:23">
      <c r="A3967" s="1">
        <v>3966</v>
      </c>
      <c r="B3967" t="s">
        <v>8063</v>
      </c>
      <c r="C3967" s="2" t="d">
        <v>2016-11-12</v>
      </c>
      <c r="D3967" s="2" t="d">
        <v>2016-11-17</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IF(M3967=People!$B$5,People!$A$5,IF(M3967=People!$B$4,People!$A$4,IF(M3967=People!$B$3,People!$A$3,IF(M3967=People!$B$2,People!$A$2,0))))</f>
        <v>Cassandra Brandow</v>
      </c>
      <c r="W3967" s="3" t="str">
        <f>IFERROR(INDEX(Returns!A:A,MATCH(B3967,Returns!B:B,0)),"No")</f>
        <v>No</v>
      </c>
    </row>
    <row r="3968" spans="1:23">
      <c r="A3968" s="1">
        <v>3967</v>
      </c>
      <c r="B3968" t="s">
        <v>8064</v>
      </c>
      <c r="C3968" s="2" t="d">
        <v>2018-04-01</v>
      </c>
      <c r="D3968" s="2" t="d">
        <v>2018-04-06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IF(M3968=People!$B$5,People!$A$5,IF(M3968=People!$B$4,People!$A$4,IF(M3968=People!$B$3,People!$A$3,IF(M3968=People!$B$2,People!$A$2,0))))</f>
        <v>Chuck Magee</v>
      </c>
      <c r="W3968" s="3" t="str">
        <f>IFERROR(INDEX(Returns!A:A,MATCH(B3968,Returns!B:B,0)),"No")</f>
        <v>No</v>
      </c>
    </row>
    <row r="3969" spans="1:23">
      <c r="A3969" s="1">
        <v>3968</v>
      </c>
      <c r="B3969" t="s">
        <v>8065</v>
      </c>
      <c r="C3969" s="2" t="d">
        <v>2018-05-20</v>
      </c>
      <c r="D3969" s="2" t="d">
        <v>2018-05-23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IF(M3969=People!$B$5,People!$A$5,IF(M3969=People!$B$4,People!$A$4,IF(M3969=People!$B$3,People!$A$3,IF(M3969=People!$B$2,People!$A$2,0))))</f>
        <v>Anna Andreadi</v>
      </c>
      <c r="W3969" s="3" t="str">
        <f>IFERROR(INDEX(Returns!A:A,MATCH(B3969,Returns!B:B,0)),"No")</f>
        <v>No</v>
      </c>
    </row>
    <row r="3970" spans="1:23">
      <c r="A3970" s="1">
        <v>3969</v>
      </c>
      <c r="B3970" t="s">
        <v>8066</v>
      </c>
      <c r="C3970" s="2" t="d">
        <v>2017-06-01</v>
      </c>
      <c r="D3970" s="2" t="d">
        <v>2017-06-05</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IF(M3970=People!$B$5,People!$A$5,IF(M3970=People!$B$4,People!$A$4,IF(M3970=People!$B$3,People!$A$3,IF(M3970=People!$B$2,People!$A$2,0))))</f>
        <v>Kelly Williams</v>
      </c>
      <c r="W3970" s="3" t="str">
        <f>IFERROR(INDEX(Returns!A:A,MATCH(B3970,Returns!B:B,0)),"No")</f>
        <v>No</v>
      </c>
    </row>
    <row r="3971" spans="1:23">
      <c r="A3971" s="1">
        <v>3970</v>
      </c>
      <c r="B3971" t="s">
        <v>8066</v>
      </c>
      <c r="C3971" s="2" t="d">
        <v>2017-06-01</v>
      </c>
      <c r="D3971" s="2" t="d">
        <v>2017-06-05</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IF(M3971=People!$B$5,People!$A$5,IF(M3971=People!$B$4,People!$A$4,IF(M3971=People!$B$3,People!$A$3,IF(M3971=People!$B$2,People!$A$2,0))))</f>
        <v>Kelly Williams</v>
      </c>
      <c r="W3971" s="3" t="str">
        <f>IFERROR(INDEX(Returns!A:A,MATCH(B3971,Returns!B:B,0)),"No")</f>
        <v>No</v>
      </c>
    </row>
    <row r="3972" spans="1:23">
      <c r="A3972" s="1">
        <v>3971</v>
      </c>
      <c r="B3972" t="s">
        <v>8067</v>
      </c>
      <c r="C3972" s="2" t="d">
        <v>2016-11-22</v>
      </c>
      <c r="D3972" s="2" t="d">
        <v>2016-11-26</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IF(M3972=People!$B$5,People!$A$5,IF(M3972=People!$B$4,People!$A$4,IF(M3972=People!$B$3,People!$A$3,IF(M3972=People!$B$2,People!$A$2,0))))</f>
        <v>Anna Andreadi</v>
      </c>
      <c r="W3972" s="3" t="str">
        <f>IFERROR(INDEX(Returns!A:A,MATCH(B3972,Returns!B:B,0)),"No")</f>
        <v>No</v>
      </c>
    </row>
    <row r="3973" spans="1:23">
      <c r="A3973" s="1">
        <v>3972</v>
      </c>
      <c r="B3973" t="s">
        <v>5997</v>
      </c>
      <c r="C3973" s="2" t="d">
        <v>2017-02-22</v>
      </c>
      <c r="D3973" s="2" t="d">
        <v>2017-02-24</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IF(M3973=People!$B$5,People!$A$5,IF(M3973=People!$B$4,People!$A$4,IF(M3973=People!$B$3,People!$A$3,IF(M3973=People!$B$2,People!$A$2,0))))</f>
        <v>Kelly Williams</v>
      </c>
      <c r="W3973" s="3" t="str">
        <f>IFERROR(INDEX(Returns!A:A,MATCH(B3973,Returns!B:B,0)),"No")</f>
        <v>Yes</v>
      </c>
    </row>
    <row r="3974" spans="1:23">
      <c r="A3974" s="1">
        <v>3973</v>
      </c>
      <c r="B3974" t="s">
        <v>8068</v>
      </c>
      <c r="C3974" s="2" t="d">
        <v>2018-03-29</v>
      </c>
      <c r="D3974" s="2" t="d">
        <v>2018-04-02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IF(M3974=People!$B$5,People!$A$5,IF(M3974=People!$B$4,People!$A$4,IF(M3974=People!$B$3,People!$A$3,IF(M3974=People!$B$2,People!$A$2,0))))</f>
        <v>Chuck Magee</v>
      </c>
      <c r="W3974" s="3" t="str">
        <f>IFERROR(INDEX(Returns!A:A,MATCH(B3974,Returns!B:B,0)),"No")</f>
        <v>No</v>
      </c>
    </row>
    <row r="3975" spans="1:23">
      <c r="A3975" s="1">
        <v>3974</v>
      </c>
      <c r="B3975" t="s">
        <v>8068</v>
      </c>
      <c r="C3975" s="2" t="d">
        <v>2018-03-29</v>
      </c>
      <c r="D3975" s="2" t="d">
        <v>2018-04-02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IF(M3975=People!$B$5,People!$A$5,IF(M3975=People!$B$4,People!$A$4,IF(M3975=People!$B$3,People!$A$3,IF(M3975=People!$B$2,People!$A$2,0))))</f>
        <v>Chuck Magee</v>
      </c>
      <c r="W3975" s="3" t="str">
        <f>IFERROR(INDEX(Returns!A:A,MATCH(B3975,Returns!B:B,0)),"No")</f>
        <v>No</v>
      </c>
    </row>
    <row r="3976" spans="1:23">
      <c r="A3976" s="1">
        <v>3975</v>
      </c>
      <c r="B3976" t="s">
        <v>8068</v>
      </c>
      <c r="C3976" s="2" t="d">
        <v>2018-03-29</v>
      </c>
      <c r="D3976" s="2" t="d">
        <v>2018-04-02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IF(M3976=People!$B$5,People!$A$5,IF(M3976=People!$B$4,People!$A$4,IF(M3976=People!$B$3,People!$A$3,IF(M3976=People!$B$2,People!$A$2,0))))</f>
        <v>Chuck Magee</v>
      </c>
      <c r="W3976" s="3" t="str">
        <f>IFERROR(INDEX(Returns!A:A,MATCH(B3976,Returns!B:B,0)),"No")</f>
        <v>No</v>
      </c>
    </row>
    <row r="3977" spans="1:23">
      <c r="A3977" s="1">
        <v>3976</v>
      </c>
      <c r="B3977" t="s">
        <v>8068</v>
      </c>
      <c r="C3977" s="2" t="d">
        <v>2018-03-29</v>
      </c>
      <c r="D3977" s="2" t="d">
        <v>2018-04-02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IF(M3977=People!$B$5,People!$A$5,IF(M3977=People!$B$4,People!$A$4,IF(M3977=People!$B$3,People!$A$3,IF(M3977=People!$B$2,People!$A$2,0))))</f>
        <v>Chuck Magee</v>
      </c>
      <c r="W3977" s="3" t="str">
        <f>IFERROR(INDEX(Returns!A:A,MATCH(B3977,Returns!B:B,0)),"No")</f>
        <v>No</v>
      </c>
    </row>
    <row r="3978" spans="1:23">
      <c r="A3978" s="1">
        <v>3977</v>
      </c>
      <c r="B3978" t="s">
        <v>8069</v>
      </c>
      <c r="C3978" s="2" t="d">
        <v>2018-10-22</v>
      </c>
      <c r="D3978" s="2" t="d">
        <v>2018-10-24</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IF(M3978=People!$B$5,People!$A$5,IF(M3978=People!$B$4,People!$A$4,IF(M3978=People!$B$3,People!$A$3,IF(M3978=People!$B$2,People!$A$2,0))))</f>
        <v>Cassandra Brandow</v>
      </c>
      <c r="W3978" s="3" t="str">
        <f>IFERROR(INDEX(Returns!A:A,MATCH(B3978,Returns!B:B,0)),"No")</f>
        <v>No</v>
      </c>
    </row>
    <row r="3979" spans="1:23">
      <c r="A3979" s="1">
        <v>3978</v>
      </c>
      <c r="B3979" t="s">
        <v>8070</v>
      </c>
      <c r="C3979" s="2" t="d">
        <v>2019-10-02</v>
      </c>
      <c r="D3979" s="2" t="d">
        <v>2019-10-07</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IF(M3979=People!$B$5,People!$A$5,IF(M3979=People!$B$4,People!$A$4,IF(M3979=People!$B$3,People!$A$3,IF(M3979=People!$B$2,People!$A$2,0))))</f>
        <v>Anna Andreadi</v>
      </c>
      <c r="W3979" s="3" t="str">
        <f>IFERROR(INDEX(Returns!A:A,MATCH(B3979,Returns!B:B,0)),"No")</f>
        <v>No</v>
      </c>
    </row>
    <row r="3980" spans="1:23">
      <c r="A3980" s="1">
        <v>3979</v>
      </c>
      <c r="B3980" t="s">
        <v>8070</v>
      </c>
      <c r="C3980" s="2" t="d">
        <v>2019-10-02</v>
      </c>
      <c r="D3980" s="2" t="d">
        <v>2019-10-07</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IF(M3980=People!$B$5,People!$A$5,IF(M3980=People!$B$4,People!$A$4,IF(M3980=People!$B$3,People!$A$3,IF(M3980=People!$B$2,People!$A$2,0))))</f>
        <v>Anna Andreadi</v>
      </c>
      <c r="W3980" s="3" t="str">
        <f>IFERROR(INDEX(Returns!A:A,MATCH(B3980,Returns!B:B,0)),"No")</f>
        <v>No</v>
      </c>
    </row>
    <row r="3981" spans="1:23">
      <c r="A3981" s="1">
        <v>3980</v>
      </c>
      <c r="B3981" t="s">
        <v>8071</v>
      </c>
      <c r="C3981" s="2" t="d">
        <v>2016-12-23</v>
      </c>
      <c r="D3981" s="2" t="d">
        <v>2016-12-27</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IF(M3981=People!$B$5,People!$A$5,IF(M3981=People!$B$4,People!$A$4,IF(M3981=People!$B$3,People!$A$3,IF(M3981=People!$B$2,People!$A$2,0))))</f>
        <v>Chuck Magee</v>
      </c>
      <c r="W3981" s="3" t="str">
        <f>IFERROR(INDEX(Returns!A:A,MATCH(B3981,Returns!B:B,0)),"No")</f>
        <v>No</v>
      </c>
    </row>
    <row r="3982" spans="1:23">
      <c r="A3982" s="1">
        <v>3981</v>
      </c>
      <c r="B3982" t="s">
        <v>8071</v>
      </c>
      <c r="C3982" s="2" t="d">
        <v>2016-12-23</v>
      </c>
      <c r="D3982" s="2" t="d">
        <v>2016-12-27</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IF(M3982=People!$B$5,People!$A$5,IF(M3982=People!$B$4,People!$A$4,IF(M3982=People!$B$3,People!$A$3,IF(M3982=People!$B$2,People!$A$2,0))))</f>
        <v>Chuck Magee</v>
      </c>
      <c r="W3982" s="3" t="str">
        <f>IFERROR(INDEX(Returns!A:A,MATCH(B3982,Returns!B:B,0)),"No")</f>
        <v>No</v>
      </c>
    </row>
    <row r="3983" spans="1:23">
      <c r="A3983" s="1">
        <v>3982</v>
      </c>
      <c r="B3983" t="s">
        <v>8072</v>
      </c>
      <c r="C3983" s="2" t="d">
        <v>2019-12-15</v>
      </c>
      <c r="D3983" s="2" t="d">
        <v>2019-12-20</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IF(M3983=People!$B$5,People!$A$5,IF(M3983=People!$B$4,People!$A$4,IF(M3983=People!$B$3,People!$A$3,IF(M3983=People!$B$2,People!$A$2,0))))</f>
        <v>Anna Andreadi</v>
      </c>
      <c r="W3983" s="3" t="str">
        <f>IFERROR(INDEX(Returns!A:A,MATCH(B3983,Returns!B:B,0)),"No")</f>
        <v>No</v>
      </c>
    </row>
    <row r="3984" spans="1:23">
      <c r="A3984" s="1">
        <v>3983</v>
      </c>
      <c r="B3984" t="s">
        <v>8073</v>
      </c>
      <c r="C3984" s="2" t="d">
        <v>2018-07-07</v>
      </c>
      <c r="D3984" s="2" t="d">
        <v>2018-07-09</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IF(M3984=People!$B$5,People!$A$5,IF(M3984=People!$B$4,People!$A$4,IF(M3984=People!$B$3,People!$A$3,IF(M3984=People!$B$2,People!$A$2,0))))</f>
        <v>Anna Andreadi</v>
      </c>
      <c r="W3984" s="3" t="str">
        <f>IFERROR(INDEX(Returns!A:A,MATCH(B3984,Returns!B:B,0)),"No")</f>
        <v>No</v>
      </c>
    </row>
    <row r="3985" spans="1:23">
      <c r="A3985" s="1">
        <v>3984</v>
      </c>
      <c r="B3985" t="s">
        <v>8073</v>
      </c>
      <c r="C3985" s="2" t="d">
        <v>2018-07-07</v>
      </c>
      <c r="D3985" s="2" t="d">
        <v>2018-07-09</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IF(M3985=People!$B$5,People!$A$5,IF(M3985=People!$B$4,People!$A$4,IF(M3985=People!$B$3,People!$A$3,IF(M3985=People!$B$2,People!$A$2,0))))</f>
        <v>Anna Andreadi</v>
      </c>
      <c r="W3985" s="3" t="str">
        <f>IFERROR(INDEX(Returns!A:A,MATCH(B3985,Returns!B:B,0)),"No")</f>
        <v>No</v>
      </c>
    </row>
    <row r="3986" spans="1:23">
      <c r="A3986" s="1">
        <v>3985</v>
      </c>
      <c r="B3986" t="s">
        <v>8073</v>
      </c>
      <c r="C3986" s="2" t="d">
        <v>2018-07-07</v>
      </c>
      <c r="D3986" s="2" t="d">
        <v>2018-07-09</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IF(M3986=People!$B$5,People!$A$5,IF(M3986=People!$B$4,People!$A$4,IF(M3986=People!$B$3,People!$A$3,IF(M3986=People!$B$2,People!$A$2,0))))</f>
        <v>Anna Andreadi</v>
      </c>
      <c r="W3986" s="3" t="str">
        <f>IFERROR(INDEX(Returns!A:A,MATCH(B3986,Returns!B:B,0)),"No")</f>
        <v>No</v>
      </c>
    </row>
    <row r="3987" spans="1:23">
      <c r="A3987" s="1">
        <v>3986</v>
      </c>
      <c r="B3987" t="s">
        <v>8074</v>
      </c>
      <c r="C3987" s="2" t="d">
        <v>2018-04-17</v>
      </c>
      <c r="D3987" s="2" t="d">
        <v>2018-04-21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IF(M3987=People!$B$5,People!$A$5,IF(M3987=People!$B$4,People!$A$4,IF(M3987=People!$B$3,People!$A$3,IF(M3987=People!$B$2,People!$A$2,0))))</f>
        <v>Anna Andreadi</v>
      </c>
      <c r="W3987" s="3" t="str">
        <f>IFERROR(INDEX(Returns!A:A,MATCH(B3987,Returns!B:B,0)),"No")</f>
        <v>No</v>
      </c>
    </row>
    <row r="3988" spans="1:23">
      <c r="A3988" s="1">
        <v>3987</v>
      </c>
      <c r="B3988" t="s">
        <v>8075</v>
      </c>
      <c r="C3988" s="2" t="d">
        <v>2019-04-08</v>
      </c>
      <c r="D3988" s="2" t="d">
        <v>2019-04-14</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IF(M3988=People!$B$5,People!$A$5,IF(M3988=People!$B$4,People!$A$4,IF(M3988=People!$B$3,People!$A$3,IF(M3988=People!$B$2,People!$A$2,0))))</f>
        <v>Chuck Magee</v>
      </c>
      <c r="W3988" s="3" t="str">
        <f>IFERROR(INDEX(Returns!A:A,MATCH(B3988,Returns!B:B,0)),"No")</f>
        <v>No</v>
      </c>
    </row>
    <row r="3989" spans="1:23">
      <c r="A3989" s="1">
        <v>3988</v>
      </c>
      <c r="B3989" t="s">
        <v>8075</v>
      </c>
      <c r="C3989" s="2" t="d">
        <v>2019-04-08</v>
      </c>
      <c r="D3989" s="2" t="d">
        <v>2019-04-14</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IF(M3989=People!$B$5,People!$A$5,IF(M3989=People!$B$4,People!$A$4,IF(M3989=People!$B$3,People!$A$3,IF(M3989=People!$B$2,People!$A$2,0))))</f>
        <v>Chuck Magee</v>
      </c>
      <c r="W3989" s="3" t="str">
        <f>IFERROR(INDEX(Returns!A:A,MATCH(B3989,Returns!B:B,0)),"No")</f>
        <v>No</v>
      </c>
    </row>
    <row r="3990" spans="1:23">
      <c r="A3990" s="1">
        <v>3989</v>
      </c>
      <c r="B3990" t="s">
        <v>8076</v>
      </c>
      <c r="C3990" s="2" t="d">
        <v>2018-04-17</v>
      </c>
      <c r="D3990" s="2" t="d">
        <v>2018-04-22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IF(M3990=People!$B$5,People!$A$5,IF(M3990=People!$B$4,People!$A$4,IF(M3990=People!$B$3,People!$A$3,IF(M3990=People!$B$2,People!$A$2,0))))</f>
        <v>Cassandra Brandow</v>
      </c>
      <c r="W3990" s="3" t="str">
        <f>IFERROR(INDEX(Returns!A:A,MATCH(B3990,Returns!B:B,0)),"No")</f>
        <v>No</v>
      </c>
    </row>
    <row r="3991" spans="1:23">
      <c r="A3991" s="1">
        <v>3990</v>
      </c>
      <c r="B3991" t="s">
        <v>8077</v>
      </c>
      <c r="C3991" s="2" t="d">
        <v>2016-11-25</v>
      </c>
      <c r="D3991" s="2" t="d">
        <v>2016-11-27</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IF(M3991=People!$B$5,People!$A$5,IF(M3991=People!$B$4,People!$A$4,IF(M3991=People!$B$3,People!$A$3,IF(M3991=People!$B$2,People!$A$2,0))))</f>
        <v>Chuck Magee</v>
      </c>
      <c r="W3991" s="3" t="str">
        <f>IFERROR(INDEX(Returns!A:A,MATCH(B3991,Returns!B:B,0)),"No")</f>
        <v>No</v>
      </c>
    </row>
    <row r="3992" spans="1:23">
      <c r="A3992" s="1">
        <v>3991</v>
      </c>
      <c r="B3992" t="s">
        <v>8078</v>
      </c>
      <c r="C3992" s="2" t="d">
        <v>2016-11-03</v>
      </c>
      <c r="D3992" s="2" t="d">
        <v>2016-11-08</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IF(M3992=People!$B$5,People!$A$5,IF(M3992=People!$B$4,People!$A$4,IF(M3992=People!$B$3,People!$A$3,IF(M3992=People!$B$2,People!$A$2,0))))</f>
        <v>Chuck Magee</v>
      </c>
      <c r="W3992" s="3" t="str">
        <f>IFERROR(INDEX(Returns!A:A,MATCH(B3992,Returns!B:B,0)),"No")</f>
        <v>No</v>
      </c>
    </row>
    <row r="3993" spans="1:23">
      <c r="A3993" s="1">
        <v>3992</v>
      </c>
      <c r="B3993" t="s">
        <v>8079</v>
      </c>
      <c r="C3993" s="2" t="d">
        <v>2017-05-01</v>
      </c>
      <c r="D3993" s="2" t="d">
        <v>2017-05-05</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IF(M3993=People!$B$5,People!$A$5,IF(M3993=People!$B$4,People!$A$4,IF(M3993=People!$B$3,People!$A$3,IF(M3993=People!$B$2,People!$A$2,0))))</f>
        <v>Cassandra Brandow</v>
      </c>
      <c r="W3993" s="3" t="str">
        <f>IFERROR(INDEX(Returns!A:A,MATCH(B3993,Returns!B:B,0)),"No")</f>
        <v>No</v>
      </c>
    </row>
    <row r="3994" spans="1:23">
      <c r="A3994" s="1">
        <v>3993</v>
      </c>
      <c r="B3994" t="s">
        <v>8079</v>
      </c>
      <c r="C3994" s="2" t="d">
        <v>2017-05-01</v>
      </c>
      <c r="D3994" s="2" t="d">
        <v>2017-05-05</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IF(M3994=People!$B$5,People!$A$5,IF(M3994=People!$B$4,People!$A$4,IF(M3994=People!$B$3,People!$A$3,IF(M3994=People!$B$2,People!$A$2,0))))</f>
        <v>Cassandra Brandow</v>
      </c>
      <c r="W3994" s="3" t="str">
        <f>IFERROR(INDEX(Returns!A:A,MATCH(B3994,Returns!B:B,0)),"No")</f>
        <v>No</v>
      </c>
    </row>
    <row r="3995" spans="1:23">
      <c r="A3995" s="1">
        <v>3994</v>
      </c>
      <c r="B3995" t="s">
        <v>8079</v>
      </c>
      <c r="C3995" s="2" t="d">
        <v>2017-05-01</v>
      </c>
      <c r="D3995" s="2" t="d">
        <v>2017-05-05</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IF(M3995=People!$B$5,People!$A$5,IF(M3995=People!$B$4,People!$A$4,IF(M3995=People!$B$3,People!$A$3,IF(M3995=People!$B$2,People!$A$2,0))))</f>
        <v>Cassandra Brandow</v>
      </c>
      <c r="W3995" s="3" t="str">
        <f>IFERROR(INDEX(Returns!A:A,MATCH(B3995,Returns!B:B,0)),"No")</f>
        <v>No</v>
      </c>
    </row>
    <row r="3996" spans="1:23">
      <c r="A3996" s="1">
        <v>3995</v>
      </c>
      <c r="B3996" t="s">
        <v>8080</v>
      </c>
      <c r="C3996" s="2" t="d">
        <v>2017-03-08</v>
      </c>
      <c r="D3996" s="2" t="d">
        <v>2017-03-12</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IF(M3996=People!$B$5,People!$A$5,IF(M3996=People!$B$4,People!$A$4,IF(M3996=People!$B$3,People!$A$3,IF(M3996=People!$B$2,People!$A$2,0))))</f>
        <v>Kelly Williams</v>
      </c>
      <c r="W3996" s="3" t="str">
        <f>IFERROR(INDEX(Returns!A:A,MATCH(B3996,Returns!B:B,0)),"No")</f>
        <v>No</v>
      </c>
    </row>
    <row r="3997" spans="1:23">
      <c r="A3997" s="1">
        <v>3996</v>
      </c>
      <c r="B3997" t="s">
        <v>8080</v>
      </c>
      <c r="C3997" s="2" t="d">
        <v>2017-03-08</v>
      </c>
      <c r="D3997" s="2" t="d">
        <v>2017-03-12</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IF(M3997=People!$B$5,People!$A$5,IF(M3997=People!$B$4,People!$A$4,IF(M3997=People!$B$3,People!$A$3,IF(M3997=People!$B$2,People!$A$2,0))))</f>
        <v>Kelly Williams</v>
      </c>
      <c r="W3997" s="3" t="str">
        <f>IFERROR(INDEX(Returns!A:A,MATCH(B3997,Returns!B:B,0)),"No")</f>
        <v>No</v>
      </c>
    </row>
    <row r="3998" spans="1:23">
      <c r="A3998" s="1">
        <v>3997</v>
      </c>
      <c r="B3998" t="s">
        <v>8080</v>
      </c>
      <c r="C3998" s="2" t="d">
        <v>2017-03-08</v>
      </c>
      <c r="D3998" s="2" t="d">
        <v>2017-03-12</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IF(M3998=People!$B$5,People!$A$5,IF(M3998=People!$B$4,People!$A$4,IF(M3998=People!$B$3,People!$A$3,IF(M3998=People!$B$2,People!$A$2,0))))</f>
        <v>Kelly Williams</v>
      </c>
      <c r="W3998" s="3" t="str">
        <f>IFERROR(INDEX(Returns!A:A,MATCH(B3998,Returns!B:B,0)),"No")</f>
        <v>No</v>
      </c>
    </row>
    <row r="3999" spans="1:23">
      <c r="A3999" s="1">
        <v>3998</v>
      </c>
      <c r="B3999" t="s">
        <v>8080</v>
      </c>
      <c r="C3999" s="2" t="d">
        <v>2017-03-08</v>
      </c>
      <c r="D3999" s="2" t="d">
        <v>2017-03-12</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IF(M3999=People!$B$5,People!$A$5,IF(M3999=People!$B$4,People!$A$4,IF(M3999=People!$B$3,People!$A$3,IF(M3999=People!$B$2,People!$A$2,0))))</f>
        <v>Kelly Williams</v>
      </c>
      <c r="W3999" s="3" t="str">
        <f>IFERROR(INDEX(Returns!A:A,MATCH(B3999,Returns!B:B,0)),"No")</f>
        <v>No</v>
      </c>
    </row>
    <row r="4000" spans="1:23">
      <c r="A4000" s="1">
        <v>3999</v>
      </c>
      <c r="B4000" t="s">
        <v>8080</v>
      </c>
      <c r="C4000" s="2" t="d">
        <v>2017-03-08</v>
      </c>
      <c r="D4000" s="2" t="d">
        <v>2017-03-12</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IF(M4000=People!$B$5,People!$A$5,IF(M4000=People!$B$4,People!$A$4,IF(M4000=People!$B$3,People!$A$3,IF(M4000=People!$B$2,People!$A$2,0))))</f>
        <v>Kelly Williams</v>
      </c>
      <c r="W4000" s="3" t="str">
        <f>IFERROR(INDEX(Returns!A:A,MATCH(B4000,Returns!B:B,0)),"No")</f>
        <v>No</v>
      </c>
    </row>
    <row r="4001" spans="1:23">
      <c r="A4001" s="1">
        <v>4000</v>
      </c>
      <c r="B4001" t="s">
        <v>8081</v>
      </c>
      <c r="C4001" s="2" t="d">
        <v>2017-07-17</v>
      </c>
      <c r="D4001" s="2" t="d">
        <v>2017-07-20</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IF(M4001=People!$B$5,People!$A$5,IF(M4001=People!$B$4,People!$A$4,IF(M4001=People!$B$3,People!$A$3,IF(M4001=People!$B$2,People!$A$2,0))))</f>
        <v>Cassandra Brandow</v>
      </c>
      <c r="W4001" s="3" t="str">
        <f>IFERROR(INDEX(Returns!A:A,MATCH(B4001,Returns!B:B,0)),"No")</f>
        <v>No</v>
      </c>
    </row>
    <row r="4002" spans="1:23">
      <c r="A4002" s="1">
        <v>4001</v>
      </c>
      <c r="B4002" t="s">
        <v>8082</v>
      </c>
      <c r="C4002" s="2" t="d">
        <v>2016-10-11</v>
      </c>
      <c r="D4002" s="2" t="d">
        <v>2016-10-16</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IF(M4002=People!$B$5,People!$A$5,IF(M4002=People!$B$4,People!$A$4,IF(M4002=People!$B$3,People!$A$3,IF(M4002=People!$B$2,People!$A$2,0))))</f>
        <v>Anna Andreadi</v>
      </c>
      <c r="W4002" s="3" t="str">
        <f>IFERROR(INDEX(Returns!A:A,MATCH(B4002,Returns!B:B,0)),"No")</f>
        <v>No</v>
      </c>
    </row>
    <row r="4003" spans="1:23">
      <c r="A4003" s="1">
        <v>4002</v>
      </c>
      <c r="B4003" t="s">
        <v>8082</v>
      </c>
      <c r="C4003" s="2" t="d">
        <v>2016-10-11</v>
      </c>
      <c r="D4003" s="2" t="d">
        <v>2016-10-16</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IF(M4003=People!$B$5,People!$A$5,IF(M4003=People!$B$4,People!$A$4,IF(M4003=People!$B$3,People!$A$3,IF(M4003=People!$B$2,People!$A$2,0))))</f>
        <v>Anna Andreadi</v>
      </c>
      <c r="W4003" s="3" t="str">
        <f>IFERROR(INDEX(Returns!A:A,MATCH(B4003,Returns!B:B,0)),"No")</f>
        <v>No</v>
      </c>
    </row>
    <row r="4004" spans="1:23">
      <c r="A4004" s="1">
        <v>4003</v>
      </c>
      <c r="B4004" t="s">
        <v>8083</v>
      </c>
      <c r="C4004" s="2" t="d">
        <v>2018-03-03</v>
      </c>
      <c r="D4004" s="2" t="d">
        <v>2018-03-08</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IF(M4004=People!$B$5,People!$A$5,IF(M4004=People!$B$4,People!$A$4,IF(M4004=People!$B$3,People!$A$3,IF(M4004=People!$B$2,People!$A$2,0))))</f>
        <v>Kelly Williams</v>
      </c>
      <c r="W4004" s="3" t="str">
        <f>IFERROR(INDEX(Returns!A:A,MATCH(B4004,Returns!B:B,0)),"No")</f>
        <v>No</v>
      </c>
    </row>
    <row r="4005" spans="1:23">
      <c r="A4005" s="1">
        <v>4004</v>
      </c>
      <c r="B4005" t="s">
        <v>8083</v>
      </c>
      <c r="C4005" s="2" t="d">
        <v>2018-03-03</v>
      </c>
      <c r="D4005" s="2" t="d">
        <v>2018-03-08</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IF(M4005=People!$B$5,People!$A$5,IF(M4005=People!$B$4,People!$A$4,IF(M4005=People!$B$3,People!$A$3,IF(M4005=People!$B$2,People!$A$2,0))))</f>
        <v>Kelly Williams</v>
      </c>
      <c r="W4005" s="3" t="str">
        <f>IFERROR(INDEX(Returns!A:A,MATCH(B4005,Returns!B:B,0)),"No")</f>
        <v>No</v>
      </c>
    </row>
    <row r="4006" spans="1:23">
      <c r="A4006" s="1">
        <v>4005</v>
      </c>
      <c r="B4006" t="s">
        <v>8083</v>
      </c>
      <c r="C4006" s="2" t="d">
        <v>2018-03-03</v>
      </c>
      <c r="D4006" s="2" t="d">
        <v>2018-03-08</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IF(M4006=People!$B$5,People!$A$5,IF(M4006=People!$B$4,People!$A$4,IF(M4006=People!$B$3,People!$A$3,IF(M4006=People!$B$2,People!$A$2,0))))</f>
        <v>Kelly Williams</v>
      </c>
      <c r="W4006" s="3" t="str">
        <f>IFERROR(INDEX(Returns!A:A,MATCH(B4006,Returns!B:B,0)),"No")</f>
        <v>No</v>
      </c>
    </row>
    <row r="4007" spans="1:23">
      <c r="A4007" s="1">
        <v>4006</v>
      </c>
      <c r="B4007" t="s">
        <v>8084</v>
      </c>
      <c r="C4007" s="2" t="d">
        <v>2017-12-10</v>
      </c>
      <c r="D4007" s="2" t="d">
        <v>2017-12-16</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IF(M4007=People!$B$5,People!$A$5,IF(M4007=People!$B$4,People!$A$4,IF(M4007=People!$B$3,People!$A$3,IF(M4007=People!$B$2,People!$A$2,0))))</f>
        <v>Cassandra Brandow</v>
      </c>
      <c r="W4007" s="3" t="str">
        <f>IFERROR(INDEX(Returns!A:A,MATCH(B4007,Returns!B:B,0)),"No")</f>
        <v>No</v>
      </c>
    </row>
    <row r="4008" spans="1:23">
      <c r="A4008" s="1">
        <v>4007</v>
      </c>
      <c r="B4008" t="s">
        <v>8084</v>
      </c>
      <c r="C4008" s="2" t="d">
        <v>2017-12-10</v>
      </c>
      <c r="D4008" s="2" t="d">
        <v>2017-12-16</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IF(M4008=People!$B$5,People!$A$5,IF(M4008=People!$B$4,People!$A$4,IF(M4008=People!$B$3,People!$A$3,IF(M4008=People!$B$2,People!$A$2,0))))</f>
        <v>Cassandra Brandow</v>
      </c>
      <c r="W4008" s="3" t="str">
        <f>IFERROR(INDEX(Returns!A:A,MATCH(B4008,Returns!B:B,0)),"No")</f>
        <v>No</v>
      </c>
    </row>
    <row r="4009" spans="1:23">
      <c r="A4009" s="1">
        <v>4008</v>
      </c>
      <c r="B4009" t="s">
        <v>8084</v>
      </c>
      <c r="C4009" s="2" t="d">
        <v>2017-12-10</v>
      </c>
      <c r="D4009" s="2" t="d">
        <v>2017-12-16</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IF(M4009=People!$B$5,People!$A$5,IF(M4009=People!$B$4,People!$A$4,IF(M4009=People!$B$3,People!$A$3,IF(M4009=People!$B$2,People!$A$2,0))))</f>
        <v>Cassandra Brandow</v>
      </c>
      <c r="W4009" s="3" t="str">
        <f>IFERROR(INDEX(Returns!A:A,MATCH(B4009,Returns!B:B,0)),"No")</f>
        <v>No</v>
      </c>
    </row>
    <row r="4010" spans="1:23">
      <c r="A4010" s="1">
        <v>4009</v>
      </c>
      <c r="B4010" t="s">
        <v>8085</v>
      </c>
      <c r="C4010" s="2" t="d">
        <v>2017-12-18</v>
      </c>
      <c r="D4010" s="2" t="d">
        <v>2017-12-22</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IF(M4010=People!$B$5,People!$A$5,IF(M4010=People!$B$4,People!$A$4,IF(M4010=People!$B$3,People!$A$3,IF(M4010=People!$B$2,People!$A$2,0))))</f>
        <v>Anna Andreadi</v>
      </c>
      <c r="W4010" s="3" t="str">
        <f>IFERROR(INDEX(Returns!A:A,MATCH(B4010,Returns!B:B,0)),"No")</f>
        <v>No</v>
      </c>
    </row>
    <row r="4011" spans="1:23">
      <c r="A4011" s="1">
        <v>4010</v>
      </c>
      <c r="B4011" t="s">
        <v>8086</v>
      </c>
      <c r="C4011" s="2" t="d">
        <v>2019-01-01</v>
      </c>
      <c r="D4011" s="2" t="d">
        <v>2019-01-05</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IF(M4011=People!$B$5,People!$A$5,IF(M4011=People!$B$4,People!$A$4,IF(M4011=People!$B$3,People!$A$3,IF(M4011=People!$B$2,People!$A$2,0))))</f>
        <v>Anna Andreadi</v>
      </c>
      <c r="W4011" s="3" t="str">
        <f>IFERROR(INDEX(Returns!A:A,MATCH(B4011,Returns!B:B,0)),"No")</f>
        <v>No</v>
      </c>
    </row>
    <row r="4012" spans="1:23">
      <c r="A4012" s="1">
        <v>4011</v>
      </c>
      <c r="B4012" t="s">
        <v>8087</v>
      </c>
      <c r="C4012" s="2" t="d">
        <v>2019-11-21</v>
      </c>
      <c r="D4012" s="2" t="d">
        <v>2019-11-24</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IF(M4012=People!$B$5,People!$A$5,IF(M4012=People!$B$4,People!$A$4,IF(M4012=People!$B$3,People!$A$3,IF(M4012=People!$B$2,People!$A$2,0))))</f>
        <v>Chuck Magee</v>
      </c>
      <c r="W4012" s="3" t="str">
        <f>IFERROR(INDEX(Returns!A:A,MATCH(B4012,Returns!B:B,0)),"No")</f>
        <v>No</v>
      </c>
    </row>
    <row r="4013" spans="1:23">
      <c r="A4013" s="1">
        <v>4012</v>
      </c>
      <c r="B4013" t="s">
        <v>8087</v>
      </c>
      <c r="C4013" s="2" t="d">
        <v>2019-11-21</v>
      </c>
      <c r="D4013" s="2" t="d">
        <v>2019-11-24</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IF(M4013=People!$B$5,People!$A$5,IF(M4013=People!$B$4,People!$A$4,IF(M4013=People!$B$3,People!$A$3,IF(M4013=People!$B$2,People!$A$2,0))))</f>
        <v>Chuck Magee</v>
      </c>
      <c r="W4013" s="3" t="str">
        <f>IFERROR(INDEX(Returns!A:A,MATCH(B4013,Returns!B:B,0)),"No")</f>
        <v>No</v>
      </c>
    </row>
    <row r="4014" spans="1:23">
      <c r="A4014" s="1">
        <v>4013</v>
      </c>
      <c r="B4014" t="s">
        <v>8088</v>
      </c>
      <c r="C4014" s="2" t="d">
        <v>2017-12-22</v>
      </c>
      <c r="D4014" s="2" t="d">
        <v>2017-12-27</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IF(M4014=People!$B$5,People!$A$5,IF(M4014=People!$B$4,People!$A$4,IF(M4014=People!$B$3,People!$A$3,IF(M4014=People!$B$2,People!$A$2,0))))</f>
        <v>Kelly Williams</v>
      </c>
      <c r="W4014" s="3" t="str">
        <f>IFERROR(INDEX(Returns!A:A,MATCH(B4014,Returns!B:B,0)),"No")</f>
        <v>No</v>
      </c>
    </row>
    <row r="4015" spans="1:23">
      <c r="A4015" s="1">
        <v>4014</v>
      </c>
      <c r="B4015" t="s">
        <v>8089</v>
      </c>
      <c r="C4015" s="2" t="d">
        <v>2017-08-23</v>
      </c>
      <c r="D4015" s="2" t="d">
        <v>2017-08-28</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IF(M4015=People!$B$5,People!$A$5,IF(M4015=People!$B$4,People!$A$4,IF(M4015=People!$B$3,People!$A$3,IF(M4015=People!$B$2,People!$A$2,0))))</f>
        <v>Cassandra Brandow</v>
      </c>
      <c r="W4015" s="3" t="str">
        <f>IFERROR(INDEX(Returns!A:A,MATCH(B4015,Returns!B:B,0)),"No")</f>
        <v>No</v>
      </c>
    </row>
    <row r="4016" spans="1:23">
      <c r="A4016" s="1">
        <v>4015</v>
      </c>
      <c r="B4016" t="s">
        <v>8089</v>
      </c>
      <c r="C4016" s="2" t="d">
        <v>2017-08-23</v>
      </c>
      <c r="D4016" s="2" t="d">
        <v>2017-08-28</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IF(M4016=People!$B$5,People!$A$5,IF(M4016=People!$B$4,People!$A$4,IF(M4016=People!$B$3,People!$A$3,IF(M4016=People!$B$2,People!$A$2,0))))</f>
        <v>Cassandra Brandow</v>
      </c>
      <c r="W4016" s="3" t="str">
        <f>IFERROR(INDEX(Returns!A:A,MATCH(B4016,Returns!B:B,0)),"No")</f>
        <v>No</v>
      </c>
    </row>
    <row r="4017" spans="1:23">
      <c r="A4017" s="1">
        <v>4016</v>
      </c>
      <c r="B4017" t="s">
        <v>8089</v>
      </c>
      <c r="C4017" s="2" t="d">
        <v>2017-08-23</v>
      </c>
      <c r="D4017" s="2" t="d">
        <v>2017-08-28</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IF(M4017=People!$B$5,People!$A$5,IF(M4017=People!$B$4,People!$A$4,IF(M4017=People!$B$3,People!$A$3,IF(M4017=People!$B$2,People!$A$2,0))))</f>
        <v>Cassandra Brandow</v>
      </c>
      <c r="W4017" s="3" t="str">
        <f>IFERROR(INDEX(Returns!A:A,MATCH(B4017,Returns!B:B,0)),"No")</f>
        <v>No</v>
      </c>
    </row>
    <row r="4018" spans="1:23">
      <c r="A4018" s="1">
        <v>4017</v>
      </c>
      <c r="B4018" t="s">
        <v>8089</v>
      </c>
      <c r="C4018" s="2" t="d">
        <v>2017-08-23</v>
      </c>
      <c r="D4018" s="2" t="d">
        <v>2017-08-28</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IF(M4018=People!$B$5,People!$A$5,IF(M4018=People!$B$4,People!$A$4,IF(M4018=People!$B$3,People!$A$3,IF(M4018=People!$B$2,People!$A$2,0))))</f>
        <v>Cassandra Brandow</v>
      </c>
      <c r="W4018" s="3" t="str">
        <f>IFERROR(INDEX(Returns!A:A,MATCH(B4018,Returns!B:B,0)),"No")</f>
        <v>No</v>
      </c>
    </row>
    <row r="4019" spans="1:23">
      <c r="A4019" s="1">
        <v>4018</v>
      </c>
      <c r="B4019" t="s">
        <v>8089</v>
      </c>
      <c r="C4019" s="2" t="d">
        <v>2017-08-23</v>
      </c>
      <c r="D4019" s="2" t="d">
        <v>2017-08-28</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IF(M4019=People!$B$5,People!$A$5,IF(M4019=People!$B$4,People!$A$4,IF(M4019=People!$B$3,People!$A$3,IF(M4019=People!$B$2,People!$A$2,0))))</f>
        <v>Cassandra Brandow</v>
      </c>
      <c r="W4019" s="3" t="str">
        <f>IFERROR(INDEX(Returns!A:A,MATCH(B4019,Returns!B:B,0)),"No")</f>
        <v>No</v>
      </c>
    </row>
    <row r="4020" spans="1:23">
      <c r="A4020" s="1">
        <v>4019</v>
      </c>
      <c r="B4020" t="s">
        <v>8089</v>
      </c>
      <c r="C4020" s="2" t="d">
        <v>2017-08-23</v>
      </c>
      <c r="D4020" s="2" t="d">
        <v>2017-08-28</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IF(M4020=People!$B$5,People!$A$5,IF(M4020=People!$B$4,People!$A$4,IF(M4020=People!$B$3,People!$A$3,IF(M4020=People!$B$2,People!$A$2,0))))</f>
        <v>Cassandra Brandow</v>
      </c>
      <c r="W4020" s="3" t="str">
        <f>IFERROR(INDEX(Returns!A:A,MATCH(B4020,Returns!B:B,0)),"No")</f>
        <v>No</v>
      </c>
    </row>
    <row r="4021" spans="1:23">
      <c r="A4021" s="1">
        <v>4020</v>
      </c>
      <c r="B4021" t="s">
        <v>8089</v>
      </c>
      <c r="C4021" s="2" t="d">
        <v>2017-08-23</v>
      </c>
      <c r="D4021" s="2" t="d">
        <v>2017-08-28</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IF(M4021=People!$B$5,People!$A$5,IF(M4021=People!$B$4,People!$A$4,IF(M4021=People!$B$3,People!$A$3,IF(M4021=People!$B$2,People!$A$2,0))))</f>
        <v>Cassandra Brandow</v>
      </c>
      <c r="W4021" s="3" t="str">
        <f>IFERROR(INDEX(Returns!A:A,MATCH(B4021,Returns!B:B,0)),"No")</f>
        <v>No</v>
      </c>
    </row>
    <row r="4022" spans="1:23">
      <c r="A4022" s="1">
        <v>4021</v>
      </c>
      <c r="B4022" t="s">
        <v>8090</v>
      </c>
      <c r="C4022" s="2" t="d">
        <v>2016-06-22</v>
      </c>
      <c r="D4022" s="2" t="d">
        <v>2016-06-27</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IF(M4022=People!$B$5,People!$A$5,IF(M4022=People!$B$4,People!$A$4,IF(M4022=People!$B$3,People!$A$3,IF(M4022=People!$B$2,People!$A$2,0))))</f>
        <v>Chuck Magee</v>
      </c>
      <c r="W4022" s="3" t="str">
        <f>IFERROR(INDEX(Returns!A:A,MATCH(B4022,Returns!B:B,0)),"No")</f>
        <v>No</v>
      </c>
    </row>
    <row r="4023" spans="1:23">
      <c r="A4023" s="1">
        <v>4022</v>
      </c>
      <c r="B4023" t="s">
        <v>8090</v>
      </c>
      <c r="C4023" s="2" t="d">
        <v>2016-06-22</v>
      </c>
      <c r="D4023" s="2" t="d">
        <v>2016-06-27</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IF(M4023=People!$B$5,People!$A$5,IF(M4023=People!$B$4,People!$A$4,IF(M4023=People!$B$3,People!$A$3,IF(M4023=People!$B$2,People!$A$2,0))))</f>
        <v>Chuck Magee</v>
      </c>
      <c r="W4023" s="3" t="str">
        <f>IFERROR(INDEX(Returns!A:A,MATCH(B4023,Returns!B:B,0)),"No")</f>
        <v>No</v>
      </c>
    </row>
    <row r="4024" spans="1:23">
      <c r="A4024" s="1">
        <v>4023</v>
      </c>
      <c r="B4024" t="s">
        <v>8090</v>
      </c>
      <c r="C4024" s="2" t="d">
        <v>2016-06-22</v>
      </c>
      <c r="D4024" s="2" t="d">
        <v>2016-06-27</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IF(M4024=People!$B$5,People!$A$5,IF(M4024=People!$B$4,People!$A$4,IF(M4024=People!$B$3,People!$A$3,IF(M4024=People!$B$2,People!$A$2,0))))</f>
        <v>Chuck Magee</v>
      </c>
      <c r="W4024" s="3" t="str">
        <f>IFERROR(INDEX(Returns!A:A,MATCH(B4024,Returns!B:B,0)),"No")</f>
        <v>No</v>
      </c>
    </row>
    <row r="4025" spans="1:23">
      <c r="A4025" s="1">
        <v>4024</v>
      </c>
      <c r="B4025" t="s">
        <v>8091</v>
      </c>
      <c r="C4025" s="2" t="d">
        <v>2019-10-27</v>
      </c>
      <c r="D4025" s="2" t="d">
        <v>2019-10-28</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IF(M4025=People!$B$5,People!$A$5,IF(M4025=People!$B$4,People!$A$4,IF(M4025=People!$B$3,People!$A$3,IF(M4025=People!$B$2,People!$A$2,0))))</f>
        <v>Anna Andreadi</v>
      </c>
      <c r="W4025" s="3" t="str">
        <f>IFERROR(INDEX(Returns!A:A,MATCH(B4025,Returns!B:B,0)),"No")</f>
        <v>No</v>
      </c>
    </row>
    <row r="4026" spans="1:23">
      <c r="A4026" s="1">
        <v>4025</v>
      </c>
      <c r="B4026" t="s">
        <v>8091</v>
      </c>
      <c r="C4026" s="2" t="d">
        <v>2019-10-27</v>
      </c>
      <c r="D4026" s="2" t="d">
        <v>2019-10-28</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IF(M4026=People!$B$5,People!$A$5,IF(M4026=People!$B$4,People!$A$4,IF(M4026=People!$B$3,People!$A$3,IF(M4026=People!$B$2,People!$A$2,0))))</f>
        <v>Anna Andreadi</v>
      </c>
      <c r="W4026" s="3" t="str">
        <f>IFERROR(INDEX(Returns!A:A,MATCH(B4026,Returns!B:B,0)),"No")</f>
        <v>No</v>
      </c>
    </row>
    <row r="4027" spans="1:23">
      <c r="A4027" s="1">
        <v>4026</v>
      </c>
      <c r="B4027" t="s">
        <v>8092</v>
      </c>
      <c r="C4027" s="2" t="d">
        <v>2019-08-11</v>
      </c>
      <c r="D4027" s="2" t="d">
        <v>2019-08-13</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IF(M4027=People!$B$5,People!$A$5,IF(M4027=People!$B$4,People!$A$4,IF(M4027=People!$B$3,People!$A$3,IF(M4027=People!$B$2,People!$A$2,0))))</f>
        <v>Kelly Williams</v>
      </c>
      <c r="W4027" s="3" t="str">
        <f>IFERROR(INDEX(Returns!A:A,MATCH(B4027,Returns!B:B,0)),"No")</f>
        <v>No</v>
      </c>
    </row>
    <row r="4028" spans="1:23">
      <c r="A4028" s="1">
        <v>4027</v>
      </c>
      <c r="B4028" t="s">
        <v>8092</v>
      </c>
      <c r="C4028" s="2" t="d">
        <v>2019-08-11</v>
      </c>
      <c r="D4028" s="2" t="d">
        <v>2019-08-13</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IF(M4028=People!$B$5,People!$A$5,IF(M4028=People!$B$4,People!$A$4,IF(M4028=People!$B$3,People!$A$3,IF(M4028=People!$B$2,People!$A$2,0))))</f>
        <v>Kelly Williams</v>
      </c>
      <c r="W4028" s="3" t="str">
        <f>IFERROR(INDEX(Returns!A:A,MATCH(B4028,Returns!B:B,0)),"No")</f>
        <v>No</v>
      </c>
    </row>
    <row r="4029" spans="1:23">
      <c r="A4029" s="1">
        <v>4028</v>
      </c>
      <c r="B4029" t="s">
        <v>8092</v>
      </c>
      <c r="C4029" s="2" t="d">
        <v>2019-08-11</v>
      </c>
      <c r="D4029" s="2" t="d">
        <v>2019-08-13</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IF(M4029=People!$B$5,People!$A$5,IF(M4029=People!$B$4,People!$A$4,IF(M4029=People!$B$3,People!$A$3,IF(M4029=People!$B$2,People!$A$2,0))))</f>
        <v>Kelly Williams</v>
      </c>
      <c r="W4029" s="3" t="str">
        <f>IFERROR(INDEX(Returns!A:A,MATCH(B4029,Returns!B:B,0)),"No")</f>
        <v>No</v>
      </c>
    </row>
    <row r="4030" spans="1:23">
      <c r="A4030" s="1">
        <v>4029</v>
      </c>
      <c r="B4030" t="s">
        <v>8092</v>
      </c>
      <c r="C4030" s="2" t="d">
        <v>2019-08-11</v>
      </c>
      <c r="D4030" s="2" t="d">
        <v>2019-08-13</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IF(M4030=People!$B$5,People!$A$5,IF(M4030=People!$B$4,People!$A$4,IF(M4030=People!$B$3,People!$A$3,IF(M4030=People!$B$2,People!$A$2,0))))</f>
        <v>Kelly Williams</v>
      </c>
      <c r="W4030" s="3" t="str">
        <f>IFERROR(INDEX(Returns!A:A,MATCH(B4030,Returns!B:B,0)),"No")</f>
        <v>No</v>
      </c>
    </row>
    <row r="4031" spans="1:23">
      <c r="A4031" s="1">
        <v>4030</v>
      </c>
      <c r="B4031" t="s">
        <v>8093</v>
      </c>
      <c r="C4031" s="2" t="d">
        <v>2019-12-24</v>
      </c>
      <c r="D4031" s="2" t="d">
        <v>2019-12-28</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IF(M4031=People!$B$5,People!$A$5,IF(M4031=People!$B$4,People!$A$4,IF(M4031=People!$B$3,People!$A$3,IF(M4031=People!$B$2,People!$A$2,0))))</f>
        <v>Cassandra Brandow</v>
      </c>
      <c r="W4031" s="3" t="str">
        <f>IFERROR(INDEX(Returns!A:A,MATCH(B4031,Returns!B:B,0)),"No")</f>
        <v>No</v>
      </c>
    </row>
    <row r="4032" spans="1:23">
      <c r="A4032" s="1">
        <v>4031</v>
      </c>
      <c r="B4032" t="s">
        <v>8093</v>
      </c>
      <c r="C4032" s="2" t="d">
        <v>2019-12-24</v>
      </c>
      <c r="D4032" s="2" t="d">
        <v>2019-12-28</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IF(M4032=People!$B$5,People!$A$5,IF(M4032=People!$B$4,People!$A$4,IF(M4032=People!$B$3,People!$A$3,IF(M4032=People!$B$2,People!$A$2,0))))</f>
        <v>Cassandra Brandow</v>
      </c>
      <c r="W4032" s="3" t="str">
        <f>IFERROR(INDEX(Returns!A:A,MATCH(B4032,Returns!B:B,0)),"No")</f>
        <v>No</v>
      </c>
    </row>
    <row r="4033" spans="1:23">
      <c r="A4033" s="1">
        <v>4032</v>
      </c>
      <c r="B4033" t="s">
        <v>8094</v>
      </c>
      <c r="C4033" s="2" t="d">
        <v>2018-09-26</v>
      </c>
      <c r="D4033" s="2" t="d">
        <v>2018-09-30</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IF(M4033=People!$B$5,People!$A$5,IF(M4033=People!$B$4,People!$A$4,IF(M4033=People!$B$3,People!$A$3,IF(M4033=People!$B$2,People!$A$2,0))))</f>
        <v>Anna Andreadi</v>
      </c>
      <c r="W4033" s="3" t="str">
        <f>IFERROR(INDEX(Returns!A:A,MATCH(B4033,Returns!B:B,0)),"No")</f>
        <v>No</v>
      </c>
    </row>
    <row r="4034" spans="1:23">
      <c r="A4034" s="1">
        <v>4033</v>
      </c>
      <c r="B4034" t="s">
        <v>8094</v>
      </c>
      <c r="C4034" s="2" t="d">
        <v>2018-09-26</v>
      </c>
      <c r="D4034" s="2" t="d">
        <v>2018-09-30</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IF(M4034=People!$B$5,People!$A$5,IF(M4034=People!$B$4,People!$A$4,IF(M4034=People!$B$3,People!$A$3,IF(M4034=People!$B$2,People!$A$2,0))))</f>
        <v>Anna Andreadi</v>
      </c>
      <c r="W4034" s="3" t="str">
        <f>IFERROR(INDEX(Returns!A:A,MATCH(B4034,Returns!B:B,0)),"No")</f>
        <v>No</v>
      </c>
    </row>
    <row r="4035" spans="1:23">
      <c r="A4035" s="1">
        <v>4034</v>
      </c>
      <c r="B4035" t="s">
        <v>8094</v>
      </c>
      <c r="C4035" s="2" t="d">
        <v>2018-09-26</v>
      </c>
      <c r="D4035" s="2" t="d">
        <v>2018-09-30</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IF(M4035=People!$B$5,People!$A$5,IF(M4035=People!$B$4,People!$A$4,IF(M4035=People!$B$3,People!$A$3,IF(M4035=People!$B$2,People!$A$2,0))))</f>
        <v>Anna Andreadi</v>
      </c>
      <c r="W4035" s="3" t="str">
        <f>IFERROR(INDEX(Returns!A:A,MATCH(B4035,Returns!B:B,0)),"No")</f>
        <v>No</v>
      </c>
    </row>
    <row r="4036" spans="1:23">
      <c r="A4036" s="1">
        <v>4035</v>
      </c>
      <c r="B4036" t="s">
        <v>8095</v>
      </c>
      <c r="C4036" s="2" t="d">
        <v>2018-12-12</v>
      </c>
      <c r="D4036" s="2" t="d">
        <v>2018-12-12</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IF(M4036=People!$B$5,People!$A$5,IF(M4036=People!$B$4,People!$A$4,IF(M4036=People!$B$3,People!$A$3,IF(M4036=People!$B$2,People!$A$2,0))))</f>
        <v>Chuck Magee</v>
      </c>
      <c r="W4036" s="3" t="str">
        <f>IFERROR(INDEX(Returns!A:A,MATCH(B4036,Returns!B:B,0)),"No")</f>
        <v>No</v>
      </c>
    </row>
    <row r="4037" spans="1:23">
      <c r="A4037" s="1">
        <v>4036</v>
      </c>
      <c r="B4037" t="s">
        <v>8095</v>
      </c>
      <c r="C4037" s="2" t="d">
        <v>2018-12-12</v>
      </c>
      <c r="D4037" s="2" t="d">
        <v>2018-12-12</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IF(M4037=People!$B$5,People!$A$5,IF(M4037=People!$B$4,People!$A$4,IF(M4037=People!$B$3,People!$A$3,IF(M4037=People!$B$2,People!$A$2,0))))</f>
        <v>Chuck Magee</v>
      </c>
      <c r="W4037" s="3" t="str">
        <f>IFERROR(INDEX(Returns!A:A,MATCH(B4037,Returns!B:B,0)),"No")</f>
        <v>No</v>
      </c>
    </row>
    <row r="4038" spans="1:23">
      <c r="A4038" s="1">
        <v>4037</v>
      </c>
      <c r="B4038" t="s">
        <v>8096</v>
      </c>
      <c r="C4038" s="2" t="d">
        <v>2017-12-28</v>
      </c>
      <c r="D4038" s="2" t="d">
        <v>2018-01-01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IF(M4038=People!$B$5,People!$A$5,IF(M4038=People!$B$4,People!$A$4,IF(M4038=People!$B$3,People!$A$3,IF(M4038=People!$B$2,People!$A$2,0))))</f>
        <v>Kelly Williams</v>
      </c>
      <c r="W4038" s="3" t="str">
        <f>IFERROR(INDEX(Returns!A:A,MATCH(B4038,Returns!B:B,0)),"No")</f>
        <v>No</v>
      </c>
    </row>
    <row r="4039" spans="1:23">
      <c r="A4039" s="1">
        <v>4038</v>
      </c>
      <c r="B4039" t="s">
        <v>5944</v>
      </c>
      <c r="C4039" s="2" t="d">
        <v>2016-12-29</v>
      </c>
      <c r="D4039" s="2" t="d">
        <v>2017-01-02</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IF(M4039=People!$B$5,People!$A$5,IF(M4039=People!$B$4,People!$A$4,IF(M4039=People!$B$3,People!$A$3,IF(M4039=People!$B$2,People!$A$2,0))))</f>
        <v>Anna Andreadi</v>
      </c>
      <c r="W4039" s="3" t="str">
        <f>IFERROR(INDEX(Returns!A:A,MATCH(B4039,Returns!B:B,0)),"No")</f>
        <v>Yes</v>
      </c>
    </row>
    <row r="4040" spans="1:23">
      <c r="A4040" s="1">
        <v>4039</v>
      </c>
      <c r="B4040" t="s">
        <v>5944</v>
      </c>
      <c r="C4040" s="2" t="d">
        <v>2016-12-29</v>
      </c>
      <c r="D4040" s="2" t="d">
        <v>2017-01-02</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IF(M4040=People!$B$5,People!$A$5,IF(M4040=People!$B$4,People!$A$4,IF(M4040=People!$B$3,People!$A$3,IF(M4040=People!$B$2,People!$A$2,0))))</f>
        <v>Anna Andreadi</v>
      </c>
      <c r="W4040" s="3" t="str">
        <f>IFERROR(INDEX(Returns!A:A,MATCH(B4040,Returns!B:B,0)),"No")</f>
        <v>Yes</v>
      </c>
    </row>
    <row r="4041" spans="1:23">
      <c r="A4041" s="1">
        <v>4040</v>
      </c>
      <c r="B4041" t="s">
        <v>5944</v>
      </c>
      <c r="C4041" s="2" t="d">
        <v>2016-12-29</v>
      </c>
      <c r="D4041" s="2" t="d">
        <v>2017-01-02</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IF(M4041=People!$B$5,People!$A$5,IF(M4041=People!$B$4,People!$A$4,IF(M4041=People!$B$3,People!$A$3,IF(M4041=People!$B$2,People!$A$2,0))))</f>
        <v>Anna Andreadi</v>
      </c>
      <c r="W4041" s="3" t="str">
        <f>IFERROR(INDEX(Returns!A:A,MATCH(B4041,Returns!B:B,0)),"No")</f>
        <v>Yes</v>
      </c>
    </row>
    <row r="4042" spans="1:23">
      <c r="A4042" s="1">
        <v>4041</v>
      </c>
      <c r="B4042" t="s">
        <v>5944</v>
      </c>
      <c r="C4042" s="2" t="d">
        <v>2016-12-29</v>
      </c>
      <c r="D4042" s="2" t="d">
        <v>2017-01-02</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IF(M4042=People!$B$5,People!$A$5,IF(M4042=People!$B$4,People!$A$4,IF(M4042=People!$B$3,People!$A$3,IF(M4042=People!$B$2,People!$A$2,0))))</f>
        <v>Anna Andreadi</v>
      </c>
      <c r="W4042" s="3" t="str">
        <f>IFERROR(INDEX(Returns!A:A,MATCH(B4042,Returns!B:B,0)),"No")</f>
        <v>Yes</v>
      </c>
    </row>
    <row r="4043" spans="1:23">
      <c r="A4043" s="1">
        <v>4042</v>
      </c>
      <c r="B4043" t="s">
        <v>5944</v>
      </c>
      <c r="C4043" s="2" t="d">
        <v>2016-12-29</v>
      </c>
      <c r="D4043" s="2" t="d">
        <v>2017-01-02</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IF(M4043=People!$B$5,People!$A$5,IF(M4043=People!$B$4,People!$A$4,IF(M4043=People!$B$3,People!$A$3,IF(M4043=People!$B$2,People!$A$2,0))))</f>
        <v>Anna Andreadi</v>
      </c>
      <c r="W4043" s="3" t="str">
        <f>IFERROR(INDEX(Returns!A:A,MATCH(B4043,Returns!B:B,0)),"No")</f>
        <v>Yes</v>
      </c>
    </row>
    <row r="4044" spans="1:23">
      <c r="A4044" s="1">
        <v>4043</v>
      </c>
      <c r="B4044" t="s">
        <v>5944</v>
      </c>
      <c r="C4044" s="2" t="d">
        <v>2016-12-29</v>
      </c>
      <c r="D4044" s="2" t="d">
        <v>2017-01-02</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IF(M4044=People!$B$5,People!$A$5,IF(M4044=People!$B$4,People!$A$4,IF(M4044=People!$B$3,People!$A$3,IF(M4044=People!$B$2,People!$A$2,0))))</f>
        <v>Anna Andreadi</v>
      </c>
      <c r="W4044" s="3" t="str">
        <f>IFERROR(INDEX(Returns!A:A,MATCH(B4044,Returns!B:B,0)),"No")</f>
        <v>Yes</v>
      </c>
    </row>
    <row r="4045" spans="1:23">
      <c r="A4045" s="1">
        <v>4044</v>
      </c>
      <c r="B4045" t="s">
        <v>5944</v>
      </c>
      <c r="C4045" s="2" t="d">
        <v>2016-12-29</v>
      </c>
      <c r="D4045" s="2" t="d">
        <v>2017-01-02</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IF(M4045=People!$B$5,People!$A$5,IF(M4045=People!$B$4,People!$A$4,IF(M4045=People!$B$3,People!$A$3,IF(M4045=People!$B$2,People!$A$2,0))))</f>
        <v>Anna Andreadi</v>
      </c>
      <c r="W4045" s="3" t="str">
        <f>IFERROR(INDEX(Returns!A:A,MATCH(B4045,Returns!B:B,0)),"No")</f>
        <v>Yes</v>
      </c>
    </row>
    <row r="4046" spans="1:23">
      <c r="A4046" s="1">
        <v>4045</v>
      </c>
      <c r="B4046" t="s">
        <v>8097</v>
      </c>
      <c r="C4046" s="2" t="d">
        <v>2017-06-25</v>
      </c>
      <c r="D4046" s="2" t="d">
        <v>2017-06-30</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IF(M4046=People!$B$5,People!$A$5,IF(M4046=People!$B$4,People!$A$4,IF(M4046=People!$B$3,People!$A$3,IF(M4046=People!$B$2,People!$A$2,0))))</f>
        <v>Anna Andreadi</v>
      </c>
      <c r="W4046" s="3" t="str">
        <f>IFERROR(INDEX(Returns!A:A,MATCH(B4046,Returns!B:B,0)),"No")</f>
        <v>No</v>
      </c>
    </row>
    <row r="4047" spans="1:23">
      <c r="A4047" s="1">
        <v>4046</v>
      </c>
      <c r="B4047" t="s">
        <v>8098</v>
      </c>
      <c r="C4047" s="2" t="d">
        <v>2017-04-02</v>
      </c>
      <c r="D4047" s="2" t="d">
        <v>2017-04-07</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IF(M4047=People!$B$5,People!$A$5,IF(M4047=People!$B$4,People!$A$4,IF(M4047=People!$B$3,People!$A$3,IF(M4047=People!$B$2,People!$A$2,0))))</f>
        <v>Kelly Williams</v>
      </c>
      <c r="W4047" s="3" t="str">
        <f>IFERROR(INDEX(Returns!A:A,MATCH(B4047,Returns!B:B,0)),"No")</f>
        <v>No</v>
      </c>
    </row>
    <row r="4048" spans="1:23">
      <c r="A4048" s="1">
        <v>4047</v>
      </c>
      <c r="B4048" t="s">
        <v>8099</v>
      </c>
      <c r="C4048" s="2" t="d">
        <v>2019-10-21</v>
      </c>
      <c r="D4048" s="2" t="d">
        <v>2019-10-25</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IF(M4048=People!$B$5,People!$A$5,IF(M4048=People!$B$4,People!$A$4,IF(M4048=People!$B$3,People!$A$3,IF(M4048=People!$B$2,People!$A$2,0))))</f>
        <v>Kelly Williams</v>
      </c>
      <c r="W4048" s="3" t="str">
        <f>IFERROR(INDEX(Returns!A:A,MATCH(B4048,Returns!B:B,0)),"No")</f>
        <v>No</v>
      </c>
    </row>
    <row r="4049" spans="1:23">
      <c r="A4049" s="1">
        <v>4048</v>
      </c>
      <c r="B4049" t="s">
        <v>8100</v>
      </c>
      <c r="C4049" s="2" t="d">
        <v>2017-07-16</v>
      </c>
      <c r="D4049" s="2" t="d">
        <v>2017-07-19</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IF(M4049=People!$B$5,People!$A$5,IF(M4049=People!$B$4,People!$A$4,IF(M4049=People!$B$3,People!$A$3,IF(M4049=People!$B$2,People!$A$2,0))))</f>
        <v>Chuck Magee</v>
      </c>
      <c r="W4049" s="3" t="str">
        <f>IFERROR(INDEX(Returns!A:A,MATCH(B4049,Returns!B:B,0)),"No")</f>
        <v>No</v>
      </c>
    </row>
    <row r="4050" spans="1:23">
      <c r="A4050" s="1">
        <v>4049</v>
      </c>
      <c r="B4050" t="s">
        <v>8100</v>
      </c>
      <c r="C4050" s="2" t="d">
        <v>2017-07-16</v>
      </c>
      <c r="D4050" s="2" t="d">
        <v>2017-07-19</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IF(M4050=People!$B$5,People!$A$5,IF(M4050=People!$B$4,People!$A$4,IF(M4050=People!$B$3,People!$A$3,IF(M4050=People!$B$2,People!$A$2,0))))</f>
        <v>Chuck Magee</v>
      </c>
      <c r="W4050" s="3" t="str">
        <f>IFERROR(INDEX(Returns!A:A,MATCH(B4050,Returns!B:B,0)),"No")</f>
        <v>No</v>
      </c>
    </row>
    <row r="4051" spans="1:23">
      <c r="A4051" s="1">
        <v>4050</v>
      </c>
      <c r="B4051" t="s">
        <v>8101</v>
      </c>
      <c r="C4051" s="2" t="d">
        <v>2019-06-24</v>
      </c>
      <c r="D4051" s="2" t="d">
        <v>2019-06-26</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IF(M4051=People!$B$5,People!$A$5,IF(M4051=People!$B$4,People!$A$4,IF(M4051=People!$B$3,People!$A$3,IF(M4051=People!$B$2,People!$A$2,0))))</f>
        <v>Chuck Magee</v>
      </c>
      <c r="W4051" s="3" t="str">
        <f>IFERROR(INDEX(Returns!A:A,MATCH(B4051,Returns!B:B,0)),"No")</f>
        <v>No</v>
      </c>
    </row>
    <row r="4052" spans="1:23">
      <c r="A4052" s="1">
        <v>4051</v>
      </c>
      <c r="B4052" t="s">
        <v>8101</v>
      </c>
      <c r="C4052" s="2" t="d">
        <v>2019-06-24</v>
      </c>
      <c r="D4052" s="2" t="d">
        <v>2019-06-26</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IF(M4052=People!$B$5,People!$A$5,IF(M4052=People!$B$4,People!$A$4,IF(M4052=People!$B$3,People!$A$3,IF(M4052=People!$B$2,People!$A$2,0))))</f>
        <v>Chuck Magee</v>
      </c>
      <c r="W4052" s="3" t="str">
        <f>IFERROR(INDEX(Returns!A:A,MATCH(B4052,Returns!B:B,0)),"No")</f>
        <v>No</v>
      </c>
    </row>
    <row r="4053" spans="1:23">
      <c r="A4053" s="1">
        <v>4052</v>
      </c>
      <c r="B4053" t="s">
        <v>8102</v>
      </c>
      <c r="C4053" s="2" t="d">
        <v>2016-09-29</v>
      </c>
      <c r="D4053" s="2" t="d">
        <v>2016-10-03</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IF(M4053=People!$B$5,People!$A$5,IF(M4053=People!$B$4,People!$A$4,IF(M4053=People!$B$3,People!$A$3,IF(M4053=People!$B$2,People!$A$2,0))))</f>
        <v>Chuck Magee</v>
      </c>
      <c r="W4053" s="3" t="str">
        <f>IFERROR(INDEX(Returns!A:A,MATCH(B4053,Returns!B:B,0)),"No")</f>
        <v>No</v>
      </c>
    </row>
    <row r="4054" spans="1:23">
      <c r="A4054" s="1">
        <v>4053</v>
      </c>
      <c r="B4054" t="s">
        <v>8102</v>
      </c>
      <c r="C4054" s="2" t="d">
        <v>2016-09-29</v>
      </c>
      <c r="D4054" s="2" t="d">
        <v>2016-10-03</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IF(M4054=People!$B$5,People!$A$5,IF(M4054=People!$B$4,People!$A$4,IF(M4054=People!$B$3,People!$A$3,IF(M4054=People!$B$2,People!$A$2,0))))</f>
        <v>Chuck Magee</v>
      </c>
      <c r="W4054" s="3" t="str">
        <f>IFERROR(INDEX(Returns!A:A,MATCH(B4054,Returns!B:B,0)),"No")</f>
        <v>No</v>
      </c>
    </row>
    <row r="4055" spans="1:23">
      <c r="A4055" s="1">
        <v>4054</v>
      </c>
      <c r="B4055" t="s">
        <v>8102</v>
      </c>
      <c r="C4055" s="2" t="d">
        <v>2016-09-29</v>
      </c>
      <c r="D4055" s="2" t="d">
        <v>2016-10-03</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IF(M4055=People!$B$5,People!$A$5,IF(M4055=People!$B$4,People!$A$4,IF(M4055=People!$B$3,People!$A$3,IF(M4055=People!$B$2,People!$A$2,0))))</f>
        <v>Chuck Magee</v>
      </c>
      <c r="W4055" s="3" t="str">
        <f>IFERROR(INDEX(Returns!A:A,MATCH(B4055,Returns!B:B,0)),"No")</f>
        <v>No</v>
      </c>
    </row>
    <row r="4056" spans="1:23">
      <c r="A4056" s="1">
        <v>4055</v>
      </c>
      <c r="B4056" t="s">
        <v>8102</v>
      </c>
      <c r="C4056" s="2" t="d">
        <v>2016-09-29</v>
      </c>
      <c r="D4056" s="2" t="d">
        <v>2016-10-03</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IF(M4056=People!$B$5,People!$A$5,IF(M4056=People!$B$4,People!$A$4,IF(M4056=People!$B$3,People!$A$3,IF(M4056=People!$B$2,People!$A$2,0))))</f>
        <v>Chuck Magee</v>
      </c>
      <c r="W4056" s="3" t="str">
        <f>IFERROR(INDEX(Returns!A:A,MATCH(B4056,Returns!B:B,0)),"No")</f>
        <v>No</v>
      </c>
    </row>
    <row r="4057" spans="1:23">
      <c r="A4057" s="1">
        <v>4056</v>
      </c>
      <c r="B4057" t="s">
        <v>8102</v>
      </c>
      <c r="C4057" s="2" t="d">
        <v>2016-09-29</v>
      </c>
      <c r="D4057" s="2" t="d">
        <v>2016-10-03</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IF(M4057=People!$B$5,People!$A$5,IF(M4057=People!$B$4,People!$A$4,IF(M4057=People!$B$3,People!$A$3,IF(M4057=People!$B$2,People!$A$2,0))))</f>
        <v>Chuck Magee</v>
      </c>
      <c r="W4057" s="3" t="str">
        <f>IFERROR(INDEX(Returns!A:A,MATCH(B4057,Returns!B:B,0)),"No")</f>
        <v>No</v>
      </c>
    </row>
    <row r="4058" spans="1:23">
      <c r="A4058" s="1">
        <v>4057</v>
      </c>
      <c r="B4058" t="s">
        <v>8102</v>
      </c>
      <c r="C4058" s="2" t="d">
        <v>2016-09-29</v>
      </c>
      <c r="D4058" s="2" t="d">
        <v>2016-10-03</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IF(M4058=People!$B$5,People!$A$5,IF(M4058=People!$B$4,People!$A$4,IF(M4058=People!$B$3,People!$A$3,IF(M4058=People!$B$2,People!$A$2,0))))</f>
        <v>Chuck Magee</v>
      </c>
      <c r="W4058" s="3" t="str">
        <f>IFERROR(INDEX(Returns!A:A,MATCH(B4058,Returns!B:B,0)),"No")</f>
        <v>No</v>
      </c>
    </row>
    <row r="4059" spans="1:23">
      <c r="A4059" s="1">
        <v>4058</v>
      </c>
      <c r="B4059" t="s">
        <v>8103</v>
      </c>
      <c r="C4059" s="2" t="d">
        <v>2016-11-24</v>
      </c>
      <c r="D4059" s="2" t="d">
        <v>2016-11-28</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IF(M4059=People!$B$5,People!$A$5,IF(M4059=People!$B$4,People!$A$4,IF(M4059=People!$B$3,People!$A$3,IF(M4059=People!$B$2,People!$A$2,0))))</f>
        <v>Kelly Williams</v>
      </c>
      <c r="W4059" s="3" t="str">
        <f>IFERROR(INDEX(Returns!A:A,MATCH(B4059,Returns!B:B,0)),"No")</f>
        <v>No</v>
      </c>
    </row>
    <row r="4060" spans="1:23">
      <c r="A4060" s="1">
        <v>4059</v>
      </c>
      <c r="B4060" t="s">
        <v>5994</v>
      </c>
      <c r="C4060" s="2" t="d">
        <v>2017-11-20</v>
      </c>
      <c r="D4060" s="2" t="d">
        <v>2017-11-24</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IF(M4060=People!$B$5,People!$A$5,IF(M4060=People!$B$4,People!$A$4,IF(M4060=People!$B$3,People!$A$3,IF(M4060=People!$B$2,People!$A$2,0))))</f>
        <v>Anna Andreadi</v>
      </c>
      <c r="W4060" s="3" t="str">
        <f>IFERROR(INDEX(Returns!A:A,MATCH(B4060,Returns!B:B,0)),"No")</f>
        <v>Yes</v>
      </c>
    </row>
    <row r="4061" spans="1:23">
      <c r="A4061" s="1">
        <v>4060</v>
      </c>
      <c r="B4061" t="s">
        <v>5994</v>
      </c>
      <c r="C4061" s="2" t="d">
        <v>2017-11-20</v>
      </c>
      <c r="D4061" s="2" t="d">
        <v>2017-11-24</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IF(M4061=People!$B$5,People!$A$5,IF(M4061=People!$B$4,People!$A$4,IF(M4061=People!$B$3,People!$A$3,IF(M4061=People!$B$2,People!$A$2,0))))</f>
        <v>Anna Andreadi</v>
      </c>
      <c r="W4061" s="3" t="str">
        <f>IFERROR(INDEX(Returns!A:A,MATCH(B4061,Returns!B:B,0)),"No")</f>
        <v>Yes</v>
      </c>
    </row>
    <row r="4062" spans="1:23">
      <c r="A4062" s="1">
        <v>4061</v>
      </c>
      <c r="B4062" t="s">
        <v>8104</v>
      </c>
      <c r="C4062" s="2" t="d">
        <v>2018-11-01</v>
      </c>
      <c r="D4062" s="2" t="d">
        <v>2018-11-07</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IF(M4062=People!$B$5,People!$A$5,IF(M4062=People!$B$4,People!$A$4,IF(M4062=People!$B$3,People!$A$3,IF(M4062=People!$B$2,People!$A$2,0))))</f>
        <v>Kelly Williams</v>
      </c>
      <c r="W4062" s="3" t="str">
        <f>IFERROR(INDEX(Returns!A:A,MATCH(B4062,Returns!B:B,0)),"No")</f>
        <v>No</v>
      </c>
    </row>
    <row r="4063" spans="1:23">
      <c r="A4063" s="1">
        <v>4062</v>
      </c>
      <c r="B4063" t="s">
        <v>8105</v>
      </c>
      <c r="C4063" s="2" t="d">
        <v>2017-09-17</v>
      </c>
      <c r="D4063" s="2" t="d">
        <v>2017-09-20</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IF(M4063=People!$B$5,People!$A$5,IF(M4063=People!$B$4,People!$A$4,IF(M4063=People!$B$3,People!$A$3,IF(M4063=People!$B$2,People!$A$2,0))))</f>
        <v>Anna Andreadi</v>
      </c>
      <c r="W4063" s="3" t="str">
        <f>IFERROR(INDEX(Returns!A:A,MATCH(B4063,Returns!B:B,0)),"No")</f>
        <v>No</v>
      </c>
    </row>
    <row r="4064" spans="1:23">
      <c r="A4064" s="1">
        <v>4063</v>
      </c>
      <c r="B4064" t="s">
        <v>8106</v>
      </c>
      <c r="C4064" s="2" t="d">
        <v>2018-03-10</v>
      </c>
      <c r="D4064" s="2" t="d">
        <v>2018-03-14</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IF(M4064=People!$B$5,People!$A$5,IF(M4064=People!$B$4,People!$A$4,IF(M4064=People!$B$3,People!$A$3,IF(M4064=People!$B$2,People!$A$2,0))))</f>
        <v>Chuck Magee</v>
      </c>
      <c r="W4064" s="3" t="str">
        <f>IFERROR(INDEX(Returns!A:A,MATCH(B4064,Returns!B:B,0)),"No")</f>
        <v>No</v>
      </c>
    </row>
    <row r="4065" spans="1:23">
      <c r="A4065" s="1">
        <v>4064</v>
      </c>
      <c r="B4065" t="s">
        <v>8107</v>
      </c>
      <c r="C4065" s="2" t="d">
        <v>2016-06-23</v>
      </c>
      <c r="D4065" s="2" t="d">
        <v>2016-06-26</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IF(M4065=People!$B$5,People!$A$5,IF(M4065=People!$B$4,People!$A$4,IF(M4065=People!$B$3,People!$A$3,IF(M4065=People!$B$2,People!$A$2,0))))</f>
        <v>Cassandra Brandow</v>
      </c>
      <c r="W4065" s="3" t="str">
        <f>IFERROR(INDEX(Returns!A:A,MATCH(B4065,Returns!B:B,0)),"No")</f>
        <v>No</v>
      </c>
    </row>
    <row r="4066" spans="1:23">
      <c r="A4066" s="1">
        <v>4065</v>
      </c>
      <c r="B4066" t="s">
        <v>8107</v>
      </c>
      <c r="C4066" s="2" t="d">
        <v>2016-06-23</v>
      </c>
      <c r="D4066" s="2" t="d">
        <v>2016-06-26</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IF(M4066=People!$B$5,People!$A$5,IF(M4066=People!$B$4,People!$A$4,IF(M4066=People!$B$3,People!$A$3,IF(M4066=People!$B$2,People!$A$2,0))))</f>
        <v>Cassandra Brandow</v>
      </c>
      <c r="W4066" s="3" t="str">
        <f>IFERROR(INDEX(Returns!A:A,MATCH(B4066,Returns!B:B,0)),"No")</f>
        <v>No</v>
      </c>
    </row>
    <row r="4067" spans="1:23">
      <c r="A4067" s="1">
        <v>4066</v>
      </c>
      <c r="B4067" t="s">
        <v>8108</v>
      </c>
      <c r="C4067" s="2" t="d">
        <v>2016-11-01</v>
      </c>
      <c r="D4067" s="2" t="d">
        <v>2016-11-05</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IF(M4067=People!$B$5,People!$A$5,IF(M4067=People!$B$4,People!$A$4,IF(M4067=People!$B$3,People!$A$3,IF(M4067=People!$B$2,People!$A$2,0))))</f>
        <v>Cassandra Brandow</v>
      </c>
      <c r="W4067" s="3" t="str">
        <f>IFERROR(INDEX(Returns!A:A,MATCH(B4067,Returns!B:B,0)),"No")</f>
        <v>No</v>
      </c>
    </row>
    <row r="4068" spans="1:23">
      <c r="A4068" s="1">
        <v>4067</v>
      </c>
      <c r="B4068" t="s">
        <v>8108</v>
      </c>
      <c r="C4068" s="2" t="d">
        <v>2016-11-01</v>
      </c>
      <c r="D4068" s="2" t="d">
        <v>2016-11-05</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IF(M4068=People!$B$5,People!$A$5,IF(M4068=People!$B$4,People!$A$4,IF(M4068=People!$B$3,People!$A$3,IF(M4068=People!$B$2,People!$A$2,0))))</f>
        <v>Cassandra Brandow</v>
      </c>
      <c r="W4068" s="3" t="str">
        <f>IFERROR(INDEX(Returns!A:A,MATCH(B4068,Returns!B:B,0)),"No")</f>
        <v>No</v>
      </c>
    </row>
    <row r="4069" spans="1:23">
      <c r="A4069" s="1">
        <v>4068</v>
      </c>
      <c r="B4069" t="s">
        <v>8108</v>
      </c>
      <c r="C4069" s="2" t="d">
        <v>2016-11-01</v>
      </c>
      <c r="D4069" s="2" t="d">
        <v>2016-11-05</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IF(M4069=People!$B$5,People!$A$5,IF(M4069=People!$B$4,People!$A$4,IF(M4069=People!$B$3,People!$A$3,IF(M4069=People!$B$2,People!$A$2,0))))</f>
        <v>Cassandra Brandow</v>
      </c>
      <c r="W4069" s="3" t="str">
        <f>IFERROR(INDEX(Returns!A:A,MATCH(B4069,Returns!B:B,0)),"No")</f>
        <v>No</v>
      </c>
    </row>
    <row r="4070" spans="1:23">
      <c r="A4070" s="1">
        <v>4069</v>
      </c>
      <c r="B4070" t="s">
        <v>8108</v>
      </c>
      <c r="C4070" s="2" t="d">
        <v>2016-11-01</v>
      </c>
      <c r="D4070" s="2" t="d">
        <v>2016-11-05</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IF(M4070=People!$B$5,People!$A$5,IF(M4070=People!$B$4,People!$A$4,IF(M4070=People!$B$3,People!$A$3,IF(M4070=People!$B$2,People!$A$2,0))))</f>
        <v>Cassandra Brandow</v>
      </c>
      <c r="W4070" s="3" t="str">
        <f>IFERROR(INDEX(Returns!A:A,MATCH(B4070,Returns!B:B,0)),"No")</f>
        <v>No</v>
      </c>
    </row>
    <row r="4071" spans="1:23">
      <c r="A4071" s="1">
        <v>4070</v>
      </c>
      <c r="B4071" t="s">
        <v>8109</v>
      </c>
      <c r="C4071" s="2" t="d">
        <v>2018-08-28</v>
      </c>
      <c r="D4071" s="2" t="d">
        <v>2018-08-31</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IF(M4071=People!$B$5,People!$A$5,IF(M4071=People!$B$4,People!$A$4,IF(M4071=People!$B$3,People!$A$3,IF(M4071=People!$B$2,People!$A$2,0))))</f>
        <v>Kelly Williams</v>
      </c>
      <c r="W4071" s="3" t="str">
        <f>IFERROR(INDEX(Returns!A:A,MATCH(B4071,Returns!B:B,0)),"No")</f>
        <v>No</v>
      </c>
    </row>
    <row r="4072" spans="1:23">
      <c r="A4072" s="1">
        <v>4071</v>
      </c>
      <c r="B4072" t="s">
        <v>8109</v>
      </c>
      <c r="C4072" s="2" t="d">
        <v>2018-08-28</v>
      </c>
      <c r="D4072" s="2" t="d">
        <v>2018-08-31</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IF(M4072=People!$B$5,People!$A$5,IF(M4072=People!$B$4,People!$A$4,IF(M4072=People!$B$3,People!$A$3,IF(M4072=People!$B$2,People!$A$2,0))))</f>
        <v>Kelly Williams</v>
      </c>
      <c r="W4072" s="3" t="str">
        <f>IFERROR(INDEX(Returns!A:A,MATCH(B4072,Returns!B:B,0)),"No")</f>
        <v>No</v>
      </c>
    </row>
    <row r="4073" spans="1:23">
      <c r="A4073" s="1">
        <v>4072</v>
      </c>
      <c r="B4073" t="s">
        <v>8109</v>
      </c>
      <c r="C4073" s="2" t="d">
        <v>2018-08-28</v>
      </c>
      <c r="D4073" s="2" t="d">
        <v>2018-08-31</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IF(M4073=People!$B$5,People!$A$5,IF(M4073=People!$B$4,People!$A$4,IF(M4073=People!$B$3,People!$A$3,IF(M4073=People!$B$2,People!$A$2,0))))</f>
        <v>Kelly Williams</v>
      </c>
      <c r="W4073" s="3" t="str">
        <f>IFERROR(INDEX(Returns!A:A,MATCH(B4073,Returns!B:B,0)),"No")</f>
        <v>No</v>
      </c>
    </row>
    <row r="4074" spans="1:23">
      <c r="A4074" s="1">
        <v>4073</v>
      </c>
      <c r="B4074" t="s">
        <v>8110</v>
      </c>
      <c r="C4074" s="2" t="d">
        <v>2017-12-06</v>
      </c>
      <c r="D4074" s="2" t="d">
        <v>2017-12-08</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IF(M4074=People!$B$5,People!$A$5,IF(M4074=People!$B$4,People!$A$4,IF(M4074=People!$B$3,People!$A$3,IF(M4074=People!$B$2,People!$A$2,0))))</f>
        <v>Kelly Williams</v>
      </c>
      <c r="W4074" s="3" t="str">
        <f>IFERROR(INDEX(Returns!A:A,MATCH(B4074,Returns!B:B,0)),"No")</f>
        <v>No</v>
      </c>
    </row>
    <row r="4075" spans="1:23">
      <c r="A4075" s="1">
        <v>4074</v>
      </c>
      <c r="B4075" t="s">
        <v>8111</v>
      </c>
      <c r="C4075" s="2" t="d">
        <v>2017-09-24</v>
      </c>
      <c r="D4075" s="2" t="d">
        <v>2017-09-27</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IF(M4075=People!$B$5,People!$A$5,IF(M4075=People!$B$4,People!$A$4,IF(M4075=People!$B$3,People!$A$3,IF(M4075=People!$B$2,People!$A$2,0))))</f>
        <v>Kelly Williams</v>
      </c>
      <c r="W4075" s="3" t="str">
        <f>IFERROR(INDEX(Returns!A:A,MATCH(B4075,Returns!B:B,0)),"No")</f>
        <v>No</v>
      </c>
    </row>
    <row r="4076" spans="1:23">
      <c r="A4076" s="1">
        <v>4075</v>
      </c>
      <c r="B4076" t="s">
        <v>8112</v>
      </c>
      <c r="C4076" s="2" t="d">
        <v>2019-11-15</v>
      </c>
      <c r="D4076" s="2" t="d">
        <v>2019-11-20</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IF(M4076=People!$B$5,People!$A$5,IF(M4076=People!$B$4,People!$A$4,IF(M4076=People!$B$3,People!$A$3,IF(M4076=People!$B$2,People!$A$2,0))))</f>
        <v>Cassandra Brandow</v>
      </c>
      <c r="W4076" s="3" t="str">
        <f>IFERROR(INDEX(Returns!A:A,MATCH(B4076,Returns!B:B,0)),"No")</f>
        <v>No</v>
      </c>
    </row>
    <row r="4077" spans="1:23">
      <c r="A4077" s="1">
        <v>4076</v>
      </c>
      <c r="B4077" t="s">
        <v>8112</v>
      </c>
      <c r="C4077" s="2" t="d">
        <v>2019-11-15</v>
      </c>
      <c r="D4077" s="2" t="d">
        <v>2019-11-20</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IF(M4077=People!$B$5,People!$A$5,IF(M4077=People!$B$4,People!$A$4,IF(M4077=People!$B$3,People!$A$3,IF(M4077=People!$B$2,People!$A$2,0))))</f>
        <v>Cassandra Brandow</v>
      </c>
      <c r="W4077" s="3" t="str">
        <f>IFERROR(INDEX(Returns!A:A,MATCH(B4077,Returns!B:B,0)),"No")</f>
        <v>No</v>
      </c>
    </row>
    <row r="4078" spans="1:23">
      <c r="A4078" s="1">
        <v>4077</v>
      </c>
      <c r="B4078" t="s">
        <v>8113</v>
      </c>
      <c r="C4078" s="2" t="d">
        <v>2017-12-19</v>
      </c>
      <c r="D4078" s="2" t="d">
        <v>2017-12-21</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IF(M4078=People!$B$5,People!$A$5,IF(M4078=People!$B$4,People!$A$4,IF(M4078=People!$B$3,People!$A$3,IF(M4078=People!$B$2,People!$A$2,0))))</f>
        <v>Kelly Williams</v>
      </c>
      <c r="W4078" s="3" t="str">
        <f>IFERROR(INDEX(Returns!A:A,MATCH(B4078,Returns!B:B,0)),"No")</f>
        <v>No</v>
      </c>
    </row>
    <row r="4079" spans="1:23">
      <c r="A4079" s="1">
        <v>4078</v>
      </c>
      <c r="B4079" t="s">
        <v>8113</v>
      </c>
      <c r="C4079" s="2" t="d">
        <v>2017-12-19</v>
      </c>
      <c r="D4079" s="2" t="d">
        <v>2017-12-21</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IF(M4079=People!$B$5,People!$A$5,IF(M4079=People!$B$4,People!$A$4,IF(M4079=People!$B$3,People!$A$3,IF(M4079=People!$B$2,People!$A$2,0))))</f>
        <v>Kelly Williams</v>
      </c>
      <c r="W4079" s="3" t="str">
        <f>IFERROR(INDEX(Returns!A:A,MATCH(B4079,Returns!B:B,0)),"No")</f>
        <v>No</v>
      </c>
    </row>
    <row r="4080" spans="1:23">
      <c r="A4080" s="1">
        <v>4079</v>
      </c>
      <c r="B4080" t="s">
        <v>8113</v>
      </c>
      <c r="C4080" s="2" t="d">
        <v>2017-12-19</v>
      </c>
      <c r="D4080" s="2" t="d">
        <v>2017-12-21</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IF(M4080=People!$B$5,People!$A$5,IF(M4080=People!$B$4,People!$A$4,IF(M4080=People!$B$3,People!$A$3,IF(M4080=People!$B$2,People!$A$2,0))))</f>
        <v>Kelly Williams</v>
      </c>
      <c r="W4080" s="3" t="str">
        <f>IFERROR(INDEX(Returns!A:A,MATCH(B4080,Returns!B:B,0)),"No")</f>
        <v>No</v>
      </c>
    </row>
    <row r="4081" spans="1:23">
      <c r="A4081" s="1">
        <v>4080</v>
      </c>
      <c r="B4081" t="s">
        <v>8114</v>
      </c>
      <c r="C4081" s="2" t="d">
        <v>2017-12-21</v>
      </c>
      <c r="D4081" s="2" t="d">
        <v>2017-12-24</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IF(M4081=People!$B$5,People!$A$5,IF(M4081=People!$B$4,People!$A$4,IF(M4081=People!$B$3,People!$A$3,IF(M4081=People!$B$2,People!$A$2,0))))</f>
        <v>Cassandra Brandow</v>
      </c>
      <c r="W4081" s="3" t="str">
        <f>IFERROR(INDEX(Returns!A:A,MATCH(B4081,Returns!B:B,0)),"No")</f>
        <v>No</v>
      </c>
    </row>
    <row r="4082" spans="1:23">
      <c r="A4082" s="1">
        <v>4081</v>
      </c>
      <c r="B4082" t="s">
        <v>8115</v>
      </c>
      <c r="C4082" s="2" t="d">
        <v>2018-09-25</v>
      </c>
      <c r="D4082" s="2" t="d">
        <v>2018-09-29</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IF(M4082=People!$B$5,People!$A$5,IF(M4082=People!$B$4,People!$A$4,IF(M4082=People!$B$3,People!$A$3,IF(M4082=People!$B$2,People!$A$2,0))))</f>
        <v>Anna Andreadi</v>
      </c>
      <c r="W4082" s="3" t="str">
        <f>IFERROR(INDEX(Returns!A:A,MATCH(B4082,Returns!B:B,0)),"No")</f>
        <v>No</v>
      </c>
    </row>
    <row r="4083" spans="1:23">
      <c r="A4083" s="1">
        <v>4082</v>
      </c>
      <c r="B4083" t="s">
        <v>8115</v>
      </c>
      <c r="C4083" s="2" t="d">
        <v>2018-09-25</v>
      </c>
      <c r="D4083" s="2" t="d">
        <v>2018-09-29</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IF(M4083=People!$B$5,People!$A$5,IF(M4083=People!$B$4,People!$A$4,IF(M4083=People!$B$3,People!$A$3,IF(M4083=People!$B$2,People!$A$2,0))))</f>
        <v>Anna Andreadi</v>
      </c>
      <c r="W4083" s="3" t="str">
        <f>IFERROR(INDEX(Returns!A:A,MATCH(B4083,Returns!B:B,0)),"No")</f>
        <v>No</v>
      </c>
    </row>
    <row r="4084" spans="1:23">
      <c r="A4084" s="1">
        <v>4083</v>
      </c>
      <c r="B4084" t="s">
        <v>8116</v>
      </c>
      <c r="C4084" s="2" t="d">
        <v>2019-06-24</v>
      </c>
      <c r="D4084" s="2" t="d">
        <v>2019-06-30</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IF(M4084=People!$B$5,People!$A$5,IF(M4084=People!$B$4,People!$A$4,IF(M4084=People!$B$3,People!$A$3,IF(M4084=People!$B$2,People!$A$2,0))))</f>
        <v>Kelly Williams</v>
      </c>
      <c r="W4084" s="3" t="str">
        <f>IFERROR(INDEX(Returns!A:A,MATCH(B4084,Returns!B:B,0)),"No")</f>
        <v>No</v>
      </c>
    </row>
    <row r="4085" spans="1:23">
      <c r="A4085" s="1">
        <v>4084</v>
      </c>
      <c r="B4085" t="s">
        <v>8116</v>
      </c>
      <c r="C4085" s="2" t="d">
        <v>2019-06-24</v>
      </c>
      <c r="D4085" s="2" t="d">
        <v>2019-06-30</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IF(M4085=People!$B$5,People!$A$5,IF(M4085=People!$B$4,People!$A$4,IF(M4085=People!$B$3,People!$A$3,IF(M4085=People!$B$2,People!$A$2,0))))</f>
        <v>Kelly Williams</v>
      </c>
      <c r="W4085" s="3" t="str">
        <f>IFERROR(INDEX(Returns!A:A,MATCH(B4085,Returns!B:B,0)),"No")</f>
        <v>No</v>
      </c>
    </row>
    <row r="4086" spans="1:23">
      <c r="A4086" s="1">
        <v>4085</v>
      </c>
      <c r="B4086" t="s">
        <v>8117</v>
      </c>
      <c r="C4086" s="2" t="d">
        <v>2019-09-07</v>
      </c>
      <c r="D4086" s="2" t="d">
        <v>2019-09-09</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IF(M4086=People!$B$5,People!$A$5,IF(M4086=People!$B$4,People!$A$4,IF(M4086=People!$B$3,People!$A$3,IF(M4086=People!$B$2,People!$A$2,0))))</f>
        <v>Anna Andreadi</v>
      </c>
      <c r="W4086" s="3" t="str">
        <f>IFERROR(INDEX(Returns!A:A,MATCH(B4086,Returns!B:B,0)),"No")</f>
        <v>No</v>
      </c>
    </row>
    <row r="4087" spans="1:23">
      <c r="A4087" s="1">
        <v>4086</v>
      </c>
      <c r="B4087" t="s">
        <v>8118</v>
      </c>
      <c r="C4087" s="2" t="d">
        <v>2018-08-04</v>
      </c>
      <c r="D4087" s="2" t="d">
        <v>2018-08-06</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IF(M4087=People!$B$5,People!$A$5,IF(M4087=People!$B$4,People!$A$4,IF(M4087=People!$B$3,People!$A$3,IF(M4087=People!$B$2,People!$A$2,0))))</f>
        <v>Anna Andreadi</v>
      </c>
      <c r="W4087" s="3" t="str">
        <f>IFERROR(INDEX(Returns!A:A,MATCH(B4087,Returns!B:B,0)),"No")</f>
        <v>No</v>
      </c>
    </row>
    <row r="4088" spans="1:23">
      <c r="A4088" s="1">
        <v>4087</v>
      </c>
      <c r="B4088" t="s">
        <v>8118</v>
      </c>
      <c r="C4088" s="2" t="d">
        <v>2018-08-04</v>
      </c>
      <c r="D4088" s="2" t="d">
        <v>2018-08-06</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IF(M4088=People!$B$5,People!$A$5,IF(M4088=People!$B$4,People!$A$4,IF(M4088=People!$B$3,People!$A$3,IF(M4088=People!$B$2,People!$A$2,0))))</f>
        <v>Anna Andreadi</v>
      </c>
      <c r="W4088" s="3" t="str">
        <f>IFERROR(INDEX(Returns!A:A,MATCH(B4088,Returns!B:B,0)),"No")</f>
        <v>No</v>
      </c>
    </row>
    <row r="4089" spans="1:23">
      <c r="A4089" s="1">
        <v>4088</v>
      </c>
      <c r="B4089" t="s">
        <v>8118</v>
      </c>
      <c r="C4089" s="2" t="d">
        <v>2018-08-04</v>
      </c>
      <c r="D4089" s="2" t="d">
        <v>2018-08-06</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IF(M4089=People!$B$5,People!$A$5,IF(M4089=People!$B$4,People!$A$4,IF(M4089=People!$B$3,People!$A$3,IF(M4089=People!$B$2,People!$A$2,0))))</f>
        <v>Anna Andreadi</v>
      </c>
      <c r="W4089" s="3" t="str">
        <f>IFERROR(INDEX(Returns!A:A,MATCH(B4089,Returns!B:B,0)),"No")</f>
        <v>No</v>
      </c>
    </row>
    <row r="4090" spans="1:23">
      <c r="A4090" s="1">
        <v>4089</v>
      </c>
      <c r="B4090" t="s">
        <v>8119</v>
      </c>
      <c r="C4090" s="2" t="d">
        <v>2016-08-19</v>
      </c>
      <c r="D4090" s="2" t="d">
        <v>2016-08-26</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IF(M4090=People!$B$5,People!$A$5,IF(M4090=People!$B$4,People!$A$4,IF(M4090=People!$B$3,People!$A$3,IF(M4090=People!$B$2,People!$A$2,0))))</f>
        <v>Cassandra Brandow</v>
      </c>
      <c r="W4090" s="3" t="str">
        <f>IFERROR(INDEX(Returns!A:A,MATCH(B4090,Returns!B:B,0)),"No")</f>
        <v>No</v>
      </c>
    </row>
    <row r="4091" spans="1:23">
      <c r="A4091" s="1">
        <v>4090</v>
      </c>
      <c r="B4091" t="s">
        <v>8120</v>
      </c>
      <c r="C4091" s="2" t="d">
        <v>2018-04-01</v>
      </c>
      <c r="D4091" s="2" t="d">
        <v>2018-04-05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IF(M4091=People!$B$5,People!$A$5,IF(M4091=People!$B$4,People!$A$4,IF(M4091=People!$B$3,People!$A$3,IF(M4091=People!$B$2,People!$A$2,0))))</f>
        <v>Chuck Magee</v>
      </c>
      <c r="W4091" s="3" t="str">
        <f>IFERROR(INDEX(Returns!A:A,MATCH(B4091,Returns!B:B,0)),"No")</f>
        <v>No</v>
      </c>
    </row>
    <row r="4092" spans="1:23">
      <c r="A4092" s="1">
        <v>4091</v>
      </c>
      <c r="B4092" t="s">
        <v>8120</v>
      </c>
      <c r="C4092" s="2" t="d">
        <v>2018-04-01</v>
      </c>
      <c r="D4092" s="2" t="d">
        <v>2018-04-05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IF(M4092=People!$B$5,People!$A$5,IF(M4092=People!$B$4,People!$A$4,IF(M4092=People!$B$3,People!$A$3,IF(M4092=People!$B$2,People!$A$2,0))))</f>
        <v>Chuck Magee</v>
      </c>
      <c r="W4092" s="3" t="str">
        <f>IFERROR(INDEX(Returns!A:A,MATCH(B4092,Returns!B:B,0)),"No")</f>
        <v>No</v>
      </c>
    </row>
    <row r="4093" spans="1:23">
      <c r="A4093" s="1">
        <v>4092</v>
      </c>
      <c r="B4093" t="s">
        <v>8120</v>
      </c>
      <c r="C4093" s="2" t="d">
        <v>2018-04-01</v>
      </c>
      <c r="D4093" s="2" t="d">
        <v>2018-04-05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IF(M4093=People!$B$5,People!$A$5,IF(M4093=People!$B$4,People!$A$4,IF(M4093=People!$B$3,People!$A$3,IF(M4093=People!$B$2,People!$A$2,0))))</f>
        <v>Chuck Magee</v>
      </c>
      <c r="W4093" s="3" t="str">
        <f>IFERROR(INDEX(Returns!A:A,MATCH(B4093,Returns!B:B,0)),"No")</f>
        <v>No</v>
      </c>
    </row>
    <row r="4094" spans="1:23">
      <c r="A4094" s="1">
        <v>4093</v>
      </c>
      <c r="B4094" t="s">
        <v>8121</v>
      </c>
      <c r="C4094" s="2" t="d">
        <v>2019-05-16</v>
      </c>
      <c r="D4094" s="2" t="d">
        <v>2019-05-18</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IF(M4094=People!$B$5,People!$A$5,IF(M4094=People!$B$4,People!$A$4,IF(M4094=People!$B$3,People!$A$3,IF(M4094=People!$B$2,People!$A$2,0))))</f>
        <v>Chuck Magee</v>
      </c>
      <c r="W4094" s="3" t="str">
        <f>IFERROR(INDEX(Returns!A:A,MATCH(B4094,Returns!B:B,0)),"No")</f>
        <v>No</v>
      </c>
    </row>
    <row r="4095" spans="1:23">
      <c r="A4095" s="1">
        <v>4094</v>
      </c>
      <c r="B4095" t="s">
        <v>8122</v>
      </c>
      <c r="C4095" s="2" t="d">
        <v>2017-08-24</v>
      </c>
      <c r="D4095" s="2" t="d">
        <v>2017-08-28</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IF(M4095=People!$B$5,People!$A$5,IF(M4095=People!$B$4,People!$A$4,IF(M4095=People!$B$3,People!$A$3,IF(M4095=People!$B$2,People!$A$2,0))))</f>
        <v>Cassandra Brandow</v>
      </c>
      <c r="W4095" s="3" t="str">
        <f>IFERROR(INDEX(Returns!A:A,MATCH(B4095,Returns!B:B,0)),"No")</f>
        <v>No</v>
      </c>
    </row>
    <row r="4096" spans="1:23">
      <c r="A4096" s="1">
        <v>4095</v>
      </c>
      <c r="B4096" t="s">
        <v>8122</v>
      </c>
      <c r="C4096" s="2" t="d">
        <v>2017-08-24</v>
      </c>
      <c r="D4096" s="2" t="d">
        <v>2017-08-28</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IF(M4096=People!$B$5,People!$A$5,IF(M4096=People!$B$4,People!$A$4,IF(M4096=People!$B$3,People!$A$3,IF(M4096=People!$B$2,People!$A$2,0))))</f>
        <v>Cassandra Brandow</v>
      </c>
      <c r="W4096" s="3" t="str">
        <f>IFERROR(INDEX(Returns!A:A,MATCH(B4096,Returns!B:B,0)),"No")</f>
        <v>No</v>
      </c>
    </row>
    <row r="4097" spans="1:23">
      <c r="A4097" s="1">
        <v>4096</v>
      </c>
      <c r="B4097" t="s">
        <v>8122</v>
      </c>
      <c r="C4097" s="2" t="d">
        <v>2017-08-24</v>
      </c>
      <c r="D4097" s="2" t="d">
        <v>2017-08-28</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IF(M4097=People!$B$5,People!$A$5,IF(M4097=People!$B$4,People!$A$4,IF(M4097=People!$B$3,People!$A$3,IF(M4097=People!$B$2,People!$A$2,0))))</f>
        <v>Cassandra Brandow</v>
      </c>
      <c r="W4097" s="3" t="str">
        <f>IFERROR(INDEX(Returns!A:A,MATCH(B4097,Returns!B:B,0)),"No")</f>
        <v>No</v>
      </c>
    </row>
    <row r="4098" spans="1:23">
      <c r="A4098" s="1">
        <v>4097</v>
      </c>
      <c r="B4098" t="s">
        <v>8123</v>
      </c>
      <c r="C4098" s="2" t="d">
        <v>2016-09-23</v>
      </c>
      <c r="D4098" s="2" t="d">
        <v>2016-09-28</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IF(M4098=People!$B$5,People!$A$5,IF(M4098=People!$B$4,People!$A$4,IF(M4098=People!$B$3,People!$A$3,IF(M4098=People!$B$2,People!$A$2,0))))</f>
        <v>Kelly Williams</v>
      </c>
      <c r="W4098" s="3" t="str">
        <f>IFERROR(INDEX(Returns!A:A,MATCH(B4098,Returns!B:B,0)),"No")</f>
        <v>No</v>
      </c>
    </row>
    <row r="4099" spans="1:23">
      <c r="A4099" s="1">
        <v>4098</v>
      </c>
      <c r="B4099" t="s">
        <v>8123</v>
      </c>
      <c r="C4099" s="2" t="d">
        <v>2016-09-23</v>
      </c>
      <c r="D4099" s="2" t="d">
        <v>2016-09-28</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IF(M4099=People!$B$5,People!$A$5,IF(M4099=People!$B$4,People!$A$4,IF(M4099=People!$B$3,People!$A$3,IF(M4099=People!$B$2,People!$A$2,0))))</f>
        <v>Kelly Williams</v>
      </c>
      <c r="W4099" s="3" t="str">
        <f>IFERROR(INDEX(Returns!A:A,MATCH(B4099,Returns!B:B,0)),"No")</f>
        <v>No</v>
      </c>
    </row>
    <row r="4100" spans="1:23">
      <c r="A4100" s="1">
        <v>4099</v>
      </c>
      <c r="B4100" t="s">
        <v>8123</v>
      </c>
      <c r="C4100" s="2" t="d">
        <v>2016-09-23</v>
      </c>
      <c r="D4100" s="2" t="d">
        <v>2016-09-28</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IF(M4100=People!$B$5,People!$A$5,IF(M4100=People!$B$4,People!$A$4,IF(M4100=People!$B$3,People!$A$3,IF(M4100=People!$B$2,People!$A$2,0))))</f>
        <v>Kelly Williams</v>
      </c>
      <c r="W4100" s="3" t="str">
        <f>IFERROR(INDEX(Returns!A:A,MATCH(B4100,Returns!B:B,0)),"No")</f>
        <v>No</v>
      </c>
    </row>
    <row r="4101" spans="1:23">
      <c r="A4101" s="1">
        <v>4100</v>
      </c>
      <c r="B4101" t="s">
        <v>8123</v>
      </c>
      <c r="C4101" s="2" t="d">
        <v>2016-09-23</v>
      </c>
      <c r="D4101" s="2" t="d">
        <v>2016-09-28</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IF(M4101=People!$B$5,People!$A$5,IF(M4101=People!$B$4,People!$A$4,IF(M4101=People!$B$3,People!$A$3,IF(M4101=People!$B$2,People!$A$2,0))))</f>
        <v>Kelly Williams</v>
      </c>
      <c r="W4101" s="3" t="str">
        <f>IFERROR(INDEX(Returns!A:A,MATCH(B4101,Returns!B:B,0)),"No")</f>
        <v>No</v>
      </c>
    </row>
    <row r="4102" spans="1:23">
      <c r="A4102" s="1">
        <v>4101</v>
      </c>
      <c r="B4102" t="s">
        <v>8124</v>
      </c>
      <c r="C4102" s="2" t="d">
        <v>2019-06-19</v>
      </c>
      <c r="D4102" s="2" t="d">
        <v>2019-06-23</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IF(M4102=People!$B$5,People!$A$5,IF(M4102=People!$B$4,People!$A$4,IF(M4102=People!$B$3,People!$A$3,IF(M4102=People!$B$2,People!$A$2,0))))</f>
        <v>Kelly Williams</v>
      </c>
      <c r="W4102" s="3" t="str">
        <f>IFERROR(INDEX(Returns!A:A,MATCH(B4102,Returns!B:B,0)),"No")</f>
        <v>No</v>
      </c>
    </row>
    <row r="4103" spans="1:23">
      <c r="A4103" s="1">
        <v>4102</v>
      </c>
      <c r="B4103" t="s">
        <v>8124</v>
      </c>
      <c r="C4103" s="2" t="d">
        <v>2019-06-19</v>
      </c>
      <c r="D4103" s="2" t="d">
        <v>2019-06-23</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IF(M4103=People!$B$5,People!$A$5,IF(M4103=People!$B$4,People!$A$4,IF(M4103=People!$B$3,People!$A$3,IF(M4103=People!$B$2,People!$A$2,0))))</f>
        <v>Kelly Williams</v>
      </c>
      <c r="W4103" s="3" t="str">
        <f>IFERROR(INDEX(Returns!A:A,MATCH(B4103,Returns!B:B,0)),"No")</f>
        <v>No</v>
      </c>
    </row>
    <row r="4104" spans="1:23">
      <c r="A4104" s="1">
        <v>4103</v>
      </c>
      <c r="B4104" t="s">
        <v>8124</v>
      </c>
      <c r="C4104" s="2" t="d">
        <v>2019-06-19</v>
      </c>
      <c r="D4104" s="2" t="d">
        <v>2019-06-23</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IF(M4104=People!$B$5,People!$A$5,IF(M4104=People!$B$4,People!$A$4,IF(M4104=People!$B$3,People!$A$3,IF(M4104=People!$B$2,People!$A$2,0))))</f>
        <v>Kelly Williams</v>
      </c>
      <c r="W4104" s="3" t="str">
        <f>IFERROR(INDEX(Returns!A:A,MATCH(B4104,Returns!B:B,0)),"No")</f>
        <v>No</v>
      </c>
    </row>
    <row r="4105" spans="1:23">
      <c r="A4105" s="1">
        <v>4104</v>
      </c>
      <c r="B4105" t="s">
        <v>8125</v>
      </c>
      <c r="C4105" s="2" t="d">
        <v>2019-12-21</v>
      </c>
      <c r="D4105" s="2" t="d">
        <v>2019-12-21</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IF(M4105=People!$B$5,People!$A$5,IF(M4105=People!$B$4,People!$A$4,IF(M4105=People!$B$3,People!$A$3,IF(M4105=People!$B$2,People!$A$2,0))))</f>
        <v>Kelly Williams</v>
      </c>
      <c r="W4105" s="3" t="str">
        <f>IFERROR(INDEX(Returns!A:A,MATCH(B4105,Returns!B:B,0)),"No")</f>
        <v>No</v>
      </c>
    </row>
    <row r="4106" spans="1:23">
      <c r="A4106" s="1">
        <v>4105</v>
      </c>
      <c r="B4106" t="s">
        <v>6228</v>
      </c>
      <c r="C4106" s="2" t="d">
        <v>2019-08-07</v>
      </c>
      <c r="D4106" s="2" t="d">
        <v>2019-08-13</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IF(M4106=People!$B$5,People!$A$5,IF(M4106=People!$B$4,People!$A$4,IF(M4106=People!$B$3,People!$A$3,IF(M4106=People!$B$2,People!$A$2,0))))</f>
        <v>Anna Andreadi</v>
      </c>
      <c r="W4106" s="3" t="str">
        <f>IFERROR(INDEX(Returns!A:A,MATCH(B4106,Returns!B:B,0)),"No")</f>
        <v>Yes</v>
      </c>
    </row>
    <row r="4107" spans="1:23">
      <c r="A4107" s="1">
        <v>4106</v>
      </c>
      <c r="B4107" t="s">
        <v>6228</v>
      </c>
      <c r="C4107" s="2" t="d">
        <v>2019-08-07</v>
      </c>
      <c r="D4107" s="2" t="d">
        <v>2019-08-13</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IF(M4107=People!$B$5,People!$A$5,IF(M4107=People!$B$4,People!$A$4,IF(M4107=People!$B$3,People!$A$3,IF(M4107=People!$B$2,People!$A$2,0))))</f>
        <v>Anna Andreadi</v>
      </c>
      <c r="W4107" s="3" t="str">
        <f>IFERROR(INDEX(Returns!A:A,MATCH(B4107,Returns!B:B,0)),"No")</f>
        <v>Yes</v>
      </c>
    </row>
    <row r="4108" spans="1:23">
      <c r="A4108" s="1">
        <v>4107</v>
      </c>
      <c r="B4108" t="s">
        <v>8126</v>
      </c>
      <c r="C4108" s="2" t="d">
        <v>2018-08-22</v>
      </c>
      <c r="D4108" s="2" t="d">
        <v>2018-08-26</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IF(M4108=People!$B$5,People!$A$5,IF(M4108=People!$B$4,People!$A$4,IF(M4108=People!$B$3,People!$A$3,IF(M4108=People!$B$2,People!$A$2,0))))</f>
        <v>Kelly Williams</v>
      </c>
      <c r="W4108" s="3" t="str">
        <f>IFERROR(INDEX(Returns!A:A,MATCH(B4108,Returns!B:B,0)),"No")</f>
        <v>No</v>
      </c>
    </row>
    <row r="4109" spans="1:23">
      <c r="A4109" s="1">
        <v>4108</v>
      </c>
      <c r="B4109" t="s">
        <v>8127</v>
      </c>
      <c r="C4109" s="2" t="d">
        <v>2017-09-07</v>
      </c>
      <c r="D4109" s="2" t="d">
        <v>2017-09-07</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IF(M4109=People!$B$5,People!$A$5,IF(M4109=People!$B$4,People!$A$4,IF(M4109=People!$B$3,People!$A$3,IF(M4109=People!$B$2,People!$A$2,0))))</f>
        <v>Chuck Magee</v>
      </c>
      <c r="W4109" s="3" t="str">
        <f>IFERROR(INDEX(Returns!A:A,MATCH(B4109,Returns!B:B,0)),"No")</f>
        <v>No</v>
      </c>
    </row>
    <row r="4110" spans="1:23">
      <c r="A4110" s="1">
        <v>4109</v>
      </c>
      <c r="B4110" t="s">
        <v>8127</v>
      </c>
      <c r="C4110" s="2" t="d">
        <v>2017-09-07</v>
      </c>
      <c r="D4110" s="2" t="d">
        <v>2017-09-07</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IF(M4110=People!$B$5,People!$A$5,IF(M4110=People!$B$4,People!$A$4,IF(M4110=People!$B$3,People!$A$3,IF(M4110=People!$B$2,People!$A$2,0))))</f>
        <v>Chuck Magee</v>
      </c>
      <c r="W4110" s="3" t="str">
        <f>IFERROR(INDEX(Returns!A:A,MATCH(B4110,Returns!B:B,0)),"No")</f>
        <v>No</v>
      </c>
    </row>
    <row r="4111" spans="1:23">
      <c r="A4111" s="1">
        <v>4110</v>
      </c>
      <c r="B4111" t="s">
        <v>8128</v>
      </c>
      <c r="C4111" s="2" t="d">
        <v>2017-12-25</v>
      </c>
      <c r="D4111" s="2" t="d">
        <v>2018-01-01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IF(M4111=People!$B$5,People!$A$5,IF(M4111=People!$B$4,People!$A$4,IF(M4111=People!$B$3,People!$A$3,IF(M4111=People!$B$2,People!$A$2,0))))</f>
        <v>Kelly Williams</v>
      </c>
      <c r="W4111" s="3" t="str">
        <f>IFERROR(INDEX(Returns!A:A,MATCH(B4111,Returns!B:B,0)),"No")</f>
        <v>No</v>
      </c>
    </row>
    <row r="4112" spans="1:23">
      <c r="A4112" s="1">
        <v>4111</v>
      </c>
      <c r="B4112" t="s">
        <v>8128</v>
      </c>
      <c r="C4112" s="2" t="d">
        <v>2017-12-25</v>
      </c>
      <c r="D4112" s="2" t="d">
        <v>2018-01-01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IF(M4112=People!$B$5,People!$A$5,IF(M4112=People!$B$4,People!$A$4,IF(M4112=People!$B$3,People!$A$3,IF(M4112=People!$B$2,People!$A$2,0))))</f>
        <v>Kelly Williams</v>
      </c>
      <c r="W4112" s="3" t="str">
        <f>IFERROR(INDEX(Returns!A:A,MATCH(B4112,Returns!B:B,0)),"No")</f>
        <v>No</v>
      </c>
    </row>
    <row r="4113" spans="1:23">
      <c r="A4113" s="1">
        <v>4112</v>
      </c>
      <c r="B4113" t="s">
        <v>8128</v>
      </c>
      <c r="C4113" s="2" t="d">
        <v>2017-12-25</v>
      </c>
      <c r="D4113" s="2" t="d">
        <v>2018-01-01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IF(M4113=People!$B$5,People!$A$5,IF(M4113=People!$B$4,People!$A$4,IF(M4113=People!$B$3,People!$A$3,IF(M4113=People!$B$2,People!$A$2,0))))</f>
        <v>Kelly Williams</v>
      </c>
      <c r="W4113" s="3" t="str">
        <f>IFERROR(INDEX(Returns!A:A,MATCH(B4113,Returns!B:B,0)),"No")</f>
        <v>No</v>
      </c>
    </row>
    <row r="4114" spans="1:23">
      <c r="A4114" s="1">
        <v>4113</v>
      </c>
      <c r="B4114" t="s">
        <v>8128</v>
      </c>
      <c r="C4114" s="2" t="d">
        <v>2017-12-25</v>
      </c>
      <c r="D4114" s="2" t="d">
        <v>2018-01-01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IF(M4114=People!$B$5,People!$A$5,IF(M4114=People!$B$4,People!$A$4,IF(M4114=People!$B$3,People!$A$3,IF(M4114=People!$B$2,People!$A$2,0))))</f>
        <v>Kelly Williams</v>
      </c>
      <c r="W4114" s="3" t="str">
        <f>IFERROR(INDEX(Returns!A:A,MATCH(B4114,Returns!B:B,0)),"No")</f>
        <v>No</v>
      </c>
    </row>
    <row r="4115" spans="1:23">
      <c r="A4115" s="1">
        <v>4114</v>
      </c>
      <c r="B4115" t="s">
        <v>8129</v>
      </c>
      <c r="C4115" s="2" t="d">
        <v>2017-05-02</v>
      </c>
      <c r="D4115" s="2" t="d">
        <v>2017-05-07</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IF(M4115=People!$B$5,People!$A$5,IF(M4115=People!$B$4,People!$A$4,IF(M4115=People!$B$3,People!$A$3,IF(M4115=People!$B$2,People!$A$2,0))))</f>
        <v>Kelly Williams</v>
      </c>
      <c r="W4115" s="3" t="str">
        <f>IFERROR(INDEX(Returns!A:A,MATCH(B4115,Returns!B:B,0)),"No")</f>
        <v>No</v>
      </c>
    </row>
    <row r="4116" spans="1:23">
      <c r="A4116" s="1">
        <v>4115</v>
      </c>
      <c r="B4116" t="s">
        <v>8129</v>
      </c>
      <c r="C4116" s="2" t="d">
        <v>2017-05-02</v>
      </c>
      <c r="D4116" s="2" t="d">
        <v>2017-05-07</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IF(M4116=People!$B$5,People!$A$5,IF(M4116=People!$B$4,People!$A$4,IF(M4116=People!$B$3,People!$A$3,IF(M4116=People!$B$2,People!$A$2,0))))</f>
        <v>Kelly Williams</v>
      </c>
      <c r="W4116" s="3" t="str">
        <f>IFERROR(INDEX(Returns!A:A,MATCH(B4116,Returns!B:B,0)),"No")</f>
        <v>No</v>
      </c>
    </row>
    <row r="4117" spans="1:23">
      <c r="A4117" s="1">
        <v>4116</v>
      </c>
      <c r="B4117" t="s">
        <v>8130</v>
      </c>
      <c r="C4117" s="2" t="d">
        <v>2018-11-24</v>
      </c>
      <c r="D4117" s="2" t="d">
        <v>2018-11-27</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IF(M4117=People!$B$5,People!$A$5,IF(M4117=People!$B$4,People!$A$4,IF(M4117=People!$B$3,People!$A$3,IF(M4117=People!$B$2,People!$A$2,0))))</f>
        <v>Anna Andreadi</v>
      </c>
      <c r="W4117" s="3" t="str">
        <f>IFERROR(INDEX(Returns!A:A,MATCH(B4117,Returns!B:B,0)),"No")</f>
        <v>No</v>
      </c>
    </row>
    <row r="4118" spans="1:23">
      <c r="A4118" s="1">
        <v>4117</v>
      </c>
      <c r="B4118" t="s">
        <v>8131</v>
      </c>
      <c r="C4118" s="2" t="d">
        <v>2017-11-24</v>
      </c>
      <c r="D4118" s="2" t="d">
        <v>2017-11-29</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IF(M4118=People!$B$5,People!$A$5,IF(M4118=People!$B$4,People!$A$4,IF(M4118=People!$B$3,People!$A$3,IF(M4118=People!$B$2,People!$A$2,0))))</f>
        <v>Anna Andreadi</v>
      </c>
      <c r="W4118" s="3" t="str">
        <f>IFERROR(INDEX(Returns!A:A,MATCH(B4118,Returns!B:B,0)),"No")</f>
        <v>No</v>
      </c>
    </row>
    <row r="4119" spans="1:23">
      <c r="A4119" s="1">
        <v>4118</v>
      </c>
      <c r="B4119" t="s">
        <v>8131</v>
      </c>
      <c r="C4119" s="2" t="d">
        <v>2017-11-24</v>
      </c>
      <c r="D4119" s="2" t="d">
        <v>2017-11-29</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IF(M4119=People!$B$5,People!$A$5,IF(M4119=People!$B$4,People!$A$4,IF(M4119=People!$B$3,People!$A$3,IF(M4119=People!$B$2,People!$A$2,0))))</f>
        <v>Anna Andreadi</v>
      </c>
      <c r="W4119" s="3" t="str">
        <f>IFERROR(INDEX(Returns!A:A,MATCH(B4119,Returns!B:B,0)),"No")</f>
        <v>No</v>
      </c>
    </row>
    <row r="4120" spans="1:23">
      <c r="A4120" s="1">
        <v>4119</v>
      </c>
      <c r="B4120" t="s">
        <v>8131</v>
      </c>
      <c r="C4120" s="2" t="d">
        <v>2017-11-24</v>
      </c>
      <c r="D4120" s="2" t="d">
        <v>2017-11-29</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IF(M4120=People!$B$5,People!$A$5,IF(M4120=People!$B$4,People!$A$4,IF(M4120=People!$B$3,People!$A$3,IF(M4120=People!$B$2,People!$A$2,0))))</f>
        <v>Anna Andreadi</v>
      </c>
      <c r="W4120" s="3" t="str">
        <f>IFERROR(INDEX(Returns!A:A,MATCH(B4120,Returns!B:B,0)),"No")</f>
        <v>No</v>
      </c>
    </row>
    <row r="4121" spans="1:23">
      <c r="A4121" s="1">
        <v>4120</v>
      </c>
      <c r="B4121" t="s">
        <v>8131</v>
      </c>
      <c r="C4121" s="2" t="d">
        <v>2017-11-24</v>
      </c>
      <c r="D4121" s="2" t="d">
        <v>2017-11-29</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IF(M4121=People!$B$5,People!$A$5,IF(M4121=People!$B$4,People!$A$4,IF(M4121=People!$B$3,People!$A$3,IF(M4121=People!$B$2,People!$A$2,0))))</f>
        <v>Anna Andreadi</v>
      </c>
      <c r="W4121" s="3" t="str">
        <f>IFERROR(INDEX(Returns!A:A,MATCH(B4121,Returns!B:B,0)),"No")</f>
        <v>No</v>
      </c>
    </row>
    <row r="4122" spans="1:23">
      <c r="A4122" s="1">
        <v>4121</v>
      </c>
      <c r="B4122" t="s">
        <v>8132</v>
      </c>
      <c r="C4122" s="2" t="d">
        <v>2019-09-04</v>
      </c>
      <c r="D4122" s="2" t="d">
        <v>2019-09-10</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IF(M4122=People!$B$5,People!$A$5,IF(M4122=People!$B$4,People!$A$4,IF(M4122=People!$B$3,People!$A$3,IF(M4122=People!$B$2,People!$A$2,0))))</f>
        <v>Chuck Magee</v>
      </c>
      <c r="W4122" s="3" t="str">
        <f>IFERROR(INDEX(Returns!A:A,MATCH(B4122,Returns!B:B,0)),"No")</f>
        <v>No</v>
      </c>
    </row>
    <row r="4123" spans="1:23">
      <c r="A4123" s="1">
        <v>4122</v>
      </c>
      <c r="B4123" t="s">
        <v>8133</v>
      </c>
      <c r="C4123" s="2" t="d">
        <v>2019-05-11</v>
      </c>
      <c r="D4123" s="2" t="d">
        <v>2019-05-12</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IF(M4123=People!$B$5,People!$A$5,IF(M4123=People!$B$4,People!$A$4,IF(M4123=People!$B$3,People!$A$3,IF(M4123=People!$B$2,People!$A$2,0))))</f>
        <v>Anna Andreadi</v>
      </c>
      <c r="W4123" s="3" t="str">
        <f>IFERROR(INDEX(Returns!A:A,MATCH(B4123,Returns!B:B,0)),"No")</f>
        <v>No</v>
      </c>
    </row>
    <row r="4124" spans="1:23">
      <c r="A4124" s="1">
        <v>4123</v>
      </c>
      <c r="B4124" t="s">
        <v>8133</v>
      </c>
      <c r="C4124" s="2" t="d">
        <v>2019-05-11</v>
      </c>
      <c r="D4124" s="2" t="d">
        <v>2019-05-12</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IF(M4124=People!$B$5,People!$A$5,IF(M4124=People!$B$4,People!$A$4,IF(M4124=People!$B$3,People!$A$3,IF(M4124=People!$B$2,People!$A$2,0))))</f>
        <v>Anna Andreadi</v>
      </c>
      <c r="W4124" s="3" t="str">
        <f>IFERROR(INDEX(Returns!A:A,MATCH(B4124,Returns!B:B,0)),"No")</f>
        <v>No</v>
      </c>
    </row>
    <row r="4125" spans="1:23">
      <c r="A4125" s="1">
        <v>4124</v>
      </c>
      <c r="B4125" t="s">
        <v>8133</v>
      </c>
      <c r="C4125" s="2" t="d">
        <v>2019-05-11</v>
      </c>
      <c r="D4125" s="2" t="d">
        <v>2019-05-12</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IF(M4125=People!$B$5,People!$A$5,IF(M4125=People!$B$4,People!$A$4,IF(M4125=People!$B$3,People!$A$3,IF(M4125=People!$B$2,People!$A$2,0))))</f>
        <v>Anna Andreadi</v>
      </c>
      <c r="W4125" s="3" t="str">
        <f>IFERROR(INDEX(Returns!A:A,MATCH(B4125,Returns!B:B,0)),"No")</f>
        <v>No</v>
      </c>
    </row>
    <row r="4126" spans="1:23">
      <c r="A4126" s="1">
        <v>4125</v>
      </c>
      <c r="B4126" t="s">
        <v>8134</v>
      </c>
      <c r="C4126" s="2" t="d">
        <v>2016-05-11</v>
      </c>
      <c r="D4126" s="2" t="d">
        <v>2016-05-18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IF(M4126=People!$B$5,People!$A$5,IF(M4126=People!$B$4,People!$A$4,IF(M4126=People!$B$3,People!$A$3,IF(M4126=People!$B$2,People!$A$2,0))))</f>
        <v>Chuck Magee</v>
      </c>
      <c r="W4126" s="3" t="str">
        <f>IFERROR(INDEX(Returns!A:A,MATCH(B4126,Returns!B:B,0)),"No")</f>
        <v>No</v>
      </c>
    </row>
    <row r="4127" spans="1:23">
      <c r="A4127" s="1">
        <v>4126</v>
      </c>
      <c r="B4127" t="s">
        <v>8135</v>
      </c>
      <c r="C4127" s="2" t="d">
        <v>2019-07-27</v>
      </c>
      <c r="D4127" s="2" t="d">
        <v>2019-07-31</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IF(M4127=People!$B$5,People!$A$5,IF(M4127=People!$B$4,People!$A$4,IF(M4127=People!$B$3,People!$A$3,IF(M4127=People!$B$2,People!$A$2,0))))</f>
        <v>Cassandra Brandow</v>
      </c>
      <c r="W4127" s="3" t="str">
        <f>IFERROR(INDEX(Returns!A:A,MATCH(B4127,Returns!B:B,0)),"No")</f>
        <v>No</v>
      </c>
    </row>
    <row r="4128" spans="1:23">
      <c r="A4128" s="1">
        <v>4127</v>
      </c>
      <c r="B4128" t="s">
        <v>8136</v>
      </c>
      <c r="C4128" s="2" t="d">
        <v>2019-05-06</v>
      </c>
      <c r="D4128" s="2" t="d">
        <v>2019-05-09</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IF(M4128=People!$B$5,People!$A$5,IF(M4128=People!$B$4,People!$A$4,IF(M4128=People!$B$3,People!$A$3,IF(M4128=People!$B$2,People!$A$2,0))))</f>
        <v>Cassandra Brandow</v>
      </c>
      <c r="W4128" s="3" t="str">
        <f>IFERROR(INDEX(Returns!A:A,MATCH(B4128,Returns!B:B,0)),"No")</f>
        <v>No</v>
      </c>
    </row>
    <row r="4129" spans="1:23">
      <c r="A4129" s="1">
        <v>4128</v>
      </c>
      <c r="B4129" t="s">
        <v>8137</v>
      </c>
      <c r="C4129" s="2" t="d">
        <v>2016-09-19</v>
      </c>
      <c r="D4129" s="2" t="d">
        <v>2016-09-24</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IF(M4129=People!$B$5,People!$A$5,IF(M4129=People!$B$4,People!$A$4,IF(M4129=People!$B$3,People!$A$3,IF(M4129=People!$B$2,People!$A$2,0))))</f>
        <v>Cassandra Brandow</v>
      </c>
      <c r="W4129" s="3" t="str">
        <f>IFERROR(INDEX(Returns!A:A,MATCH(B4129,Returns!B:B,0)),"No")</f>
        <v>No</v>
      </c>
    </row>
    <row r="4130" spans="1:23">
      <c r="A4130" s="1">
        <v>4129</v>
      </c>
      <c r="B4130" t="s">
        <v>8137</v>
      </c>
      <c r="C4130" s="2" t="d">
        <v>2016-09-19</v>
      </c>
      <c r="D4130" s="2" t="d">
        <v>2016-09-24</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IF(M4130=People!$B$5,People!$A$5,IF(M4130=People!$B$4,People!$A$4,IF(M4130=People!$B$3,People!$A$3,IF(M4130=People!$B$2,People!$A$2,0))))</f>
        <v>Cassandra Brandow</v>
      </c>
      <c r="W4130" s="3" t="str">
        <f>IFERROR(INDEX(Returns!A:A,MATCH(B4130,Returns!B:B,0)),"No")</f>
        <v>No</v>
      </c>
    </row>
    <row r="4131" spans="1:23">
      <c r="A4131" s="1">
        <v>4130</v>
      </c>
      <c r="B4131" t="s">
        <v>8138</v>
      </c>
      <c r="C4131" s="2" t="d">
        <v>2017-03-29</v>
      </c>
      <c r="D4131" s="2" t="d">
        <v>2017-04-04</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IF(M4131=People!$B$5,People!$A$5,IF(M4131=People!$B$4,People!$A$4,IF(M4131=People!$B$3,People!$A$3,IF(M4131=People!$B$2,People!$A$2,0))))</f>
        <v>Anna Andreadi</v>
      </c>
      <c r="W4131" s="3" t="str">
        <f>IFERROR(INDEX(Returns!A:A,MATCH(B4131,Returns!B:B,0)),"No")</f>
        <v>No</v>
      </c>
    </row>
    <row r="4132" spans="1:23">
      <c r="A4132" s="1">
        <v>4131</v>
      </c>
      <c r="B4132" t="s">
        <v>8139</v>
      </c>
      <c r="C4132" s="2" t="d">
        <v>2016-11-18</v>
      </c>
      <c r="D4132" s="2" t="d">
        <v>2016-11-25</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IF(M4132=People!$B$5,People!$A$5,IF(M4132=People!$B$4,People!$A$4,IF(M4132=People!$B$3,People!$A$3,IF(M4132=People!$B$2,People!$A$2,0))))</f>
        <v>Kelly Williams</v>
      </c>
      <c r="W4132" s="3" t="str">
        <f>IFERROR(INDEX(Returns!A:A,MATCH(B4132,Returns!B:B,0)),"No")</f>
        <v>No</v>
      </c>
    </row>
    <row r="4133" spans="1:23">
      <c r="A4133" s="1">
        <v>4132</v>
      </c>
      <c r="B4133" t="s">
        <v>8140</v>
      </c>
      <c r="C4133" s="2" t="d">
        <v>2017-07-02</v>
      </c>
      <c r="D4133" s="2" t="d">
        <v>2017-07-09</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IF(M4133=People!$B$5,People!$A$5,IF(M4133=People!$B$4,People!$A$4,IF(M4133=People!$B$3,People!$A$3,IF(M4133=People!$B$2,People!$A$2,0))))</f>
        <v>Cassandra Brandow</v>
      </c>
      <c r="W4133" s="3" t="str">
        <f>IFERROR(INDEX(Returns!A:A,MATCH(B4133,Returns!B:B,0)),"No")</f>
        <v>No</v>
      </c>
    </row>
    <row r="4134" spans="1:23">
      <c r="A4134" s="1">
        <v>4133</v>
      </c>
      <c r="B4134" t="s">
        <v>8140</v>
      </c>
      <c r="C4134" s="2" t="d">
        <v>2017-07-02</v>
      </c>
      <c r="D4134" s="2" t="d">
        <v>2017-07-09</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IF(M4134=People!$B$5,People!$A$5,IF(M4134=People!$B$4,People!$A$4,IF(M4134=People!$B$3,People!$A$3,IF(M4134=People!$B$2,People!$A$2,0))))</f>
        <v>Cassandra Brandow</v>
      </c>
      <c r="W4134" s="3" t="str">
        <f>IFERROR(INDEX(Returns!A:A,MATCH(B4134,Returns!B:B,0)),"No")</f>
        <v>No</v>
      </c>
    </row>
    <row r="4135" spans="1:23">
      <c r="A4135" s="1">
        <v>4134</v>
      </c>
      <c r="B4135" t="s">
        <v>8141</v>
      </c>
      <c r="C4135" s="2" t="d">
        <v>2016-09-08</v>
      </c>
      <c r="D4135" s="2" t="d">
        <v>2016-09-13</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IF(M4135=People!$B$5,People!$A$5,IF(M4135=People!$B$4,People!$A$4,IF(M4135=People!$B$3,People!$A$3,IF(M4135=People!$B$2,People!$A$2,0))))</f>
        <v>Cassandra Brandow</v>
      </c>
      <c r="W4135" s="3" t="str">
        <f>IFERROR(INDEX(Returns!A:A,MATCH(B4135,Returns!B:B,0)),"No")</f>
        <v>No</v>
      </c>
    </row>
    <row r="4136" spans="1:23">
      <c r="A4136" s="1">
        <v>4135</v>
      </c>
      <c r="B4136" t="s">
        <v>8141</v>
      </c>
      <c r="C4136" s="2" t="d">
        <v>2016-09-08</v>
      </c>
      <c r="D4136" s="2" t="d">
        <v>2016-09-13</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IF(M4136=People!$B$5,People!$A$5,IF(M4136=People!$B$4,People!$A$4,IF(M4136=People!$B$3,People!$A$3,IF(M4136=People!$B$2,People!$A$2,0))))</f>
        <v>Cassandra Brandow</v>
      </c>
      <c r="W4136" s="3" t="str">
        <f>IFERROR(INDEX(Returns!A:A,MATCH(B4136,Returns!B:B,0)),"No")</f>
        <v>No</v>
      </c>
    </row>
    <row r="4137" spans="1:23">
      <c r="A4137" s="1">
        <v>4136</v>
      </c>
      <c r="B4137" t="s">
        <v>8142</v>
      </c>
      <c r="C4137" s="2" t="d">
        <v>2019-10-02</v>
      </c>
      <c r="D4137" s="2" t="d">
        <v>2019-10-08</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IF(M4137=People!$B$5,People!$A$5,IF(M4137=People!$B$4,People!$A$4,IF(M4137=People!$B$3,People!$A$3,IF(M4137=People!$B$2,People!$A$2,0))))</f>
        <v>Anna Andreadi</v>
      </c>
      <c r="W4137" s="3" t="str">
        <f>IFERROR(INDEX(Returns!A:A,MATCH(B4137,Returns!B:B,0)),"No")</f>
        <v>No</v>
      </c>
    </row>
    <row r="4138" spans="1:23">
      <c r="A4138" s="1">
        <v>4137</v>
      </c>
      <c r="B4138" t="s">
        <v>8142</v>
      </c>
      <c r="C4138" s="2" t="d">
        <v>2019-10-02</v>
      </c>
      <c r="D4138" s="2" t="d">
        <v>2019-10-08</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IF(M4138=People!$B$5,People!$A$5,IF(M4138=People!$B$4,People!$A$4,IF(M4138=People!$B$3,People!$A$3,IF(M4138=People!$B$2,People!$A$2,0))))</f>
        <v>Anna Andreadi</v>
      </c>
      <c r="W4138" s="3" t="str">
        <f>IFERROR(INDEX(Returns!A:A,MATCH(B4138,Returns!B:B,0)),"No")</f>
        <v>No</v>
      </c>
    </row>
    <row r="4139" spans="1:23">
      <c r="A4139" s="1">
        <v>4138</v>
      </c>
      <c r="B4139" t="s">
        <v>8143</v>
      </c>
      <c r="C4139" s="2" t="d">
        <v>2019-11-19</v>
      </c>
      <c r="D4139" s="2" t="d">
        <v>2019-11-23</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IF(M4139=People!$B$5,People!$A$5,IF(M4139=People!$B$4,People!$A$4,IF(M4139=People!$B$3,People!$A$3,IF(M4139=People!$B$2,People!$A$2,0))))</f>
        <v>Cassandra Brandow</v>
      </c>
      <c r="W4139" s="3" t="str">
        <f>IFERROR(INDEX(Returns!A:A,MATCH(B4139,Returns!B:B,0)),"No")</f>
        <v>No</v>
      </c>
    </row>
    <row r="4140" spans="1:23">
      <c r="A4140" s="1">
        <v>4139</v>
      </c>
      <c r="B4140" t="s">
        <v>8144</v>
      </c>
      <c r="C4140" s="2" t="d">
        <v>2018-12-30</v>
      </c>
      <c r="D4140" s="2" t="d">
        <v>2019-01-01</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IF(M4140=People!$B$5,People!$A$5,IF(M4140=People!$B$4,People!$A$4,IF(M4140=People!$B$3,People!$A$3,IF(M4140=People!$B$2,People!$A$2,0))))</f>
        <v>Kelly Williams</v>
      </c>
      <c r="W4140" s="3" t="str">
        <f>IFERROR(INDEX(Returns!A:A,MATCH(B4140,Returns!B:B,0)),"No")</f>
        <v>No</v>
      </c>
    </row>
    <row r="4141" spans="1:23">
      <c r="A4141" s="1">
        <v>4140</v>
      </c>
      <c r="B4141" t="s">
        <v>8145</v>
      </c>
      <c r="C4141" s="2" t="d">
        <v>2019-12-01</v>
      </c>
      <c r="D4141" s="2" t="d">
        <v>2019-12-04</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IF(M4141=People!$B$5,People!$A$5,IF(M4141=People!$B$4,People!$A$4,IF(M4141=People!$B$3,People!$A$3,IF(M4141=People!$B$2,People!$A$2,0))))</f>
        <v>Chuck Magee</v>
      </c>
      <c r="W4141" s="3" t="str">
        <f>IFERROR(INDEX(Returns!A:A,MATCH(B4141,Returns!B:B,0)),"No")</f>
        <v>No</v>
      </c>
    </row>
    <row r="4142" spans="1:23">
      <c r="A4142" s="1">
        <v>4141</v>
      </c>
      <c r="B4142" t="s">
        <v>8145</v>
      </c>
      <c r="C4142" s="2" t="d">
        <v>2019-12-01</v>
      </c>
      <c r="D4142" s="2" t="d">
        <v>2019-12-04</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IF(M4142=People!$B$5,People!$A$5,IF(M4142=People!$B$4,People!$A$4,IF(M4142=People!$B$3,People!$A$3,IF(M4142=People!$B$2,People!$A$2,0))))</f>
        <v>Chuck Magee</v>
      </c>
      <c r="W4142" s="3" t="str">
        <f>IFERROR(INDEX(Returns!A:A,MATCH(B4142,Returns!B:B,0)),"No")</f>
        <v>No</v>
      </c>
    </row>
    <row r="4143" spans="1:23">
      <c r="A4143" s="1">
        <v>4142</v>
      </c>
      <c r="B4143" t="s">
        <v>8146</v>
      </c>
      <c r="C4143" s="2" t="d">
        <v>2018-06-13</v>
      </c>
      <c r="D4143" s="2" t="d">
        <v>2018-06-17</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IF(M4143=People!$B$5,People!$A$5,IF(M4143=People!$B$4,People!$A$4,IF(M4143=People!$B$3,People!$A$3,IF(M4143=People!$B$2,People!$A$2,0))))</f>
        <v>Kelly Williams</v>
      </c>
      <c r="W4143" s="3" t="str">
        <f>IFERROR(INDEX(Returns!A:A,MATCH(B4143,Returns!B:B,0)),"No")</f>
        <v>No</v>
      </c>
    </row>
    <row r="4144" spans="1:23">
      <c r="A4144" s="1">
        <v>4143</v>
      </c>
      <c r="B4144" t="s">
        <v>8147</v>
      </c>
      <c r="C4144" s="2" t="d">
        <v>2016-05-19</v>
      </c>
      <c r="D4144" s="2" t="d">
        <v>2016-05-23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IF(M4144=People!$B$5,People!$A$5,IF(M4144=People!$B$4,People!$A$4,IF(M4144=People!$B$3,People!$A$3,IF(M4144=People!$B$2,People!$A$2,0))))</f>
        <v>Kelly Williams</v>
      </c>
      <c r="W4144" s="3" t="str">
        <f>IFERROR(INDEX(Returns!A:A,MATCH(B4144,Returns!B:B,0)),"No")</f>
        <v>No</v>
      </c>
    </row>
    <row r="4145" spans="1:23">
      <c r="A4145" s="1">
        <v>4144</v>
      </c>
      <c r="B4145" t="s">
        <v>6105</v>
      </c>
      <c r="C4145" s="2" t="d">
        <v>2019-01-30</v>
      </c>
      <c r="D4145" s="2" t="d">
        <v>2019-02-06</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IF(M4145=People!$B$5,People!$A$5,IF(M4145=People!$B$4,People!$A$4,IF(M4145=People!$B$3,People!$A$3,IF(M4145=People!$B$2,People!$A$2,0))))</f>
        <v>Anna Andreadi</v>
      </c>
      <c r="W4145" s="3" t="str">
        <f>IFERROR(INDEX(Returns!A:A,MATCH(B4145,Returns!B:B,0)),"No")</f>
        <v>Yes</v>
      </c>
    </row>
    <row r="4146" spans="1:23">
      <c r="A4146" s="1">
        <v>4145</v>
      </c>
      <c r="B4146" t="s">
        <v>6105</v>
      </c>
      <c r="C4146" s="2" t="d">
        <v>2019-01-30</v>
      </c>
      <c r="D4146" s="2" t="d">
        <v>2019-02-06</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IF(M4146=People!$B$5,People!$A$5,IF(M4146=People!$B$4,People!$A$4,IF(M4146=People!$B$3,People!$A$3,IF(M4146=People!$B$2,People!$A$2,0))))</f>
        <v>Anna Andreadi</v>
      </c>
      <c r="W4146" s="3" t="str">
        <f>IFERROR(INDEX(Returns!A:A,MATCH(B4146,Returns!B:B,0)),"No")</f>
        <v>Yes</v>
      </c>
    </row>
    <row r="4147" spans="1:23">
      <c r="A4147" s="1">
        <v>4146</v>
      </c>
      <c r="B4147" t="s">
        <v>6105</v>
      </c>
      <c r="C4147" s="2" t="d">
        <v>2019-01-30</v>
      </c>
      <c r="D4147" s="2" t="d">
        <v>2019-02-06</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IF(M4147=People!$B$5,People!$A$5,IF(M4147=People!$B$4,People!$A$4,IF(M4147=People!$B$3,People!$A$3,IF(M4147=People!$B$2,People!$A$2,0))))</f>
        <v>Anna Andreadi</v>
      </c>
      <c r="W4147" s="3" t="str">
        <f>IFERROR(INDEX(Returns!A:A,MATCH(B4147,Returns!B:B,0)),"No")</f>
        <v>Yes</v>
      </c>
    </row>
    <row r="4148" spans="1:23">
      <c r="A4148" s="1">
        <v>4147</v>
      </c>
      <c r="B4148" t="s">
        <v>8148</v>
      </c>
      <c r="C4148" s="2" t="d">
        <v>2017-11-28</v>
      </c>
      <c r="D4148" s="2" t="d">
        <v>2017-12-04</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IF(M4148=People!$B$5,People!$A$5,IF(M4148=People!$B$4,People!$A$4,IF(M4148=People!$B$3,People!$A$3,IF(M4148=People!$B$2,People!$A$2,0))))</f>
        <v>Chuck Magee</v>
      </c>
      <c r="W4148" s="3" t="str">
        <f>IFERROR(INDEX(Returns!A:A,MATCH(B4148,Returns!B:B,0)),"No")</f>
        <v>No</v>
      </c>
    </row>
    <row r="4149" spans="1:23">
      <c r="A4149" s="1">
        <v>4148</v>
      </c>
      <c r="B4149" t="s">
        <v>8149</v>
      </c>
      <c r="C4149" s="2" t="d">
        <v>2019-10-23</v>
      </c>
      <c r="D4149" s="2" t="d">
        <v>2019-10-28</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IF(M4149=People!$B$5,People!$A$5,IF(M4149=People!$B$4,People!$A$4,IF(M4149=People!$B$3,People!$A$3,IF(M4149=People!$B$2,People!$A$2,0))))</f>
        <v>Kelly Williams</v>
      </c>
      <c r="W4149" s="3" t="str">
        <f>IFERROR(INDEX(Returns!A:A,MATCH(B4149,Returns!B:B,0)),"No")</f>
        <v>No</v>
      </c>
    </row>
    <row r="4150" spans="1:23">
      <c r="A4150" s="1">
        <v>4149</v>
      </c>
      <c r="B4150" t="s">
        <v>8149</v>
      </c>
      <c r="C4150" s="2" t="d">
        <v>2019-10-23</v>
      </c>
      <c r="D4150" s="2" t="d">
        <v>2019-10-28</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IF(M4150=People!$B$5,People!$A$5,IF(M4150=People!$B$4,People!$A$4,IF(M4150=People!$B$3,People!$A$3,IF(M4150=People!$B$2,People!$A$2,0))))</f>
        <v>Kelly Williams</v>
      </c>
      <c r="W4150" s="3" t="str">
        <f>IFERROR(INDEX(Returns!A:A,MATCH(B4150,Returns!B:B,0)),"No")</f>
        <v>No</v>
      </c>
    </row>
    <row r="4151" spans="1:23">
      <c r="A4151" s="1">
        <v>4150</v>
      </c>
      <c r="B4151" t="s">
        <v>8149</v>
      </c>
      <c r="C4151" s="2" t="d">
        <v>2019-10-23</v>
      </c>
      <c r="D4151" s="2" t="d">
        <v>2019-10-28</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IF(M4151=People!$B$5,People!$A$5,IF(M4151=People!$B$4,People!$A$4,IF(M4151=People!$B$3,People!$A$3,IF(M4151=People!$B$2,People!$A$2,0))))</f>
        <v>Kelly Williams</v>
      </c>
      <c r="W4151" s="3" t="str">
        <f>IFERROR(INDEX(Returns!A:A,MATCH(B4151,Returns!B:B,0)),"No")</f>
        <v>No</v>
      </c>
    </row>
    <row r="4152" spans="1:23">
      <c r="A4152" s="1">
        <v>4151</v>
      </c>
      <c r="B4152" t="s">
        <v>8149</v>
      </c>
      <c r="C4152" s="2" t="d">
        <v>2019-10-23</v>
      </c>
      <c r="D4152" s="2" t="d">
        <v>2019-10-28</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IF(M4152=People!$B$5,People!$A$5,IF(M4152=People!$B$4,People!$A$4,IF(M4152=People!$B$3,People!$A$3,IF(M4152=People!$B$2,People!$A$2,0))))</f>
        <v>Kelly Williams</v>
      </c>
      <c r="W4152" s="3" t="str">
        <f>IFERROR(INDEX(Returns!A:A,MATCH(B4152,Returns!B:B,0)),"No")</f>
        <v>No</v>
      </c>
    </row>
    <row r="4153" spans="1:23">
      <c r="A4153" s="1">
        <v>4152</v>
      </c>
      <c r="B4153" t="s">
        <v>8150</v>
      </c>
      <c r="C4153" s="2" t="d">
        <v>2019-09-07</v>
      </c>
      <c r="D4153" s="2" t="d">
        <v>2019-09-11</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IF(M4153=People!$B$5,People!$A$5,IF(M4153=People!$B$4,People!$A$4,IF(M4153=People!$B$3,People!$A$3,IF(M4153=People!$B$2,People!$A$2,0))))</f>
        <v>Chuck Magee</v>
      </c>
      <c r="W4153" s="3" t="str">
        <f>IFERROR(INDEX(Returns!A:A,MATCH(B4153,Returns!B:B,0)),"No")</f>
        <v>No</v>
      </c>
    </row>
    <row r="4154" spans="1:23">
      <c r="A4154" s="1">
        <v>4153</v>
      </c>
      <c r="B4154" t="s">
        <v>8150</v>
      </c>
      <c r="C4154" s="2" t="d">
        <v>2019-09-07</v>
      </c>
      <c r="D4154" s="2" t="d">
        <v>2019-09-11</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IF(M4154=People!$B$5,People!$A$5,IF(M4154=People!$B$4,People!$A$4,IF(M4154=People!$B$3,People!$A$3,IF(M4154=People!$B$2,People!$A$2,0))))</f>
        <v>Chuck Magee</v>
      </c>
      <c r="W4154" s="3" t="str">
        <f>IFERROR(INDEX(Returns!A:A,MATCH(B4154,Returns!B:B,0)),"No")</f>
        <v>No</v>
      </c>
    </row>
    <row r="4155" spans="1:23">
      <c r="A4155" s="1">
        <v>4154</v>
      </c>
      <c r="B4155" t="s">
        <v>8150</v>
      </c>
      <c r="C4155" s="2" t="d">
        <v>2019-09-07</v>
      </c>
      <c r="D4155" s="2" t="d">
        <v>2019-09-11</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IF(M4155=People!$B$5,People!$A$5,IF(M4155=People!$B$4,People!$A$4,IF(M4155=People!$B$3,People!$A$3,IF(M4155=People!$B$2,People!$A$2,0))))</f>
        <v>Chuck Magee</v>
      </c>
      <c r="W4155" s="3" t="str">
        <f>IFERROR(INDEX(Returns!A:A,MATCH(B4155,Returns!B:B,0)),"No")</f>
        <v>No</v>
      </c>
    </row>
    <row r="4156" spans="1:23">
      <c r="A4156" s="1">
        <v>4155</v>
      </c>
      <c r="B4156" t="s">
        <v>8151</v>
      </c>
      <c r="C4156" s="2" t="d">
        <v>2018-12-29</v>
      </c>
      <c r="D4156" s="2" t="d">
        <v>2019-01-03</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IF(M4156=People!$B$5,People!$A$5,IF(M4156=People!$B$4,People!$A$4,IF(M4156=People!$B$3,People!$A$3,IF(M4156=People!$B$2,People!$A$2,0))))</f>
        <v>Cassandra Brandow</v>
      </c>
      <c r="W4156" s="3" t="str">
        <f>IFERROR(INDEX(Returns!A:A,MATCH(B4156,Returns!B:B,0)),"No")</f>
        <v>No</v>
      </c>
    </row>
    <row r="4157" spans="1:23">
      <c r="A4157" s="1">
        <v>4156</v>
      </c>
      <c r="B4157" t="s">
        <v>8151</v>
      </c>
      <c r="C4157" s="2" t="d">
        <v>2018-12-29</v>
      </c>
      <c r="D4157" s="2" t="d">
        <v>2019-01-03</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IF(M4157=People!$B$5,People!$A$5,IF(M4157=People!$B$4,People!$A$4,IF(M4157=People!$B$3,People!$A$3,IF(M4157=People!$B$2,People!$A$2,0))))</f>
        <v>Cassandra Brandow</v>
      </c>
      <c r="W4157" s="3" t="str">
        <f>IFERROR(INDEX(Returns!A:A,MATCH(B4157,Returns!B:B,0)),"No")</f>
        <v>No</v>
      </c>
    </row>
    <row r="4158" spans="1:23">
      <c r="A4158" s="1">
        <v>4157</v>
      </c>
      <c r="B4158" t="s">
        <v>8152</v>
      </c>
      <c r="C4158" s="2" t="d">
        <v>2017-12-05</v>
      </c>
      <c r="D4158" s="2" t="d">
        <v>2017-12-09</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IF(M4158=People!$B$5,People!$A$5,IF(M4158=People!$B$4,People!$A$4,IF(M4158=People!$B$3,People!$A$3,IF(M4158=People!$B$2,People!$A$2,0))))</f>
        <v>Chuck Magee</v>
      </c>
      <c r="W4158" s="3" t="str">
        <f>IFERROR(INDEX(Returns!A:A,MATCH(B4158,Returns!B:B,0)),"No")</f>
        <v>No</v>
      </c>
    </row>
    <row r="4159" spans="1:23">
      <c r="A4159" s="1">
        <v>4158</v>
      </c>
      <c r="B4159" t="s">
        <v>8152</v>
      </c>
      <c r="C4159" s="2" t="d">
        <v>2017-12-05</v>
      </c>
      <c r="D4159" s="2" t="d">
        <v>2017-12-09</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IF(M4159=People!$B$5,People!$A$5,IF(M4159=People!$B$4,People!$A$4,IF(M4159=People!$B$3,People!$A$3,IF(M4159=People!$B$2,People!$A$2,0))))</f>
        <v>Chuck Magee</v>
      </c>
      <c r="W4159" s="3" t="str">
        <f>IFERROR(INDEX(Returns!A:A,MATCH(B4159,Returns!B:B,0)),"No")</f>
        <v>No</v>
      </c>
    </row>
    <row r="4160" spans="1:23">
      <c r="A4160" s="1">
        <v>4159</v>
      </c>
      <c r="B4160" t="s">
        <v>8153</v>
      </c>
      <c r="C4160" s="2" t="d">
        <v>2016-11-01</v>
      </c>
      <c r="D4160" s="2" t="d">
        <v>2016-11-08</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IF(M4160=People!$B$5,People!$A$5,IF(M4160=People!$B$4,People!$A$4,IF(M4160=People!$B$3,People!$A$3,IF(M4160=People!$B$2,People!$A$2,0))))</f>
        <v>Kelly Williams</v>
      </c>
      <c r="W4160" s="3" t="str">
        <f>IFERROR(INDEX(Returns!A:A,MATCH(B4160,Returns!B:B,0)),"No")</f>
        <v>No</v>
      </c>
    </row>
    <row r="4161" spans="1:23">
      <c r="A4161" s="1">
        <v>4160</v>
      </c>
      <c r="B4161" t="s">
        <v>8154</v>
      </c>
      <c r="C4161" s="2" t="d">
        <v>2018-04-16</v>
      </c>
      <c r="D4161" s="2" t="d">
        <v>2018-04-23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IF(M4161=People!$B$5,People!$A$5,IF(M4161=People!$B$4,People!$A$4,IF(M4161=People!$B$3,People!$A$3,IF(M4161=People!$B$2,People!$A$2,0))))</f>
        <v>Cassandra Brandow</v>
      </c>
      <c r="W4161" s="3" t="str">
        <f>IFERROR(INDEX(Returns!A:A,MATCH(B4161,Returns!B:B,0)),"No")</f>
        <v>No</v>
      </c>
    </row>
    <row r="4162" spans="1:23">
      <c r="A4162" s="1">
        <v>4161</v>
      </c>
      <c r="B4162" t="s">
        <v>8155</v>
      </c>
      <c r="C4162" s="2" t="d">
        <v>2019-05-14</v>
      </c>
      <c r="D4162" s="2" t="d">
        <v>2019-05-18</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IF(M4162=People!$B$5,People!$A$5,IF(M4162=People!$B$4,People!$A$4,IF(M4162=People!$B$3,People!$A$3,IF(M4162=People!$B$2,People!$A$2,0))))</f>
        <v>Chuck Magee</v>
      </c>
      <c r="W4162" s="3" t="str">
        <f>IFERROR(INDEX(Returns!A:A,MATCH(B4162,Returns!B:B,0)),"No")</f>
        <v>No</v>
      </c>
    </row>
    <row r="4163" spans="1:23">
      <c r="A4163" s="1">
        <v>4162</v>
      </c>
      <c r="B4163" t="s">
        <v>8155</v>
      </c>
      <c r="C4163" s="2" t="d">
        <v>2019-05-14</v>
      </c>
      <c r="D4163" s="2" t="d">
        <v>2019-05-18</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IF(M4163=People!$B$5,People!$A$5,IF(M4163=People!$B$4,People!$A$4,IF(M4163=People!$B$3,People!$A$3,IF(M4163=People!$B$2,People!$A$2,0))))</f>
        <v>Chuck Magee</v>
      </c>
      <c r="W4163" s="3" t="str">
        <f>IFERROR(INDEX(Returns!A:A,MATCH(B4163,Returns!B:B,0)),"No")</f>
        <v>No</v>
      </c>
    </row>
    <row r="4164" spans="1:23">
      <c r="A4164" s="1">
        <v>4163</v>
      </c>
      <c r="B4164" t="s">
        <v>8156</v>
      </c>
      <c r="C4164" s="2" t="d">
        <v>2017-03-14</v>
      </c>
      <c r="D4164" s="2" t="d">
        <v>2017-03-18</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IF(M4164=People!$B$5,People!$A$5,IF(M4164=People!$B$4,People!$A$4,IF(M4164=People!$B$3,People!$A$3,IF(M4164=People!$B$2,People!$A$2,0))))</f>
        <v>Chuck Magee</v>
      </c>
      <c r="W4164" s="3" t="str">
        <f>IFERROR(INDEX(Returns!A:A,MATCH(B4164,Returns!B:B,0)),"No")</f>
        <v>No</v>
      </c>
    </row>
    <row r="4165" spans="1:23">
      <c r="A4165" s="1">
        <v>4164</v>
      </c>
      <c r="B4165" t="s">
        <v>8156</v>
      </c>
      <c r="C4165" s="2" t="d">
        <v>2017-03-14</v>
      </c>
      <c r="D4165" s="2" t="d">
        <v>2017-03-18</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IF(M4165=People!$B$5,People!$A$5,IF(M4165=People!$B$4,People!$A$4,IF(M4165=People!$B$3,People!$A$3,IF(M4165=People!$B$2,People!$A$2,0))))</f>
        <v>Chuck Magee</v>
      </c>
      <c r="W4165" s="3" t="str">
        <f>IFERROR(INDEX(Returns!A:A,MATCH(B4165,Returns!B:B,0)),"No")</f>
        <v>No</v>
      </c>
    </row>
    <row r="4166" spans="1:23">
      <c r="A4166" s="1">
        <v>4165</v>
      </c>
      <c r="B4166" t="s">
        <v>8157</v>
      </c>
      <c r="C4166" s="2" t="d">
        <v>2019-01-14</v>
      </c>
      <c r="D4166" s="2" t="d">
        <v>2019-01-16</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IF(M4166=People!$B$5,People!$A$5,IF(M4166=People!$B$4,People!$A$4,IF(M4166=People!$B$3,People!$A$3,IF(M4166=People!$B$2,People!$A$2,0))))</f>
        <v>Anna Andreadi</v>
      </c>
      <c r="W4166" s="3" t="str">
        <f>IFERROR(INDEX(Returns!A:A,MATCH(B4166,Returns!B:B,0)),"No")</f>
        <v>No</v>
      </c>
    </row>
    <row r="4167" spans="1:23">
      <c r="A4167" s="1">
        <v>4166</v>
      </c>
      <c r="B4167" t="s">
        <v>8157</v>
      </c>
      <c r="C4167" s="2" t="d">
        <v>2019-01-14</v>
      </c>
      <c r="D4167" s="2" t="d">
        <v>2019-01-16</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IF(M4167=People!$B$5,People!$A$5,IF(M4167=People!$B$4,People!$A$4,IF(M4167=People!$B$3,People!$A$3,IF(M4167=People!$B$2,People!$A$2,0))))</f>
        <v>Anna Andreadi</v>
      </c>
      <c r="W4167" s="3" t="str">
        <f>IFERROR(INDEX(Returns!A:A,MATCH(B4167,Returns!B:B,0)),"No")</f>
        <v>No</v>
      </c>
    </row>
    <row r="4168" spans="1:23">
      <c r="A4168" s="1">
        <v>4167</v>
      </c>
      <c r="B4168" t="s">
        <v>8158</v>
      </c>
      <c r="C4168" s="2" t="d">
        <v>2017-03-08</v>
      </c>
      <c r="D4168" s="2" t="d">
        <v>2017-03-13</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IF(M4168=People!$B$5,People!$A$5,IF(M4168=People!$B$4,People!$A$4,IF(M4168=People!$B$3,People!$A$3,IF(M4168=People!$B$2,People!$A$2,0))))</f>
        <v>Chuck Magee</v>
      </c>
      <c r="W4168" s="3" t="str">
        <f>IFERROR(INDEX(Returns!A:A,MATCH(B4168,Returns!B:B,0)),"No")</f>
        <v>No</v>
      </c>
    </row>
    <row r="4169" spans="1:23">
      <c r="A4169" s="1">
        <v>4168</v>
      </c>
      <c r="B4169" t="s">
        <v>5971</v>
      </c>
      <c r="C4169" s="2" t="d">
        <v>2016-10-11</v>
      </c>
      <c r="D4169" s="2" t="d">
        <v>2016-10-13</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IF(M4169=People!$B$5,People!$A$5,IF(M4169=People!$B$4,People!$A$4,IF(M4169=People!$B$3,People!$A$3,IF(M4169=People!$B$2,People!$A$2,0))))</f>
        <v>Anna Andreadi</v>
      </c>
      <c r="W4169" s="3" t="str">
        <f>IFERROR(INDEX(Returns!A:A,MATCH(B4169,Returns!B:B,0)),"No")</f>
        <v>Yes</v>
      </c>
    </row>
    <row r="4170" spans="1:23">
      <c r="A4170" s="1">
        <v>4169</v>
      </c>
      <c r="B4170" t="s">
        <v>5971</v>
      </c>
      <c r="C4170" s="2" t="d">
        <v>2016-10-11</v>
      </c>
      <c r="D4170" s="2" t="d">
        <v>2016-10-13</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IF(M4170=People!$B$5,People!$A$5,IF(M4170=People!$B$4,People!$A$4,IF(M4170=People!$B$3,People!$A$3,IF(M4170=People!$B$2,People!$A$2,0))))</f>
        <v>Anna Andreadi</v>
      </c>
      <c r="W4170" s="3" t="str">
        <f>IFERROR(INDEX(Returns!A:A,MATCH(B4170,Returns!B:B,0)),"No")</f>
        <v>Yes</v>
      </c>
    </row>
    <row r="4171" spans="1:23">
      <c r="A4171" s="1">
        <v>4170</v>
      </c>
      <c r="B4171" t="s">
        <v>8159</v>
      </c>
      <c r="C4171" s="2" t="d">
        <v>2017-04-13</v>
      </c>
      <c r="D4171" s="2" t="d">
        <v>2017-04-14</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IF(M4171=People!$B$5,People!$A$5,IF(M4171=People!$B$4,People!$A$4,IF(M4171=People!$B$3,People!$A$3,IF(M4171=People!$B$2,People!$A$2,0))))</f>
        <v>Anna Andreadi</v>
      </c>
      <c r="W4171" s="3" t="str">
        <f>IFERROR(INDEX(Returns!A:A,MATCH(B4171,Returns!B:B,0)),"No")</f>
        <v>No</v>
      </c>
    </row>
    <row r="4172" spans="1:23">
      <c r="A4172" s="1">
        <v>4171</v>
      </c>
      <c r="B4172" t="s">
        <v>8159</v>
      </c>
      <c r="C4172" s="2" t="d">
        <v>2017-04-13</v>
      </c>
      <c r="D4172" s="2" t="d">
        <v>2017-04-14</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IF(M4172=People!$B$5,People!$A$5,IF(M4172=People!$B$4,People!$A$4,IF(M4172=People!$B$3,People!$A$3,IF(M4172=People!$B$2,People!$A$2,0))))</f>
        <v>Anna Andreadi</v>
      </c>
      <c r="W4172" s="3" t="str">
        <f>IFERROR(INDEX(Returns!A:A,MATCH(B4172,Returns!B:B,0)),"No")</f>
        <v>No</v>
      </c>
    </row>
    <row r="4173" spans="1:23">
      <c r="A4173" s="1">
        <v>4172</v>
      </c>
      <c r="B4173" t="s">
        <v>8160</v>
      </c>
      <c r="C4173" s="2" t="d">
        <v>2019-11-16</v>
      </c>
      <c r="D4173" s="2" t="d">
        <v>2019-11-20</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IF(M4173=People!$B$5,People!$A$5,IF(M4173=People!$B$4,People!$A$4,IF(M4173=People!$B$3,People!$A$3,IF(M4173=People!$B$2,People!$A$2,0))))</f>
        <v>Anna Andreadi</v>
      </c>
      <c r="W4173" s="3" t="str">
        <f>IFERROR(INDEX(Returns!A:A,MATCH(B4173,Returns!B:B,0)),"No")</f>
        <v>No</v>
      </c>
    </row>
    <row r="4174" spans="1:23">
      <c r="A4174" s="1">
        <v>4173</v>
      </c>
      <c r="B4174" t="s">
        <v>8161</v>
      </c>
      <c r="C4174" s="2" t="d">
        <v>2018-07-01</v>
      </c>
      <c r="D4174" s="2" t="d">
        <v>2018-07-01</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IF(M4174=People!$B$5,People!$A$5,IF(M4174=People!$B$4,People!$A$4,IF(M4174=People!$B$3,People!$A$3,IF(M4174=People!$B$2,People!$A$2,0))))</f>
        <v>Cassandra Brandow</v>
      </c>
      <c r="W4174" s="3" t="str">
        <f>IFERROR(INDEX(Returns!A:A,MATCH(B4174,Returns!B:B,0)),"No")</f>
        <v>No</v>
      </c>
    </row>
    <row r="4175" spans="1:23">
      <c r="A4175" s="1">
        <v>4174</v>
      </c>
      <c r="B4175" t="s">
        <v>8161</v>
      </c>
      <c r="C4175" s="2" t="d">
        <v>2018-07-01</v>
      </c>
      <c r="D4175" s="2" t="d">
        <v>2018-07-01</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IF(M4175=People!$B$5,People!$A$5,IF(M4175=People!$B$4,People!$A$4,IF(M4175=People!$B$3,People!$A$3,IF(M4175=People!$B$2,People!$A$2,0))))</f>
        <v>Cassandra Brandow</v>
      </c>
      <c r="W4175" s="3" t="str">
        <f>IFERROR(INDEX(Returns!A:A,MATCH(B4175,Returns!B:B,0)),"No")</f>
        <v>No</v>
      </c>
    </row>
    <row r="4176" spans="1:23">
      <c r="A4176" s="1">
        <v>4175</v>
      </c>
      <c r="B4176" t="s">
        <v>8161</v>
      </c>
      <c r="C4176" s="2" t="d">
        <v>2018-07-01</v>
      </c>
      <c r="D4176" s="2" t="d">
        <v>2018-07-01</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IF(M4176=People!$B$5,People!$A$5,IF(M4176=People!$B$4,People!$A$4,IF(M4176=People!$B$3,People!$A$3,IF(M4176=People!$B$2,People!$A$2,0))))</f>
        <v>Cassandra Brandow</v>
      </c>
      <c r="W4176" s="3" t="str">
        <f>IFERROR(INDEX(Returns!A:A,MATCH(B4176,Returns!B:B,0)),"No")</f>
        <v>No</v>
      </c>
    </row>
    <row r="4177" spans="1:23">
      <c r="A4177" s="1">
        <v>4176</v>
      </c>
      <c r="B4177" t="s">
        <v>8162</v>
      </c>
      <c r="C4177" s="2" t="d">
        <v>2017-11-29</v>
      </c>
      <c r="D4177" s="2" t="d">
        <v>2017-11-30</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IF(M4177=People!$B$5,People!$A$5,IF(M4177=People!$B$4,People!$A$4,IF(M4177=People!$B$3,People!$A$3,IF(M4177=People!$B$2,People!$A$2,0))))</f>
        <v>Anna Andreadi</v>
      </c>
      <c r="W4177" s="3" t="str">
        <f>IFERROR(INDEX(Returns!A:A,MATCH(B4177,Returns!B:B,0)),"No")</f>
        <v>No</v>
      </c>
    </row>
    <row r="4178" spans="1:23">
      <c r="A4178" s="1">
        <v>4177</v>
      </c>
      <c r="B4178" t="s">
        <v>8163</v>
      </c>
      <c r="C4178" s="2" t="d">
        <v>2016-04-07</v>
      </c>
      <c r="D4178" s="2" t="d">
        <v>2016-04-12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IF(M4178=People!$B$5,People!$A$5,IF(M4178=People!$B$4,People!$A$4,IF(M4178=People!$B$3,People!$A$3,IF(M4178=People!$B$2,People!$A$2,0))))</f>
        <v>Cassandra Brandow</v>
      </c>
      <c r="W4178" s="3" t="str">
        <f>IFERROR(INDEX(Returns!A:A,MATCH(B4178,Returns!B:B,0)),"No")</f>
        <v>No</v>
      </c>
    </row>
    <row r="4179" spans="1:23">
      <c r="A4179" s="1">
        <v>4178</v>
      </c>
      <c r="B4179" t="s">
        <v>8163</v>
      </c>
      <c r="C4179" s="2" t="d">
        <v>2016-04-07</v>
      </c>
      <c r="D4179" s="2" t="d">
        <v>2016-04-12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IF(M4179=People!$B$5,People!$A$5,IF(M4179=People!$B$4,People!$A$4,IF(M4179=People!$B$3,People!$A$3,IF(M4179=People!$B$2,People!$A$2,0))))</f>
        <v>Cassandra Brandow</v>
      </c>
      <c r="W4179" s="3" t="str">
        <f>IFERROR(INDEX(Returns!A:A,MATCH(B4179,Returns!B:B,0)),"No")</f>
        <v>No</v>
      </c>
    </row>
    <row r="4180" spans="1:23">
      <c r="A4180" s="1">
        <v>4179</v>
      </c>
      <c r="B4180" t="s">
        <v>8164</v>
      </c>
      <c r="C4180" s="2" t="d">
        <v>2018-06-16</v>
      </c>
      <c r="D4180" s="2" t="d">
        <v>2018-06-18</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IF(M4180=People!$B$5,People!$A$5,IF(M4180=People!$B$4,People!$A$4,IF(M4180=People!$B$3,People!$A$3,IF(M4180=People!$B$2,People!$A$2,0))))</f>
        <v>Anna Andreadi</v>
      </c>
      <c r="W4180" s="3" t="str">
        <f>IFERROR(INDEX(Returns!A:A,MATCH(B4180,Returns!B:B,0)),"No")</f>
        <v>No</v>
      </c>
    </row>
    <row r="4181" spans="1:23">
      <c r="A4181" s="1">
        <v>4180</v>
      </c>
      <c r="B4181" t="s">
        <v>8165</v>
      </c>
      <c r="C4181" s="2" t="d">
        <v>2019-03-06</v>
      </c>
      <c r="D4181" s="2" t="d">
        <v>2019-03-10</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IF(M4181=People!$B$5,People!$A$5,IF(M4181=People!$B$4,People!$A$4,IF(M4181=People!$B$3,People!$A$3,IF(M4181=People!$B$2,People!$A$2,0))))</f>
        <v>Anna Andreadi</v>
      </c>
      <c r="W4181" s="3" t="str">
        <f>IFERROR(INDEX(Returns!A:A,MATCH(B4181,Returns!B:B,0)),"No")</f>
        <v>No</v>
      </c>
    </row>
    <row r="4182" spans="1:23">
      <c r="A4182" s="1">
        <v>4181</v>
      </c>
      <c r="B4182" t="s">
        <v>8166</v>
      </c>
      <c r="C4182" s="2" t="d">
        <v>2019-10-07</v>
      </c>
      <c r="D4182" s="2" t="d">
        <v>2019-10-11</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IF(M4182=People!$B$5,People!$A$5,IF(M4182=People!$B$4,People!$A$4,IF(M4182=People!$B$3,People!$A$3,IF(M4182=People!$B$2,People!$A$2,0))))</f>
        <v>Kelly Williams</v>
      </c>
      <c r="W4182" s="3" t="str">
        <f>IFERROR(INDEX(Returns!A:A,MATCH(B4182,Returns!B:B,0)),"No")</f>
        <v>No</v>
      </c>
    </row>
    <row r="4183" spans="1:23">
      <c r="A4183" s="1">
        <v>4182</v>
      </c>
      <c r="B4183" t="s">
        <v>8167</v>
      </c>
      <c r="C4183" s="2" t="d">
        <v>2019-10-06</v>
      </c>
      <c r="D4183" s="2" t="d">
        <v>2019-10-12</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IF(M4183=People!$B$5,People!$A$5,IF(M4183=People!$B$4,People!$A$4,IF(M4183=People!$B$3,People!$A$3,IF(M4183=People!$B$2,People!$A$2,0))))</f>
        <v>Chuck Magee</v>
      </c>
      <c r="W4183" s="3" t="str">
        <f>IFERROR(INDEX(Returns!A:A,MATCH(B4183,Returns!B:B,0)),"No")</f>
        <v>No</v>
      </c>
    </row>
    <row r="4184" spans="1:23">
      <c r="A4184" s="1">
        <v>4183</v>
      </c>
      <c r="B4184" t="s">
        <v>8167</v>
      </c>
      <c r="C4184" s="2" t="d">
        <v>2019-10-06</v>
      </c>
      <c r="D4184" s="2" t="d">
        <v>2019-10-12</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IF(M4184=People!$B$5,People!$A$5,IF(M4184=People!$B$4,People!$A$4,IF(M4184=People!$B$3,People!$A$3,IF(M4184=People!$B$2,People!$A$2,0))))</f>
        <v>Chuck Magee</v>
      </c>
      <c r="W4184" s="3" t="str">
        <f>IFERROR(INDEX(Returns!A:A,MATCH(B4184,Returns!B:B,0)),"No")</f>
        <v>No</v>
      </c>
    </row>
    <row r="4185" spans="1:23">
      <c r="A4185" s="1">
        <v>4184</v>
      </c>
      <c r="B4185" t="s">
        <v>8167</v>
      </c>
      <c r="C4185" s="2" t="d">
        <v>2019-10-06</v>
      </c>
      <c r="D4185" s="2" t="d">
        <v>2019-10-12</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IF(M4185=People!$B$5,People!$A$5,IF(M4185=People!$B$4,People!$A$4,IF(M4185=People!$B$3,People!$A$3,IF(M4185=People!$B$2,People!$A$2,0))))</f>
        <v>Chuck Magee</v>
      </c>
      <c r="W4185" s="3" t="str">
        <f>IFERROR(INDEX(Returns!A:A,MATCH(B4185,Returns!B:B,0)),"No")</f>
        <v>No</v>
      </c>
    </row>
    <row r="4186" spans="1:23">
      <c r="A4186" s="1">
        <v>4185</v>
      </c>
      <c r="B4186" t="s">
        <v>8168</v>
      </c>
      <c r="C4186" s="2" t="d">
        <v>2018-12-05</v>
      </c>
      <c r="D4186" s="2" t="d">
        <v>2018-12-07</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IF(M4186=People!$B$5,People!$A$5,IF(M4186=People!$B$4,People!$A$4,IF(M4186=People!$B$3,People!$A$3,IF(M4186=People!$B$2,People!$A$2,0))))</f>
        <v>Chuck Magee</v>
      </c>
      <c r="W4186" s="3" t="str">
        <f>IFERROR(INDEX(Returns!A:A,MATCH(B4186,Returns!B:B,0)),"No")</f>
        <v>No</v>
      </c>
    </row>
    <row r="4187" spans="1:23">
      <c r="A4187" s="1">
        <v>4186</v>
      </c>
      <c r="B4187" t="s">
        <v>8169</v>
      </c>
      <c r="C4187" s="2" t="d">
        <v>2018-10-21</v>
      </c>
      <c r="D4187" s="2" t="d">
        <v>2018-10-22</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IF(M4187=People!$B$5,People!$A$5,IF(M4187=People!$B$4,People!$A$4,IF(M4187=People!$B$3,People!$A$3,IF(M4187=People!$B$2,People!$A$2,0))))</f>
        <v>Chuck Magee</v>
      </c>
      <c r="W4187" s="3" t="str">
        <f>IFERROR(INDEX(Returns!A:A,MATCH(B4187,Returns!B:B,0)),"No")</f>
        <v>No</v>
      </c>
    </row>
    <row r="4188" spans="1:23">
      <c r="A4188" s="1">
        <v>4187</v>
      </c>
      <c r="B4188" t="s">
        <v>8170</v>
      </c>
      <c r="C4188" s="2" t="d">
        <v>2019-05-18</v>
      </c>
      <c r="D4188" s="2" t="d">
        <v>2019-05-23</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IF(M4188=People!$B$5,People!$A$5,IF(M4188=People!$B$4,People!$A$4,IF(M4188=People!$B$3,People!$A$3,IF(M4188=People!$B$2,People!$A$2,0))))</f>
        <v>Kelly Williams</v>
      </c>
      <c r="W4188" s="3" t="str">
        <f>IFERROR(INDEX(Returns!A:A,MATCH(B4188,Returns!B:B,0)),"No")</f>
        <v>No</v>
      </c>
    </row>
    <row r="4189" spans="1:23">
      <c r="A4189" s="1">
        <v>4188</v>
      </c>
      <c r="B4189" t="s">
        <v>8170</v>
      </c>
      <c r="C4189" s="2" t="d">
        <v>2019-05-18</v>
      </c>
      <c r="D4189" s="2" t="d">
        <v>2019-05-23</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IF(M4189=People!$B$5,People!$A$5,IF(M4189=People!$B$4,People!$A$4,IF(M4189=People!$B$3,People!$A$3,IF(M4189=People!$B$2,People!$A$2,0))))</f>
        <v>Kelly Williams</v>
      </c>
      <c r="W4189" s="3" t="str">
        <f>IFERROR(INDEX(Returns!A:A,MATCH(B4189,Returns!B:B,0)),"No")</f>
        <v>No</v>
      </c>
    </row>
    <row r="4190" spans="1:23">
      <c r="A4190" s="1">
        <v>4189</v>
      </c>
      <c r="B4190" t="s">
        <v>8170</v>
      </c>
      <c r="C4190" s="2" t="d">
        <v>2019-05-18</v>
      </c>
      <c r="D4190" s="2" t="d">
        <v>2019-05-23</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IF(M4190=People!$B$5,People!$A$5,IF(M4190=People!$B$4,People!$A$4,IF(M4190=People!$B$3,People!$A$3,IF(M4190=People!$B$2,People!$A$2,0))))</f>
        <v>Kelly Williams</v>
      </c>
      <c r="W4190" s="3" t="str">
        <f>IFERROR(INDEX(Returns!A:A,MATCH(B4190,Returns!B:B,0)),"No")</f>
        <v>No</v>
      </c>
    </row>
    <row r="4191" spans="1:23">
      <c r="A4191" s="1">
        <v>4190</v>
      </c>
      <c r="B4191" t="s">
        <v>8171</v>
      </c>
      <c r="C4191" s="2" t="d">
        <v>2018-09-26</v>
      </c>
      <c r="D4191" s="2" t="d">
        <v>2018-10-01</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IF(M4191=People!$B$5,People!$A$5,IF(M4191=People!$B$4,People!$A$4,IF(M4191=People!$B$3,People!$A$3,IF(M4191=People!$B$2,People!$A$2,0))))</f>
        <v>Kelly Williams</v>
      </c>
      <c r="W4191" s="3" t="str">
        <f>IFERROR(INDEX(Returns!A:A,MATCH(B4191,Returns!B:B,0)),"No")</f>
        <v>No</v>
      </c>
    </row>
    <row r="4192" spans="1:23">
      <c r="A4192" s="1">
        <v>4191</v>
      </c>
      <c r="B4192" t="s">
        <v>8172</v>
      </c>
      <c r="C4192" s="2" t="d">
        <v>2019-11-17</v>
      </c>
      <c r="D4192" s="2" t="d">
        <v>2019-11-22</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IF(M4192=People!$B$5,People!$A$5,IF(M4192=People!$B$4,People!$A$4,IF(M4192=People!$B$3,People!$A$3,IF(M4192=People!$B$2,People!$A$2,0))))</f>
        <v>Chuck Magee</v>
      </c>
      <c r="W4192" s="3" t="str">
        <f>IFERROR(INDEX(Returns!A:A,MATCH(B4192,Returns!B:B,0)),"No")</f>
        <v>No</v>
      </c>
    </row>
    <row r="4193" spans="1:23">
      <c r="A4193" s="1">
        <v>4192</v>
      </c>
      <c r="B4193" t="s">
        <v>8173</v>
      </c>
      <c r="C4193" s="2" t="d">
        <v>2017-07-08</v>
      </c>
      <c r="D4193" s="2" t="d">
        <v>2017-07-08</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IF(M4193=People!$B$5,People!$A$5,IF(M4193=People!$B$4,People!$A$4,IF(M4193=People!$B$3,People!$A$3,IF(M4193=People!$B$2,People!$A$2,0))))</f>
        <v>Kelly Williams</v>
      </c>
      <c r="W4193" s="3" t="str">
        <f>IFERROR(INDEX(Returns!A:A,MATCH(B4193,Returns!B:B,0)),"No")</f>
        <v>No</v>
      </c>
    </row>
    <row r="4194" spans="1:23">
      <c r="A4194" s="1">
        <v>4193</v>
      </c>
      <c r="B4194" t="s">
        <v>6019</v>
      </c>
      <c r="C4194" s="2" t="d">
        <v>2017-11-16</v>
      </c>
      <c r="D4194" s="2" t="d">
        <v>2017-11-20</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IF(M4194=People!$B$5,People!$A$5,IF(M4194=People!$B$4,People!$A$4,IF(M4194=People!$B$3,People!$A$3,IF(M4194=People!$B$2,People!$A$2,0))))</f>
        <v>Anna Andreadi</v>
      </c>
      <c r="W4194" s="3" t="str">
        <f>IFERROR(INDEX(Returns!A:A,MATCH(B4194,Returns!B:B,0)),"No")</f>
        <v>Yes</v>
      </c>
    </row>
    <row r="4195" spans="1:23">
      <c r="A4195" s="1">
        <v>4194</v>
      </c>
      <c r="B4195" t="s">
        <v>6019</v>
      </c>
      <c r="C4195" s="2" t="d">
        <v>2017-11-16</v>
      </c>
      <c r="D4195" s="2" t="d">
        <v>2017-11-20</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IF(M4195=People!$B$5,People!$A$5,IF(M4195=People!$B$4,People!$A$4,IF(M4195=People!$B$3,People!$A$3,IF(M4195=People!$B$2,People!$A$2,0))))</f>
        <v>Anna Andreadi</v>
      </c>
      <c r="W4195" s="3" t="str">
        <f>IFERROR(INDEX(Returns!A:A,MATCH(B4195,Returns!B:B,0)),"No")</f>
        <v>Yes</v>
      </c>
    </row>
    <row r="4196" spans="1:23">
      <c r="A4196" s="1">
        <v>4195</v>
      </c>
      <c r="B4196" t="s">
        <v>8174</v>
      </c>
      <c r="C4196" s="2" t="d">
        <v>2017-06-18</v>
      </c>
      <c r="D4196" s="2" t="d">
        <v>2017-06-22</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IF(M4196=People!$B$5,People!$A$5,IF(M4196=People!$B$4,People!$A$4,IF(M4196=People!$B$3,People!$A$3,IF(M4196=People!$B$2,People!$A$2,0))))</f>
        <v>Anna Andreadi</v>
      </c>
      <c r="W4196" s="3" t="str">
        <f>IFERROR(INDEX(Returns!A:A,MATCH(B4196,Returns!B:B,0)),"No")</f>
        <v>No</v>
      </c>
    </row>
    <row r="4197" spans="1:23">
      <c r="A4197" s="1">
        <v>4196</v>
      </c>
      <c r="B4197" t="s">
        <v>8175</v>
      </c>
      <c r="C4197" s="2" t="d">
        <v>2018-04-08</v>
      </c>
      <c r="D4197" s="2" t="d">
        <v>2018-04-14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IF(M4197=People!$B$5,People!$A$5,IF(M4197=People!$B$4,People!$A$4,IF(M4197=People!$B$3,People!$A$3,IF(M4197=People!$B$2,People!$A$2,0))))</f>
        <v>Anna Andreadi</v>
      </c>
      <c r="W4197" s="3" t="str">
        <f>IFERROR(INDEX(Returns!A:A,MATCH(B4197,Returns!B:B,0)),"No")</f>
        <v>No</v>
      </c>
    </row>
    <row r="4198" spans="1:23">
      <c r="A4198" s="1">
        <v>4197</v>
      </c>
      <c r="B4198" t="s">
        <v>8176</v>
      </c>
      <c r="C4198" s="2" t="d">
        <v>2017-04-18</v>
      </c>
      <c r="D4198" s="2" t="d">
        <v>2017-04-23</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IF(M4198=People!$B$5,People!$A$5,IF(M4198=People!$B$4,People!$A$4,IF(M4198=People!$B$3,People!$A$3,IF(M4198=People!$B$2,People!$A$2,0))))</f>
        <v>Chuck Magee</v>
      </c>
      <c r="W4198" s="3" t="str">
        <f>IFERROR(INDEX(Returns!A:A,MATCH(B4198,Returns!B:B,0)),"No")</f>
        <v>No</v>
      </c>
    </row>
    <row r="4199" spans="1:23">
      <c r="A4199" s="1">
        <v>4198</v>
      </c>
      <c r="B4199" t="s">
        <v>8177</v>
      </c>
      <c r="C4199" s="2" t="d">
        <v>2018-12-03</v>
      </c>
      <c r="D4199" s="2" t="d">
        <v>2018-12-08</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IF(M4199=People!$B$5,People!$A$5,IF(M4199=People!$B$4,People!$A$4,IF(M4199=People!$B$3,People!$A$3,IF(M4199=People!$B$2,People!$A$2,0))))</f>
        <v>Chuck Magee</v>
      </c>
      <c r="W4199" s="3" t="str">
        <f>IFERROR(INDEX(Returns!A:A,MATCH(B4199,Returns!B:B,0)),"No")</f>
        <v>No</v>
      </c>
    </row>
    <row r="4200" spans="1:23">
      <c r="A4200" s="1">
        <v>4199</v>
      </c>
      <c r="B4200" t="s">
        <v>8177</v>
      </c>
      <c r="C4200" s="2" t="d">
        <v>2018-12-03</v>
      </c>
      <c r="D4200" s="2" t="d">
        <v>2018-12-08</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IF(M4200=People!$B$5,People!$A$5,IF(M4200=People!$B$4,People!$A$4,IF(M4200=People!$B$3,People!$A$3,IF(M4200=People!$B$2,People!$A$2,0))))</f>
        <v>Chuck Magee</v>
      </c>
      <c r="W4200" s="3" t="str">
        <f>IFERROR(INDEX(Returns!A:A,MATCH(B4200,Returns!B:B,0)),"No")</f>
        <v>No</v>
      </c>
    </row>
    <row r="4201" spans="1:23">
      <c r="A4201" s="1">
        <v>4200</v>
      </c>
      <c r="B4201" t="s">
        <v>8178</v>
      </c>
      <c r="C4201" s="2" t="d">
        <v>2017-12-10</v>
      </c>
      <c r="D4201" s="2" t="d">
        <v>2017-12-10</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IF(M4201=People!$B$5,People!$A$5,IF(M4201=People!$B$4,People!$A$4,IF(M4201=People!$B$3,People!$A$3,IF(M4201=People!$B$2,People!$A$2,0))))</f>
        <v>Chuck Magee</v>
      </c>
      <c r="W4201" s="3" t="str">
        <f>IFERROR(INDEX(Returns!A:A,MATCH(B4201,Returns!B:B,0)),"No")</f>
        <v>No</v>
      </c>
    </row>
    <row r="4202" spans="1:23">
      <c r="A4202" s="1">
        <v>4201</v>
      </c>
      <c r="B4202" t="s">
        <v>8178</v>
      </c>
      <c r="C4202" s="2" t="d">
        <v>2017-12-10</v>
      </c>
      <c r="D4202" s="2" t="d">
        <v>2017-12-10</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IF(M4202=People!$B$5,People!$A$5,IF(M4202=People!$B$4,People!$A$4,IF(M4202=People!$B$3,People!$A$3,IF(M4202=People!$B$2,People!$A$2,0))))</f>
        <v>Chuck Magee</v>
      </c>
      <c r="W4202" s="3" t="str">
        <f>IFERROR(INDEX(Returns!A:A,MATCH(B4202,Returns!B:B,0)),"No")</f>
        <v>No</v>
      </c>
    </row>
    <row r="4203" spans="1:23">
      <c r="A4203" s="1">
        <v>4202</v>
      </c>
      <c r="B4203" t="s">
        <v>8178</v>
      </c>
      <c r="C4203" s="2" t="d">
        <v>2017-12-10</v>
      </c>
      <c r="D4203" s="2" t="d">
        <v>2017-12-10</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IF(M4203=People!$B$5,People!$A$5,IF(M4203=People!$B$4,People!$A$4,IF(M4203=People!$B$3,People!$A$3,IF(M4203=People!$B$2,People!$A$2,0))))</f>
        <v>Chuck Magee</v>
      </c>
      <c r="W4203" s="3" t="str">
        <f>IFERROR(INDEX(Returns!A:A,MATCH(B4203,Returns!B:B,0)),"No")</f>
        <v>No</v>
      </c>
    </row>
    <row r="4204" spans="1:23">
      <c r="A4204" s="1">
        <v>4203</v>
      </c>
      <c r="B4204" t="s">
        <v>8178</v>
      </c>
      <c r="C4204" s="2" t="d">
        <v>2017-12-10</v>
      </c>
      <c r="D4204" s="2" t="d">
        <v>2017-12-10</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IF(M4204=People!$B$5,People!$A$5,IF(M4204=People!$B$4,People!$A$4,IF(M4204=People!$B$3,People!$A$3,IF(M4204=People!$B$2,People!$A$2,0))))</f>
        <v>Chuck Magee</v>
      </c>
      <c r="W4204" s="3" t="str">
        <f>IFERROR(INDEX(Returns!A:A,MATCH(B4204,Returns!B:B,0)),"No")</f>
        <v>No</v>
      </c>
    </row>
    <row r="4205" spans="1:23">
      <c r="A4205" s="1">
        <v>4204</v>
      </c>
      <c r="B4205" t="s">
        <v>8179</v>
      </c>
      <c r="C4205" s="2" t="d">
        <v>2016-10-31</v>
      </c>
      <c r="D4205" s="2" t="d">
        <v>2016-11-02</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IF(M4205=People!$B$5,People!$A$5,IF(M4205=People!$B$4,People!$A$4,IF(M4205=People!$B$3,People!$A$3,IF(M4205=People!$B$2,People!$A$2,0))))</f>
        <v>Chuck Magee</v>
      </c>
      <c r="W4205" s="3" t="str">
        <f>IFERROR(INDEX(Returns!A:A,MATCH(B4205,Returns!B:B,0)),"No")</f>
        <v>No</v>
      </c>
    </row>
    <row r="4206" spans="1:23">
      <c r="A4206" s="1">
        <v>4205</v>
      </c>
      <c r="B4206" t="s">
        <v>8179</v>
      </c>
      <c r="C4206" s="2" t="d">
        <v>2016-10-31</v>
      </c>
      <c r="D4206" s="2" t="d">
        <v>2016-11-02</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IF(M4206=People!$B$5,People!$A$5,IF(M4206=People!$B$4,People!$A$4,IF(M4206=People!$B$3,People!$A$3,IF(M4206=People!$B$2,People!$A$2,0))))</f>
        <v>Chuck Magee</v>
      </c>
      <c r="W4206" s="3" t="str">
        <f>IFERROR(INDEX(Returns!A:A,MATCH(B4206,Returns!B:B,0)),"No")</f>
        <v>No</v>
      </c>
    </row>
    <row r="4207" spans="1:23">
      <c r="A4207" s="1">
        <v>4206</v>
      </c>
      <c r="B4207" t="s">
        <v>8179</v>
      </c>
      <c r="C4207" s="2" t="d">
        <v>2016-10-31</v>
      </c>
      <c r="D4207" s="2" t="d">
        <v>2016-11-02</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IF(M4207=People!$B$5,People!$A$5,IF(M4207=People!$B$4,People!$A$4,IF(M4207=People!$B$3,People!$A$3,IF(M4207=People!$B$2,People!$A$2,0))))</f>
        <v>Chuck Magee</v>
      </c>
      <c r="W4207" s="3" t="str">
        <f>IFERROR(INDEX(Returns!A:A,MATCH(B4207,Returns!B:B,0)),"No")</f>
        <v>No</v>
      </c>
    </row>
    <row r="4208" spans="1:23">
      <c r="A4208" s="1">
        <v>4207</v>
      </c>
      <c r="B4208" t="s">
        <v>8179</v>
      </c>
      <c r="C4208" s="2" t="d">
        <v>2016-10-31</v>
      </c>
      <c r="D4208" s="2" t="d">
        <v>2016-11-02</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IF(M4208=People!$B$5,People!$A$5,IF(M4208=People!$B$4,People!$A$4,IF(M4208=People!$B$3,People!$A$3,IF(M4208=People!$B$2,People!$A$2,0))))</f>
        <v>Chuck Magee</v>
      </c>
      <c r="W4208" s="3" t="str">
        <f>IFERROR(INDEX(Returns!A:A,MATCH(B4208,Returns!B:B,0)),"No")</f>
        <v>No</v>
      </c>
    </row>
    <row r="4209" spans="1:23">
      <c r="A4209" s="1">
        <v>4208</v>
      </c>
      <c r="B4209" t="s">
        <v>8179</v>
      </c>
      <c r="C4209" s="2" t="d">
        <v>2016-10-31</v>
      </c>
      <c r="D4209" s="2" t="d">
        <v>2016-11-02</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IF(M4209=People!$B$5,People!$A$5,IF(M4209=People!$B$4,People!$A$4,IF(M4209=People!$B$3,People!$A$3,IF(M4209=People!$B$2,People!$A$2,0))))</f>
        <v>Chuck Magee</v>
      </c>
      <c r="W4209" s="3" t="str">
        <f>IFERROR(INDEX(Returns!A:A,MATCH(B4209,Returns!B:B,0)),"No")</f>
        <v>No</v>
      </c>
    </row>
    <row r="4210" spans="1:23">
      <c r="A4210" s="1">
        <v>4209</v>
      </c>
      <c r="B4210" t="s">
        <v>8179</v>
      </c>
      <c r="C4210" s="2" t="d">
        <v>2016-10-31</v>
      </c>
      <c r="D4210" s="2" t="d">
        <v>2016-11-02</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IF(M4210=People!$B$5,People!$A$5,IF(M4210=People!$B$4,People!$A$4,IF(M4210=People!$B$3,People!$A$3,IF(M4210=People!$B$2,People!$A$2,0))))</f>
        <v>Chuck Magee</v>
      </c>
      <c r="W4210" s="3" t="str">
        <f>IFERROR(INDEX(Returns!A:A,MATCH(B4210,Returns!B:B,0)),"No")</f>
        <v>No</v>
      </c>
    </row>
    <row r="4211" spans="1:23">
      <c r="A4211" s="1">
        <v>4210</v>
      </c>
      <c r="B4211" t="s">
        <v>8179</v>
      </c>
      <c r="C4211" s="2" t="d">
        <v>2016-10-31</v>
      </c>
      <c r="D4211" s="2" t="d">
        <v>2016-11-02</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IF(M4211=People!$B$5,People!$A$5,IF(M4211=People!$B$4,People!$A$4,IF(M4211=People!$B$3,People!$A$3,IF(M4211=People!$B$2,People!$A$2,0))))</f>
        <v>Chuck Magee</v>
      </c>
      <c r="W4211" s="3" t="str">
        <f>IFERROR(INDEX(Returns!A:A,MATCH(B4211,Returns!B:B,0)),"No")</f>
        <v>No</v>
      </c>
    </row>
    <row r="4212" spans="1:23">
      <c r="A4212" s="1">
        <v>4211</v>
      </c>
      <c r="B4212" t="s">
        <v>8180</v>
      </c>
      <c r="C4212" s="2" t="d">
        <v>2019-12-09</v>
      </c>
      <c r="D4212" s="2" t="d">
        <v>2019-12-14</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IF(M4212=People!$B$5,People!$A$5,IF(M4212=People!$B$4,People!$A$4,IF(M4212=People!$B$3,People!$A$3,IF(M4212=People!$B$2,People!$A$2,0))))</f>
        <v>Kelly Williams</v>
      </c>
      <c r="W4212" s="3" t="str">
        <f>IFERROR(INDEX(Returns!A:A,MATCH(B4212,Returns!B:B,0)),"No")</f>
        <v>No</v>
      </c>
    </row>
    <row r="4213" spans="1:23">
      <c r="A4213" s="1">
        <v>4212</v>
      </c>
      <c r="B4213" t="s">
        <v>8181</v>
      </c>
      <c r="C4213" s="2" t="d">
        <v>2016-05-05</v>
      </c>
      <c r="D4213" s="2" t="d">
        <v>2016-05-09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IF(M4213=People!$B$5,People!$A$5,IF(M4213=People!$B$4,People!$A$4,IF(M4213=People!$B$3,People!$A$3,IF(M4213=People!$B$2,People!$A$2,0))))</f>
        <v>Cassandra Brandow</v>
      </c>
      <c r="W4213" s="3" t="str">
        <f>IFERROR(INDEX(Returns!A:A,MATCH(B4213,Returns!B:B,0)),"No")</f>
        <v>No</v>
      </c>
    </row>
    <row r="4214" spans="1:23">
      <c r="A4214" s="1">
        <v>4213</v>
      </c>
      <c r="B4214" t="s">
        <v>8181</v>
      </c>
      <c r="C4214" s="2" t="d">
        <v>2016-05-05</v>
      </c>
      <c r="D4214" s="2" t="d">
        <v>2016-05-09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IF(M4214=People!$B$5,People!$A$5,IF(M4214=People!$B$4,People!$A$4,IF(M4214=People!$B$3,People!$A$3,IF(M4214=People!$B$2,People!$A$2,0))))</f>
        <v>Cassandra Brandow</v>
      </c>
      <c r="W4214" s="3" t="str">
        <f>IFERROR(INDEX(Returns!A:A,MATCH(B4214,Returns!B:B,0)),"No")</f>
        <v>No</v>
      </c>
    </row>
    <row r="4215" spans="1:23">
      <c r="A4215" s="1">
        <v>4214</v>
      </c>
      <c r="B4215" t="s">
        <v>8181</v>
      </c>
      <c r="C4215" s="2" t="d">
        <v>2016-05-05</v>
      </c>
      <c r="D4215" s="2" t="d">
        <v>2016-05-09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IF(M4215=People!$B$5,People!$A$5,IF(M4215=People!$B$4,People!$A$4,IF(M4215=People!$B$3,People!$A$3,IF(M4215=People!$B$2,People!$A$2,0))))</f>
        <v>Cassandra Brandow</v>
      </c>
      <c r="W4215" s="3" t="str">
        <f>IFERROR(INDEX(Returns!A:A,MATCH(B4215,Returns!B:B,0)),"No")</f>
        <v>No</v>
      </c>
    </row>
    <row r="4216" spans="1:23">
      <c r="A4216" s="1">
        <v>4215</v>
      </c>
      <c r="B4216" t="s">
        <v>8182</v>
      </c>
      <c r="C4216" s="2" t="d">
        <v>2018-03-04</v>
      </c>
      <c r="D4216" s="2" t="d">
        <v>2018-03-08</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IF(M4216=People!$B$5,People!$A$5,IF(M4216=People!$B$4,People!$A$4,IF(M4216=People!$B$3,People!$A$3,IF(M4216=People!$B$2,People!$A$2,0))))</f>
        <v>Kelly Williams</v>
      </c>
      <c r="W4216" s="3" t="str">
        <f>IFERROR(INDEX(Returns!A:A,MATCH(B4216,Returns!B:B,0)),"No")</f>
        <v>No</v>
      </c>
    </row>
    <row r="4217" spans="1:23">
      <c r="A4217" s="1">
        <v>4216</v>
      </c>
      <c r="B4217" t="s">
        <v>8183</v>
      </c>
      <c r="C4217" s="2" t="d">
        <v>2016-11-30</v>
      </c>
      <c r="D4217" s="2" t="d">
        <v>2016-12-04</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IF(M4217=People!$B$5,People!$A$5,IF(M4217=People!$B$4,People!$A$4,IF(M4217=People!$B$3,People!$A$3,IF(M4217=People!$B$2,People!$A$2,0))))</f>
        <v>Chuck Magee</v>
      </c>
      <c r="W4217" s="3" t="str">
        <f>IFERROR(INDEX(Returns!A:A,MATCH(B4217,Returns!B:B,0)),"No")</f>
        <v>No</v>
      </c>
    </row>
    <row r="4218" spans="1:23">
      <c r="A4218" s="1">
        <v>4217</v>
      </c>
      <c r="B4218" t="s">
        <v>8184</v>
      </c>
      <c r="C4218" s="2" t="d">
        <v>2017-02-18</v>
      </c>
      <c r="D4218" s="2" t="d">
        <v>2017-02-22</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IF(M4218=People!$B$5,People!$A$5,IF(M4218=People!$B$4,People!$A$4,IF(M4218=People!$B$3,People!$A$3,IF(M4218=People!$B$2,People!$A$2,0))))</f>
        <v>Anna Andreadi</v>
      </c>
      <c r="W4218" s="3" t="str">
        <f>IFERROR(INDEX(Returns!A:A,MATCH(B4218,Returns!B:B,0)),"No")</f>
        <v>No</v>
      </c>
    </row>
    <row r="4219" spans="1:23">
      <c r="A4219" s="1">
        <v>4218</v>
      </c>
      <c r="B4219" t="s">
        <v>8185</v>
      </c>
      <c r="C4219" s="2" t="d">
        <v>2019-04-01</v>
      </c>
      <c r="D4219" s="2" t="d">
        <v>2019-04-03</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IF(M4219=People!$B$5,People!$A$5,IF(M4219=People!$B$4,People!$A$4,IF(M4219=People!$B$3,People!$A$3,IF(M4219=People!$B$2,People!$A$2,0))))</f>
        <v>Anna Andreadi</v>
      </c>
      <c r="W4219" s="3" t="str">
        <f>IFERROR(INDEX(Returns!A:A,MATCH(B4219,Returns!B:B,0)),"No")</f>
        <v>No</v>
      </c>
    </row>
    <row r="4220" spans="1:23">
      <c r="A4220" s="1">
        <v>4219</v>
      </c>
      <c r="B4220" t="s">
        <v>8185</v>
      </c>
      <c r="C4220" s="2" t="d">
        <v>2019-04-01</v>
      </c>
      <c r="D4220" s="2" t="d">
        <v>2019-04-03</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IF(M4220=People!$B$5,People!$A$5,IF(M4220=People!$B$4,People!$A$4,IF(M4220=People!$B$3,People!$A$3,IF(M4220=People!$B$2,People!$A$2,0))))</f>
        <v>Anna Andreadi</v>
      </c>
      <c r="W4220" s="3" t="str">
        <f>IFERROR(INDEX(Returns!A:A,MATCH(B4220,Returns!B:B,0)),"No")</f>
        <v>No</v>
      </c>
    </row>
    <row r="4221" spans="1:23">
      <c r="A4221" s="1">
        <v>4220</v>
      </c>
      <c r="B4221" t="s">
        <v>8186</v>
      </c>
      <c r="C4221" s="2" t="d">
        <v>2019-06-11</v>
      </c>
      <c r="D4221" s="2" t="d">
        <v>2019-06-13</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IF(M4221=People!$B$5,People!$A$5,IF(M4221=People!$B$4,People!$A$4,IF(M4221=People!$B$3,People!$A$3,IF(M4221=People!$B$2,People!$A$2,0))))</f>
        <v>Anna Andreadi</v>
      </c>
      <c r="W4221" s="3" t="str">
        <f>IFERROR(INDEX(Returns!A:A,MATCH(B4221,Returns!B:B,0)),"No")</f>
        <v>No</v>
      </c>
    </row>
    <row r="4222" spans="1:23">
      <c r="A4222" s="1">
        <v>4221</v>
      </c>
      <c r="B4222" t="s">
        <v>8186</v>
      </c>
      <c r="C4222" s="2" t="d">
        <v>2019-06-11</v>
      </c>
      <c r="D4222" s="2" t="d">
        <v>2019-06-13</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IF(M4222=People!$B$5,People!$A$5,IF(M4222=People!$B$4,People!$A$4,IF(M4222=People!$B$3,People!$A$3,IF(M4222=People!$B$2,People!$A$2,0))))</f>
        <v>Anna Andreadi</v>
      </c>
      <c r="W4222" s="3" t="str">
        <f>IFERROR(INDEX(Returns!A:A,MATCH(B4222,Returns!B:B,0)),"No")</f>
        <v>No</v>
      </c>
    </row>
    <row r="4223" spans="1:23">
      <c r="A4223" s="1">
        <v>4222</v>
      </c>
      <c r="B4223" t="s">
        <v>8186</v>
      </c>
      <c r="C4223" s="2" t="d">
        <v>2019-06-11</v>
      </c>
      <c r="D4223" s="2" t="d">
        <v>2019-06-13</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IF(M4223=People!$B$5,People!$A$5,IF(M4223=People!$B$4,People!$A$4,IF(M4223=People!$B$3,People!$A$3,IF(M4223=People!$B$2,People!$A$2,0))))</f>
        <v>Anna Andreadi</v>
      </c>
      <c r="W4223" s="3" t="str">
        <f>IFERROR(INDEX(Returns!A:A,MATCH(B4223,Returns!B:B,0)),"No")</f>
        <v>No</v>
      </c>
    </row>
    <row r="4224" spans="1:23">
      <c r="A4224" s="1">
        <v>4223</v>
      </c>
      <c r="B4224" t="s">
        <v>8186</v>
      </c>
      <c r="C4224" s="2" t="d">
        <v>2019-06-11</v>
      </c>
      <c r="D4224" s="2" t="d">
        <v>2019-06-13</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IF(M4224=People!$B$5,People!$A$5,IF(M4224=People!$B$4,People!$A$4,IF(M4224=People!$B$3,People!$A$3,IF(M4224=People!$B$2,People!$A$2,0))))</f>
        <v>Anna Andreadi</v>
      </c>
      <c r="W4224" s="3" t="str">
        <f>IFERROR(INDEX(Returns!A:A,MATCH(B4224,Returns!B:B,0)),"No")</f>
        <v>No</v>
      </c>
    </row>
    <row r="4225" spans="1:23">
      <c r="A4225" s="1">
        <v>4224</v>
      </c>
      <c r="B4225" t="s">
        <v>8186</v>
      </c>
      <c r="C4225" s="2" t="d">
        <v>2019-06-11</v>
      </c>
      <c r="D4225" s="2" t="d">
        <v>2019-06-13</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IF(M4225=People!$B$5,People!$A$5,IF(M4225=People!$B$4,People!$A$4,IF(M4225=People!$B$3,People!$A$3,IF(M4225=People!$B$2,People!$A$2,0))))</f>
        <v>Anna Andreadi</v>
      </c>
      <c r="W4225" s="3" t="str">
        <f>IFERROR(INDEX(Returns!A:A,MATCH(B4225,Returns!B:B,0)),"No")</f>
        <v>No</v>
      </c>
    </row>
    <row r="4226" spans="1:23">
      <c r="A4226" s="1">
        <v>4225</v>
      </c>
      <c r="B4226" t="s">
        <v>8187</v>
      </c>
      <c r="C4226" s="2" t="d">
        <v>2018-09-30</v>
      </c>
      <c r="D4226" s="2" t="d">
        <v>2018-10-03</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IF(M4226=People!$B$5,People!$A$5,IF(M4226=People!$B$4,People!$A$4,IF(M4226=People!$B$3,People!$A$3,IF(M4226=People!$B$2,People!$A$2,0))))</f>
        <v>Kelly Williams</v>
      </c>
      <c r="W4226" s="3" t="str">
        <f>IFERROR(INDEX(Returns!A:A,MATCH(B4226,Returns!B:B,0)),"No")</f>
        <v>No</v>
      </c>
    </row>
    <row r="4227" spans="1:23">
      <c r="A4227" s="1">
        <v>4226</v>
      </c>
      <c r="B4227" t="s">
        <v>8188</v>
      </c>
      <c r="C4227" s="2" t="d">
        <v>2016-12-13</v>
      </c>
      <c r="D4227" s="2" t="d">
        <v>2016-12-17</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IF(M4227=People!$B$5,People!$A$5,IF(M4227=People!$B$4,People!$A$4,IF(M4227=People!$B$3,People!$A$3,IF(M4227=People!$B$2,People!$A$2,0))))</f>
        <v>Kelly Williams</v>
      </c>
      <c r="W4227" s="3" t="str">
        <f>IFERROR(INDEX(Returns!A:A,MATCH(B4227,Returns!B:B,0)),"No")</f>
        <v>No</v>
      </c>
    </row>
    <row r="4228" spans="1:23">
      <c r="A4228" s="1">
        <v>4227</v>
      </c>
      <c r="B4228" t="s">
        <v>8189</v>
      </c>
      <c r="C4228" s="2" t="d">
        <v>2019-11-11</v>
      </c>
      <c r="D4228" s="2" t="d">
        <v>2019-11-16</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IF(M4228=People!$B$5,People!$A$5,IF(M4228=People!$B$4,People!$A$4,IF(M4228=People!$B$3,People!$A$3,IF(M4228=People!$B$2,People!$A$2,0))))</f>
        <v>Kelly Williams</v>
      </c>
      <c r="W4228" s="3" t="str">
        <f>IFERROR(INDEX(Returns!A:A,MATCH(B4228,Returns!B:B,0)),"No")</f>
        <v>No</v>
      </c>
    </row>
    <row r="4229" spans="1:23">
      <c r="A4229" s="1">
        <v>4228</v>
      </c>
      <c r="B4229" t="s">
        <v>6022</v>
      </c>
      <c r="C4229" s="2" t="d">
        <v>2017-01-05</v>
      </c>
      <c r="D4229" s="2" t="d">
        <v>2017-01-10</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IF(M4229=People!$B$5,People!$A$5,IF(M4229=People!$B$4,People!$A$4,IF(M4229=People!$B$3,People!$A$3,IF(M4229=People!$B$2,People!$A$2,0))))</f>
        <v>Anna Andreadi</v>
      </c>
      <c r="W4229" s="3" t="str">
        <f>IFERROR(INDEX(Returns!A:A,MATCH(B4229,Returns!B:B,0)),"No")</f>
        <v>Yes</v>
      </c>
    </row>
    <row r="4230" spans="1:23">
      <c r="A4230" s="1">
        <v>4229</v>
      </c>
      <c r="B4230" t="s">
        <v>8190</v>
      </c>
      <c r="C4230" s="2" t="d">
        <v>2018-03-24</v>
      </c>
      <c r="D4230" s="2" t="d">
        <v>2018-03-26</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IF(M4230=People!$B$5,People!$A$5,IF(M4230=People!$B$4,People!$A$4,IF(M4230=People!$B$3,People!$A$3,IF(M4230=People!$B$2,People!$A$2,0))))</f>
        <v>Kelly Williams</v>
      </c>
      <c r="W4230" s="3" t="str">
        <f>IFERROR(INDEX(Returns!A:A,MATCH(B4230,Returns!B:B,0)),"No")</f>
        <v>No</v>
      </c>
    </row>
    <row r="4231" spans="1:23">
      <c r="A4231" s="1">
        <v>4230</v>
      </c>
      <c r="B4231" t="s">
        <v>8191</v>
      </c>
      <c r="C4231" s="2" t="d">
        <v>2019-07-05</v>
      </c>
      <c r="D4231" s="2" t="d">
        <v>2019-07-10</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IF(M4231=People!$B$5,People!$A$5,IF(M4231=People!$B$4,People!$A$4,IF(M4231=People!$B$3,People!$A$3,IF(M4231=People!$B$2,People!$A$2,0))))</f>
        <v>Kelly Williams</v>
      </c>
      <c r="W4231" s="3" t="str">
        <f>IFERROR(INDEX(Returns!A:A,MATCH(B4231,Returns!B:B,0)),"No")</f>
        <v>No</v>
      </c>
    </row>
    <row r="4232" spans="1:23">
      <c r="A4232" s="1">
        <v>4231</v>
      </c>
      <c r="B4232" t="s">
        <v>8191</v>
      </c>
      <c r="C4232" s="2" t="d">
        <v>2019-07-05</v>
      </c>
      <c r="D4232" s="2" t="d">
        <v>2019-07-10</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IF(M4232=People!$B$5,People!$A$5,IF(M4232=People!$B$4,People!$A$4,IF(M4232=People!$B$3,People!$A$3,IF(M4232=People!$B$2,People!$A$2,0))))</f>
        <v>Kelly Williams</v>
      </c>
      <c r="W4232" s="3" t="str">
        <f>IFERROR(INDEX(Returns!A:A,MATCH(B4232,Returns!B:B,0)),"No")</f>
        <v>No</v>
      </c>
    </row>
    <row r="4233" spans="1:23">
      <c r="A4233" s="1">
        <v>4232</v>
      </c>
      <c r="B4233" t="s">
        <v>8191</v>
      </c>
      <c r="C4233" s="2" t="d">
        <v>2019-07-05</v>
      </c>
      <c r="D4233" s="2" t="d">
        <v>2019-07-10</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IF(M4233=People!$B$5,People!$A$5,IF(M4233=People!$B$4,People!$A$4,IF(M4233=People!$B$3,People!$A$3,IF(M4233=People!$B$2,People!$A$2,0))))</f>
        <v>Kelly Williams</v>
      </c>
      <c r="W4233" s="3" t="str">
        <f>IFERROR(INDEX(Returns!A:A,MATCH(B4233,Returns!B:B,0)),"No")</f>
        <v>No</v>
      </c>
    </row>
    <row r="4234" spans="1:23">
      <c r="A4234" s="1">
        <v>4233</v>
      </c>
      <c r="B4234" t="s">
        <v>8191</v>
      </c>
      <c r="C4234" s="2" t="d">
        <v>2019-07-05</v>
      </c>
      <c r="D4234" s="2" t="d">
        <v>2019-07-10</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IF(M4234=People!$B$5,People!$A$5,IF(M4234=People!$B$4,People!$A$4,IF(M4234=People!$B$3,People!$A$3,IF(M4234=People!$B$2,People!$A$2,0))))</f>
        <v>Kelly Williams</v>
      </c>
      <c r="W4234" s="3" t="str">
        <f>IFERROR(INDEX(Returns!A:A,MATCH(B4234,Returns!B:B,0)),"No")</f>
        <v>No</v>
      </c>
    </row>
    <row r="4235" spans="1:23">
      <c r="A4235" s="1">
        <v>4234</v>
      </c>
      <c r="B4235" t="s">
        <v>8191</v>
      </c>
      <c r="C4235" s="2" t="d">
        <v>2019-07-05</v>
      </c>
      <c r="D4235" s="2" t="d">
        <v>2019-07-10</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IF(M4235=People!$B$5,People!$A$5,IF(M4235=People!$B$4,People!$A$4,IF(M4235=People!$B$3,People!$A$3,IF(M4235=People!$B$2,People!$A$2,0))))</f>
        <v>Kelly Williams</v>
      </c>
      <c r="W4235" s="3" t="str">
        <f>IFERROR(INDEX(Returns!A:A,MATCH(B4235,Returns!B:B,0)),"No")</f>
        <v>No</v>
      </c>
    </row>
    <row r="4236" spans="1:23">
      <c r="A4236" s="1">
        <v>4235</v>
      </c>
      <c r="B4236" t="s">
        <v>8192</v>
      </c>
      <c r="C4236" s="2" t="d">
        <v>2016-09-21</v>
      </c>
      <c r="D4236" s="2" t="d">
        <v>2016-09-24</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IF(M4236=People!$B$5,People!$A$5,IF(M4236=People!$B$4,People!$A$4,IF(M4236=People!$B$3,People!$A$3,IF(M4236=People!$B$2,People!$A$2,0))))</f>
        <v>Chuck Magee</v>
      </c>
      <c r="W4236" s="3" t="str">
        <f>IFERROR(INDEX(Returns!A:A,MATCH(B4236,Returns!B:B,0)),"No")</f>
        <v>No</v>
      </c>
    </row>
    <row r="4237" spans="1:23">
      <c r="A4237" s="1">
        <v>4236</v>
      </c>
      <c r="B4237" t="s">
        <v>8192</v>
      </c>
      <c r="C4237" s="2" t="d">
        <v>2016-09-21</v>
      </c>
      <c r="D4237" s="2" t="d">
        <v>2016-09-24</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IF(M4237=People!$B$5,People!$A$5,IF(M4237=People!$B$4,People!$A$4,IF(M4237=People!$B$3,People!$A$3,IF(M4237=People!$B$2,People!$A$2,0))))</f>
        <v>Chuck Magee</v>
      </c>
      <c r="W4237" s="3" t="str">
        <f>IFERROR(INDEX(Returns!A:A,MATCH(B4237,Returns!B:B,0)),"No")</f>
        <v>No</v>
      </c>
    </row>
    <row r="4238" spans="1:23">
      <c r="A4238" s="1">
        <v>4237</v>
      </c>
      <c r="B4238" t="s">
        <v>8193</v>
      </c>
      <c r="C4238" s="2" t="d">
        <v>2018-07-23</v>
      </c>
      <c r="D4238" s="2" t="d">
        <v>2018-07-27</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IF(M4238=People!$B$5,People!$A$5,IF(M4238=People!$B$4,People!$A$4,IF(M4238=People!$B$3,People!$A$3,IF(M4238=People!$B$2,People!$A$2,0))))</f>
        <v>Kelly Williams</v>
      </c>
      <c r="W4238" s="3" t="str">
        <f>IFERROR(INDEX(Returns!A:A,MATCH(B4238,Returns!B:B,0)),"No")</f>
        <v>No</v>
      </c>
    </row>
    <row r="4239" spans="1:23">
      <c r="A4239" s="1">
        <v>4238</v>
      </c>
      <c r="B4239" t="s">
        <v>8194</v>
      </c>
      <c r="C4239" s="2" t="d">
        <v>2019-08-29</v>
      </c>
      <c r="D4239" s="2" t="d">
        <v>2019-09-03</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IF(M4239=People!$B$5,People!$A$5,IF(M4239=People!$B$4,People!$A$4,IF(M4239=People!$B$3,People!$A$3,IF(M4239=People!$B$2,People!$A$2,0))))</f>
        <v>Chuck Magee</v>
      </c>
      <c r="W4239" s="3" t="str">
        <f>IFERROR(INDEX(Returns!A:A,MATCH(B4239,Returns!B:B,0)),"No")</f>
        <v>No</v>
      </c>
    </row>
    <row r="4240" spans="1:23">
      <c r="A4240" s="1">
        <v>4239</v>
      </c>
      <c r="B4240" t="s">
        <v>8195</v>
      </c>
      <c r="C4240" s="2" t="d">
        <v>2019-03-26</v>
      </c>
      <c r="D4240" s="2" t="d">
        <v>2019-03-28</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IF(M4240=People!$B$5,People!$A$5,IF(M4240=People!$B$4,People!$A$4,IF(M4240=People!$B$3,People!$A$3,IF(M4240=People!$B$2,People!$A$2,0))))</f>
        <v>Anna Andreadi</v>
      </c>
      <c r="W4240" s="3" t="str">
        <f>IFERROR(INDEX(Returns!A:A,MATCH(B4240,Returns!B:B,0)),"No")</f>
        <v>No</v>
      </c>
    </row>
    <row r="4241" spans="1:23">
      <c r="A4241" s="1">
        <v>4240</v>
      </c>
      <c r="B4241" t="s">
        <v>8196</v>
      </c>
      <c r="C4241" s="2" t="d">
        <v>2019-12-29</v>
      </c>
      <c r="D4241" s="2" t="d">
        <v>2020-01-04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IF(M4241=People!$B$5,People!$A$5,IF(M4241=People!$B$4,People!$A$4,IF(M4241=People!$B$3,People!$A$3,IF(M4241=People!$B$2,People!$A$2,0))))</f>
        <v>Kelly Williams</v>
      </c>
      <c r="W4241" s="3" t="str">
        <f>IFERROR(INDEX(Returns!A:A,MATCH(B4241,Returns!B:B,0)),"No")</f>
        <v>No</v>
      </c>
    </row>
    <row r="4242" spans="1:23">
      <c r="A4242" s="1">
        <v>4241</v>
      </c>
      <c r="B4242" t="s">
        <v>8197</v>
      </c>
      <c r="C4242" s="2" t="d">
        <v>2016-09-20</v>
      </c>
      <c r="D4242" s="2" t="d">
        <v>2016-09-26</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IF(M4242=People!$B$5,People!$A$5,IF(M4242=People!$B$4,People!$A$4,IF(M4242=People!$B$3,People!$A$3,IF(M4242=People!$B$2,People!$A$2,0))))</f>
        <v>Anna Andreadi</v>
      </c>
      <c r="W4242" s="3" t="str">
        <f>IFERROR(INDEX(Returns!A:A,MATCH(B4242,Returns!B:B,0)),"No")</f>
        <v>No</v>
      </c>
    </row>
    <row r="4243" spans="1:23">
      <c r="A4243" s="1">
        <v>4242</v>
      </c>
      <c r="B4243" t="s">
        <v>8197</v>
      </c>
      <c r="C4243" s="2" t="d">
        <v>2016-09-20</v>
      </c>
      <c r="D4243" s="2" t="d">
        <v>2016-09-26</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IF(M4243=People!$B$5,People!$A$5,IF(M4243=People!$B$4,People!$A$4,IF(M4243=People!$B$3,People!$A$3,IF(M4243=People!$B$2,People!$A$2,0))))</f>
        <v>Anna Andreadi</v>
      </c>
      <c r="W4243" s="3" t="str">
        <f>IFERROR(INDEX(Returns!A:A,MATCH(B4243,Returns!B:B,0)),"No")</f>
        <v>No</v>
      </c>
    </row>
    <row r="4244" spans="1:23">
      <c r="A4244" s="1">
        <v>4243</v>
      </c>
      <c r="B4244" t="s">
        <v>8198</v>
      </c>
      <c r="C4244" s="2" t="d">
        <v>2018-04-04</v>
      </c>
      <c r="D4244" s="2" t="d">
        <v>2018-04-05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IF(M4244=People!$B$5,People!$A$5,IF(M4244=People!$B$4,People!$A$4,IF(M4244=People!$B$3,People!$A$3,IF(M4244=People!$B$2,People!$A$2,0))))</f>
        <v>Cassandra Brandow</v>
      </c>
      <c r="W4244" s="3" t="str">
        <f>IFERROR(INDEX(Returns!A:A,MATCH(B4244,Returns!B:B,0)),"No")</f>
        <v>No</v>
      </c>
    </row>
    <row r="4245" spans="1:23">
      <c r="A4245" s="1">
        <v>4244</v>
      </c>
      <c r="B4245" t="s">
        <v>8198</v>
      </c>
      <c r="C4245" s="2" t="d">
        <v>2018-04-04</v>
      </c>
      <c r="D4245" s="2" t="d">
        <v>2018-04-05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IF(M4245=People!$B$5,People!$A$5,IF(M4245=People!$B$4,People!$A$4,IF(M4245=People!$B$3,People!$A$3,IF(M4245=People!$B$2,People!$A$2,0))))</f>
        <v>Cassandra Brandow</v>
      </c>
      <c r="W4245" s="3" t="str">
        <f>IFERROR(INDEX(Returns!A:A,MATCH(B4245,Returns!B:B,0)),"No")</f>
        <v>No</v>
      </c>
    </row>
    <row r="4246" spans="1:23">
      <c r="A4246" s="1">
        <v>4245</v>
      </c>
      <c r="B4246" t="s">
        <v>8199</v>
      </c>
      <c r="C4246" s="2" t="d">
        <v>2016-03-26</v>
      </c>
      <c r="D4246" s="2" t="d">
        <v>2016-03-30</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IF(M4246=People!$B$5,People!$A$5,IF(M4246=People!$B$4,People!$A$4,IF(M4246=People!$B$3,People!$A$3,IF(M4246=People!$B$2,People!$A$2,0))))</f>
        <v>Anna Andreadi</v>
      </c>
      <c r="W4246" s="3" t="str">
        <f>IFERROR(INDEX(Returns!A:A,MATCH(B4246,Returns!B:B,0)),"No")</f>
        <v>No</v>
      </c>
    </row>
    <row r="4247" spans="1:23">
      <c r="A4247" s="1">
        <v>4246</v>
      </c>
      <c r="B4247" t="s">
        <v>8200</v>
      </c>
      <c r="C4247" s="2" t="d">
        <v>2019-11-28</v>
      </c>
      <c r="D4247" s="2" t="d">
        <v>2019-12-04</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IF(M4247=People!$B$5,People!$A$5,IF(M4247=People!$B$4,People!$A$4,IF(M4247=People!$B$3,People!$A$3,IF(M4247=People!$B$2,People!$A$2,0))))</f>
        <v>Chuck Magee</v>
      </c>
      <c r="W4247" s="3" t="str">
        <f>IFERROR(INDEX(Returns!A:A,MATCH(B4247,Returns!B:B,0)),"No")</f>
        <v>No</v>
      </c>
    </row>
    <row r="4248" spans="1:23">
      <c r="A4248" s="1">
        <v>4247</v>
      </c>
      <c r="B4248" t="s">
        <v>8200</v>
      </c>
      <c r="C4248" s="2" t="d">
        <v>2019-11-28</v>
      </c>
      <c r="D4248" s="2" t="d">
        <v>2019-12-04</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IF(M4248=People!$B$5,People!$A$5,IF(M4248=People!$B$4,People!$A$4,IF(M4248=People!$B$3,People!$A$3,IF(M4248=People!$B$2,People!$A$2,0))))</f>
        <v>Chuck Magee</v>
      </c>
      <c r="W4248" s="3" t="str">
        <f>IFERROR(INDEX(Returns!A:A,MATCH(B4248,Returns!B:B,0)),"No")</f>
        <v>No</v>
      </c>
    </row>
    <row r="4249" spans="1:23">
      <c r="A4249" s="1">
        <v>4248</v>
      </c>
      <c r="B4249" t="s">
        <v>8200</v>
      </c>
      <c r="C4249" s="2" t="d">
        <v>2019-11-28</v>
      </c>
      <c r="D4249" s="2" t="d">
        <v>2019-12-04</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IF(M4249=People!$B$5,People!$A$5,IF(M4249=People!$B$4,People!$A$4,IF(M4249=People!$B$3,People!$A$3,IF(M4249=People!$B$2,People!$A$2,0))))</f>
        <v>Chuck Magee</v>
      </c>
      <c r="W4249" s="3" t="str">
        <f>IFERROR(INDEX(Returns!A:A,MATCH(B4249,Returns!B:B,0)),"No")</f>
        <v>No</v>
      </c>
    </row>
    <row r="4250" spans="1:23">
      <c r="A4250" s="1">
        <v>4249</v>
      </c>
      <c r="B4250" t="s">
        <v>8201</v>
      </c>
      <c r="C4250" s="2" t="d">
        <v>2018-12-01</v>
      </c>
      <c r="D4250" s="2" t="d">
        <v>2018-12-05</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IF(M4250=People!$B$5,People!$A$5,IF(M4250=People!$B$4,People!$A$4,IF(M4250=People!$B$3,People!$A$3,IF(M4250=People!$B$2,People!$A$2,0))))</f>
        <v>Chuck Magee</v>
      </c>
      <c r="W4250" s="3" t="str">
        <f>IFERROR(INDEX(Returns!A:A,MATCH(B4250,Returns!B:B,0)),"No")</f>
        <v>No</v>
      </c>
    </row>
    <row r="4251" spans="1:23">
      <c r="A4251" s="1">
        <v>4250</v>
      </c>
      <c r="B4251" t="s">
        <v>8201</v>
      </c>
      <c r="C4251" s="2" t="d">
        <v>2018-12-01</v>
      </c>
      <c r="D4251" s="2" t="d">
        <v>2018-12-05</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IF(M4251=People!$B$5,People!$A$5,IF(M4251=People!$B$4,People!$A$4,IF(M4251=People!$B$3,People!$A$3,IF(M4251=People!$B$2,People!$A$2,0))))</f>
        <v>Chuck Magee</v>
      </c>
      <c r="W4251" s="3" t="str">
        <f>IFERROR(INDEX(Returns!A:A,MATCH(B4251,Returns!B:B,0)),"No")</f>
        <v>No</v>
      </c>
    </row>
    <row r="4252" spans="1:23">
      <c r="A4252" s="1">
        <v>4251</v>
      </c>
      <c r="B4252" t="s">
        <v>8202</v>
      </c>
      <c r="C4252" s="2" t="d">
        <v>2016-09-19</v>
      </c>
      <c r="D4252" s="2" t="d">
        <v>2016-09-19</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IF(M4252=People!$B$5,People!$A$5,IF(M4252=People!$B$4,People!$A$4,IF(M4252=People!$B$3,People!$A$3,IF(M4252=People!$B$2,People!$A$2,0))))</f>
        <v>Chuck Magee</v>
      </c>
      <c r="W4252" s="3" t="str">
        <f>IFERROR(INDEX(Returns!A:A,MATCH(B4252,Returns!B:B,0)),"No")</f>
        <v>No</v>
      </c>
    </row>
    <row r="4253" spans="1:23">
      <c r="A4253" s="1">
        <v>4252</v>
      </c>
      <c r="B4253" t="s">
        <v>8203</v>
      </c>
      <c r="C4253" s="2" t="d">
        <v>2017-10-23</v>
      </c>
      <c r="D4253" s="2" t="d">
        <v>2017-10-23</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IF(M4253=People!$B$5,People!$A$5,IF(M4253=People!$B$4,People!$A$4,IF(M4253=People!$B$3,People!$A$3,IF(M4253=People!$B$2,People!$A$2,0))))</f>
        <v>Cassandra Brandow</v>
      </c>
      <c r="W4253" s="3" t="str">
        <f>IFERROR(INDEX(Returns!A:A,MATCH(B4253,Returns!B:B,0)),"No")</f>
        <v>No</v>
      </c>
    </row>
    <row r="4254" spans="1:23">
      <c r="A4254" s="1">
        <v>4253</v>
      </c>
      <c r="B4254" t="s">
        <v>8203</v>
      </c>
      <c r="C4254" s="2" t="d">
        <v>2017-10-23</v>
      </c>
      <c r="D4254" s="2" t="d">
        <v>2017-10-23</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IF(M4254=People!$B$5,People!$A$5,IF(M4254=People!$B$4,People!$A$4,IF(M4254=People!$B$3,People!$A$3,IF(M4254=People!$B$2,People!$A$2,0))))</f>
        <v>Cassandra Brandow</v>
      </c>
      <c r="W4254" s="3" t="str">
        <f>IFERROR(INDEX(Returns!A:A,MATCH(B4254,Returns!B:B,0)),"No")</f>
        <v>No</v>
      </c>
    </row>
    <row r="4255" spans="1:23">
      <c r="A4255" s="1">
        <v>4254</v>
      </c>
      <c r="B4255" t="s">
        <v>8203</v>
      </c>
      <c r="C4255" s="2" t="d">
        <v>2017-10-23</v>
      </c>
      <c r="D4255" s="2" t="d">
        <v>2017-10-23</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IF(M4255=People!$B$5,People!$A$5,IF(M4255=People!$B$4,People!$A$4,IF(M4255=People!$B$3,People!$A$3,IF(M4255=People!$B$2,People!$A$2,0))))</f>
        <v>Cassandra Brandow</v>
      </c>
      <c r="W4255" s="3" t="str">
        <f>IFERROR(INDEX(Returns!A:A,MATCH(B4255,Returns!B:B,0)),"No")</f>
        <v>No</v>
      </c>
    </row>
    <row r="4256" spans="1:23">
      <c r="A4256" s="1">
        <v>4255</v>
      </c>
      <c r="B4256" t="s">
        <v>8204</v>
      </c>
      <c r="C4256" s="2" t="d">
        <v>2019-10-13</v>
      </c>
      <c r="D4256" s="2" t="d">
        <v>2019-10-16</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IF(M4256=People!$B$5,People!$A$5,IF(M4256=People!$B$4,People!$A$4,IF(M4256=People!$B$3,People!$A$3,IF(M4256=People!$B$2,People!$A$2,0))))</f>
        <v>Kelly Williams</v>
      </c>
      <c r="W4256" s="3" t="str">
        <f>IFERROR(INDEX(Returns!A:A,MATCH(B4256,Returns!B:B,0)),"No")</f>
        <v>No</v>
      </c>
    </row>
    <row r="4257" spans="1:23">
      <c r="A4257" s="1">
        <v>4256</v>
      </c>
      <c r="B4257" t="s">
        <v>8204</v>
      </c>
      <c r="C4257" s="2" t="d">
        <v>2019-10-13</v>
      </c>
      <c r="D4257" s="2" t="d">
        <v>2019-10-16</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IF(M4257=People!$B$5,People!$A$5,IF(M4257=People!$B$4,People!$A$4,IF(M4257=People!$B$3,People!$A$3,IF(M4257=People!$B$2,People!$A$2,0))))</f>
        <v>Kelly Williams</v>
      </c>
      <c r="W4257" s="3" t="str">
        <f>IFERROR(INDEX(Returns!A:A,MATCH(B4257,Returns!B:B,0)),"No")</f>
        <v>No</v>
      </c>
    </row>
    <row r="4258" spans="1:23">
      <c r="A4258" s="1">
        <v>4257</v>
      </c>
      <c r="B4258" t="s">
        <v>8204</v>
      </c>
      <c r="C4258" s="2" t="d">
        <v>2019-10-13</v>
      </c>
      <c r="D4258" s="2" t="d">
        <v>2019-10-16</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IF(M4258=People!$B$5,People!$A$5,IF(M4258=People!$B$4,People!$A$4,IF(M4258=People!$B$3,People!$A$3,IF(M4258=People!$B$2,People!$A$2,0))))</f>
        <v>Kelly Williams</v>
      </c>
      <c r="W4258" s="3" t="str">
        <f>IFERROR(INDEX(Returns!A:A,MATCH(B4258,Returns!B:B,0)),"No")</f>
        <v>No</v>
      </c>
    </row>
    <row r="4259" spans="1:23">
      <c r="A4259" s="1">
        <v>4258</v>
      </c>
      <c r="B4259" t="s">
        <v>8205</v>
      </c>
      <c r="C4259" s="2" t="d">
        <v>2017-09-04</v>
      </c>
      <c r="D4259" s="2" t="d">
        <v>2017-09-09</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IF(M4259=People!$B$5,People!$A$5,IF(M4259=People!$B$4,People!$A$4,IF(M4259=People!$B$3,People!$A$3,IF(M4259=People!$B$2,People!$A$2,0))))</f>
        <v>Anna Andreadi</v>
      </c>
      <c r="W4259" s="3" t="str">
        <f>IFERROR(INDEX(Returns!A:A,MATCH(B4259,Returns!B:B,0)),"No")</f>
        <v>No</v>
      </c>
    </row>
    <row r="4260" spans="1:23">
      <c r="A4260" s="1">
        <v>4259</v>
      </c>
      <c r="B4260" t="s">
        <v>8206</v>
      </c>
      <c r="C4260" s="2" t="d">
        <v>2018-03-14</v>
      </c>
      <c r="D4260" s="2" t="d">
        <v>2018-03-16</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IF(M4260=People!$B$5,People!$A$5,IF(M4260=People!$B$4,People!$A$4,IF(M4260=People!$B$3,People!$A$3,IF(M4260=People!$B$2,People!$A$2,0))))</f>
        <v>Anna Andreadi</v>
      </c>
      <c r="W4260" s="3" t="str">
        <f>IFERROR(INDEX(Returns!A:A,MATCH(B4260,Returns!B:B,0)),"No")</f>
        <v>No</v>
      </c>
    </row>
    <row r="4261" spans="1:23">
      <c r="A4261" s="1">
        <v>4260</v>
      </c>
      <c r="B4261" t="s">
        <v>8207</v>
      </c>
      <c r="C4261" s="2" t="d">
        <v>2019-10-28</v>
      </c>
      <c r="D4261" s="2" t="d">
        <v>2019-11-02</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IF(M4261=People!$B$5,People!$A$5,IF(M4261=People!$B$4,People!$A$4,IF(M4261=People!$B$3,People!$A$3,IF(M4261=People!$B$2,People!$A$2,0))))</f>
        <v>Chuck Magee</v>
      </c>
      <c r="W4261" s="3" t="str">
        <f>IFERROR(INDEX(Returns!A:A,MATCH(B4261,Returns!B:B,0)),"No")</f>
        <v>No</v>
      </c>
    </row>
    <row r="4262" spans="1:23">
      <c r="A4262" s="1">
        <v>4261</v>
      </c>
      <c r="B4262" t="s">
        <v>8208</v>
      </c>
      <c r="C4262" s="2" t="d">
        <v>2019-10-15</v>
      </c>
      <c r="D4262" s="2" t="d">
        <v>2019-10-19</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IF(M4262=People!$B$5,People!$A$5,IF(M4262=People!$B$4,People!$A$4,IF(M4262=People!$B$3,People!$A$3,IF(M4262=People!$B$2,People!$A$2,0))))</f>
        <v>Chuck Magee</v>
      </c>
      <c r="W4262" s="3" t="str">
        <f>IFERROR(INDEX(Returns!A:A,MATCH(B4262,Returns!B:B,0)),"No")</f>
        <v>No</v>
      </c>
    </row>
    <row r="4263" spans="1:23">
      <c r="A4263" s="1">
        <v>4262</v>
      </c>
      <c r="B4263" t="s">
        <v>8209</v>
      </c>
      <c r="C4263" s="2" t="d">
        <v>2019-08-07</v>
      </c>
      <c r="D4263" s="2" t="d">
        <v>2019-08-11</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IF(M4263=People!$B$5,People!$A$5,IF(M4263=People!$B$4,People!$A$4,IF(M4263=People!$B$3,People!$A$3,IF(M4263=People!$B$2,People!$A$2,0))))</f>
        <v>Kelly Williams</v>
      </c>
      <c r="W4263" s="3" t="str">
        <f>IFERROR(INDEX(Returns!A:A,MATCH(B4263,Returns!B:B,0)),"No")</f>
        <v>No</v>
      </c>
    </row>
    <row r="4264" spans="1:23">
      <c r="A4264" s="1">
        <v>4263</v>
      </c>
      <c r="B4264" t="s">
        <v>8210</v>
      </c>
      <c r="C4264" s="2" t="d">
        <v>2019-09-21</v>
      </c>
      <c r="D4264" s="2" t="d">
        <v>2019-09-25</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IF(M4264=People!$B$5,People!$A$5,IF(M4264=People!$B$4,People!$A$4,IF(M4264=People!$B$3,People!$A$3,IF(M4264=People!$B$2,People!$A$2,0))))</f>
        <v>Cassandra Brandow</v>
      </c>
      <c r="W4264" s="3" t="str">
        <f>IFERROR(INDEX(Returns!A:A,MATCH(B4264,Returns!B:B,0)),"No")</f>
        <v>No</v>
      </c>
    </row>
    <row r="4265" spans="1:23">
      <c r="A4265" s="1">
        <v>4264</v>
      </c>
      <c r="B4265" t="s">
        <v>8211</v>
      </c>
      <c r="C4265" s="2" t="d">
        <v>2019-11-03</v>
      </c>
      <c r="D4265" s="2" t="d">
        <v>2019-11-08</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IF(M4265=People!$B$5,People!$A$5,IF(M4265=People!$B$4,People!$A$4,IF(M4265=People!$B$3,People!$A$3,IF(M4265=People!$B$2,People!$A$2,0))))</f>
        <v>Chuck Magee</v>
      </c>
      <c r="W4265" s="3" t="str">
        <f>IFERROR(INDEX(Returns!A:A,MATCH(B4265,Returns!B:B,0)),"No")</f>
        <v>No</v>
      </c>
    </row>
    <row r="4266" spans="1:23">
      <c r="A4266" s="1">
        <v>4265</v>
      </c>
      <c r="B4266" t="s">
        <v>8212</v>
      </c>
      <c r="C4266" s="2" t="d">
        <v>2018-11-05</v>
      </c>
      <c r="D4266" s="2" t="d">
        <v>2018-11-09</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IF(M4266=People!$B$5,People!$A$5,IF(M4266=People!$B$4,People!$A$4,IF(M4266=People!$B$3,People!$A$3,IF(M4266=People!$B$2,People!$A$2,0))))</f>
        <v>Kelly Williams</v>
      </c>
      <c r="W4266" s="3" t="str">
        <f>IFERROR(INDEX(Returns!A:A,MATCH(B4266,Returns!B:B,0)),"No")</f>
        <v>No</v>
      </c>
    </row>
    <row r="4267" spans="1:23">
      <c r="A4267" s="1">
        <v>4266</v>
      </c>
      <c r="B4267" t="s">
        <v>8212</v>
      </c>
      <c r="C4267" s="2" t="d">
        <v>2018-11-05</v>
      </c>
      <c r="D4267" s="2" t="d">
        <v>2018-11-09</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IF(M4267=People!$B$5,People!$A$5,IF(M4267=People!$B$4,People!$A$4,IF(M4267=People!$B$3,People!$A$3,IF(M4267=People!$B$2,People!$A$2,0))))</f>
        <v>Kelly Williams</v>
      </c>
      <c r="W4267" s="3" t="str">
        <f>IFERROR(INDEX(Returns!A:A,MATCH(B4267,Returns!B:B,0)),"No")</f>
        <v>No</v>
      </c>
    </row>
    <row r="4268" spans="1:23">
      <c r="A4268" s="1">
        <v>4267</v>
      </c>
      <c r="B4268" t="s">
        <v>8212</v>
      </c>
      <c r="C4268" s="2" t="d">
        <v>2018-11-05</v>
      </c>
      <c r="D4268" s="2" t="d">
        <v>2018-11-09</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IF(M4268=People!$B$5,People!$A$5,IF(M4268=People!$B$4,People!$A$4,IF(M4268=People!$B$3,People!$A$3,IF(M4268=People!$B$2,People!$A$2,0))))</f>
        <v>Kelly Williams</v>
      </c>
      <c r="W4268" s="3" t="str">
        <f>IFERROR(INDEX(Returns!A:A,MATCH(B4268,Returns!B:B,0)),"No")</f>
        <v>No</v>
      </c>
    </row>
    <row r="4269" spans="1:23">
      <c r="A4269" s="1">
        <v>4268</v>
      </c>
      <c r="B4269" t="s">
        <v>8212</v>
      </c>
      <c r="C4269" s="2" t="d">
        <v>2018-11-05</v>
      </c>
      <c r="D4269" s="2" t="d">
        <v>2018-11-09</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IF(M4269=People!$B$5,People!$A$5,IF(M4269=People!$B$4,People!$A$4,IF(M4269=People!$B$3,People!$A$3,IF(M4269=People!$B$2,People!$A$2,0))))</f>
        <v>Kelly Williams</v>
      </c>
      <c r="W4269" s="3" t="str">
        <f>IFERROR(INDEX(Returns!A:A,MATCH(B4269,Returns!B:B,0)),"No")</f>
        <v>No</v>
      </c>
    </row>
    <row r="4270" spans="1:23">
      <c r="A4270" s="1">
        <v>4269</v>
      </c>
      <c r="B4270" t="s">
        <v>8212</v>
      </c>
      <c r="C4270" s="2" t="d">
        <v>2018-11-05</v>
      </c>
      <c r="D4270" s="2" t="d">
        <v>2018-11-09</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IF(M4270=People!$B$5,People!$A$5,IF(M4270=People!$B$4,People!$A$4,IF(M4270=People!$B$3,People!$A$3,IF(M4270=People!$B$2,People!$A$2,0))))</f>
        <v>Kelly Williams</v>
      </c>
      <c r="W4270" s="3" t="str">
        <f>IFERROR(INDEX(Returns!A:A,MATCH(B4270,Returns!B:B,0)),"No")</f>
        <v>No</v>
      </c>
    </row>
    <row r="4271" spans="1:23">
      <c r="A4271" s="1">
        <v>4270</v>
      </c>
      <c r="B4271" t="s">
        <v>8213</v>
      </c>
      <c r="C4271" s="2" t="d">
        <v>2019-06-25</v>
      </c>
      <c r="D4271" s="2" t="d">
        <v>2019-06-29</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IF(M4271=People!$B$5,People!$A$5,IF(M4271=People!$B$4,People!$A$4,IF(M4271=People!$B$3,People!$A$3,IF(M4271=People!$B$2,People!$A$2,0))))</f>
        <v>Anna Andreadi</v>
      </c>
      <c r="W4271" s="3" t="str">
        <f>IFERROR(INDEX(Returns!A:A,MATCH(B4271,Returns!B:B,0)),"No")</f>
        <v>No</v>
      </c>
    </row>
    <row r="4272" spans="1:23">
      <c r="A4272" s="1">
        <v>4271</v>
      </c>
      <c r="B4272" t="s">
        <v>8214</v>
      </c>
      <c r="C4272" s="2" t="d">
        <v>2017-11-26</v>
      </c>
      <c r="D4272" s="2" t="d">
        <v>2017-11-30</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IF(M4272=People!$B$5,People!$A$5,IF(M4272=People!$B$4,People!$A$4,IF(M4272=People!$B$3,People!$A$3,IF(M4272=People!$B$2,People!$A$2,0))))</f>
        <v>Cassandra Brandow</v>
      </c>
      <c r="W4272" s="3" t="str">
        <f>IFERROR(INDEX(Returns!A:A,MATCH(B4272,Returns!B:B,0)),"No")</f>
        <v>No</v>
      </c>
    </row>
    <row r="4273" spans="1:23">
      <c r="A4273" s="1">
        <v>4272</v>
      </c>
      <c r="B4273" t="s">
        <v>8215</v>
      </c>
      <c r="C4273" s="2" t="d">
        <v>2018-11-24</v>
      </c>
      <c r="D4273" s="2" t="d">
        <v>2018-11-27</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IF(M4273=People!$B$5,People!$A$5,IF(M4273=People!$B$4,People!$A$4,IF(M4273=People!$B$3,People!$A$3,IF(M4273=People!$B$2,People!$A$2,0))))</f>
        <v>Chuck Magee</v>
      </c>
      <c r="W4273" s="3" t="str">
        <f>IFERROR(INDEX(Returns!A:A,MATCH(B4273,Returns!B:B,0)),"No")</f>
        <v>No</v>
      </c>
    </row>
    <row r="4274" spans="1:23">
      <c r="A4274" s="1">
        <v>4273</v>
      </c>
      <c r="B4274" t="s">
        <v>8216</v>
      </c>
      <c r="C4274" s="2" t="d">
        <v>2019-07-21</v>
      </c>
      <c r="D4274" s="2" t="d">
        <v>2019-07-21</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IF(M4274=People!$B$5,People!$A$5,IF(M4274=People!$B$4,People!$A$4,IF(M4274=People!$B$3,People!$A$3,IF(M4274=People!$B$2,People!$A$2,0))))</f>
        <v>Anna Andreadi</v>
      </c>
      <c r="W4274" s="3" t="str">
        <f>IFERROR(INDEX(Returns!A:A,MATCH(B4274,Returns!B:B,0)),"No")</f>
        <v>No</v>
      </c>
    </row>
    <row r="4275" spans="1:23">
      <c r="A4275" s="1">
        <v>4274</v>
      </c>
      <c r="B4275" t="s">
        <v>8216</v>
      </c>
      <c r="C4275" s="2" t="d">
        <v>2019-07-21</v>
      </c>
      <c r="D4275" s="2" t="d">
        <v>2019-07-21</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IF(M4275=People!$B$5,People!$A$5,IF(M4275=People!$B$4,People!$A$4,IF(M4275=People!$B$3,People!$A$3,IF(M4275=People!$B$2,People!$A$2,0))))</f>
        <v>Anna Andreadi</v>
      </c>
      <c r="W4275" s="3" t="str">
        <f>IFERROR(INDEX(Returns!A:A,MATCH(B4275,Returns!B:B,0)),"No")</f>
        <v>No</v>
      </c>
    </row>
    <row r="4276" spans="1:23">
      <c r="A4276" s="1">
        <v>4275</v>
      </c>
      <c r="B4276" t="s">
        <v>8217</v>
      </c>
      <c r="C4276" s="2" t="d">
        <v>2017-10-23</v>
      </c>
      <c r="D4276" s="2" t="d">
        <v>2017-10-28</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IF(M4276=People!$B$5,People!$A$5,IF(M4276=People!$B$4,People!$A$4,IF(M4276=People!$B$3,People!$A$3,IF(M4276=People!$B$2,People!$A$2,0))))</f>
        <v>Anna Andreadi</v>
      </c>
      <c r="W4276" s="3" t="str">
        <f>IFERROR(INDEX(Returns!A:A,MATCH(B4276,Returns!B:B,0)),"No")</f>
        <v>No</v>
      </c>
    </row>
    <row r="4277" spans="1:23">
      <c r="A4277" s="1">
        <v>4276</v>
      </c>
      <c r="B4277" t="s">
        <v>8218</v>
      </c>
      <c r="C4277" s="2" t="d">
        <v>2017-07-09</v>
      </c>
      <c r="D4277" s="2" t="d">
        <v>2017-07-13</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IF(M4277=People!$B$5,People!$A$5,IF(M4277=People!$B$4,People!$A$4,IF(M4277=People!$B$3,People!$A$3,IF(M4277=People!$B$2,People!$A$2,0))))</f>
        <v>Kelly Williams</v>
      </c>
      <c r="W4277" s="3" t="str">
        <f>IFERROR(INDEX(Returns!A:A,MATCH(B4277,Returns!B:B,0)),"No")</f>
        <v>No</v>
      </c>
    </row>
    <row r="4278" spans="1:23">
      <c r="A4278" s="1">
        <v>4277</v>
      </c>
      <c r="B4278" t="s">
        <v>8219</v>
      </c>
      <c r="C4278" s="2" t="d">
        <v>2019-08-18</v>
      </c>
      <c r="D4278" s="2" t="d">
        <v>2019-08-22</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IF(M4278=People!$B$5,People!$A$5,IF(M4278=People!$B$4,People!$A$4,IF(M4278=People!$B$3,People!$A$3,IF(M4278=People!$B$2,People!$A$2,0))))</f>
        <v>Anna Andreadi</v>
      </c>
      <c r="W4278" s="3" t="str">
        <f>IFERROR(INDEX(Returns!A:A,MATCH(B4278,Returns!B:B,0)),"No")</f>
        <v>No</v>
      </c>
    </row>
    <row r="4279" spans="1:23">
      <c r="A4279" s="1">
        <v>4278</v>
      </c>
      <c r="B4279" t="s">
        <v>8220</v>
      </c>
      <c r="C4279" s="2" t="d">
        <v>2018-04-16</v>
      </c>
      <c r="D4279" s="2" t="d">
        <v>2018-04-20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IF(M4279=People!$B$5,People!$A$5,IF(M4279=People!$B$4,People!$A$4,IF(M4279=People!$B$3,People!$A$3,IF(M4279=People!$B$2,People!$A$2,0))))</f>
        <v>Chuck Magee</v>
      </c>
      <c r="W4279" s="3" t="str">
        <f>IFERROR(INDEX(Returns!A:A,MATCH(B4279,Returns!B:B,0)),"No")</f>
        <v>No</v>
      </c>
    </row>
    <row r="4280" spans="1:23">
      <c r="A4280" s="1">
        <v>4279</v>
      </c>
      <c r="B4280" t="s">
        <v>8220</v>
      </c>
      <c r="C4280" s="2" t="d">
        <v>2018-04-16</v>
      </c>
      <c r="D4280" s="2" t="d">
        <v>2018-04-20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IF(M4280=People!$B$5,People!$A$5,IF(M4280=People!$B$4,People!$A$4,IF(M4280=People!$B$3,People!$A$3,IF(M4280=People!$B$2,People!$A$2,0))))</f>
        <v>Chuck Magee</v>
      </c>
      <c r="W4280" s="3" t="str">
        <f>IFERROR(INDEX(Returns!A:A,MATCH(B4280,Returns!B:B,0)),"No")</f>
        <v>No</v>
      </c>
    </row>
    <row r="4281" spans="1:23">
      <c r="A4281" s="1">
        <v>4280</v>
      </c>
      <c r="B4281" t="s">
        <v>8220</v>
      </c>
      <c r="C4281" s="2" t="d">
        <v>2018-04-16</v>
      </c>
      <c r="D4281" s="2" t="d">
        <v>2018-04-20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IF(M4281=People!$B$5,People!$A$5,IF(M4281=People!$B$4,People!$A$4,IF(M4281=People!$B$3,People!$A$3,IF(M4281=People!$B$2,People!$A$2,0))))</f>
        <v>Chuck Magee</v>
      </c>
      <c r="W4281" s="3" t="str">
        <f>IFERROR(INDEX(Returns!A:A,MATCH(B4281,Returns!B:B,0)),"No")</f>
        <v>No</v>
      </c>
    </row>
    <row r="4282" spans="1:23">
      <c r="A4282" s="1">
        <v>4281</v>
      </c>
      <c r="B4282" t="s">
        <v>8221</v>
      </c>
      <c r="C4282" s="2" t="d">
        <v>2016-11-14</v>
      </c>
      <c r="D4282" s="2" t="d">
        <v>2016-11-18</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IF(M4282=People!$B$5,People!$A$5,IF(M4282=People!$B$4,People!$A$4,IF(M4282=People!$B$3,People!$A$3,IF(M4282=People!$B$2,People!$A$2,0))))</f>
        <v>Chuck Magee</v>
      </c>
      <c r="W4282" s="3" t="str">
        <f>IFERROR(INDEX(Returns!A:A,MATCH(B4282,Returns!B:B,0)),"No")</f>
        <v>No</v>
      </c>
    </row>
    <row r="4283" spans="1:23">
      <c r="A4283" s="1">
        <v>4282</v>
      </c>
      <c r="B4283" t="s">
        <v>8221</v>
      </c>
      <c r="C4283" s="2" t="d">
        <v>2016-11-14</v>
      </c>
      <c r="D4283" s="2" t="d">
        <v>2016-11-18</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IF(M4283=People!$B$5,People!$A$5,IF(M4283=People!$B$4,People!$A$4,IF(M4283=People!$B$3,People!$A$3,IF(M4283=People!$B$2,People!$A$2,0))))</f>
        <v>Chuck Magee</v>
      </c>
      <c r="W4283" s="3" t="str">
        <f>IFERROR(INDEX(Returns!A:A,MATCH(B4283,Returns!B:B,0)),"No")</f>
        <v>No</v>
      </c>
    </row>
    <row r="4284" spans="1:23">
      <c r="A4284" s="1">
        <v>4283</v>
      </c>
      <c r="B4284" t="s">
        <v>8222</v>
      </c>
      <c r="C4284" s="2" t="d">
        <v>2016-12-20</v>
      </c>
      <c r="D4284" s="2" t="d">
        <v>2016-12-23</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IF(M4284=People!$B$5,People!$A$5,IF(M4284=People!$B$4,People!$A$4,IF(M4284=People!$B$3,People!$A$3,IF(M4284=People!$B$2,People!$A$2,0))))</f>
        <v>Kelly Williams</v>
      </c>
      <c r="W4284" s="3" t="str">
        <f>IFERROR(INDEX(Returns!A:A,MATCH(B4284,Returns!B:B,0)),"No")</f>
        <v>No</v>
      </c>
    </row>
    <row r="4285" spans="1:23">
      <c r="A4285" s="1">
        <v>4284</v>
      </c>
      <c r="B4285" t="s">
        <v>8222</v>
      </c>
      <c r="C4285" s="2" t="d">
        <v>2016-12-20</v>
      </c>
      <c r="D4285" s="2" t="d">
        <v>2016-12-23</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IF(M4285=People!$B$5,People!$A$5,IF(M4285=People!$B$4,People!$A$4,IF(M4285=People!$B$3,People!$A$3,IF(M4285=People!$B$2,People!$A$2,0))))</f>
        <v>Kelly Williams</v>
      </c>
      <c r="W4285" s="3" t="str">
        <f>IFERROR(INDEX(Returns!A:A,MATCH(B4285,Returns!B:B,0)),"No")</f>
        <v>No</v>
      </c>
    </row>
    <row r="4286" spans="1:23">
      <c r="A4286" s="1">
        <v>4285</v>
      </c>
      <c r="B4286" t="s">
        <v>8223</v>
      </c>
      <c r="C4286" s="2" t="d">
        <v>2017-11-21</v>
      </c>
      <c r="D4286" s="2" t="d">
        <v>2017-11-26</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IF(M4286=People!$B$5,People!$A$5,IF(M4286=People!$B$4,People!$A$4,IF(M4286=People!$B$3,People!$A$3,IF(M4286=People!$B$2,People!$A$2,0))))</f>
        <v>Kelly Williams</v>
      </c>
      <c r="W4286" s="3" t="str">
        <f>IFERROR(INDEX(Returns!A:A,MATCH(B4286,Returns!B:B,0)),"No")</f>
        <v>No</v>
      </c>
    </row>
    <row r="4287" spans="1:23">
      <c r="A4287" s="1">
        <v>4286</v>
      </c>
      <c r="B4287" t="s">
        <v>8223</v>
      </c>
      <c r="C4287" s="2" t="d">
        <v>2017-11-21</v>
      </c>
      <c r="D4287" s="2" t="d">
        <v>2017-11-26</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IF(M4287=People!$B$5,People!$A$5,IF(M4287=People!$B$4,People!$A$4,IF(M4287=People!$B$3,People!$A$3,IF(M4287=People!$B$2,People!$A$2,0))))</f>
        <v>Kelly Williams</v>
      </c>
      <c r="W4287" s="3" t="str">
        <f>IFERROR(INDEX(Returns!A:A,MATCH(B4287,Returns!B:B,0)),"No")</f>
        <v>No</v>
      </c>
    </row>
    <row r="4288" spans="1:23">
      <c r="A4288" s="1">
        <v>4287</v>
      </c>
      <c r="B4288" t="s">
        <v>8223</v>
      </c>
      <c r="C4288" s="2" t="d">
        <v>2017-11-21</v>
      </c>
      <c r="D4288" s="2" t="d">
        <v>2017-11-26</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IF(M4288=People!$B$5,People!$A$5,IF(M4288=People!$B$4,People!$A$4,IF(M4288=People!$B$3,People!$A$3,IF(M4288=People!$B$2,People!$A$2,0))))</f>
        <v>Kelly Williams</v>
      </c>
      <c r="W4288" s="3" t="str">
        <f>IFERROR(INDEX(Returns!A:A,MATCH(B4288,Returns!B:B,0)),"No")</f>
        <v>No</v>
      </c>
    </row>
    <row r="4289" spans="1:23">
      <c r="A4289" s="1">
        <v>4288</v>
      </c>
      <c r="B4289" t="s">
        <v>8224</v>
      </c>
      <c r="C4289" s="2" t="d">
        <v>2019-12-28</v>
      </c>
      <c r="D4289" s="2" t="d">
        <v>2020-01-03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IF(M4289=People!$B$5,People!$A$5,IF(M4289=People!$B$4,People!$A$4,IF(M4289=People!$B$3,People!$A$3,IF(M4289=People!$B$2,People!$A$2,0))))</f>
        <v>Cassandra Brandow</v>
      </c>
      <c r="W4289" s="3" t="str">
        <f>IFERROR(INDEX(Returns!A:A,MATCH(B4289,Returns!B:B,0)),"No")</f>
        <v>No</v>
      </c>
    </row>
    <row r="4290" spans="1:23">
      <c r="A4290" s="1">
        <v>4289</v>
      </c>
      <c r="B4290" t="s">
        <v>8225</v>
      </c>
      <c r="C4290" s="2" t="d">
        <v>2017-05-17</v>
      </c>
      <c r="D4290" s="2" t="d">
        <v>2017-05-21</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IF(M4290=People!$B$5,People!$A$5,IF(M4290=People!$B$4,People!$A$4,IF(M4290=People!$B$3,People!$A$3,IF(M4290=People!$B$2,People!$A$2,0))))</f>
        <v>Kelly Williams</v>
      </c>
      <c r="W4290" s="3" t="str">
        <f>IFERROR(INDEX(Returns!A:A,MATCH(B4290,Returns!B:B,0)),"No")</f>
        <v>No</v>
      </c>
    </row>
    <row r="4291" spans="1:23">
      <c r="A4291" s="1">
        <v>4290</v>
      </c>
      <c r="B4291" t="s">
        <v>8225</v>
      </c>
      <c r="C4291" s="2" t="d">
        <v>2017-05-17</v>
      </c>
      <c r="D4291" s="2" t="d">
        <v>2017-05-21</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IF(M4291=People!$B$5,People!$A$5,IF(M4291=People!$B$4,People!$A$4,IF(M4291=People!$B$3,People!$A$3,IF(M4291=People!$B$2,People!$A$2,0))))</f>
        <v>Kelly Williams</v>
      </c>
      <c r="W4291" s="3" t="str">
        <f>IFERROR(INDEX(Returns!A:A,MATCH(B4291,Returns!B:B,0)),"No")</f>
        <v>No</v>
      </c>
    </row>
    <row r="4292" spans="1:23">
      <c r="A4292" s="1">
        <v>4291</v>
      </c>
      <c r="B4292" t="s">
        <v>8226</v>
      </c>
      <c r="C4292" s="2" t="d">
        <v>2019-12-09</v>
      </c>
      <c r="D4292" s="2" t="d">
        <v>2019-12-13</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IF(M4292=People!$B$5,People!$A$5,IF(M4292=People!$B$4,People!$A$4,IF(M4292=People!$B$3,People!$A$3,IF(M4292=People!$B$2,People!$A$2,0))))</f>
        <v>Anna Andreadi</v>
      </c>
      <c r="W4292" s="3" t="str">
        <f>IFERROR(INDEX(Returns!A:A,MATCH(B4292,Returns!B:B,0)),"No")</f>
        <v>No</v>
      </c>
    </row>
    <row r="4293" spans="1:23">
      <c r="A4293" s="1">
        <v>4292</v>
      </c>
      <c r="B4293" t="s">
        <v>8226</v>
      </c>
      <c r="C4293" s="2" t="d">
        <v>2019-12-09</v>
      </c>
      <c r="D4293" s="2" t="d">
        <v>2019-12-13</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IF(M4293=People!$B$5,People!$A$5,IF(M4293=People!$B$4,People!$A$4,IF(M4293=People!$B$3,People!$A$3,IF(M4293=People!$B$2,People!$A$2,0))))</f>
        <v>Anna Andreadi</v>
      </c>
      <c r="W4293" s="3" t="str">
        <f>IFERROR(INDEX(Returns!A:A,MATCH(B4293,Returns!B:B,0)),"No")</f>
        <v>No</v>
      </c>
    </row>
    <row r="4294" spans="1:23">
      <c r="A4294" s="1">
        <v>4293</v>
      </c>
      <c r="B4294" t="s">
        <v>8226</v>
      </c>
      <c r="C4294" s="2" t="d">
        <v>2019-12-09</v>
      </c>
      <c r="D4294" s="2" t="d">
        <v>2019-12-13</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IF(M4294=People!$B$5,People!$A$5,IF(M4294=People!$B$4,People!$A$4,IF(M4294=People!$B$3,People!$A$3,IF(M4294=People!$B$2,People!$A$2,0))))</f>
        <v>Anna Andreadi</v>
      </c>
      <c r="W4294" s="3" t="str">
        <f>IFERROR(INDEX(Returns!A:A,MATCH(B4294,Returns!B:B,0)),"No")</f>
        <v>No</v>
      </c>
    </row>
    <row r="4295" spans="1:23">
      <c r="A4295" s="1">
        <v>4294</v>
      </c>
      <c r="B4295" t="s">
        <v>8227</v>
      </c>
      <c r="C4295" s="2" t="d">
        <v>2019-03-10</v>
      </c>
      <c r="D4295" s="2" t="d">
        <v>2019-03-16</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IF(M4295=People!$B$5,People!$A$5,IF(M4295=People!$B$4,People!$A$4,IF(M4295=People!$B$3,People!$A$3,IF(M4295=People!$B$2,People!$A$2,0))))</f>
        <v>Chuck Magee</v>
      </c>
      <c r="W4295" s="3" t="str">
        <f>IFERROR(INDEX(Returns!A:A,MATCH(B4295,Returns!B:B,0)),"No")</f>
        <v>No</v>
      </c>
    </row>
    <row r="4296" spans="1:23">
      <c r="A4296" s="1">
        <v>4295</v>
      </c>
      <c r="B4296" t="s">
        <v>8228</v>
      </c>
      <c r="C4296" s="2" t="d">
        <v>2019-10-22</v>
      </c>
      <c r="D4296" s="2" t="d">
        <v>2019-10-27</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IF(M4296=People!$B$5,People!$A$5,IF(M4296=People!$B$4,People!$A$4,IF(M4296=People!$B$3,People!$A$3,IF(M4296=People!$B$2,People!$A$2,0))))</f>
        <v>Anna Andreadi</v>
      </c>
      <c r="W4296" s="3" t="str">
        <f>IFERROR(INDEX(Returns!A:A,MATCH(B4296,Returns!B:B,0)),"No")</f>
        <v>No</v>
      </c>
    </row>
    <row r="4297" spans="1:23">
      <c r="A4297" s="1">
        <v>4296</v>
      </c>
      <c r="B4297" t="s">
        <v>8229</v>
      </c>
      <c r="C4297" s="2" t="d">
        <v>2019-07-03</v>
      </c>
      <c r="D4297" s="2" t="d">
        <v>2019-07-10</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IF(M4297=People!$B$5,People!$A$5,IF(M4297=People!$B$4,People!$A$4,IF(M4297=People!$B$3,People!$A$3,IF(M4297=People!$B$2,People!$A$2,0))))</f>
        <v>Anna Andreadi</v>
      </c>
      <c r="W4297" s="3" t="str">
        <f>IFERROR(INDEX(Returns!A:A,MATCH(B4297,Returns!B:B,0)),"No")</f>
        <v>No</v>
      </c>
    </row>
    <row r="4298" spans="1:23">
      <c r="A4298" s="1">
        <v>4297</v>
      </c>
      <c r="B4298" t="s">
        <v>8230</v>
      </c>
      <c r="C4298" s="2" t="d">
        <v>2019-09-04</v>
      </c>
      <c r="D4298" s="2" t="d">
        <v>2019-09-10</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IF(M4298=People!$B$5,People!$A$5,IF(M4298=People!$B$4,People!$A$4,IF(M4298=People!$B$3,People!$A$3,IF(M4298=People!$B$2,People!$A$2,0))))</f>
        <v>Anna Andreadi</v>
      </c>
      <c r="W4298" s="3" t="str">
        <f>IFERROR(INDEX(Returns!A:A,MATCH(B4298,Returns!B:B,0)),"No")</f>
        <v>No</v>
      </c>
    </row>
    <row r="4299" spans="1:23">
      <c r="A4299" s="1">
        <v>4298</v>
      </c>
      <c r="B4299" t="s">
        <v>8231</v>
      </c>
      <c r="C4299" s="2" t="d">
        <v>2019-08-23</v>
      </c>
      <c r="D4299" s="2" t="d">
        <v>2019-08-26</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IF(M4299=People!$B$5,People!$A$5,IF(M4299=People!$B$4,People!$A$4,IF(M4299=People!$B$3,People!$A$3,IF(M4299=People!$B$2,People!$A$2,0))))</f>
        <v>Cassandra Brandow</v>
      </c>
      <c r="W4299" s="3" t="str">
        <f>IFERROR(INDEX(Returns!A:A,MATCH(B4299,Returns!B:B,0)),"No")</f>
        <v>No</v>
      </c>
    </row>
    <row r="4300" spans="1:23">
      <c r="A4300" s="1">
        <v>4299</v>
      </c>
      <c r="B4300" t="s">
        <v>8231</v>
      </c>
      <c r="C4300" s="2" t="d">
        <v>2019-08-23</v>
      </c>
      <c r="D4300" s="2" t="d">
        <v>2019-08-26</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IF(M4300=People!$B$5,People!$A$5,IF(M4300=People!$B$4,People!$A$4,IF(M4300=People!$B$3,People!$A$3,IF(M4300=People!$B$2,People!$A$2,0))))</f>
        <v>Cassandra Brandow</v>
      </c>
      <c r="W4300" s="3" t="str">
        <f>IFERROR(INDEX(Returns!A:A,MATCH(B4300,Returns!B:B,0)),"No")</f>
        <v>No</v>
      </c>
    </row>
    <row r="4301" spans="1:23">
      <c r="A4301" s="1">
        <v>4300</v>
      </c>
      <c r="B4301" t="s">
        <v>8231</v>
      </c>
      <c r="C4301" s="2" t="d">
        <v>2019-08-23</v>
      </c>
      <c r="D4301" s="2" t="d">
        <v>2019-08-26</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IF(M4301=People!$B$5,People!$A$5,IF(M4301=People!$B$4,People!$A$4,IF(M4301=People!$B$3,People!$A$3,IF(M4301=People!$B$2,People!$A$2,0))))</f>
        <v>Cassandra Brandow</v>
      </c>
      <c r="W4301" s="3" t="str">
        <f>IFERROR(INDEX(Returns!A:A,MATCH(B4301,Returns!B:B,0)),"No")</f>
        <v>No</v>
      </c>
    </row>
    <row r="4302" spans="1:23">
      <c r="A4302" s="1">
        <v>4301</v>
      </c>
      <c r="B4302" t="s">
        <v>8231</v>
      </c>
      <c r="C4302" s="2" t="d">
        <v>2019-08-23</v>
      </c>
      <c r="D4302" s="2" t="d">
        <v>2019-08-26</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IF(M4302=People!$B$5,People!$A$5,IF(M4302=People!$B$4,People!$A$4,IF(M4302=People!$B$3,People!$A$3,IF(M4302=People!$B$2,People!$A$2,0))))</f>
        <v>Cassandra Brandow</v>
      </c>
      <c r="W4302" s="3" t="str">
        <f>IFERROR(INDEX(Returns!A:A,MATCH(B4302,Returns!B:B,0)),"No")</f>
        <v>No</v>
      </c>
    </row>
    <row r="4303" spans="1:23">
      <c r="A4303" s="1">
        <v>4302</v>
      </c>
      <c r="B4303" t="s">
        <v>8231</v>
      </c>
      <c r="C4303" s="2" t="d">
        <v>2019-08-23</v>
      </c>
      <c r="D4303" s="2" t="d">
        <v>2019-08-26</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IF(M4303=People!$B$5,People!$A$5,IF(M4303=People!$B$4,People!$A$4,IF(M4303=People!$B$3,People!$A$3,IF(M4303=People!$B$2,People!$A$2,0))))</f>
        <v>Cassandra Brandow</v>
      </c>
      <c r="W4303" s="3" t="str">
        <f>IFERROR(INDEX(Returns!A:A,MATCH(B4303,Returns!B:B,0)),"No")</f>
        <v>No</v>
      </c>
    </row>
    <row r="4304" spans="1:23">
      <c r="A4304" s="1">
        <v>4303</v>
      </c>
      <c r="B4304" t="s">
        <v>5948</v>
      </c>
      <c r="C4304" s="2" t="d">
        <v>2016-08-22</v>
      </c>
      <c r="D4304" s="2" t="d">
        <v>2016-08-25</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IF(M4304=People!$B$5,People!$A$5,IF(M4304=People!$B$4,People!$A$4,IF(M4304=People!$B$3,People!$A$3,IF(M4304=People!$B$2,People!$A$2,0))))</f>
        <v>Chuck Magee</v>
      </c>
      <c r="W4304" s="3" t="str">
        <f>IFERROR(INDEX(Returns!A:A,MATCH(B4304,Returns!B:B,0)),"No")</f>
        <v>Yes</v>
      </c>
    </row>
    <row r="4305" spans="1:23">
      <c r="A4305" s="1">
        <v>4304</v>
      </c>
      <c r="B4305" t="s">
        <v>8232</v>
      </c>
      <c r="C4305" s="2" t="d">
        <v>2018-10-04</v>
      </c>
      <c r="D4305" s="2" t="d">
        <v>2018-10-04</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IF(M4305=People!$B$5,People!$A$5,IF(M4305=People!$B$4,People!$A$4,IF(M4305=People!$B$3,People!$A$3,IF(M4305=People!$B$2,People!$A$2,0))))</f>
        <v>Kelly Williams</v>
      </c>
      <c r="W4305" s="3" t="str">
        <f>IFERROR(INDEX(Returns!A:A,MATCH(B4305,Returns!B:B,0)),"No")</f>
        <v>No</v>
      </c>
    </row>
    <row r="4306" spans="1:23">
      <c r="A4306" s="1">
        <v>4305</v>
      </c>
      <c r="B4306" t="s">
        <v>8233</v>
      </c>
      <c r="C4306" s="2" t="d">
        <v>2016-10-26</v>
      </c>
      <c r="D4306" s="2" t="d">
        <v>2016-10-30</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IF(M4306=People!$B$5,People!$A$5,IF(M4306=People!$B$4,People!$A$4,IF(M4306=People!$B$3,People!$A$3,IF(M4306=People!$B$2,People!$A$2,0))))</f>
        <v>Anna Andreadi</v>
      </c>
      <c r="W4306" s="3" t="str">
        <f>IFERROR(INDEX(Returns!A:A,MATCH(B4306,Returns!B:B,0)),"No")</f>
        <v>No</v>
      </c>
    </row>
    <row r="4307" spans="1:23">
      <c r="A4307" s="1">
        <v>4306</v>
      </c>
      <c r="B4307" t="s">
        <v>8233</v>
      </c>
      <c r="C4307" s="2" t="d">
        <v>2016-10-26</v>
      </c>
      <c r="D4307" s="2" t="d">
        <v>2016-10-30</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IF(M4307=People!$B$5,People!$A$5,IF(M4307=People!$B$4,People!$A$4,IF(M4307=People!$B$3,People!$A$3,IF(M4307=People!$B$2,People!$A$2,0))))</f>
        <v>Anna Andreadi</v>
      </c>
      <c r="W4307" s="3" t="str">
        <f>IFERROR(INDEX(Returns!A:A,MATCH(B4307,Returns!B:B,0)),"No")</f>
        <v>No</v>
      </c>
    </row>
    <row r="4308" spans="1:23">
      <c r="A4308" s="1">
        <v>4307</v>
      </c>
      <c r="B4308" t="s">
        <v>8234</v>
      </c>
      <c r="C4308" s="2" t="d">
        <v>2018-06-28</v>
      </c>
      <c r="D4308" s="2" t="d">
        <v>2018-06-28</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IF(M4308=People!$B$5,People!$A$5,IF(M4308=People!$B$4,People!$A$4,IF(M4308=People!$B$3,People!$A$3,IF(M4308=People!$B$2,People!$A$2,0))))</f>
        <v>Anna Andreadi</v>
      </c>
      <c r="W4308" s="3" t="str">
        <f>IFERROR(INDEX(Returns!A:A,MATCH(B4308,Returns!B:B,0)),"No")</f>
        <v>No</v>
      </c>
    </row>
    <row r="4309" spans="1:23">
      <c r="A4309" s="1">
        <v>4308</v>
      </c>
      <c r="B4309" t="s">
        <v>8234</v>
      </c>
      <c r="C4309" s="2" t="d">
        <v>2018-06-28</v>
      </c>
      <c r="D4309" s="2" t="d">
        <v>2018-06-28</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IF(M4309=People!$B$5,People!$A$5,IF(M4309=People!$B$4,People!$A$4,IF(M4309=People!$B$3,People!$A$3,IF(M4309=People!$B$2,People!$A$2,0))))</f>
        <v>Anna Andreadi</v>
      </c>
      <c r="W4309" s="3" t="str">
        <f>IFERROR(INDEX(Returns!A:A,MATCH(B4309,Returns!B:B,0)),"No")</f>
        <v>No</v>
      </c>
    </row>
    <row r="4310" spans="1:23">
      <c r="A4310" s="1">
        <v>4309</v>
      </c>
      <c r="B4310" t="s">
        <v>8235</v>
      </c>
      <c r="C4310" s="2" t="d">
        <v>2016-11-04</v>
      </c>
      <c r="D4310" s="2" t="d">
        <v>2016-11-11</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IF(M4310=People!$B$5,People!$A$5,IF(M4310=People!$B$4,People!$A$4,IF(M4310=People!$B$3,People!$A$3,IF(M4310=People!$B$2,People!$A$2,0))))</f>
        <v>Anna Andreadi</v>
      </c>
      <c r="W4310" s="3" t="str">
        <f>IFERROR(INDEX(Returns!A:A,MATCH(B4310,Returns!B:B,0)),"No")</f>
        <v>No</v>
      </c>
    </row>
    <row r="4311" spans="1:23">
      <c r="A4311" s="1">
        <v>4310</v>
      </c>
      <c r="B4311" t="s">
        <v>8235</v>
      </c>
      <c r="C4311" s="2" t="d">
        <v>2016-11-04</v>
      </c>
      <c r="D4311" s="2" t="d">
        <v>2016-11-11</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IF(M4311=People!$B$5,People!$A$5,IF(M4311=People!$B$4,People!$A$4,IF(M4311=People!$B$3,People!$A$3,IF(M4311=People!$B$2,People!$A$2,0))))</f>
        <v>Anna Andreadi</v>
      </c>
      <c r="W4311" s="3" t="str">
        <f>IFERROR(INDEX(Returns!A:A,MATCH(B4311,Returns!B:B,0)),"No")</f>
        <v>No</v>
      </c>
    </row>
    <row r="4312" spans="1:23">
      <c r="A4312" s="1">
        <v>4311</v>
      </c>
      <c r="B4312" t="s">
        <v>8235</v>
      </c>
      <c r="C4312" s="2" t="d">
        <v>2016-11-04</v>
      </c>
      <c r="D4312" s="2" t="d">
        <v>2016-11-11</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IF(M4312=People!$B$5,People!$A$5,IF(M4312=People!$B$4,People!$A$4,IF(M4312=People!$B$3,People!$A$3,IF(M4312=People!$B$2,People!$A$2,0))))</f>
        <v>Anna Andreadi</v>
      </c>
      <c r="W4312" s="3" t="str">
        <f>IFERROR(INDEX(Returns!A:A,MATCH(B4312,Returns!B:B,0)),"No")</f>
        <v>No</v>
      </c>
    </row>
    <row r="4313" spans="1:23">
      <c r="A4313" s="1">
        <v>4312</v>
      </c>
      <c r="B4313" t="s">
        <v>8235</v>
      </c>
      <c r="C4313" s="2" t="d">
        <v>2016-11-04</v>
      </c>
      <c r="D4313" s="2" t="d">
        <v>2016-11-11</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IF(M4313=People!$B$5,People!$A$5,IF(M4313=People!$B$4,People!$A$4,IF(M4313=People!$B$3,People!$A$3,IF(M4313=People!$B$2,People!$A$2,0))))</f>
        <v>Anna Andreadi</v>
      </c>
      <c r="W4313" s="3" t="str">
        <f>IFERROR(INDEX(Returns!A:A,MATCH(B4313,Returns!B:B,0)),"No")</f>
        <v>No</v>
      </c>
    </row>
    <row r="4314" spans="1:23">
      <c r="A4314" s="1">
        <v>4313</v>
      </c>
      <c r="B4314" t="s">
        <v>8235</v>
      </c>
      <c r="C4314" s="2" t="d">
        <v>2016-11-04</v>
      </c>
      <c r="D4314" s="2" t="d">
        <v>2016-11-11</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IF(M4314=People!$B$5,People!$A$5,IF(M4314=People!$B$4,People!$A$4,IF(M4314=People!$B$3,People!$A$3,IF(M4314=People!$B$2,People!$A$2,0))))</f>
        <v>Anna Andreadi</v>
      </c>
      <c r="W4314" s="3" t="str">
        <f>IFERROR(INDEX(Returns!A:A,MATCH(B4314,Returns!B:B,0)),"No")</f>
        <v>No</v>
      </c>
    </row>
    <row r="4315" spans="1:23">
      <c r="A4315" s="1">
        <v>4314</v>
      </c>
      <c r="B4315" t="s">
        <v>8236</v>
      </c>
      <c r="C4315" s="2" t="d">
        <v>2016-09-08</v>
      </c>
      <c r="D4315" s="2" t="d">
        <v>2016-09-12</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IF(M4315=People!$B$5,People!$A$5,IF(M4315=People!$B$4,People!$A$4,IF(M4315=People!$B$3,People!$A$3,IF(M4315=People!$B$2,People!$A$2,0))))</f>
        <v>Chuck Magee</v>
      </c>
      <c r="W4315" s="3" t="str">
        <f>IFERROR(INDEX(Returns!A:A,MATCH(B4315,Returns!B:B,0)),"No")</f>
        <v>No</v>
      </c>
    </row>
    <row r="4316" spans="1:23">
      <c r="A4316" s="1">
        <v>4315</v>
      </c>
      <c r="B4316" t="s">
        <v>8237</v>
      </c>
      <c r="C4316" s="2" t="d">
        <v>2017-06-25</v>
      </c>
      <c r="D4316" s="2" t="d">
        <v>2017-07-01</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IF(M4316=People!$B$5,People!$A$5,IF(M4316=People!$B$4,People!$A$4,IF(M4316=People!$B$3,People!$A$3,IF(M4316=People!$B$2,People!$A$2,0))))</f>
        <v>Anna Andreadi</v>
      </c>
      <c r="W4316" s="3" t="str">
        <f>IFERROR(INDEX(Returns!A:A,MATCH(B4316,Returns!B:B,0)),"No")</f>
        <v>No</v>
      </c>
    </row>
    <row r="4317" spans="1:23">
      <c r="A4317" s="1">
        <v>4316</v>
      </c>
      <c r="B4317" t="s">
        <v>8237</v>
      </c>
      <c r="C4317" s="2" t="d">
        <v>2017-06-25</v>
      </c>
      <c r="D4317" s="2" t="d">
        <v>2017-07-01</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IF(M4317=People!$B$5,People!$A$5,IF(M4317=People!$B$4,People!$A$4,IF(M4317=People!$B$3,People!$A$3,IF(M4317=People!$B$2,People!$A$2,0))))</f>
        <v>Anna Andreadi</v>
      </c>
      <c r="W4317" s="3" t="str">
        <f>IFERROR(INDEX(Returns!A:A,MATCH(B4317,Returns!B:B,0)),"No")</f>
        <v>No</v>
      </c>
    </row>
    <row r="4318" spans="1:23">
      <c r="A4318" s="1">
        <v>4317</v>
      </c>
      <c r="B4318" t="s">
        <v>8237</v>
      </c>
      <c r="C4318" s="2" t="d">
        <v>2017-06-25</v>
      </c>
      <c r="D4318" s="2" t="d">
        <v>2017-07-01</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IF(M4318=People!$B$5,People!$A$5,IF(M4318=People!$B$4,People!$A$4,IF(M4318=People!$B$3,People!$A$3,IF(M4318=People!$B$2,People!$A$2,0))))</f>
        <v>Anna Andreadi</v>
      </c>
      <c r="W4318" s="3" t="str">
        <f>IFERROR(INDEX(Returns!A:A,MATCH(B4318,Returns!B:B,0)),"No")</f>
        <v>No</v>
      </c>
    </row>
    <row r="4319" spans="1:23">
      <c r="A4319" s="1">
        <v>4318</v>
      </c>
      <c r="B4319" t="s">
        <v>8238</v>
      </c>
      <c r="C4319" s="2" t="d">
        <v>2017-07-26</v>
      </c>
      <c r="D4319" s="2" t="d">
        <v>2017-08-02</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IF(M4319=People!$B$5,People!$A$5,IF(M4319=People!$B$4,People!$A$4,IF(M4319=People!$B$3,People!$A$3,IF(M4319=People!$B$2,People!$A$2,0))))</f>
        <v>Anna Andreadi</v>
      </c>
      <c r="W4319" s="3" t="str">
        <f>IFERROR(INDEX(Returns!A:A,MATCH(B4319,Returns!B:B,0)),"No")</f>
        <v>No</v>
      </c>
    </row>
    <row r="4320" spans="1:23">
      <c r="A4320" s="1">
        <v>4319</v>
      </c>
      <c r="B4320" t="s">
        <v>8239</v>
      </c>
      <c r="C4320" s="2" t="d">
        <v>2019-12-07</v>
      </c>
      <c r="D4320" s="2" t="d">
        <v>2019-12-11</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IF(M4320=People!$B$5,People!$A$5,IF(M4320=People!$B$4,People!$A$4,IF(M4320=People!$B$3,People!$A$3,IF(M4320=People!$B$2,People!$A$2,0))))</f>
        <v>Cassandra Brandow</v>
      </c>
      <c r="W4320" s="3" t="str">
        <f>IFERROR(INDEX(Returns!A:A,MATCH(B4320,Returns!B:B,0)),"No")</f>
        <v>No</v>
      </c>
    </row>
    <row r="4321" spans="1:23">
      <c r="A4321" s="1">
        <v>4320</v>
      </c>
      <c r="B4321" t="s">
        <v>5968</v>
      </c>
      <c r="C4321" s="2" t="d">
        <v>2016-12-29</v>
      </c>
      <c r="D4321" s="2" t="d">
        <v>2017-01-03</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IF(M4321=People!$B$5,People!$A$5,IF(M4321=People!$B$4,People!$A$4,IF(M4321=People!$B$3,People!$A$3,IF(M4321=People!$B$2,People!$A$2,0))))</f>
        <v>Anna Andreadi</v>
      </c>
      <c r="W4321" s="3" t="str">
        <f>IFERROR(INDEX(Returns!A:A,MATCH(B4321,Returns!B:B,0)),"No")</f>
        <v>Yes</v>
      </c>
    </row>
    <row r="4322" spans="1:23">
      <c r="A4322" s="1">
        <v>4321</v>
      </c>
      <c r="B4322" t="s">
        <v>5968</v>
      </c>
      <c r="C4322" s="2" t="d">
        <v>2016-12-29</v>
      </c>
      <c r="D4322" s="2" t="d">
        <v>2017-01-03</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IF(M4322=People!$B$5,People!$A$5,IF(M4322=People!$B$4,People!$A$4,IF(M4322=People!$B$3,People!$A$3,IF(M4322=People!$B$2,People!$A$2,0))))</f>
        <v>Anna Andreadi</v>
      </c>
      <c r="W4322" s="3" t="str">
        <f>IFERROR(INDEX(Returns!A:A,MATCH(B4322,Returns!B:B,0)),"No")</f>
        <v>Yes</v>
      </c>
    </row>
    <row r="4323" spans="1:23">
      <c r="A4323" s="1">
        <v>4322</v>
      </c>
      <c r="B4323" t="s">
        <v>8240</v>
      </c>
      <c r="C4323" s="2" t="d">
        <v>2017-02-14</v>
      </c>
      <c r="D4323" s="2" t="d">
        <v>2017-02-19</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IF(M4323=People!$B$5,People!$A$5,IF(M4323=People!$B$4,People!$A$4,IF(M4323=People!$B$3,People!$A$3,IF(M4323=People!$B$2,People!$A$2,0))))</f>
        <v>Chuck Magee</v>
      </c>
      <c r="W4323" s="3" t="str">
        <f>IFERROR(INDEX(Returns!A:A,MATCH(B4323,Returns!B:B,0)),"No")</f>
        <v>No</v>
      </c>
    </row>
    <row r="4324" spans="1:23">
      <c r="A4324" s="1">
        <v>4323</v>
      </c>
      <c r="B4324" t="s">
        <v>8240</v>
      </c>
      <c r="C4324" s="2" t="d">
        <v>2017-02-14</v>
      </c>
      <c r="D4324" s="2" t="d">
        <v>2017-02-19</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IF(M4324=People!$B$5,People!$A$5,IF(M4324=People!$B$4,People!$A$4,IF(M4324=People!$B$3,People!$A$3,IF(M4324=People!$B$2,People!$A$2,0))))</f>
        <v>Chuck Magee</v>
      </c>
      <c r="W4324" s="3" t="str">
        <f>IFERROR(INDEX(Returns!A:A,MATCH(B4324,Returns!B:B,0)),"No")</f>
        <v>No</v>
      </c>
    </row>
    <row r="4325" spans="1:23">
      <c r="A4325" s="1">
        <v>4324</v>
      </c>
      <c r="B4325" t="s">
        <v>8240</v>
      </c>
      <c r="C4325" s="2" t="d">
        <v>2017-02-14</v>
      </c>
      <c r="D4325" s="2" t="d">
        <v>2017-02-19</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IF(M4325=People!$B$5,People!$A$5,IF(M4325=People!$B$4,People!$A$4,IF(M4325=People!$B$3,People!$A$3,IF(M4325=People!$B$2,People!$A$2,0))))</f>
        <v>Chuck Magee</v>
      </c>
      <c r="W4325" s="3" t="str">
        <f>IFERROR(INDEX(Returns!A:A,MATCH(B4325,Returns!B:B,0)),"No")</f>
        <v>No</v>
      </c>
    </row>
    <row r="4326" spans="1:23">
      <c r="A4326" s="1">
        <v>4325</v>
      </c>
      <c r="B4326" t="s">
        <v>8240</v>
      </c>
      <c r="C4326" s="2" t="d">
        <v>2017-02-14</v>
      </c>
      <c r="D4326" s="2" t="d">
        <v>2017-02-19</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IF(M4326=People!$B$5,People!$A$5,IF(M4326=People!$B$4,People!$A$4,IF(M4326=People!$B$3,People!$A$3,IF(M4326=People!$B$2,People!$A$2,0))))</f>
        <v>Chuck Magee</v>
      </c>
      <c r="W4326" s="3" t="str">
        <f>IFERROR(INDEX(Returns!A:A,MATCH(B4326,Returns!B:B,0)),"No")</f>
        <v>No</v>
      </c>
    </row>
    <row r="4327" spans="1:23">
      <c r="A4327" s="1">
        <v>4326</v>
      </c>
      <c r="B4327" t="s">
        <v>8240</v>
      </c>
      <c r="C4327" s="2" t="d">
        <v>2017-02-14</v>
      </c>
      <c r="D4327" s="2" t="d">
        <v>2017-02-19</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IF(M4327=People!$B$5,People!$A$5,IF(M4327=People!$B$4,People!$A$4,IF(M4327=People!$B$3,People!$A$3,IF(M4327=People!$B$2,People!$A$2,0))))</f>
        <v>Chuck Magee</v>
      </c>
      <c r="W4327" s="3" t="str">
        <f>IFERROR(INDEX(Returns!A:A,MATCH(B4327,Returns!B:B,0)),"No")</f>
        <v>No</v>
      </c>
    </row>
    <row r="4328" spans="1:23">
      <c r="A4328" s="1">
        <v>4327</v>
      </c>
      <c r="B4328" t="s">
        <v>8241</v>
      </c>
      <c r="C4328" s="2" t="d">
        <v>2018-01-25</v>
      </c>
      <c r="D4328" s="2" t="d">
        <v>2018-01-27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IF(M4328=People!$B$5,People!$A$5,IF(M4328=People!$B$4,People!$A$4,IF(M4328=People!$B$3,People!$A$3,IF(M4328=People!$B$2,People!$A$2,0))))</f>
        <v>Chuck Magee</v>
      </c>
      <c r="W4328" s="3" t="str">
        <f>IFERROR(INDEX(Returns!A:A,MATCH(B4328,Returns!B:B,0)),"No")</f>
        <v>No</v>
      </c>
    </row>
    <row r="4329" spans="1:23">
      <c r="A4329" s="1">
        <v>4328</v>
      </c>
      <c r="B4329" t="s">
        <v>8241</v>
      </c>
      <c r="C4329" s="2" t="d">
        <v>2018-01-25</v>
      </c>
      <c r="D4329" s="2" t="d">
        <v>2018-01-27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IF(M4329=People!$B$5,People!$A$5,IF(M4329=People!$B$4,People!$A$4,IF(M4329=People!$B$3,People!$A$3,IF(M4329=People!$B$2,People!$A$2,0))))</f>
        <v>Chuck Magee</v>
      </c>
      <c r="W4329" s="3" t="str">
        <f>IFERROR(INDEX(Returns!A:A,MATCH(B4329,Returns!B:B,0)),"No")</f>
        <v>No</v>
      </c>
    </row>
    <row r="4330" spans="1:23">
      <c r="A4330" s="1">
        <v>4329</v>
      </c>
      <c r="B4330" t="s">
        <v>8242</v>
      </c>
      <c r="C4330" s="2" t="d">
        <v>2019-04-01</v>
      </c>
      <c r="D4330" s="2" t="d">
        <v>2019-04-07</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IF(M4330=People!$B$5,People!$A$5,IF(M4330=People!$B$4,People!$A$4,IF(M4330=People!$B$3,People!$A$3,IF(M4330=People!$B$2,People!$A$2,0))))</f>
        <v>Chuck Magee</v>
      </c>
      <c r="W4330" s="3" t="str">
        <f>IFERROR(INDEX(Returns!A:A,MATCH(B4330,Returns!B:B,0)),"No")</f>
        <v>No</v>
      </c>
    </row>
    <row r="4331" spans="1:23">
      <c r="A4331" s="1">
        <v>4330</v>
      </c>
      <c r="B4331" t="s">
        <v>8243</v>
      </c>
      <c r="C4331" s="2" t="d">
        <v>2019-10-03</v>
      </c>
      <c r="D4331" s="2" t="d">
        <v>2019-10-09</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IF(M4331=People!$B$5,People!$A$5,IF(M4331=People!$B$4,People!$A$4,IF(M4331=People!$B$3,People!$A$3,IF(M4331=People!$B$2,People!$A$2,0))))</f>
        <v>Cassandra Brandow</v>
      </c>
      <c r="W4331" s="3" t="str">
        <f>IFERROR(INDEX(Returns!A:A,MATCH(B4331,Returns!B:B,0)),"No")</f>
        <v>No</v>
      </c>
    </row>
    <row r="4332" spans="1:23">
      <c r="A4332" s="1">
        <v>4331</v>
      </c>
      <c r="B4332" t="s">
        <v>8243</v>
      </c>
      <c r="C4332" s="2" t="d">
        <v>2019-10-03</v>
      </c>
      <c r="D4332" s="2" t="d">
        <v>2019-10-09</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IF(M4332=People!$B$5,People!$A$5,IF(M4332=People!$B$4,People!$A$4,IF(M4332=People!$B$3,People!$A$3,IF(M4332=People!$B$2,People!$A$2,0))))</f>
        <v>Cassandra Brandow</v>
      </c>
      <c r="W4332" s="3" t="str">
        <f>IFERROR(INDEX(Returns!A:A,MATCH(B4332,Returns!B:B,0)),"No")</f>
        <v>No</v>
      </c>
    </row>
    <row r="4333" spans="1:23">
      <c r="A4333" s="1">
        <v>4332</v>
      </c>
      <c r="B4333" t="s">
        <v>8244</v>
      </c>
      <c r="C4333" s="2" t="d">
        <v>2019-09-01</v>
      </c>
      <c r="D4333" s="2" t="d">
        <v>2019-09-06</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IF(M4333=People!$B$5,People!$A$5,IF(M4333=People!$B$4,People!$A$4,IF(M4333=People!$B$3,People!$A$3,IF(M4333=People!$B$2,People!$A$2,0))))</f>
        <v>Anna Andreadi</v>
      </c>
      <c r="W4333" s="3" t="str">
        <f>IFERROR(INDEX(Returns!A:A,MATCH(B4333,Returns!B:B,0)),"No")</f>
        <v>No</v>
      </c>
    </row>
    <row r="4334" spans="1:23">
      <c r="A4334" s="1">
        <v>4333</v>
      </c>
      <c r="B4334" t="s">
        <v>8244</v>
      </c>
      <c r="C4334" s="2" t="d">
        <v>2019-09-01</v>
      </c>
      <c r="D4334" s="2" t="d">
        <v>2019-09-06</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IF(M4334=People!$B$5,People!$A$5,IF(M4334=People!$B$4,People!$A$4,IF(M4334=People!$B$3,People!$A$3,IF(M4334=People!$B$2,People!$A$2,0))))</f>
        <v>Anna Andreadi</v>
      </c>
      <c r="W4334" s="3" t="str">
        <f>IFERROR(INDEX(Returns!A:A,MATCH(B4334,Returns!B:B,0)),"No")</f>
        <v>No</v>
      </c>
    </row>
    <row r="4335" spans="1:23">
      <c r="A4335" s="1">
        <v>4334</v>
      </c>
      <c r="B4335" t="s">
        <v>8245</v>
      </c>
      <c r="C4335" s="2" t="d">
        <v>2017-12-21</v>
      </c>
      <c r="D4335" s="2" t="d">
        <v>2017-12-27</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IF(M4335=People!$B$5,People!$A$5,IF(M4335=People!$B$4,People!$A$4,IF(M4335=People!$B$3,People!$A$3,IF(M4335=People!$B$2,People!$A$2,0))))</f>
        <v>Cassandra Brandow</v>
      </c>
      <c r="W4335" s="3" t="str">
        <f>IFERROR(INDEX(Returns!A:A,MATCH(B4335,Returns!B:B,0)),"No")</f>
        <v>No</v>
      </c>
    </row>
    <row r="4336" spans="1:23">
      <c r="A4336" s="1">
        <v>4335</v>
      </c>
      <c r="B4336" t="s">
        <v>8245</v>
      </c>
      <c r="C4336" s="2" t="d">
        <v>2017-12-21</v>
      </c>
      <c r="D4336" s="2" t="d">
        <v>2017-12-27</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IF(M4336=People!$B$5,People!$A$5,IF(M4336=People!$B$4,People!$A$4,IF(M4336=People!$B$3,People!$A$3,IF(M4336=People!$B$2,People!$A$2,0))))</f>
        <v>Cassandra Brandow</v>
      </c>
      <c r="W4336" s="3" t="str">
        <f>IFERROR(INDEX(Returns!A:A,MATCH(B4336,Returns!B:B,0)),"No")</f>
        <v>No</v>
      </c>
    </row>
    <row r="4337" spans="1:23">
      <c r="A4337" s="1">
        <v>4336</v>
      </c>
      <c r="B4337" t="s">
        <v>8246</v>
      </c>
      <c r="C4337" s="2" t="d">
        <v>2017-12-20</v>
      </c>
      <c r="D4337" s="2" t="d">
        <v>2017-12-24</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IF(M4337=People!$B$5,People!$A$5,IF(M4337=People!$B$4,People!$A$4,IF(M4337=People!$B$3,People!$A$3,IF(M4337=People!$B$2,People!$A$2,0))))</f>
        <v>Anna Andreadi</v>
      </c>
      <c r="W4337" s="3" t="str">
        <f>IFERROR(INDEX(Returns!A:A,MATCH(B4337,Returns!B:B,0)),"No")</f>
        <v>No</v>
      </c>
    </row>
    <row r="4338" spans="1:23">
      <c r="A4338" s="1">
        <v>4337</v>
      </c>
      <c r="B4338" t="s">
        <v>8246</v>
      </c>
      <c r="C4338" s="2" t="d">
        <v>2017-12-20</v>
      </c>
      <c r="D4338" s="2" t="d">
        <v>2017-12-24</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IF(M4338=People!$B$5,People!$A$5,IF(M4338=People!$B$4,People!$A$4,IF(M4338=People!$B$3,People!$A$3,IF(M4338=People!$B$2,People!$A$2,0))))</f>
        <v>Anna Andreadi</v>
      </c>
      <c r="W4338" s="3" t="str">
        <f>IFERROR(INDEX(Returns!A:A,MATCH(B4338,Returns!B:B,0)),"No")</f>
        <v>No</v>
      </c>
    </row>
    <row r="4339" spans="1:23">
      <c r="A4339" s="1">
        <v>4338</v>
      </c>
      <c r="B4339" t="s">
        <v>8247</v>
      </c>
      <c r="C4339" s="2" t="d">
        <v>2017-11-27</v>
      </c>
      <c r="D4339" s="2" t="d">
        <v>2017-12-01</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IF(M4339=People!$B$5,People!$A$5,IF(M4339=People!$B$4,People!$A$4,IF(M4339=People!$B$3,People!$A$3,IF(M4339=People!$B$2,People!$A$2,0))))</f>
        <v>Anna Andreadi</v>
      </c>
      <c r="W4339" s="3" t="str">
        <f>IFERROR(INDEX(Returns!A:A,MATCH(B4339,Returns!B:B,0)),"No")</f>
        <v>No</v>
      </c>
    </row>
    <row r="4340" spans="1:23">
      <c r="A4340" s="1">
        <v>4339</v>
      </c>
      <c r="B4340" t="s">
        <v>8247</v>
      </c>
      <c r="C4340" s="2" t="d">
        <v>2017-11-27</v>
      </c>
      <c r="D4340" s="2" t="d">
        <v>2017-12-01</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IF(M4340=People!$B$5,People!$A$5,IF(M4340=People!$B$4,People!$A$4,IF(M4340=People!$B$3,People!$A$3,IF(M4340=People!$B$2,People!$A$2,0))))</f>
        <v>Anna Andreadi</v>
      </c>
      <c r="W4340" s="3" t="str">
        <f>IFERROR(INDEX(Returns!A:A,MATCH(B4340,Returns!B:B,0)),"No")</f>
        <v>No</v>
      </c>
    </row>
    <row r="4341" spans="1:23">
      <c r="A4341" s="1">
        <v>4340</v>
      </c>
      <c r="B4341" t="s">
        <v>8248</v>
      </c>
      <c r="C4341" s="2" t="d">
        <v>2019-08-27</v>
      </c>
      <c r="D4341" s="2" t="d">
        <v>2019-09-01</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IF(M4341=People!$B$5,People!$A$5,IF(M4341=People!$B$4,People!$A$4,IF(M4341=People!$B$3,People!$A$3,IF(M4341=People!$B$2,People!$A$2,0))))</f>
        <v>Cassandra Brandow</v>
      </c>
      <c r="W4341" s="3" t="str">
        <f>IFERROR(INDEX(Returns!A:A,MATCH(B4341,Returns!B:B,0)),"No")</f>
        <v>No</v>
      </c>
    </row>
    <row r="4342" spans="1:23">
      <c r="A4342" s="1">
        <v>4341</v>
      </c>
      <c r="B4342" t="s">
        <v>8249</v>
      </c>
      <c r="C4342" s="2" t="d">
        <v>2016-03-22</v>
      </c>
      <c r="D4342" s="2" t="d">
        <v>2016-03-22</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IF(M4342=People!$B$5,People!$A$5,IF(M4342=People!$B$4,People!$A$4,IF(M4342=People!$B$3,People!$A$3,IF(M4342=People!$B$2,People!$A$2,0))))</f>
        <v>Kelly Williams</v>
      </c>
      <c r="W4342" s="3" t="str">
        <f>IFERROR(INDEX(Returns!A:A,MATCH(B4342,Returns!B:B,0)),"No")</f>
        <v>No</v>
      </c>
    </row>
    <row r="4343" spans="1:23">
      <c r="A4343" s="1">
        <v>4342</v>
      </c>
      <c r="B4343" t="s">
        <v>8250</v>
      </c>
      <c r="C4343" s="2" t="d">
        <v>2019-12-17</v>
      </c>
      <c r="D4343" s="2" t="d">
        <v>2019-12-21</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IF(M4343=People!$B$5,People!$A$5,IF(M4343=People!$B$4,People!$A$4,IF(M4343=People!$B$3,People!$A$3,IF(M4343=People!$B$2,People!$A$2,0))))</f>
        <v>Cassandra Brandow</v>
      </c>
      <c r="W4343" s="3" t="str">
        <f>IFERROR(INDEX(Returns!A:A,MATCH(B4343,Returns!B:B,0)),"No")</f>
        <v>No</v>
      </c>
    </row>
    <row r="4344" spans="1:23">
      <c r="A4344" s="1">
        <v>4343</v>
      </c>
      <c r="B4344" t="s">
        <v>8251</v>
      </c>
      <c r="C4344" s="2" t="d">
        <v>2019-03-19</v>
      </c>
      <c r="D4344" s="2" t="d">
        <v>2019-03-22</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IF(M4344=People!$B$5,People!$A$5,IF(M4344=People!$B$4,People!$A$4,IF(M4344=People!$B$3,People!$A$3,IF(M4344=People!$B$2,People!$A$2,0))))</f>
        <v>Anna Andreadi</v>
      </c>
      <c r="W4344" s="3" t="str">
        <f>IFERROR(INDEX(Returns!A:A,MATCH(B4344,Returns!B:B,0)),"No")</f>
        <v>No</v>
      </c>
    </row>
    <row r="4345" spans="1:23">
      <c r="A4345" s="1">
        <v>4344</v>
      </c>
      <c r="B4345" t="s">
        <v>8251</v>
      </c>
      <c r="C4345" s="2" t="d">
        <v>2019-03-19</v>
      </c>
      <c r="D4345" s="2" t="d">
        <v>2019-03-22</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IF(M4345=People!$B$5,People!$A$5,IF(M4345=People!$B$4,People!$A$4,IF(M4345=People!$B$3,People!$A$3,IF(M4345=People!$B$2,People!$A$2,0))))</f>
        <v>Anna Andreadi</v>
      </c>
      <c r="W4345" s="3" t="str">
        <f>IFERROR(INDEX(Returns!A:A,MATCH(B4345,Returns!B:B,0)),"No")</f>
        <v>No</v>
      </c>
    </row>
    <row r="4346" spans="1:23">
      <c r="A4346" s="1">
        <v>4345</v>
      </c>
      <c r="B4346" t="s">
        <v>8251</v>
      </c>
      <c r="C4346" s="2" t="d">
        <v>2019-03-19</v>
      </c>
      <c r="D4346" s="2" t="d">
        <v>2019-03-22</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IF(M4346=People!$B$5,People!$A$5,IF(M4346=People!$B$4,People!$A$4,IF(M4346=People!$B$3,People!$A$3,IF(M4346=People!$B$2,People!$A$2,0))))</f>
        <v>Anna Andreadi</v>
      </c>
      <c r="W4346" s="3" t="str">
        <f>IFERROR(INDEX(Returns!A:A,MATCH(B4346,Returns!B:B,0)),"No")</f>
        <v>No</v>
      </c>
    </row>
    <row r="4347" spans="1:23">
      <c r="A4347" s="1">
        <v>4346</v>
      </c>
      <c r="B4347" t="s">
        <v>8251</v>
      </c>
      <c r="C4347" s="2" t="d">
        <v>2019-03-19</v>
      </c>
      <c r="D4347" s="2" t="d">
        <v>2019-03-22</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IF(M4347=People!$B$5,People!$A$5,IF(M4347=People!$B$4,People!$A$4,IF(M4347=People!$B$3,People!$A$3,IF(M4347=People!$B$2,People!$A$2,0))))</f>
        <v>Anna Andreadi</v>
      </c>
      <c r="W4347" s="3" t="str">
        <f>IFERROR(INDEX(Returns!A:A,MATCH(B4347,Returns!B:B,0)),"No")</f>
        <v>No</v>
      </c>
    </row>
    <row r="4348" spans="1:23">
      <c r="A4348" s="1">
        <v>4347</v>
      </c>
      <c r="B4348" t="s">
        <v>8252</v>
      </c>
      <c r="C4348" s="2" t="d">
        <v>2018-09-18</v>
      </c>
      <c r="D4348" s="2" t="d">
        <v>2018-09-25</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IF(M4348=People!$B$5,People!$A$5,IF(M4348=People!$B$4,People!$A$4,IF(M4348=People!$B$3,People!$A$3,IF(M4348=People!$B$2,People!$A$2,0))))</f>
        <v>Chuck Magee</v>
      </c>
      <c r="W4348" s="3" t="str">
        <f>IFERROR(INDEX(Returns!A:A,MATCH(B4348,Returns!B:B,0)),"No")</f>
        <v>No</v>
      </c>
    </row>
    <row r="4349" spans="1:23">
      <c r="A4349" s="1">
        <v>4348</v>
      </c>
      <c r="B4349" t="s">
        <v>8252</v>
      </c>
      <c r="C4349" s="2" t="d">
        <v>2018-09-18</v>
      </c>
      <c r="D4349" s="2" t="d">
        <v>2018-09-25</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IF(M4349=People!$B$5,People!$A$5,IF(M4349=People!$B$4,People!$A$4,IF(M4349=People!$B$3,People!$A$3,IF(M4349=People!$B$2,People!$A$2,0))))</f>
        <v>Chuck Magee</v>
      </c>
      <c r="W4349" s="3" t="str">
        <f>IFERROR(INDEX(Returns!A:A,MATCH(B4349,Returns!B:B,0)),"No")</f>
        <v>No</v>
      </c>
    </row>
    <row r="4350" spans="1:23">
      <c r="A4350" s="1">
        <v>4349</v>
      </c>
      <c r="B4350" t="s">
        <v>6185</v>
      </c>
      <c r="C4350" s="2" t="d">
        <v>2019-11-24</v>
      </c>
      <c r="D4350" s="2" t="d">
        <v>2019-11-29</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IF(M4350=People!$B$5,People!$A$5,IF(M4350=People!$B$4,People!$A$4,IF(M4350=People!$B$3,People!$A$3,IF(M4350=People!$B$2,People!$A$2,0))))</f>
        <v>Anna Andreadi</v>
      </c>
      <c r="W4350" s="3" t="str">
        <f>IFERROR(INDEX(Returns!A:A,MATCH(B4350,Returns!B:B,0)),"No")</f>
        <v>Yes</v>
      </c>
    </row>
    <row r="4351" spans="1:23">
      <c r="A4351" s="1">
        <v>4350</v>
      </c>
      <c r="B4351" t="s">
        <v>6185</v>
      </c>
      <c r="C4351" s="2" t="d">
        <v>2019-11-24</v>
      </c>
      <c r="D4351" s="2" t="d">
        <v>2019-11-29</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IF(M4351=People!$B$5,People!$A$5,IF(M4351=People!$B$4,People!$A$4,IF(M4351=People!$B$3,People!$A$3,IF(M4351=People!$B$2,People!$A$2,0))))</f>
        <v>Anna Andreadi</v>
      </c>
      <c r="W4351" s="3" t="str">
        <f>IFERROR(INDEX(Returns!A:A,MATCH(B4351,Returns!B:B,0)),"No")</f>
        <v>Yes</v>
      </c>
    </row>
    <row r="4352" spans="1:23">
      <c r="A4352" s="1">
        <v>4351</v>
      </c>
      <c r="B4352" t="s">
        <v>8253</v>
      </c>
      <c r="C4352" s="2" t="d">
        <v>2019-04-11</v>
      </c>
      <c r="D4352" s="2" t="d">
        <v>2019-04-15</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IF(M4352=People!$B$5,People!$A$5,IF(M4352=People!$B$4,People!$A$4,IF(M4352=People!$B$3,People!$A$3,IF(M4352=People!$B$2,People!$A$2,0))))</f>
        <v>Chuck Magee</v>
      </c>
      <c r="W4352" s="3" t="str">
        <f>IFERROR(INDEX(Returns!A:A,MATCH(B4352,Returns!B:B,0)),"No")</f>
        <v>No</v>
      </c>
    </row>
    <row r="4353" spans="1:23">
      <c r="A4353" s="1">
        <v>4352</v>
      </c>
      <c r="B4353" t="s">
        <v>8253</v>
      </c>
      <c r="C4353" s="2" t="d">
        <v>2019-04-11</v>
      </c>
      <c r="D4353" s="2" t="d">
        <v>2019-04-15</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IF(M4353=People!$B$5,People!$A$5,IF(M4353=People!$B$4,People!$A$4,IF(M4353=People!$B$3,People!$A$3,IF(M4353=People!$B$2,People!$A$2,0))))</f>
        <v>Chuck Magee</v>
      </c>
      <c r="W4353" s="3" t="str">
        <f>IFERROR(INDEX(Returns!A:A,MATCH(B4353,Returns!B:B,0)),"No")</f>
        <v>No</v>
      </c>
    </row>
    <row r="4354" spans="1:23">
      <c r="A4354" s="1">
        <v>4353</v>
      </c>
      <c r="B4354" t="s">
        <v>8254</v>
      </c>
      <c r="C4354" s="2" t="d">
        <v>2019-12-10</v>
      </c>
      <c r="D4354" s="2" t="d">
        <v>2019-12-12</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IF(M4354=People!$B$5,People!$A$5,IF(M4354=People!$B$4,People!$A$4,IF(M4354=People!$B$3,People!$A$3,IF(M4354=People!$B$2,People!$A$2,0))))</f>
        <v>Anna Andreadi</v>
      </c>
      <c r="W4354" s="3" t="str">
        <f>IFERROR(INDEX(Returns!A:A,MATCH(B4354,Returns!B:B,0)),"No")</f>
        <v>No</v>
      </c>
    </row>
    <row r="4355" spans="1:23">
      <c r="A4355" s="1">
        <v>4354</v>
      </c>
      <c r="B4355" t="s">
        <v>8254</v>
      </c>
      <c r="C4355" s="2" t="d">
        <v>2019-12-10</v>
      </c>
      <c r="D4355" s="2" t="d">
        <v>2019-12-12</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IF(M4355=People!$B$5,People!$A$5,IF(M4355=People!$B$4,People!$A$4,IF(M4355=People!$B$3,People!$A$3,IF(M4355=People!$B$2,People!$A$2,0))))</f>
        <v>Anna Andreadi</v>
      </c>
      <c r="W4355" s="3" t="str">
        <f>IFERROR(INDEX(Returns!A:A,MATCH(B4355,Returns!B:B,0)),"No")</f>
        <v>No</v>
      </c>
    </row>
    <row r="4356" spans="1:23">
      <c r="A4356" s="1">
        <v>4355</v>
      </c>
      <c r="B4356" t="s">
        <v>8255</v>
      </c>
      <c r="C4356" s="2" t="d">
        <v>2019-11-24</v>
      </c>
      <c r="D4356" s="2" t="d">
        <v>2019-11-26</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IF(M4356=People!$B$5,People!$A$5,IF(M4356=People!$B$4,People!$A$4,IF(M4356=People!$B$3,People!$A$3,IF(M4356=People!$B$2,People!$A$2,0))))</f>
        <v>Cassandra Brandow</v>
      </c>
      <c r="W4356" s="3" t="str">
        <f>IFERROR(INDEX(Returns!A:A,MATCH(B4356,Returns!B:B,0)),"No")</f>
        <v>No</v>
      </c>
    </row>
    <row r="4357" spans="1:23">
      <c r="A4357" s="1">
        <v>4356</v>
      </c>
      <c r="B4357" t="s">
        <v>8256</v>
      </c>
      <c r="C4357" s="2" t="d">
        <v>2017-12-04</v>
      </c>
      <c r="D4357" s="2" t="d">
        <v>2017-12-07</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IF(M4357=People!$B$5,People!$A$5,IF(M4357=People!$B$4,People!$A$4,IF(M4357=People!$B$3,People!$A$3,IF(M4357=People!$B$2,People!$A$2,0))))</f>
        <v>Cassandra Brandow</v>
      </c>
      <c r="W4357" s="3" t="str">
        <f>IFERROR(INDEX(Returns!A:A,MATCH(B4357,Returns!B:B,0)),"No")</f>
        <v>No</v>
      </c>
    </row>
    <row r="4358" spans="1:23">
      <c r="A4358" s="1">
        <v>4357</v>
      </c>
      <c r="B4358" t="s">
        <v>8256</v>
      </c>
      <c r="C4358" s="2" t="d">
        <v>2017-12-04</v>
      </c>
      <c r="D4358" s="2" t="d">
        <v>2017-12-07</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IF(M4358=People!$B$5,People!$A$5,IF(M4358=People!$B$4,People!$A$4,IF(M4358=People!$B$3,People!$A$3,IF(M4358=People!$B$2,People!$A$2,0))))</f>
        <v>Cassandra Brandow</v>
      </c>
      <c r="W4358" s="3" t="str">
        <f>IFERROR(INDEX(Returns!A:A,MATCH(B4358,Returns!B:B,0)),"No")</f>
        <v>No</v>
      </c>
    </row>
    <row r="4359" spans="1:23">
      <c r="A4359" s="1">
        <v>4358</v>
      </c>
      <c r="B4359" t="s">
        <v>8257</v>
      </c>
      <c r="C4359" s="2" t="d">
        <v>2019-12-11</v>
      </c>
      <c r="D4359" s="2" t="d">
        <v>2019-12-11</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IF(M4359=People!$B$5,People!$A$5,IF(M4359=People!$B$4,People!$A$4,IF(M4359=People!$B$3,People!$A$3,IF(M4359=People!$B$2,People!$A$2,0))))</f>
        <v>Kelly Williams</v>
      </c>
      <c r="W4359" s="3" t="str">
        <f>IFERROR(INDEX(Returns!A:A,MATCH(B4359,Returns!B:B,0)),"No")</f>
        <v>No</v>
      </c>
    </row>
    <row r="4360" spans="1:23">
      <c r="A4360" s="1">
        <v>4359</v>
      </c>
      <c r="B4360" t="s">
        <v>8257</v>
      </c>
      <c r="C4360" s="2" t="d">
        <v>2019-12-11</v>
      </c>
      <c r="D4360" s="2" t="d">
        <v>2019-12-11</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IF(M4360=People!$B$5,People!$A$5,IF(M4360=People!$B$4,People!$A$4,IF(M4360=People!$B$3,People!$A$3,IF(M4360=People!$B$2,People!$A$2,0))))</f>
        <v>Kelly Williams</v>
      </c>
      <c r="W4360" s="3" t="str">
        <f>IFERROR(INDEX(Returns!A:A,MATCH(B4360,Returns!B:B,0)),"No")</f>
        <v>No</v>
      </c>
    </row>
    <row r="4361" spans="1:23">
      <c r="A4361" s="1">
        <v>4360</v>
      </c>
      <c r="B4361" t="s">
        <v>8257</v>
      </c>
      <c r="C4361" s="2" t="d">
        <v>2019-12-11</v>
      </c>
      <c r="D4361" s="2" t="d">
        <v>2019-12-11</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IF(M4361=People!$B$5,People!$A$5,IF(M4361=People!$B$4,People!$A$4,IF(M4361=People!$B$3,People!$A$3,IF(M4361=People!$B$2,People!$A$2,0))))</f>
        <v>Kelly Williams</v>
      </c>
      <c r="W4361" s="3" t="str">
        <f>IFERROR(INDEX(Returns!A:A,MATCH(B4361,Returns!B:B,0)),"No")</f>
        <v>No</v>
      </c>
    </row>
    <row r="4362" spans="1:23">
      <c r="A4362" s="1">
        <v>4361</v>
      </c>
      <c r="B4362" t="s">
        <v>8258</v>
      </c>
      <c r="C4362" s="2" t="d">
        <v>2018-05-21</v>
      </c>
      <c r="D4362" s="2" t="d">
        <v>2018-05-23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IF(M4362=People!$B$5,People!$A$5,IF(M4362=People!$B$4,People!$A$4,IF(M4362=People!$B$3,People!$A$3,IF(M4362=People!$B$2,People!$A$2,0))))</f>
        <v>Chuck Magee</v>
      </c>
      <c r="W4362" s="3" t="str">
        <f>IFERROR(INDEX(Returns!A:A,MATCH(B4362,Returns!B:B,0)),"No")</f>
        <v>No</v>
      </c>
    </row>
    <row r="4363" spans="1:23">
      <c r="A4363" s="1">
        <v>4362</v>
      </c>
      <c r="B4363" t="s">
        <v>8259</v>
      </c>
      <c r="C4363" s="2" t="d">
        <v>2019-02-17</v>
      </c>
      <c r="D4363" s="2" t="d">
        <v>2019-02-21</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IF(M4363=People!$B$5,People!$A$5,IF(M4363=People!$B$4,People!$A$4,IF(M4363=People!$B$3,People!$A$3,IF(M4363=People!$B$2,People!$A$2,0))))</f>
        <v>Cassandra Brandow</v>
      </c>
      <c r="W4363" s="3" t="str">
        <f>IFERROR(INDEX(Returns!A:A,MATCH(B4363,Returns!B:B,0)),"No")</f>
        <v>No</v>
      </c>
    </row>
    <row r="4364" spans="1:23">
      <c r="A4364" s="1">
        <v>4363</v>
      </c>
      <c r="B4364" t="s">
        <v>8260</v>
      </c>
      <c r="C4364" s="2" t="d">
        <v>2019-05-20</v>
      </c>
      <c r="D4364" s="2" t="d">
        <v>2019-05-22</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IF(M4364=People!$B$5,People!$A$5,IF(M4364=People!$B$4,People!$A$4,IF(M4364=People!$B$3,People!$A$3,IF(M4364=People!$B$2,People!$A$2,0))))</f>
        <v>Kelly Williams</v>
      </c>
      <c r="W4364" s="3" t="str">
        <f>IFERROR(INDEX(Returns!A:A,MATCH(B4364,Returns!B:B,0)),"No")</f>
        <v>No</v>
      </c>
    </row>
    <row r="4365" spans="1:23">
      <c r="A4365" s="1">
        <v>4364</v>
      </c>
      <c r="B4365" t="s">
        <v>8260</v>
      </c>
      <c r="C4365" s="2" t="d">
        <v>2019-05-20</v>
      </c>
      <c r="D4365" s="2" t="d">
        <v>2019-05-22</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IF(M4365=People!$B$5,People!$A$5,IF(M4365=People!$B$4,People!$A$4,IF(M4365=People!$B$3,People!$A$3,IF(M4365=People!$B$2,People!$A$2,0))))</f>
        <v>Kelly Williams</v>
      </c>
      <c r="W4365" s="3" t="str">
        <f>IFERROR(INDEX(Returns!A:A,MATCH(B4365,Returns!B:B,0)),"No")</f>
        <v>No</v>
      </c>
    </row>
    <row r="4366" spans="1:23">
      <c r="A4366" s="1">
        <v>4365</v>
      </c>
      <c r="B4366" t="s">
        <v>8260</v>
      </c>
      <c r="C4366" s="2" t="d">
        <v>2019-05-20</v>
      </c>
      <c r="D4366" s="2" t="d">
        <v>2019-05-22</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IF(M4366=People!$B$5,People!$A$5,IF(M4366=People!$B$4,People!$A$4,IF(M4366=People!$B$3,People!$A$3,IF(M4366=People!$B$2,People!$A$2,0))))</f>
        <v>Kelly Williams</v>
      </c>
      <c r="W4366" s="3" t="str">
        <f>IFERROR(INDEX(Returns!A:A,MATCH(B4366,Returns!B:B,0)),"No")</f>
        <v>No</v>
      </c>
    </row>
    <row r="4367" spans="1:23">
      <c r="A4367" s="1">
        <v>4366</v>
      </c>
      <c r="B4367" t="s">
        <v>8260</v>
      </c>
      <c r="C4367" s="2" t="d">
        <v>2019-05-20</v>
      </c>
      <c r="D4367" s="2" t="d">
        <v>2019-05-22</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IF(M4367=People!$B$5,People!$A$5,IF(M4367=People!$B$4,People!$A$4,IF(M4367=People!$B$3,People!$A$3,IF(M4367=People!$B$2,People!$A$2,0))))</f>
        <v>Kelly Williams</v>
      </c>
      <c r="W4367" s="3" t="str">
        <f>IFERROR(INDEX(Returns!A:A,MATCH(B4367,Returns!B:B,0)),"No")</f>
        <v>No</v>
      </c>
    </row>
    <row r="4368" spans="1:23">
      <c r="A4368" s="1">
        <v>4367</v>
      </c>
      <c r="B4368" t="s">
        <v>8260</v>
      </c>
      <c r="C4368" s="2" t="d">
        <v>2019-05-20</v>
      </c>
      <c r="D4368" s="2" t="d">
        <v>2019-05-22</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IF(M4368=People!$B$5,People!$A$5,IF(M4368=People!$B$4,People!$A$4,IF(M4368=People!$B$3,People!$A$3,IF(M4368=People!$B$2,People!$A$2,0))))</f>
        <v>Kelly Williams</v>
      </c>
      <c r="W4368" s="3" t="str">
        <f>IFERROR(INDEX(Returns!A:A,MATCH(B4368,Returns!B:B,0)),"No")</f>
        <v>No</v>
      </c>
    </row>
    <row r="4369" spans="1:23">
      <c r="A4369" s="1">
        <v>4368</v>
      </c>
      <c r="B4369" t="s">
        <v>8261</v>
      </c>
      <c r="C4369" s="2" t="d">
        <v>2019-09-11</v>
      </c>
      <c r="D4369" s="2" t="d">
        <v>2019-09-13</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IF(M4369=People!$B$5,People!$A$5,IF(M4369=People!$B$4,People!$A$4,IF(M4369=People!$B$3,People!$A$3,IF(M4369=People!$B$2,People!$A$2,0))))</f>
        <v>Kelly Williams</v>
      </c>
      <c r="W4369" s="3" t="str">
        <f>IFERROR(INDEX(Returns!A:A,MATCH(B4369,Returns!B:B,0)),"No")</f>
        <v>No</v>
      </c>
    </row>
    <row r="4370" spans="1:23">
      <c r="A4370" s="1">
        <v>4369</v>
      </c>
      <c r="B4370" t="s">
        <v>8261</v>
      </c>
      <c r="C4370" s="2" t="d">
        <v>2019-09-11</v>
      </c>
      <c r="D4370" s="2" t="d">
        <v>2019-09-13</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IF(M4370=People!$B$5,People!$A$5,IF(M4370=People!$B$4,People!$A$4,IF(M4370=People!$B$3,People!$A$3,IF(M4370=People!$B$2,People!$A$2,0))))</f>
        <v>Kelly Williams</v>
      </c>
      <c r="W4370" s="3" t="str">
        <f>IFERROR(INDEX(Returns!A:A,MATCH(B4370,Returns!B:B,0)),"No")</f>
        <v>No</v>
      </c>
    </row>
    <row r="4371" spans="1:23">
      <c r="A4371" s="1">
        <v>4370</v>
      </c>
      <c r="B4371" t="s">
        <v>8262</v>
      </c>
      <c r="C4371" s="2" t="d">
        <v>2018-11-05</v>
      </c>
      <c r="D4371" s="2" t="d">
        <v>2018-11-10</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IF(M4371=People!$B$5,People!$A$5,IF(M4371=People!$B$4,People!$A$4,IF(M4371=People!$B$3,People!$A$3,IF(M4371=People!$B$2,People!$A$2,0))))</f>
        <v>Kelly Williams</v>
      </c>
      <c r="W4371" s="3" t="str">
        <f>IFERROR(INDEX(Returns!A:A,MATCH(B4371,Returns!B:B,0)),"No")</f>
        <v>No</v>
      </c>
    </row>
    <row r="4372" spans="1:23">
      <c r="A4372" s="1">
        <v>4371</v>
      </c>
      <c r="B4372" t="s">
        <v>8262</v>
      </c>
      <c r="C4372" s="2" t="d">
        <v>2018-11-05</v>
      </c>
      <c r="D4372" s="2" t="d">
        <v>2018-11-10</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IF(M4372=People!$B$5,People!$A$5,IF(M4372=People!$B$4,People!$A$4,IF(M4372=People!$B$3,People!$A$3,IF(M4372=People!$B$2,People!$A$2,0))))</f>
        <v>Kelly Williams</v>
      </c>
      <c r="W4372" s="3" t="str">
        <f>IFERROR(INDEX(Returns!A:A,MATCH(B4372,Returns!B:B,0)),"No")</f>
        <v>No</v>
      </c>
    </row>
    <row r="4373" spans="1:23">
      <c r="A4373" s="1">
        <v>4372</v>
      </c>
      <c r="B4373" t="s">
        <v>8262</v>
      </c>
      <c r="C4373" s="2" t="d">
        <v>2018-11-05</v>
      </c>
      <c r="D4373" s="2" t="d">
        <v>2018-11-10</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IF(M4373=People!$B$5,People!$A$5,IF(M4373=People!$B$4,People!$A$4,IF(M4373=People!$B$3,People!$A$3,IF(M4373=People!$B$2,People!$A$2,0))))</f>
        <v>Kelly Williams</v>
      </c>
      <c r="W4373" s="3" t="str">
        <f>IFERROR(INDEX(Returns!A:A,MATCH(B4373,Returns!B:B,0)),"No")</f>
        <v>No</v>
      </c>
    </row>
    <row r="4374" spans="1:23">
      <c r="A4374" s="1">
        <v>4373</v>
      </c>
      <c r="B4374" t="s">
        <v>8263</v>
      </c>
      <c r="C4374" s="2" t="d">
        <v>2019-07-23</v>
      </c>
      <c r="D4374" s="2" t="d">
        <v>2019-07-25</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IF(M4374=People!$B$5,People!$A$5,IF(M4374=People!$B$4,People!$A$4,IF(M4374=People!$B$3,People!$A$3,IF(M4374=People!$B$2,People!$A$2,0))))</f>
        <v>Kelly Williams</v>
      </c>
      <c r="W4374" s="3" t="str">
        <f>IFERROR(INDEX(Returns!A:A,MATCH(B4374,Returns!B:B,0)),"No")</f>
        <v>No</v>
      </c>
    </row>
    <row r="4375" spans="1:23">
      <c r="A4375" s="1">
        <v>4374</v>
      </c>
      <c r="B4375" t="s">
        <v>8263</v>
      </c>
      <c r="C4375" s="2" t="d">
        <v>2019-07-23</v>
      </c>
      <c r="D4375" s="2" t="d">
        <v>2019-07-25</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IF(M4375=People!$B$5,People!$A$5,IF(M4375=People!$B$4,People!$A$4,IF(M4375=People!$B$3,People!$A$3,IF(M4375=People!$B$2,People!$A$2,0))))</f>
        <v>Kelly Williams</v>
      </c>
      <c r="W4375" s="3" t="str">
        <f>IFERROR(INDEX(Returns!A:A,MATCH(B4375,Returns!B:B,0)),"No")</f>
        <v>No</v>
      </c>
    </row>
    <row r="4376" spans="1:23">
      <c r="A4376" s="1">
        <v>4375</v>
      </c>
      <c r="B4376" t="s">
        <v>8264</v>
      </c>
      <c r="C4376" s="2" t="d">
        <v>2018-11-18</v>
      </c>
      <c r="D4376" s="2" t="d">
        <v>2018-11-24</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IF(M4376=People!$B$5,People!$A$5,IF(M4376=People!$B$4,People!$A$4,IF(M4376=People!$B$3,People!$A$3,IF(M4376=People!$B$2,People!$A$2,0))))</f>
        <v>Chuck Magee</v>
      </c>
      <c r="W4376" s="3" t="str">
        <f>IFERROR(INDEX(Returns!A:A,MATCH(B4376,Returns!B:B,0)),"No")</f>
        <v>No</v>
      </c>
    </row>
    <row r="4377" spans="1:23">
      <c r="A4377" s="1">
        <v>4376</v>
      </c>
      <c r="B4377" t="s">
        <v>8265</v>
      </c>
      <c r="C4377" s="2" t="d">
        <v>2016-04-25</v>
      </c>
      <c r="D4377" s="2" t="d">
        <v>2016-04-30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IF(M4377=People!$B$5,People!$A$5,IF(M4377=People!$B$4,People!$A$4,IF(M4377=People!$B$3,People!$A$3,IF(M4377=People!$B$2,People!$A$2,0))))</f>
        <v>Anna Andreadi</v>
      </c>
      <c r="W4377" s="3" t="str">
        <f>IFERROR(INDEX(Returns!A:A,MATCH(B4377,Returns!B:B,0)),"No")</f>
        <v>No</v>
      </c>
    </row>
    <row r="4378" spans="1:23">
      <c r="A4378" s="1">
        <v>4377</v>
      </c>
      <c r="B4378" t="s">
        <v>8265</v>
      </c>
      <c r="C4378" s="2" t="d">
        <v>2016-04-25</v>
      </c>
      <c r="D4378" s="2" t="d">
        <v>2016-04-30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IF(M4378=People!$B$5,People!$A$5,IF(M4378=People!$B$4,People!$A$4,IF(M4378=People!$B$3,People!$A$3,IF(M4378=People!$B$2,People!$A$2,0))))</f>
        <v>Anna Andreadi</v>
      </c>
      <c r="W4378" s="3" t="str">
        <f>IFERROR(INDEX(Returns!A:A,MATCH(B4378,Returns!B:B,0)),"No")</f>
        <v>No</v>
      </c>
    </row>
    <row r="4379" spans="1:23">
      <c r="A4379" s="1">
        <v>4378</v>
      </c>
      <c r="B4379" t="s">
        <v>8265</v>
      </c>
      <c r="C4379" s="2" t="d">
        <v>2016-04-25</v>
      </c>
      <c r="D4379" s="2" t="d">
        <v>2016-04-30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IF(M4379=People!$B$5,People!$A$5,IF(M4379=People!$B$4,People!$A$4,IF(M4379=People!$B$3,People!$A$3,IF(M4379=People!$B$2,People!$A$2,0))))</f>
        <v>Anna Andreadi</v>
      </c>
      <c r="W4379" s="3" t="str">
        <f>IFERROR(INDEX(Returns!A:A,MATCH(B4379,Returns!B:B,0)),"No")</f>
        <v>No</v>
      </c>
    </row>
    <row r="4380" spans="1:23">
      <c r="A4380" s="1">
        <v>4379</v>
      </c>
      <c r="B4380" t="s">
        <v>8266</v>
      </c>
      <c r="C4380" s="2" t="d">
        <v>2017-11-30</v>
      </c>
      <c r="D4380" s="2" t="d">
        <v>2017-12-02</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IF(M4380=People!$B$5,People!$A$5,IF(M4380=People!$B$4,People!$A$4,IF(M4380=People!$B$3,People!$A$3,IF(M4380=People!$B$2,People!$A$2,0))))</f>
        <v>Cassandra Brandow</v>
      </c>
      <c r="W4380" s="3" t="str">
        <f>IFERROR(INDEX(Returns!A:A,MATCH(B4380,Returns!B:B,0)),"No")</f>
        <v>No</v>
      </c>
    </row>
    <row r="4381" spans="1:23">
      <c r="A4381" s="1">
        <v>4380</v>
      </c>
      <c r="B4381" t="s">
        <v>8266</v>
      </c>
      <c r="C4381" s="2" t="d">
        <v>2017-11-30</v>
      </c>
      <c r="D4381" s="2" t="d">
        <v>2017-12-02</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IF(M4381=People!$B$5,People!$A$5,IF(M4381=People!$B$4,People!$A$4,IF(M4381=People!$B$3,People!$A$3,IF(M4381=People!$B$2,People!$A$2,0))))</f>
        <v>Cassandra Brandow</v>
      </c>
      <c r="W4381" s="3" t="str">
        <f>IFERROR(INDEX(Returns!A:A,MATCH(B4381,Returns!B:B,0)),"No")</f>
        <v>No</v>
      </c>
    </row>
    <row r="4382" spans="1:23">
      <c r="A4382" s="1">
        <v>4381</v>
      </c>
      <c r="B4382" t="s">
        <v>8267</v>
      </c>
      <c r="C4382" s="2" t="d">
        <v>2017-10-25</v>
      </c>
      <c r="D4382" s="2" t="d">
        <v>2017-10-30</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IF(M4382=People!$B$5,People!$A$5,IF(M4382=People!$B$4,People!$A$4,IF(M4382=People!$B$3,People!$A$3,IF(M4382=People!$B$2,People!$A$2,0))))</f>
        <v>Anna Andreadi</v>
      </c>
      <c r="W4382" s="3" t="str">
        <f>IFERROR(INDEX(Returns!A:A,MATCH(B4382,Returns!B:B,0)),"No")</f>
        <v>No</v>
      </c>
    </row>
    <row r="4383" spans="1:23">
      <c r="A4383" s="1">
        <v>4382</v>
      </c>
      <c r="B4383" t="s">
        <v>8267</v>
      </c>
      <c r="C4383" s="2" t="d">
        <v>2017-10-25</v>
      </c>
      <c r="D4383" s="2" t="d">
        <v>2017-10-30</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IF(M4383=People!$B$5,People!$A$5,IF(M4383=People!$B$4,People!$A$4,IF(M4383=People!$B$3,People!$A$3,IF(M4383=People!$B$2,People!$A$2,0))))</f>
        <v>Anna Andreadi</v>
      </c>
      <c r="W4383" s="3" t="str">
        <f>IFERROR(INDEX(Returns!A:A,MATCH(B4383,Returns!B:B,0)),"No")</f>
        <v>No</v>
      </c>
    </row>
    <row r="4384" spans="1:23">
      <c r="A4384" s="1">
        <v>4383</v>
      </c>
      <c r="B4384" t="s">
        <v>8268</v>
      </c>
      <c r="C4384" s="2" t="d">
        <v>2017-07-20</v>
      </c>
      <c r="D4384" s="2" t="d">
        <v>2017-07-27</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IF(M4384=People!$B$5,People!$A$5,IF(M4384=People!$B$4,People!$A$4,IF(M4384=People!$B$3,People!$A$3,IF(M4384=People!$B$2,People!$A$2,0))))</f>
        <v>Kelly Williams</v>
      </c>
      <c r="W4384" s="3" t="str">
        <f>IFERROR(INDEX(Returns!A:A,MATCH(B4384,Returns!B:B,0)),"No")</f>
        <v>No</v>
      </c>
    </row>
    <row r="4385" spans="1:23">
      <c r="A4385" s="1">
        <v>4384</v>
      </c>
      <c r="B4385" t="s">
        <v>8268</v>
      </c>
      <c r="C4385" s="2" t="d">
        <v>2017-07-20</v>
      </c>
      <c r="D4385" s="2" t="d">
        <v>2017-07-27</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IF(M4385=People!$B$5,People!$A$5,IF(M4385=People!$B$4,People!$A$4,IF(M4385=People!$B$3,People!$A$3,IF(M4385=People!$B$2,People!$A$2,0))))</f>
        <v>Kelly Williams</v>
      </c>
      <c r="W4385" s="3" t="str">
        <f>IFERROR(INDEX(Returns!A:A,MATCH(B4385,Returns!B:B,0)),"No")</f>
        <v>No</v>
      </c>
    </row>
    <row r="4386" spans="1:23">
      <c r="A4386" s="1">
        <v>4385</v>
      </c>
      <c r="B4386" t="s">
        <v>8268</v>
      </c>
      <c r="C4386" s="2" t="d">
        <v>2017-07-20</v>
      </c>
      <c r="D4386" s="2" t="d">
        <v>2017-07-27</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IF(M4386=People!$B$5,People!$A$5,IF(M4386=People!$B$4,People!$A$4,IF(M4386=People!$B$3,People!$A$3,IF(M4386=People!$B$2,People!$A$2,0))))</f>
        <v>Kelly Williams</v>
      </c>
      <c r="W4386" s="3" t="str">
        <f>IFERROR(INDEX(Returns!A:A,MATCH(B4386,Returns!B:B,0)),"No")</f>
        <v>No</v>
      </c>
    </row>
    <row r="4387" spans="1:23">
      <c r="A4387" s="1">
        <v>4386</v>
      </c>
      <c r="B4387" t="s">
        <v>8268</v>
      </c>
      <c r="C4387" s="2" t="d">
        <v>2017-07-20</v>
      </c>
      <c r="D4387" s="2" t="d">
        <v>2017-07-27</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IF(M4387=People!$B$5,People!$A$5,IF(M4387=People!$B$4,People!$A$4,IF(M4387=People!$B$3,People!$A$3,IF(M4387=People!$B$2,People!$A$2,0))))</f>
        <v>Kelly Williams</v>
      </c>
      <c r="W4387" s="3" t="str">
        <f>IFERROR(INDEX(Returns!A:A,MATCH(B4387,Returns!B:B,0)),"No")</f>
        <v>No</v>
      </c>
    </row>
    <row r="4388" spans="1:23">
      <c r="A4388" s="1">
        <v>4387</v>
      </c>
      <c r="B4388" t="s">
        <v>8269</v>
      </c>
      <c r="C4388" s="2" t="d">
        <v>2018-10-27</v>
      </c>
      <c r="D4388" s="2" t="d">
        <v>2018-11-02</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IF(M4388=People!$B$5,People!$A$5,IF(M4388=People!$B$4,People!$A$4,IF(M4388=People!$B$3,People!$A$3,IF(M4388=People!$B$2,People!$A$2,0))))</f>
        <v>Anna Andreadi</v>
      </c>
      <c r="W4388" s="3" t="str">
        <f>IFERROR(INDEX(Returns!A:A,MATCH(B4388,Returns!B:B,0)),"No")</f>
        <v>No</v>
      </c>
    </row>
    <row r="4389" spans="1:23">
      <c r="A4389" s="1">
        <v>4388</v>
      </c>
      <c r="B4389" t="s">
        <v>8269</v>
      </c>
      <c r="C4389" s="2" t="d">
        <v>2018-10-27</v>
      </c>
      <c r="D4389" s="2" t="d">
        <v>2018-11-02</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IF(M4389=People!$B$5,People!$A$5,IF(M4389=People!$B$4,People!$A$4,IF(M4389=People!$B$3,People!$A$3,IF(M4389=People!$B$2,People!$A$2,0))))</f>
        <v>Anna Andreadi</v>
      </c>
      <c r="W4389" s="3" t="str">
        <f>IFERROR(INDEX(Returns!A:A,MATCH(B4389,Returns!B:B,0)),"No")</f>
        <v>No</v>
      </c>
    </row>
    <row r="4390" spans="1:23">
      <c r="A4390" s="1">
        <v>4389</v>
      </c>
      <c r="B4390" t="s">
        <v>6104</v>
      </c>
      <c r="C4390" s="2" t="d">
        <v>2019-11-20</v>
      </c>
      <c r="D4390" s="2" t="d">
        <v>2019-11-22</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IF(M4390=People!$B$5,People!$A$5,IF(M4390=People!$B$4,People!$A$4,IF(M4390=People!$B$3,People!$A$3,IF(M4390=People!$B$2,People!$A$2,0))))</f>
        <v>Chuck Magee</v>
      </c>
      <c r="W4390" s="3" t="str">
        <f>IFERROR(INDEX(Returns!A:A,MATCH(B4390,Returns!B:B,0)),"No")</f>
        <v>Yes</v>
      </c>
    </row>
    <row r="4391" spans="1:23">
      <c r="A4391" s="1">
        <v>4390</v>
      </c>
      <c r="B4391" t="s">
        <v>6104</v>
      </c>
      <c r="C4391" s="2" t="d">
        <v>2019-11-20</v>
      </c>
      <c r="D4391" s="2" t="d">
        <v>2019-11-22</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IF(M4391=People!$B$5,People!$A$5,IF(M4391=People!$B$4,People!$A$4,IF(M4391=People!$B$3,People!$A$3,IF(M4391=People!$B$2,People!$A$2,0))))</f>
        <v>Chuck Magee</v>
      </c>
      <c r="W4391" s="3" t="str">
        <f>IFERROR(INDEX(Returns!A:A,MATCH(B4391,Returns!B:B,0)),"No")</f>
        <v>Yes</v>
      </c>
    </row>
    <row r="4392" spans="1:23">
      <c r="A4392" s="1">
        <v>4391</v>
      </c>
      <c r="B4392" t="s">
        <v>6104</v>
      </c>
      <c r="C4392" s="2" t="d">
        <v>2019-11-20</v>
      </c>
      <c r="D4392" s="2" t="d">
        <v>2019-11-22</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IF(M4392=People!$B$5,People!$A$5,IF(M4392=People!$B$4,People!$A$4,IF(M4392=People!$B$3,People!$A$3,IF(M4392=People!$B$2,People!$A$2,0))))</f>
        <v>Chuck Magee</v>
      </c>
      <c r="W4392" s="3" t="str">
        <f>IFERROR(INDEX(Returns!A:A,MATCH(B4392,Returns!B:B,0)),"No")</f>
        <v>Yes</v>
      </c>
    </row>
    <row r="4393" spans="1:23">
      <c r="A4393" s="1">
        <v>4392</v>
      </c>
      <c r="B4393" t="s">
        <v>6104</v>
      </c>
      <c r="C4393" s="2" t="d">
        <v>2019-11-20</v>
      </c>
      <c r="D4393" s="2" t="d">
        <v>2019-11-22</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IF(M4393=People!$B$5,People!$A$5,IF(M4393=People!$B$4,People!$A$4,IF(M4393=People!$B$3,People!$A$3,IF(M4393=People!$B$2,People!$A$2,0))))</f>
        <v>Chuck Magee</v>
      </c>
      <c r="W4393" s="3" t="str">
        <f>IFERROR(INDEX(Returns!A:A,MATCH(B4393,Returns!B:B,0)),"No")</f>
        <v>Yes</v>
      </c>
    </row>
    <row r="4394" spans="1:23">
      <c r="A4394" s="1">
        <v>4393</v>
      </c>
      <c r="B4394" t="s">
        <v>8270</v>
      </c>
      <c r="C4394" s="2" t="d">
        <v>2018-09-08</v>
      </c>
      <c r="D4394" s="2" t="d">
        <v>2018-09-12</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IF(M4394=People!$B$5,People!$A$5,IF(M4394=People!$B$4,People!$A$4,IF(M4394=People!$B$3,People!$A$3,IF(M4394=People!$B$2,People!$A$2,0))))</f>
        <v>Kelly Williams</v>
      </c>
      <c r="W4394" s="3" t="str">
        <f>IFERROR(INDEX(Returns!A:A,MATCH(B4394,Returns!B:B,0)),"No")</f>
        <v>No</v>
      </c>
    </row>
    <row r="4395" spans="1:23">
      <c r="A4395" s="1">
        <v>4394</v>
      </c>
      <c r="B4395" t="s">
        <v>8270</v>
      </c>
      <c r="C4395" s="2" t="d">
        <v>2018-09-08</v>
      </c>
      <c r="D4395" s="2" t="d">
        <v>2018-09-12</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IF(M4395=People!$B$5,People!$A$5,IF(M4395=People!$B$4,People!$A$4,IF(M4395=People!$B$3,People!$A$3,IF(M4395=People!$B$2,People!$A$2,0))))</f>
        <v>Kelly Williams</v>
      </c>
      <c r="W4395" s="3" t="str">
        <f>IFERROR(INDEX(Returns!A:A,MATCH(B4395,Returns!B:B,0)),"No")</f>
        <v>No</v>
      </c>
    </row>
    <row r="4396" spans="1:23">
      <c r="A4396" s="1">
        <v>4395</v>
      </c>
      <c r="B4396" t="s">
        <v>8271</v>
      </c>
      <c r="C4396" s="2" t="d">
        <v>2016-07-20</v>
      </c>
      <c r="D4396" s="2" t="d">
        <v>2016-07-20</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IF(M4396=People!$B$5,People!$A$5,IF(M4396=People!$B$4,People!$A$4,IF(M4396=People!$B$3,People!$A$3,IF(M4396=People!$B$2,People!$A$2,0))))</f>
        <v>Chuck Magee</v>
      </c>
      <c r="W4396" s="3" t="str">
        <f>IFERROR(INDEX(Returns!A:A,MATCH(B4396,Returns!B:B,0)),"No")</f>
        <v>No</v>
      </c>
    </row>
    <row r="4397" spans="1:23">
      <c r="A4397" s="1">
        <v>4396</v>
      </c>
      <c r="B4397" t="s">
        <v>8271</v>
      </c>
      <c r="C4397" s="2" t="d">
        <v>2016-07-20</v>
      </c>
      <c r="D4397" s="2" t="d">
        <v>2016-07-20</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IF(M4397=People!$B$5,People!$A$5,IF(M4397=People!$B$4,People!$A$4,IF(M4397=People!$B$3,People!$A$3,IF(M4397=People!$B$2,People!$A$2,0))))</f>
        <v>Chuck Magee</v>
      </c>
      <c r="W4397" s="3" t="str">
        <f>IFERROR(INDEX(Returns!A:A,MATCH(B4397,Returns!B:B,0)),"No")</f>
        <v>No</v>
      </c>
    </row>
    <row r="4398" spans="1:23">
      <c r="A4398" s="1">
        <v>4397</v>
      </c>
      <c r="B4398" t="s">
        <v>8272</v>
      </c>
      <c r="C4398" s="2" t="d">
        <v>2018-11-15</v>
      </c>
      <c r="D4398" s="2" t="d">
        <v>2018-11-19</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IF(M4398=People!$B$5,People!$A$5,IF(M4398=People!$B$4,People!$A$4,IF(M4398=People!$B$3,People!$A$3,IF(M4398=People!$B$2,People!$A$2,0))))</f>
        <v>Anna Andreadi</v>
      </c>
      <c r="W4398" s="3" t="str">
        <f>IFERROR(INDEX(Returns!A:A,MATCH(B4398,Returns!B:B,0)),"No")</f>
        <v>No</v>
      </c>
    </row>
    <row r="4399" spans="1:23">
      <c r="A4399" s="1">
        <v>4398</v>
      </c>
      <c r="B4399" t="s">
        <v>6187</v>
      </c>
      <c r="C4399" s="2" t="d">
        <v>2016-07-07</v>
      </c>
      <c r="D4399" s="2" t="d">
        <v>2016-07-11</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IF(M4399=People!$B$5,People!$A$5,IF(M4399=People!$B$4,People!$A$4,IF(M4399=People!$B$3,People!$A$3,IF(M4399=People!$B$2,People!$A$2,0))))</f>
        <v>Chuck Magee</v>
      </c>
      <c r="W4399" s="3" t="str">
        <f>IFERROR(INDEX(Returns!A:A,MATCH(B4399,Returns!B:B,0)),"No")</f>
        <v>Yes</v>
      </c>
    </row>
    <row r="4400" spans="1:23">
      <c r="A4400" s="1">
        <v>4399</v>
      </c>
      <c r="B4400" t="s">
        <v>6187</v>
      </c>
      <c r="C4400" s="2" t="d">
        <v>2016-07-07</v>
      </c>
      <c r="D4400" s="2" t="d">
        <v>2016-07-11</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IF(M4400=People!$B$5,People!$A$5,IF(M4400=People!$B$4,People!$A$4,IF(M4400=People!$B$3,People!$A$3,IF(M4400=People!$B$2,People!$A$2,0))))</f>
        <v>Chuck Magee</v>
      </c>
      <c r="W4400" s="3" t="str">
        <f>IFERROR(INDEX(Returns!A:A,MATCH(B4400,Returns!B:B,0)),"No")</f>
        <v>Yes</v>
      </c>
    </row>
    <row r="4401" spans="1:23">
      <c r="A4401" s="1">
        <v>4400</v>
      </c>
      <c r="B4401" t="s">
        <v>8273</v>
      </c>
      <c r="C4401" s="2" t="d">
        <v>2018-03-17</v>
      </c>
      <c r="D4401" s="2" t="d">
        <v>2018-03-17</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IF(M4401=People!$B$5,People!$A$5,IF(M4401=People!$B$4,People!$A$4,IF(M4401=People!$B$3,People!$A$3,IF(M4401=People!$B$2,People!$A$2,0))))</f>
        <v>Chuck Magee</v>
      </c>
      <c r="W4401" s="3" t="str">
        <f>IFERROR(INDEX(Returns!A:A,MATCH(B4401,Returns!B:B,0)),"No")</f>
        <v>No</v>
      </c>
    </row>
    <row r="4402" spans="1:23">
      <c r="A4402" s="1">
        <v>4401</v>
      </c>
      <c r="B4402" t="s">
        <v>8273</v>
      </c>
      <c r="C4402" s="2" t="d">
        <v>2018-03-17</v>
      </c>
      <c r="D4402" s="2" t="d">
        <v>2018-03-17</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IF(M4402=People!$B$5,People!$A$5,IF(M4402=People!$B$4,People!$A$4,IF(M4402=People!$B$3,People!$A$3,IF(M4402=People!$B$2,People!$A$2,0))))</f>
        <v>Chuck Magee</v>
      </c>
      <c r="W4402" s="3" t="str">
        <f>IFERROR(INDEX(Returns!A:A,MATCH(B4402,Returns!B:B,0)),"No")</f>
        <v>No</v>
      </c>
    </row>
    <row r="4403" spans="1:23">
      <c r="A4403" s="1">
        <v>4402</v>
      </c>
      <c r="B4403" t="s">
        <v>8273</v>
      </c>
      <c r="C4403" s="2" t="d">
        <v>2018-03-17</v>
      </c>
      <c r="D4403" s="2" t="d">
        <v>2018-03-17</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IF(M4403=People!$B$5,People!$A$5,IF(M4403=People!$B$4,People!$A$4,IF(M4403=People!$B$3,People!$A$3,IF(M4403=People!$B$2,People!$A$2,0))))</f>
        <v>Chuck Magee</v>
      </c>
      <c r="W4403" s="3" t="str">
        <f>IFERROR(INDEX(Returns!A:A,MATCH(B4403,Returns!B:B,0)),"No")</f>
        <v>No</v>
      </c>
    </row>
    <row r="4404" spans="1:23">
      <c r="A4404" s="1">
        <v>4403</v>
      </c>
      <c r="B4404" t="s">
        <v>8274</v>
      </c>
      <c r="C4404" s="2" t="d">
        <v>2018-12-26</v>
      </c>
      <c r="D4404" s="2" t="d">
        <v>2018-12-27</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IF(M4404=People!$B$5,People!$A$5,IF(M4404=People!$B$4,People!$A$4,IF(M4404=People!$B$3,People!$A$3,IF(M4404=People!$B$2,People!$A$2,0))))</f>
        <v>Anna Andreadi</v>
      </c>
      <c r="W4404" s="3" t="str">
        <f>IFERROR(INDEX(Returns!A:A,MATCH(B4404,Returns!B:B,0)),"No")</f>
        <v>No</v>
      </c>
    </row>
    <row r="4405" spans="1:23">
      <c r="A4405" s="1">
        <v>4404</v>
      </c>
      <c r="B4405" t="s">
        <v>8275</v>
      </c>
      <c r="C4405" s="2" t="d">
        <v>2016-09-02</v>
      </c>
      <c r="D4405" s="2" t="d">
        <v>2016-09-04</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IF(M4405=People!$B$5,People!$A$5,IF(M4405=People!$B$4,People!$A$4,IF(M4405=People!$B$3,People!$A$3,IF(M4405=People!$B$2,People!$A$2,0))))</f>
        <v>Chuck Magee</v>
      </c>
      <c r="W4405" s="3" t="str">
        <f>IFERROR(INDEX(Returns!A:A,MATCH(B4405,Returns!B:B,0)),"No")</f>
        <v>No</v>
      </c>
    </row>
    <row r="4406" spans="1:23">
      <c r="A4406" s="1">
        <v>4405</v>
      </c>
      <c r="B4406" t="s">
        <v>8276</v>
      </c>
      <c r="C4406" s="2" t="d">
        <v>2017-07-05</v>
      </c>
      <c r="D4406" s="2" t="d">
        <v>2017-07-10</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IF(M4406=People!$B$5,People!$A$5,IF(M4406=People!$B$4,People!$A$4,IF(M4406=People!$B$3,People!$A$3,IF(M4406=People!$B$2,People!$A$2,0))))</f>
        <v>Chuck Magee</v>
      </c>
      <c r="W4406" s="3" t="str">
        <f>IFERROR(INDEX(Returns!A:A,MATCH(B4406,Returns!B:B,0)),"No")</f>
        <v>No</v>
      </c>
    </row>
    <row r="4407" spans="1:23">
      <c r="A4407" s="1">
        <v>4406</v>
      </c>
      <c r="B4407" t="s">
        <v>8276</v>
      </c>
      <c r="C4407" s="2" t="d">
        <v>2017-07-05</v>
      </c>
      <c r="D4407" s="2" t="d">
        <v>2017-07-10</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IF(M4407=People!$B$5,People!$A$5,IF(M4407=People!$B$4,People!$A$4,IF(M4407=People!$B$3,People!$A$3,IF(M4407=People!$B$2,People!$A$2,0))))</f>
        <v>Chuck Magee</v>
      </c>
      <c r="W4407" s="3" t="str">
        <f>IFERROR(INDEX(Returns!A:A,MATCH(B4407,Returns!B:B,0)),"No")</f>
        <v>No</v>
      </c>
    </row>
    <row r="4408" spans="1:23">
      <c r="A4408" s="1">
        <v>4407</v>
      </c>
      <c r="B4408" t="s">
        <v>8277</v>
      </c>
      <c r="C4408" s="2" t="d">
        <v>2018-11-20</v>
      </c>
      <c r="D4408" s="2" t="d">
        <v>2018-11-25</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IF(M4408=People!$B$5,People!$A$5,IF(M4408=People!$B$4,People!$A$4,IF(M4408=People!$B$3,People!$A$3,IF(M4408=People!$B$2,People!$A$2,0))))</f>
        <v>Kelly Williams</v>
      </c>
      <c r="W4408" s="3" t="str">
        <f>IFERROR(INDEX(Returns!A:A,MATCH(B4408,Returns!B:B,0)),"No")</f>
        <v>No</v>
      </c>
    </row>
    <row r="4409" spans="1:23">
      <c r="A4409" s="1">
        <v>4408</v>
      </c>
      <c r="B4409" t="s">
        <v>8277</v>
      </c>
      <c r="C4409" s="2" t="d">
        <v>2018-11-20</v>
      </c>
      <c r="D4409" s="2" t="d">
        <v>2018-11-25</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IF(M4409=People!$B$5,People!$A$5,IF(M4409=People!$B$4,People!$A$4,IF(M4409=People!$B$3,People!$A$3,IF(M4409=People!$B$2,People!$A$2,0))))</f>
        <v>Kelly Williams</v>
      </c>
      <c r="W4409" s="3" t="str">
        <f>IFERROR(INDEX(Returns!A:A,MATCH(B4409,Returns!B:B,0)),"No")</f>
        <v>No</v>
      </c>
    </row>
    <row r="4410" spans="1:23">
      <c r="A4410" s="1">
        <v>4409</v>
      </c>
      <c r="B4410" t="s">
        <v>8277</v>
      </c>
      <c r="C4410" s="2" t="d">
        <v>2018-11-20</v>
      </c>
      <c r="D4410" s="2" t="d">
        <v>2018-11-25</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IF(M4410=People!$B$5,People!$A$5,IF(M4410=People!$B$4,People!$A$4,IF(M4410=People!$B$3,People!$A$3,IF(M4410=People!$B$2,People!$A$2,0))))</f>
        <v>Kelly Williams</v>
      </c>
      <c r="W4410" s="3" t="str">
        <f>IFERROR(INDEX(Returns!A:A,MATCH(B4410,Returns!B:B,0)),"No")</f>
        <v>No</v>
      </c>
    </row>
    <row r="4411" spans="1:23">
      <c r="A4411" s="1">
        <v>4410</v>
      </c>
      <c r="B4411" t="s">
        <v>8278</v>
      </c>
      <c r="C4411" s="2" t="d">
        <v>2016-05-06</v>
      </c>
      <c r="D4411" s="2" t="d">
        <v>2016-05-11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IF(M4411=People!$B$5,People!$A$5,IF(M4411=People!$B$4,People!$A$4,IF(M4411=People!$B$3,People!$A$3,IF(M4411=People!$B$2,People!$A$2,0))))</f>
        <v>Anna Andreadi</v>
      </c>
      <c r="W4411" s="3" t="str">
        <f>IFERROR(INDEX(Returns!A:A,MATCH(B4411,Returns!B:B,0)),"No")</f>
        <v>No</v>
      </c>
    </row>
    <row r="4412" spans="1:23">
      <c r="A4412" s="1">
        <v>4411</v>
      </c>
      <c r="B4412" t="s">
        <v>8278</v>
      </c>
      <c r="C4412" s="2" t="d">
        <v>2016-05-06</v>
      </c>
      <c r="D4412" s="2" t="d">
        <v>2016-05-11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IF(M4412=People!$B$5,People!$A$5,IF(M4412=People!$B$4,People!$A$4,IF(M4412=People!$B$3,People!$A$3,IF(M4412=People!$B$2,People!$A$2,0))))</f>
        <v>Anna Andreadi</v>
      </c>
      <c r="W4412" s="3" t="str">
        <f>IFERROR(INDEX(Returns!A:A,MATCH(B4412,Returns!B:B,0)),"No")</f>
        <v>No</v>
      </c>
    </row>
    <row r="4413" spans="1:23">
      <c r="A4413" s="1">
        <v>4412</v>
      </c>
      <c r="B4413" t="s">
        <v>8279</v>
      </c>
      <c r="C4413" s="2" t="d">
        <v>2016-06-21</v>
      </c>
      <c r="D4413" s="2" t="d">
        <v>2016-06-24</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IF(M4413=People!$B$5,People!$A$5,IF(M4413=People!$B$4,People!$A$4,IF(M4413=People!$B$3,People!$A$3,IF(M4413=People!$B$2,People!$A$2,0))))</f>
        <v>Chuck Magee</v>
      </c>
      <c r="W4413" s="3" t="str">
        <f>IFERROR(INDEX(Returns!A:A,MATCH(B4413,Returns!B:B,0)),"No")</f>
        <v>No</v>
      </c>
    </row>
    <row r="4414" spans="1:23">
      <c r="A4414" s="1">
        <v>4413</v>
      </c>
      <c r="B4414" t="s">
        <v>8279</v>
      </c>
      <c r="C4414" s="2" t="d">
        <v>2016-06-21</v>
      </c>
      <c r="D4414" s="2" t="d">
        <v>2016-06-24</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IF(M4414=People!$B$5,People!$A$5,IF(M4414=People!$B$4,People!$A$4,IF(M4414=People!$B$3,People!$A$3,IF(M4414=People!$B$2,People!$A$2,0))))</f>
        <v>Chuck Magee</v>
      </c>
      <c r="W4414" s="3" t="str">
        <f>IFERROR(INDEX(Returns!A:A,MATCH(B4414,Returns!B:B,0)),"No")</f>
        <v>No</v>
      </c>
    </row>
    <row r="4415" spans="1:23">
      <c r="A4415" s="1">
        <v>4414</v>
      </c>
      <c r="B4415" t="s">
        <v>8279</v>
      </c>
      <c r="C4415" s="2" t="d">
        <v>2016-06-21</v>
      </c>
      <c r="D4415" s="2" t="d">
        <v>2016-06-24</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IF(M4415=People!$B$5,People!$A$5,IF(M4415=People!$B$4,People!$A$4,IF(M4415=People!$B$3,People!$A$3,IF(M4415=People!$B$2,People!$A$2,0))))</f>
        <v>Chuck Magee</v>
      </c>
      <c r="W4415" s="3" t="str">
        <f>IFERROR(INDEX(Returns!A:A,MATCH(B4415,Returns!B:B,0)),"No")</f>
        <v>No</v>
      </c>
    </row>
    <row r="4416" spans="1:23">
      <c r="A4416" s="1">
        <v>4415</v>
      </c>
      <c r="B4416" t="s">
        <v>8280</v>
      </c>
      <c r="C4416" s="2" t="d">
        <v>2019-08-19</v>
      </c>
      <c r="D4416" s="2" t="d">
        <v>2019-08-23</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IF(M4416=People!$B$5,People!$A$5,IF(M4416=People!$B$4,People!$A$4,IF(M4416=People!$B$3,People!$A$3,IF(M4416=People!$B$2,People!$A$2,0))))</f>
        <v>Chuck Magee</v>
      </c>
      <c r="W4416" s="3" t="str">
        <f>IFERROR(INDEX(Returns!A:A,MATCH(B4416,Returns!B:B,0)),"No")</f>
        <v>No</v>
      </c>
    </row>
    <row r="4417" spans="1:23">
      <c r="A4417" s="1">
        <v>4416</v>
      </c>
      <c r="B4417" t="s">
        <v>8281</v>
      </c>
      <c r="C4417" s="2" t="d">
        <v>2016-11-29</v>
      </c>
      <c r="D4417" s="2" t="d">
        <v>2016-12-06</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IF(M4417=People!$B$5,People!$A$5,IF(M4417=People!$B$4,People!$A$4,IF(M4417=People!$B$3,People!$A$3,IF(M4417=People!$B$2,People!$A$2,0))))</f>
        <v>Anna Andreadi</v>
      </c>
      <c r="W4417" s="3" t="str">
        <f>IFERROR(INDEX(Returns!A:A,MATCH(B4417,Returns!B:B,0)),"No")</f>
        <v>No</v>
      </c>
    </row>
    <row r="4418" spans="1:23">
      <c r="A4418" s="1">
        <v>4417</v>
      </c>
      <c r="B4418" t="s">
        <v>8281</v>
      </c>
      <c r="C4418" s="2" t="d">
        <v>2016-11-29</v>
      </c>
      <c r="D4418" s="2" t="d">
        <v>2016-12-06</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IF(M4418=People!$B$5,People!$A$5,IF(M4418=People!$B$4,People!$A$4,IF(M4418=People!$B$3,People!$A$3,IF(M4418=People!$B$2,People!$A$2,0))))</f>
        <v>Anna Andreadi</v>
      </c>
      <c r="W4418" s="3" t="str">
        <f>IFERROR(INDEX(Returns!A:A,MATCH(B4418,Returns!B:B,0)),"No")</f>
        <v>No</v>
      </c>
    </row>
    <row r="4419" spans="1:23">
      <c r="A4419" s="1">
        <v>4418</v>
      </c>
      <c r="B4419" t="s">
        <v>8282</v>
      </c>
      <c r="C4419" s="2" t="d">
        <v>2019-04-09</v>
      </c>
      <c r="D4419" s="2" t="d">
        <v>2019-04-12</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IF(M4419=People!$B$5,People!$A$5,IF(M4419=People!$B$4,People!$A$4,IF(M4419=People!$B$3,People!$A$3,IF(M4419=People!$B$2,People!$A$2,0))))</f>
        <v>Kelly Williams</v>
      </c>
      <c r="W4419" s="3" t="str">
        <f>IFERROR(INDEX(Returns!A:A,MATCH(B4419,Returns!B:B,0)),"No")</f>
        <v>No</v>
      </c>
    </row>
    <row r="4420" spans="1:23">
      <c r="A4420" s="1">
        <v>4419</v>
      </c>
      <c r="B4420" t="s">
        <v>8283</v>
      </c>
      <c r="C4420" s="2" t="d">
        <v>2016-12-20</v>
      </c>
      <c r="D4420" s="2" t="d">
        <v>2016-12-27</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IF(M4420=People!$B$5,People!$A$5,IF(M4420=People!$B$4,People!$A$4,IF(M4420=People!$B$3,People!$A$3,IF(M4420=People!$B$2,People!$A$2,0))))</f>
        <v>Chuck Magee</v>
      </c>
      <c r="W4420" s="3" t="str">
        <f>IFERROR(INDEX(Returns!A:A,MATCH(B4420,Returns!B:B,0)),"No")</f>
        <v>No</v>
      </c>
    </row>
    <row r="4421" spans="1:23">
      <c r="A4421" s="1">
        <v>4420</v>
      </c>
      <c r="B4421" t="s">
        <v>8284</v>
      </c>
      <c r="C4421" s="2" t="d">
        <v>2016-12-17</v>
      </c>
      <c r="D4421" s="2" t="d">
        <v>2016-12-24</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IF(M4421=People!$B$5,People!$A$5,IF(M4421=People!$B$4,People!$A$4,IF(M4421=People!$B$3,People!$A$3,IF(M4421=People!$B$2,People!$A$2,0))))</f>
        <v>Chuck Magee</v>
      </c>
      <c r="W4421" s="3" t="str">
        <f>IFERROR(INDEX(Returns!A:A,MATCH(B4421,Returns!B:B,0)),"No")</f>
        <v>No</v>
      </c>
    </row>
    <row r="4422" spans="1:23">
      <c r="A4422" s="1">
        <v>4421</v>
      </c>
      <c r="B4422" t="s">
        <v>8285</v>
      </c>
      <c r="C4422" s="2" t="d">
        <v>2017-11-17</v>
      </c>
      <c r="D4422" s="2" t="d">
        <v>2017-11-21</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IF(M4422=People!$B$5,People!$A$5,IF(M4422=People!$B$4,People!$A$4,IF(M4422=People!$B$3,People!$A$3,IF(M4422=People!$B$2,People!$A$2,0))))</f>
        <v>Kelly Williams</v>
      </c>
      <c r="W4422" s="3" t="str">
        <f>IFERROR(INDEX(Returns!A:A,MATCH(B4422,Returns!B:B,0)),"No")</f>
        <v>No</v>
      </c>
    </row>
    <row r="4423" spans="1:23">
      <c r="A4423" s="1">
        <v>4422</v>
      </c>
      <c r="B4423" t="s">
        <v>8286</v>
      </c>
      <c r="C4423" s="2" t="d">
        <v>2016-03-04</v>
      </c>
      <c r="D4423" s="2" t="d">
        <v>2016-03-09</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IF(M4423=People!$B$5,People!$A$5,IF(M4423=People!$B$4,People!$A$4,IF(M4423=People!$B$3,People!$A$3,IF(M4423=People!$B$2,People!$A$2,0))))</f>
        <v>Cassandra Brandow</v>
      </c>
      <c r="W4423" s="3" t="str">
        <f>IFERROR(INDEX(Returns!A:A,MATCH(B4423,Returns!B:B,0)),"No")</f>
        <v>No</v>
      </c>
    </row>
    <row r="4424" spans="1:23">
      <c r="A4424" s="1">
        <v>4423</v>
      </c>
      <c r="B4424" t="s">
        <v>8287</v>
      </c>
      <c r="C4424" s="2" t="d">
        <v>2019-05-18</v>
      </c>
      <c r="D4424" s="2" t="d">
        <v>2019-05-19</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IF(M4424=People!$B$5,People!$A$5,IF(M4424=People!$B$4,People!$A$4,IF(M4424=People!$B$3,People!$A$3,IF(M4424=People!$B$2,People!$A$2,0))))</f>
        <v>Cassandra Brandow</v>
      </c>
      <c r="W4424" s="3" t="str">
        <f>IFERROR(INDEX(Returns!A:A,MATCH(B4424,Returns!B:B,0)),"No")</f>
        <v>No</v>
      </c>
    </row>
    <row r="4425" spans="1:23">
      <c r="A4425" s="1">
        <v>4424</v>
      </c>
      <c r="B4425" t="s">
        <v>8287</v>
      </c>
      <c r="C4425" s="2" t="d">
        <v>2019-05-18</v>
      </c>
      <c r="D4425" s="2" t="d">
        <v>2019-05-19</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IF(M4425=People!$B$5,People!$A$5,IF(M4425=People!$B$4,People!$A$4,IF(M4425=People!$B$3,People!$A$3,IF(M4425=People!$B$2,People!$A$2,0))))</f>
        <v>Cassandra Brandow</v>
      </c>
      <c r="W4425" s="3" t="str">
        <f>IFERROR(INDEX(Returns!A:A,MATCH(B4425,Returns!B:B,0)),"No")</f>
        <v>No</v>
      </c>
    </row>
    <row r="4426" spans="1:23">
      <c r="A4426" s="1">
        <v>4425</v>
      </c>
      <c r="B4426" t="s">
        <v>8287</v>
      </c>
      <c r="C4426" s="2" t="d">
        <v>2019-05-18</v>
      </c>
      <c r="D4426" s="2" t="d">
        <v>2019-05-19</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IF(M4426=People!$B$5,People!$A$5,IF(M4426=People!$B$4,People!$A$4,IF(M4426=People!$B$3,People!$A$3,IF(M4426=People!$B$2,People!$A$2,0))))</f>
        <v>Cassandra Brandow</v>
      </c>
      <c r="W4426" s="3" t="str">
        <f>IFERROR(INDEX(Returns!A:A,MATCH(B4426,Returns!B:B,0)),"No")</f>
        <v>No</v>
      </c>
    </row>
    <row r="4427" spans="1:23">
      <c r="A4427" s="1">
        <v>4426</v>
      </c>
      <c r="B4427" t="s">
        <v>8287</v>
      </c>
      <c r="C4427" s="2" t="d">
        <v>2019-05-18</v>
      </c>
      <c r="D4427" s="2" t="d">
        <v>2019-05-19</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IF(M4427=People!$B$5,People!$A$5,IF(M4427=People!$B$4,People!$A$4,IF(M4427=People!$B$3,People!$A$3,IF(M4427=People!$B$2,People!$A$2,0))))</f>
        <v>Cassandra Brandow</v>
      </c>
      <c r="W4427" s="3" t="str">
        <f>IFERROR(INDEX(Returns!A:A,MATCH(B4427,Returns!B:B,0)),"No")</f>
        <v>No</v>
      </c>
    </row>
    <row r="4428" spans="1:23">
      <c r="A4428" s="1">
        <v>4427</v>
      </c>
      <c r="B4428" t="s">
        <v>8287</v>
      </c>
      <c r="C4428" s="2" t="d">
        <v>2019-05-18</v>
      </c>
      <c r="D4428" s="2" t="d">
        <v>2019-05-19</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IF(M4428=People!$B$5,People!$A$5,IF(M4428=People!$B$4,People!$A$4,IF(M4428=People!$B$3,People!$A$3,IF(M4428=People!$B$2,People!$A$2,0))))</f>
        <v>Cassandra Brandow</v>
      </c>
      <c r="W4428" s="3" t="str">
        <f>IFERROR(INDEX(Returns!A:A,MATCH(B4428,Returns!B:B,0)),"No")</f>
        <v>No</v>
      </c>
    </row>
    <row r="4429" spans="1:23">
      <c r="A4429" s="1">
        <v>4428</v>
      </c>
      <c r="B4429" t="s">
        <v>8288</v>
      </c>
      <c r="C4429" s="2" t="d">
        <v>2019-09-22</v>
      </c>
      <c r="D4429" s="2" t="d">
        <v>2019-09-28</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IF(M4429=People!$B$5,People!$A$5,IF(M4429=People!$B$4,People!$A$4,IF(M4429=People!$B$3,People!$A$3,IF(M4429=People!$B$2,People!$A$2,0))))</f>
        <v>Anna Andreadi</v>
      </c>
      <c r="W4429" s="3" t="str">
        <f>IFERROR(INDEX(Returns!A:A,MATCH(B4429,Returns!B:B,0)),"No")</f>
        <v>No</v>
      </c>
    </row>
    <row r="4430" spans="1:23">
      <c r="A4430" s="1">
        <v>4429</v>
      </c>
      <c r="B4430" t="s">
        <v>8289</v>
      </c>
      <c r="C4430" s="2" t="d">
        <v>2019-03-21</v>
      </c>
      <c r="D4430" s="2" t="d">
        <v>2019-03-27</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IF(M4430=People!$B$5,People!$A$5,IF(M4430=People!$B$4,People!$A$4,IF(M4430=People!$B$3,People!$A$3,IF(M4430=People!$B$2,People!$A$2,0))))</f>
        <v>Kelly Williams</v>
      </c>
      <c r="W4430" s="3" t="str">
        <f>IFERROR(INDEX(Returns!A:A,MATCH(B4430,Returns!B:B,0)),"No")</f>
        <v>No</v>
      </c>
    </row>
    <row r="4431" spans="1:23">
      <c r="A4431" s="1">
        <v>4430</v>
      </c>
      <c r="B4431" t="s">
        <v>8290</v>
      </c>
      <c r="C4431" s="2" t="d">
        <v>2019-09-14</v>
      </c>
      <c r="D4431" s="2" t="d">
        <v>2019-09-14</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IF(M4431=People!$B$5,People!$A$5,IF(M4431=People!$B$4,People!$A$4,IF(M4431=People!$B$3,People!$A$3,IF(M4431=People!$B$2,People!$A$2,0))))</f>
        <v>Chuck Magee</v>
      </c>
      <c r="W4431" s="3" t="str">
        <f>IFERROR(INDEX(Returns!A:A,MATCH(B4431,Returns!B:B,0)),"No")</f>
        <v>No</v>
      </c>
    </row>
    <row r="4432" spans="1:23">
      <c r="A4432" s="1">
        <v>4431</v>
      </c>
      <c r="B4432" t="s">
        <v>8291</v>
      </c>
      <c r="C4432" s="2" t="d">
        <v>2018-11-03</v>
      </c>
      <c r="D4432" s="2" t="d">
        <v>2018-11-08</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IF(M4432=People!$B$5,People!$A$5,IF(M4432=People!$B$4,People!$A$4,IF(M4432=People!$B$3,People!$A$3,IF(M4432=People!$B$2,People!$A$2,0))))</f>
        <v>Cassandra Brandow</v>
      </c>
      <c r="W4432" s="3" t="str">
        <f>IFERROR(INDEX(Returns!A:A,MATCH(B4432,Returns!B:B,0)),"No")</f>
        <v>No</v>
      </c>
    </row>
    <row r="4433" spans="1:23">
      <c r="A4433" s="1">
        <v>4432</v>
      </c>
      <c r="B4433" t="s">
        <v>8291</v>
      </c>
      <c r="C4433" s="2" t="d">
        <v>2018-11-03</v>
      </c>
      <c r="D4433" s="2" t="d">
        <v>2018-11-08</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IF(M4433=People!$B$5,People!$A$5,IF(M4433=People!$B$4,People!$A$4,IF(M4433=People!$B$3,People!$A$3,IF(M4433=People!$B$2,People!$A$2,0))))</f>
        <v>Cassandra Brandow</v>
      </c>
      <c r="W4433" s="3" t="str">
        <f>IFERROR(INDEX(Returns!A:A,MATCH(B4433,Returns!B:B,0)),"No")</f>
        <v>No</v>
      </c>
    </row>
    <row r="4434" spans="1:23">
      <c r="A4434" s="1">
        <v>4433</v>
      </c>
      <c r="B4434" t="s">
        <v>8291</v>
      </c>
      <c r="C4434" s="2" t="d">
        <v>2018-11-03</v>
      </c>
      <c r="D4434" s="2" t="d">
        <v>2018-11-08</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IF(M4434=People!$B$5,People!$A$5,IF(M4434=People!$B$4,People!$A$4,IF(M4434=People!$B$3,People!$A$3,IF(M4434=People!$B$2,People!$A$2,0))))</f>
        <v>Cassandra Brandow</v>
      </c>
      <c r="W4434" s="3" t="str">
        <f>IFERROR(INDEX(Returns!A:A,MATCH(B4434,Returns!B:B,0)),"No")</f>
        <v>No</v>
      </c>
    </row>
    <row r="4435" spans="1:23">
      <c r="A4435" s="1">
        <v>4434</v>
      </c>
      <c r="B4435" t="s">
        <v>8291</v>
      </c>
      <c r="C4435" s="2" t="d">
        <v>2018-11-03</v>
      </c>
      <c r="D4435" s="2" t="d">
        <v>2018-11-08</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IF(M4435=People!$B$5,People!$A$5,IF(M4435=People!$B$4,People!$A$4,IF(M4435=People!$B$3,People!$A$3,IF(M4435=People!$B$2,People!$A$2,0))))</f>
        <v>Cassandra Brandow</v>
      </c>
      <c r="W4435" s="3" t="str">
        <f>IFERROR(INDEX(Returns!A:A,MATCH(B4435,Returns!B:B,0)),"No")</f>
        <v>No</v>
      </c>
    </row>
    <row r="4436" spans="1:23">
      <c r="A4436" s="1">
        <v>4435</v>
      </c>
      <c r="B4436" t="s">
        <v>8291</v>
      </c>
      <c r="C4436" s="2" t="d">
        <v>2018-11-03</v>
      </c>
      <c r="D4436" s="2" t="d">
        <v>2018-11-08</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IF(M4436=People!$B$5,People!$A$5,IF(M4436=People!$B$4,People!$A$4,IF(M4436=People!$B$3,People!$A$3,IF(M4436=People!$B$2,People!$A$2,0))))</f>
        <v>Cassandra Brandow</v>
      </c>
      <c r="W4436" s="3" t="str">
        <f>IFERROR(INDEX(Returns!A:A,MATCH(B4436,Returns!B:B,0)),"No")</f>
        <v>No</v>
      </c>
    </row>
    <row r="4437" spans="1:23">
      <c r="A4437" s="1">
        <v>4436</v>
      </c>
      <c r="B4437" t="s">
        <v>8292</v>
      </c>
      <c r="C4437" s="2" t="d">
        <v>2018-05-03</v>
      </c>
      <c r="D4437" s="2" t="d">
        <v>2018-05-08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IF(M4437=People!$B$5,People!$A$5,IF(M4437=People!$B$4,People!$A$4,IF(M4437=People!$B$3,People!$A$3,IF(M4437=People!$B$2,People!$A$2,0))))</f>
        <v>Kelly Williams</v>
      </c>
      <c r="W4437" s="3" t="str">
        <f>IFERROR(INDEX(Returns!A:A,MATCH(B4437,Returns!B:B,0)),"No")</f>
        <v>No</v>
      </c>
    </row>
    <row r="4438" spans="1:23">
      <c r="A4438" s="1">
        <v>4437</v>
      </c>
      <c r="B4438" t="s">
        <v>8292</v>
      </c>
      <c r="C4438" s="2" t="d">
        <v>2018-05-03</v>
      </c>
      <c r="D4438" s="2" t="d">
        <v>2018-05-08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IF(M4438=People!$B$5,People!$A$5,IF(M4438=People!$B$4,People!$A$4,IF(M4438=People!$B$3,People!$A$3,IF(M4438=People!$B$2,People!$A$2,0))))</f>
        <v>Kelly Williams</v>
      </c>
      <c r="W4438" s="3" t="str">
        <f>IFERROR(INDEX(Returns!A:A,MATCH(B4438,Returns!B:B,0)),"No")</f>
        <v>No</v>
      </c>
    </row>
    <row r="4439" spans="1:23">
      <c r="A4439" s="1">
        <v>4438</v>
      </c>
      <c r="B4439" t="s">
        <v>8292</v>
      </c>
      <c r="C4439" s="2" t="d">
        <v>2018-05-03</v>
      </c>
      <c r="D4439" s="2" t="d">
        <v>2018-05-08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IF(M4439=People!$B$5,People!$A$5,IF(M4439=People!$B$4,People!$A$4,IF(M4439=People!$B$3,People!$A$3,IF(M4439=People!$B$2,People!$A$2,0))))</f>
        <v>Kelly Williams</v>
      </c>
      <c r="W4439" s="3" t="str">
        <f>IFERROR(INDEX(Returns!A:A,MATCH(B4439,Returns!B:B,0)),"No")</f>
        <v>No</v>
      </c>
    </row>
    <row r="4440" spans="1:23">
      <c r="A4440" s="1">
        <v>4439</v>
      </c>
      <c r="B4440" t="s">
        <v>8293</v>
      </c>
      <c r="C4440" s="2" t="d">
        <v>2018-12-27</v>
      </c>
      <c r="D4440" s="2" t="d">
        <v>2019-01-02</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IF(M4440=People!$B$5,People!$A$5,IF(M4440=People!$B$4,People!$A$4,IF(M4440=People!$B$3,People!$A$3,IF(M4440=People!$B$2,People!$A$2,0))))</f>
        <v>Kelly Williams</v>
      </c>
      <c r="W4440" s="3" t="str">
        <f>IFERROR(INDEX(Returns!A:A,MATCH(B4440,Returns!B:B,0)),"No")</f>
        <v>No</v>
      </c>
    </row>
    <row r="4441" spans="1:23">
      <c r="A4441" s="1">
        <v>4440</v>
      </c>
      <c r="B4441" t="s">
        <v>8293</v>
      </c>
      <c r="C4441" s="2" t="d">
        <v>2018-12-27</v>
      </c>
      <c r="D4441" s="2" t="d">
        <v>2019-01-02</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IF(M4441=People!$B$5,People!$A$5,IF(M4441=People!$B$4,People!$A$4,IF(M4441=People!$B$3,People!$A$3,IF(M4441=People!$B$2,People!$A$2,0))))</f>
        <v>Kelly Williams</v>
      </c>
      <c r="W4441" s="3" t="str">
        <f>IFERROR(INDEX(Returns!A:A,MATCH(B4441,Returns!B:B,0)),"No")</f>
        <v>No</v>
      </c>
    </row>
    <row r="4442" spans="1:23">
      <c r="A4442" s="1">
        <v>4441</v>
      </c>
      <c r="B4442" t="s">
        <v>8294</v>
      </c>
      <c r="C4442" s="2" t="d">
        <v>2018-07-22</v>
      </c>
      <c r="D4442" s="2" t="d">
        <v>2018-07-26</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IF(M4442=People!$B$5,People!$A$5,IF(M4442=People!$B$4,People!$A$4,IF(M4442=People!$B$3,People!$A$3,IF(M4442=People!$B$2,People!$A$2,0))))</f>
        <v>Kelly Williams</v>
      </c>
      <c r="W4442" s="3" t="str">
        <f>IFERROR(INDEX(Returns!A:A,MATCH(B4442,Returns!B:B,0)),"No")</f>
        <v>No</v>
      </c>
    </row>
    <row r="4443" spans="1:23">
      <c r="A4443" s="1">
        <v>4442</v>
      </c>
      <c r="B4443" t="s">
        <v>8294</v>
      </c>
      <c r="C4443" s="2" t="d">
        <v>2018-07-22</v>
      </c>
      <c r="D4443" s="2" t="d">
        <v>2018-07-26</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IF(M4443=People!$B$5,People!$A$5,IF(M4443=People!$B$4,People!$A$4,IF(M4443=People!$B$3,People!$A$3,IF(M4443=People!$B$2,People!$A$2,0))))</f>
        <v>Kelly Williams</v>
      </c>
      <c r="W4443" s="3" t="str">
        <f>IFERROR(INDEX(Returns!A:A,MATCH(B4443,Returns!B:B,0)),"No")</f>
        <v>No</v>
      </c>
    </row>
    <row r="4444" spans="1:23">
      <c r="A4444" s="1">
        <v>4443</v>
      </c>
      <c r="B4444" t="s">
        <v>8294</v>
      </c>
      <c r="C4444" s="2" t="d">
        <v>2018-07-22</v>
      </c>
      <c r="D4444" s="2" t="d">
        <v>2018-07-26</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IF(M4444=People!$B$5,People!$A$5,IF(M4444=People!$B$4,People!$A$4,IF(M4444=People!$B$3,People!$A$3,IF(M4444=People!$B$2,People!$A$2,0))))</f>
        <v>Kelly Williams</v>
      </c>
      <c r="W4444" s="3" t="str">
        <f>IFERROR(INDEX(Returns!A:A,MATCH(B4444,Returns!B:B,0)),"No")</f>
        <v>No</v>
      </c>
    </row>
    <row r="4445" spans="1:23">
      <c r="A4445" s="1">
        <v>4444</v>
      </c>
      <c r="B4445" t="s">
        <v>8294</v>
      </c>
      <c r="C4445" s="2" t="d">
        <v>2018-07-22</v>
      </c>
      <c r="D4445" s="2" t="d">
        <v>2018-07-26</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IF(M4445=People!$B$5,People!$A$5,IF(M4445=People!$B$4,People!$A$4,IF(M4445=People!$B$3,People!$A$3,IF(M4445=People!$B$2,People!$A$2,0))))</f>
        <v>Kelly Williams</v>
      </c>
      <c r="W4445" s="3" t="str">
        <f>IFERROR(INDEX(Returns!A:A,MATCH(B4445,Returns!B:B,0)),"No")</f>
        <v>No</v>
      </c>
    </row>
    <row r="4446" spans="1:23">
      <c r="A4446" s="1">
        <v>4445</v>
      </c>
      <c r="B4446" t="s">
        <v>8295</v>
      </c>
      <c r="C4446" s="2" t="d">
        <v>2016-11-16</v>
      </c>
      <c r="D4446" s="2" t="d">
        <v>2016-11-21</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IF(M4446=People!$B$5,People!$A$5,IF(M4446=People!$B$4,People!$A$4,IF(M4446=People!$B$3,People!$A$3,IF(M4446=People!$B$2,People!$A$2,0))))</f>
        <v>Kelly Williams</v>
      </c>
      <c r="W4446" s="3" t="str">
        <f>IFERROR(INDEX(Returns!A:A,MATCH(B4446,Returns!B:B,0)),"No")</f>
        <v>No</v>
      </c>
    </row>
    <row r="4447" spans="1:23">
      <c r="A4447" s="1">
        <v>4446</v>
      </c>
      <c r="B4447" t="s">
        <v>8295</v>
      </c>
      <c r="C4447" s="2" t="d">
        <v>2016-11-16</v>
      </c>
      <c r="D4447" s="2" t="d">
        <v>2016-11-21</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IF(M4447=People!$B$5,People!$A$5,IF(M4447=People!$B$4,People!$A$4,IF(M4447=People!$B$3,People!$A$3,IF(M4447=People!$B$2,People!$A$2,0))))</f>
        <v>Kelly Williams</v>
      </c>
      <c r="W4447" s="3" t="str">
        <f>IFERROR(INDEX(Returns!A:A,MATCH(B4447,Returns!B:B,0)),"No")</f>
        <v>No</v>
      </c>
    </row>
    <row r="4448" spans="1:23">
      <c r="A4448" s="1">
        <v>4447</v>
      </c>
      <c r="B4448" t="s">
        <v>8295</v>
      </c>
      <c r="C4448" s="2" t="d">
        <v>2016-11-16</v>
      </c>
      <c r="D4448" s="2" t="d">
        <v>2016-11-21</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IF(M4448=People!$B$5,People!$A$5,IF(M4448=People!$B$4,People!$A$4,IF(M4448=People!$B$3,People!$A$3,IF(M4448=People!$B$2,People!$A$2,0))))</f>
        <v>Kelly Williams</v>
      </c>
      <c r="W4448" s="3" t="str">
        <f>IFERROR(INDEX(Returns!A:A,MATCH(B4448,Returns!B:B,0)),"No")</f>
        <v>No</v>
      </c>
    </row>
    <row r="4449" spans="1:23">
      <c r="A4449" s="1">
        <v>4448</v>
      </c>
      <c r="B4449" t="s">
        <v>8295</v>
      </c>
      <c r="C4449" s="2" t="d">
        <v>2016-11-16</v>
      </c>
      <c r="D4449" s="2" t="d">
        <v>2016-11-21</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IF(M4449=People!$B$5,People!$A$5,IF(M4449=People!$B$4,People!$A$4,IF(M4449=People!$B$3,People!$A$3,IF(M4449=People!$B$2,People!$A$2,0))))</f>
        <v>Kelly Williams</v>
      </c>
      <c r="W4449" s="3" t="str">
        <f>IFERROR(INDEX(Returns!A:A,MATCH(B4449,Returns!B:B,0)),"No")</f>
        <v>No</v>
      </c>
    </row>
    <row r="4450" spans="1:23">
      <c r="A4450" s="1">
        <v>4449</v>
      </c>
      <c r="B4450" t="s">
        <v>8296</v>
      </c>
      <c r="C4450" s="2" t="d">
        <v>2017-06-19</v>
      </c>
      <c r="D4450" s="2" t="d">
        <v>2017-06-23</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IF(M4450=People!$B$5,People!$A$5,IF(M4450=People!$B$4,People!$A$4,IF(M4450=People!$B$3,People!$A$3,IF(M4450=People!$B$2,People!$A$2,0))))</f>
        <v>Anna Andreadi</v>
      </c>
      <c r="W4450" s="3" t="str">
        <f>IFERROR(INDEX(Returns!A:A,MATCH(B4450,Returns!B:B,0)),"No")</f>
        <v>No</v>
      </c>
    </row>
    <row r="4451" spans="1:23">
      <c r="A4451" s="1">
        <v>4450</v>
      </c>
      <c r="B4451" t="s">
        <v>8296</v>
      </c>
      <c r="C4451" s="2" t="d">
        <v>2017-06-19</v>
      </c>
      <c r="D4451" s="2" t="d">
        <v>2017-06-23</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IF(M4451=People!$B$5,People!$A$5,IF(M4451=People!$B$4,People!$A$4,IF(M4451=People!$B$3,People!$A$3,IF(M4451=People!$B$2,People!$A$2,0))))</f>
        <v>Anna Andreadi</v>
      </c>
      <c r="W4451" s="3" t="str">
        <f>IFERROR(INDEX(Returns!A:A,MATCH(B4451,Returns!B:B,0)),"No")</f>
        <v>No</v>
      </c>
    </row>
    <row r="4452" spans="1:23">
      <c r="A4452" s="1">
        <v>4451</v>
      </c>
      <c r="B4452" t="s">
        <v>8296</v>
      </c>
      <c r="C4452" s="2" t="d">
        <v>2017-06-19</v>
      </c>
      <c r="D4452" s="2" t="d">
        <v>2017-06-23</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IF(M4452=People!$B$5,People!$A$5,IF(M4452=People!$B$4,People!$A$4,IF(M4452=People!$B$3,People!$A$3,IF(M4452=People!$B$2,People!$A$2,0))))</f>
        <v>Anna Andreadi</v>
      </c>
      <c r="W4452" s="3" t="str">
        <f>IFERROR(INDEX(Returns!A:A,MATCH(B4452,Returns!B:B,0)),"No")</f>
        <v>No</v>
      </c>
    </row>
    <row r="4453" spans="1:23">
      <c r="A4453" s="1">
        <v>4452</v>
      </c>
      <c r="B4453" t="s">
        <v>8297</v>
      </c>
      <c r="C4453" s="2" t="d">
        <v>2018-07-04</v>
      </c>
      <c r="D4453" s="2" t="d">
        <v>2018-07-06</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IF(M4453=People!$B$5,People!$A$5,IF(M4453=People!$B$4,People!$A$4,IF(M4453=People!$B$3,People!$A$3,IF(M4453=People!$B$2,People!$A$2,0))))</f>
        <v>Anna Andreadi</v>
      </c>
      <c r="W4453" s="3" t="str">
        <f>IFERROR(INDEX(Returns!A:A,MATCH(B4453,Returns!B:B,0)),"No")</f>
        <v>No</v>
      </c>
    </row>
    <row r="4454" spans="1:23">
      <c r="A4454" s="1">
        <v>4453</v>
      </c>
      <c r="B4454" t="s">
        <v>8297</v>
      </c>
      <c r="C4454" s="2" t="d">
        <v>2018-07-04</v>
      </c>
      <c r="D4454" s="2" t="d">
        <v>2018-07-06</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IF(M4454=People!$B$5,People!$A$5,IF(M4454=People!$B$4,People!$A$4,IF(M4454=People!$B$3,People!$A$3,IF(M4454=People!$B$2,People!$A$2,0))))</f>
        <v>Anna Andreadi</v>
      </c>
      <c r="W4454" s="3" t="str">
        <f>IFERROR(INDEX(Returns!A:A,MATCH(B4454,Returns!B:B,0)),"No")</f>
        <v>No</v>
      </c>
    </row>
    <row r="4455" spans="1:23">
      <c r="A4455" s="1">
        <v>4454</v>
      </c>
      <c r="B4455" t="s">
        <v>8297</v>
      </c>
      <c r="C4455" s="2" t="d">
        <v>2018-07-04</v>
      </c>
      <c r="D4455" s="2" t="d">
        <v>2018-07-06</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IF(M4455=People!$B$5,People!$A$5,IF(M4455=People!$B$4,People!$A$4,IF(M4455=People!$B$3,People!$A$3,IF(M4455=People!$B$2,People!$A$2,0))))</f>
        <v>Anna Andreadi</v>
      </c>
      <c r="W4455" s="3" t="str">
        <f>IFERROR(INDEX(Returns!A:A,MATCH(B4455,Returns!B:B,0)),"No")</f>
        <v>No</v>
      </c>
    </row>
    <row r="4456" spans="1:23">
      <c r="A4456" s="1">
        <v>4455</v>
      </c>
      <c r="B4456" t="s">
        <v>8297</v>
      </c>
      <c r="C4456" s="2" t="d">
        <v>2018-07-04</v>
      </c>
      <c r="D4456" s="2" t="d">
        <v>2018-07-06</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IF(M4456=People!$B$5,People!$A$5,IF(M4456=People!$B$4,People!$A$4,IF(M4456=People!$B$3,People!$A$3,IF(M4456=People!$B$2,People!$A$2,0))))</f>
        <v>Anna Andreadi</v>
      </c>
      <c r="W4456" s="3" t="str">
        <f>IFERROR(INDEX(Returns!A:A,MATCH(B4456,Returns!B:B,0)),"No")</f>
        <v>No</v>
      </c>
    </row>
    <row r="4457" spans="1:23">
      <c r="A4457" s="1">
        <v>4456</v>
      </c>
      <c r="B4457" t="s">
        <v>8298</v>
      </c>
      <c r="C4457" s="2" t="d">
        <v>2017-09-03</v>
      </c>
      <c r="D4457" s="2" t="d">
        <v>2017-09-08</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IF(M4457=People!$B$5,People!$A$5,IF(M4457=People!$B$4,People!$A$4,IF(M4457=People!$B$3,People!$A$3,IF(M4457=People!$B$2,People!$A$2,0))))</f>
        <v>Anna Andreadi</v>
      </c>
      <c r="W4457" s="3" t="str">
        <f>IFERROR(INDEX(Returns!A:A,MATCH(B4457,Returns!B:B,0)),"No")</f>
        <v>No</v>
      </c>
    </row>
    <row r="4458" spans="1:23">
      <c r="A4458" s="1">
        <v>4457</v>
      </c>
      <c r="B4458" t="s">
        <v>8298</v>
      </c>
      <c r="C4458" s="2" t="d">
        <v>2017-09-03</v>
      </c>
      <c r="D4458" s="2" t="d">
        <v>2017-09-08</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IF(M4458=People!$B$5,People!$A$5,IF(M4458=People!$B$4,People!$A$4,IF(M4458=People!$B$3,People!$A$3,IF(M4458=People!$B$2,People!$A$2,0))))</f>
        <v>Anna Andreadi</v>
      </c>
      <c r="W4458" s="3" t="str">
        <f>IFERROR(INDEX(Returns!A:A,MATCH(B4458,Returns!B:B,0)),"No")</f>
        <v>No</v>
      </c>
    </row>
    <row r="4459" spans="1:23">
      <c r="A4459" s="1">
        <v>4458</v>
      </c>
      <c r="B4459" t="s">
        <v>8299</v>
      </c>
      <c r="C4459" s="2" t="d">
        <v>2019-08-07</v>
      </c>
      <c r="D4459" s="2" t="d">
        <v>2019-08-12</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IF(M4459=People!$B$5,People!$A$5,IF(M4459=People!$B$4,People!$A$4,IF(M4459=People!$B$3,People!$A$3,IF(M4459=People!$B$2,People!$A$2,0))))</f>
        <v>Anna Andreadi</v>
      </c>
      <c r="W4459" s="3" t="str">
        <f>IFERROR(INDEX(Returns!A:A,MATCH(B4459,Returns!B:B,0)),"No")</f>
        <v>No</v>
      </c>
    </row>
    <row r="4460" spans="1:23">
      <c r="A4460" s="1">
        <v>4459</v>
      </c>
      <c r="B4460" t="s">
        <v>8300</v>
      </c>
      <c r="C4460" s="2" t="d">
        <v>2019-03-13</v>
      </c>
      <c r="D4460" s="2" t="d">
        <v>2019-03-20</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IF(M4460=People!$B$5,People!$A$5,IF(M4460=People!$B$4,People!$A$4,IF(M4460=People!$B$3,People!$A$3,IF(M4460=People!$B$2,People!$A$2,0))))</f>
        <v>Anna Andreadi</v>
      </c>
      <c r="W4460" s="3" t="str">
        <f>IFERROR(INDEX(Returns!A:A,MATCH(B4460,Returns!B:B,0)),"No")</f>
        <v>No</v>
      </c>
    </row>
    <row r="4461" spans="1:23">
      <c r="A4461" s="1">
        <v>4460</v>
      </c>
      <c r="B4461" t="s">
        <v>8301</v>
      </c>
      <c r="C4461" s="2" t="d">
        <v>2019-09-28</v>
      </c>
      <c r="D4461" s="2" t="d">
        <v>2019-10-01</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IF(M4461=People!$B$5,People!$A$5,IF(M4461=People!$B$4,People!$A$4,IF(M4461=People!$B$3,People!$A$3,IF(M4461=People!$B$2,People!$A$2,0))))</f>
        <v>Anna Andreadi</v>
      </c>
      <c r="W4461" s="3" t="str">
        <f>IFERROR(INDEX(Returns!A:A,MATCH(B4461,Returns!B:B,0)),"No")</f>
        <v>No</v>
      </c>
    </row>
    <row r="4462" spans="1:23">
      <c r="A4462" s="1">
        <v>4461</v>
      </c>
      <c r="B4462" t="s">
        <v>8301</v>
      </c>
      <c r="C4462" s="2" t="d">
        <v>2019-09-28</v>
      </c>
      <c r="D4462" s="2" t="d">
        <v>2019-10-01</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IF(M4462=People!$B$5,People!$A$5,IF(M4462=People!$B$4,People!$A$4,IF(M4462=People!$B$3,People!$A$3,IF(M4462=People!$B$2,People!$A$2,0))))</f>
        <v>Anna Andreadi</v>
      </c>
      <c r="W4462" s="3" t="str">
        <f>IFERROR(INDEX(Returns!A:A,MATCH(B4462,Returns!B:B,0)),"No")</f>
        <v>No</v>
      </c>
    </row>
    <row r="4463" spans="1:23">
      <c r="A4463" s="1">
        <v>4462</v>
      </c>
      <c r="B4463" t="s">
        <v>8301</v>
      </c>
      <c r="C4463" s="2" t="d">
        <v>2019-09-28</v>
      </c>
      <c r="D4463" s="2" t="d">
        <v>2019-10-01</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IF(M4463=People!$B$5,People!$A$5,IF(M4463=People!$B$4,People!$A$4,IF(M4463=People!$B$3,People!$A$3,IF(M4463=People!$B$2,People!$A$2,0))))</f>
        <v>Anna Andreadi</v>
      </c>
      <c r="W4463" s="3" t="str">
        <f>IFERROR(INDEX(Returns!A:A,MATCH(B4463,Returns!B:B,0)),"No")</f>
        <v>No</v>
      </c>
    </row>
    <row r="4464" spans="1:23">
      <c r="A4464" s="1">
        <v>4463</v>
      </c>
      <c r="B4464" t="s">
        <v>8301</v>
      </c>
      <c r="C4464" s="2" t="d">
        <v>2019-09-28</v>
      </c>
      <c r="D4464" s="2" t="d">
        <v>2019-10-01</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IF(M4464=People!$B$5,People!$A$5,IF(M4464=People!$B$4,People!$A$4,IF(M4464=People!$B$3,People!$A$3,IF(M4464=People!$B$2,People!$A$2,0))))</f>
        <v>Anna Andreadi</v>
      </c>
      <c r="W4464" s="3" t="str">
        <f>IFERROR(INDEX(Returns!A:A,MATCH(B4464,Returns!B:B,0)),"No")</f>
        <v>No</v>
      </c>
    </row>
    <row r="4465" spans="1:23">
      <c r="A4465" s="1">
        <v>4464</v>
      </c>
      <c r="B4465" t="s">
        <v>8301</v>
      </c>
      <c r="C4465" s="2" t="d">
        <v>2019-09-28</v>
      </c>
      <c r="D4465" s="2" t="d">
        <v>2019-10-01</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IF(M4465=People!$B$5,People!$A$5,IF(M4465=People!$B$4,People!$A$4,IF(M4465=People!$B$3,People!$A$3,IF(M4465=People!$B$2,People!$A$2,0))))</f>
        <v>Anna Andreadi</v>
      </c>
      <c r="W4465" s="3" t="str">
        <f>IFERROR(INDEX(Returns!A:A,MATCH(B4465,Returns!B:B,0)),"No")</f>
        <v>No</v>
      </c>
    </row>
    <row r="4466" spans="1:23">
      <c r="A4466" s="1">
        <v>4465</v>
      </c>
      <c r="B4466" t="s">
        <v>8301</v>
      </c>
      <c r="C4466" s="2" t="d">
        <v>2019-09-28</v>
      </c>
      <c r="D4466" s="2" t="d">
        <v>2019-10-01</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IF(M4466=People!$B$5,People!$A$5,IF(M4466=People!$B$4,People!$A$4,IF(M4466=People!$B$3,People!$A$3,IF(M4466=People!$B$2,People!$A$2,0))))</f>
        <v>Anna Andreadi</v>
      </c>
      <c r="W4466" s="3" t="str">
        <f>IFERROR(INDEX(Returns!A:A,MATCH(B4466,Returns!B:B,0)),"No")</f>
        <v>No</v>
      </c>
    </row>
    <row r="4467" spans="1:23">
      <c r="A4467" s="1">
        <v>4466</v>
      </c>
      <c r="B4467" t="s">
        <v>8302</v>
      </c>
      <c r="C4467" s="2" t="d">
        <v>2017-08-07</v>
      </c>
      <c r="D4467" s="2" t="d">
        <v>2017-08-11</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IF(M4467=People!$B$5,People!$A$5,IF(M4467=People!$B$4,People!$A$4,IF(M4467=People!$B$3,People!$A$3,IF(M4467=People!$B$2,People!$A$2,0))))</f>
        <v>Anna Andreadi</v>
      </c>
      <c r="W4467" s="3" t="str">
        <f>IFERROR(INDEX(Returns!A:A,MATCH(B4467,Returns!B:B,0)),"No")</f>
        <v>No</v>
      </c>
    </row>
    <row r="4468" spans="1:23">
      <c r="A4468" s="1">
        <v>4467</v>
      </c>
      <c r="B4468" t="s">
        <v>8303</v>
      </c>
      <c r="C4468" s="2" t="d">
        <v>2019-11-24</v>
      </c>
      <c r="D4468" s="2" t="d">
        <v>2019-12-01</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IF(M4468=People!$B$5,People!$A$5,IF(M4468=People!$B$4,People!$A$4,IF(M4468=People!$B$3,People!$A$3,IF(M4468=People!$B$2,People!$A$2,0))))</f>
        <v>Chuck Magee</v>
      </c>
      <c r="W4468" s="3" t="str">
        <f>IFERROR(INDEX(Returns!A:A,MATCH(B4468,Returns!B:B,0)),"No")</f>
        <v>No</v>
      </c>
    </row>
    <row r="4469" spans="1:23">
      <c r="A4469" s="1">
        <v>4468</v>
      </c>
      <c r="B4469" t="s">
        <v>8303</v>
      </c>
      <c r="C4469" s="2" t="d">
        <v>2019-11-24</v>
      </c>
      <c r="D4469" s="2" t="d">
        <v>2019-12-01</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IF(M4469=People!$B$5,People!$A$5,IF(M4469=People!$B$4,People!$A$4,IF(M4469=People!$B$3,People!$A$3,IF(M4469=People!$B$2,People!$A$2,0))))</f>
        <v>Chuck Magee</v>
      </c>
      <c r="W4469" s="3" t="str">
        <f>IFERROR(INDEX(Returns!A:A,MATCH(B4469,Returns!B:B,0)),"No")</f>
        <v>No</v>
      </c>
    </row>
    <row r="4470" spans="1:23">
      <c r="A4470" s="1">
        <v>4469</v>
      </c>
      <c r="B4470" t="s">
        <v>8303</v>
      </c>
      <c r="C4470" s="2" t="d">
        <v>2019-11-24</v>
      </c>
      <c r="D4470" s="2" t="d">
        <v>2019-12-01</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IF(M4470=People!$B$5,People!$A$5,IF(M4470=People!$B$4,People!$A$4,IF(M4470=People!$B$3,People!$A$3,IF(M4470=People!$B$2,People!$A$2,0))))</f>
        <v>Chuck Magee</v>
      </c>
      <c r="W4470" s="3" t="str">
        <f>IFERROR(INDEX(Returns!A:A,MATCH(B4470,Returns!B:B,0)),"No")</f>
        <v>No</v>
      </c>
    </row>
    <row r="4471" spans="1:23">
      <c r="A4471" s="1">
        <v>4470</v>
      </c>
      <c r="B4471" t="s">
        <v>8303</v>
      </c>
      <c r="C4471" s="2" t="d">
        <v>2019-11-24</v>
      </c>
      <c r="D4471" s="2" t="d">
        <v>2019-12-01</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IF(M4471=People!$B$5,People!$A$5,IF(M4471=People!$B$4,People!$A$4,IF(M4471=People!$B$3,People!$A$3,IF(M4471=People!$B$2,People!$A$2,0))))</f>
        <v>Chuck Magee</v>
      </c>
      <c r="W4471" s="3" t="str">
        <f>IFERROR(INDEX(Returns!A:A,MATCH(B4471,Returns!B:B,0)),"No")</f>
        <v>No</v>
      </c>
    </row>
    <row r="4472" spans="1:23">
      <c r="A4472" s="1">
        <v>4471</v>
      </c>
      <c r="B4472" t="s">
        <v>8304</v>
      </c>
      <c r="C4472" s="2" t="d">
        <v>2019-05-08</v>
      </c>
      <c r="D4472" s="2" t="d">
        <v>2019-05-12</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IF(M4472=People!$B$5,People!$A$5,IF(M4472=People!$B$4,People!$A$4,IF(M4472=People!$B$3,People!$A$3,IF(M4472=People!$B$2,People!$A$2,0))))</f>
        <v>Chuck Magee</v>
      </c>
      <c r="W4472" s="3" t="str">
        <f>IFERROR(INDEX(Returns!A:A,MATCH(B4472,Returns!B:B,0)),"No")</f>
        <v>No</v>
      </c>
    </row>
    <row r="4473" spans="1:23">
      <c r="A4473" s="1">
        <v>4472</v>
      </c>
      <c r="B4473" t="s">
        <v>8305</v>
      </c>
      <c r="C4473" s="2" t="d">
        <v>2019-09-29</v>
      </c>
      <c r="D4473" s="2" t="d">
        <v>2019-09-29</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IF(M4473=People!$B$5,People!$A$5,IF(M4473=People!$B$4,People!$A$4,IF(M4473=People!$B$3,People!$A$3,IF(M4473=People!$B$2,People!$A$2,0))))</f>
        <v>Chuck Magee</v>
      </c>
      <c r="W4473" s="3" t="str">
        <f>IFERROR(INDEX(Returns!A:A,MATCH(B4473,Returns!B:B,0)),"No")</f>
        <v>No</v>
      </c>
    </row>
    <row r="4474" spans="1:23">
      <c r="A4474" s="1">
        <v>4473</v>
      </c>
      <c r="B4474" t="s">
        <v>8305</v>
      </c>
      <c r="C4474" s="2" t="d">
        <v>2019-09-29</v>
      </c>
      <c r="D4474" s="2" t="d">
        <v>2019-09-29</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IF(M4474=People!$B$5,People!$A$5,IF(M4474=People!$B$4,People!$A$4,IF(M4474=People!$B$3,People!$A$3,IF(M4474=People!$B$2,People!$A$2,0))))</f>
        <v>Chuck Magee</v>
      </c>
      <c r="W4474" s="3" t="str">
        <f>IFERROR(INDEX(Returns!A:A,MATCH(B4474,Returns!B:B,0)),"No")</f>
        <v>No</v>
      </c>
    </row>
    <row r="4475" spans="1:23">
      <c r="A4475" s="1">
        <v>4474</v>
      </c>
      <c r="B4475" t="s">
        <v>8305</v>
      </c>
      <c r="C4475" s="2" t="d">
        <v>2019-09-29</v>
      </c>
      <c r="D4475" s="2" t="d">
        <v>2019-09-29</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IF(M4475=People!$B$5,People!$A$5,IF(M4475=People!$B$4,People!$A$4,IF(M4475=People!$B$3,People!$A$3,IF(M4475=People!$B$2,People!$A$2,0))))</f>
        <v>Chuck Magee</v>
      </c>
      <c r="W4475" s="3" t="str">
        <f>IFERROR(INDEX(Returns!A:A,MATCH(B4475,Returns!B:B,0)),"No")</f>
        <v>No</v>
      </c>
    </row>
    <row r="4476" spans="1:23">
      <c r="A4476" s="1">
        <v>4475</v>
      </c>
      <c r="B4476" t="s">
        <v>8305</v>
      </c>
      <c r="C4476" s="2" t="d">
        <v>2019-09-29</v>
      </c>
      <c r="D4476" s="2" t="d">
        <v>2019-09-29</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IF(M4476=People!$B$5,People!$A$5,IF(M4476=People!$B$4,People!$A$4,IF(M4476=People!$B$3,People!$A$3,IF(M4476=People!$B$2,People!$A$2,0))))</f>
        <v>Chuck Magee</v>
      </c>
      <c r="W4476" s="3" t="str">
        <f>IFERROR(INDEX(Returns!A:A,MATCH(B4476,Returns!B:B,0)),"No")</f>
        <v>No</v>
      </c>
    </row>
    <row r="4477" spans="1:23">
      <c r="A4477" s="1">
        <v>4476</v>
      </c>
      <c r="B4477" t="s">
        <v>8305</v>
      </c>
      <c r="C4477" s="2" t="d">
        <v>2019-09-29</v>
      </c>
      <c r="D4477" s="2" t="d">
        <v>2019-09-29</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IF(M4477=People!$B$5,People!$A$5,IF(M4477=People!$B$4,People!$A$4,IF(M4477=People!$B$3,People!$A$3,IF(M4477=People!$B$2,People!$A$2,0))))</f>
        <v>Chuck Magee</v>
      </c>
      <c r="W4477" s="3" t="str">
        <f>IFERROR(INDEX(Returns!A:A,MATCH(B4477,Returns!B:B,0)),"No")</f>
        <v>No</v>
      </c>
    </row>
    <row r="4478" spans="1:23">
      <c r="A4478" s="1">
        <v>4477</v>
      </c>
      <c r="B4478" t="s">
        <v>8305</v>
      </c>
      <c r="C4478" s="2" t="d">
        <v>2019-09-29</v>
      </c>
      <c r="D4478" s="2" t="d">
        <v>2019-09-29</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IF(M4478=People!$B$5,People!$A$5,IF(M4478=People!$B$4,People!$A$4,IF(M4478=People!$B$3,People!$A$3,IF(M4478=People!$B$2,People!$A$2,0))))</f>
        <v>Chuck Magee</v>
      </c>
      <c r="W4478" s="3" t="str">
        <f>IFERROR(INDEX(Returns!A:A,MATCH(B4478,Returns!B:B,0)),"No")</f>
        <v>No</v>
      </c>
    </row>
    <row r="4479" spans="1:23">
      <c r="A4479" s="1">
        <v>4478</v>
      </c>
      <c r="B4479" t="s">
        <v>8306</v>
      </c>
      <c r="C4479" s="2" t="d">
        <v>2019-10-22</v>
      </c>
      <c r="D4479" s="2" t="d">
        <v>2019-10-22</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IF(M4479=People!$B$5,People!$A$5,IF(M4479=People!$B$4,People!$A$4,IF(M4479=People!$B$3,People!$A$3,IF(M4479=People!$B$2,People!$A$2,0))))</f>
        <v>Kelly Williams</v>
      </c>
      <c r="W4479" s="3" t="str">
        <f>IFERROR(INDEX(Returns!A:A,MATCH(B4479,Returns!B:B,0)),"No")</f>
        <v>No</v>
      </c>
    </row>
    <row r="4480" spans="1:23">
      <c r="A4480" s="1">
        <v>4479</v>
      </c>
      <c r="B4480" t="s">
        <v>8306</v>
      </c>
      <c r="C4480" s="2" t="d">
        <v>2019-10-22</v>
      </c>
      <c r="D4480" s="2" t="d">
        <v>2019-10-22</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IF(M4480=People!$B$5,People!$A$5,IF(M4480=People!$B$4,People!$A$4,IF(M4480=People!$B$3,People!$A$3,IF(M4480=People!$B$2,People!$A$2,0))))</f>
        <v>Kelly Williams</v>
      </c>
      <c r="W4480" s="3" t="str">
        <f>IFERROR(INDEX(Returns!A:A,MATCH(B4480,Returns!B:B,0)),"No")</f>
        <v>No</v>
      </c>
    </row>
    <row r="4481" spans="1:23">
      <c r="A4481" s="1">
        <v>4480</v>
      </c>
      <c r="B4481" t="s">
        <v>8307</v>
      </c>
      <c r="C4481" s="2" t="d">
        <v>2016-03-24</v>
      </c>
      <c r="D4481" s="2" t="d">
        <v>2016-03-28</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IF(M4481=People!$B$5,People!$A$5,IF(M4481=People!$B$4,People!$A$4,IF(M4481=People!$B$3,People!$A$3,IF(M4481=People!$B$2,People!$A$2,0))))</f>
        <v>Chuck Magee</v>
      </c>
      <c r="W4481" s="3" t="str">
        <f>IFERROR(INDEX(Returns!A:A,MATCH(B4481,Returns!B:B,0)),"No")</f>
        <v>No</v>
      </c>
    </row>
    <row r="4482" spans="1:23">
      <c r="A4482" s="1">
        <v>4481</v>
      </c>
      <c r="B4482" t="s">
        <v>8308</v>
      </c>
      <c r="C4482" s="2" t="d">
        <v>2018-11-03</v>
      </c>
      <c r="D4482" s="2" t="d">
        <v>2018-11-08</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IF(M4482=People!$B$5,People!$A$5,IF(M4482=People!$B$4,People!$A$4,IF(M4482=People!$B$3,People!$A$3,IF(M4482=People!$B$2,People!$A$2,0))))</f>
        <v>Anna Andreadi</v>
      </c>
      <c r="W4482" s="3" t="str">
        <f>IFERROR(INDEX(Returns!A:A,MATCH(B4482,Returns!B:B,0)),"No")</f>
        <v>No</v>
      </c>
    </row>
    <row r="4483" spans="1:23">
      <c r="A4483" s="1">
        <v>4482</v>
      </c>
      <c r="B4483" t="s">
        <v>8308</v>
      </c>
      <c r="C4483" s="2" t="d">
        <v>2018-11-03</v>
      </c>
      <c r="D4483" s="2" t="d">
        <v>2018-11-08</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IF(M4483=People!$B$5,People!$A$5,IF(M4483=People!$B$4,People!$A$4,IF(M4483=People!$B$3,People!$A$3,IF(M4483=People!$B$2,People!$A$2,0))))</f>
        <v>Anna Andreadi</v>
      </c>
      <c r="W4483" s="3" t="str">
        <f>IFERROR(INDEX(Returns!A:A,MATCH(B4483,Returns!B:B,0)),"No")</f>
        <v>No</v>
      </c>
    </row>
    <row r="4484" spans="1:23">
      <c r="A4484" s="1">
        <v>4483</v>
      </c>
      <c r="B4484" t="s">
        <v>8308</v>
      </c>
      <c r="C4484" s="2" t="d">
        <v>2018-11-03</v>
      </c>
      <c r="D4484" s="2" t="d">
        <v>2018-11-08</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IF(M4484=People!$B$5,People!$A$5,IF(M4484=People!$B$4,People!$A$4,IF(M4484=People!$B$3,People!$A$3,IF(M4484=People!$B$2,People!$A$2,0))))</f>
        <v>Anna Andreadi</v>
      </c>
      <c r="W4484" s="3" t="str">
        <f>IFERROR(INDEX(Returns!A:A,MATCH(B4484,Returns!B:B,0)),"No")</f>
        <v>No</v>
      </c>
    </row>
    <row r="4485" spans="1:23">
      <c r="A4485" s="1">
        <v>4484</v>
      </c>
      <c r="B4485" t="s">
        <v>8308</v>
      </c>
      <c r="C4485" s="2" t="d">
        <v>2018-11-03</v>
      </c>
      <c r="D4485" s="2" t="d">
        <v>2018-11-08</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IF(M4485=People!$B$5,People!$A$5,IF(M4485=People!$B$4,People!$A$4,IF(M4485=People!$B$3,People!$A$3,IF(M4485=People!$B$2,People!$A$2,0))))</f>
        <v>Anna Andreadi</v>
      </c>
      <c r="W4485" s="3" t="str">
        <f>IFERROR(INDEX(Returns!A:A,MATCH(B4485,Returns!B:B,0)),"No")</f>
        <v>No</v>
      </c>
    </row>
    <row r="4486" spans="1:23">
      <c r="A4486" s="1">
        <v>4485</v>
      </c>
      <c r="B4486" t="s">
        <v>8308</v>
      </c>
      <c r="C4486" s="2" t="d">
        <v>2018-11-03</v>
      </c>
      <c r="D4486" s="2" t="d">
        <v>2018-11-08</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IF(M4486=People!$B$5,People!$A$5,IF(M4486=People!$B$4,People!$A$4,IF(M4486=People!$B$3,People!$A$3,IF(M4486=People!$B$2,People!$A$2,0))))</f>
        <v>Anna Andreadi</v>
      </c>
      <c r="W4486" s="3" t="str">
        <f>IFERROR(INDEX(Returns!A:A,MATCH(B4486,Returns!B:B,0)),"No")</f>
        <v>No</v>
      </c>
    </row>
    <row r="4487" spans="1:23">
      <c r="A4487" s="1">
        <v>4486</v>
      </c>
      <c r="B4487" t="s">
        <v>8308</v>
      </c>
      <c r="C4487" s="2" t="d">
        <v>2018-11-03</v>
      </c>
      <c r="D4487" s="2" t="d">
        <v>2018-11-08</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IF(M4487=People!$B$5,People!$A$5,IF(M4487=People!$B$4,People!$A$4,IF(M4487=People!$B$3,People!$A$3,IF(M4487=People!$B$2,People!$A$2,0))))</f>
        <v>Anna Andreadi</v>
      </c>
      <c r="W4487" s="3" t="str">
        <f>IFERROR(INDEX(Returns!A:A,MATCH(B4487,Returns!B:B,0)),"No")</f>
        <v>No</v>
      </c>
    </row>
    <row r="4488" spans="1:23">
      <c r="A4488" s="1">
        <v>4487</v>
      </c>
      <c r="B4488" t="s">
        <v>8308</v>
      </c>
      <c r="C4488" s="2" t="d">
        <v>2018-11-03</v>
      </c>
      <c r="D4488" s="2" t="d">
        <v>2018-11-08</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IF(M4488=People!$B$5,People!$A$5,IF(M4488=People!$B$4,People!$A$4,IF(M4488=People!$B$3,People!$A$3,IF(M4488=People!$B$2,People!$A$2,0))))</f>
        <v>Anna Andreadi</v>
      </c>
      <c r="W4488" s="3" t="str">
        <f>IFERROR(INDEX(Returns!A:A,MATCH(B4488,Returns!B:B,0)),"No")</f>
        <v>No</v>
      </c>
    </row>
    <row r="4489" spans="1:23">
      <c r="A4489" s="1">
        <v>4488</v>
      </c>
      <c r="B4489" t="s">
        <v>8309</v>
      </c>
      <c r="C4489" s="2" t="d">
        <v>2017-09-05</v>
      </c>
      <c r="D4489" s="2" t="d">
        <v>2017-09-11</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IF(M4489=People!$B$5,People!$A$5,IF(M4489=People!$B$4,People!$A$4,IF(M4489=People!$B$3,People!$A$3,IF(M4489=People!$B$2,People!$A$2,0))))</f>
        <v>Kelly Williams</v>
      </c>
      <c r="W4489" s="3" t="str">
        <f>IFERROR(INDEX(Returns!A:A,MATCH(B4489,Returns!B:B,0)),"No")</f>
        <v>No</v>
      </c>
    </row>
    <row r="4490" spans="1:23">
      <c r="A4490" s="1">
        <v>4489</v>
      </c>
      <c r="B4490" t="s">
        <v>8309</v>
      </c>
      <c r="C4490" s="2" t="d">
        <v>2017-09-05</v>
      </c>
      <c r="D4490" s="2" t="d">
        <v>2017-09-11</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IF(M4490=People!$B$5,People!$A$5,IF(M4490=People!$B$4,People!$A$4,IF(M4490=People!$B$3,People!$A$3,IF(M4490=People!$B$2,People!$A$2,0))))</f>
        <v>Kelly Williams</v>
      </c>
      <c r="W4490" s="3" t="str">
        <f>IFERROR(INDEX(Returns!A:A,MATCH(B4490,Returns!B:B,0)),"No")</f>
        <v>No</v>
      </c>
    </row>
    <row r="4491" spans="1:23">
      <c r="A4491" s="1">
        <v>4490</v>
      </c>
      <c r="B4491" t="s">
        <v>8309</v>
      </c>
      <c r="C4491" s="2" t="d">
        <v>2017-09-05</v>
      </c>
      <c r="D4491" s="2" t="d">
        <v>2017-09-11</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IF(M4491=People!$B$5,People!$A$5,IF(M4491=People!$B$4,People!$A$4,IF(M4491=People!$B$3,People!$A$3,IF(M4491=People!$B$2,People!$A$2,0))))</f>
        <v>Kelly Williams</v>
      </c>
      <c r="W4491" s="3" t="str">
        <f>IFERROR(INDEX(Returns!A:A,MATCH(B4491,Returns!B:B,0)),"No")</f>
        <v>No</v>
      </c>
    </row>
    <row r="4492" spans="1:23">
      <c r="A4492" s="1">
        <v>4491</v>
      </c>
      <c r="B4492" t="s">
        <v>8310</v>
      </c>
      <c r="C4492" s="2" t="d">
        <v>2019-08-14</v>
      </c>
      <c r="D4492" s="2" t="d">
        <v>2019-08-21</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IF(M4492=People!$B$5,People!$A$5,IF(M4492=People!$B$4,People!$A$4,IF(M4492=People!$B$3,People!$A$3,IF(M4492=People!$B$2,People!$A$2,0))))</f>
        <v>Anna Andreadi</v>
      </c>
      <c r="W4492" s="3" t="str">
        <f>IFERROR(INDEX(Returns!A:A,MATCH(B4492,Returns!B:B,0)),"No")</f>
        <v>No</v>
      </c>
    </row>
    <row r="4493" spans="1:23">
      <c r="A4493" s="1">
        <v>4492</v>
      </c>
      <c r="B4493" t="s">
        <v>8311</v>
      </c>
      <c r="C4493" s="2" t="d">
        <v>2016-12-01</v>
      </c>
      <c r="D4493" s="2" t="d">
        <v>2016-12-03</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IF(M4493=People!$B$5,People!$A$5,IF(M4493=People!$B$4,People!$A$4,IF(M4493=People!$B$3,People!$A$3,IF(M4493=People!$B$2,People!$A$2,0))))</f>
        <v>Chuck Magee</v>
      </c>
      <c r="W4493" s="3" t="str">
        <f>IFERROR(INDEX(Returns!A:A,MATCH(B4493,Returns!B:B,0)),"No")</f>
        <v>No</v>
      </c>
    </row>
    <row r="4494" spans="1:23">
      <c r="A4494" s="1">
        <v>4493</v>
      </c>
      <c r="B4494" t="s">
        <v>8311</v>
      </c>
      <c r="C4494" s="2" t="d">
        <v>2016-12-01</v>
      </c>
      <c r="D4494" s="2" t="d">
        <v>2016-12-03</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IF(M4494=People!$B$5,People!$A$5,IF(M4494=People!$B$4,People!$A$4,IF(M4494=People!$B$3,People!$A$3,IF(M4494=People!$B$2,People!$A$2,0))))</f>
        <v>Chuck Magee</v>
      </c>
      <c r="W4494" s="3" t="str">
        <f>IFERROR(INDEX(Returns!A:A,MATCH(B4494,Returns!B:B,0)),"No")</f>
        <v>No</v>
      </c>
    </row>
    <row r="4495" spans="1:23">
      <c r="A4495" s="1">
        <v>4494</v>
      </c>
      <c r="B4495" t="s">
        <v>8311</v>
      </c>
      <c r="C4495" s="2" t="d">
        <v>2016-12-01</v>
      </c>
      <c r="D4495" s="2" t="d">
        <v>2016-12-03</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IF(M4495=People!$B$5,People!$A$5,IF(M4495=People!$B$4,People!$A$4,IF(M4495=People!$B$3,People!$A$3,IF(M4495=People!$B$2,People!$A$2,0))))</f>
        <v>Chuck Magee</v>
      </c>
      <c r="W4495" s="3" t="str">
        <f>IFERROR(INDEX(Returns!A:A,MATCH(B4495,Returns!B:B,0)),"No")</f>
        <v>No</v>
      </c>
    </row>
    <row r="4496" spans="1:23">
      <c r="A4496" s="1">
        <v>4495</v>
      </c>
      <c r="B4496" t="s">
        <v>8311</v>
      </c>
      <c r="C4496" s="2" t="d">
        <v>2016-12-01</v>
      </c>
      <c r="D4496" s="2" t="d">
        <v>2016-12-03</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IF(M4496=People!$B$5,People!$A$5,IF(M4496=People!$B$4,People!$A$4,IF(M4496=People!$B$3,People!$A$3,IF(M4496=People!$B$2,People!$A$2,0))))</f>
        <v>Chuck Magee</v>
      </c>
      <c r="W4496" s="3" t="str">
        <f>IFERROR(INDEX(Returns!A:A,MATCH(B4496,Returns!B:B,0)),"No")</f>
        <v>No</v>
      </c>
    </row>
    <row r="4497" spans="1:23">
      <c r="A4497" s="1">
        <v>4496</v>
      </c>
      <c r="B4497" t="s">
        <v>6106</v>
      </c>
      <c r="C4497" s="2" t="d">
        <v>2019-06-18</v>
      </c>
      <c r="D4497" s="2" t="d">
        <v>2019-06-23</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IF(M4497=People!$B$5,People!$A$5,IF(M4497=People!$B$4,People!$A$4,IF(M4497=People!$B$3,People!$A$3,IF(M4497=People!$B$2,People!$A$2,0))))</f>
        <v>Anna Andreadi</v>
      </c>
      <c r="W4497" s="3" t="str">
        <f>IFERROR(INDEX(Returns!A:A,MATCH(B4497,Returns!B:B,0)),"No")</f>
        <v>Yes</v>
      </c>
    </row>
    <row r="4498" spans="1:23">
      <c r="A4498" s="1">
        <v>4497</v>
      </c>
      <c r="B4498" t="s">
        <v>6106</v>
      </c>
      <c r="C4498" s="2" t="d">
        <v>2019-06-18</v>
      </c>
      <c r="D4498" s="2" t="d">
        <v>2019-06-23</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IF(M4498=People!$B$5,People!$A$5,IF(M4498=People!$B$4,People!$A$4,IF(M4498=People!$B$3,People!$A$3,IF(M4498=People!$B$2,People!$A$2,0))))</f>
        <v>Anna Andreadi</v>
      </c>
      <c r="W4498" s="3" t="str">
        <f>IFERROR(INDEX(Returns!A:A,MATCH(B4498,Returns!B:B,0)),"No")</f>
        <v>Yes</v>
      </c>
    </row>
    <row r="4499" spans="1:23">
      <c r="A4499" s="1">
        <v>4498</v>
      </c>
      <c r="B4499" t="s">
        <v>8312</v>
      </c>
      <c r="C4499" s="2" t="d">
        <v>2019-12-02</v>
      </c>
      <c r="D4499" s="2" t="d">
        <v>2019-12-09</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IF(M4499=People!$B$5,People!$A$5,IF(M4499=People!$B$4,People!$A$4,IF(M4499=People!$B$3,People!$A$3,IF(M4499=People!$B$2,People!$A$2,0))))</f>
        <v>Chuck Magee</v>
      </c>
      <c r="W4499" s="3" t="str">
        <f>IFERROR(INDEX(Returns!A:A,MATCH(B4499,Returns!B:B,0)),"No")</f>
        <v>No</v>
      </c>
    </row>
    <row r="4500" spans="1:23">
      <c r="A4500" s="1">
        <v>4499</v>
      </c>
      <c r="B4500" t="s">
        <v>8313</v>
      </c>
      <c r="C4500" s="2" t="d">
        <v>2016-11-21</v>
      </c>
      <c r="D4500" s="2" t="d">
        <v>2016-11-26</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IF(M4500=People!$B$5,People!$A$5,IF(M4500=People!$B$4,People!$A$4,IF(M4500=People!$B$3,People!$A$3,IF(M4500=People!$B$2,People!$A$2,0))))</f>
        <v>Anna Andreadi</v>
      </c>
      <c r="W4500" s="3" t="str">
        <f>IFERROR(INDEX(Returns!A:A,MATCH(B4500,Returns!B:B,0)),"No")</f>
        <v>No</v>
      </c>
    </row>
    <row r="4501" spans="1:23">
      <c r="A4501" s="1">
        <v>4500</v>
      </c>
      <c r="B4501" t="s">
        <v>8314</v>
      </c>
      <c r="C4501" s="2" t="d">
        <v>2018-04-10</v>
      </c>
      <c r="D4501" s="2" t="d">
        <v>2018-04-16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IF(M4501=People!$B$5,People!$A$5,IF(M4501=People!$B$4,People!$A$4,IF(M4501=People!$B$3,People!$A$3,IF(M4501=People!$B$2,People!$A$2,0))))</f>
        <v>Anna Andreadi</v>
      </c>
      <c r="W4501" s="3" t="str">
        <f>IFERROR(INDEX(Returns!A:A,MATCH(B4501,Returns!B:B,0)),"No")</f>
        <v>No</v>
      </c>
    </row>
    <row r="4502" spans="1:23">
      <c r="A4502" s="1">
        <v>4501</v>
      </c>
      <c r="B4502" t="s">
        <v>8314</v>
      </c>
      <c r="C4502" s="2" t="d">
        <v>2018-04-10</v>
      </c>
      <c r="D4502" s="2" t="d">
        <v>2018-04-16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IF(M4502=People!$B$5,People!$A$5,IF(M4502=People!$B$4,People!$A$4,IF(M4502=People!$B$3,People!$A$3,IF(M4502=People!$B$2,People!$A$2,0))))</f>
        <v>Anna Andreadi</v>
      </c>
      <c r="W4502" s="3" t="str">
        <f>IFERROR(INDEX(Returns!A:A,MATCH(B4502,Returns!B:B,0)),"No")</f>
        <v>No</v>
      </c>
    </row>
    <row r="4503" spans="1:23">
      <c r="A4503" s="1">
        <v>4502</v>
      </c>
      <c r="B4503" t="s">
        <v>8315</v>
      </c>
      <c r="C4503" s="2" t="d">
        <v>2016-06-30</v>
      </c>
      <c r="D4503" s="2" t="d">
        <v>2016-07-04</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IF(M4503=People!$B$5,People!$A$5,IF(M4503=People!$B$4,People!$A$4,IF(M4503=People!$B$3,People!$A$3,IF(M4503=People!$B$2,People!$A$2,0))))</f>
        <v>Kelly Williams</v>
      </c>
      <c r="W4503" s="3" t="str">
        <f>IFERROR(INDEX(Returns!A:A,MATCH(B4503,Returns!B:B,0)),"No")</f>
        <v>No</v>
      </c>
    </row>
    <row r="4504" spans="1:23">
      <c r="A4504" s="1">
        <v>4503</v>
      </c>
      <c r="B4504" t="s">
        <v>8315</v>
      </c>
      <c r="C4504" s="2" t="d">
        <v>2016-06-30</v>
      </c>
      <c r="D4504" s="2" t="d">
        <v>2016-07-04</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IF(M4504=People!$B$5,People!$A$5,IF(M4504=People!$B$4,People!$A$4,IF(M4504=People!$B$3,People!$A$3,IF(M4504=People!$B$2,People!$A$2,0))))</f>
        <v>Kelly Williams</v>
      </c>
      <c r="W4504" s="3" t="str">
        <f>IFERROR(INDEX(Returns!A:A,MATCH(B4504,Returns!B:B,0)),"No")</f>
        <v>No</v>
      </c>
    </row>
    <row r="4505" spans="1:23">
      <c r="A4505" s="1">
        <v>4504</v>
      </c>
      <c r="B4505" t="s">
        <v>8316</v>
      </c>
      <c r="C4505" s="2" t="d">
        <v>2016-12-24</v>
      </c>
      <c r="D4505" s="2" t="d">
        <v>2016-12-29</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IF(M4505=People!$B$5,People!$A$5,IF(M4505=People!$B$4,People!$A$4,IF(M4505=People!$B$3,People!$A$3,IF(M4505=People!$B$2,People!$A$2,0))))</f>
        <v>Anna Andreadi</v>
      </c>
      <c r="W4505" s="3" t="str">
        <f>IFERROR(INDEX(Returns!A:A,MATCH(B4505,Returns!B:B,0)),"No")</f>
        <v>No</v>
      </c>
    </row>
    <row r="4506" spans="1:23">
      <c r="A4506" s="1">
        <v>4505</v>
      </c>
      <c r="B4506" t="s">
        <v>8316</v>
      </c>
      <c r="C4506" s="2" t="d">
        <v>2016-12-24</v>
      </c>
      <c r="D4506" s="2" t="d">
        <v>2016-12-29</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IF(M4506=People!$B$5,People!$A$5,IF(M4506=People!$B$4,People!$A$4,IF(M4506=People!$B$3,People!$A$3,IF(M4506=People!$B$2,People!$A$2,0))))</f>
        <v>Anna Andreadi</v>
      </c>
      <c r="W4506" s="3" t="str">
        <f>IFERROR(INDEX(Returns!A:A,MATCH(B4506,Returns!B:B,0)),"No")</f>
        <v>No</v>
      </c>
    </row>
    <row r="4507" spans="1:23">
      <c r="A4507" s="1">
        <v>4506</v>
      </c>
      <c r="B4507" t="s">
        <v>8316</v>
      </c>
      <c r="C4507" s="2" t="d">
        <v>2016-12-24</v>
      </c>
      <c r="D4507" s="2" t="d">
        <v>2016-12-29</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IF(M4507=People!$B$5,People!$A$5,IF(M4507=People!$B$4,People!$A$4,IF(M4507=People!$B$3,People!$A$3,IF(M4507=People!$B$2,People!$A$2,0))))</f>
        <v>Anna Andreadi</v>
      </c>
      <c r="W4507" s="3" t="str">
        <f>IFERROR(INDEX(Returns!A:A,MATCH(B4507,Returns!B:B,0)),"No")</f>
        <v>No</v>
      </c>
    </row>
    <row r="4508" spans="1:23">
      <c r="A4508" s="1">
        <v>4507</v>
      </c>
      <c r="B4508" t="s">
        <v>8316</v>
      </c>
      <c r="C4508" s="2" t="d">
        <v>2016-12-24</v>
      </c>
      <c r="D4508" s="2" t="d">
        <v>2016-12-29</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IF(M4508=People!$B$5,People!$A$5,IF(M4508=People!$B$4,People!$A$4,IF(M4508=People!$B$3,People!$A$3,IF(M4508=People!$B$2,People!$A$2,0))))</f>
        <v>Anna Andreadi</v>
      </c>
      <c r="W4508" s="3" t="str">
        <f>IFERROR(INDEX(Returns!A:A,MATCH(B4508,Returns!B:B,0)),"No")</f>
        <v>No</v>
      </c>
    </row>
    <row r="4509" spans="1:23">
      <c r="A4509" s="1">
        <v>4508</v>
      </c>
      <c r="B4509" t="s">
        <v>8316</v>
      </c>
      <c r="C4509" s="2" t="d">
        <v>2016-12-24</v>
      </c>
      <c r="D4509" s="2" t="d">
        <v>2016-12-29</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IF(M4509=People!$B$5,People!$A$5,IF(M4509=People!$B$4,People!$A$4,IF(M4509=People!$B$3,People!$A$3,IF(M4509=People!$B$2,People!$A$2,0))))</f>
        <v>Anna Andreadi</v>
      </c>
      <c r="W4509" s="3" t="str">
        <f>IFERROR(INDEX(Returns!A:A,MATCH(B4509,Returns!B:B,0)),"No")</f>
        <v>No</v>
      </c>
    </row>
    <row r="4510" spans="1:23">
      <c r="A4510" s="1">
        <v>4509</v>
      </c>
      <c r="B4510" t="s">
        <v>8316</v>
      </c>
      <c r="C4510" s="2" t="d">
        <v>2016-12-24</v>
      </c>
      <c r="D4510" s="2" t="d">
        <v>2016-12-29</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IF(M4510=People!$B$5,People!$A$5,IF(M4510=People!$B$4,People!$A$4,IF(M4510=People!$B$3,People!$A$3,IF(M4510=People!$B$2,People!$A$2,0))))</f>
        <v>Anna Andreadi</v>
      </c>
      <c r="W4510" s="3" t="str">
        <f>IFERROR(INDEX(Returns!A:A,MATCH(B4510,Returns!B:B,0)),"No")</f>
        <v>No</v>
      </c>
    </row>
    <row r="4511" spans="1:23">
      <c r="A4511" s="1">
        <v>4510</v>
      </c>
      <c r="B4511" t="s">
        <v>6180</v>
      </c>
      <c r="C4511" s="2" t="d">
        <v>2019-05-23</v>
      </c>
      <c r="D4511" s="2" t="d">
        <v>2019-05-29</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IF(M4511=People!$B$5,People!$A$5,IF(M4511=People!$B$4,People!$A$4,IF(M4511=People!$B$3,People!$A$3,IF(M4511=People!$B$2,People!$A$2,0))))</f>
        <v>Anna Andreadi</v>
      </c>
      <c r="W4511" s="3" t="str">
        <f>IFERROR(INDEX(Returns!A:A,MATCH(B4511,Returns!B:B,0)),"No")</f>
        <v>Yes</v>
      </c>
    </row>
    <row r="4512" spans="1:23">
      <c r="A4512" s="1">
        <v>4511</v>
      </c>
      <c r="B4512" t="s">
        <v>8317</v>
      </c>
      <c r="C4512" s="2" t="d">
        <v>2018-11-10</v>
      </c>
      <c r="D4512" s="2" t="d">
        <v>2018-11-14</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IF(M4512=People!$B$5,People!$A$5,IF(M4512=People!$B$4,People!$A$4,IF(M4512=People!$B$3,People!$A$3,IF(M4512=People!$B$2,People!$A$2,0))))</f>
        <v>Kelly Williams</v>
      </c>
      <c r="W4512" s="3" t="str">
        <f>IFERROR(INDEX(Returns!A:A,MATCH(B4512,Returns!B:B,0)),"No")</f>
        <v>No</v>
      </c>
    </row>
    <row r="4513" spans="1:23">
      <c r="A4513" s="1">
        <v>4512</v>
      </c>
      <c r="B4513" t="s">
        <v>8317</v>
      </c>
      <c r="C4513" s="2" t="d">
        <v>2018-11-10</v>
      </c>
      <c r="D4513" s="2" t="d">
        <v>2018-11-14</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IF(M4513=People!$B$5,People!$A$5,IF(M4513=People!$B$4,People!$A$4,IF(M4513=People!$B$3,People!$A$3,IF(M4513=People!$B$2,People!$A$2,0))))</f>
        <v>Kelly Williams</v>
      </c>
      <c r="W4513" s="3" t="str">
        <f>IFERROR(INDEX(Returns!A:A,MATCH(B4513,Returns!B:B,0)),"No")</f>
        <v>No</v>
      </c>
    </row>
    <row r="4514" spans="1:23">
      <c r="A4514" s="1">
        <v>4513</v>
      </c>
      <c r="B4514" t="s">
        <v>8318</v>
      </c>
      <c r="C4514" s="2" t="d">
        <v>2018-10-02</v>
      </c>
      <c r="D4514" s="2" t="d">
        <v>2018-10-03</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IF(M4514=People!$B$5,People!$A$5,IF(M4514=People!$B$4,People!$A$4,IF(M4514=People!$B$3,People!$A$3,IF(M4514=People!$B$2,People!$A$2,0))))</f>
        <v>Anna Andreadi</v>
      </c>
      <c r="W4514" s="3" t="str">
        <f>IFERROR(INDEX(Returns!A:A,MATCH(B4514,Returns!B:B,0)),"No")</f>
        <v>No</v>
      </c>
    </row>
    <row r="4515" spans="1:23">
      <c r="A4515" s="1">
        <v>4514</v>
      </c>
      <c r="B4515" t="s">
        <v>8319</v>
      </c>
      <c r="C4515" s="2" t="d">
        <v>2018-09-06</v>
      </c>
      <c r="D4515" s="2" t="d">
        <v>2018-09-08</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IF(M4515=People!$B$5,People!$A$5,IF(M4515=People!$B$4,People!$A$4,IF(M4515=People!$B$3,People!$A$3,IF(M4515=People!$B$2,People!$A$2,0))))</f>
        <v>Kelly Williams</v>
      </c>
      <c r="W4515" s="3" t="str">
        <f>IFERROR(INDEX(Returns!A:A,MATCH(B4515,Returns!B:B,0)),"No")</f>
        <v>No</v>
      </c>
    </row>
    <row r="4516" spans="1:23">
      <c r="A4516" s="1">
        <v>4515</v>
      </c>
      <c r="B4516" t="s">
        <v>6052</v>
      </c>
      <c r="C4516" s="2" t="d">
        <v>2018-10-27</v>
      </c>
      <c r="D4516" s="2" t="d">
        <v>2018-11-01</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IF(M4516=People!$B$5,People!$A$5,IF(M4516=People!$B$4,People!$A$4,IF(M4516=People!$B$3,People!$A$3,IF(M4516=People!$B$2,People!$A$2,0))))</f>
        <v>Cassandra Brandow</v>
      </c>
      <c r="W4516" s="3" t="str">
        <f>IFERROR(INDEX(Returns!A:A,MATCH(B4516,Returns!B:B,0)),"No")</f>
        <v>Yes</v>
      </c>
    </row>
    <row r="4517" spans="1:23">
      <c r="A4517" s="1">
        <v>4516</v>
      </c>
      <c r="B4517" t="s">
        <v>8320</v>
      </c>
      <c r="C4517" s="2" t="d">
        <v>2019-10-22</v>
      </c>
      <c r="D4517" s="2" t="d">
        <v>2019-10-26</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IF(M4517=People!$B$5,People!$A$5,IF(M4517=People!$B$4,People!$A$4,IF(M4517=People!$B$3,People!$A$3,IF(M4517=People!$B$2,People!$A$2,0))))</f>
        <v>Kelly Williams</v>
      </c>
      <c r="W4517" s="3" t="str">
        <f>IFERROR(INDEX(Returns!A:A,MATCH(B4517,Returns!B:B,0)),"No")</f>
        <v>No</v>
      </c>
    </row>
    <row r="4518" spans="1:23">
      <c r="A4518" s="1">
        <v>4517</v>
      </c>
      <c r="B4518" t="s">
        <v>8321</v>
      </c>
      <c r="C4518" s="2" t="d">
        <v>2018-09-15</v>
      </c>
      <c r="D4518" s="2" t="d">
        <v>2018-09-20</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IF(M4518=People!$B$5,People!$A$5,IF(M4518=People!$B$4,People!$A$4,IF(M4518=People!$B$3,People!$A$3,IF(M4518=People!$B$2,People!$A$2,0))))</f>
        <v>Anna Andreadi</v>
      </c>
      <c r="W4518" s="3" t="str">
        <f>IFERROR(INDEX(Returns!A:A,MATCH(B4518,Returns!B:B,0)),"No")</f>
        <v>No</v>
      </c>
    </row>
    <row r="4519" spans="1:23">
      <c r="A4519" s="1">
        <v>4518</v>
      </c>
      <c r="B4519" t="s">
        <v>8321</v>
      </c>
      <c r="C4519" s="2" t="d">
        <v>2018-09-15</v>
      </c>
      <c r="D4519" s="2" t="d">
        <v>2018-09-20</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IF(M4519=People!$B$5,People!$A$5,IF(M4519=People!$B$4,People!$A$4,IF(M4519=People!$B$3,People!$A$3,IF(M4519=People!$B$2,People!$A$2,0))))</f>
        <v>Anna Andreadi</v>
      </c>
      <c r="W4519" s="3" t="str">
        <f>IFERROR(INDEX(Returns!A:A,MATCH(B4519,Returns!B:B,0)),"No")</f>
        <v>No</v>
      </c>
    </row>
    <row r="4520" spans="1:23">
      <c r="A4520" s="1">
        <v>4519</v>
      </c>
      <c r="B4520" t="s">
        <v>8322</v>
      </c>
      <c r="C4520" s="2" t="d">
        <v>2018-09-25</v>
      </c>
      <c r="D4520" s="2" t="d">
        <v>2018-10-01</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IF(M4520=People!$B$5,People!$A$5,IF(M4520=People!$B$4,People!$A$4,IF(M4520=People!$B$3,People!$A$3,IF(M4520=People!$B$2,People!$A$2,0))))</f>
        <v>Anna Andreadi</v>
      </c>
      <c r="W4520" s="3" t="str">
        <f>IFERROR(INDEX(Returns!A:A,MATCH(B4520,Returns!B:B,0)),"No")</f>
        <v>No</v>
      </c>
    </row>
    <row r="4521" spans="1:23">
      <c r="A4521" s="1">
        <v>4520</v>
      </c>
      <c r="B4521" t="s">
        <v>8323</v>
      </c>
      <c r="C4521" s="2" t="d">
        <v>2019-06-10</v>
      </c>
      <c r="D4521" s="2" t="d">
        <v>2019-06-14</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IF(M4521=People!$B$5,People!$A$5,IF(M4521=People!$B$4,People!$A$4,IF(M4521=People!$B$3,People!$A$3,IF(M4521=People!$B$2,People!$A$2,0))))</f>
        <v>Cassandra Brandow</v>
      </c>
      <c r="W4521" s="3" t="str">
        <f>IFERROR(INDEX(Returns!A:A,MATCH(B4521,Returns!B:B,0)),"No")</f>
        <v>No</v>
      </c>
    </row>
    <row r="4522" spans="1:23">
      <c r="A4522" s="1">
        <v>4521</v>
      </c>
      <c r="B4522" t="s">
        <v>8324</v>
      </c>
      <c r="C4522" s="2" t="d">
        <v>2016-02-20</v>
      </c>
      <c r="D4522" s="2" t="d">
        <v>2016-02-26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IF(M4522=People!$B$5,People!$A$5,IF(M4522=People!$B$4,People!$A$4,IF(M4522=People!$B$3,People!$A$3,IF(M4522=People!$B$2,People!$A$2,0))))</f>
        <v>Kelly Williams</v>
      </c>
      <c r="W4522" s="3" t="str">
        <f>IFERROR(INDEX(Returns!A:A,MATCH(B4522,Returns!B:B,0)),"No")</f>
        <v>No</v>
      </c>
    </row>
    <row r="4523" spans="1:23">
      <c r="A4523" s="1">
        <v>4522</v>
      </c>
      <c r="B4523" t="s">
        <v>8324</v>
      </c>
      <c r="C4523" s="2" t="d">
        <v>2016-02-20</v>
      </c>
      <c r="D4523" s="2" t="d">
        <v>2016-02-26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IF(M4523=People!$B$5,People!$A$5,IF(M4523=People!$B$4,People!$A$4,IF(M4523=People!$B$3,People!$A$3,IF(M4523=People!$B$2,People!$A$2,0))))</f>
        <v>Kelly Williams</v>
      </c>
      <c r="W4523" s="3" t="str">
        <f>IFERROR(INDEX(Returns!A:A,MATCH(B4523,Returns!B:B,0)),"No")</f>
        <v>No</v>
      </c>
    </row>
    <row r="4524" spans="1:23">
      <c r="A4524" s="1">
        <v>4523</v>
      </c>
      <c r="B4524" t="s">
        <v>8325</v>
      </c>
      <c r="C4524" s="2" t="d">
        <v>2019-02-20</v>
      </c>
      <c r="D4524" s="2" t="d">
        <v>2019-02-25</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IF(M4524=People!$B$5,People!$A$5,IF(M4524=People!$B$4,People!$A$4,IF(M4524=People!$B$3,People!$A$3,IF(M4524=People!$B$2,People!$A$2,0))))</f>
        <v>Anna Andreadi</v>
      </c>
      <c r="W4524" s="3" t="str">
        <f>IFERROR(INDEX(Returns!A:A,MATCH(B4524,Returns!B:B,0)),"No")</f>
        <v>No</v>
      </c>
    </row>
    <row r="4525" spans="1:23">
      <c r="A4525" s="1">
        <v>4524</v>
      </c>
      <c r="B4525" t="s">
        <v>8326</v>
      </c>
      <c r="C4525" s="2" t="d">
        <v>2016-11-02</v>
      </c>
      <c r="D4525" s="2" t="d">
        <v>2016-11-06</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IF(M4525=People!$B$5,People!$A$5,IF(M4525=People!$B$4,People!$A$4,IF(M4525=People!$B$3,People!$A$3,IF(M4525=People!$B$2,People!$A$2,0))))</f>
        <v>Chuck Magee</v>
      </c>
      <c r="W4525" s="3" t="str">
        <f>IFERROR(INDEX(Returns!A:A,MATCH(B4525,Returns!B:B,0)),"No")</f>
        <v>No</v>
      </c>
    </row>
    <row r="4526" spans="1:23">
      <c r="A4526" s="1">
        <v>4525</v>
      </c>
      <c r="B4526" t="s">
        <v>8326</v>
      </c>
      <c r="C4526" s="2" t="d">
        <v>2016-11-02</v>
      </c>
      <c r="D4526" s="2" t="d">
        <v>2016-11-06</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IF(M4526=People!$B$5,People!$A$5,IF(M4526=People!$B$4,People!$A$4,IF(M4526=People!$B$3,People!$A$3,IF(M4526=People!$B$2,People!$A$2,0))))</f>
        <v>Chuck Magee</v>
      </c>
      <c r="W4526" s="3" t="str">
        <f>IFERROR(INDEX(Returns!A:A,MATCH(B4526,Returns!B:B,0)),"No")</f>
        <v>No</v>
      </c>
    </row>
    <row r="4527" spans="1:23">
      <c r="A4527" s="1">
        <v>4526</v>
      </c>
      <c r="B4527" t="s">
        <v>6219</v>
      </c>
      <c r="C4527" s="2" t="d">
        <v>2019-07-17</v>
      </c>
      <c r="D4527" s="2" t="d">
        <v>2019-07-23</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IF(M4527=People!$B$5,People!$A$5,IF(M4527=People!$B$4,People!$A$4,IF(M4527=People!$B$3,People!$A$3,IF(M4527=People!$B$2,People!$A$2,0))))</f>
        <v>Chuck Magee</v>
      </c>
      <c r="W4527" s="3" t="str">
        <f>IFERROR(INDEX(Returns!A:A,MATCH(B4527,Returns!B:B,0)),"No")</f>
        <v>Yes</v>
      </c>
    </row>
    <row r="4528" spans="1:23">
      <c r="A4528" s="1">
        <v>4527</v>
      </c>
      <c r="B4528" t="s">
        <v>6219</v>
      </c>
      <c r="C4528" s="2" t="d">
        <v>2019-07-17</v>
      </c>
      <c r="D4528" s="2" t="d">
        <v>2019-07-23</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IF(M4528=People!$B$5,People!$A$5,IF(M4528=People!$B$4,People!$A$4,IF(M4528=People!$B$3,People!$A$3,IF(M4528=People!$B$2,People!$A$2,0))))</f>
        <v>Chuck Magee</v>
      </c>
      <c r="W4528" s="3" t="str">
        <f>IFERROR(INDEX(Returns!A:A,MATCH(B4528,Returns!B:B,0)),"No")</f>
        <v>Yes</v>
      </c>
    </row>
    <row r="4529" spans="1:23">
      <c r="A4529" s="1">
        <v>4528</v>
      </c>
      <c r="B4529" t="s">
        <v>6219</v>
      </c>
      <c r="C4529" s="2" t="d">
        <v>2019-07-17</v>
      </c>
      <c r="D4529" s="2" t="d">
        <v>2019-07-23</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IF(M4529=People!$B$5,People!$A$5,IF(M4529=People!$B$4,People!$A$4,IF(M4529=People!$B$3,People!$A$3,IF(M4529=People!$B$2,People!$A$2,0))))</f>
        <v>Chuck Magee</v>
      </c>
      <c r="W4529" s="3" t="str">
        <f>IFERROR(INDEX(Returns!A:A,MATCH(B4529,Returns!B:B,0)),"No")</f>
        <v>Yes</v>
      </c>
    </row>
    <row r="4530" spans="1:23">
      <c r="A4530" s="1">
        <v>4529</v>
      </c>
      <c r="B4530" t="s">
        <v>8327</v>
      </c>
      <c r="C4530" s="2" t="d">
        <v>2019-09-08</v>
      </c>
      <c r="D4530" s="2" t="d">
        <v>2019-09-10</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IF(M4530=People!$B$5,People!$A$5,IF(M4530=People!$B$4,People!$A$4,IF(M4530=People!$B$3,People!$A$3,IF(M4530=People!$B$2,People!$A$2,0))))</f>
        <v>Chuck Magee</v>
      </c>
      <c r="W4530" s="3" t="str">
        <f>IFERROR(INDEX(Returns!A:A,MATCH(B4530,Returns!B:B,0)),"No")</f>
        <v>No</v>
      </c>
    </row>
    <row r="4531" spans="1:23">
      <c r="A4531" s="1">
        <v>4530</v>
      </c>
      <c r="B4531" t="s">
        <v>8328</v>
      </c>
      <c r="C4531" s="2" t="d">
        <v>2018-11-14</v>
      </c>
      <c r="D4531" s="2" t="d">
        <v>2018-11-18</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IF(M4531=People!$B$5,People!$A$5,IF(M4531=People!$B$4,People!$A$4,IF(M4531=People!$B$3,People!$A$3,IF(M4531=People!$B$2,People!$A$2,0))))</f>
        <v>Kelly Williams</v>
      </c>
      <c r="W4531" s="3" t="str">
        <f>IFERROR(INDEX(Returns!A:A,MATCH(B4531,Returns!B:B,0)),"No")</f>
        <v>No</v>
      </c>
    </row>
    <row r="4532" spans="1:23">
      <c r="A4532" s="1">
        <v>4531</v>
      </c>
      <c r="B4532" t="s">
        <v>8329</v>
      </c>
      <c r="C4532" s="2" t="d">
        <v>2018-11-14</v>
      </c>
      <c r="D4532" s="2" t="d">
        <v>2018-11-17</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IF(M4532=People!$B$5,People!$A$5,IF(M4532=People!$B$4,People!$A$4,IF(M4532=People!$B$3,People!$A$3,IF(M4532=People!$B$2,People!$A$2,0))))</f>
        <v>Chuck Magee</v>
      </c>
      <c r="W4532" s="3" t="str">
        <f>IFERROR(INDEX(Returns!A:A,MATCH(B4532,Returns!B:B,0)),"No")</f>
        <v>No</v>
      </c>
    </row>
    <row r="4533" spans="1:23">
      <c r="A4533" s="1">
        <v>4532</v>
      </c>
      <c r="B4533" t="s">
        <v>8329</v>
      </c>
      <c r="C4533" s="2" t="d">
        <v>2018-11-14</v>
      </c>
      <c r="D4533" s="2" t="d">
        <v>2018-11-17</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IF(M4533=People!$B$5,People!$A$5,IF(M4533=People!$B$4,People!$A$4,IF(M4533=People!$B$3,People!$A$3,IF(M4533=People!$B$2,People!$A$2,0))))</f>
        <v>Chuck Magee</v>
      </c>
      <c r="W4533" s="3" t="str">
        <f>IFERROR(INDEX(Returns!A:A,MATCH(B4533,Returns!B:B,0)),"No")</f>
        <v>No</v>
      </c>
    </row>
    <row r="4534" spans="1:23">
      <c r="A4534" s="1">
        <v>4533</v>
      </c>
      <c r="B4534" t="s">
        <v>8330</v>
      </c>
      <c r="C4534" s="2" t="d">
        <v>2016-10-10</v>
      </c>
      <c r="D4534" s="2" t="d">
        <v>2016-10-10</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IF(M4534=People!$B$5,People!$A$5,IF(M4534=People!$B$4,People!$A$4,IF(M4534=People!$B$3,People!$A$3,IF(M4534=People!$B$2,People!$A$2,0))))</f>
        <v>Anna Andreadi</v>
      </c>
      <c r="W4534" s="3" t="str">
        <f>IFERROR(INDEX(Returns!A:A,MATCH(B4534,Returns!B:B,0)),"No")</f>
        <v>No</v>
      </c>
    </row>
    <row r="4535" spans="1:23">
      <c r="A4535" s="1">
        <v>4534</v>
      </c>
      <c r="B4535" t="s">
        <v>8330</v>
      </c>
      <c r="C4535" s="2" t="d">
        <v>2016-10-10</v>
      </c>
      <c r="D4535" s="2" t="d">
        <v>2016-10-10</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IF(M4535=People!$B$5,People!$A$5,IF(M4535=People!$B$4,People!$A$4,IF(M4535=People!$B$3,People!$A$3,IF(M4535=People!$B$2,People!$A$2,0))))</f>
        <v>Anna Andreadi</v>
      </c>
      <c r="W4535" s="3" t="str">
        <f>IFERROR(INDEX(Returns!A:A,MATCH(B4535,Returns!B:B,0)),"No")</f>
        <v>No</v>
      </c>
    </row>
    <row r="4536" spans="1:23">
      <c r="A4536" s="1">
        <v>4535</v>
      </c>
      <c r="B4536" t="s">
        <v>8331</v>
      </c>
      <c r="C4536" s="2" t="d">
        <v>2017-03-19</v>
      </c>
      <c r="D4536" s="2" t="d">
        <v>2017-03-26</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IF(M4536=People!$B$5,People!$A$5,IF(M4536=People!$B$4,People!$A$4,IF(M4536=People!$B$3,People!$A$3,IF(M4536=People!$B$2,People!$A$2,0))))</f>
        <v>Anna Andreadi</v>
      </c>
      <c r="W4536" s="3" t="str">
        <f>IFERROR(INDEX(Returns!A:A,MATCH(B4536,Returns!B:B,0)),"No")</f>
        <v>No</v>
      </c>
    </row>
    <row r="4537" spans="1:23">
      <c r="A4537" s="1">
        <v>4536</v>
      </c>
      <c r="B4537" t="s">
        <v>8332</v>
      </c>
      <c r="C4537" s="2" t="d">
        <v>2019-07-08</v>
      </c>
      <c r="D4537" s="2" t="d">
        <v>2019-07-12</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IF(M4537=People!$B$5,People!$A$5,IF(M4537=People!$B$4,People!$A$4,IF(M4537=People!$B$3,People!$A$3,IF(M4537=People!$B$2,People!$A$2,0))))</f>
        <v>Anna Andreadi</v>
      </c>
      <c r="W4537" s="3" t="str">
        <f>IFERROR(INDEX(Returns!A:A,MATCH(B4537,Returns!B:B,0)),"No")</f>
        <v>No</v>
      </c>
    </row>
    <row r="4538" spans="1:23">
      <c r="A4538" s="1">
        <v>4537</v>
      </c>
      <c r="B4538" t="s">
        <v>8332</v>
      </c>
      <c r="C4538" s="2" t="d">
        <v>2019-07-08</v>
      </c>
      <c r="D4538" s="2" t="d">
        <v>2019-07-12</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IF(M4538=People!$B$5,People!$A$5,IF(M4538=People!$B$4,People!$A$4,IF(M4538=People!$B$3,People!$A$3,IF(M4538=People!$B$2,People!$A$2,0))))</f>
        <v>Anna Andreadi</v>
      </c>
      <c r="W4538" s="3" t="str">
        <f>IFERROR(INDEX(Returns!A:A,MATCH(B4538,Returns!B:B,0)),"No")</f>
        <v>No</v>
      </c>
    </row>
    <row r="4539" spans="1:23">
      <c r="A4539" s="1">
        <v>4538</v>
      </c>
      <c r="B4539" t="s">
        <v>8332</v>
      </c>
      <c r="C4539" s="2" t="d">
        <v>2019-07-08</v>
      </c>
      <c r="D4539" s="2" t="d">
        <v>2019-07-12</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IF(M4539=People!$B$5,People!$A$5,IF(M4539=People!$B$4,People!$A$4,IF(M4539=People!$B$3,People!$A$3,IF(M4539=People!$B$2,People!$A$2,0))))</f>
        <v>Anna Andreadi</v>
      </c>
      <c r="W4539" s="3" t="str">
        <f>IFERROR(INDEX(Returns!A:A,MATCH(B4539,Returns!B:B,0)),"No")</f>
        <v>No</v>
      </c>
    </row>
    <row r="4540" spans="1:23">
      <c r="A4540" s="1">
        <v>4539</v>
      </c>
      <c r="B4540" t="s">
        <v>8332</v>
      </c>
      <c r="C4540" s="2" t="d">
        <v>2019-07-08</v>
      </c>
      <c r="D4540" s="2" t="d">
        <v>2019-07-12</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IF(M4540=People!$B$5,People!$A$5,IF(M4540=People!$B$4,People!$A$4,IF(M4540=People!$B$3,People!$A$3,IF(M4540=People!$B$2,People!$A$2,0))))</f>
        <v>Anna Andreadi</v>
      </c>
      <c r="W4540" s="3" t="str">
        <f>IFERROR(INDEX(Returns!A:A,MATCH(B4540,Returns!B:B,0)),"No")</f>
        <v>No</v>
      </c>
    </row>
    <row r="4541" spans="1:23">
      <c r="A4541" s="1">
        <v>4540</v>
      </c>
      <c r="B4541" t="s">
        <v>5981</v>
      </c>
      <c r="C4541" s="2" t="d">
        <v>2017-02-27</v>
      </c>
      <c r="D4541" s="2" t="d">
        <v>2017-03-02</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IF(M4541=People!$B$5,People!$A$5,IF(M4541=People!$B$4,People!$A$4,IF(M4541=People!$B$3,People!$A$3,IF(M4541=People!$B$2,People!$A$2,0))))</f>
        <v>Chuck Magee</v>
      </c>
      <c r="W4541" s="3" t="str">
        <f>IFERROR(INDEX(Returns!A:A,MATCH(B4541,Returns!B:B,0)),"No")</f>
        <v>Yes</v>
      </c>
    </row>
    <row r="4542" spans="1:23">
      <c r="A4542" s="1">
        <v>4541</v>
      </c>
      <c r="B4542" t="s">
        <v>5981</v>
      </c>
      <c r="C4542" s="2" t="d">
        <v>2017-02-27</v>
      </c>
      <c r="D4542" s="2" t="d">
        <v>2017-03-02</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IF(M4542=People!$B$5,People!$A$5,IF(M4542=People!$B$4,People!$A$4,IF(M4542=People!$B$3,People!$A$3,IF(M4542=People!$B$2,People!$A$2,0))))</f>
        <v>Chuck Magee</v>
      </c>
      <c r="W4542" s="3" t="str">
        <f>IFERROR(INDEX(Returns!A:A,MATCH(B4542,Returns!B:B,0)),"No")</f>
        <v>Yes</v>
      </c>
    </row>
    <row r="4543" spans="1:23">
      <c r="A4543" s="1">
        <v>4542</v>
      </c>
      <c r="B4543" t="s">
        <v>8333</v>
      </c>
      <c r="C4543" s="2" t="d">
        <v>2019-06-16</v>
      </c>
      <c r="D4543" s="2" t="d">
        <v>2019-06-21</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IF(M4543=People!$B$5,People!$A$5,IF(M4543=People!$B$4,People!$A$4,IF(M4543=People!$B$3,People!$A$3,IF(M4543=People!$B$2,People!$A$2,0))))</f>
        <v>Kelly Williams</v>
      </c>
      <c r="W4543" s="3" t="str">
        <f>IFERROR(INDEX(Returns!A:A,MATCH(B4543,Returns!B:B,0)),"No")</f>
        <v>No</v>
      </c>
    </row>
    <row r="4544" spans="1:23">
      <c r="A4544" s="1">
        <v>4543</v>
      </c>
      <c r="B4544" t="s">
        <v>8334</v>
      </c>
      <c r="C4544" s="2" t="d">
        <v>2019-03-30</v>
      </c>
      <c r="D4544" s="2" t="d">
        <v>2019-03-31</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IF(M4544=People!$B$5,People!$A$5,IF(M4544=People!$B$4,People!$A$4,IF(M4544=People!$B$3,People!$A$3,IF(M4544=People!$B$2,People!$A$2,0))))</f>
        <v>Kelly Williams</v>
      </c>
      <c r="W4544" s="3" t="str">
        <f>IFERROR(INDEX(Returns!A:A,MATCH(B4544,Returns!B:B,0)),"No")</f>
        <v>No</v>
      </c>
    </row>
    <row r="4545" spans="1:23">
      <c r="A4545" s="1">
        <v>4544</v>
      </c>
      <c r="B4545" t="s">
        <v>8335</v>
      </c>
      <c r="C4545" s="2" t="d">
        <v>2017-07-12</v>
      </c>
      <c r="D4545" s="2" t="d">
        <v>2017-07-17</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IF(M4545=People!$B$5,People!$A$5,IF(M4545=People!$B$4,People!$A$4,IF(M4545=People!$B$3,People!$A$3,IF(M4545=People!$B$2,People!$A$2,0))))</f>
        <v>Kelly Williams</v>
      </c>
      <c r="W4545" s="3" t="str">
        <f>IFERROR(INDEX(Returns!A:A,MATCH(B4545,Returns!B:B,0)),"No")</f>
        <v>No</v>
      </c>
    </row>
    <row r="4546" spans="1:23">
      <c r="A4546" s="1">
        <v>4545</v>
      </c>
      <c r="B4546" t="s">
        <v>8335</v>
      </c>
      <c r="C4546" s="2" t="d">
        <v>2017-07-12</v>
      </c>
      <c r="D4546" s="2" t="d">
        <v>2017-07-17</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IF(M4546=People!$B$5,People!$A$5,IF(M4546=People!$B$4,People!$A$4,IF(M4546=People!$B$3,People!$A$3,IF(M4546=People!$B$2,People!$A$2,0))))</f>
        <v>Kelly Williams</v>
      </c>
      <c r="W4546" s="3" t="str">
        <f>IFERROR(INDEX(Returns!A:A,MATCH(B4546,Returns!B:B,0)),"No")</f>
        <v>No</v>
      </c>
    </row>
    <row r="4547" spans="1:23">
      <c r="A4547" s="1">
        <v>4546</v>
      </c>
      <c r="B4547" t="s">
        <v>8335</v>
      </c>
      <c r="C4547" s="2" t="d">
        <v>2017-07-12</v>
      </c>
      <c r="D4547" s="2" t="d">
        <v>2017-07-17</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IF(M4547=People!$B$5,People!$A$5,IF(M4547=People!$B$4,People!$A$4,IF(M4547=People!$B$3,People!$A$3,IF(M4547=People!$B$2,People!$A$2,0))))</f>
        <v>Kelly Williams</v>
      </c>
      <c r="W4547" s="3" t="str">
        <f>IFERROR(INDEX(Returns!A:A,MATCH(B4547,Returns!B:B,0)),"No")</f>
        <v>No</v>
      </c>
    </row>
    <row r="4548" spans="1:23">
      <c r="A4548" s="1">
        <v>4547</v>
      </c>
      <c r="B4548" t="s">
        <v>8335</v>
      </c>
      <c r="C4548" s="2" t="d">
        <v>2017-07-12</v>
      </c>
      <c r="D4548" s="2" t="d">
        <v>2017-07-17</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IF(M4548=People!$B$5,People!$A$5,IF(M4548=People!$B$4,People!$A$4,IF(M4548=People!$B$3,People!$A$3,IF(M4548=People!$B$2,People!$A$2,0))))</f>
        <v>Kelly Williams</v>
      </c>
      <c r="W4548" s="3" t="str">
        <f>IFERROR(INDEX(Returns!A:A,MATCH(B4548,Returns!B:B,0)),"No")</f>
        <v>No</v>
      </c>
    </row>
    <row r="4549" spans="1:23">
      <c r="A4549" s="1">
        <v>4548</v>
      </c>
      <c r="B4549" t="s">
        <v>8335</v>
      </c>
      <c r="C4549" s="2" t="d">
        <v>2017-07-12</v>
      </c>
      <c r="D4549" s="2" t="d">
        <v>2017-07-17</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IF(M4549=People!$B$5,People!$A$5,IF(M4549=People!$B$4,People!$A$4,IF(M4549=People!$B$3,People!$A$3,IF(M4549=People!$B$2,People!$A$2,0))))</f>
        <v>Kelly Williams</v>
      </c>
      <c r="W4549" s="3" t="str">
        <f>IFERROR(INDEX(Returns!A:A,MATCH(B4549,Returns!B:B,0)),"No")</f>
        <v>No</v>
      </c>
    </row>
    <row r="4550" spans="1:23">
      <c r="A4550" s="1">
        <v>4549</v>
      </c>
      <c r="B4550" t="s">
        <v>8335</v>
      </c>
      <c r="C4550" s="2" t="d">
        <v>2017-07-12</v>
      </c>
      <c r="D4550" s="2" t="d">
        <v>2017-07-17</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IF(M4550=People!$B$5,People!$A$5,IF(M4550=People!$B$4,People!$A$4,IF(M4550=People!$B$3,People!$A$3,IF(M4550=People!$B$2,People!$A$2,0))))</f>
        <v>Kelly Williams</v>
      </c>
      <c r="W4550" s="3" t="str">
        <f>IFERROR(INDEX(Returns!A:A,MATCH(B4550,Returns!B:B,0)),"No")</f>
        <v>No</v>
      </c>
    </row>
    <row r="4551" spans="1:23">
      <c r="A4551" s="1">
        <v>4550</v>
      </c>
      <c r="B4551" t="s">
        <v>8335</v>
      </c>
      <c r="C4551" s="2" t="d">
        <v>2017-07-12</v>
      </c>
      <c r="D4551" s="2" t="d">
        <v>2017-07-17</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IF(M4551=People!$B$5,People!$A$5,IF(M4551=People!$B$4,People!$A$4,IF(M4551=People!$B$3,People!$A$3,IF(M4551=People!$B$2,People!$A$2,0))))</f>
        <v>Kelly Williams</v>
      </c>
      <c r="W4551" s="3" t="str">
        <f>IFERROR(INDEX(Returns!A:A,MATCH(B4551,Returns!B:B,0)),"No")</f>
        <v>No</v>
      </c>
    </row>
    <row r="4552" spans="1:23">
      <c r="A4552" s="1">
        <v>4551</v>
      </c>
      <c r="B4552" t="s">
        <v>8336</v>
      </c>
      <c r="C4552" s="2" t="d">
        <v>2019-04-30</v>
      </c>
      <c r="D4552" s="2" t="d">
        <v>2019-05-02</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IF(M4552=People!$B$5,People!$A$5,IF(M4552=People!$B$4,People!$A$4,IF(M4552=People!$B$3,People!$A$3,IF(M4552=People!$B$2,People!$A$2,0))))</f>
        <v>Chuck Magee</v>
      </c>
      <c r="W4552" s="3" t="str">
        <f>IFERROR(INDEX(Returns!A:A,MATCH(B4552,Returns!B:B,0)),"No")</f>
        <v>No</v>
      </c>
    </row>
    <row r="4553" spans="1:23">
      <c r="A4553" s="1">
        <v>4552</v>
      </c>
      <c r="B4553" t="s">
        <v>8337</v>
      </c>
      <c r="C4553" s="2" t="d">
        <v>2016-07-13</v>
      </c>
      <c r="D4553" s="2" t="d">
        <v>2016-07-17</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IF(M4553=People!$B$5,People!$A$5,IF(M4553=People!$B$4,People!$A$4,IF(M4553=People!$B$3,People!$A$3,IF(M4553=People!$B$2,People!$A$2,0))))</f>
        <v>Anna Andreadi</v>
      </c>
      <c r="W4553" s="3" t="str">
        <f>IFERROR(INDEX(Returns!A:A,MATCH(B4553,Returns!B:B,0)),"No")</f>
        <v>No</v>
      </c>
    </row>
    <row r="4554" spans="1:23">
      <c r="A4554" s="1">
        <v>4553</v>
      </c>
      <c r="B4554" t="s">
        <v>8338</v>
      </c>
      <c r="C4554" s="2" t="d">
        <v>2016-12-27</v>
      </c>
      <c r="D4554" s="2" t="d">
        <v>2017-01-02</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IF(M4554=People!$B$5,People!$A$5,IF(M4554=People!$B$4,People!$A$4,IF(M4554=People!$B$3,People!$A$3,IF(M4554=People!$B$2,People!$A$2,0))))</f>
        <v>Anna Andreadi</v>
      </c>
      <c r="W4554" s="3" t="str">
        <f>IFERROR(INDEX(Returns!A:A,MATCH(B4554,Returns!B:B,0)),"No")</f>
        <v>No</v>
      </c>
    </row>
    <row r="4555" spans="1:23">
      <c r="A4555" s="1">
        <v>4554</v>
      </c>
      <c r="B4555" t="s">
        <v>8338</v>
      </c>
      <c r="C4555" s="2" t="d">
        <v>2016-12-27</v>
      </c>
      <c r="D4555" s="2" t="d">
        <v>2017-01-02</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IF(M4555=People!$B$5,People!$A$5,IF(M4555=People!$B$4,People!$A$4,IF(M4555=People!$B$3,People!$A$3,IF(M4555=People!$B$2,People!$A$2,0))))</f>
        <v>Anna Andreadi</v>
      </c>
      <c r="W4555" s="3" t="str">
        <f>IFERROR(INDEX(Returns!A:A,MATCH(B4555,Returns!B:B,0)),"No")</f>
        <v>No</v>
      </c>
    </row>
    <row r="4556" spans="1:23">
      <c r="A4556" s="1">
        <v>4555</v>
      </c>
      <c r="B4556" t="s">
        <v>8339</v>
      </c>
      <c r="C4556" s="2" t="d">
        <v>2018-02-27</v>
      </c>
      <c r="D4556" s="2" t="d">
        <v>2018-03-01</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IF(M4556=People!$B$5,People!$A$5,IF(M4556=People!$B$4,People!$A$4,IF(M4556=People!$B$3,People!$A$3,IF(M4556=People!$B$2,People!$A$2,0))))</f>
        <v>Kelly Williams</v>
      </c>
      <c r="W4556" s="3" t="str">
        <f>IFERROR(INDEX(Returns!A:A,MATCH(B4556,Returns!B:B,0)),"No")</f>
        <v>No</v>
      </c>
    </row>
    <row r="4557" spans="1:23">
      <c r="A4557" s="1">
        <v>4556</v>
      </c>
      <c r="B4557" t="s">
        <v>8340</v>
      </c>
      <c r="C4557" s="2" t="d">
        <v>2017-03-23</v>
      </c>
      <c r="D4557" s="2" t="d">
        <v>2017-03-26</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IF(M4557=People!$B$5,People!$A$5,IF(M4557=People!$B$4,People!$A$4,IF(M4557=People!$B$3,People!$A$3,IF(M4557=People!$B$2,People!$A$2,0))))</f>
        <v>Cassandra Brandow</v>
      </c>
      <c r="W4557" s="3" t="str">
        <f>IFERROR(INDEX(Returns!A:A,MATCH(B4557,Returns!B:B,0)),"No")</f>
        <v>No</v>
      </c>
    </row>
    <row r="4558" spans="1:23">
      <c r="A4558" s="1">
        <v>4557</v>
      </c>
      <c r="B4558" t="s">
        <v>8340</v>
      </c>
      <c r="C4558" s="2" t="d">
        <v>2017-03-23</v>
      </c>
      <c r="D4558" s="2" t="d">
        <v>2017-03-26</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IF(M4558=People!$B$5,People!$A$5,IF(M4558=People!$B$4,People!$A$4,IF(M4558=People!$B$3,People!$A$3,IF(M4558=People!$B$2,People!$A$2,0))))</f>
        <v>Cassandra Brandow</v>
      </c>
      <c r="W4558" s="3" t="str">
        <f>IFERROR(INDEX(Returns!A:A,MATCH(B4558,Returns!B:B,0)),"No")</f>
        <v>No</v>
      </c>
    </row>
    <row r="4559" spans="1:23">
      <c r="A4559" s="1">
        <v>4558</v>
      </c>
      <c r="B4559" t="s">
        <v>8341</v>
      </c>
      <c r="C4559" s="2" t="d">
        <v>2019-10-21</v>
      </c>
      <c r="D4559" s="2" t="d">
        <v>2019-10-28</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IF(M4559=People!$B$5,People!$A$5,IF(M4559=People!$B$4,People!$A$4,IF(M4559=People!$B$3,People!$A$3,IF(M4559=People!$B$2,People!$A$2,0))))</f>
        <v>Anna Andreadi</v>
      </c>
      <c r="W4559" s="3" t="str">
        <f>IFERROR(INDEX(Returns!A:A,MATCH(B4559,Returns!B:B,0)),"No")</f>
        <v>No</v>
      </c>
    </row>
    <row r="4560" spans="1:23">
      <c r="A4560" s="1">
        <v>4559</v>
      </c>
      <c r="B4560" t="s">
        <v>8342</v>
      </c>
      <c r="C4560" s="2" t="d">
        <v>2016-12-31</v>
      </c>
      <c r="D4560" s="2" t="d">
        <v>2017-01-05</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IF(M4560=People!$B$5,People!$A$5,IF(M4560=People!$B$4,People!$A$4,IF(M4560=People!$B$3,People!$A$3,IF(M4560=People!$B$2,People!$A$2,0))))</f>
        <v>Kelly Williams</v>
      </c>
      <c r="W4560" s="3" t="str">
        <f>IFERROR(INDEX(Returns!A:A,MATCH(B4560,Returns!B:B,0)),"No")</f>
        <v>No</v>
      </c>
    </row>
    <row r="4561" spans="1:23">
      <c r="A4561" s="1">
        <v>4560</v>
      </c>
      <c r="B4561" t="s">
        <v>8343</v>
      </c>
      <c r="C4561" s="2" t="d">
        <v>2016-05-05</v>
      </c>
      <c r="D4561" s="2" t="d">
        <v>2016-05-08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IF(M4561=People!$B$5,People!$A$5,IF(M4561=People!$B$4,People!$A$4,IF(M4561=People!$B$3,People!$A$3,IF(M4561=People!$B$2,People!$A$2,0))))</f>
        <v>Kelly Williams</v>
      </c>
      <c r="W4561" s="3" t="str">
        <f>IFERROR(INDEX(Returns!A:A,MATCH(B4561,Returns!B:B,0)),"No")</f>
        <v>No</v>
      </c>
    </row>
    <row r="4562" spans="1:23">
      <c r="A4562" s="1">
        <v>4561</v>
      </c>
      <c r="B4562" t="s">
        <v>8344</v>
      </c>
      <c r="C4562" s="2" t="d">
        <v>2017-12-04</v>
      </c>
      <c r="D4562" s="2" t="d">
        <v>2017-12-09</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IF(M4562=People!$B$5,People!$A$5,IF(M4562=People!$B$4,People!$A$4,IF(M4562=People!$B$3,People!$A$3,IF(M4562=People!$B$2,People!$A$2,0))))</f>
        <v>Anna Andreadi</v>
      </c>
      <c r="W4562" s="3" t="str">
        <f>IFERROR(INDEX(Returns!A:A,MATCH(B4562,Returns!B:B,0)),"No")</f>
        <v>No</v>
      </c>
    </row>
    <row r="4563" spans="1:23">
      <c r="A4563" s="1">
        <v>4562</v>
      </c>
      <c r="B4563" t="s">
        <v>8344</v>
      </c>
      <c r="C4563" s="2" t="d">
        <v>2017-12-04</v>
      </c>
      <c r="D4563" s="2" t="d">
        <v>2017-12-09</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IF(M4563=People!$B$5,People!$A$5,IF(M4563=People!$B$4,People!$A$4,IF(M4563=People!$B$3,People!$A$3,IF(M4563=People!$B$2,People!$A$2,0))))</f>
        <v>Anna Andreadi</v>
      </c>
      <c r="W4563" s="3" t="str">
        <f>IFERROR(INDEX(Returns!A:A,MATCH(B4563,Returns!B:B,0)),"No")</f>
        <v>No</v>
      </c>
    </row>
    <row r="4564" spans="1:23">
      <c r="A4564" s="1">
        <v>4563</v>
      </c>
      <c r="B4564" t="s">
        <v>8344</v>
      </c>
      <c r="C4564" s="2" t="d">
        <v>2017-12-04</v>
      </c>
      <c r="D4564" s="2" t="d">
        <v>2017-12-09</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IF(M4564=People!$B$5,People!$A$5,IF(M4564=People!$B$4,People!$A$4,IF(M4564=People!$B$3,People!$A$3,IF(M4564=People!$B$2,People!$A$2,0))))</f>
        <v>Anna Andreadi</v>
      </c>
      <c r="W4564" s="3" t="str">
        <f>IFERROR(INDEX(Returns!A:A,MATCH(B4564,Returns!B:B,0)),"No")</f>
        <v>No</v>
      </c>
    </row>
    <row r="4565" spans="1:23">
      <c r="A4565" s="1">
        <v>4564</v>
      </c>
      <c r="B4565" t="s">
        <v>8345</v>
      </c>
      <c r="C4565" s="2" t="d">
        <v>2019-09-26</v>
      </c>
      <c r="D4565" s="2" t="d">
        <v>2019-09-30</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IF(M4565=People!$B$5,People!$A$5,IF(M4565=People!$B$4,People!$A$4,IF(M4565=People!$B$3,People!$A$3,IF(M4565=People!$B$2,People!$A$2,0))))</f>
        <v>Cassandra Brandow</v>
      </c>
      <c r="W4565" s="3" t="str">
        <f>IFERROR(INDEX(Returns!A:A,MATCH(B4565,Returns!B:B,0)),"No")</f>
        <v>No</v>
      </c>
    </row>
    <row r="4566" spans="1:23">
      <c r="A4566" s="1">
        <v>4565</v>
      </c>
      <c r="B4566" t="s">
        <v>8346</v>
      </c>
      <c r="C4566" s="2" t="d">
        <v>2016-12-09</v>
      </c>
      <c r="D4566" s="2" t="d">
        <v>2016-12-14</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IF(M4566=People!$B$5,People!$A$5,IF(M4566=People!$B$4,People!$A$4,IF(M4566=People!$B$3,People!$A$3,IF(M4566=People!$B$2,People!$A$2,0))))</f>
        <v>Anna Andreadi</v>
      </c>
      <c r="W4566" s="3" t="str">
        <f>IFERROR(INDEX(Returns!A:A,MATCH(B4566,Returns!B:B,0)),"No")</f>
        <v>No</v>
      </c>
    </row>
    <row r="4567" spans="1:23">
      <c r="A4567" s="1">
        <v>4566</v>
      </c>
      <c r="B4567" t="s">
        <v>8347</v>
      </c>
      <c r="C4567" s="2" t="d">
        <v>2019-12-03</v>
      </c>
      <c r="D4567" s="2" t="d">
        <v>2019-12-10</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IF(M4567=People!$B$5,People!$A$5,IF(M4567=People!$B$4,People!$A$4,IF(M4567=People!$B$3,People!$A$3,IF(M4567=People!$B$2,People!$A$2,0))))</f>
        <v>Cassandra Brandow</v>
      </c>
      <c r="W4567" s="3" t="str">
        <f>IFERROR(INDEX(Returns!A:A,MATCH(B4567,Returns!B:B,0)),"No")</f>
        <v>No</v>
      </c>
    </row>
    <row r="4568" spans="1:23">
      <c r="A4568" s="1">
        <v>4567</v>
      </c>
      <c r="B4568" t="s">
        <v>8347</v>
      </c>
      <c r="C4568" s="2" t="d">
        <v>2019-12-03</v>
      </c>
      <c r="D4568" s="2" t="d">
        <v>2019-12-10</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IF(M4568=People!$B$5,People!$A$5,IF(M4568=People!$B$4,People!$A$4,IF(M4568=People!$B$3,People!$A$3,IF(M4568=People!$B$2,People!$A$2,0))))</f>
        <v>Cassandra Brandow</v>
      </c>
      <c r="W4568" s="3" t="str">
        <f>IFERROR(INDEX(Returns!A:A,MATCH(B4568,Returns!B:B,0)),"No")</f>
        <v>No</v>
      </c>
    </row>
    <row r="4569" spans="1:23">
      <c r="A4569" s="1">
        <v>4568</v>
      </c>
      <c r="B4569" t="s">
        <v>8347</v>
      </c>
      <c r="C4569" s="2" t="d">
        <v>2019-12-03</v>
      </c>
      <c r="D4569" s="2" t="d">
        <v>2019-12-10</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IF(M4569=People!$B$5,People!$A$5,IF(M4569=People!$B$4,People!$A$4,IF(M4569=People!$B$3,People!$A$3,IF(M4569=People!$B$2,People!$A$2,0))))</f>
        <v>Cassandra Brandow</v>
      </c>
      <c r="W4569" s="3" t="str">
        <f>IFERROR(INDEX(Returns!A:A,MATCH(B4569,Returns!B:B,0)),"No")</f>
        <v>No</v>
      </c>
    </row>
    <row r="4570" spans="1:23">
      <c r="A4570" s="1">
        <v>4569</v>
      </c>
      <c r="B4570" t="s">
        <v>8348</v>
      </c>
      <c r="C4570" s="2" t="d">
        <v>2017-11-08</v>
      </c>
      <c r="D4570" s="2" t="d">
        <v>2017-11-13</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IF(M4570=People!$B$5,People!$A$5,IF(M4570=People!$B$4,People!$A$4,IF(M4570=People!$B$3,People!$A$3,IF(M4570=People!$B$2,People!$A$2,0))))</f>
        <v>Kelly Williams</v>
      </c>
      <c r="W4570" s="3" t="str">
        <f>IFERROR(INDEX(Returns!A:A,MATCH(B4570,Returns!B:B,0)),"No")</f>
        <v>No</v>
      </c>
    </row>
    <row r="4571" spans="1:23">
      <c r="A4571" s="1">
        <v>4570</v>
      </c>
      <c r="B4571" t="s">
        <v>8349</v>
      </c>
      <c r="C4571" s="2" t="d">
        <v>2016-04-19</v>
      </c>
      <c r="D4571" s="2" t="d">
        <v>2016-04-21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IF(M4571=People!$B$5,People!$A$5,IF(M4571=People!$B$4,People!$A$4,IF(M4571=People!$B$3,People!$A$3,IF(M4571=People!$B$2,People!$A$2,0))))</f>
        <v>Anna Andreadi</v>
      </c>
      <c r="W4571" s="3" t="str">
        <f>IFERROR(INDEX(Returns!A:A,MATCH(B4571,Returns!B:B,0)),"No")</f>
        <v>No</v>
      </c>
    </row>
    <row r="4572" spans="1:23">
      <c r="A4572" s="1">
        <v>4571</v>
      </c>
      <c r="B4572" t="s">
        <v>8350</v>
      </c>
      <c r="C4572" s="2" t="d">
        <v>2017-05-25</v>
      </c>
      <c r="D4572" s="2" t="d">
        <v>2017-05-27</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IF(M4572=People!$B$5,People!$A$5,IF(M4572=People!$B$4,People!$A$4,IF(M4572=People!$B$3,People!$A$3,IF(M4572=People!$B$2,People!$A$2,0))))</f>
        <v>Kelly Williams</v>
      </c>
      <c r="W4572" s="3" t="str">
        <f>IFERROR(INDEX(Returns!A:A,MATCH(B4572,Returns!B:B,0)),"No")</f>
        <v>No</v>
      </c>
    </row>
    <row r="4573" spans="1:23">
      <c r="A4573" s="1">
        <v>4572</v>
      </c>
      <c r="B4573" t="s">
        <v>8350</v>
      </c>
      <c r="C4573" s="2" t="d">
        <v>2017-05-25</v>
      </c>
      <c r="D4573" s="2" t="d">
        <v>2017-05-27</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IF(M4573=People!$B$5,People!$A$5,IF(M4573=People!$B$4,People!$A$4,IF(M4573=People!$B$3,People!$A$3,IF(M4573=People!$B$2,People!$A$2,0))))</f>
        <v>Kelly Williams</v>
      </c>
      <c r="W4573" s="3" t="str">
        <f>IFERROR(INDEX(Returns!A:A,MATCH(B4573,Returns!B:B,0)),"No")</f>
        <v>No</v>
      </c>
    </row>
    <row r="4574" spans="1:23">
      <c r="A4574" s="1">
        <v>4573</v>
      </c>
      <c r="B4574" t="s">
        <v>8351</v>
      </c>
      <c r="C4574" s="2" t="d">
        <v>2019-07-17</v>
      </c>
      <c r="D4574" s="2" t="d">
        <v>2019-07-21</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IF(M4574=People!$B$5,People!$A$5,IF(M4574=People!$B$4,People!$A$4,IF(M4574=People!$B$3,People!$A$3,IF(M4574=People!$B$2,People!$A$2,0))))</f>
        <v>Anna Andreadi</v>
      </c>
      <c r="W4574" s="3" t="str">
        <f>IFERROR(INDEX(Returns!A:A,MATCH(B4574,Returns!B:B,0)),"No")</f>
        <v>No</v>
      </c>
    </row>
    <row r="4575" spans="1:23">
      <c r="A4575" s="1">
        <v>4574</v>
      </c>
      <c r="B4575" t="s">
        <v>8352</v>
      </c>
      <c r="C4575" s="2" t="d">
        <v>2018-12-12</v>
      </c>
      <c r="D4575" s="2" t="d">
        <v>2018-12-18</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IF(M4575=People!$B$5,People!$A$5,IF(M4575=People!$B$4,People!$A$4,IF(M4575=People!$B$3,People!$A$3,IF(M4575=People!$B$2,People!$A$2,0))))</f>
        <v>Kelly Williams</v>
      </c>
      <c r="W4575" s="3" t="str">
        <f>IFERROR(INDEX(Returns!A:A,MATCH(B4575,Returns!B:B,0)),"No")</f>
        <v>No</v>
      </c>
    </row>
    <row r="4576" spans="1:23">
      <c r="A4576" s="1">
        <v>4575</v>
      </c>
      <c r="B4576" t="s">
        <v>8352</v>
      </c>
      <c r="C4576" s="2" t="d">
        <v>2018-12-12</v>
      </c>
      <c r="D4576" s="2" t="d">
        <v>2018-12-18</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IF(M4576=People!$B$5,People!$A$5,IF(M4576=People!$B$4,People!$A$4,IF(M4576=People!$B$3,People!$A$3,IF(M4576=People!$B$2,People!$A$2,0))))</f>
        <v>Kelly Williams</v>
      </c>
      <c r="W4576" s="3" t="str">
        <f>IFERROR(INDEX(Returns!A:A,MATCH(B4576,Returns!B:B,0)),"No")</f>
        <v>No</v>
      </c>
    </row>
    <row r="4577" spans="1:23">
      <c r="A4577" s="1">
        <v>4576</v>
      </c>
      <c r="B4577" t="s">
        <v>8352</v>
      </c>
      <c r="C4577" s="2" t="d">
        <v>2018-12-12</v>
      </c>
      <c r="D4577" s="2" t="d">
        <v>2018-12-18</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IF(M4577=People!$B$5,People!$A$5,IF(M4577=People!$B$4,People!$A$4,IF(M4577=People!$B$3,People!$A$3,IF(M4577=People!$B$2,People!$A$2,0))))</f>
        <v>Kelly Williams</v>
      </c>
      <c r="W4577" s="3" t="str">
        <f>IFERROR(INDEX(Returns!A:A,MATCH(B4577,Returns!B:B,0)),"No")</f>
        <v>No</v>
      </c>
    </row>
    <row r="4578" spans="1:23">
      <c r="A4578" s="1">
        <v>4577</v>
      </c>
      <c r="B4578" t="s">
        <v>8352</v>
      </c>
      <c r="C4578" s="2" t="d">
        <v>2018-12-12</v>
      </c>
      <c r="D4578" s="2" t="d">
        <v>2018-12-18</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IF(M4578=People!$B$5,People!$A$5,IF(M4578=People!$B$4,People!$A$4,IF(M4578=People!$B$3,People!$A$3,IF(M4578=People!$B$2,People!$A$2,0))))</f>
        <v>Kelly Williams</v>
      </c>
      <c r="W4578" s="3" t="str">
        <f>IFERROR(INDEX(Returns!A:A,MATCH(B4578,Returns!B:B,0)),"No")</f>
        <v>No</v>
      </c>
    </row>
    <row r="4579" spans="1:23">
      <c r="A4579" s="1">
        <v>4578</v>
      </c>
      <c r="B4579" t="s">
        <v>8353</v>
      </c>
      <c r="C4579" s="2" t="d">
        <v>2016-04-11</v>
      </c>
      <c r="D4579" s="2" t="d">
        <v>2016-04-16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IF(M4579=People!$B$5,People!$A$5,IF(M4579=People!$B$4,People!$A$4,IF(M4579=People!$B$3,People!$A$3,IF(M4579=People!$B$2,People!$A$2,0))))</f>
        <v>Anna Andreadi</v>
      </c>
      <c r="W4579" s="3" t="str">
        <f>IFERROR(INDEX(Returns!A:A,MATCH(B4579,Returns!B:B,0)),"No")</f>
        <v>No</v>
      </c>
    </row>
    <row r="4580" spans="1:23">
      <c r="A4580" s="1">
        <v>4579</v>
      </c>
      <c r="B4580" t="s">
        <v>8354</v>
      </c>
      <c r="C4580" s="2" t="d">
        <v>2017-06-09</v>
      </c>
      <c r="D4580" s="2" t="d">
        <v>2017-06-15</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IF(M4580=People!$B$5,People!$A$5,IF(M4580=People!$B$4,People!$A$4,IF(M4580=People!$B$3,People!$A$3,IF(M4580=People!$B$2,People!$A$2,0))))</f>
        <v>Cassandra Brandow</v>
      </c>
      <c r="W4580" s="3" t="str">
        <f>IFERROR(INDEX(Returns!A:A,MATCH(B4580,Returns!B:B,0)),"No")</f>
        <v>No</v>
      </c>
    </row>
    <row r="4581" spans="1:23">
      <c r="A4581" s="1">
        <v>4580</v>
      </c>
      <c r="B4581" t="s">
        <v>8355</v>
      </c>
      <c r="C4581" s="2" t="d">
        <v>2016-07-27</v>
      </c>
      <c r="D4581" s="2" t="d">
        <v>2016-08-02</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IF(M4581=People!$B$5,People!$A$5,IF(M4581=People!$B$4,People!$A$4,IF(M4581=People!$B$3,People!$A$3,IF(M4581=People!$B$2,People!$A$2,0))))</f>
        <v>Chuck Magee</v>
      </c>
      <c r="W4581" s="3" t="str">
        <f>IFERROR(INDEX(Returns!A:A,MATCH(B4581,Returns!B:B,0)),"No")</f>
        <v>No</v>
      </c>
    </row>
    <row r="4582" spans="1:23">
      <c r="A4582" s="1">
        <v>4581</v>
      </c>
      <c r="B4582" t="s">
        <v>8356</v>
      </c>
      <c r="C4582" s="2" t="d">
        <v>2017-07-31</v>
      </c>
      <c r="D4582" s="2" t="d">
        <v>2017-08-06</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IF(M4582=People!$B$5,People!$A$5,IF(M4582=People!$B$4,People!$A$4,IF(M4582=People!$B$3,People!$A$3,IF(M4582=People!$B$2,People!$A$2,0))))</f>
        <v>Cassandra Brandow</v>
      </c>
      <c r="W4582" s="3" t="str">
        <f>IFERROR(INDEX(Returns!A:A,MATCH(B4582,Returns!B:B,0)),"No")</f>
        <v>No</v>
      </c>
    </row>
    <row r="4583" spans="1:23">
      <c r="A4583" s="1">
        <v>4582</v>
      </c>
      <c r="B4583" t="s">
        <v>8357</v>
      </c>
      <c r="C4583" s="2" t="d">
        <v>2018-09-19</v>
      </c>
      <c r="D4583" s="2" t="d">
        <v>2018-09-22</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IF(M4583=People!$B$5,People!$A$5,IF(M4583=People!$B$4,People!$A$4,IF(M4583=People!$B$3,People!$A$3,IF(M4583=People!$B$2,People!$A$2,0))))</f>
        <v>Chuck Magee</v>
      </c>
      <c r="W4583" s="3" t="str">
        <f>IFERROR(INDEX(Returns!A:A,MATCH(B4583,Returns!B:B,0)),"No")</f>
        <v>No</v>
      </c>
    </row>
    <row r="4584" spans="1:23">
      <c r="A4584" s="1">
        <v>4583</v>
      </c>
      <c r="B4584" t="s">
        <v>8358</v>
      </c>
      <c r="C4584" s="2" t="d">
        <v>2018-06-10</v>
      </c>
      <c r="D4584" s="2" t="d">
        <v>2018-06-12</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IF(M4584=People!$B$5,People!$A$5,IF(M4584=People!$B$4,People!$A$4,IF(M4584=People!$B$3,People!$A$3,IF(M4584=People!$B$2,People!$A$2,0))))</f>
        <v>Chuck Magee</v>
      </c>
      <c r="W4584" s="3" t="str">
        <f>IFERROR(INDEX(Returns!A:A,MATCH(B4584,Returns!B:B,0)),"No")</f>
        <v>No</v>
      </c>
    </row>
    <row r="4585" spans="1:23">
      <c r="A4585" s="1">
        <v>4584</v>
      </c>
      <c r="B4585" t="s">
        <v>8359</v>
      </c>
      <c r="C4585" s="2" t="d">
        <v>2018-08-26</v>
      </c>
      <c r="D4585" s="2" t="d">
        <v>2018-08-28</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IF(M4585=People!$B$5,People!$A$5,IF(M4585=People!$B$4,People!$A$4,IF(M4585=People!$B$3,People!$A$3,IF(M4585=People!$B$2,People!$A$2,0))))</f>
        <v>Anna Andreadi</v>
      </c>
      <c r="W4585" s="3" t="str">
        <f>IFERROR(INDEX(Returns!A:A,MATCH(B4585,Returns!B:B,0)),"No")</f>
        <v>No</v>
      </c>
    </row>
    <row r="4586" spans="1:23">
      <c r="A4586" s="1">
        <v>4585</v>
      </c>
      <c r="B4586" t="s">
        <v>8360</v>
      </c>
      <c r="C4586" s="2" t="d">
        <v>2019-11-02</v>
      </c>
      <c r="D4586" s="2" t="d">
        <v>2019-11-04</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IF(M4586=People!$B$5,People!$A$5,IF(M4586=People!$B$4,People!$A$4,IF(M4586=People!$B$3,People!$A$3,IF(M4586=People!$B$2,People!$A$2,0))))</f>
        <v>Anna Andreadi</v>
      </c>
      <c r="W4586" s="3" t="str">
        <f>IFERROR(INDEX(Returns!A:A,MATCH(B4586,Returns!B:B,0)),"No")</f>
        <v>No</v>
      </c>
    </row>
    <row r="4587" spans="1:23">
      <c r="A4587" s="1">
        <v>4586</v>
      </c>
      <c r="B4587" t="s">
        <v>8360</v>
      </c>
      <c r="C4587" s="2" t="d">
        <v>2019-11-02</v>
      </c>
      <c r="D4587" s="2" t="d">
        <v>2019-11-04</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IF(M4587=People!$B$5,People!$A$5,IF(M4587=People!$B$4,People!$A$4,IF(M4587=People!$B$3,People!$A$3,IF(M4587=People!$B$2,People!$A$2,0))))</f>
        <v>Anna Andreadi</v>
      </c>
      <c r="W4587" s="3" t="str">
        <f>IFERROR(INDEX(Returns!A:A,MATCH(B4587,Returns!B:B,0)),"No")</f>
        <v>No</v>
      </c>
    </row>
    <row r="4588" spans="1:23">
      <c r="A4588" s="1">
        <v>4587</v>
      </c>
      <c r="B4588" t="s">
        <v>8360</v>
      </c>
      <c r="C4588" s="2" t="d">
        <v>2019-11-02</v>
      </c>
      <c r="D4588" s="2" t="d">
        <v>2019-11-04</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IF(M4588=People!$B$5,People!$A$5,IF(M4588=People!$B$4,People!$A$4,IF(M4588=People!$B$3,People!$A$3,IF(M4588=People!$B$2,People!$A$2,0))))</f>
        <v>Anna Andreadi</v>
      </c>
      <c r="W4588" s="3" t="str">
        <f>IFERROR(INDEX(Returns!A:A,MATCH(B4588,Returns!B:B,0)),"No")</f>
        <v>No</v>
      </c>
    </row>
    <row r="4589" spans="1:23">
      <c r="A4589" s="1">
        <v>4588</v>
      </c>
      <c r="B4589" t="s">
        <v>8360</v>
      </c>
      <c r="C4589" s="2" t="d">
        <v>2019-11-02</v>
      </c>
      <c r="D4589" s="2" t="d">
        <v>2019-11-04</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IF(M4589=People!$B$5,People!$A$5,IF(M4589=People!$B$4,People!$A$4,IF(M4589=People!$B$3,People!$A$3,IF(M4589=People!$B$2,People!$A$2,0))))</f>
        <v>Anna Andreadi</v>
      </c>
      <c r="W4589" s="3" t="str">
        <f>IFERROR(INDEX(Returns!A:A,MATCH(B4589,Returns!B:B,0)),"No")</f>
        <v>No</v>
      </c>
    </row>
    <row r="4590" spans="1:23">
      <c r="A4590" s="1">
        <v>4589</v>
      </c>
      <c r="B4590" t="s">
        <v>8360</v>
      </c>
      <c r="C4590" s="2" t="d">
        <v>2019-11-02</v>
      </c>
      <c r="D4590" s="2" t="d">
        <v>2019-11-04</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IF(M4590=People!$B$5,People!$A$5,IF(M4590=People!$B$4,People!$A$4,IF(M4590=People!$B$3,People!$A$3,IF(M4590=People!$B$2,People!$A$2,0))))</f>
        <v>Anna Andreadi</v>
      </c>
      <c r="W4590" s="3" t="str">
        <f>IFERROR(INDEX(Returns!A:A,MATCH(B4590,Returns!B:B,0)),"No")</f>
        <v>No</v>
      </c>
    </row>
    <row r="4591" spans="1:23">
      <c r="A4591" s="1">
        <v>4590</v>
      </c>
      <c r="B4591" t="s">
        <v>8360</v>
      </c>
      <c r="C4591" s="2" t="d">
        <v>2019-11-02</v>
      </c>
      <c r="D4591" s="2" t="d">
        <v>2019-11-04</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IF(M4591=People!$B$5,People!$A$5,IF(M4591=People!$B$4,People!$A$4,IF(M4591=People!$B$3,People!$A$3,IF(M4591=People!$B$2,People!$A$2,0))))</f>
        <v>Anna Andreadi</v>
      </c>
      <c r="W4591" s="3" t="str">
        <f>IFERROR(INDEX(Returns!A:A,MATCH(B4591,Returns!B:B,0)),"No")</f>
        <v>No</v>
      </c>
    </row>
    <row r="4592" spans="1:23">
      <c r="A4592" s="1">
        <v>4591</v>
      </c>
      <c r="B4592" t="s">
        <v>8361</v>
      </c>
      <c r="C4592" s="2" t="d">
        <v>2018-12-26</v>
      </c>
      <c r="D4592" s="2" t="d">
        <v>2018-12-31</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IF(M4592=People!$B$5,People!$A$5,IF(M4592=People!$B$4,People!$A$4,IF(M4592=People!$B$3,People!$A$3,IF(M4592=People!$B$2,People!$A$2,0))))</f>
        <v>Anna Andreadi</v>
      </c>
      <c r="W4592" s="3" t="str">
        <f>IFERROR(INDEX(Returns!A:A,MATCH(B4592,Returns!B:B,0)),"No")</f>
        <v>No</v>
      </c>
    </row>
    <row r="4593" spans="1:23">
      <c r="A4593" s="1">
        <v>4592</v>
      </c>
      <c r="B4593" t="s">
        <v>8361</v>
      </c>
      <c r="C4593" s="2" t="d">
        <v>2018-12-26</v>
      </c>
      <c r="D4593" s="2" t="d">
        <v>2018-12-31</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IF(M4593=People!$B$5,People!$A$5,IF(M4593=People!$B$4,People!$A$4,IF(M4593=People!$B$3,People!$A$3,IF(M4593=People!$B$2,People!$A$2,0))))</f>
        <v>Anna Andreadi</v>
      </c>
      <c r="W4593" s="3" t="str">
        <f>IFERROR(INDEX(Returns!A:A,MATCH(B4593,Returns!B:B,0)),"No")</f>
        <v>No</v>
      </c>
    </row>
    <row r="4594" spans="1:23">
      <c r="A4594" s="1">
        <v>4593</v>
      </c>
      <c r="B4594" t="s">
        <v>8361</v>
      </c>
      <c r="C4594" s="2" t="d">
        <v>2018-12-26</v>
      </c>
      <c r="D4594" s="2" t="d">
        <v>2018-12-31</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IF(M4594=People!$B$5,People!$A$5,IF(M4594=People!$B$4,People!$A$4,IF(M4594=People!$B$3,People!$A$3,IF(M4594=People!$B$2,People!$A$2,0))))</f>
        <v>Anna Andreadi</v>
      </c>
      <c r="W4594" s="3" t="str">
        <f>IFERROR(INDEX(Returns!A:A,MATCH(B4594,Returns!B:B,0)),"No")</f>
        <v>No</v>
      </c>
    </row>
    <row r="4595" spans="1:23">
      <c r="A4595" s="1">
        <v>4594</v>
      </c>
      <c r="B4595" t="s">
        <v>8361</v>
      </c>
      <c r="C4595" s="2" t="d">
        <v>2018-12-26</v>
      </c>
      <c r="D4595" s="2" t="d">
        <v>2018-12-31</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IF(M4595=People!$B$5,People!$A$5,IF(M4595=People!$B$4,People!$A$4,IF(M4595=People!$B$3,People!$A$3,IF(M4595=People!$B$2,People!$A$2,0))))</f>
        <v>Anna Andreadi</v>
      </c>
      <c r="W4595" s="3" t="str">
        <f>IFERROR(INDEX(Returns!A:A,MATCH(B4595,Returns!B:B,0)),"No")</f>
        <v>No</v>
      </c>
    </row>
    <row r="4596" spans="1:23">
      <c r="A4596" s="1">
        <v>4595</v>
      </c>
      <c r="B4596" t="s">
        <v>8361</v>
      </c>
      <c r="C4596" s="2" t="d">
        <v>2018-12-26</v>
      </c>
      <c r="D4596" s="2" t="d">
        <v>2018-12-31</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IF(M4596=People!$B$5,People!$A$5,IF(M4596=People!$B$4,People!$A$4,IF(M4596=People!$B$3,People!$A$3,IF(M4596=People!$B$2,People!$A$2,0))))</f>
        <v>Anna Andreadi</v>
      </c>
      <c r="W4596" s="3" t="str">
        <f>IFERROR(INDEX(Returns!A:A,MATCH(B4596,Returns!B:B,0)),"No")</f>
        <v>No</v>
      </c>
    </row>
    <row r="4597" spans="1:23">
      <c r="A4597" s="1">
        <v>4596</v>
      </c>
      <c r="B4597" t="s">
        <v>8361</v>
      </c>
      <c r="C4597" s="2" t="d">
        <v>2018-12-26</v>
      </c>
      <c r="D4597" s="2" t="d">
        <v>2018-12-31</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IF(M4597=People!$B$5,People!$A$5,IF(M4597=People!$B$4,People!$A$4,IF(M4597=People!$B$3,People!$A$3,IF(M4597=People!$B$2,People!$A$2,0))))</f>
        <v>Anna Andreadi</v>
      </c>
      <c r="W4597" s="3" t="str">
        <f>IFERROR(INDEX(Returns!A:A,MATCH(B4597,Returns!B:B,0)),"No")</f>
        <v>No</v>
      </c>
    </row>
    <row r="4598" spans="1:23">
      <c r="A4598" s="1">
        <v>4597</v>
      </c>
      <c r="B4598" t="s">
        <v>8362</v>
      </c>
      <c r="C4598" s="2" t="d">
        <v>2018-12-05</v>
      </c>
      <c r="D4598" s="2" t="d">
        <v>2018-12-10</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IF(M4598=People!$B$5,People!$A$5,IF(M4598=People!$B$4,People!$A$4,IF(M4598=People!$B$3,People!$A$3,IF(M4598=People!$B$2,People!$A$2,0))))</f>
        <v>Chuck Magee</v>
      </c>
      <c r="W4598" s="3" t="str">
        <f>IFERROR(INDEX(Returns!A:A,MATCH(B4598,Returns!B:B,0)),"No")</f>
        <v>No</v>
      </c>
    </row>
    <row r="4599" spans="1:23">
      <c r="A4599" s="1">
        <v>4598</v>
      </c>
      <c r="B4599" t="s">
        <v>8363</v>
      </c>
      <c r="C4599" s="2" t="d">
        <v>2019-08-28</v>
      </c>
      <c r="D4599" s="2" t="d">
        <v>2019-09-01</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IF(M4599=People!$B$5,People!$A$5,IF(M4599=People!$B$4,People!$A$4,IF(M4599=People!$B$3,People!$A$3,IF(M4599=People!$B$2,People!$A$2,0))))</f>
        <v>Kelly Williams</v>
      </c>
      <c r="W4599" s="3" t="str">
        <f>IFERROR(INDEX(Returns!A:A,MATCH(B4599,Returns!B:B,0)),"No")</f>
        <v>No</v>
      </c>
    </row>
    <row r="4600" spans="1:23">
      <c r="A4600" s="1">
        <v>4599</v>
      </c>
      <c r="B4600" t="s">
        <v>8363</v>
      </c>
      <c r="C4600" s="2" t="d">
        <v>2019-08-28</v>
      </c>
      <c r="D4600" s="2" t="d">
        <v>2019-09-01</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IF(M4600=People!$B$5,People!$A$5,IF(M4600=People!$B$4,People!$A$4,IF(M4600=People!$B$3,People!$A$3,IF(M4600=People!$B$2,People!$A$2,0))))</f>
        <v>Kelly Williams</v>
      </c>
      <c r="W4600" s="3" t="str">
        <f>IFERROR(INDEX(Returns!A:A,MATCH(B4600,Returns!B:B,0)),"No")</f>
        <v>No</v>
      </c>
    </row>
    <row r="4601" spans="1:23">
      <c r="A4601" s="1">
        <v>4600</v>
      </c>
      <c r="B4601" t="s">
        <v>8364</v>
      </c>
      <c r="C4601" s="2" t="d">
        <v>2017-07-16</v>
      </c>
      <c r="D4601" s="2" t="d">
        <v>2017-07-20</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IF(M4601=People!$B$5,People!$A$5,IF(M4601=People!$B$4,People!$A$4,IF(M4601=People!$B$3,People!$A$3,IF(M4601=People!$B$2,People!$A$2,0))))</f>
        <v>Chuck Magee</v>
      </c>
      <c r="W4601" s="3" t="str">
        <f>IFERROR(INDEX(Returns!A:A,MATCH(B4601,Returns!B:B,0)),"No")</f>
        <v>No</v>
      </c>
    </row>
    <row r="4602" spans="1:23">
      <c r="A4602" s="1">
        <v>4601</v>
      </c>
      <c r="B4602" t="s">
        <v>8364</v>
      </c>
      <c r="C4602" s="2" t="d">
        <v>2017-07-16</v>
      </c>
      <c r="D4602" s="2" t="d">
        <v>2017-07-20</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IF(M4602=People!$B$5,People!$A$5,IF(M4602=People!$B$4,People!$A$4,IF(M4602=People!$B$3,People!$A$3,IF(M4602=People!$B$2,People!$A$2,0))))</f>
        <v>Chuck Magee</v>
      </c>
      <c r="W4602" s="3" t="str">
        <f>IFERROR(INDEX(Returns!A:A,MATCH(B4602,Returns!B:B,0)),"No")</f>
        <v>No</v>
      </c>
    </row>
    <row r="4603" spans="1:23">
      <c r="A4603" s="1">
        <v>4602</v>
      </c>
      <c r="B4603" t="s">
        <v>8364</v>
      </c>
      <c r="C4603" s="2" t="d">
        <v>2017-07-16</v>
      </c>
      <c r="D4603" s="2" t="d">
        <v>2017-07-20</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IF(M4603=People!$B$5,People!$A$5,IF(M4603=People!$B$4,People!$A$4,IF(M4603=People!$B$3,People!$A$3,IF(M4603=People!$B$2,People!$A$2,0))))</f>
        <v>Chuck Magee</v>
      </c>
      <c r="W4603" s="3" t="str">
        <f>IFERROR(INDEX(Returns!A:A,MATCH(B4603,Returns!B:B,0)),"No")</f>
        <v>No</v>
      </c>
    </row>
    <row r="4604" spans="1:23">
      <c r="A4604" s="1">
        <v>4603</v>
      </c>
      <c r="B4604" t="s">
        <v>8365</v>
      </c>
      <c r="C4604" s="2" t="d">
        <v>2017-05-26</v>
      </c>
      <c r="D4604" s="2" t="d">
        <v>2017-05-29</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IF(M4604=People!$B$5,People!$A$5,IF(M4604=People!$B$4,People!$A$4,IF(M4604=People!$B$3,People!$A$3,IF(M4604=People!$B$2,People!$A$2,0))))</f>
        <v>Cassandra Brandow</v>
      </c>
      <c r="W4604" s="3" t="str">
        <f>IFERROR(INDEX(Returns!A:A,MATCH(B4604,Returns!B:B,0)),"No")</f>
        <v>No</v>
      </c>
    </row>
    <row r="4605" spans="1:23">
      <c r="A4605" s="1">
        <v>4604</v>
      </c>
      <c r="B4605" t="s">
        <v>8365</v>
      </c>
      <c r="C4605" s="2" t="d">
        <v>2017-05-26</v>
      </c>
      <c r="D4605" s="2" t="d">
        <v>2017-05-29</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IF(M4605=People!$B$5,People!$A$5,IF(M4605=People!$B$4,People!$A$4,IF(M4605=People!$B$3,People!$A$3,IF(M4605=People!$B$2,People!$A$2,0))))</f>
        <v>Cassandra Brandow</v>
      </c>
      <c r="W4605" s="3" t="str">
        <f>IFERROR(INDEX(Returns!A:A,MATCH(B4605,Returns!B:B,0)),"No")</f>
        <v>No</v>
      </c>
    </row>
    <row r="4606" spans="1:23">
      <c r="A4606" s="1">
        <v>4605</v>
      </c>
      <c r="B4606" t="s">
        <v>8365</v>
      </c>
      <c r="C4606" s="2" t="d">
        <v>2017-05-26</v>
      </c>
      <c r="D4606" s="2" t="d">
        <v>2017-05-29</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IF(M4606=People!$B$5,People!$A$5,IF(M4606=People!$B$4,People!$A$4,IF(M4606=People!$B$3,People!$A$3,IF(M4606=People!$B$2,People!$A$2,0))))</f>
        <v>Cassandra Brandow</v>
      </c>
      <c r="W4606" s="3" t="str">
        <f>IFERROR(INDEX(Returns!A:A,MATCH(B4606,Returns!B:B,0)),"No")</f>
        <v>No</v>
      </c>
    </row>
    <row r="4607" spans="1:23">
      <c r="A4607" s="1">
        <v>4606</v>
      </c>
      <c r="B4607" t="s">
        <v>8365</v>
      </c>
      <c r="C4607" s="2" t="d">
        <v>2017-05-26</v>
      </c>
      <c r="D4607" s="2" t="d">
        <v>2017-05-29</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IF(M4607=People!$B$5,People!$A$5,IF(M4607=People!$B$4,People!$A$4,IF(M4607=People!$B$3,People!$A$3,IF(M4607=People!$B$2,People!$A$2,0))))</f>
        <v>Cassandra Brandow</v>
      </c>
      <c r="W4607" s="3" t="str">
        <f>IFERROR(INDEX(Returns!A:A,MATCH(B4607,Returns!B:B,0)),"No")</f>
        <v>No</v>
      </c>
    </row>
    <row r="4608" spans="1:23">
      <c r="A4608" s="1">
        <v>4607</v>
      </c>
      <c r="B4608" t="s">
        <v>8366</v>
      </c>
      <c r="C4608" s="2" t="d">
        <v>2017-05-28</v>
      </c>
      <c r="D4608" s="2" t="d">
        <v>2017-06-02</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IF(M4608=People!$B$5,People!$A$5,IF(M4608=People!$B$4,People!$A$4,IF(M4608=People!$B$3,People!$A$3,IF(M4608=People!$B$2,People!$A$2,0))))</f>
        <v>Chuck Magee</v>
      </c>
      <c r="W4608" s="3" t="str">
        <f>IFERROR(INDEX(Returns!A:A,MATCH(B4608,Returns!B:B,0)),"No")</f>
        <v>No</v>
      </c>
    </row>
    <row r="4609" spans="1:23">
      <c r="A4609" s="1">
        <v>4608</v>
      </c>
      <c r="B4609" t="s">
        <v>8366</v>
      </c>
      <c r="C4609" s="2" t="d">
        <v>2017-05-28</v>
      </c>
      <c r="D4609" s="2" t="d">
        <v>2017-06-02</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IF(M4609=People!$B$5,People!$A$5,IF(M4609=People!$B$4,People!$A$4,IF(M4609=People!$B$3,People!$A$3,IF(M4609=People!$B$2,People!$A$2,0))))</f>
        <v>Chuck Magee</v>
      </c>
      <c r="W4609" s="3" t="str">
        <f>IFERROR(INDEX(Returns!A:A,MATCH(B4609,Returns!B:B,0)),"No")</f>
        <v>No</v>
      </c>
    </row>
    <row r="4610" spans="1:23">
      <c r="A4610" s="1">
        <v>4609</v>
      </c>
      <c r="B4610" t="s">
        <v>8366</v>
      </c>
      <c r="C4610" s="2" t="d">
        <v>2017-05-28</v>
      </c>
      <c r="D4610" s="2" t="d">
        <v>2017-06-02</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IF(M4610=People!$B$5,People!$A$5,IF(M4610=People!$B$4,People!$A$4,IF(M4610=People!$B$3,People!$A$3,IF(M4610=People!$B$2,People!$A$2,0))))</f>
        <v>Chuck Magee</v>
      </c>
      <c r="W4610" s="3" t="str">
        <f>IFERROR(INDEX(Returns!A:A,MATCH(B4610,Returns!B:B,0)),"No")</f>
        <v>No</v>
      </c>
    </row>
    <row r="4611" spans="1:23">
      <c r="A4611" s="1">
        <v>4610</v>
      </c>
      <c r="B4611" t="s">
        <v>8366</v>
      </c>
      <c r="C4611" s="2" t="d">
        <v>2017-05-28</v>
      </c>
      <c r="D4611" s="2" t="d">
        <v>2017-06-02</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IF(M4611=People!$B$5,People!$A$5,IF(M4611=People!$B$4,People!$A$4,IF(M4611=People!$B$3,People!$A$3,IF(M4611=People!$B$2,People!$A$2,0))))</f>
        <v>Chuck Magee</v>
      </c>
      <c r="W4611" s="3" t="str">
        <f>IFERROR(INDEX(Returns!A:A,MATCH(B4611,Returns!B:B,0)),"No")</f>
        <v>No</v>
      </c>
    </row>
    <row r="4612" spans="1:23">
      <c r="A4612" s="1">
        <v>4611</v>
      </c>
      <c r="B4612" t="s">
        <v>8367</v>
      </c>
      <c r="C4612" s="2" t="d">
        <v>2019-11-09</v>
      </c>
      <c r="D4612" s="2" t="d">
        <v>2019-11-14</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IF(M4612=People!$B$5,People!$A$5,IF(M4612=People!$B$4,People!$A$4,IF(M4612=People!$B$3,People!$A$3,IF(M4612=People!$B$2,People!$A$2,0))))</f>
        <v>Anna Andreadi</v>
      </c>
      <c r="W4612" s="3" t="str">
        <f>IFERROR(INDEX(Returns!A:A,MATCH(B4612,Returns!B:B,0)),"No")</f>
        <v>No</v>
      </c>
    </row>
    <row r="4613" spans="1:23">
      <c r="A4613" s="1">
        <v>4612</v>
      </c>
      <c r="B4613" t="s">
        <v>8368</v>
      </c>
      <c r="C4613" s="2" t="d">
        <v>2018-01-24</v>
      </c>
      <c r="D4613" s="2" t="d">
        <v>2018-01-26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IF(M4613=People!$B$5,People!$A$5,IF(M4613=People!$B$4,People!$A$4,IF(M4613=People!$B$3,People!$A$3,IF(M4613=People!$B$2,People!$A$2,0))))</f>
        <v>Cassandra Brandow</v>
      </c>
      <c r="W4613" s="3" t="str">
        <f>IFERROR(INDEX(Returns!A:A,MATCH(B4613,Returns!B:B,0)),"No")</f>
        <v>No</v>
      </c>
    </row>
    <row r="4614" spans="1:23">
      <c r="A4614" s="1">
        <v>4613</v>
      </c>
      <c r="B4614" t="s">
        <v>8369</v>
      </c>
      <c r="C4614" s="2" t="d">
        <v>2018-12-31</v>
      </c>
      <c r="D4614" s="2" t="d">
        <v>2019-01-06</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IF(M4614=People!$B$5,People!$A$5,IF(M4614=People!$B$4,People!$A$4,IF(M4614=People!$B$3,People!$A$3,IF(M4614=People!$B$2,People!$A$2,0))))</f>
        <v>Cassandra Brandow</v>
      </c>
      <c r="W4614" s="3" t="str">
        <f>IFERROR(INDEX(Returns!A:A,MATCH(B4614,Returns!B:B,0)),"No")</f>
        <v>No</v>
      </c>
    </row>
    <row r="4615" spans="1:23">
      <c r="A4615" s="1">
        <v>4614</v>
      </c>
      <c r="B4615" t="s">
        <v>8369</v>
      </c>
      <c r="C4615" s="2" t="d">
        <v>2018-12-31</v>
      </c>
      <c r="D4615" s="2" t="d">
        <v>2019-01-06</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IF(M4615=People!$B$5,People!$A$5,IF(M4615=People!$B$4,People!$A$4,IF(M4615=People!$B$3,People!$A$3,IF(M4615=People!$B$2,People!$A$2,0))))</f>
        <v>Cassandra Brandow</v>
      </c>
      <c r="W4615" s="3" t="str">
        <f>IFERROR(INDEX(Returns!A:A,MATCH(B4615,Returns!B:B,0)),"No")</f>
        <v>No</v>
      </c>
    </row>
    <row r="4616" spans="1:23">
      <c r="A4616" s="1">
        <v>4615</v>
      </c>
      <c r="B4616" t="s">
        <v>8370</v>
      </c>
      <c r="C4616" s="2" t="d">
        <v>2018-09-05</v>
      </c>
      <c r="D4616" s="2" t="d">
        <v>2018-09-10</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IF(M4616=People!$B$5,People!$A$5,IF(M4616=People!$B$4,People!$A$4,IF(M4616=People!$B$3,People!$A$3,IF(M4616=People!$B$2,People!$A$2,0))))</f>
        <v>Kelly Williams</v>
      </c>
      <c r="W4616" s="3" t="str">
        <f>IFERROR(INDEX(Returns!A:A,MATCH(B4616,Returns!B:B,0)),"No")</f>
        <v>No</v>
      </c>
    </row>
    <row r="4617" spans="1:23">
      <c r="A4617" s="1">
        <v>4616</v>
      </c>
      <c r="B4617" t="s">
        <v>8370</v>
      </c>
      <c r="C4617" s="2" t="d">
        <v>2018-09-05</v>
      </c>
      <c r="D4617" s="2" t="d">
        <v>2018-09-10</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IF(M4617=People!$B$5,People!$A$5,IF(M4617=People!$B$4,People!$A$4,IF(M4617=People!$B$3,People!$A$3,IF(M4617=People!$B$2,People!$A$2,0))))</f>
        <v>Kelly Williams</v>
      </c>
      <c r="W4617" s="3" t="str">
        <f>IFERROR(INDEX(Returns!A:A,MATCH(B4617,Returns!B:B,0)),"No")</f>
        <v>No</v>
      </c>
    </row>
    <row r="4618" spans="1:23">
      <c r="A4618" s="1">
        <v>4617</v>
      </c>
      <c r="B4618" t="s">
        <v>8371</v>
      </c>
      <c r="C4618" s="2" t="d">
        <v>2017-09-04</v>
      </c>
      <c r="D4618" s="2" t="d">
        <v>2017-09-07</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IF(M4618=People!$B$5,People!$A$5,IF(M4618=People!$B$4,People!$A$4,IF(M4618=People!$B$3,People!$A$3,IF(M4618=People!$B$2,People!$A$2,0))))</f>
        <v>Kelly Williams</v>
      </c>
      <c r="W4618" s="3" t="str">
        <f>IFERROR(INDEX(Returns!A:A,MATCH(B4618,Returns!B:B,0)),"No")</f>
        <v>No</v>
      </c>
    </row>
    <row r="4619" spans="1:23">
      <c r="A4619" s="1">
        <v>4618</v>
      </c>
      <c r="B4619" t="s">
        <v>8372</v>
      </c>
      <c r="C4619" s="2" t="d">
        <v>2017-09-21</v>
      </c>
      <c r="D4619" s="2" t="d">
        <v>2017-09-26</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IF(M4619=People!$B$5,People!$A$5,IF(M4619=People!$B$4,People!$A$4,IF(M4619=People!$B$3,People!$A$3,IF(M4619=People!$B$2,People!$A$2,0))))</f>
        <v>Chuck Magee</v>
      </c>
      <c r="W4619" s="3" t="str">
        <f>IFERROR(INDEX(Returns!A:A,MATCH(B4619,Returns!B:B,0)),"No")</f>
        <v>No</v>
      </c>
    </row>
    <row r="4620" spans="1:23">
      <c r="A4620" s="1">
        <v>4619</v>
      </c>
      <c r="B4620" t="s">
        <v>8372</v>
      </c>
      <c r="C4620" s="2" t="d">
        <v>2017-09-21</v>
      </c>
      <c r="D4620" s="2" t="d">
        <v>2017-09-26</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IF(M4620=People!$B$5,People!$A$5,IF(M4620=People!$B$4,People!$A$4,IF(M4620=People!$B$3,People!$A$3,IF(M4620=People!$B$2,People!$A$2,0))))</f>
        <v>Chuck Magee</v>
      </c>
      <c r="W4620" s="3" t="str">
        <f>IFERROR(INDEX(Returns!A:A,MATCH(B4620,Returns!B:B,0)),"No")</f>
        <v>No</v>
      </c>
    </row>
    <row r="4621" spans="1:23">
      <c r="A4621" s="1">
        <v>4620</v>
      </c>
      <c r="B4621" t="s">
        <v>8373</v>
      </c>
      <c r="C4621" s="2" t="d">
        <v>2019-12-24</v>
      </c>
      <c r="D4621" s="2" t="d">
        <v>2019-12-25</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IF(M4621=People!$B$5,People!$A$5,IF(M4621=People!$B$4,People!$A$4,IF(M4621=People!$B$3,People!$A$3,IF(M4621=People!$B$2,People!$A$2,0))))</f>
        <v>Anna Andreadi</v>
      </c>
      <c r="W4621" s="3" t="str">
        <f>IFERROR(INDEX(Returns!A:A,MATCH(B4621,Returns!B:B,0)),"No")</f>
        <v>No</v>
      </c>
    </row>
    <row r="4622" spans="1:23">
      <c r="A4622" s="1">
        <v>4621</v>
      </c>
      <c r="B4622" t="s">
        <v>8373</v>
      </c>
      <c r="C4622" s="2" t="d">
        <v>2019-12-24</v>
      </c>
      <c r="D4622" s="2" t="d">
        <v>2019-12-25</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IF(M4622=People!$B$5,People!$A$5,IF(M4622=People!$B$4,People!$A$4,IF(M4622=People!$B$3,People!$A$3,IF(M4622=People!$B$2,People!$A$2,0))))</f>
        <v>Anna Andreadi</v>
      </c>
      <c r="W4622" s="3" t="str">
        <f>IFERROR(INDEX(Returns!A:A,MATCH(B4622,Returns!B:B,0)),"No")</f>
        <v>No</v>
      </c>
    </row>
    <row r="4623" spans="1:23">
      <c r="A4623" s="1">
        <v>4622</v>
      </c>
      <c r="B4623" t="s">
        <v>8374</v>
      </c>
      <c r="C4623" s="2" t="d">
        <v>2017-10-05</v>
      </c>
      <c r="D4623" s="2" t="d">
        <v>2017-10-08</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IF(M4623=People!$B$5,People!$A$5,IF(M4623=People!$B$4,People!$A$4,IF(M4623=People!$B$3,People!$A$3,IF(M4623=People!$B$2,People!$A$2,0))))</f>
        <v>Chuck Magee</v>
      </c>
      <c r="W4623" s="3" t="str">
        <f>IFERROR(INDEX(Returns!A:A,MATCH(B4623,Returns!B:B,0)),"No")</f>
        <v>No</v>
      </c>
    </row>
    <row r="4624" spans="1:23">
      <c r="A4624" s="1">
        <v>4623</v>
      </c>
      <c r="B4624" t="s">
        <v>8375</v>
      </c>
      <c r="C4624" s="2" t="d">
        <v>2019-09-09</v>
      </c>
      <c r="D4624" s="2" t="d">
        <v>2019-09-14</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IF(M4624=People!$B$5,People!$A$5,IF(M4624=People!$B$4,People!$A$4,IF(M4624=People!$B$3,People!$A$3,IF(M4624=People!$B$2,People!$A$2,0))))</f>
        <v>Cassandra Brandow</v>
      </c>
      <c r="W4624" s="3" t="str">
        <f>IFERROR(INDEX(Returns!A:A,MATCH(B4624,Returns!B:B,0)),"No")</f>
        <v>No</v>
      </c>
    </row>
    <row r="4625" spans="1:23">
      <c r="A4625" s="1">
        <v>4624</v>
      </c>
      <c r="B4625" t="s">
        <v>8375</v>
      </c>
      <c r="C4625" s="2" t="d">
        <v>2019-09-09</v>
      </c>
      <c r="D4625" s="2" t="d">
        <v>2019-09-14</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IF(M4625=People!$B$5,People!$A$5,IF(M4625=People!$B$4,People!$A$4,IF(M4625=People!$B$3,People!$A$3,IF(M4625=People!$B$2,People!$A$2,0))))</f>
        <v>Cassandra Brandow</v>
      </c>
      <c r="W4625" s="3" t="str">
        <f>IFERROR(INDEX(Returns!A:A,MATCH(B4625,Returns!B:B,0)),"No")</f>
        <v>No</v>
      </c>
    </row>
    <row r="4626" spans="1:23">
      <c r="A4626" s="1">
        <v>4625</v>
      </c>
      <c r="B4626" t="s">
        <v>8375</v>
      </c>
      <c r="C4626" s="2" t="d">
        <v>2019-09-09</v>
      </c>
      <c r="D4626" s="2" t="d">
        <v>2019-09-14</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IF(M4626=People!$B$5,People!$A$5,IF(M4626=People!$B$4,People!$A$4,IF(M4626=People!$B$3,People!$A$3,IF(M4626=People!$B$2,People!$A$2,0))))</f>
        <v>Cassandra Brandow</v>
      </c>
      <c r="W4626" s="3" t="str">
        <f>IFERROR(INDEX(Returns!A:A,MATCH(B4626,Returns!B:B,0)),"No")</f>
        <v>No</v>
      </c>
    </row>
    <row r="4627" spans="1:23">
      <c r="A4627" s="1">
        <v>4626</v>
      </c>
      <c r="B4627" t="s">
        <v>8375</v>
      </c>
      <c r="C4627" s="2" t="d">
        <v>2019-09-09</v>
      </c>
      <c r="D4627" s="2" t="d">
        <v>2019-09-14</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IF(M4627=People!$B$5,People!$A$5,IF(M4627=People!$B$4,People!$A$4,IF(M4627=People!$B$3,People!$A$3,IF(M4627=People!$B$2,People!$A$2,0))))</f>
        <v>Cassandra Brandow</v>
      </c>
      <c r="W4627" s="3" t="str">
        <f>IFERROR(INDEX(Returns!A:A,MATCH(B4627,Returns!B:B,0)),"No")</f>
        <v>No</v>
      </c>
    </row>
    <row r="4628" spans="1:23">
      <c r="A4628" s="1">
        <v>4627</v>
      </c>
      <c r="B4628" t="s">
        <v>8376</v>
      </c>
      <c r="C4628" s="2" t="d">
        <v>2018-11-13</v>
      </c>
      <c r="D4628" s="2" t="d">
        <v>2018-11-18</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IF(M4628=People!$B$5,People!$A$5,IF(M4628=People!$B$4,People!$A$4,IF(M4628=People!$B$3,People!$A$3,IF(M4628=People!$B$2,People!$A$2,0))))</f>
        <v>Chuck Magee</v>
      </c>
      <c r="W4628" s="3" t="str">
        <f>IFERROR(INDEX(Returns!A:A,MATCH(B4628,Returns!B:B,0)),"No")</f>
        <v>No</v>
      </c>
    </row>
    <row r="4629" spans="1:23">
      <c r="A4629" s="1">
        <v>4628</v>
      </c>
      <c r="B4629" t="s">
        <v>8376</v>
      </c>
      <c r="C4629" s="2" t="d">
        <v>2018-11-13</v>
      </c>
      <c r="D4629" s="2" t="d">
        <v>2018-11-18</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IF(M4629=People!$B$5,People!$A$5,IF(M4629=People!$B$4,People!$A$4,IF(M4629=People!$B$3,People!$A$3,IF(M4629=People!$B$2,People!$A$2,0))))</f>
        <v>Chuck Magee</v>
      </c>
      <c r="W4629" s="3" t="str">
        <f>IFERROR(INDEX(Returns!A:A,MATCH(B4629,Returns!B:B,0)),"No")</f>
        <v>No</v>
      </c>
    </row>
    <row r="4630" spans="1:23">
      <c r="A4630" s="1">
        <v>4629</v>
      </c>
      <c r="B4630" t="s">
        <v>8376</v>
      </c>
      <c r="C4630" s="2" t="d">
        <v>2018-11-13</v>
      </c>
      <c r="D4630" s="2" t="d">
        <v>2018-11-18</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IF(M4630=People!$B$5,People!$A$5,IF(M4630=People!$B$4,People!$A$4,IF(M4630=People!$B$3,People!$A$3,IF(M4630=People!$B$2,People!$A$2,0))))</f>
        <v>Chuck Magee</v>
      </c>
      <c r="W4630" s="3" t="str">
        <f>IFERROR(INDEX(Returns!A:A,MATCH(B4630,Returns!B:B,0)),"No")</f>
        <v>No</v>
      </c>
    </row>
    <row r="4631" spans="1:23">
      <c r="A4631" s="1">
        <v>4630</v>
      </c>
      <c r="B4631" t="s">
        <v>8376</v>
      </c>
      <c r="C4631" s="2" t="d">
        <v>2018-11-13</v>
      </c>
      <c r="D4631" s="2" t="d">
        <v>2018-11-18</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IF(M4631=People!$B$5,People!$A$5,IF(M4631=People!$B$4,People!$A$4,IF(M4631=People!$B$3,People!$A$3,IF(M4631=People!$B$2,People!$A$2,0))))</f>
        <v>Chuck Magee</v>
      </c>
      <c r="W4631" s="3" t="str">
        <f>IFERROR(INDEX(Returns!A:A,MATCH(B4631,Returns!B:B,0)),"No")</f>
        <v>No</v>
      </c>
    </row>
    <row r="4632" spans="1:23">
      <c r="A4632" s="1">
        <v>4631</v>
      </c>
      <c r="B4632" t="s">
        <v>8377</v>
      </c>
      <c r="C4632" s="2" t="d">
        <v>2017-10-15</v>
      </c>
      <c r="D4632" s="2" t="d">
        <v>2017-10-15</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IF(M4632=People!$B$5,People!$A$5,IF(M4632=People!$B$4,People!$A$4,IF(M4632=People!$B$3,People!$A$3,IF(M4632=People!$B$2,People!$A$2,0))))</f>
        <v>Kelly Williams</v>
      </c>
      <c r="W4632" s="3" t="str">
        <f>IFERROR(INDEX(Returns!A:A,MATCH(B4632,Returns!B:B,0)),"No")</f>
        <v>No</v>
      </c>
    </row>
    <row r="4633" spans="1:23">
      <c r="A4633" s="1">
        <v>4632</v>
      </c>
      <c r="B4633" t="s">
        <v>8378</v>
      </c>
      <c r="C4633" s="2" t="d">
        <v>2019-08-03</v>
      </c>
      <c r="D4633" s="2" t="d">
        <v>2019-08-08</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IF(M4633=People!$B$5,People!$A$5,IF(M4633=People!$B$4,People!$A$4,IF(M4633=People!$B$3,People!$A$3,IF(M4633=People!$B$2,People!$A$2,0))))</f>
        <v>Anna Andreadi</v>
      </c>
      <c r="W4633" s="3" t="str">
        <f>IFERROR(INDEX(Returns!A:A,MATCH(B4633,Returns!B:B,0)),"No")</f>
        <v>No</v>
      </c>
    </row>
    <row r="4634" spans="1:23">
      <c r="A4634" s="1">
        <v>4633</v>
      </c>
      <c r="B4634" t="s">
        <v>8378</v>
      </c>
      <c r="C4634" s="2" t="d">
        <v>2019-08-03</v>
      </c>
      <c r="D4634" s="2" t="d">
        <v>2019-08-08</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IF(M4634=People!$B$5,People!$A$5,IF(M4634=People!$B$4,People!$A$4,IF(M4634=People!$B$3,People!$A$3,IF(M4634=People!$B$2,People!$A$2,0))))</f>
        <v>Anna Andreadi</v>
      </c>
      <c r="W4634" s="3" t="str">
        <f>IFERROR(INDEX(Returns!A:A,MATCH(B4634,Returns!B:B,0)),"No")</f>
        <v>No</v>
      </c>
    </row>
    <row r="4635" spans="1:23">
      <c r="A4635" s="1">
        <v>4634</v>
      </c>
      <c r="B4635" t="s">
        <v>5995</v>
      </c>
      <c r="C4635" s="2" t="d">
        <v>2017-08-21</v>
      </c>
      <c r="D4635" s="2" t="d">
        <v>2017-08-26</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IF(M4635=People!$B$5,People!$A$5,IF(M4635=People!$B$4,People!$A$4,IF(M4635=People!$B$3,People!$A$3,IF(M4635=People!$B$2,People!$A$2,0))))</f>
        <v>Anna Andreadi</v>
      </c>
      <c r="W4635" s="3" t="str">
        <f>IFERROR(INDEX(Returns!A:A,MATCH(B4635,Returns!B:B,0)),"No")</f>
        <v>Yes</v>
      </c>
    </row>
    <row r="4636" spans="1:23">
      <c r="A4636" s="1">
        <v>4635</v>
      </c>
      <c r="B4636" t="s">
        <v>5995</v>
      </c>
      <c r="C4636" s="2" t="d">
        <v>2017-08-21</v>
      </c>
      <c r="D4636" s="2" t="d">
        <v>2017-08-26</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IF(M4636=People!$B$5,People!$A$5,IF(M4636=People!$B$4,People!$A$4,IF(M4636=People!$B$3,People!$A$3,IF(M4636=People!$B$2,People!$A$2,0))))</f>
        <v>Anna Andreadi</v>
      </c>
      <c r="W4636" s="3" t="str">
        <f>IFERROR(INDEX(Returns!A:A,MATCH(B4636,Returns!B:B,0)),"No")</f>
        <v>Yes</v>
      </c>
    </row>
    <row r="4637" spans="1:23">
      <c r="A4637" s="1">
        <v>4636</v>
      </c>
      <c r="B4637" t="s">
        <v>8379</v>
      </c>
      <c r="C4637" s="2" t="d">
        <v>2019-03-12</v>
      </c>
      <c r="D4637" s="2" t="d">
        <v>2019-03-17</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IF(M4637=People!$B$5,People!$A$5,IF(M4637=People!$B$4,People!$A$4,IF(M4637=People!$B$3,People!$A$3,IF(M4637=People!$B$2,People!$A$2,0))))</f>
        <v>Anna Andreadi</v>
      </c>
      <c r="W4637" s="3" t="str">
        <f>IFERROR(INDEX(Returns!A:A,MATCH(B4637,Returns!B:B,0)),"No")</f>
        <v>No</v>
      </c>
    </row>
    <row r="4638" spans="1:23">
      <c r="A4638" s="1">
        <v>4637</v>
      </c>
      <c r="B4638" t="s">
        <v>8380</v>
      </c>
      <c r="C4638" s="2" t="d">
        <v>2019-04-27</v>
      </c>
      <c r="D4638" s="2" t="d">
        <v>2019-04-29</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IF(M4638=People!$B$5,People!$A$5,IF(M4638=People!$B$4,People!$A$4,IF(M4638=People!$B$3,People!$A$3,IF(M4638=People!$B$2,People!$A$2,0))))</f>
        <v>Anna Andreadi</v>
      </c>
      <c r="W4638" s="3" t="str">
        <f>IFERROR(INDEX(Returns!A:A,MATCH(B4638,Returns!B:B,0)),"No")</f>
        <v>No</v>
      </c>
    </row>
    <row r="4639" spans="1:23">
      <c r="A4639" s="1">
        <v>4638</v>
      </c>
      <c r="B4639" t="s">
        <v>8380</v>
      </c>
      <c r="C4639" s="2" t="d">
        <v>2019-04-27</v>
      </c>
      <c r="D4639" s="2" t="d">
        <v>2019-04-29</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IF(M4639=People!$B$5,People!$A$5,IF(M4639=People!$B$4,People!$A$4,IF(M4639=People!$B$3,People!$A$3,IF(M4639=People!$B$2,People!$A$2,0))))</f>
        <v>Anna Andreadi</v>
      </c>
      <c r="W4639" s="3" t="str">
        <f>IFERROR(INDEX(Returns!A:A,MATCH(B4639,Returns!B:B,0)),"No")</f>
        <v>No</v>
      </c>
    </row>
    <row r="4640" spans="1:23">
      <c r="A4640" s="1">
        <v>4639</v>
      </c>
      <c r="B4640" t="s">
        <v>8380</v>
      </c>
      <c r="C4640" s="2" t="d">
        <v>2019-04-27</v>
      </c>
      <c r="D4640" s="2" t="d">
        <v>2019-04-29</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IF(M4640=People!$B$5,People!$A$5,IF(M4640=People!$B$4,People!$A$4,IF(M4640=People!$B$3,People!$A$3,IF(M4640=People!$B$2,People!$A$2,0))))</f>
        <v>Anna Andreadi</v>
      </c>
      <c r="W4640" s="3" t="str">
        <f>IFERROR(INDEX(Returns!A:A,MATCH(B4640,Returns!B:B,0)),"No")</f>
        <v>No</v>
      </c>
    </row>
    <row r="4641" spans="1:23">
      <c r="A4641" s="1">
        <v>4640</v>
      </c>
      <c r="B4641" t="s">
        <v>8381</v>
      </c>
      <c r="C4641" s="2" t="d">
        <v>2018-09-11</v>
      </c>
      <c r="D4641" s="2" t="d">
        <v>2018-09-16</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IF(M4641=People!$B$5,People!$A$5,IF(M4641=People!$B$4,People!$A$4,IF(M4641=People!$B$3,People!$A$3,IF(M4641=People!$B$2,People!$A$2,0))))</f>
        <v>Cassandra Brandow</v>
      </c>
      <c r="W4641" s="3" t="str">
        <f>IFERROR(INDEX(Returns!A:A,MATCH(B4641,Returns!B:B,0)),"No")</f>
        <v>No</v>
      </c>
    </row>
    <row r="4642" spans="1:23">
      <c r="A4642" s="1">
        <v>4641</v>
      </c>
      <c r="B4642" t="s">
        <v>8381</v>
      </c>
      <c r="C4642" s="2" t="d">
        <v>2018-09-11</v>
      </c>
      <c r="D4642" s="2" t="d">
        <v>2018-09-16</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IF(M4642=People!$B$5,People!$A$5,IF(M4642=People!$B$4,People!$A$4,IF(M4642=People!$B$3,People!$A$3,IF(M4642=People!$B$2,People!$A$2,0))))</f>
        <v>Cassandra Brandow</v>
      </c>
      <c r="W4642" s="3" t="str">
        <f>IFERROR(INDEX(Returns!A:A,MATCH(B4642,Returns!B:B,0)),"No")</f>
        <v>No</v>
      </c>
    </row>
    <row r="4643" spans="1:23">
      <c r="A4643" s="1">
        <v>4642</v>
      </c>
      <c r="B4643" t="s">
        <v>8382</v>
      </c>
      <c r="C4643" s="2" t="d">
        <v>2019-10-22</v>
      </c>
      <c r="D4643" s="2" t="d">
        <v>2019-10-24</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IF(M4643=People!$B$5,People!$A$5,IF(M4643=People!$B$4,People!$A$4,IF(M4643=People!$B$3,People!$A$3,IF(M4643=People!$B$2,People!$A$2,0))))</f>
        <v>Anna Andreadi</v>
      </c>
      <c r="W4643" s="3" t="str">
        <f>IFERROR(INDEX(Returns!A:A,MATCH(B4643,Returns!B:B,0)),"No")</f>
        <v>No</v>
      </c>
    </row>
    <row r="4644" spans="1:23">
      <c r="A4644" s="1">
        <v>4643</v>
      </c>
      <c r="B4644" t="s">
        <v>8382</v>
      </c>
      <c r="C4644" s="2" t="d">
        <v>2019-10-22</v>
      </c>
      <c r="D4644" s="2" t="d">
        <v>2019-10-24</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IF(M4644=People!$B$5,People!$A$5,IF(M4644=People!$B$4,People!$A$4,IF(M4644=People!$B$3,People!$A$3,IF(M4644=People!$B$2,People!$A$2,0))))</f>
        <v>Anna Andreadi</v>
      </c>
      <c r="W4644" s="3" t="str">
        <f>IFERROR(INDEX(Returns!A:A,MATCH(B4644,Returns!B:B,0)),"No")</f>
        <v>No</v>
      </c>
    </row>
    <row r="4645" spans="1:23">
      <c r="A4645" s="1">
        <v>4644</v>
      </c>
      <c r="B4645" t="s">
        <v>8383</v>
      </c>
      <c r="C4645" s="2" t="d">
        <v>2017-08-02</v>
      </c>
      <c r="D4645" s="2" t="d">
        <v>2017-08-06</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IF(M4645=People!$B$5,People!$A$5,IF(M4645=People!$B$4,People!$A$4,IF(M4645=People!$B$3,People!$A$3,IF(M4645=People!$B$2,People!$A$2,0))))</f>
        <v>Anna Andreadi</v>
      </c>
      <c r="W4645" s="3" t="str">
        <f>IFERROR(INDEX(Returns!A:A,MATCH(B4645,Returns!B:B,0)),"No")</f>
        <v>No</v>
      </c>
    </row>
    <row r="4646" spans="1:23">
      <c r="A4646" s="1">
        <v>4645</v>
      </c>
      <c r="B4646" t="s">
        <v>8383</v>
      </c>
      <c r="C4646" s="2" t="d">
        <v>2017-08-02</v>
      </c>
      <c r="D4646" s="2" t="d">
        <v>2017-08-06</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IF(M4646=People!$B$5,People!$A$5,IF(M4646=People!$B$4,People!$A$4,IF(M4646=People!$B$3,People!$A$3,IF(M4646=People!$B$2,People!$A$2,0))))</f>
        <v>Anna Andreadi</v>
      </c>
      <c r="W4646" s="3" t="str">
        <f>IFERROR(INDEX(Returns!A:A,MATCH(B4646,Returns!B:B,0)),"No")</f>
        <v>No</v>
      </c>
    </row>
    <row r="4647" spans="1:23">
      <c r="A4647" s="1">
        <v>4646</v>
      </c>
      <c r="B4647" t="s">
        <v>8384</v>
      </c>
      <c r="C4647" s="2" t="d">
        <v>2018-08-12</v>
      </c>
      <c r="D4647" s="2" t="d">
        <v>2018-08-16</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IF(M4647=People!$B$5,People!$A$5,IF(M4647=People!$B$4,People!$A$4,IF(M4647=People!$B$3,People!$A$3,IF(M4647=People!$B$2,People!$A$2,0))))</f>
        <v>Chuck Magee</v>
      </c>
      <c r="W4647" s="3" t="str">
        <f>IFERROR(INDEX(Returns!A:A,MATCH(B4647,Returns!B:B,0)),"No")</f>
        <v>No</v>
      </c>
    </row>
    <row r="4648" spans="1:23">
      <c r="A4648" s="1">
        <v>4647</v>
      </c>
      <c r="B4648" t="s">
        <v>8385</v>
      </c>
      <c r="C4648" s="2" t="d">
        <v>2016-05-30</v>
      </c>
      <c r="D4648" s="2" t="d">
        <v>2016-06-05</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IF(M4648=People!$B$5,People!$A$5,IF(M4648=People!$B$4,People!$A$4,IF(M4648=People!$B$3,People!$A$3,IF(M4648=People!$B$2,People!$A$2,0))))</f>
        <v>Cassandra Brandow</v>
      </c>
      <c r="W4648" s="3" t="str">
        <f>IFERROR(INDEX(Returns!A:A,MATCH(B4648,Returns!B:B,0)),"No")</f>
        <v>No</v>
      </c>
    </row>
    <row r="4649" spans="1:23">
      <c r="A4649" s="1">
        <v>4648</v>
      </c>
      <c r="B4649" t="s">
        <v>8386</v>
      </c>
      <c r="C4649" s="2" t="d">
        <v>2018-04-26</v>
      </c>
      <c r="D4649" s="2" t="d">
        <v>2018-05-01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IF(M4649=People!$B$5,People!$A$5,IF(M4649=People!$B$4,People!$A$4,IF(M4649=People!$B$3,People!$A$3,IF(M4649=People!$B$2,People!$A$2,0))))</f>
        <v>Chuck Magee</v>
      </c>
      <c r="W4649" s="3" t="str">
        <f>IFERROR(INDEX(Returns!A:A,MATCH(B4649,Returns!B:B,0)),"No")</f>
        <v>No</v>
      </c>
    </row>
    <row r="4650" spans="1:23">
      <c r="A4650" s="1">
        <v>4649</v>
      </c>
      <c r="B4650" t="s">
        <v>8387</v>
      </c>
      <c r="C4650" s="2" t="d">
        <v>2019-05-14</v>
      </c>
      <c r="D4650" s="2" t="d">
        <v>2019-05-19</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IF(M4650=People!$B$5,People!$A$5,IF(M4650=People!$B$4,People!$A$4,IF(M4650=People!$B$3,People!$A$3,IF(M4650=People!$B$2,People!$A$2,0))))</f>
        <v>Anna Andreadi</v>
      </c>
      <c r="W4650" s="3" t="str">
        <f>IFERROR(INDEX(Returns!A:A,MATCH(B4650,Returns!B:B,0)),"No")</f>
        <v>No</v>
      </c>
    </row>
    <row r="4651" spans="1:23">
      <c r="A4651" s="1">
        <v>4650</v>
      </c>
      <c r="B4651" t="s">
        <v>8387</v>
      </c>
      <c r="C4651" s="2" t="d">
        <v>2019-05-14</v>
      </c>
      <c r="D4651" s="2" t="d">
        <v>2019-05-19</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IF(M4651=People!$B$5,People!$A$5,IF(M4651=People!$B$4,People!$A$4,IF(M4651=People!$B$3,People!$A$3,IF(M4651=People!$B$2,People!$A$2,0))))</f>
        <v>Anna Andreadi</v>
      </c>
      <c r="W4651" s="3" t="str">
        <f>IFERROR(INDEX(Returns!A:A,MATCH(B4651,Returns!B:B,0)),"No")</f>
        <v>No</v>
      </c>
    </row>
    <row r="4652" spans="1:23">
      <c r="A4652" s="1">
        <v>4651</v>
      </c>
      <c r="B4652" t="s">
        <v>8388</v>
      </c>
      <c r="C4652" s="2" t="d">
        <v>2019-04-08</v>
      </c>
      <c r="D4652" s="2" t="d">
        <v>2019-04-12</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IF(M4652=People!$B$5,People!$A$5,IF(M4652=People!$B$4,People!$A$4,IF(M4652=People!$B$3,People!$A$3,IF(M4652=People!$B$2,People!$A$2,0))))</f>
        <v>Anna Andreadi</v>
      </c>
      <c r="W4652" s="3" t="str">
        <f>IFERROR(INDEX(Returns!A:A,MATCH(B4652,Returns!B:B,0)),"No")</f>
        <v>No</v>
      </c>
    </row>
    <row r="4653" spans="1:23">
      <c r="A4653" s="1">
        <v>4652</v>
      </c>
      <c r="B4653" t="s">
        <v>8388</v>
      </c>
      <c r="C4653" s="2" t="d">
        <v>2019-04-08</v>
      </c>
      <c r="D4653" s="2" t="d">
        <v>2019-04-12</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IF(M4653=People!$B$5,People!$A$5,IF(M4653=People!$B$4,People!$A$4,IF(M4653=People!$B$3,People!$A$3,IF(M4653=People!$B$2,People!$A$2,0))))</f>
        <v>Anna Andreadi</v>
      </c>
      <c r="W4653" s="3" t="str">
        <f>IFERROR(INDEX(Returns!A:A,MATCH(B4653,Returns!B:B,0)),"No")</f>
        <v>No</v>
      </c>
    </row>
    <row r="4654" spans="1:23">
      <c r="A4654" s="1">
        <v>4653</v>
      </c>
      <c r="B4654" t="s">
        <v>8389</v>
      </c>
      <c r="C4654" s="2" t="d">
        <v>2019-02-17</v>
      </c>
      <c r="D4654" s="2" t="d">
        <v>2019-02-23</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IF(M4654=People!$B$5,People!$A$5,IF(M4654=People!$B$4,People!$A$4,IF(M4654=People!$B$3,People!$A$3,IF(M4654=People!$B$2,People!$A$2,0))))</f>
        <v>Chuck Magee</v>
      </c>
      <c r="W4654" s="3" t="str">
        <f>IFERROR(INDEX(Returns!A:A,MATCH(B4654,Returns!B:B,0)),"No")</f>
        <v>No</v>
      </c>
    </row>
    <row r="4655" spans="1:23">
      <c r="A4655" s="1">
        <v>4654</v>
      </c>
      <c r="B4655" t="s">
        <v>8389</v>
      </c>
      <c r="C4655" s="2" t="d">
        <v>2019-02-17</v>
      </c>
      <c r="D4655" s="2" t="d">
        <v>2019-02-23</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IF(M4655=People!$B$5,People!$A$5,IF(M4655=People!$B$4,People!$A$4,IF(M4655=People!$B$3,People!$A$3,IF(M4655=People!$B$2,People!$A$2,0))))</f>
        <v>Chuck Magee</v>
      </c>
      <c r="W4655" s="3" t="str">
        <f>IFERROR(INDEX(Returns!A:A,MATCH(B4655,Returns!B:B,0)),"No")</f>
        <v>No</v>
      </c>
    </row>
    <row r="4656" spans="1:23">
      <c r="A4656" s="1">
        <v>4655</v>
      </c>
      <c r="B4656" t="s">
        <v>8390</v>
      </c>
      <c r="C4656" s="2" t="d">
        <v>2019-06-24</v>
      </c>
      <c r="D4656" s="2" t="d">
        <v>2019-06-26</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IF(M4656=People!$B$5,People!$A$5,IF(M4656=People!$B$4,People!$A$4,IF(M4656=People!$B$3,People!$A$3,IF(M4656=People!$B$2,People!$A$2,0))))</f>
        <v>Anna Andreadi</v>
      </c>
      <c r="W4656" s="3" t="str">
        <f>IFERROR(INDEX(Returns!A:A,MATCH(B4656,Returns!B:B,0)),"No")</f>
        <v>No</v>
      </c>
    </row>
    <row r="4657" spans="1:23">
      <c r="A4657" s="1">
        <v>4656</v>
      </c>
      <c r="B4657" t="s">
        <v>8391</v>
      </c>
      <c r="C4657" s="2" t="d">
        <v>2016-05-05</v>
      </c>
      <c r="D4657" s="2" t="d">
        <v>2016-05-10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IF(M4657=People!$B$5,People!$A$5,IF(M4657=People!$B$4,People!$A$4,IF(M4657=People!$B$3,People!$A$3,IF(M4657=People!$B$2,People!$A$2,0))))</f>
        <v>Kelly Williams</v>
      </c>
      <c r="W4657" s="3" t="str">
        <f>IFERROR(INDEX(Returns!A:A,MATCH(B4657,Returns!B:B,0)),"No")</f>
        <v>No</v>
      </c>
    </row>
    <row r="4658" spans="1:23">
      <c r="A4658" s="1">
        <v>4657</v>
      </c>
      <c r="B4658" t="s">
        <v>8392</v>
      </c>
      <c r="C4658" s="2" t="d">
        <v>2017-05-03</v>
      </c>
      <c r="D4658" s="2" t="d">
        <v>2017-05-07</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IF(M4658=People!$B$5,People!$A$5,IF(M4658=People!$B$4,People!$A$4,IF(M4658=People!$B$3,People!$A$3,IF(M4658=People!$B$2,People!$A$2,0))))</f>
        <v>Chuck Magee</v>
      </c>
      <c r="W4658" s="3" t="str">
        <f>IFERROR(INDEX(Returns!A:A,MATCH(B4658,Returns!B:B,0)),"No")</f>
        <v>No</v>
      </c>
    </row>
    <row r="4659" spans="1:23">
      <c r="A4659" s="1">
        <v>4658</v>
      </c>
      <c r="B4659" t="s">
        <v>8392</v>
      </c>
      <c r="C4659" s="2" t="d">
        <v>2017-05-03</v>
      </c>
      <c r="D4659" s="2" t="d">
        <v>2017-05-07</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IF(M4659=People!$B$5,People!$A$5,IF(M4659=People!$B$4,People!$A$4,IF(M4659=People!$B$3,People!$A$3,IF(M4659=People!$B$2,People!$A$2,0))))</f>
        <v>Chuck Magee</v>
      </c>
      <c r="W4659" s="3" t="str">
        <f>IFERROR(INDEX(Returns!A:A,MATCH(B4659,Returns!B:B,0)),"No")</f>
        <v>No</v>
      </c>
    </row>
    <row r="4660" spans="1:23">
      <c r="A4660" s="1">
        <v>4659</v>
      </c>
      <c r="B4660" t="s">
        <v>8392</v>
      </c>
      <c r="C4660" s="2" t="d">
        <v>2017-05-03</v>
      </c>
      <c r="D4660" s="2" t="d">
        <v>2017-05-07</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IF(M4660=People!$B$5,People!$A$5,IF(M4660=People!$B$4,People!$A$4,IF(M4660=People!$B$3,People!$A$3,IF(M4660=People!$B$2,People!$A$2,0))))</f>
        <v>Chuck Magee</v>
      </c>
      <c r="W4660" s="3" t="str">
        <f>IFERROR(INDEX(Returns!A:A,MATCH(B4660,Returns!B:B,0)),"No")</f>
        <v>No</v>
      </c>
    </row>
    <row r="4661" spans="1:23">
      <c r="A4661" s="1">
        <v>4660</v>
      </c>
      <c r="B4661" t="s">
        <v>8392</v>
      </c>
      <c r="C4661" s="2" t="d">
        <v>2017-05-03</v>
      </c>
      <c r="D4661" s="2" t="d">
        <v>2017-05-07</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IF(M4661=People!$B$5,People!$A$5,IF(M4661=People!$B$4,People!$A$4,IF(M4661=People!$B$3,People!$A$3,IF(M4661=People!$B$2,People!$A$2,0))))</f>
        <v>Chuck Magee</v>
      </c>
      <c r="W4661" s="3" t="str">
        <f>IFERROR(INDEX(Returns!A:A,MATCH(B4661,Returns!B:B,0)),"No")</f>
        <v>No</v>
      </c>
    </row>
    <row r="4662" spans="1:23">
      <c r="A4662" s="1">
        <v>4661</v>
      </c>
      <c r="B4662" t="s">
        <v>8392</v>
      </c>
      <c r="C4662" s="2" t="d">
        <v>2017-05-03</v>
      </c>
      <c r="D4662" s="2" t="d">
        <v>2017-05-07</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IF(M4662=People!$B$5,People!$A$5,IF(M4662=People!$B$4,People!$A$4,IF(M4662=People!$B$3,People!$A$3,IF(M4662=People!$B$2,People!$A$2,0))))</f>
        <v>Chuck Magee</v>
      </c>
      <c r="W4662" s="3" t="str">
        <f>IFERROR(INDEX(Returns!A:A,MATCH(B4662,Returns!B:B,0)),"No")</f>
        <v>No</v>
      </c>
    </row>
    <row r="4663" spans="1:23">
      <c r="A4663" s="1">
        <v>4662</v>
      </c>
      <c r="B4663" t="s">
        <v>8392</v>
      </c>
      <c r="C4663" s="2" t="d">
        <v>2017-05-03</v>
      </c>
      <c r="D4663" s="2" t="d">
        <v>2017-05-07</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IF(M4663=People!$B$5,People!$A$5,IF(M4663=People!$B$4,People!$A$4,IF(M4663=People!$B$3,People!$A$3,IF(M4663=People!$B$2,People!$A$2,0))))</f>
        <v>Chuck Magee</v>
      </c>
      <c r="W4663" s="3" t="str">
        <f>IFERROR(INDEX(Returns!A:A,MATCH(B4663,Returns!B:B,0)),"No")</f>
        <v>No</v>
      </c>
    </row>
    <row r="4664" spans="1:23">
      <c r="A4664" s="1">
        <v>4663</v>
      </c>
      <c r="B4664" t="s">
        <v>8392</v>
      </c>
      <c r="C4664" s="2" t="d">
        <v>2017-05-03</v>
      </c>
      <c r="D4664" s="2" t="d">
        <v>2017-05-07</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IF(M4664=People!$B$5,People!$A$5,IF(M4664=People!$B$4,People!$A$4,IF(M4664=People!$B$3,People!$A$3,IF(M4664=People!$B$2,People!$A$2,0))))</f>
        <v>Chuck Magee</v>
      </c>
      <c r="W4664" s="3" t="str">
        <f>IFERROR(INDEX(Returns!A:A,MATCH(B4664,Returns!B:B,0)),"No")</f>
        <v>No</v>
      </c>
    </row>
    <row r="4665" spans="1:23">
      <c r="A4665" s="1">
        <v>4664</v>
      </c>
      <c r="B4665" t="s">
        <v>8393</v>
      </c>
      <c r="C4665" s="2" t="d">
        <v>2018-09-18</v>
      </c>
      <c r="D4665" s="2" t="d">
        <v>2018-09-22</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IF(M4665=People!$B$5,People!$A$5,IF(M4665=People!$B$4,People!$A$4,IF(M4665=People!$B$3,People!$A$3,IF(M4665=People!$B$2,People!$A$2,0))))</f>
        <v>Cassandra Brandow</v>
      </c>
      <c r="W4665" s="3" t="str">
        <f>IFERROR(INDEX(Returns!A:A,MATCH(B4665,Returns!B:B,0)),"No")</f>
        <v>No</v>
      </c>
    </row>
    <row r="4666" spans="1:23">
      <c r="A4666" s="1">
        <v>4665</v>
      </c>
      <c r="B4666" t="s">
        <v>8394</v>
      </c>
      <c r="C4666" s="2" t="d">
        <v>2018-09-22</v>
      </c>
      <c r="D4666" s="2" t="d">
        <v>2018-09-26</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IF(M4666=People!$B$5,People!$A$5,IF(M4666=People!$B$4,People!$A$4,IF(M4666=People!$B$3,People!$A$3,IF(M4666=People!$B$2,People!$A$2,0))))</f>
        <v>Cassandra Brandow</v>
      </c>
      <c r="W4666" s="3" t="str">
        <f>IFERROR(INDEX(Returns!A:A,MATCH(B4666,Returns!B:B,0)),"No")</f>
        <v>No</v>
      </c>
    </row>
    <row r="4667" spans="1:23">
      <c r="A4667" s="1">
        <v>4666</v>
      </c>
      <c r="B4667" t="s">
        <v>8394</v>
      </c>
      <c r="C4667" s="2" t="d">
        <v>2018-09-22</v>
      </c>
      <c r="D4667" s="2" t="d">
        <v>2018-09-26</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IF(M4667=People!$B$5,People!$A$5,IF(M4667=People!$B$4,People!$A$4,IF(M4667=People!$B$3,People!$A$3,IF(M4667=People!$B$2,People!$A$2,0))))</f>
        <v>Cassandra Brandow</v>
      </c>
      <c r="W4667" s="3" t="str">
        <f>IFERROR(INDEX(Returns!A:A,MATCH(B4667,Returns!B:B,0)),"No")</f>
        <v>No</v>
      </c>
    </row>
    <row r="4668" spans="1:23">
      <c r="A4668" s="1">
        <v>4667</v>
      </c>
      <c r="B4668" t="s">
        <v>6047</v>
      </c>
      <c r="C4668" s="2" t="d">
        <v>2018-01-10</v>
      </c>
      <c r="D4668" s="2" t="d">
        <v>2018-01-17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IF(M4668=People!$B$5,People!$A$5,IF(M4668=People!$B$4,People!$A$4,IF(M4668=People!$B$3,People!$A$3,IF(M4668=People!$B$2,People!$A$2,0))))</f>
        <v>Anna Andreadi</v>
      </c>
      <c r="W4668" s="3" t="str">
        <f>IFERROR(INDEX(Returns!A:A,MATCH(B4668,Returns!B:B,0)),"No")</f>
        <v>Yes</v>
      </c>
    </row>
    <row r="4669" spans="1:23">
      <c r="A4669" s="1">
        <v>4668</v>
      </c>
      <c r="B4669" t="s">
        <v>6047</v>
      </c>
      <c r="C4669" s="2" t="d">
        <v>2018-01-10</v>
      </c>
      <c r="D4669" s="2" t="d">
        <v>2018-01-17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IF(M4669=People!$B$5,People!$A$5,IF(M4669=People!$B$4,People!$A$4,IF(M4669=People!$B$3,People!$A$3,IF(M4669=People!$B$2,People!$A$2,0))))</f>
        <v>Anna Andreadi</v>
      </c>
      <c r="W4669" s="3" t="str">
        <f>IFERROR(INDEX(Returns!A:A,MATCH(B4669,Returns!B:B,0)),"No")</f>
        <v>Yes</v>
      </c>
    </row>
    <row r="4670" spans="1:23">
      <c r="A4670" s="1">
        <v>4669</v>
      </c>
      <c r="B4670" t="s">
        <v>8395</v>
      </c>
      <c r="C4670" s="2" t="d">
        <v>2019-05-06</v>
      </c>
      <c r="D4670" s="2" t="d">
        <v>2019-05-11</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IF(M4670=People!$B$5,People!$A$5,IF(M4670=People!$B$4,People!$A$4,IF(M4670=People!$B$3,People!$A$3,IF(M4670=People!$B$2,People!$A$2,0))))</f>
        <v>Kelly Williams</v>
      </c>
      <c r="W4670" s="3" t="str">
        <f>IFERROR(INDEX(Returns!A:A,MATCH(B4670,Returns!B:B,0)),"No")</f>
        <v>No</v>
      </c>
    </row>
    <row r="4671" spans="1:23">
      <c r="A4671" s="1">
        <v>4670</v>
      </c>
      <c r="B4671" t="s">
        <v>8395</v>
      </c>
      <c r="C4671" s="2" t="d">
        <v>2019-05-06</v>
      </c>
      <c r="D4671" s="2" t="d">
        <v>2019-05-11</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IF(M4671=People!$B$5,People!$A$5,IF(M4671=People!$B$4,People!$A$4,IF(M4671=People!$B$3,People!$A$3,IF(M4671=People!$B$2,People!$A$2,0))))</f>
        <v>Kelly Williams</v>
      </c>
      <c r="W4671" s="3" t="str">
        <f>IFERROR(INDEX(Returns!A:A,MATCH(B4671,Returns!B:B,0)),"No")</f>
        <v>No</v>
      </c>
    </row>
    <row r="4672" spans="1:23">
      <c r="A4672" s="1">
        <v>4671</v>
      </c>
      <c r="B4672" t="s">
        <v>8395</v>
      </c>
      <c r="C4672" s="2" t="d">
        <v>2019-05-06</v>
      </c>
      <c r="D4672" s="2" t="d">
        <v>2019-05-11</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IF(M4672=People!$B$5,People!$A$5,IF(M4672=People!$B$4,People!$A$4,IF(M4672=People!$B$3,People!$A$3,IF(M4672=People!$B$2,People!$A$2,0))))</f>
        <v>Kelly Williams</v>
      </c>
      <c r="W4672" s="3" t="str">
        <f>IFERROR(INDEX(Returns!A:A,MATCH(B4672,Returns!B:B,0)),"No")</f>
        <v>No</v>
      </c>
    </row>
    <row r="4673" spans="1:23">
      <c r="A4673" s="1">
        <v>4672</v>
      </c>
      <c r="B4673" t="s">
        <v>8396</v>
      </c>
      <c r="C4673" s="2" t="d">
        <v>2018-07-31</v>
      </c>
      <c r="D4673" s="2" t="d">
        <v>2018-08-06</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IF(M4673=People!$B$5,People!$A$5,IF(M4673=People!$B$4,People!$A$4,IF(M4673=People!$B$3,People!$A$3,IF(M4673=People!$B$2,People!$A$2,0))))</f>
        <v>Kelly Williams</v>
      </c>
      <c r="W4673" s="3" t="str">
        <f>IFERROR(INDEX(Returns!A:A,MATCH(B4673,Returns!B:B,0)),"No")</f>
        <v>No</v>
      </c>
    </row>
    <row r="4674" spans="1:23">
      <c r="A4674" s="1">
        <v>4673</v>
      </c>
      <c r="B4674" t="s">
        <v>8396</v>
      </c>
      <c r="C4674" s="2" t="d">
        <v>2018-07-31</v>
      </c>
      <c r="D4674" s="2" t="d">
        <v>2018-08-06</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IF(M4674=People!$B$5,People!$A$5,IF(M4674=People!$B$4,People!$A$4,IF(M4674=People!$B$3,People!$A$3,IF(M4674=People!$B$2,People!$A$2,0))))</f>
        <v>Kelly Williams</v>
      </c>
      <c r="W4674" s="3" t="str">
        <f>IFERROR(INDEX(Returns!A:A,MATCH(B4674,Returns!B:B,0)),"No")</f>
        <v>No</v>
      </c>
    </row>
    <row r="4675" spans="1:23">
      <c r="A4675" s="1">
        <v>4674</v>
      </c>
      <c r="B4675" t="s">
        <v>8396</v>
      </c>
      <c r="C4675" s="2" t="d">
        <v>2018-07-31</v>
      </c>
      <c r="D4675" s="2" t="d">
        <v>2018-08-06</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IF(M4675=People!$B$5,People!$A$5,IF(M4675=People!$B$4,People!$A$4,IF(M4675=People!$B$3,People!$A$3,IF(M4675=People!$B$2,People!$A$2,0))))</f>
        <v>Kelly Williams</v>
      </c>
      <c r="W4675" s="3" t="str">
        <f>IFERROR(INDEX(Returns!A:A,MATCH(B4675,Returns!B:B,0)),"No")</f>
        <v>No</v>
      </c>
    </row>
    <row r="4676" spans="1:23">
      <c r="A4676" s="1">
        <v>4675</v>
      </c>
      <c r="B4676" t="s">
        <v>8396</v>
      </c>
      <c r="C4676" s="2" t="d">
        <v>2018-07-31</v>
      </c>
      <c r="D4676" s="2" t="d">
        <v>2018-08-06</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IF(M4676=People!$B$5,People!$A$5,IF(M4676=People!$B$4,People!$A$4,IF(M4676=People!$B$3,People!$A$3,IF(M4676=People!$B$2,People!$A$2,0))))</f>
        <v>Kelly Williams</v>
      </c>
      <c r="W4676" s="3" t="str">
        <f>IFERROR(INDEX(Returns!A:A,MATCH(B4676,Returns!B:B,0)),"No")</f>
        <v>No</v>
      </c>
    </row>
    <row r="4677" spans="1:23">
      <c r="A4677" s="1">
        <v>4676</v>
      </c>
      <c r="B4677" t="s">
        <v>8397</v>
      </c>
      <c r="C4677" s="2" t="d">
        <v>2019-03-27</v>
      </c>
      <c r="D4677" s="2" t="d">
        <v>2019-03-29</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IF(M4677=People!$B$5,People!$A$5,IF(M4677=People!$B$4,People!$A$4,IF(M4677=People!$B$3,People!$A$3,IF(M4677=People!$B$2,People!$A$2,0))))</f>
        <v>Chuck Magee</v>
      </c>
      <c r="W4677" s="3" t="str">
        <f>IFERROR(INDEX(Returns!A:A,MATCH(B4677,Returns!B:B,0)),"No")</f>
        <v>No</v>
      </c>
    </row>
    <row r="4678" spans="1:23">
      <c r="A4678" s="1">
        <v>4677</v>
      </c>
      <c r="B4678" t="s">
        <v>8398</v>
      </c>
      <c r="C4678" s="2" t="d">
        <v>2016-03-14</v>
      </c>
      <c r="D4678" s="2" t="d">
        <v>2016-03-19</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IF(M4678=People!$B$5,People!$A$5,IF(M4678=People!$B$4,People!$A$4,IF(M4678=People!$B$3,People!$A$3,IF(M4678=People!$B$2,People!$A$2,0))))</f>
        <v>Anna Andreadi</v>
      </c>
      <c r="W4678" s="3" t="str">
        <f>IFERROR(INDEX(Returns!A:A,MATCH(B4678,Returns!B:B,0)),"No")</f>
        <v>No</v>
      </c>
    </row>
    <row r="4679" spans="1:23">
      <c r="A4679" s="1">
        <v>4678</v>
      </c>
      <c r="B4679" t="s">
        <v>8398</v>
      </c>
      <c r="C4679" s="2" t="d">
        <v>2016-03-14</v>
      </c>
      <c r="D4679" s="2" t="d">
        <v>2016-03-19</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IF(M4679=People!$B$5,People!$A$5,IF(M4679=People!$B$4,People!$A$4,IF(M4679=People!$B$3,People!$A$3,IF(M4679=People!$B$2,People!$A$2,0))))</f>
        <v>Anna Andreadi</v>
      </c>
      <c r="W4679" s="3" t="str">
        <f>IFERROR(INDEX(Returns!A:A,MATCH(B4679,Returns!B:B,0)),"No")</f>
        <v>No</v>
      </c>
    </row>
    <row r="4680" spans="1:23">
      <c r="A4680" s="1">
        <v>4679</v>
      </c>
      <c r="B4680" t="s">
        <v>8398</v>
      </c>
      <c r="C4680" s="2" t="d">
        <v>2016-03-14</v>
      </c>
      <c r="D4680" s="2" t="d">
        <v>2016-03-19</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IF(M4680=People!$B$5,People!$A$5,IF(M4680=People!$B$4,People!$A$4,IF(M4680=People!$B$3,People!$A$3,IF(M4680=People!$B$2,People!$A$2,0))))</f>
        <v>Anna Andreadi</v>
      </c>
      <c r="W4680" s="3" t="str">
        <f>IFERROR(INDEX(Returns!A:A,MATCH(B4680,Returns!B:B,0)),"No")</f>
        <v>No</v>
      </c>
    </row>
    <row r="4681" spans="1:23">
      <c r="A4681" s="1">
        <v>4680</v>
      </c>
      <c r="B4681" t="s">
        <v>8398</v>
      </c>
      <c r="C4681" s="2" t="d">
        <v>2016-03-14</v>
      </c>
      <c r="D4681" s="2" t="d">
        <v>2016-03-19</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IF(M4681=People!$B$5,People!$A$5,IF(M4681=People!$B$4,People!$A$4,IF(M4681=People!$B$3,People!$A$3,IF(M4681=People!$B$2,People!$A$2,0))))</f>
        <v>Anna Andreadi</v>
      </c>
      <c r="W4681" s="3" t="str">
        <f>IFERROR(INDEX(Returns!A:A,MATCH(B4681,Returns!B:B,0)),"No")</f>
        <v>No</v>
      </c>
    </row>
    <row r="4682" spans="1:23">
      <c r="A4682" s="1">
        <v>4681</v>
      </c>
      <c r="B4682" t="s">
        <v>8398</v>
      </c>
      <c r="C4682" s="2" t="d">
        <v>2016-03-14</v>
      </c>
      <c r="D4682" s="2" t="d">
        <v>2016-03-19</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IF(M4682=People!$B$5,People!$A$5,IF(M4682=People!$B$4,People!$A$4,IF(M4682=People!$B$3,People!$A$3,IF(M4682=People!$B$2,People!$A$2,0))))</f>
        <v>Anna Andreadi</v>
      </c>
      <c r="W4682" s="3" t="str">
        <f>IFERROR(INDEX(Returns!A:A,MATCH(B4682,Returns!B:B,0)),"No")</f>
        <v>No</v>
      </c>
    </row>
    <row r="4683" spans="1:23">
      <c r="A4683" s="1">
        <v>4682</v>
      </c>
      <c r="B4683" t="s">
        <v>8399</v>
      </c>
      <c r="C4683" s="2" t="d">
        <v>2018-07-14</v>
      </c>
      <c r="D4683" s="2" t="d">
        <v>2018-07-18</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IF(M4683=People!$B$5,People!$A$5,IF(M4683=People!$B$4,People!$A$4,IF(M4683=People!$B$3,People!$A$3,IF(M4683=People!$B$2,People!$A$2,0))))</f>
        <v>Chuck Magee</v>
      </c>
      <c r="W4683" s="3" t="str">
        <f>IFERROR(INDEX(Returns!A:A,MATCH(B4683,Returns!B:B,0)),"No")</f>
        <v>No</v>
      </c>
    </row>
    <row r="4684" spans="1:23">
      <c r="A4684" s="1">
        <v>4683</v>
      </c>
      <c r="B4684" t="s">
        <v>8400</v>
      </c>
      <c r="C4684" s="2" t="d">
        <v>2018-12-01</v>
      </c>
      <c r="D4684" s="2" t="d">
        <v>2018-12-01</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IF(M4684=People!$B$5,People!$A$5,IF(M4684=People!$B$4,People!$A$4,IF(M4684=People!$B$3,People!$A$3,IF(M4684=People!$B$2,People!$A$2,0))))</f>
        <v>Cassandra Brandow</v>
      </c>
      <c r="W4684" s="3" t="str">
        <f>IFERROR(INDEX(Returns!A:A,MATCH(B4684,Returns!B:B,0)),"No")</f>
        <v>No</v>
      </c>
    </row>
    <row r="4685" spans="1:23">
      <c r="A4685" s="1">
        <v>4684</v>
      </c>
      <c r="B4685" t="s">
        <v>8401</v>
      </c>
      <c r="C4685" s="2" t="d">
        <v>2018-08-29</v>
      </c>
      <c r="D4685" s="2" t="d">
        <v>2018-09-03</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IF(M4685=People!$B$5,People!$A$5,IF(M4685=People!$B$4,People!$A$4,IF(M4685=People!$B$3,People!$A$3,IF(M4685=People!$B$2,People!$A$2,0))))</f>
        <v>Chuck Magee</v>
      </c>
      <c r="W4685" s="3" t="str">
        <f>IFERROR(INDEX(Returns!A:A,MATCH(B4685,Returns!B:B,0)),"No")</f>
        <v>No</v>
      </c>
    </row>
    <row r="4686" spans="1:23">
      <c r="A4686" s="1">
        <v>4685</v>
      </c>
      <c r="B4686" t="s">
        <v>8401</v>
      </c>
      <c r="C4686" s="2" t="d">
        <v>2018-08-29</v>
      </c>
      <c r="D4686" s="2" t="d">
        <v>2018-09-03</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IF(M4686=People!$B$5,People!$A$5,IF(M4686=People!$B$4,People!$A$4,IF(M4686=People!$B$3,People!$A$3,IF(M4686=People!$B$2,People!$A$2,0))))</f>
        <v>Chuck Magee</v>
      </c>
      <c r="W4686" s="3" t="str">
        <f>IFERROR(INDEX(Returns!A:A,MATCH(B4686,Returns!B:B,0)),"No")</f>
        <v>No</v>
      </c>
    </row>
    <row r="4687" spans="1:23">
      <c r="A4687" s="1">
        <v>4686</v>
      </c>
      <c r="B4687" t="s">
        <v>8401</v>
      </c>
      <c r="C4687" s="2" t="d">
        <v>2018-08-29</v>
      </c>
      <c r="D4687" s="2" t="d">
        <v>2018-09-03</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IF(M4687=People!$B$5,People!$A$5,IF(M4687=People!$B$4,People!$A$4,IF(M4687=People!$B$3,People!$A$3,IF(M4687=People!$B$2,People!$A$2,0))))</f>
        <v>Chuck Magee</v>
      </c>
      <c r="W4687" s="3" t="str">
        <f>IFERROR(INDEX(Returns!A:A,MATCH(B4687,Returns!B:B,0)),"No")</f>
        <v>No</v>
      </c>
    </row>
    <row r="4688" spans="1:23">
      <c r="A4688" s="1">
        <v>4687</v>
      </c>
      <c r="B4688" t="s">
        <v>8401</v>
      </c>
      <c r="C4688" s="2" t="d">
        <v>2018-08-29</v>
      </c>
      <c r="D4688" s="2" t="d">
        <v>2018-09-03</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IF(M4688=People!$B$5,People!$A$5,IF(M4688=People!$B$4,People!$A$4,IF(M4688=People!$B$3,People!$A$3,IF(M4688=People!$B$2,People!$A$2,0))))</f>
        <v>Chuck Magee</v>
      </c>
      <c r="W4688" s="3" t="str">
        <f>IFERROR(INDEX(Returns!A:A,MATCH(B4688,Returns!B:B,0)),"No")</f>
        <v>No</v>
      </c>
    </row>
    <row r="4689" spans="1:23">
      <c r="A4689" s="1">
        <v>4688</v>
      </c>
      <c r="B4689" t="s">
        <v>8402</v>
      </c>
      <c r="C4689" s="2" t="d">
        <v>2018-06-24</v>
      </c>
      <c r="D4689" s="2" t="d">
        <v>2018-06-30</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IF(M4689=People!$B$5,People!$A$5,IF(M4689=People!$B$4,People!$A$4,IF(M4689=People!$B$3,People!$A$3,IF(M4689=People!$B$2,People!$A$2,0))))</f>
        <v>Kelly Williams</v>
      </c>
      <c r="W4689" s="3" t="str">
        <f>IFERROR(INDEX(Returns!A:A,MATCH(B4689,Returns!B:B,0)),"No")</f>
        <v>No</v>
      </c>
    </row>
    <row r="4690" spans="1:23">
      <c r="A4690" s="1">
        <v>4689</v>
      </c>
      <c r="B4690" t="s">
        <v>8403</v>
      </c>
      <c r="C4690" s="2" t="d">
        <v>2019-03-30</v>
      </c>
      <c r="D4690" s="2" t="d">
        <v>2019-04-03</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IF(M4690=People!$B$5,People!$A$5,IF(M4690=People!$B$4,People!$A$4,IF(M4690=People!$B$3,People!$A$3,IF(M4690=People!$B$2,People!$A$2,0))))</f>
        <v>Chuck Magee</v>
      </c>
      <c r="W4690" s="3" t="str">
        <f>IFERROR(INDEX(Returns!A:A,MATCH(B4690,Returns!B:B,0)),"No")</f>
        <v>No</v>
      </c>
    </row>
    <row r="4691" spans="1:23">
      <c r="A4691" s="1">
        <v>4690</v>
      </c>
      <c r="B4691" t="s">
        <v>8404</v>
      </c>
      <c r="C4691" s="2" t="d">
        <v>2016-12-20</v>
      </c>
      <c r="D4691" s="2" t="d">
        <v>2016-12-22</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IF(M4691=People!$B$5,People!$A$5,IF(M4691=People!$B$4,People!$A$4,IF(M4691=People!$B$3,People!$A$3,IF(M4691=People!$B$2,People!$A$2,0))))</f>
        <v>Anna Andreadi</v>
      </c>
      <c r="W4691" s="3" t="str">
        <f>IFERROR(INDEX(Returns!A:A,MATCH(B4691,Returns!B:B,0)),"No")</f>
        <v>No</v>
      </c>
    </row>
    <row r="4692" spans="1:23">
      <c r="A4692" s="1">
        <v>4691</v>
      </c>
      <c r="B4692" t="s">
        <v>8404</v>
      </c>
      <c r="C4692" s="2" t="d">
        <v>2016-12-20</v>
      </c>
      <c r="D4692" s="2" t="d">
        <v>2016-12-22</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IF(M4692=People!$B$5,People!$A$5,IF(M4692=People!$B$4,People!$A$4,IF(M4692=People!$B$3,People!$A$3,IF(M4692=People!$B$2,People!$A$2,0))))</f>
        <v>Anna Andreadi</v>
      </c>
      <c r="W4692" s="3" t="str">
        <f>IFERROR(INDEX(Returns!A:A,MATCH(B4692,Returns!B:B,0)),"No")</f>
        <v>No</v>
      </c>
    </row>
    <row r="4693" spans="1:23">
      <c r="A4693" s="1">
        <v>4692</v>
      </c>
      <c r="B4693" t="s">
        <v>8404</v>
      </c>
      <c r="C4693" s="2" t="d">
        <v>2016-12-20</v>
      </c>
      <c r="D4693" s="2" t="d">
        <v>2016-12-22</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IF(M4693=People!$B$5,People!$A$5,IF(M4693=People!$B$4,People!$A$4,IF(M4693=People!$B$3,People!$A$3,IF(M4693=People!$B$2,People!$A$2,0))))</f>
        <v>Anna Andreadi</v>
      </c>
      <c r="W4693" s="3" t="str">
        <f>IFERROR(INDEX(Returns!A:A,MATCH(B4693,Returns!B:B,0)),"No")</f>
        <v>No</v>
      </c>
    </row>
    <row r="4694" spans="1:23">
      <c r="A4694" s="1">
        <v>4693</v>
      </c>
      <c r="B4694" t="s">
        <v>8404</v>
      </c>
      <c r="C4694" s="2" t="d">
        <v>2016-12-20</v>
      </c>
      <c r="D4694" s="2" t="d">
        <v>2016-12-22</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IF(M4694=People!$B$5,People!$A$5,IF(M4694=People!$B$4,People!$A$4,IF(M4694=People!$B$3,People!$A$3,IF(M4694=People!$B$2,People!$A$2,0))))</f>
        <v>Anna Andreadi</v>
      </c>
      <c r="W4694" s="3" t="str">
        <f>IFERROR(INDEX(Returns!A:A,MATCH(B4694,Returns!B:B,0)),"No")</f>
        <v>No</v>
      </c>
    </row>
    <row r="4695" spans="1:23">
      <c r="A4695" s="1">
        <v>4694</v>
      </c>
      <c r="B4695" t="s">
        <v>8404</v>
      </c>
      <c r="C4695" s="2" t="d">
        <v>2016-12-20</v>
      </c>
      <c r="D4695" s="2" t="d">
        <v>2016-12-22</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IF(M4695=People!$B$5,People!$A$5,IF(M4695=People!$B$4,People!$A$4,IF(M4695=People!$B$3,People!$A$3,IF(M4695=People!$B$2,People!$A$2,0))))</f>
        <v>Anna Andreadi</v>
      </c>
      <c r="W4695" s="3" t="str">
        <f>IFERROR(INDEX(Returns!A:A,MATCH(B4695,Returns!B:B,0)),"No")</f>
        <v>No</v>
      </c>
    </row>
    <row r="4696" spans="1:23">
      <c r="A4696" s="1">
        <v>4695</v>
      </c>
      <c r="B4696" t="s">
        <v>8405</v>
      </c>
      <c r="C4696" s="2" t="d">
        <v>2017-12-17</v>
      </c>
      <c r="D4696" s="2" t="d">
        <v>2017-12-17</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IF(M4696=People!$B$5,People!$A$5,IF(M4696=People!$B$4,People!$A$4,IF(M4696=People!$B$3,People!$A$3,IF(M4696=People!$B$2,People!$A$2,0))))</f>
        <v>Kelly Williams</v>
      </c>
      <c r="W4696" s="3" t="str">
        <f>IFERROR(INDEX(Returns!A:A,MATCH(B4696,Returns!B:B,0)),"No")</f>
        <v>No</v>
      </c>
    </row>
    <row r="4697" spans="1:23">
      <c r="A4697" s="1">
        <v>4696</v>
      </c>
      <c r="B4697" t="s">
        <v>8405</v>
      </c>
      <c r="C4697" s="2" t="d">
        <v>2017-12-17</v>
      </c>
      <c r="D4697" s="2" t="d">
        <v>2017-12-17</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IF(M4697=People!$B$5,People!$A$5,IF(M4697=People!$B$4,People!$A$4,IF(M4697=People!$B$3,People!$A$3,IF(M4697=People!$B$2,People!$A$2,0))))</f>
        <v>Kelly Williams</v>
      </c>
      <c r="W4697" s="3" t="str">
        <f>IFERROR(INDEX(Returns!A:A,MATCH(B4697,Returns!B:B,0)),"No")</f>
        <v>No</v>
      </c>
    </row>
    <row r="4698" spans="1:23">
      <c r="A4698" s="1">
        <v>4697</v>
      </c>
      <c r="B4698" t="s">
        <v>8405</v>
      </c>
      <c r="C4698" s="2" t="d">
        <v>2017-12-17</v>
      </c>
      <c r="D4698" s="2" t="d">
        <v>2017-12-17</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IF(M4698=People!$B$5,People!$A$5,IF(M4698=People!$B$4,People!$A$4,IF(M4698=People!$B$3,People!$A$3,IF(M4698=People!$B$2,People!$A$2,0))))</f>
        <v>Kelly Williams</v>
      </c>
      <c r="W4698" s="3" t="str">
        <f>IFERROR(INDEX(Returns!A:A,MATCH(B4698,Returns!B:B,0)),"No")</f>
        <v>No</v>
      </c>
    </row>
    <row r="4699" spans="1:23">
      <c r="A4699" s="1">
        <v>4698</v>
      </c>
      <c r="B4699" t="s">
        <v>8405</v>
      </c>
      <c r="C4699" s="2" t="d">
        <v>2017-12-17</v>
      </c>
      <c r="D4699" s="2" t="d">
        <v>2017-12-17</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IF(M4699=People!$B$5,People!$A$5,IF(M4699=People!$B$4,People!$A$4,IF(M4699=People!$B$3,People!$A$3,IF(M4699=People!$B$2,People!$A$2,0))))</f>
        <v>Kelly Williams</v>
      </c>
      <c r="W4699" s="3" t="str">
        <f>IFERROR(INDEX(Returns!A:A,MATCH(B4699,Returns!B:B,0)),"No")</f>
        <v>No</v>
      </c>
    </row>
    <row r="4700" spans="1:23">
      <c r="A4700" s="1">
        <v>4699</v>
      </c>
      <c r="B4700" t="s">
        <v>8405</v>
      </c>
      <c r="C4700" s="2" t="d">
        <v>2017-12-17</v>
      </c>
      <c r="D4700" s="2" t="d">
        <v>2017-12-17</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IF(M4700=People!$B$5,People!$A$5,IF(M4700=People!$B$4,People!$A$4,IF(M4700=People!$B$3,People!$A$3,IF(M4700=People!$B$2,People!$A$2,0))))</f>
        <v>Kelly Williams</v>
      </c>
      <c r="W4700" s="3" t="str">
        <f>IFERROR(INDEX(Returns!A:A,MATCH(B4700,Returns!B:B,0)),"No")</f>
        <v>No</v>
      </c>
    </row>
    <row r="4701" spans="1:23">
      <c r="A4701" s="1">
        <v>4700</v>
      </c>
      <c r="B4701" t="s">
        <v>8406</v>
      </c>
      <c r="C4701" s="2" t="d">
        <v>2019-05-11</v>
      </c>
      <c r="D4701" s="2" t="d">
        <v>2019-05-17</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IF(M4701=People!$B$5,People!$A$5,IF(M4701=People!$B$4,People!$A$4,IF(M4701=People!$B$3,People!$A$3,IF(M4701=People!$B$2,People!$A$2,0))))</f>
        <v>Kelly Williams</v>
      </c>
      <c r="W4701" s="3" t="str">
        <f>IFERROR(INDEX(Returns!A:A,MATCH(B4701,Returns!B:B,0)),"No")</f>
        <v>No</v>
      </c>
    </row>
    <row r="4702" spans="1:23">
      <c r="A4702" s="1">
        <v>4701</v>
      </c>
      <c r="B4702" t="s">
        <v>8406</v>
      </c>
      <c r="C4702" s="2" t="d">
        <v>2019-05-11</v>
      </c>
      <c r="D4702" s="2" t="d">
        <v>2019-05-17</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IF(M4702=People!$B$5,People!$A$5,IF(M4702=People!$B$4,People!$A$4,IF(M4702=People!$B$3,People!$A$3,IF(M4702=People!$B$2,People!$A$2,0))))</f>
        <v>Kelly Williams</v>
      </c>
      <c r="W4702" s="3" t="str">
        <f>IFERROR(INDEX(Returns!A:A,MATCH(B4702,Returns!B:B,0)),"No")</f>
        <v>No</v>
      </c>
    </row>
    <row r="4703" spans="1:23">
      <c r="A4703" s="1">
        <v>4702</v>
      </c>
      <c r="B4703" t="s">
        <v>8406</v>
      </c>
      <c r="C4703" s="2" t="d">
        <v>2019-05-11</v>
      </c>
      <c r="D4703" s="2" t="d">
        <v>2019-05-17</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IF(M4703=People!$B$5,People!$A$5,IF(M4703=People!$B$4,People!$A$4,IF(M4703=People!$B$3,People!$A$3,IF(M4703=People!$B$2,People!$A$2,0))))</f>
        <v>Kelly Williams</v>
      </c>
      <c r="W4703" s="3" t="str">
        <f>IFERROR(INDEX(Returns!A:A,MATCH(B4703,Returns!B:B,0)),"No")</f>
        <v>No</v>
      </c>
    </row>
    <row r="4704" spans="1:23">
      <c r="A4704" s="1">
        <v>4703</v>
      </c>
      <c r="B4704" t="s">
        <v>8406</v>
      </c>
      <c r="C4704" s="2" t="d">
        <v>2019-05-11</v>
      </c>
      <c r="D4704" s="2" t="d">
        <v>2019-05-17</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IF(M4704=People!$B$5,People!$A$5,IF(M4704=People!$B$4,People!$A$4,IF(M4704=People!$B$3,People!$A$3,IF(M4704=People!$B$2,People!$A$2,0))))</f>
        <v>Kelly Williams</v>
      </c>
      <c r="W4704" s="3" t="str">
        <f>IFERROR(INDEX(Returns!A:A,MATCH(B4704,Returns!B:B,0)),"No")</f>
        <v>No</v>
      </c>
    </row>
    <row r="4705" spans="1:23">
      <c r="A4705" s="1">
        <v>4704</v>
      </c>
      <c r="B4705" t="s">
        <v>8407</v>
      </c>
      <c r="C4705" s="2" t="d">
        <v>2018-06-24</v>
      </c>
      <c r="D4705" s="2" t="d">
        <v>2018-06-28</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IF(M4705=People!$B$5,People!$A$5,IF(M4705=People!$B$4,People!$A$4,IF(M4705=People!$B$3,People!$A$3,IF(M4705=People!$B$2,People!$A$2,0))))</f>
        <v>Kelly Williams</v>
      </c>
      <c r="W4705" s="3" t="str">
        <f>IFERROR(INDEX(Returns!A:A,MATCH(B4705,Returns!B:B,0)),"No")</f>
        <v>No</v>
      </c>
    </row>
    <row r="4706" spans="1:23">
      <c r="A4706" s="1">
        <v>4705</v>
      </c>
      <c r="B4706" t="s">
        <v>8408</v>
      </c>
      <c r="C4706" s="2" t="d">
        <v>2018-05-17</v>
      </c>
      <c r="D4706" s="2" t="d">
        <v>2018-05-18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IF(M4706=People!$B$5,People!$A$5,IF(M4706=People!$B$4,People!$A$4,IF(M4706=People!$B$3,People!$A$3,IF(M4706=People!$B$2,People!$A$2,0))))</f>
        <v>Chuck Magee</v>
      </c>
      <c r="W4706" s="3" t="str">
        <f>IFERROR(INDEX(Returns!A:A,MATCH(B4706,Returns!B:B,0)),"No")</f>
        <v>No</v>
      </c>
    </row>
    <row r="4707" spans="1:23">
      <c r="A4707" s="1">
        <v>4706</v>
      </c>
      <c r="B4707" t="s">
        <v>8408</v>
      </c>
      <c r="C4707" s="2" t="d">
        <v>2018-05-17</v>
      </c>
      <c r="D4707" s="2" t="d">
        <v>2018-05-18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IF(M4707=People!$B$5,People!$A$5,IF(M4707=People!$B$4,People!$A$4,IF(M4707=People!$B$3,People!$A$3,IF(M4707=People!$B$2,People!$A$2,0))))</f>
        <v>Chuck Magee</v>
      </c>
      <c r="W4707" s="3" t="str">
        <f>IFERROR(INDEX(Returns!A:A,MATCH(B4707,Returns!B:B,0)),"No")</f>
        <v>No</v>
      </c>
    </row>
    <row r="4708" spans="1:23">
      <c r="A4708" s="1">
        <v>4707</v>
      </c>
      <c r="B4708" t="s">
        <v>8408</v>
      </c>
      <c r="C4708" s="2" t="d">
        <v>2018-05-17</v>
      </c>
      <c r="D4708" s="2" t="d">
        <v>2018-05-18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IF(M4708=People!$B$5,People!$A$5,IF(M4708=People!$B$4,People!$A$4,IF(M4708=People!$B$3,People!$A$3,IF(M4708=People!$B$2,People!$A$2,0))))</f>
        <v>Chuck Magee</v>
      </c>
      <c r="W4708" s="3" t="str">
        <f>IFERROR(INDEX(Returns!A:A,MATCH(B4708,Returns!B:B,0)),"No")</f>
        <v>No</v>
      </c>
    </row>
    <row r="4709" spans="1:23">
      <c r="A4709" s="1">
        <v>4708</v>
      </c>
      <c r="B4709" t="s">
        <v>8409</v>
      </c>
      <c r="C4709" s="2" t="d">
        <v>2019-06-29</v>
      </c>
      <c r="D4709" s="2" t="d">
        <v>2019-06-30</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IF(M4709=People!$B$5,People!$A$5,IF(M4709=People!$B$4,People!$A$4,IF(M4709=People!$B$3,People!$A$3,IF(M4709=People!$B$2,People!$A$2,0))))</f>
        <v>Anna Andreadi</v>
      </c>
      <c r="W4709" s="3" t="str">
        <f>IFERROR(INDEX(Returns!A:A,MATCH(B4709,Returns!B:B,0)),"No")</f>
        <v>No</v>
      </c>
    </row>
    <row r="4710" spans="1:23">
      <c r="A4710" s="1">
        <v>4709</v>
      </c>
      <c r="B4710" t="s">
        <v>8409</v>
      </c>
      <c r="C4710" s="2" t="d">
        <v>2019-06-29</v>
      </c>
      <c r="D4710" s="2" t="d">
        <v>2019-06-30</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IF(M4710=People!$B$5,People!$A$5,IF(M4710=People!$B$4,People!$A$4,IF(M4710=People!$B$3,People!$A$3,IF(M4710=People!$B$2,People!$A$2,0))))</f>
        <v>Anna Andreadi</v>
      </c>
      <c r="W4710" s="3" t="str">
        <f>IFERROR(INDEX(Returns!A:A,MATCH(B4710,Returns!B:B,0)),"No")</f>
        <v>No</v>
      </c>
    </row>
    <row r="4711" spans="1:23">
      <c r="A4711" s="1">
        <v>4710</v>
      </c>
      <c r="B4711" t="s">
        <v>8409</v>
      </c>
      <c r="C4711" s="2" t="d">
        <v>2019-06-29</v>
      </c>
      <c r="D4711" s="2" t="d">
        <v>2019-06-30</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IF(M4711=People!$B$5,People!$A$5,IF(M4711=People!$B$4,People!$A$4,IF(M4711=People!$B$3,People!$A$3,IF(M4711=People!$B$2,People!$A$2,0))))</f>
        <v>Anna Andreadi</v>
      </c>
      <c r="W4711" s="3" t="str">
        <f>IFERROR(INDEX(Returns!A:A,MATCH(B4711,Returns!B:B,0)),"No")</f>
        <v>No</v>
      </c>
    </row>
    <row r="4712" spans="1:23">
      <c r="A4712" s="1">
        <v>4711</v>
      </c>
      <c r="B4712" t="s">
        <v>8409</v>
      </c>
      <c r="C4712" s="2" t="d">
        <v>2019-06-29</v>
      </c>
      <c r="D4712" s="2" t="d">
        <v>2019-06-30</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IF(M4712=People!$B$5,People!$A$5,IF(M4712=People!$B$4,People!$A$4,IF(M4712=People!$B$3,People!$A$3,IF(M4712=People!$B$2,People!$A$2,0))))</f>
        <v>Anna Andreadi</v>
      </c>
      <c r="W4712" s="3" t="str">
        <f>IFERROR(INDEX(Returns!A:A,MATCH(B4712,Returns!B:B,0)),"No")</f>
        <v>No</v>
      </c>
    </row>
    <row r="4713" spans="1:23">
      <c r="A4713" s="1">
        <v>4712</v>
      </c>
      <c r="B4713" t="s">
        <v>8410</v>
      </c>
      <c r="C4713" s="2" t="d">
        <v>2016-03-31</v>
      </c>
      <c r="D4713" s="2" t="d">
        <v>2016-03-31</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IF(M4713=People!$B$5,People!$A$5,IF(M4713=People!$B$4,People!$A$4,IF(M4713=People!$B$3,People!$A$3,IF(M4713=People!$B$2,People!$A$2,0))))</f>
        <v>Chuck Magee</v>
      </c>
      <c r="W4713" s="3" t="str">
        <f>IFERROR(INDEX(Returns!A:A,MATCH(B4713,Returns!B:B,0)),"No")</f>
        <v>No</v>
      </c>
    </row>
    <row r="4714" spans="1:23">
      <c r="A4714" s="1">
        <v>4713</v>
      </c>
      <c r="B4714" t="s">
        <v>8411</v>
      </c>
      <c r="C4714" s="2" t="d">
        <v>2016-12-16</v>
      </c>
      <c r="D4714" s="2" t="d">
        <v>2016-12-21</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IF(M4714=People!$B$5,People!$A$5,IF(M4714=People!$B$4,People!$A$4,IF(M4714=People!$B$3,People!$A$3,IF(M4714=People!$B$2,People!$A$2,0))))</f>
        <v>Kelly Williams</v>
      </c>
      <c r="W4714" s="3" t="str">
        <f>IFERROR(INDEX(Returns!A:A,MATCH(B4714,Returns!B:B,0)),"No")</f>
        <v>No</v>
      </c>
    </row>
    <row r="4715" spans="1:23">
      <c r="A4715" s="1">
        <v>4714</v>
      </c>
      <c r="B4715" t="s">
        <v>8411</v>
      </c>
      <c r="C4715" s="2" t="d">
        <v>2016-12-16</v>
      </c>
      <c r="D4715" s="2" t="d">
        <v>2016-12-21</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IF(M4715=People!$B$5,People!$A$5,IF(M4715=People!$B$4,People!$A$4,IF(M4715=People!$B$3,People!$A$3,IF(M4715=People!$B$2,People!$A$2,0))))</f>
        <v>Kelly Williams</v>
      </c>
      <c r="W4715" s="3" t="str">
        <f>IFERROR(INDEX(Returns!A:A,MATCH(B4715,Returns!B:B,0)),"No")</f>
        <v>No</v>
      </c>
    </row>
    <row r="4716" spans="1:23">
      <c r="A4716" s="1">
        <v>4715</v>
      </c>
      <c r="B4716" t="s">
        <v>8412</v>
      </c>
      <c r="C4716" s="2" t="d">
        <v>2019-05-18</v>
      </c>
      <c r="D4716" s="2" t="d">
        <v>2019-05-20</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IF(M4716=People!$B$5,People!$A$5,IF(M4716=People!$B$4,People!$A$4,IF(M4716=People!$B$3,People!$A$3,IF(M4716=People!$B$2,People!$A$2,0))))</f>
        <v>Anna Andreadi</v>
      </c>
      <c r="W4716" s="3" t="str">
        <f>IFERROR(INDEX(Returns!A:A,MATCH(B4716,Returns!B:B,0)),"No")</f>
        <v>No</v>
      </c>
    </row>
    <row r="4717" spans="1:23">
      <c r="A4717" s="1">
        <v>4716</v>
      </c>
      <c r="B4717" t="s">
        <v>8413</v>
      </c>
      <c r="C4717" s="2" t="d">
        <v>2017-05-12</v>
      </c>
      <c r="D4717" s="2" t="d">
        <v>2017-05-16</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IF(M4717=People!$B$5,People!$A$5,IF(M4717=People!$B$4,People!$A$4,IF(M4717=People!$B$3,People!$A$3,IF(M4717=People!$B$2,People!$A$2,0))))</f>
        <v>Anna Andreadi</v>
      </c>
      <c r="W4717" s="3" t="str">
        <f>IFERROR(INDEX(Returns!A:A,MATCH(B4717,Returns!B:B,0)),"No")</f>
        <v>No</v>
      </c>
    </row>
    <row r="4718" spans="1:23">
      <c r="A4718" s="1">
        <v>4717</v>
      </c>
      <c r="B4718" t="s">
        <v>8414</v>
      </c>
      <c r="C4718" s="2" t="d">
        <v>2019-12-03</v>
      </c>
      <c r="D4718" s="2" t="d">
        <v>2019-12-07</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IF(M4718=People!$B$5,People!$A$5,IF(M4718=People!$B$4,People!$A$4,IF(M4718=People!$B$3,People!$A$3,IF(M4718=People!$B$2,People!$A$2,0))))</f>
        <v>Anna Andreadi</v>
      </c>
      <c r="W4718" s="3" t="str">
        <f>IFERROR(INDEX(Returns!A:A,MATCH(B4718,Returns!B:B,0)),"No")</f>
        <v>No</v>
      </c>
    </row>
    <row r="4719" spans="1:23">
      <c r="A4719" s="1">
        <v>4718</v>
      </c>
      <c r="B4719" t="s">
        <v>8415</v>
      </c>
      <c r="C4719" s="2" t="d">
        <v>2017-12-12</v>
      </c>
      <c r="D4719" s="2" t="d">
        <v>2017-12-17</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IF(M4719=People!$B$5,People!$A$5,IF(M4719=People!$B$4,People!$A$4,IF(M4719=People!$B$3,People!$A$3,IF(M4719=People!$B$2,People!$A$2,0))))</f>
        <v>Chuck Magee</v>
      </c>
      <c r="W4719" s="3" t="str">
        <f>IFERROR(INDEX(Returns!A:A,MATCH(B4719,Returns!B:B,0)),"No")</f>
        <v>No</v>
      </c>
    </row>
    <row r="4720" spans="1:23">
      <c r="A4720" s="1">
        <v>4719</v>
      </c>
      <c r="B4720" t="s">
        <v>5984</v>
      </c>
      <c r="C4720" s="2" t="d">
        <v>2017-10-10</v>
      </c>
      <c r="D4720" s="2" t="d">
        <v>2017-10-11</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IF(M4720=People!$B$5,People!$A$5,IF(M4720=People!$B$4,People!$A$4,IF(M4720=People!$B$3,People!$A$3,IF(M4720=People!$B$2,People!$A$2,0))))</f>
        <v>Anna Andreadi</v>
      </c>
      <c r="W4720" s="3" t="str">
        <f>IFERROR(INDEX(Returns!A:A,MATCH(B4720,Returns!B:B,0)),"No")</f>
        <v>Yes</v>
      </c>
    </row>
    <row r="4721" spans="1:23">
      <c r="A4721" s="1">
        <v>4720</v>
      </c>
      <c r="B4721" t="s">
        <v>6006</v>
      </c>
      <c r="C4721" s="2" t="d">
        <v>2017-04-18</v>
      </c>
      <c r="D4721" s="2" t="d">
        <v>2017-04-20</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IF(M4721=People!$B$5,People!$A$5,IF(M4721=People!$B$4,People!$A$4,IF(M4721=People!$B$3,People!$A$3,IF(M4721=People!$B$2,People!$A$2,0))))</f>
        <v>Anna Andreadi</v>
      </c>
      <c r="W4721" s="3" t="str">
        <f>IFERROR(INDEX(Returns!A:A,MATCH(B4721,Returns!B:B,0)),"No")</f>
        <v>Yes</v>
      </c>
    </row>
    <row r="4722" spans="1:23">
      <c r="A4722" s="1">
        <v>4721</v>
      </c>
      <c r="B4722" t="s">
        <v>6006</v>
      </c>
      <c r="C4722" s="2" t="d">
        <v>2017-04-18</v>
      </c>
      <c r="D4722" s="2" t="d">
        <v>2017-04-20</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IF(M4722=People!$B$5,People!$A$5,IF(M4722=People!$B$4,People!$A$4,IF(M4722=People!$B$3,People!$A$3,IF(M4722=People!$B$2,People!$A$2,0))))</f>
        <v>Anna Andreadi</v>
      </c>
      <c r="W4722" s="3" t="str">
        <f>IFERROR(INDEX(Returns!A:A,MATCH(B4722,Returns!B:B,0)),"No")</f>
        <v>Yes</v>
      </c>
    </row>
    <row r="4723" spans="1:23">
      <c r="A4723" s="1">
        <v>4722</v>
      </c>
      <c r="B4723" t="s">
        <v>8416</v>
      </c>
      <c r="C4723" s="2" t="d">
        <v>2016-06-07</v>
      </c>
      <c r="D4723" s="2" t="d">
        <v>2016-06-11</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IF(M4723=People!$B$5,People!$A$5,IF(M4723=People!$B$4,People!$A$4,IF(M4723=People!$B$3,People!$A$3,IF(M4723=People!$B$2,People!$A$2,0))))</f>
        <v>Kelly Williams</v>
      </c>
      <c r="W4723" s="3" t="str">
        <f>IFERROR(INDEX(Returns!A:A,MATCH(B4723,Returns!B:B,0)),"No")</f>
        <v>No</v>
      </c>
    </row>
    <row r="4724" spans="1:23">
      <c r="A4724" s="1">
        <v>4723</v>
      </c>
      <c r="B4724" t="s">
        <v>8417</v>
      </c>
      <c r="C4724" s="2" t="d">
        <v>2019-09-01</v>
      </c>
      <c r="D4724" s="2" t="d">
        <v>2019-09-07</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IF(M4724=People!$B$5,People!$A$5,IF(M4724=People!$B$4,People!$A$4,IF(M4724=People!$B$3,People!$A$3,IF(M4724=People!$B$2,People!$A$2,0))))</f>
        <v>Anna Andreadi</v>
      </c>
      <c r="W4724" s="3" t="str">
        <f>IFERROR(INDEX(Returns!A:A,MATCH(B4724,Returns!B:B,0)),"No")</f>
        <v>No</v>
      </c>
    </row>
    <row r="4725" spans="1:23">
      <c r="A4725" s="1">
        <v>4724</v>
      </c>
      <c r="B4725" t="s">
        <v>8418</v>
      </c>
      <c r="C4725" s="2" t="d">
        <v>2018-05-22</v>
      </c>
      <c r="D4725" s="2" t="d">
        <v>2018-05-22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IF(M4725=People!$B$5,People!$A$5,IF(M4725=People!$B$4,People!$A$4,IF(M4725=People!$B$3,People!$A$3,IF(M4725=People!$B$2,People!$A$2,0))))</f>
        <v>Cassandra Brandow</v>
      </c>
      <c r="W4725" s="3" t="str">
        <f>IFERROR(INDEX(Returns!A:A,MATCH(B4725,Returns!B:B,0)),"No")</f>
        <v>No</v>
      </c>
    </row>
    <row r="4726" spans="1:23">
      <c r="A4726" s="1">
        <v>4725</v>
      </c>
      <c r="B4726" t="s">
        <v>8419</v>
      </c>
      <c r="C4726" s="2" t="d">
        <v>2018-11-11</v>
      </c>
      <c r="D4726" s="2" t="d">
        <v>2018-11-15</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IF(M4726=People!$B$5,People!$A$5,IF(M4726=People!$B$4,People!$A$4,IF(M4726=People!$B$3,People!$A$3,IF(M4726=People!$B$2,People!$A$2,0))))</f>
        <v>Cassandra Brandow</v>
      </c>
      <c r="W4726" s="3" t="str">
        <f>IFERROR(INDEX(Returns!A:A,MATCH(B4726,Returns!B:B,0)),"No")</f>
        <v>No</v>
      </c>
    </row>
    <row r="4727" spans="1:23">
      <c r="A4727" s="1">
        <v>4726</v>
      </c>
      <c r="B4727" t="s">
        <v>8419</v>
      </c>
      <c r="C4727" s="2" t="d">
        <v>2018-11-11</v>
      </c>
      <c r="D4727" s="2" t="d">
        <v>2018-11-15</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IF(M4727=People!$B$5,People!$A$5,IF(M4727=People!$B$4,People!$A$4,IF(M4727=People!$B$3,People!$A$3,IF(M4727=People!$B$2,People!$A$2,0))))</f>
        <v>Cassandra Brandow</v>
      </c>
      <c r="W4727" s="3" t="str">
        <f>IFERROR(INDEX(Returns!A:A,MATCH(B4727,Returns!B:B,0)),"No")</f>
        <v>No</v>
      </c>
    </row>
    <row r="4728" spans="1:23">
      <c r="A4728" s="1">
        <v>4727</v>
      </c>
      <c r="B4728" t="s">
        <v>8420</v>
      </c>
      <c r="C4728" s="2" t="d">
        <v>2016-11-25</v>
      </c>
      <c r="D4728" s="2" t="d">
        <v>2016-11-29</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IF(M4728=People!$B$5,People!$A$5,IF(M4728=People!$B$4,People!$A$4,IF(M4728=People!$B$3,People!$A$3,IF(M4728=People!$B$2,People!$A$2,0))))</f>
        <v>Chuck Magee</v>
      </c>
      <c r="W4728" s="3" t="str">
        <f>IFERROR(INDEX(Returns!A:A,MATCH(B4728,Returns!B:B,0)),"No")</f>
        <v>No</v>
      </c>
    </row>
    <row r="4729" spans="1:23">
      <c r="A4729" s="1">
        <v>4728</v>
      </c>
      <c r="B4729" t="s">
        <v>8420</v>
      </c>
      <c r="C4729" s="2" t="d">
        <v>2016-11-25</v>
      </c>
      <c r="D4729" s="2" t="d">
        <v>2016-11-29</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IF(M4729=People!$B$5,People!$A$5,IF(M4729=People!$B$4,People!$A$4,IF(M4729=People!$B$3,People!$A$3,IF(M4729=People!$B$2,People!$A$2,0))))</f>
        <v>Chuck Magee</v>
      </c>
      <c r="W4729" s="3" t="str">
        <f>IFERROR(INDEX(Returns!A:A,MATCH(B4729,Returns!B:B,0)),"No")</f>
        <v>No</v>
      </c>
    </row>
    <row r="4730" spans="1:23">
      <c r="A4730" s="1">
        <v>4729</v>
      </c>
      <c r="B4730" t="s">
        <v>8421</v>
      </c>
      <c r="C4730" s="2" t="d">
        <v>2016-11-07</v>
      </c>
      <c r="D4730" s="2" t="d">
        <v>2016-11-12</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IF(M4730=People!$B$5,People!$A$5,IF(M4730=People!$B$4,People!$A$4,IF(M4730=People!$B$3,People!$A$3,IF(M4730=People!$B$2,People!$A$2,0))))</f>
        <v>Anna Andreadi</v>
      </c>
      <c r="W4730" s="3" t="str">
        <f>IFERROR(INDEX(Returns!A:A,MATCH(B4730,Returns!B:B,0)),"No")</f>
        <v>No</v>
      </c>
    </row>
    <row r="4731" spans="1:23">
      <c r="A4731" s="1">
        <v>4730</v>
      </c>
      <c r="B4731" t="s">
        <v>8422</v>
      </c>
      <c r="C4731" s="2" t="d">
        <v>2018-07-18</v>
      </c>
      <c r="D4731" s="2" t="d">
        <v>2018-07-23</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IF(M4731=People!$B$5,People!$A$5,IF(M4731=People!$B$4,People!$A$4,IF(M4731=People!$B$3,People!$A$3,IF(M4731=People!$B$2,People!$A$2,0))))</f>
        <v>Kelly Williams</v>
      </c>
      <c r="W4731" s="3" t="str">
        <f>IFERROR(INDEX(Returns!A:A,MATCH(B4731,Returns!B:B,0)),"No")</f>
        <v>No</v>
      </c>
    </row>
    <row r="4732" spans="1:23">
      <c r="A4732" s="1">
        <v>4731</v>
      </c>
      <c r="B4732" t="s">
        <v>8423</v>
      </c>
      <c r="C4732" s="2" t="d">
        <v>2017-03-29</v>
      </c>
      <c r="D4732" s="2" t="d">
        <v>2017-03-31</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IF(M4732=People!$B$5,People!$A$5,IF(M4732=People!$B$4,People!$A$4,IF(M4732=People!$B$3,People!$A$3,IF(M4732=People!$B$2,People!$A$2,0))))</f>
        <v>Anna Andreadi</v>
      </c>
      <c r="W4732" s="3" t="str">
        <f>IFERROR(INDEX(Returns!A:A,MATCH(B4732,Returns!B:B,0)),"No")</f>
        <v>No</v>
      </c>
    </row>
    <row r="4733" spans="1:23">
      <c r="A4733" s="1">
        <v>4732</v>
      </c>
      <c r="B4733" t="s">
        <v>8423</v>
      </c>
      <c r="C4733" s="2" t="d">
        <v>2017-03-29</v>
      </c>
      <c r="D4733" s="2" t="d">
        <v>2017-03-31</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IF(M4733=People!$B$5,People!$A$5,IF(M4733=People!$B$4,People!$A$4,IF(M4733=People!$B$3,People!$A$3,IF(M4733=People!$B$2,People!$A$2,0))))</f>
        <v>Anna Andreadi</v>
      </c>
      <c r="W4733" s="3" t="str">
        <f>IFERROR(INDEX(Returns!A:A,MATCH(B4733,Returns!B:B,0)),"No")</f>
        <v>No</v>
      </c>
    </row>
    <row r="4734" spans="1:23">
      <c r="A4734" s="1">
        <v>4733</v>
      </c>
      <c r="B4734" t="s">
        <v>8423</v>
      </c>
      <c r="C4734" s="2" t="d">
        <v>2017-03-29</v>
      </c>
      <c r="D4734" s="2" t="d">
        <v>2017-03-31</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IF(M4734=People!$B$5,People!$A$5,IF(M4734=People!$B$4,People!$A$4,IF(M4734=People!$B$3,People!$A$3,IF(M4734=People!$B$2,People!$A$2,0))))</f>
        <v>Anna Andreadi</v>
      </c>
      <c r="W4734" s="3" t="str">
        <f>IFERROR(INDEX(Returns!A:A,MATCH(B4734,Returns!B:B,0)),"No")</f>
        <v>No</v>
      </c>
    </row>
    <row r="4735" spans="1:23">
      <c r="A4735" s="1">
        <v>4734</v>
      </c>
      <c r="B4735" t="s">
        <v>8423</v>
      </c>
      <c r="C4735" s="2" t="d">
        <v>2017-03-29</v>
      </c>
      <c r="D4735" s="2" t="d">
        <v>2017-03-31</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IF(M4735=People!$B$5,People!$A$5,IF(M4735=People!$B$4,People!$A$4,IF(M4735=People!$B$3,People!$A$3,IF(M4735=People!$B$2,People!$A$2,0))))</f>
        <v>Anna Andreadi</v>
      </c>
      <c r="W4735" s="3" t="str">
        <f>IFERROR(INDEX(Returns!A:A,MATCH(B4735,Returns!B:B,0)),"No")</f>
        <v>No</v>
      </c>
    </row>
    <row r="4736" spans="1:23">
      <c r="A4736" s="1">
        <v>4735</v>
      </c>
      <c r="B4736" t="s">
        <v>8424</v>
      </c>
      <c r="C4736" s="2" t="d">
        <v>2018-04-07</v>
      </c>
      <c r="D4736" s="2" t="d">
        <v>2018-04-12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IF(M4736=People!$B$5,People!$A$5,IF(M4736=People!$B$4,People!$A$4,IF(M4736=People!$B$3,People!$A$3,IF(M4736=People!$B$2,People!$A$2,0))))</f>
        <v>Chuck Magee</v>
      </c>
      <c r="W4736" s="3" t="str">
        <f>IFERROR(INDEX(Returns!A:A,MATCH(B4736,Returns!B:B,0)),"No")</f>
        <v>No</v>
      </c>
    </row>
    <row r="4737" spans="1:23">
      <c r="A4737" s="1">
        <v>4736</v>
      </c>
      <c r="B4737" t="s">
        <v>8425</v>
      </c>
      <c r="C4737" s="2" t="d">
        <v>2017-06-13</v>
      </c>
      <c r="D4737" s="2" t="d">
        <v>2017-06-19</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IF(M4737=People!$B$5,People!$A$5,IF(M4737=People!$B$4,People!$A$4,IF(M4737=People!$B$3,People!$A$3,IF(M4737=People!$B$2,People!$A$2,0))))</f>
        <v>Chuck Magee</v>
      </c>
      <c r="W4737" s="3" t="str">
        <f>IFERROR(INDEX(Returns!A:A,MATCH(B4737,Returns!B:B,0)),"No")</f>
        <v>No</v>
      </c>
    </row>
    <row r="4738" spans="1:23">
      <c r="A4738" s="1">
        <v>4737</v>
      </c>
      <c r="B4738" t="s">
        <v>8425</v>
      </c>
      <c r="C4738" s="2" t="d">
        <v>2017-06-13</v>
      </c>
      <c r="D4738" s="2" t="d">
        <v>2017-06-19</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IF(M4738=People!$B$5,People!$A$5,IF(M4738=People!$B$4,People!$A$4,IF(M4738=People!$B$3,People!$A$3,IF(M4738=People!$B$2,People!$A$2,0))))</f>
        <v>Chuck Magee</v>
      </c>
      <c r="W4738" s="3" t="str">
        <f>IFERROR(INDEX(Returns!A:A,MATCH(B4738,Returns!B:B,0)),"No")</f>
        <v>No</v>
      </c>
    </row>
    <row r="4739" spans="1:23">
      <c r="A4739" s="1">
        <v>4738</v>
      </c>
      <c r="B4739" t="s">
        <v>8425</v>
      </c>
      <c r="C4739" s="2" t="d">
        <v>2017-06-13</v>
      </c>
      <c r="D4739" s="2" t="d">
        <v>2017-06-19</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IF(M4739=People!$B$5,People!$A$5,IF(M4739=People!$B$4,People!$A$4,IF(M4739=People!$B$3,People!$A$3,IF(M4739=People!$B$2,People!$A$2,0))))</f>
        <v>Chuck Magee</v>
      </c>
      <c r="W4739" s="3" t="str">
        <f>IFERROR(INDEX(Returns!A:A,MATCH(B4739,Returns!B:B,0)),"No")</f>
        <v>No</v>
      </c>
    </row>
    <row r="4740" spans="1:23">
      <c r="A4740" s="1">
        <v>4739</v>
      </c>
      <c r="B4740" t="s">
        <v>8426</v>
      </c>
      <c r="C4740" s="2" t="d">
        <v>2017-02-18</v>
      </c>
      <c r="D4740" s="2" t="d">
        <v>2017-02-24</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IF(M4740=People!$B$5,People!$A$5,IF(M4740=People!$B$4,People!$A$4,IF(M4740=People!$B$3,People!$A$3,IF(M4740=People!$B$2,People!$A$2,0))))</f>
        <v>Anna Andreadi</v>
      </c>
      <c r="W4740" s="3" t="str">
        <f>IFERROR(INDEX(Returns!A:A,MATCH(B4740,Returns!B:B,0)),"No")</f>
        <v>No</v>
      </c>
    </row>
    <row r="4741" spans="1:23">
      <c r="A4741" s="1">
        <v>4740</v>
      </c>
      <c r="B4741" t="s">
        <v>8426</v>
      </c>
      <c r="C4741" s="2" t="d">
        <v>2017-02-18</v>
      </c>
      <c r="D4741" s="2" t="d">
        <v>2017-02-24</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IF(M4741=People!$B$5,People!$A$5,IF(M4741=People!$B$4,People!$A$4,IF(M4741=People!$B$3,People!$A$3,IF(M4741=People!$B$2,People!$A$2,0))))</f>
        <v>Anna Andreadi</v>
      </c>
      <c r="W4741" s="3" t="str">
        <f>IFERROR(INDEX(Returns!A:A,MATCH(B4741,Returns!B:B,0)),"No")</f>
        <v>No</v>
      </c>
    </row>
    <row r="4742" spans="1:23">
      <c r="A4742" s="1">
        <v>4741</v>
      </c>
      <c r="B4742" t="s">
        <v>8427</v>
      </c>
      <c r="C4742" s="2" t="d">
        <v>2019-11-12</v>
      </c>
      <c r="D4742" s="2" t="d">
        <v>2019-11-16</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IF(M4742=People!$B$5,People!$A$5,IF(M4742=People!$B$4,People!$A$4,IF(M4742=People!$B$3,People!$A$3,IF(M4742=People!$B$2,People!$A$2,0))))</f>
        <v>Anna Andreadi</v>
      </c>
      <c r="W4742" s="3" t="str">
        <f>IFERROR(INDEX(Returns!A:A,MATCH(B4742,Returns!B:B,0)),"No")</f>
        <v>No</v>
      </c>
    </row>
    <row r="4743" spans="1:23">
      <c r="A4743" s="1">
        <v>4742</v>
      </c>
      <c r="B4743" t="s">
        <v>8427</v>
      </c>
      <c r="C4743" s="2" t="d">
        <v>2019-11-12</v>
      </c>
      <c r="D4743" s="2" t="d">
        <v>2019-11-16</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IF(M4743=People!$B$5,People!$A$5,IF(M4743=People!$B$4,People!$A$4,IF(M4743=People!$B$3,People!$A$3,IF(M4743=People!$B$2,People!$A$2,0))))</f>
        <v>Anna Andreadi</v>
      </c>
      <c r="W4743" s="3" t="str">
        <f>IFERROR(INDEX(Returns!A:A,MATCH(B4743,Returns!B:B,0)),"No")</f>
        <v>No</v>
      </c>
    </row>
    <row r="4744" spans="1:23">
      <c r="A4744" s="1">
        <v>4743</v>
      </c>
      <c r="B4744" t="s">
        <v>8427</v>
      </c>
      <c r="C4744" s="2" t="d">
        <v>2019-11-12</v>
      </c>
      <c r="D4744" s="2" t="d">
        <v>2019-11-16</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IF(M4744=People!$B$5,People!$A$5,IF(M4744=People!$B$4,People!$A$4,IF(M4744=People!$B$3,People!$A$3,IF(M4744=People!$B$2,People!$A$2,0))))</f>
        <v>Anna Andreadi</v>
      </c>
      <c r="W4744" s="3" t="str">
        <f>IFERROR(INDEX(Returns!A:A,MATCH(B4744,Returns!B:B,0)),"No")</f>
        <v>No</v>
      </c>
    </row>
    <row r="4745" spans="1:23">
      <c r="A4745" s="1">
        <v>4744</v>
      </c>
      <c r="B4745" t="s">
        <v>8428</v>
      </c>
      <c r="C4745" s="2" t="d">
        <v>2019-03-05</v>
      </c>
      <c r="D4745" s="2" t="d">
        <v>2019-03-05</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IF(M4745=People!$B$5,People!$A$5,IF(M4745=People!$B$4,People!$A$4,IF(M4745=People!$B$3,People!$A$3,IF(M4745=People!$B$2,People!$A$2,0))))</f>
        <v>Kelly Williams</v>
      </c>
      <c r="W4745" s="3" t="str">
        <f>IFERROR(INDEX(Returns!A:A,MATCH(B4745,Returns!B:B,0)),"No")</f>
        <v>No</v>
      </c>
    </row>
    <row r="4746" spans="1:23">
      <c r="A4746" s="1">
        <v>4745</v>
      </c>
      <c r="B4746" t="s">
        <v>8428</v>
      </c>
      <c r="C4746" s="2" t="d">
        <v>2019-03-05</v>
      </c>
      <c r="D4746" s="2" t="d">
        <v>2019-03-05</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IF(M4746=People!$B$5,People!$A$5,IF(M4746=People!$B$4,People!$A$4,IF(M4746=People!$B$3,People!$A$3,IF(M4746=People!$B$2,People!$A$2,0))))</f>
        <v>Kelly Williams</v>
      </c>
      <c r="W4746" s="3" t="str">
        <f>IFERROR(INDEX(Returns!A:A,MATCH(B4746,Returns!B:B,0)),"No")</f>
        <v>No</v>
      </c>
    </row>
    <row r="4747" spans="1:23">
      <c r="A4747" s="1">
        <v>4746</v>
      </c>
      <c r="B4747" t="s">
        <v>8428</v>
      </c>
      <c r="C4747" s="2" t="d">
        <v>2019-03-05</v>
      </c>
      <c r="D4747" s="2" t="d">
        <v>2019-03-05</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IF(M4747=People!$B$5,People!$A$5,IF(M4747=People!$B$4,People!$A$4,IF(M4747=People!$B$3,People!$A$3,IF(M4747=People!$B$2,People!$A$2,0))))</f>
        <v>Kelly Williams</v>
      </c>
      <c r="W4747" s="3" t="str">
        <f>IFERROR(INDEX(Returns!A:A,MATCH(B4747,Returns!B:B,0)),"No")</f>
        <v>No</v>
      </c>
    </row>
    <row r="4748" spans="1:23">
      <c r="A4748" s="1">
        <v>4747</v>
      </c>
      <c r="B4748" t="s">
        <v>8428</v>
      </c>
      <c r="C4748" s="2" t="d">
        <v>2019-03-05</v>
      </c>
      <c r="D4748" s="2" t="d">
        <v>2019-03-05</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IF(M4748=People!$B$5,People!$A$5,IF(M4748=People!$B$4,People!$A$4,IF(M4748=People!$B$3,People!$A$3,IF(M4748=People!$B$2,People!$A$2,0))))</f>
        <v>Kelly Williams</v>
      </c>
      <c r="W4748" s="3" t="str">
        <f>IFERROR(INDEX(Returns!A:A,MATCH(B4748,Returns!B:B,0)),"No")</f>
        <v>No</v>
      </c>
    </row>
    <row r="4749" spans="1:23">
      <c r="A4749" s="1">
        <v>4748</v>
      </c>
      <c r="B4749" t="s">
        <v>8429</v>
      </c>
      <c r="C4749" s="2" t="d">
        <v>2018-03-03</v>
      </c>
      <c r="D4749" s="2" t="d">
        <v>2018-03-03</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IF(M4749=People!$B$5,People!$A$5,IF(M4749=People!$B$4,People!$A$4,IF(M4749=People!$B$3,People!$A$3,IF(M4749=People!$B$2,People!$A$2,0))))</f>
        <v>Anna Andreadi</v>
      </c>
      <c r="W4749" s="3" t="str">
        <f>IFERROR(INDEX(Returns!A:A,MATCH(B4749,Returns!B:B,0)),"No")</f>
        <v>No</v>
      </c>
    </row>
    <row r="4750" spans="1:23">
      <c r="A4750" s="1">
        <v>4749</v>
      </c>
      <c r="B4750" t="s">
        <v>8429</v>
      </c>
      <c r="C4750" s="2" t="d">
        <v>2018-03-03</v>
      </c>
      <c r="D4750" s="2" t="d">
        <v>2018-03-03</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IF(M4750=People!$B$5,People!$A$5,IF(M4750=People!$B$4,People!$A$4,IF(M4750=People!$B$3,People!$A$3,IF(M4750=People!$B$2,People!$A$2,0))))</f>
        <v>Anna Andreadi</v>
      </c>
      <c r="W4750" s="3" t="str">
        <f>IFERROR(INDEX(Returns!A:A,MATCH(B4750,Returns!B:B,0)),"No")</f>
        <v>No</v>
      </c>
    </row>
    <row r="4751" spans="1:23">
      <c r="A4751" s="1">
        <v>4750</v>
      </c>
      <c r="B4751" t="s">
        <v>6053</v>
      </c>
      <c r="C4751" s="2" t="d">
        <v>2018-12-24</v>
      </c>
      <c r="D4751" s="2" t="d">
        <v>2018-12-25</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IF(M4751=People!$B$5,People!$A$5,IF(M4751=People!$B$4,People!$A$4,IF(M4751=People!$B$3,People!$A$3,IF(M4751=People!$B$2,People!$A$2,0))))</f>
        <v>Anna Andreadi</v>
      </c>
      <c r="W4751" s="3" t="str">
        <f>IFERROR(INDEX(Returns!A:A,MATCH(B4751,Returns!B:B,0)),"No")</f>
        <v>Yes</v>
      </c>
    </row>
    <row r="4752" spans="1:23">
      <c r="A4752" s="1">
        <v>4751</v>
      </c>
      <c r="B4752" t="s">
        <v>8430</v>
      </c>
      <c r="C4752" s="2" t="d">
        <v>2018-10-07</v>
      </c>
      <c r="D4752" s="2" t="d">
        <v>2018-10-09</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IF(M4752=People!$B$5,People!$A$5,IF(M4752=People!$B$4,People!$A$4,IF(M4752=People!$B$3,People!$A$3,IF(M4752=People!$B$2,People!$A$2,0))))</f>
        <v>Anna Andreadi</v>
      </c>
      <c r="W4752" s="3" t="str">
        <f>IFERROR(INDEX(Returns!A:A,MATCH(B4752,Returns!B:B,0)),"No")</f>
        <v>No</v>
      </c>
    </row>
    <row r="4753" spans="1:23">
      <c r="A4753" s="1">
        <v>4752</v>
      </c>
      <c r="B4753" t="s">
        <v>8431</v>
      </c>
      <c r="C4753" s="2" t="d">
        <v>2018-12-09</v>
      </c>
      <c r="D4753" s="2" t="d">
        <v>2018-12-13</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IF(M4753=People!$B$5,People!$A$5,IF(M4753=People!$B$4,People!$A$4,IF(M4753=People!$B$3,People!$A$3,IF(M4753=People!$B$2,People!$A$2,0))))</f>
        <v>Cassandra Brandow</v>
      </c>
      <c r="W4753" s="3" t="str">
        <f>IFERROR(INDEX(Returns!A:A,MATCH(B4753,Returns!B:B,0)),"No")</f>
        <v>No</v>
      </c>
    </row>
    <row r="4754" spans="1:23">
      <c r="A4754" s="1">
        <v>4753</v>
      </c>
      <c r="B4754" t="s">
        <v>8432</v>
      </c>
      <c r="C4754" s="2" t="d">
        <v>2019-11-20</v>
      </c>
      <c r="D4754" s="2" t="d">
        <v>2019-11-24</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IF(M4754=People!$B$5,People!$A$5,IF(M4754=People!$B$4,People!$A$4,IF(M4754=People!$B$3,People!$A$3,IF(M4754=People!$B$2,People!$A$2,0))))</f>
        <v>Cassandra Brandow</v>
      </c>
      <c r="W4754" s="3" t="str">
        <f>IFERROR(INDEX(Returns!A:A,MATCH(B4754,Returns!B:B,0)),"No")</f>
        <v>No</v>
      </c>
    </row>
    <row r="4755" spans="1:23">
      <c r="A4755" s="1">
        <v>4754</v>
      </c>
      <c r="B4755" t="s">
        <v>8433</v>
      </c>
      <c r="C4755" s="2" t="d">
        <v>2017-12-12</v>
      </c>
      <c r="D4755" s="2" t="d">
        <v>2017-12-16</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IF(M4755=People!$B$5,People!$A$5,IF(M4755=People!$B$4,People!$A$4,IF(M4755=People!$B$3,People!$A$3,IF(M4755=People!$B$2,People!$A$2,0))))</f>
        <v>Kelly Williams</v>
      </c>
      <c r="W4755" s="3" t="str">
        <f>IFERROR(INDEX(Returns!A:A,MATCH(B4755,Returns!B:B,0)),"No")</f>
        <v>No</v>
      </c>
    </row>
    <row r="4756" spans="1:23">
      <c r="A4756" s="1">
        <v>4755</v>
      </c>
      <c r="B4756" t="s">
        <v>8434</v>
      </c>
      <c r="C4756" s="2" t="d">
        <v>2019-02-03</v>
      </c>
      <c r="D4756" s="2" t="d">
        <v>2019-02-08</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IF(M4756=People!$B$5,People!$A$5,IF(M4756=People!$B$4,People!$A$4,IF(M4756=People!$B$3,People!$A$3,IF(M4756=People!$B$2,People!$A$2,0))))</f>
        <v>Cassandra Brandow</v>
      </c>
      <c r="W4756" s="3" t="str">
        <f>IFERROR(INDEX(Returns!A:A,MATCH(B4756,Returns!B:B,0)),"No")</f>
        <v>No</v>
      </c>
    </row>
    <row r="4757" spans="1:23">
      <c r="A4757" s="1">
        <v>4756</v>
      </c>
      <c r="B4757" t="s">
        <v>8434</v>
      </c>
      <c r="C4757" s="2" t="d">
        <v>2019-02-03</v>
      </c>
      <c r="D4757" s="2" t="d">
        <v>2019-02-08</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IF(M4757=People!$B$5,People!$A$5,IF(M4757=People!$B$4,People!$A$4,IF(M4757=People!$B$3,People!$A$3,IF(M4757=People!$B$2,People!$A$2,0))))</f>
        <v>Cassandra Brandow</v>
      </c>
      <c r="W4757" s="3" t="str">
        <f>IFERROR(INDEX(Returns!A:A,MATCH(B4757,Returns!B:B,0)),"No")</f>
        <v>No</v>
      </c>
    </row>
    <row r="4758" spans="1:23">
      <c r="A4758" s="1">
        <v>4757</v>
      </c>
      <c r="B4758" t="s">
        <v>8435</v>
      </c>
      <c r="C4758" s="2" t="d">
        <v>2019-09-21</v>
      </c>
      <c r="D4758" s="2" t="d">
        <v>2019-09-25</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IF(M4758=People!$B$5,People!$A$5,IF(M4758=People!$B$4,People!$A$4,IF(M4758=People!$B$3,People!$A$3,IF(M4758=People!$B$2,People!$A$2,0))))</f>
        <v>Chuck Magee</v>
      </c>
      <c r="W4758" s="3" t="str">
        <f>IFERROR(INDEX(Returns!A:A,MATCH(B4758,Returns!B:B,0)),"No")</f>
        <v>No</v>
      </c>
    </row>
    <row r="4759" spans="1:23">
      <c r="A4759" s="1">
        <v>4758</v>
      </c>
      <c r="B4759" t="s">
        <v>8436</v>
      </c>
      <c r="C4759" s="2" t="d">
        <v>2019-04-30</v>
      </c>
      <c r="D4759" s="2" t="d">
        <v>2019-05-05</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IF(M4759=People!$B$5,People!$A$5,IF(M4759=People!$B$4,People!$A$4,IF(M4759=People!$B$3,People!$A$3,IF(M4759=People!$B$2,People!$A$2,0))))</f>
        <v>Kelly Williams</v>
      </c>
      <c r="W4759" s="3" t="str">
        <f>IFERROR(INDEX(Returns!A:A,MATCH(B4759,Returns!B:B,0)),"No")</f>
        <v>No</v>
      </c>
    </row>
    <row r="4760" spans="1:23">
      <c r="A4760" s="1">
        <v>4759</v>
      </c>
      <c r="B4760" t="s">
        <v>8437</v>
      </c>
      <c r="C4760" s="2" t="d">
        <v>2016-11-03</v>
      </c>
      <c r="D4760" s="2" t="d">
        <v>2016-11-07</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IF(M4760=People!$B$5,People!$A$5,IF(M4760=People!$B$4,People!$A$4,IF(M4760=People!$B$3,People!$A$3,IF(M4760=People!$B$2,People!$A$2,0))))</f>
        <v>Chuck Magee</v>
      </c>
      <c r="W4760" s="3" t="str">
        <f>IFERROR(INDEX(Returns!A:A,MATCH(B4760,Returns!B:B,0)),"No")</f>
        <v>No</v>
      </c>
    </row>
    <row r="4761" spans="1:23">
      <c r="A4761" s="1">
        <v>4760</v>
      </c>
      <c r="B4761" t="s">
        <v>8437</v>
      </c>
      <c r="C4761" s="2" t="d">
        <v>2016-11-03</v>
      </c>
      <c r="D4761" s="2" t="d">
        <v>2016-11-07</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IF(M4761=People!$B$5,People!$A$5,IF(M4761=People!$B$4,People!$A$4,IF(M4761=People!$B$3,People!$A$3,IF(M4761=People!$B$2,People!$A$2,0))))</f>
        <v>Chuck Magee</v>
      </c>
      <c r="W4761" s="3" t="str">
        <f>IFERROR(INDEX(Returns!A:A,MATCH(B4761,Returns!B:B,0)),"No")</f>
        <v>No</v>
      </c>
    </row>
    <row r="4762" spans="1:23">
      <c r="A4762" s="1">
        <v>4761</v>
      </c>
      <c r="B4762" t="s">
        <v>8437</v>
      </c>
      <c r="C4762" s="2" t="d">
        <v>2016-11-03</v>
      </c>
      <c r="D4762" s="2" t="d">
        <v>2016-11-07</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IF(M4762=People!$B$5,People!$A$5,IF(M4762=People!$B$4,People!$A$4,IF(M4762=People!$B$3,People!$A$3,IF(M4762=People!$B$2,People!$A$2,0))))</f>
        <v>Chuck Magee</v>
      </c>
      <c r="W4762" s="3" t="str">
        <f>IFERROR(INDEX(Returns!A:A,MATCH(B4762,Returns!B:B,0)),"No")</f>
        <v>No</v>
      </c>
    </row>
    <row r="4763" spans="1:23">
      <c r="A4763" s="1">
        <v>4762</v>
      </c>
      <c r="B4763" t="s">
        <v>8438</v>
      </c>
      <c r="C4763" s="2" t="d">
        <v>2018-12-30</v>
      </c>
      <c r="D4763" s="2" t="d">
        <v>2019-01-04</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IF(M4763=People!$B$5,People!$A$5,IF(M4763=People!$B$4,People!$A$4,IF(M4763=People!$B$3,People!$A$3,IF(M4763=People!$B$2,People!$A$2,0))))</f>
        <v>Chuck Magee</v>
      </c>
      <c r="W4763" s="3" t="str">
        <f>IFERROR(INDEX(Returns!A:A,MATCH(B4763,Returns!B:B,0)),"No")</f>
        <v>No</v>
      </c>
    </row>
    <row r="4764" spans="1:23">
      <c r="A4764" s="1">
        <v>4763</v>
      </c>
      <c r="B4764" t="s">
        <v>8438</v>
      </c>
      <c r="C4764" s="2" t="d">
        <v>2018-12-30</v>
      </c>
      <c r="D4764" s="2" t="d">
        <v>2019-01-04</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IF(M4764=People!$B$5,People!$A$5,IF(M4764=People!$B$4,People!$A$4,IF(M4764=People!$B$3,People!$A$3,IF(M4764=People!$B$2,People!$A$2,0))))</f>
        <v>Chuck Magee</v>
      </c>
      <c r="W4764" s="3" t="str">
        <f>IFERROR(INDEX(Returns!A:A,MATCH(B4764,Returns!B:B,0)),"No")</f>
        <v>No</v>
      </c>
    </row>
    <row r="4765" spans="1:23">
      <c r="A4765" s="1">
        <v>4764</v>
      </c>
      <c r="B4765" t="s">
        <v>8439</v>
      </c>
      <c r="C4765" s="2" t="d">
        <v>2016-09-17</v>
      </c>
      <c r="D4765" s="2" t="d">
        <v>2016-09-21</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IF(M4765=People!$B$5,People!$A$5,IF(M4765=People!$B$4,People!$A$4,IF(M4765=People!$B$3,People!$A$3,IF(M4765=People!$B$2,People!$A$2,0))))</f>
        <v>Anna Andreadi</v>
      </c>
      <c r="W4765" s="3" t="str">
        <f>IFERROR(INDEX(Returns!A:A,MATCH(B4765,Returns!B:B,0)),"No")</f>
        <v>No</v>
      </c>
    </row>
    <row r="4766" spans="1:23">
      <c r="A4766" s="1">
        <v>4765</v>
      </c>
      <c r="B4766" t="s">
        <v>8440</v>
      </c>
      <c r="C4766" s="2" t="d">
        <v>2019-11-24</v>
      </c>
      <c r="D4766" s="2" t="d">
        <v>2019-11-27</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IF(M4766=People!$B$5,People!$A$5,IF(M4766=People!$B$4,People!$A$4,IF(M4766=People!$B$3,People!$A$3,IF(M4766=People!$B$2,People!$A$2,0))))</f>
        <v>Anna Andreadi</v>
      </c>
      <c r="W4766" s="3" t="str">
        <f>IFERROR(INDEX(Returns!A:A,MATCH(B4766,Returns!B:B,0)),"No")</f>
        <v>No</v>
      </c>
    </row>
    <row r="4767" spans="1:23">
      <c r="A4767" s="1">
        <v>4766</v>
      </c>
      <c r="B4767" t="s">
        <v>8441</v>
      </c>
      <c r="C4767" s="2" t="d">
        <v>2017-04-24</v>
      </c>
      <c r="D4767" s="2" t="d">
        <v>2017-04-28</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IF(M4767=People!$B$5,People!$A$5,IF(M4767=People!$B$4,People!$A$4,IF(M4767=People!$B$3,People!$A$3,IF(M4767=People!$B$2,People!$A$2,0))))</f>
        <v>Chuck Magee</v>
      </c>
      <c r="W4767" s="3" t="str">
        <f>IFERROR(INDEX(Returns!A:A,MATCH(B4767,Returns!B:B,0)),"No")</f>
        <v>No</v>
      </c>
    </row>
    <row r="4768" spans="1:23">
      <c r="A4768" s="1">
        <v>4767</v>
      </c>
      <c r="B4768" t="s">
        <v>8442</v>
      </c>
      <c r="C4768" s="2" t="d">
        <v>2017-03-09</v>
      </c>
      <c r="D4768" s="2" t="d">
        <v>2017-03-12</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IF(M4768=People!$B$5,People!$A$5,IF(M4768=People!$B$4,People!$A$4,IF(M4768=People!$B$3,People!$A$3,IF(M4768=People!$B$2,People!$A$2,0))))</f>
        <v>Kelly Williams</v>
      </c>
      <c r="W4768" s="3" t="str">
        <f>IFERROR(INDEX(Returns!A:A,MATCH(B4768,Returns!B:B,0)),"No")</f>
        <v>No</v>
      </c>
    </row>
    <row r="4769" spans="1:23">
      <c r="A4769" s="1">
        <v>4768</v>
      </c>
      <c r="B4769" t="s">
        <v>8442</v>
      </c>
      <c r="C4769" s="2" t="d">
        <v>2017-03-09</v>
      </c>
      <c r="D4769" s="2" t="d">
        <v>2017-03-12</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IF(M4769=People!$B$5,People!$A$5,IF(M4769=People!$B$4,People!$A$4,IF(M4769=People!$B$3,People!$A$3,IF(M4769=People!$B$2,People!$A$2,0))))</f>
        <v>Kelly Williams</v>
      </c>
      <c r="W4769" s="3" t="str">
        <f>IFERROR(INDEX(Returns!A:A,MATCH(B4769,Returns!B:B,0)),"No")</f>
        <v>No</v>
      </c>
    </row>
    <row r="4770" spans="1:23">
      <c r="A4770" s="1">
        <v>4769</v>
      </c>
      <c r="B4770" t="s">
        <v>8443</v>
      </c>
      <c r="C4770" s="2" t="d">
        <v>2019-06-02</v>
      </c>
      <c r="D4770" s="2" t="d">
        <v>2019-06-03</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IF(M4770=People!$B$5,People!$A$5,IF(M4770=People!$B$4,People!$A$4,IF(M4770=People!$B$3,People!$A$3,IF(M4770=People!$B$2,People!$A$2,0))))</f>
        <v>Cassandra Brandow</v>
      </c>
      <c r="W4770" s="3" t="str">
        <f>IFERROR(INDEX(Returns!A:A,MATCH(B4770,Returns!B:B,0)),"No")</f>
        <v>No</v>
      </c>
    </row>
    <row r="4771" spans="1:23">
      <c r="A4771" s="1">
        <v>4770</v>
      </c>
      <c r="B4771" t="s">
        <v>8444</v>
      </c>
      <c r="C4771" s="2" t="d">
        <v>2018-09-19</v>
      </c>
      <c r="D4771" s="2" t="d">
        <v>2018-09-24</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IF(M4771=People!$B$5,People!$A$5,IF(M4771=People!$B$4,People!$A$4,IF(M4771=People!$B$3,People!$A$3,IF(M4771=People!$B$2,People!$A$2,0))))</f>
        <v>Anna Andreadi</v>
      </c>
      <c r="W4771" s="3" t="str">
        <f>IFERROR(INDEX(Returns!A:A,MATCH(B4771,Returns!B:B,0)),"No")</f>
        <v>No</v>
      </c>
    </row>
    <row r="4772" spans="1:23">
      <c r="A4772" s="1">
        <v>4771</v>
      </c>
      <c r="B4772" t="s">
        <v>8444</v>
      </c>
      <c r="C4772" s="2" t="d">
        <v>2018-09-19</v>
      </c>
      <c r="D4772" s="2" t="d">
        <v>2018-09-24</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IF(M4772=People!$B$5,People!$A$5,IF(M4772=People!$B$4,People!$A$4,IF(M4772=People!$B$3,People!$A$3,IF(M4772=People!$B$2,People!$A$2,0))))</f>
        <v>Anna Andreadi</v>
      </c>
      <c r="W4772" s="3" t="str">
        <f>IFERROR(INDEX(Returns!A:A,MATCH(B4772,Returns!B:B,0)),"No")</f>
        <v>No</v>
      </c>
    </row>
    <row r="4773" spans="1:23">
      <c r="A4773" s="1">
        <v>4772</v>
      </c>
      <c r="B4773" t="s">
        <v>8445</v>
      </c>
      <c r="C4773" s="2" t="d">
        <v>2016-10-31</v>
      </c>
      <c r="D4773" s="2" t="d">
        <v>2016-11-03</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IF(M4773=People!$B$5,People!$A$5,IF(M4773=People!$B$4,People!$A$4,IF(M4773=People!$B$3,People!$A$3,IF(M4773=People!$B$2,People!$A$2,0))))</f>
        <v>Anna Andreadi</v>
      </c>
      <c r="W4773" s="3" t="str">
        <f>IFERROR(INDEX(Returns!A:A,MATCH(B4773,Returns!B:B,0)),"No")</f>
        <v>No</v>
      </c>
    </row>
    <row r="4774" spans="1:23">
      <c r="A4774" s="1">
        <v>4773</v>
      </c>
      <c r="B4774" t="s">
        <v>8446</v>
      </c>
      <c r="C4774" s="2" t="d">
        <v>2019-11-23</v>
      </c>
      <c r="D4774" s="2" t="d">
        <v>2019-11-27</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IF(M4774=People!$B$5,People!$A$5,IF(M4774=People!$B$4,People!$A$4,IF(M4774=People!$B$3,People!$A$3,IF(M4774=People!$B$2,People!$A$2,0))))</f>
        <v>Kelly Williams</v>
      </c>
      <c r="W4774" s="3" t="str">
        <f>IFERROR(INDEX(Returns!A:A,MATCH(B4774,Returns!B:B,0)),"No")</f>
        <v>No</v>
      </c>
    </row>
    <row r="4775" spans="1:23">
      <c r="A4775" s="1">
        <v>4774</v>
      </c>
      <c r="B4775" t="s">
        <v>8446</v>
      </c>
      <c r="C4775" s="2" t="d">
        <v>2019-11-23</v>
      </c>
      <c r="D4775" s="2" t="d">
        <v>2019-11-27</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IF(M4775=People!$B$5,People!$A$5,IF(M4775=People!$B$4,People!$A$4,IF(M4775=People!$B$3,People!$A$3,IF(M4775=People!$B$2,People!$A$2,0))))</f>
        <v>Kelly Williams</v>
      </c>
      <c r="W4775" s="3" t="str">
        <f>IFERROR(INDEX(Returns!A:A,MATCH(B4775,Returns!B:B,0)),"No")</f>
        <v>No</v>
      </c>
    </row>
    <row r="4776" spans="1:23">
      <c r="A4776" s="1">
        <v>4775</v>
      </c>
      <c r="B4776" t="s">
        <v>8446</v>
      </c>
      <c r="C4776" s="2" t="d">
        <v>2019-11-23</v>
      </c>
      <c r="D4776" s="2" t="d">
        <v>2019-11-27</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IF(M4776=People!$B$5,People!$A$5,IF(M4776=People!$B$4,People!$A$4,IF(M4776=People!$B$3,People!$A$3,IF(M4776=People!$B$2,People!$A$2,0))))</f>
        <v>Kelly Williams</v>
      </c>
      <c r="W4776" s="3" t="str">
        <f>IFERROR(INDEX(Returns!A:A,MATCH(B4776,Returns!B:B,0)),"No")</f>
        <v>No</v>
      </c>
    </row>
    <row r="4777" spans="1:23">
      <c r="A4777" s="1">
        <v>4776</v>
      </c>
      <c r="B4777" t="s">
        <v>8447</v>
      </c>
      <c r="C4777" s="2" t="d">
        <v>2019-11-16</v>
      </c>
      <c r="D4777" s="2" t="d">
        <v>2019-11-21</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IF(M4777=People!$B$5,People!$A$5,IF(M4777=People!$B$4,People!$A$4,IF(M4777=People!$B$3,People!$A$3,IF(M4777=People!$B$2,People!$A$2,0))))</f>
        <v>Anna Andreadi</v>
      </c>
      <c r="W4777" s="3" t="str">
        <f>IFERROR(INDEX(Returns!A:A,MATCH(B4777,Returns!B:B,0)),"No")</f>
        <v>No</v>
      </c>
    </row>
    <row r="4778" spans="1:23">
      <c r="A4778" s="1">
        <v>4777</v>
      </c>
      <c r="B4778" t="s">
        <v>8448</v>
      </c>
      <c r="C4778" s="2" t="d">
        <v>2018-02-19</v>
      </c>
      <c r="D4778" s="2" t="d">
        <v>2018-02-23</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IF(M4778=People!$B$5,People!$A$5,IF(M4778=People!$B$4,People!$A$4,IF(M4778=People!$B$3,People!$A$3,IF(M4778=People!$B$2,People!$A$2,0))))</f>
        <v>Chuck Magee</v>
      </c>
      <c r="W4778" s="3" t="str">
        <f>IFERROR(INDEX(Returns!A:A,MATCH(B4778,Returns!B:B,0)),"No")</f>
        <v>No</v>
      </c>
    </row>
    <row r="4779" spans="1:23">
      <c r="A4779" s="1">
        <v>4778</v>
      </c>
      <c r="B4779" t="s">
        <v>8448</v>
      </c>
      <c r="C4779" s="2" t="d">
        <v>2018-02-19</v>
      </c>
      <c r="D4779" s="2" t="d">
        <v>2018-02-23</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IF(M4779=People!$B$5,People!$A$5,IF(M4779=People!$B$4,People!$A$4,IF(M4779=People!$B$3,People!$A$3,IF(M4779=People!$B$2,People!$A$2,0))))</f>
        <v>Chuck Magee</v>
      </c>
      <c r="W4779" s="3" t="str">
        <f>IFERROR(INDEX(Returns!A:A,MATCH(B4779,Returns!B:B,0)),"No")</f>
        <v>No</v>
      </c>
    </row>
    <row r="4780" spans="1:23">
      <c r="A4780" s="1">
        <v>4779</v>
      </c>
      <c r="B4780" t="s">
        <v>6132</v>
      </c>
      <c r="C4780" s="2" t="d">
        <v>2019-11-07</v>
      </c>
      <c r="D4780" s="2" t="d">
        <v>2019-11-11</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IF(M4780=People!$B$5,People!$A$5,IF(M4780=People!$B$4,People!$A$4,IF(M4780=People!$B$3,People!$A$3,IF(M4780=People!$B$2,People!$A$2,0))))</f>
        <v>Chuck Magee</v>
      </c>
      <c r="W4780" s="3" t="str">
        <f>IFERROR(INDEX(Returns!A:A,MATCH(B4780,Returns!B:B,0)),"No")</f>
        <v>Yes</v>
      </c>
    </row>
    <row r="4781" spans="1:23">
      <c r="A4781" s="1">
        <v>4780</v>
      </c>
      <c r="B4781" t="s">
        <v>8449</v>
      </c>
      <c r="C4781" s="2" t="d">
        <v>2016-07-08</v>
      </c>
      <c r="D4781" s="2" t="d">
        <v>2016-07-10</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IF(M4781=People!$B$5,People!$A$5,IF(M4781=People!$B$4,People!$A$4,IF(M4781=People!$B$3,People!$A$3,IF(M4781=People!$B$2,People!$A$2,0))))</f>
        <v>Chuck Magee</v>
      </c>
      <c r="W4781" s="3" t="str">
        <f>IFERROR(INDEX(Returns!A:A,MATCH(B4781,Returns!B:B,0)),"No")</f>
        <v>No</v>
      </c>
    </row>
    <row r="4782" spans="1:23">
      <c r="A4782" s="1">
        <v>4781</v>
      </c>
      <c r="B4782" t="s">
        <v>8450</v>
      </c>
      <c r="C4782" s="2" t="d">
        <v>2016-11-07</v>
      </c>
      <c r="D4782" s="2" t="d">
        <v>2016-11-12</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IF(M4782=People!$B$5,People!$A$5,IF(M4782=People!$B$4,People!$A$4,IF(M4782=People!$B$3,People!$A$3,IF(M4782=People!$B$2,People!$A$2,0))))</f>
        <v>Kelly Williams</v>
      </c>
      <c r="W4782" s="3" t="str">
        <f>IFERROR(INDEX(Returns!A:A,MATCH(B4782,Returns!B:B,0)),"No")</f>
        <v>No</v>
      </c>
    </row>
    <row r="4783" spans="1:23">
      <c r="A4783" s="1">
        <v>4782</v>
      </c>
      <c r="B4783" t="s">
        <v>8450</v>
      </c>
      <c r="C4783" s="2" t="d">
        <v>2016-11-07</v>
      </c>
      <c r="D4783" s="2" t="d">
        <v>2016-11-12</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IF(M4783=People!$B$5,People!$A$5,IF(M4783=People!$B$4,People!$A$4,IF(M4783=People!$B$3,People!$A$3,IF(M4783=People!$B$2,People!$A$2,0))))</f>
        <v>Kelly Williams</v>
      </c>
      <c r="W4783" s="3" t="str">
        <f>IFERROR(INDEX(Returns!A:A,MATCH(B4783,Returns!B:B,0)),"No")</f>
        <v>No</v>
      </c>
    </row>
    <row r="4784" spans="1:23">
      <c r="A4784" s="1">
        <v>4783</v>
      </c>
      <c r="B4784" t="s">
        <v>8450</v>
      </c>
      <c r="C4784" s="2" t="d">
        <v>2016-11-07</v>
      </c>
      <c r="D4784" s="2" t="d">
        <v>2016-11-12</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IF(M4784=People!$B$5,People!$A$5,IF(M4784=People!$B$4,People!$A$4,IF(M4784=People!$B$3,People!$A$3,IF(M4784=People!$B$2,People!$A$2,0))))</f>
        <v>Kelly Williams</v>
      </c>
      <c r="W4784" s="3" t="str">
        <f>IFERROR(INDEX(Returns!A:A,MATCH(B4784,Returns!B:B,0)),"No")</f>
        <v>No</v>
      </c>
    </row>
    <row r="4785" spans="1:23">
      <c r="A4785" s="1">
        <v>4784</v>
      </c>
      <c r="B4785" t="s">
        <v>8451</v>
      </c>
      <c r="C4785" s="2" t="d">
        <v>2019-01-28</v>
      </c>
      <c r="D4785" s="2" t="d">
        <v>2019-02-01</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IF(M4785=People!$B$5,People!$A$5,IF(M4785=People!$B$4,People!$A$4,IF(M4785=People!$B$3,People!$A$3,IF(M4785=People!$B$2,People!$A$2,0))))</f>
        <v>Kelly Williams</v>
      </c>
      <c r="W4785" s="3" t="str">
        <f>IFERROR(INDEX(Returns!A:A,MATCH(B4785,Returns!B:B,0)),"No")</f>
        <v>No</v>
      </c>
    </row>
    <row r="4786" spans="1:23">
      <c r="A4786" s="1">
        <v>4785</v>
      </c>
      <c r="B4786" t="s">
        <v>8452</v>
      </c>
      <c r="C4786" s="2" t="d">
        <v>2017-12-11</v>
      </c>
      <c r="D4786" s="2" t="d">
        <v>2017-12-16</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IF(M4786=People!$B$5,People!$A$5,IF(M4786=People!$B$4,People!$A$4,IF(M4786=People!$B$3,People!$A$3,IF(M4786=People!$B$2,People!$A$2,0))))</f>
        <v>Anna Andreadi</v>
      </c>
      <c r="W4786" s="3" t="str">
        <f>IFERROR(INDEX(Returns!A:A,MATCH(B4786,Returns!B:B,0)),"No")</f>
        <v>No</v>
      </c>
    </row>
    <row r="4787" spans="1:23">
      <c r="A4787" s="1">
        <v>4786</v>
      </c>
      <c r="B4787" t="s">
        <v>8452</v>
      </c>
      <c r="C4787" s="2" t="d">
        <v>2017-12-11</v>
      </c>
      <c r="D4787" s="2" t="d">
        <v>2017-12-16</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IF(M4787=People!$B$5,People!$A$5,IF(M4787=People!$B$4,People!$A$4,IF(M4787=People!$B$3,People!$A$3,IF(M4787=People!$B$2,People!$A$2,0))))</f>
        <v>Anna Andreadi</v>
      </c>
      <c r="W4787" s="3" t="str">
        <f>IFERROR(INDEX(Returns!A:A,MATCH(B4787,Returns!B:B,0)),"No")</f>
        <v>No</v>
      </c>
    </row>
    <row r="4788" spans="1:23">
      <c r="A4788" s="1">
        <v>4787</v>
      </c>
      <c r="B4788" t="s">
        <v>8452</v>
      </c>
      <c r="C4788" s="2" t="d">
        <v>2017-12-11</v>
      </c>
      <c r="D4788" s="2" t="d">
        <v>2017-12-16</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IF(M4788=People!$B$5,People!$A$5,IF(M4788=People!$B$4,People!$A$4,IF(M4788=People!$B$3,People!$A$3,IF(M4788=People!$B$2,People!$A$2,0))))</f>
        <v>Anna Andreadi</v>
      </c>
      <c r="W4788" s="3" t="str">
        <f>IFERROR(INDEX(Returns!A:A,MATCH(B4788,Returns!B:B,0)),"No")</f>
        <v>No</v>
      </c>
    </row>
    <row r="4789" spans="1:23">
      <c r="A4789" s="1">
        <v>4788</v>
      </c>
      <c r="B4789" t="s">
        <v>8452</v>
      </c>
      <c r="C4789" s="2" t="d">
        <v>2017-12-11</v>
      </c>
      <c r="D4789" s="2" t="d">
        <v>2017-12-16</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IF(M4789=People!$B$5,People!$A$5,IF(M4789=People!$B$4,People!$A$4,IF(M4789=People!$B$3,People!$A$3,IF(M4789=People!$B$2,People!$A$2,0))))</f>
        <v>Anna Andreadi</v>
      </c>
      <c r="W4789" s="3" t="str">
        <f>IFERROR(INDEX(Returns!A:A,MATCH(B4789,Returns!B:B,0)),"No")</f>
        <v>No</v>
      </c>
    </row>
    <row r="4790" spans="1:23">
      <c r="A4790" s="1">
        <v>4789</v>
      </c>
      <c r="B4790" t="s">
        <v>8452</v>
      </c>
      <c r="C4790" s="2" t="d">
        <v>2017-12-11</v>
      </c>
      <c r="D4790" s="2" t="d">
        <v>2017-12-16</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IF(M4790=People!$B$5,People!$A$5,IF(M4790=People!$B$4,People!$A$4,IF(M4790=People!$B$3,People!$A$3,IF(M4790=People!$B$2,People!$A$2,0))))</f>
        <v>Anna Andreadi</v>
      </c>
      <c r="W4790" s="3" t="str">
        <f>IFERROR(INDEX(Returns!A:A,MATCH(B4790,Returns!B:B,0)),"No")</f>
        <v>No</v>
      </c>
    </row>
    <row r="4791" spans="1:23">
      <c r="A4791" s="1">
        <v>4790</v>
      </c>
      <c r="B4791" t="s">
        <v>8452</v>
      </c>
      <c r="C4791" s="2" t="d">
        <v>2017-12-11</v>
      </c>
      <c r="D4791" s="2" t="d">
        <v>2017-12-16</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IF(M4791=People!$B$5,People!$A$5,IF(M4791=People!$B$4,People!$A$4,IF(M4791=People!$B$3,People!$A$3,IF(M4791=People!$B$2,People!$A$2,0))))</f>
        <v>Anna Andreadi</v>
      </c>
      <c r="W4791" s="3" t="str">
        <f>IFERROR(INDEX(Returns!A:A,MATCH(B4791,Returns!B:B,0)),"No")</f>
        <v>No</v>
      </c>
    </row>
    <row r="4792" spans="1:23">
      <c r="A4792" s="1">
        <v>4791</v>
      </c>
      <c r="B4792" t="s">
        <v>8452</v>
      </c>
      <c r="C4792" s="2" t="d">
        <v>2017-12-11</v>
      </c>
      <c r="D4792" s="2" t="d">
        <v>2017-12-16</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IF(M4792=People!$B$5,People!$A$5,IF(M4792=People!$B$4,People!$A$4,IF(M4792=People!$B$3,People!$A$3,IF(M4792=People!$B$2,People!$A$2,0))))</f>
        <v>Anna Andreadi</v>
      </c>
      <c r="W4792" s="3" t="str">
        <f>IFERROR(INDEX(Returns!A:A,MATCH(B4792,Returns!B:B,0)),"No")</f>
        <v>No</v>
      </c>
    </row>
    <row r="4793" spans="1:23">
      <c r="A4793" s="1">
        <v>4792</v>
      </c>
      <c r="B4793" t="s">
        <v>8452</v>
      </c>
      <c r="C4793" s="2" t="d">
        <v>2017-12-11</v>
      </c>
      <c r="D4793" s="2" t="d">
        <v>2017-12-16</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IF(M4793=People!$B$5,People!$A$5,IF(M4793=People!$B$4,People!$A$4,IF(M4793=People!$B$3,People!$A$3,IF(M4793=People!$B$2,People!$A$2,0))))</f>
        <v>Anna Andreadi</v>
      </c>
      <c r="W4793" s="3" t="str">
        <f>IFERROR(INDEX(Returns!A:A,MATCH(B4793,Returns!B:B,0)),"No")</f>
        <v>No</v>
      </c>
    </row>
    <row r="4794" spans="1:23">
      <c r="A4794" s="1">
        <v>4793</v>
      </c>
      <c r="B4794" t="s">
        <v>8452</v>
      </c>
      <c r="C4794" s="2" t="d">
        <v>2017-12-11</v>
      </c>
      <c r="D4794" s="2" t="d">
        <v>2017-12-16</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IF(M4794=People!$B$5,People!$A$5,IF(M4794=People!$B$4,People!$A$4,IF(M4794=People!$B$3,People!$A$3,IF(M4794=People!$B$2,People!$A$2,0))))</f>
        <v>Anna Andreadi</v>
      </c>
      <c r="W4794" s="3" t="str">
        <f>IFERROR(INDEX(Returns!A:A,MATCH(B4794,Returns!B:B,0)),"No")</f>
        <v>No</v>
      </c>
    </row>
    <row r="4795" spans="1:23">
      <c r="A4795" s="1">
        <v>4794</v>
      </c>
      <c r="B4795" t="s">
        <v>8453</v>
      </c>
      <c r="C4795" s="2" t="d">
        <v>2017-06-29</v>
      </c>
      <c r="D4795" s="2" t="d">
        <v>2017-07-04</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IF(M4795=People!$B$5,People!$A$5,IF(M4795=People!$B$4,People!$A$4,IF(M4795=People!$B$3,People!$A$3,IF(M4795=People!$B$2,People!$A$2,0))))</f>
        <v>Chuck Magee</v>
      </c>
      <c r="W4795" s="3" t="str">
        <f>IFERROR(INDEX(Returns!A:A,MATCH(B4795,Returns!B:B,0)),"No")</f>
        <v>No</v>
      </c>
    </row>
    <row r="4796" spans="1:23">
      <c r="A4796" s="1">
        <v>4795</v>
      </c>
      <c r="B4796" t="s">
        <v>8454</v>
      </c>
      <c r="C4796" s="2" t="d">
        <v>2017-03-16</v>
      </c>
      <c r="D4796" s="2" t="d">
        <v>2017-03-23</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IF(M4796=People!$B$5,People!$A$5,IF(M4796=People!$B$4,People!$A$4,IF(M4796=People!$B$3,People!$A$3,IF(M4796=People!$B$2,People!$A$2,0))))</f>
        <v>Anna Andreadi</v>
      </c>
      <c r="W4796" s="3" t="str">
        <f>IFERROR(INDEX(Returns!A:A,MATCH(B4796,Returns!B:B,0)),"No")</f>
        <v>No</v>
      </c>
    </row>
    <row r="4797" spans="1:23">
      <c r="A4797" s="1">
        <v>4796</v>
      </c>
      <c r="B4797" t="s">
        <v>8455</v>
      </c>
      <c r="C4797" s="2" t="d">
        <v>2017-08-13</v>
      </c>
      <c r="D4797" s="2" t="d">
        <v>2017-08-17</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IF(M4797=People!$B$5,People!$A$5,IF(M4797=People!$B$4,People!$A$4,IF(M4797=People!$B$3,People!$A$3,IF(M4797=People!$B$2,People!$A$2,0))))</f>
        <v>Cassandra Brandow</v>
      </c>
      <c r="W4797" s="3" t="str">
        <f>IFERROR(INDEX(Returns!A:A,MATCH(B4797,Returns!B:B,0)),"No")</f>
        <v>No</v>
      </c>
    </row>
    <row r="4798" spans="1:23">
      <c r="A4798" s="1">
        <v>4797</v>
      </c>
      <c r="B4798" t="s">
        <v>8456</v>
      </c>
      <c r="C4798" s="2" t="d">
        <v>2018-05-14</v>
      </c>
      <c r="D4798" s="2" t="d">
        <v>2018-05-19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IF(M4798=People!$B$5,People!$A$5,IF(M4798=People!$B$4,People!$A$4,IF(M4798=People!$B$3,People!$A$3,IF(M4798=People!$B$2,People!$A$2,0))))</f>
        <v>Cassandra Brandow</v>
      </c>
      <c r="W4798" s="3" t="str">
        <f>IFERROR(INDEX(Returns!A:A,MATCH(B4798,Returns!B:B,0)),"No")</f>
        <v>No</v>
      </c>
    </row>
    <row r="4799" spans="1:23">
      <c r="A4799" s="1">
        <v>4798</v>
      </c>
      <c r="B4799" t="s">
        <v>8456</v>
      </c>
      <c r="C4799" s="2" t="d">
        <v>2018-05-14</v>
      </c>
      <c r="D4799" s="2" t="d">
        <v>2018-05-19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IF(M4799=People!$B$5,People!$A$5,IF(M4799=People!$B$4,People!$A$4,IF(M4799=People!$B$3,People!$A$3,IF(M4799=People!$B$2,People!$A$2,0))))</f>
        <v>Cassandra Brandow</v>
      </c>
      <c r="W4799" s="3" t="str">
        <f>IFERROR(INDEX(Returns!A:A,MATCH(B4799,Returns!B:B,0)),"No")</f>
        <v>No</v>
      </c>
    </row>
    <row r="4800" spans="1:23">
      <c r="A4800" s="1">
        <v>4799</v>
      </c>
      <c r="B4800" t="s">
        <v>8456</v>
      </c>
      <c r="C4800" s="2" t="d">
        <v>2018-05-14</v>
      </c>
      <c r="D4800" s="2" t="d">
        <v>2018-05-19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IF(M4800=People!$B$5,People!$A$5,IF(M4800=People!$B$4,People!$A$4,IF(M4800=People!$B$3,People!$A$3,IF(M4800=People!$B$2,People!$A$2,0))))</f>
        <v>Cassandra Brandow</v>
      </c>
      <c r="W4800" s="3" t="str">
        <f>IFERROR(INDEX(Returns!A:A,MATCH(B4800,Returns!B:B,0)),"No")</f>
        <v>No</v>
      </c>
    </row>
    <row r="4801" spans="1:23">
      <c r="A4801" s="1">
        <v>4800</v>
      </c>
      <c r="B4801" t="s">
        <v>8456</v>
      </c>
      <c r="C4801" s="2" t="d">
        <v>2018-05-14</v>
      </c>
      <c r="D4801" s="2" t="d">
        <v>2018-05-19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IF(M4801=People!$B$5,People!$A$5,IF(M4801=People!$B$4,People!$A$4,IF(M4801=People!$B$3,People!$A$3,IF(M4801=People!$B$2,People!$A$2,0))))</f>
        <v>Cassandra Brandow</v>
      </c>
      <c r="W4801" s="3" t="str">
        <f>IFERROR(INDEX(Returns!A:A,MATCH(B4801,Returns!B:B,0)),"No")</f>
        <v>No</v>
      </c>
    </row>
    <row r="4802" spans="1:23">
      <c r="A4802" s="1">
        <v>4801</v>
      </c>
      <c r="B4802" t="s">
        <v>8456</v>
      </c>
      <c r="C4802" s="2" t="d">
        <v>2018-05-14</v>
      </c>
      <c r="D4802" s="2" t="d">
        <v>2018-05-19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IF(M4802=People!$B$5,People!$A$5,IF(M4802=People!$B$4,People!$A$4,IF(M4802=People!$B$3,People!$A$3,IF(M4802=People!$B$2,People!$A$2,0))))</f>
        <v>Cassandra Brandow</v>
      </c>
      <c r="W4802" s="3" t="str">
        <f>IFERROR(INDEX(Returns!A:A,MATCH(B4802,Returns!B:B,0)),"No")</f>
        <v>No</v>
      </c>
    </row>
    <row r="4803" spans="1:23">
      <c r="A4803" s="1">
        <v>4802</v>
      </c>
      <c r="B4803" t="s">
        <v>8456</v>
      </c>
      <c r="C4803" s="2" t="d">
        <v>2018-05-14</v>
      </c>
      <c r="D4803" s="2" t="d">
        <v>2018-05-19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IF(M4803=People!$B$5,People!$A$5,IF(M4803=People!$B$4,People!$A$4,IF(M4803=People!$B$3,People!$A$3,IF(M4803=People!$B$2,People!$A$2,0))))</f>
        <v>Cassandra Brandow</v>
      </c>
      <c r="W4803" s="3" t="str">
        <f>IFERROR(INDEX(Returns!A:A,MATCH(B4803,Returns!B:B,0)),"No")</f>
        <v>No</v>
      </c>
    </row>
    <row r="4804" spans="1:23">
      <c r="A4804" s="1">
        <v>4803</v>
      </c>
      <c r="B4804" t="s">
        <v>8456</v>
      </c>
      <c r="C4804" s="2" t="d">
        <v>2018-05-14</v>
      </c>
      <c r="D4804" s="2" t="d">
        <v>2018-05-19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IF(M4804=People!$B$5,People!$A$5,IF(M4804=People!$B$4,People!$A$4,IF(M4804=People!$B$3,People!$A$3,IF(M4804=People!$B$2,People!$A$2,0))))</f>
        <v>Cassandra Brandow</v>
      </c>
      <c r="W4804" s="3" t="str">
        <f>IFERROR(INDEX(Returns!A:A,MATCH(B4804,Returns!B:B,0)),"No")</f>
        <v>No</v>
      </c>
    </row>
    <row r="4805" spans="1:23">
      <c r="A4805" s="1">
        <v>4804</v>
      </c>
      <c r="B4805" t="s">
        <v>8457</v>
      </c>
      <c r="C4805" s="2" t="d">
        <v>2019-07-13</v>
      </c>
      <c r="D4805" s="2" t="d">
        <v>2019-07-17</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IF(M4805=People!$B$5,People!$A$5,IF(M4805=People!$B$4,People!$A$4,IF(M4805=People!$B$3,People!$A$3,IF(M4805=People!$B$2,People!$A$2,0))))</f>
        <v>Chuck Magee</v>
      </c>
      <c r="W4805" s="3" t="str">
        <f>IFERROR(INDEX(Returns!A:A,MATCH(B4805,Returns!B:B,0)),"No")</f>
        <v>No</v>
      </c>
    </row>
    <row r="4806" spans="1:23">
      <c r="A4806" s="1">
        <v>4805</v>
      </c>
      <c r="B4806" t="s">
        <v>8457</v>
      </c>
      <c r="C4806" s="2" t="d">
        <v>2019-07-13</v>
      </c>
      <c r="D4806" s="2" t="d">
        <v>2019-07-17</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IF(M4806=People!$B$5,People!$A$5,IF(M4806=People!$B$4,People!$A$4,IF(M4806=People!$B$3,People!$A$3,IF(M4806=People!$B$2,People!$A$2,0))))</f>
        <v>Chuck Magee</v>
      </c>
      <c r="W4806" s="3" t="str">
        <f>IFERROR(INDEX(Returns!A:A,MATCH(B4806,Returns!B:B,0)),"No")</f>
        <v>No</v>
      </c>
    </row>
    <row r="4807" spans="1:23">
      <c r="A4807" s="1">
        <v>4806</v>
      </c>
      <c r="B4807" t="s">
        <v>8458</v>
      </c>
      <c r="C4807" s="2" t="d">
        <v>2017-11-22</v>
      </c>
      <c r="D4807" s="2" t="d">
        <v>2017-11-25</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IF(M4807=People!$B$5,People!$A$5,IF(M4807=People!$B$4,People!$A$4,IF(M4807=People!$B$3,People!$A$3,IF(M4807=People!$B$2,People!$A$2,0))))</f>
        <v>Anna Andreadi</v>
      </c>
      <c r="W4807" s="3" t="str">
        <f>IFERROR(INDEX(Returns!A:A,MATCH(B4807,Returns!B:B,0)),"No")</f>
        <v>No</v>
      </c>
    </row>
    <row r="4808" spans="1:23">
      <c r="A4808" s="1">
        <v>4807</v>
      </c>
      <c r="B4808" t="s">
        <v>8458</v>
      </c>
      <c r="C4808" s="2" t="d">
        <v>2017-11-22</v>
      </c>
      <c r="D4808" s="2" t="d">
        <v>2017-11-25</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IF(M4808=People!$B$5,People!$A$5,IF(M4808=People!$B$4,People!$A$4,IF(M4808=People!$B$3,People!$A$3,IF(M4808=People!$B$2,People!$A$2,0))))</f>
        <v>Anna Andreadi</v>
      </c>
      <c r="W4808" s="3" t="str">
        <f>IFERROR(INDEX(Returns!A:A,MATCH(B4808,Returns!B:B,0)),"No")</f>
        <v>No</v>
      </c>
    </row>
    <row r="4809" spans="1:23">
      <c r="A4809" s="1">
        <v>4808</v>
      </c>
      <c r="B4809" t="s">
        <v>8458</v>
      </c>
      <c r="C4809" s="2" t="d">
        <v>2017-11-22</v>
      </c>
      <c r="D4809" s="2" t="d">
        <v>2017-11-25</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IF(M4809=People!$B$5,People!$A$5,IF(M4809=People!$B$4,People!$A$4,IF(M4809=People!$B$3,People!$A$3,IF(M4809=People!$B$2,People!$A$2,0))))</f>
        <v>Anna Andreadi</v>
      </c>
      <c r="W4809" s="3" t="str">
        <f>IFERROR(INDEX(Returns!A:A,MATCH(B4809,Returns!B:B,0)),"No")</f>
        <v>No</v>
      </c>
    </row>
    <row r="4810" spans="1:23">
      <c r="A4810" s="1">
        <v>4809</v>
      </c>
      <c r="B4810" t="s">
        <v>8459</v>
      </c>
      <c r="C4810" s="2" t="d">
        <v>2016-11-23</v>
      </c>
      <c r="D4810" s="2" t="d">
        <v>2016-11-28</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IF(M4810=People!$B$5,People!$A$5,IF(M4810=People!$B$4,People!$A$4,IF(M4810=People!$B$3,People!$A$3,IF(M4810=People!$B$2,People!$A$2,0))))</f>
        <v>Chuck Magee</v>
      </c>
      <c r="W4810" s="3" t="str">
        <f>IFERROR(INDEX(Returns!A:A,MATCH(B4810,Returns!B:B,0)),"No")</f>
        <v>No</v>
      </c>
    </row>
    <row r="4811" spans="1:23">
      <c r="A4811" s="1">
        <v>4810</v>
      </c>
      <c r="B4811" t="s">
        <v>8460</v>
      </c>
      <c r="C4811" s="2" t="d">
        <v>2017-12-27</v>
      </c>
      <c r="D4811" s="2" t="d">
        <v>2017-12-30</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IF(M4811=People!$B$5,People!$A$5,IF(M4811=People!$B$4,People!$A$4,IF(M4811=People!$B$3,People!$A$3,IF(M4811=People!$B$2,People!$A$2,0))))</f>
        <v>Kelly Williams</v>
      </c>
      <c r="W4811" s="3" t="str">
        <f>IFERROR(INDEX(Returns!A:A,MATCH(B4811,Returns!B:B,0)),"No")</f>
        <v>No</v>
      </c>
    </row>
    <row r="4812" spans="1:23">
      <c r="A4812" s="1">
        <v>4811</v>
      </c>
      <c r="B4812" t="s">
        <v>8460</v>
      </c>
      <c r="C4812" s="2" t="d">
        <v>2017-12-27</v>
      </c>
      <c r="D4812" s="2" t="d">
        <v>2017-12-30</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IF(M4812=People!$B$5,People!$A$5,IF(M4812=People!$B$4,People!$A$4,IF(M4812=People!$B$3,People!$A$3,IF(M4812=People!$B$2,People!$A$2,0))))</f>
        <v>Kelly Williams</v>
      </c>
      <c r="W4812" s="3" t="str">
        <f>IFERROR(INDEX(Returns!A:A,MATCH(B4812,Returns!B:B,0)),"No")</f>
        <v>No</v>
      </c>
    </row>
    <row r="4813" spans="1:23">
      <c r="A4813" s="1">
        <v>4812</v>
      </c>
      <c r="B4813" t="s">
        <v>8461</v>
      </c>
      <c r="C4813" s="2" t="d">
        <v>2018-11-14</v>
      </c>
      <c r="D4813" s="2" t="d">
        <v>2018-11-19</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IF(M4813=People!$B$5,People!$A$5,IF(M4813=People!$B$4,People!$A$4,IF(M4813=People!$B$3,People!$A$3,IF(M4813=People!$B$2,People!$A$2,0))))</f>
        <v>Chuck Magee</v>
      </c>
      <c r="W4813" s="3" t="str">
        <f>IFERROR(INDEX(Returns!A:A,MATCH(B4813,Returns!B:B,0)),"No")</f>
        <v>No</v>
      </c>
    </row>
    <row r="4814" spans="1:23">
      <c r="A4814" s="1">
        <v>4813</v>
      </c>
      <c r="B4814" t="s">
        <v>8461</v>
      </c>
      <c r="C4814" s="2" t="d">
        <v>2018-11-14</v>
      </c>
      <c r="D4814" s="2" t="d">
        <v>2018-11-19</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IF(M4814=People!$B$5,People!$A$5,IF(M4814=People!$B$4,People!$A$4,IF(M4814=People!$B$3,People!$A$3,IF(M4814=People!$B$2,People!$A$2,0))))</f>
        <v>Chuck Magee</v>
      </c>
      <c r="W4814" s="3" t="str">
        <f>IFERROR(INDEX(Returns!A:A,MATCH(B4814,Returns!B:B,0)),"No")</f>
        <v>No</v>
      </c>
    </row>
    <row r="4815" spans="1:23">
      <c r="A4815" s="1">
        <v>4814</v>
      </c>
      <c r="B4815" t="s">
        <v>8461</v>
      </c>
      <c r="C4815" s="2" t="d">
        <v>2018-11-14</v>
      </c>
      <c r="D4815" s="2" t="d">
        <v>2018-11-19</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IF(M4815=People!$B$5,People!$A$5,IF(M4815=People!$B$4,People!$A$4,IF(M4815=People!$B$3,People!$A$3,IF(M4815=People!$B$2,People!$A$2,0))))</f>
        <v>Chuck Magee</v>
      </c>
      <c r="W4815" s="3" t="str">
        <f>IFERROR(INDEX(Returns!A:A,MATCH(B4815,Returns!B:B,0)),"No")</f>
        <v>No</v>
      </c>
    </row>
    <row r="4816" spans="1:23">
      <c r="A4816" s="1">
        <v>4815</v>
      </c>
      <c r="B4816" t="s">
        <v>8462</v>
      </c>
      <c r="C4816" s="2" t="d">
        <v>2018-05-08</v>
      </c>
      <c r="D4816" s="2" t="d">
        <v>2018-05-10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IF(M4816=People!$B$5,People!$A$5,IF(M4816=People!$B$4,People!$A$4,IF(M4816=People!$B$3,People!$A$3,IF(M4816=People!$B$2,People!$A$2,0))))</f>
        <v>Anna Andreadi</v>
      </c>
      <c r="W4816" s="3" t="str">
        <f>IFERROR(INDEX(Returns!A:A,MATCH(B4816,Returns!B:B,0)),"No")</f>
        <v>No</v>
      </c>
    </row>
    <row r="4817" spans="1:23">
      <c r="A4817" s="1">
        <v>4816</v>
      </c>
      <c r="B4817" t="s">
        <v>8463</v>
      </c>
      <c r="C4817" s="2" t="d">
        <v>2016-12-26</v>
      </c>
      <c r="D4817" s="2" t="d">
        <v>2016-12-31</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IF(M4817=People!$B$5,People!$A$5,IF(M4817=People!$B$4,People!$A$4,IF(M4817=People!$B$3,People!$A$3,IF(M4817=People!$B$2,People!$A$2,0))))</f>
        <v>Chuck Magee</v>
      </c>
      <c r="W4817" s="3" t="str">
        <f>IFERROR(INDEX(Returns!A:A,MATCH(B4817,Returns!B:B,0)),"No")</f>
        <v>No</v>
      </c>
    </row>
    <row r="4818" spans="1:23">
      <c r="A4818" s="1">
        <v>4817</v>
      </c>
      <c r="B4818" t="s">
        <v>8463</v>
      </c>
      <c r="C4818" s="2" t="d">
        <v>2016-12-26</v>
      </c>
      <c r="D4818" s="2" t="d">
        <v>2016-12-31</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IF(M4818=People!$B$5,People!$A$5,IF(M4818=People!$B$4,People!$A$4,IF(M4818=People!$B$3,People!$A$3,IF(M4818=People!$B$2,People!$A$2,0))))</f>
        <v>Chuck Magee</v>
      </c>
      <c r="W4818" s="3" t="str">
        <f>IFERROR(INDEX(Returns!A:A,MATCH(B4818,Returns!B:B,0)),"No")</f>
        <v>No</v>
      </c>
    </row>
    <row r="4819" spans="1:23">
      <c r="A4819" s="1">
        <v>4818</v>
      </c>
      <c r="B4819" t="s">
        <v>8463</v>
      </c>
      <c r="C4819" s="2" t="d">
        <v>2016-12-26</v>
      </c>
      <c r="D4819" s="2" t="d">
        <v>2016-12-31</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IF(M4819=People!$B$5,People!$A$5,IF(M4819=People!$B$4,People!$A$4,IF(M4819=People!$B$3,People!$A$3,IF(M4819=People!$B$2,People!$A$2,0))))</f>
        <v>Chuck Magee</v>
      </c>
      <c r="W4819" s="3" t="str">
        <f>IFERROR(INDEX(Returns!A:A,MATCH(B4819,Returns!B:B,0)),"No")</f>
        <v>No</v>
      </c>
    </row>
    <row r="4820" spans="1:23">
      <c r="A4820" s="1">
        <v>4819</v>
      </c>
      <c r="B4820" t="s">
        <v>8463</v>
      </c>
      <c r="C4820" s="2" t="d">
        <v>2016-12-26</v>
      </c>
      <c r="D4820" s="2" t="d">
        <v>2016-12-31</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IF(M4820=People!$B$5,People!$A$5,IF(M4820=People!$B$4,People!$A$4,IF(M4820=People!$B$3,People!$A$3,IF(M4820=People!$B$2,People!$A$2,0))))</f>
        <v>Chuck Magee</v>
      </c>
      <c r="W4820" s="3" t="str">
        <f>IFERROR(INDEX(Returns!A:A,MATCH(B4820,Returns!B:B,0)),"No")</f>
        <v>No</v>
      </c>
    </row>
    <row r="4821" spans="1:23">
      <c r="A4821" s="1">
        <v>4820</v>
      </c>
      <c r="B4821" t="s">
        <v>8464</v>
      </c>
      <c r="C4821" s="2" t="d">
        <v>2019-06-08</v>
      </c>
      <c r="D4821" s="2" t="d">
        <v>2019-06-14</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IF(M4821=People!$B$5,People!$A$5,IF(M4821=People!$B$4,People!$A$4,IF(M4821=People!$B$3,People!$A$3,IF(M4821=People!$B$2,People!$A$2,0))))</f>
        <v>Chuck Magee</v>
      </c>
      <c r="W4821" s="3" t="str">
        <f>IFERROR(INDEX(Returns!A:A,MATCH(B4821,Returns!B:B,0)),"No")</f>
        <v>No</v>
      </c>
    </row>
    <row r="4822" spans="1:23">
      <c r="A4822" s="1">
        <v>4821</v>
      </c>
      <c r="B4822" t="s">
        <v>8465</v>
      </c>
      <c r="C4822" s="2" t="d">
        <v>2017-04-07</v>
      </c>
      <c r="D4822" s="2" t="d">
        <v>2017-04-11</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IF(M4822=People!$B$5,People!$A$5,IF(M4822=People!$B$4,People!$A$4,IF(M4822=People!$B$3,People!$A$3,IF(M4822=People!$B$2,People!$A$2,0))))</f>
        <v>Kelly Williams</v>
      </c>
      <c r="W4822" s="3" t="str">
        <f>IFERROR(INDEX(Returns!A:A,MATCH(B4822,Returns!B:B,0)),"No")</f>
        <v>No</v>
      </c>
    </row>
    <row r="4823" spans="1:23">
      <c r="A4823" s="1">
        <v>4822</v>
      </c>
      <c r="B4823" t="s">
        <v>8465</v>
      </c>
      <c r="C4823" s="2" t="d">
        <v>2017-04-07</v>
      </c>
      <c r="D4823" s="2" t="d">
        <v>2017-04-11</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IF(M4823=People!$B$5,People!$A$5,IF(M4823=People!$B$4,People!$A$4,IF(M4823=People!$B$3,People!$A$3,IF(M4823=People!$B$2,People!$A$2,0))))</f>
        <v>Kelly Williams</v>
      </c>
      <c r="W4823" s="3" t="str">
        <f>IFERROR(INDEX(Returns!A:A,MATCH(B4823,Returns!B:B,0)),"No")</f>
        <v>No</v>
      </c>
    </row>
    <row r="4824" spans="1:23">
      <c r="A4824" s="1">
        <v>4823</v>
      </c>
      <c r="B4824" t="s">
        <v>8466</v>
      </c>
      <c r="C4824" s="2" t="d">
        <v>2018-07-10</v>
      </c>
      <c r="D4824" s="2" t="d">
        <v>2018-07-11</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IF(M4824=People!$B$5,People!$A$5,IF(M4824=People!$B$4,People!$A$4,IF(M4824=People!$B$3,People!$A$3,IF(M4824=People!$B$2,People!$A$2,0))))</f>
        <v>Anna Andreadi</v>
      </c>
      <c r="W4824" s="3" t="str">
        <f>IFERROR(INDEX(Returns!A:A,MATCH(B4824,Returns!B:B,0)),"No")</f>
        <v>No</v>
      </c>
    </row>
    <row r="4825" spans="1:23">
      <c r="A4825" s="1">
        <v>4824</v>
      </c>
      <c r="B4825" t="s">
        <v>8467</v>
      </c>
      <c r="C4825" s="2" t="d">
        <v>2018-11-21</v>
      </c>
      <c r="D4825" s="2" t="d">
        <v>2018-11-26</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IF(M4825=People!$B$5,People!$A$5,IF(M4825=People!$B$4,People!$A$4,IF(M4825=People!$B$3,People!$A$3,IF(M4825=People!$B$2,People!$A$2,0))))</f>
        <v>Chuck Magee</v>
      </c>
      <c r="W4825" s="3" t="str">
        <f>IFERROR(INDEX(Returns!A:A,MATCH(B4825,Returns!B:B,0)),"No")</f>
        <v>No</v>
      </c>
    </row>
    <row r="4826" spans="1:23">
      <c r="A4826" s="1">
        <v>4825</v>
      </c>
      <c r="B4826" t="s">
        <v>8467</v>
      </c>
      <c r="C4826" s="2" t="d">
        <v>2018-11-21</v>
      </c>
      <c r="D4826" s="2" t="d">
        <v>2018-11-26</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IF(M4826=People!$B$5,People!$A$5,IF(M4826=People!$B$4,People!$A$4,IF(M4826=People!$B$3,People!$A$3,IF(M4826=People!$B$2,People!$A$2,0))))</f>
        <v>Chuck Magee</v>
      </c>
      <c r="W4826" s="3" t="str">
        <f>IFERROR(INDEX(Returns!A:A,MATCH(B4826,Returns!B:B,0)),"No")</f>
        <v>No</v>
      </c>
    </row>
    <row r="4827" spans="1:23">
      <c r="A4827" s="1">
        <v>4826</v>
      </c>
      <c r="B4827" t="s">
        <v>8467</v>
      </c>
      <c r="C4827" s="2" t="d">
        <v>2018-11-21</v>
      </c>
      <c r="D4827" s="2" t="d">
        <v>2018-11-26</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IF(M4827=People!$B$5,People!$A$5,IF(M4827=People!$B$4,People!$A$4,IF(M4827=People!$B$3,People!$A$3,IF(M4827=People!$B$2,People!$A$2,0))))</f>
        <v>Chuck Magee</v>
      </c>
      <c r="W4827" s="3" t="str">
        <f>IFERROR(INDEX(Returns!A:A,MATCH(B4827,Returns!B:B,0)),"No")</f>
        <v>No</v>
      </c>
    </row>
    <row r="4828" spans="1:23">
      <c r="A4828" s="1">
        <v>4827</v>
      </c>
      <c r="B4828" t="s">
        <v>8468</v>
      </c>
      <c r="C4828" s="2" t="d">
        <v>2019-11-12</v>
      </c>
      <c r="D4828" s="2" t="d">
        <v>2019-11-15</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IF(M4828=People!$B$5,People!$A$5,IF(M4828=People!$B$4,People!$A$4,IF(M4828=People!$B$3,People!$A$3,IF(M4828=People!$B$2,People!$A$2,0))))</f>
        <v>Anna Andreadi</v>
      </c>
      <c r="W4828" s="3" t="str">
        <f>IFERROR(INDEX(Returns!A:A,MATCH(B4828,Returns!B:B,0)),"No")</f>
        <v>No</v>
      </c>
    </row>
    <row r="4829" spans="1:23">
      <c r="A4829" s="1">
        <v>4828</v>
      </c>
      <c r="B4829" t="s">
        <v>8469</v>
      </c>
      <c r="C4829" s="2" t="d">
        <v>2016-11-01</v>
      </c>
      <c r="D4829" s="2" t="d">
        <v>2016-11-08</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IF(M4829=People!$B$5,People!$A$5,IF(M4829=People!$B$4,People!$A$4,IF(M4829=People!$B$3,People!$A$3,IF(M4829=People!$B$2,People!$A$2,0))))</f>
        <v>Cassandra Brandow</v>
      </c>
      <c r="W4829" s="3" t="str">
        <f>IFERROR(INDEX(Returns!A:A,MATCH(B4829,Returns!B:B,0)),"No")</f>
        <v>No</v>
      </c>
    </row>
    <row r="4830" spans="1:23">
      <c r="A4830" s="1">
        <v>4829</v>
      </c>
      <c r="B4830" t="s">
        <v>8469</v>
      </c>
      <c r="C4830" s="2" t="d">
        <v>2016-11-01</v>
      </c>
      <c r="D4830" s="2" t="d">
        <v>2016-11-08</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IF(M4830=People!$B$5,People!$A$5,IF(M4830=People!$B$4,People!$A$4,IF(M4830=People!$B$3,People!$A$3,IF(M4830=People!$B$2,People!$A$2,0))))</f>
        <v>Cassandra Brandow</v>
      </c>
      <c r="W4830" s="3" t="str">
        <f>IFERROR(INDEX(Returns!A:A,MATCH(B4830,Returns!B:B,0)),"No")</f>
        <v>No</v>
      </c>
    </row>
    <row r="4831" spans="1:23">
      <c r="A4831" s="1">
        <v>4830</v>
      </c>
      <c r="B4831" t="s">
        <v>8470</v>
      </c>
      <c r="C4831" s="2" t="d">
        <v>2018-05-15</v>
      </c>
      <c r="D4831" s="2" t="d">
        <v>2018-05-21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IF(M4831=People!$B$5,People!$A$5,IF(M4831=People!$B$4,People!$A$4,IF(M4831=People!$B$3,People!$A$3,IF(M4831=People!$B$2,People!$A$2,0))))</f>
        <v>Chuck Magee</v>
      </c>
      <c r="W4831" s="3" t="str">
        <f>IFERROR(INDEX(Returns!A:A,MATCH(B4831,Returns!B:B,0)),"No")</f>
        <v>No</v>
      </c>
    </row>
    <row r="4832" spans="1:23">
      <c r="A4832" s="1">
        <v>4831</v>
      </c>
      <c r="B4832" t="s">
        <v>8471</v>
      </c>
      <c r="C4832" s="2" t="d">
        <v>2016-11-07</v>
      </c>
      <c r="D4832" s="2" t="d">
        <v>2016-11-12</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IF(M4832=People!$B$5,People!$A$5,IF(M4832=People!$B$4,People!$A$4,IF(M4832=People!$B$3,People!$A$3,IF(M4832=People!$B$2,People!$A$2,0))))</f>
        <v>Kelly Williams</v>
      </c>
      <c r="W4832" s="3" t="str">
        <f>IFERROR(INDEX(Returns!A:A,MATCH(B4832,Returns!B:B,0)),"No")</f>
        <v>No</v>
      </c>
    </row>
    <row r="4833" spans="1:23">
      <c r="A4833" s="1">
        <v>4832</v>
      </c>
      <c r="B4833" t="s">
        <v>8471</v>
      </c>
      <c r="C4833" s="2" t="d">
        <v>2016-11-07</v>
      </c>
      <c r="D4833" s="2" t="d">
        <v>2016-11-12</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IF(M4833=People!$B$5,People!$A$5,IF(M4833=People!$B$4,People!$A$4,IF(M4833=People!$B$3,People!$A$3,IF(M4833=People!$B$2,People!$A$2,0))))</f>
        <v>Kelly Williams</v>
      </c>
      <c r="W4833" s="3" t="str">
        <f>IFERROR(INDEX(Returns!A:A,MATCH(B4833,Returns!B:B,0)),"No")</f>
        <v>No</v>
      </c>
    </row>
    <row r="4834" spans="1:23">
      <c r="A4834" s="1">
        <v>4833</v>
      </c>
      <c r="B4834" t="s">
        <v>8471</v>
      </c>
      <c r="C4834" s="2" t="d">
        <v>2016-11-07</v>
      </c>
      <c r="D4834" s="2" t="d">
        <v>2016-11-12</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IF(M4834=People!$B$5,People!$A$5,IF(M4834=People!$B$4,People!$A$4,IF(M4834=People!$B$3,People!$A$3,IF(M4834=People!$B$2,People!$A$2,0))))</f>
        <v>Kelly Williams</v>
      </c>
      <c r="W4834" s="3" t="str">
        <f>IFERROR(INDEX(Returns!A:A,MATCH(B4834,Returns!B:B,0)),"No")</f>
        <v>No</v>
      </c>
    </row>
    <row r="4835" spans="1:23">
      <c r="A4835" s="1">
        <v>4834</v>
      </c>
      <c r="B4835" t="s">
        <v>8471</v>
      </c>
      <c r="C4835" s="2" t="d">
        <v>2016-11-07</v>
      </c>
      <c r="D4835" s="2" t="d">
        <v>2016-11-12</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IF(M4835=People!$B$5,People!$A$5,IF(M4835=People!$B$4,People!$A$4,IF(M4835=People!$B$3,People!$A$3,IF(M4835=People!$B$2,People!$A$2,0))))</f>
        <v>Kelly Williams</v>
      </c>
      <c r="W4835" s="3" t="str">
        <f>IFERROR(INDEX(Returns!A:A,MATCH(B4835,Returns!B:B,0)),"No")</f>
        <v>No</v>
      </c>
    </row>
    <row r="4836" spans="1:23">
      <c r="A4836" s="1">
        <v>4835</v>
      </c>
      <c r="B4836" t="s">
        <v>8472</v>
      </c>
      <c r="C4836" s="2" t="d">
        <v>2019-10-05</v>
      </c>
      <c r="D4836" s="2" t="d">
        <v>2019-10-10</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IF(M4836=People!$B$5,People!$A$5,IF(M4836=People!$B$4,People!$A$4,IF(M4836=People!$B$3,People!$A$3,IF(M4836=People!$B$2,People!$A$2,0))))</f>
        <v>Anna Andreadi</v>
      </c>
      <c r="W4836" s="3" t="str">
        <f>IFERROR(INDEX(Returns!A:A,MATCH(B4836,Returns!B:B,0)),"No")</f>
        <v>No</v>
      </c>
    </row>
    <row r="4837" spans="1:23">
      <c r="A4837" s="1">
        <v>4836</v>
      </c>
      <c r="B4837" t="s">
        <v>8472</v>
      </c>
      <c r="C4837" s="2" t="d">
        <v>2019-10-05</v>
      </c>
      <c r="D4837" s="2" t="d">
        <v>2019-10-10</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IF(M4837=People!$B$5,People!$A$5,IF(M4837=People!$B$4,People!$A$4,IF(M4837=People!$B$3,People!$A$3,IF(M4837=People!$B$2,People!$A$2,0))))</f>
        <v>Anna Andreadi</v>
      </c>
      <c r="W4837" s="3" t="str">
        <f>IFERROR(INDEX(Returns!A:A,MATCH(B4837,Returns!B:B,0)),"No")</f>
        <v>No</v>
      </c>
    </row>
    <row r="4838" spans="1:23">
      <c r="A4838" s="1">
        <v>4837</v>
      </c>
      <c r="B4838" t="s">
        <v>8472</v>
      </c>
      <c r="C4838" s="2" t="d">
        <v>2019-10-05</v>
      </c>
      <c r="D4838" s="2" t="d">
        <v>2019-10-10</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IF(M4838=People!$B$5,People!$A$5,IF(M4838=People!$B$4,People!$A$4,IF(M4838=People!$B$3,People!$A$3,IF(M4838=People!$B$2,People!$A$2,0))))</f>
        <v>Anna Andreadi</v>
      </c>
      <c r="W4838" s="3" t="str">
        <f>IFERROR(INDEX(Returns!A:A,MATCH(B4838,Returns!B:B,0)),"No")</f>
        <v>No</v>
      </c>
    </row>
    <row r="4839" spans="1:23">
      <c r="A4839" s="1">
        <v>4838</v>
      </c>
      <c r="B4839" t="s">
        <v>8473</v>
      </c>
      <c r="C4839" s="2" t="d">
        <v>2019-06-01</v>
      </c>
      <c r="D4839" s="2" t="d">
        <v>2019-06-03</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IF(M4839=People!$B$5,People!$A$5,IF(M4839=People!$B$4,People!$A$4,IF(M4839=People!$B$3,People!$A$3,IF(M4839=People!$B$2,People!$A$2,0))))</f>
        <v>Chuck Magee</v>
      </c>
      <c r="W4839" s="3" t="str">
        <f>IFERROR(INDEX(Returns!A:A,MATCH(B4839,Returns!B:B,0)),"No")</f>
        <v>No</v>
      </c>
    </row>
    <row r="4840" spans="1:23">
      <c r="A4840" s="1">
        <v>4839</v>
      </c>
      <c r="B4840" t="s">
        <v>8473</v>
      </c>
      <c r="C4840" s="2" t="d">
        <v>2019-06-01</v>
      </c>
      <c r="D4840" s="2" t="d">
        <v>2019-06-03</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IF(M4840=People!$B$5,People!$A$5,IF(M4840=People!$B$4,People!$A$4,IF(M4840=People!$B$3,People!$A$3,IF(M4840=People!$B$2,People!$A$2,0))))</f>
        <v>Chuck Magee</v>
      </c>
      <c r="W4840" s="3" t="str">
        <f>IFERROR(INDEX(Returns!A:A,MATCH(B4840,Returns!B:B,0)),"No")</f>
        <v>No</v>
      </c>
    </row>
    <row r="4841" spans="1:23">
      <c r="A4841" s="1">
        <v>4840</v>
      </c>
      <c r="B4841" t="s">
        <v>8473</v>
      </c>
      <c r="C4841" s="2" t="d">
        <v>2019-06-01</v>
      </c>
      <c r="D4841" s="2" t="d">
        <v>2019-06-03</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IF(M4841=People!$B$5,People!$A$5,IF(M4841=People!$B$4,People!$A$4,IF(M4841=People!$B$3,People!$A$3,IF(M4841=People!$B$2,People!$A$2,0))))</f>
        <v>Chuck Magee</v>
      </c>
      <c r="W4841" s="3" t="str">
        <f>IFERROR(INDEX(Returns!A:A,MATCH(B4841,Returns!B:B,0)),"No")</f>
        <v>No</v>
      </c>
    </row>
    <row r="4842" spans="1:23">
      <c r="A4842" s="1">
        <v>4841</v>
      </c>
      <c r="B4842" t="s">
        <v>8474</v>
      </c>
      <c r="C4842" s="2" t="d">
        <v>2019-11-20</v>
      </c>
      <c r="D4842" s="2" t="d">
        <v>2019-11-25</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IF(M4842=People!$B$5,People!$A$5,IF(M4842=People!$B$4,People!$A$4,IF(M4842=People!$B$3,People!$A$3,IF(M4842=People!$B$2,People!$A$2,0))))</f>
        <v>Cassandra Brandow</v>
      </c>
      <c r="W4842" s="3" t="str">
        <f>IFERROR(INDEX(Returns!A:A,MATCH(B4842,Returns!B:B,0)),"No")</f>
        <v>No</v>
      </c>
    </row>
    <row r="4843" spans="1:23">
      <c r="A4843" s="1">
        <v>4842</v>
      </c>
      <c r="B4843" t="s">
        <v>8475</v>
      </c>
      <c r="C4843" s="2" t="d">
        <v>2018-12-23</v>
      </c>
      <c r="D4843" s="2" t="d">
        <v>2018-12-28</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IF(M4843=People!$B$5,People!$A$5,IF(M4843=People!$B$4,People!$A$4,IF(M4843=People!$B$3,People!$A$3,IF(M4843=People!$B$2,People!$A$2,0))))</f>
        <v>Chuck Magee</v>
      </c>
      <c r="W4843" s="3" t="str">
        <f>IFERROR(INDEX(Returns!A:A,MATCH(B4843,Returns!B:B,0)),"No")</f>
        <v>No</v>
      </c>
    </row>
    <row r="4844" spans="1:23">
      <c r="A4844" s="1">
        <v>4843</v>
      </c>
      <c r="B4844" t="s">
        <v>8476</v>
      </c>
      <c r="C4844" s="2" t="d">
        <v>2019-09-29</v>
      </c>
      <c r="D4844" s="2" t="d">
        <v>2019-10-04</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IF(M4844=People!$B$5,People!$A$5,IF(M4844=People!$B$4,People!$A$4,IF(M4844=People!$B$3,People!$A$3,IF(M4844=People!$B$2,People!$A$2,0))))</f>
        <v>Cassandra Brandow</v>
      </c>
      <c r="W4844" s="3" t="str">
        <f>IFERROR(INDEX(Returns!A:A,MATCH(B4844,Returns!B:B,0)),"No")</f>
        <v>No</v>
      </c>
    </row>
    <row r="4845" spans="1:23">
      <c r="A4845" s="1">
        <v>4844</v>
      </c>
      <c r="B4845" t="s">
        <v>8477</v>
      </c>
      <c r="C4845" s="2" t="d">
        <v>2018-11-07</v>
      </c>
      <c r="D4845" s="2" t="d">
        <v>2018-11-09</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IF(M4845=People!$B$5,People!$A$5,IF(M4845=People!$B$4,People!$A$4,IF(M4845=People!$B$3,People!$A$3,IF(M4845=People!$B$2,People!$A$2,0))))</f>
        <v>Chuck Magee</v>
      </c>
      <c r="W4845" s="3" t="str">
        <f>IFERROR(INDEX(Returns!A:A,MATCH(B4845,Returns!B:B,0)),"No")</f>
        <v>No</v>
      </c>
    </row>
    <row r="4846" spans="1:23">
      <c r="A4846" s="1">
        <v>4845</v>
      </c>
      <c r="B4846" t="s">
        <v>8478</v>
      </c>
      <c r="C4846" s="2" t="d">
        <v>2016-04-04</v>
      </c>
      <c r="D4846" s="2" t="d">
        <v>2016-04-05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IF(M4846=People!$B$5,People!$A$5,IF(M4846=People!$B$4,People!$A$4,IF(M4846=People!$B$3,People!$A$3,IF(M4846=People!$B$2,People!$A$2,0))))</f>
        <v>Anna Andreadi</v>
      </c>
      <c r="W4846" s="3" t="str">
        <f>IFERROR(INDEX(Returns!A:A,MATCH(B4846,Returns!B:B,0)),"No")</f>
        <v>No</v>
      </c>
    </row>
    <row r="4847" spans="1:23">
      <c r="A4847" s="1">
        <v>4846</v>
      </c>
      <c r="B4847" t="s">
        <v>8479</v>
      </c>
      <c r="C4847" s="2" t="d">
        <v>2017-07-23</v>
      </c>
      <c r="D4847" s="2" t="d">
        <v>2017-07-26</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IF(M4847=People!$B$5,People!$A$5,IF(M4847=People!$B$4,People!$A$4,IF(M4847=People!$B$3,People!$A$3,IF(M4847=People!$B$2,People!$A$2,0))))</f>
        <v>Chuck Magee</v>
      </c>
      <c r="W4847" s="3" t="str">
        <f>IFERROR(INDEX(Returns!A:A,MATCH(B4847,Returns!B:B,0)),"No")</f>
        <v>No</v>
      </c>
    </row>
    <row r="4848" spans="1:23">
      <c r="A4848" s="1">
        <v>4847</v>
      </c>
      <c r="B4848" t="s">
        <v>8480</v>
      </c>
      <c r="C4848" s="2" t="d">
        <v>2016-06-25</v>
      </c>
      <c r="D4848" s="2" t="d">
        <v>2016-06-27</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IF(M4848=People!$B$5,People!$A$5,IF(M4848=People!$B$4,People!$A$4,IF(M4848=People!$B$3,People!$A$3,IF(M4848=People!$B$2,People!$A$2,0))))</f>
        <v>Anna Andreadi</v>
      </c>
      <c r="W4848" s="3" t="str">
        <f>IFERROR(INDEX(Returns!A:A,MATCH(B4848,Returns!B:B,0)),"No")</f>
        <v>No</v>
      </c>
    </row>
    <row r="4849" spans="1:23">
      <c r="A4849" s="1">
        <v>4848</v>
      </c>
      <c r="B4849" t="s">
        <v>8480</v>
      </c>
      <c r="C4849" s="2" t="d">
        <v>2016-06-25</v>
      </c>
      <c r="D4849" s="2" t="d">
        <v>2016-06-27</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IF(M4849=People!$B$5,People!$A$5,IF(M4849=People!$B$4,People!$A$4,IF(M4849=People!$B$3,People!$A$3,IF(M4849=People!$B$2,People!$A$2,0))))</f>
        <v>Anna Andreadi</v>
      </c>
      <c r="W4849" s="3" t="str">
        <f>IFERROR(INDEX(Returns!A:A,MATCH(B4849,Returns!B:B,0)),"No")</f>
        <v>No</v>
      </c>
    </row>
    <row r="4850" spans="1:23">
      <c r="A4850" s="1">
        <v>4849</v>
      </c>
      <c r="B4850" t="s">
        <v>8480</v>
      </c>
      <c r="C4850" s="2" t="d">
        <v>2016-06-25</v>
      </c>
      <c r="D4850" s="2" t="d">
        <v>2016-06-27</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IF(M4850=People!$B$5,People!$A$5,IF(M4850=People!$B$4,People!$A$4,IF(M4850=People!$B$3,People!$A$3,IF(M4850=People!$B$2,People!$A$2,0))))</f>
        <v>Anna Andreadi</v>
      </c>
      <c r="W4850" s="3" t="str">
        <f>IFERROR(INDEX(Returns!A:A,MATCH(B4850,Returns!B:B,0)),"No")</f>
        <v>No</v>
      </c>
    </row>
    <row r="4851" spans="1:23">
      <c r="A4851" s="1">
        <v>4850</v>
      </c>
      <c r="B4851" t="s">
        <v>8481</v>
      </c>
      <c r="C4851" s="2" t="d">
        <v>2016-09-08</v>
      </c>
      <c r="D4851" s="2" t="d">
        <v>2016-09-14</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IF(M4851=People!$B$5,People!$A$5,IF(M4851=People!$B$4,People!$A$4,IF(M4851=People!$B$3,People!$A$3,IF(M4851=People!$B$2,People!$A$2,0))))</f>
        <v>Anna Andreadi</v>
      </c>
      <c r="W4851" s="3" t="str">
        <f>IFERROR(INDEX(Returns!A:A,MATCH(B4851,Returns!B:B,0)),"No")</f>
        <v>No</v>
      </c>
    </row>
    <row r="4852" spans="1:23">
      <c r="A4852" s="1">
        <v>4851</v>
      </c>
      <c r="B4852" t="s">
        <v>8481</v>
      </c>
      <c r="C4852" s="2" t="d">
        <v>2016-09-08</v>
      </c>
      <c r="D4852" s="2" t="d">
        <v>2016-09-14</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IF(M4852=People!$B$5,People!$A$5,IF(M4852=People!$B$4,People!$A$4,IF(M4852=People!$B$3,People!$A$3,IF(M4852=People!$B$2,People!$A$2,0))))</f>
        <v>Anna Andreadi</v>
      </c>
      <c r="W4852" s="3" t="str">
        <f>IFERROR(INDEX(Returns!A:A,MATCH(B4852,Returns!B:B,0)),"No")</f>
        <v>No</v>
      </c>
    </row>
    <row r="4853" spans="1:23">
      <c r="A4853" s="1">
        <v>4852</v>
      </c>
      <c r="B4853" t="s">
        <v>8481</v>
      </c>
      <c r="C4853" s="2" t="d">
        <v>2016-09-08</v>
      </c>
      <c r="D4853" s="2" t="d">
        <v>2016-09-14</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IF(M4853=People!$B$5,People!$A$5,IF(M4853=People!$B$4,People!$A$4,IF(M4853=People!$B$3,People!$A$3,IF(M4853=People!$B$2,People!$A$2,0))))</f>
        <v>Anna Andreadi</v>
      </c>
      <c r="W4853" s="3" t="str">
        <f>IFERROR(INDEX(Returns!A:A,MATCH(B4853,Returns!B:B,0)),"No")</f>
        <v>No</v>
      </c>
    </row>
    <row r="4854" spans="1:23">
      <c r="A4854" s="1">
        <v>4853</v>
      </c>
      <c r="B4854" t="s">
        <v>8481</v>
      </c>
      <c r="C4854" s="2" t="d">
        <v>2016-09-08</v>
      </c>
      <c r="D4854" s="2" t="d">
        <v>2016-09-14</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IF(M4854=People!$B$5,People!$A$5,IF(M4854=People!$B$4,People!$A$4,IF(M4854=People!$B$3,People!$A$3,IF(M4854=People!$B$2,People!$A$2,0))))</f>
        <v>Anna Andreadi</v>
      </c>
      <c r="W4854" s="3" t="str">
        <f>IFERROR(INDEX(Returns!A:A,MATCH(B4854,Returns!B:B,0)),"No")</f>
        <v>No</v>
      </c>
    </row>
    <row r="4855" spans="1:23">
      <c r="A4855" s="1">
        <v>4854</v>
      </c>
      <c r="B4855" t="s">
        <v>8482</v>
      </c>
      <c r="C4855" s="2" t="d">
        <v>2016-12-12</v>
      </c>
      <c r="D4855" s="2" t="d">
        <v>2016-12-15</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IF(M4855=People!$B$5,People!$A$5,IF(M4855=People!$B$4,People!$A$4,IF(M4855=People!$B$3,People!$A$3,IF(M4855=People!$B$2,People!$A$2,0))))</f>
        <v>Anna Andreadi</v>
      </c>
      <c r="W4855" s="3" t="str">
        <f>IFERROR(INDEX(Returns!A:A,MATCH(B4855,Returns!B:B,0)),"No")</f>
        <v>No</v>
      </c>
    </row>
    <row r="4856" spans="1:23">
      <c r="A4856" s="1">
        <v>4855</v>
      </c>
      <c r="B4856" t="s">
        <v>8482</v>
      </c>
      <c r="C4856" s="2" t="d">
        <v>2016-12-12</v>
      </c>
      <c r="D4856" s="2" t="d">
        <v>2016-12-15</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IF(M4856=People!$B$5,People!$A$5,IF(M4856=People!$B$4,People!$A$4,IF(M4856=People!$B$3,People!$A$3,IF(M4856=People!$B$2,People!$A$2,0))))</f>
        <v>Anna Andreadi</v>
      </c>
      <c r="W4856" s="3" t="str">
        <f>IFERROR(INDEX(Returns!A:A,MATCH(B4856,Returns!B:B,0)),"No")</f>
        <v>No</v>
      </c>
    </row>
    <row r="4857" spans="1:23">
      <c r="A4857" s="1">
        <v>4856</v>
      </c>
      <c r="B4857" t="s">
        <v>8482</v>
      </c>
      <c r="C4857" s="2" t="d">
        <v>2016-12-12</v>
      </c>
      <c r="D4857" s="2" t="d">
        <v>2016-12-15</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IF(M4857=People!$B$5,People!$A$5,IF(M4857=People!$B$4,People!$A$4,IF(M4857=People!$B$3,People!$A$3,IF(M4857=People!$B$2,People!$A$2,0))))</f>
        <v>Anna Andreadi</v>
      </c>
      <c r="W4857" s="3" t="str">
        <f>IFERROR(INDEX(Returns!A:A,MATCH(B4857,Returns!B:B,0)),"No")</f>
        <v>No</v>
      </c>
    </row>
    <row r="4858" spans="1:23">
      <c r="A4858" s="1">
        <v>4857</v>
      </c>
      <c r="B4858" t="s">
        <v>8483</v>
      </c>
      <c r="C4858" s="2" t="d">
        <v>2017-01-13</v>
      </c>
      <c r="D4858" s="2" t="d">
        <v>2017-01-17</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IF(M4858=People!$B$5,People!$A$5,IF(M4858=People!$B$4,People!$A$4,IF(M4858=People!$B$3,People!$A$3,IF(M4858=People!$B$2,People!$A$2,0))))</f>
        <v>Anna Andreadi</v>
      </c>
      <c r="W4858" s="3" t="str">
        <f>IFERROR(INDEX(Returns!A:A,MATCH(B4858,Returns!B:B,0)),"No")</f>
        <v>No</v>
      </c>
    </row>
    <row r="4859" spans="1:23">
      <c r="A4859" s="1">
        <v>4858</v>
      </c>
      <c r="B4859" t="s">
        <v>8483</v>
      </c>
      <c r="C4859" s="2" t="d">
        <v>2017-01-13</v>
      </c>
      <c r="D4859" s="2" t="d">
        <v>2017-01-17</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IF(M4859=People!$B$5,People!$A$5,IF(M4859=People!$B$4,People!$A$4,IF(M4859=People!$B$3,People!$A$3,IF(M4859=People!$B$2,People!$A$2,0))))</f>
        <v>Anna Andreadi</v>
      </c>
      <c r="W4859" s="3" t="str">
        <f>IFERROR(INDEX(Returns!A:A,MATCH(B4859,Returns!B:B,0)),"No")</f>
        <v>No</v>
      </c>
    </row>
    <row r="4860" spans="1:23">
      <c r="A4860" s="1">
        <v>4859</v>
      </c>
      <c r="B4860" t="s">
        <v>8483</v>
      </c>
      <c r="C4860" s="2" t="d">
        <v>2017-01-13</v>
      </c>
      <c r="D4860" s="2" t="d">
        <v>2017-01-17</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IF(M4860=People!$B$5,People!$A$5,IF(M4860=People!$B$4,People!$A$4,IF(M4860=People!$B$3,People!$A$3,IF(M4860=People!$B$2,People!$A$2,0))))</f>
        <v>Anna Andreadi</v>
      </c>
      <c r="W4860" s="3" t="str">
        <f>IFERROR(INDEX(Returns!A:A,MATCH(B4860,Returns!B:B,0)),"No")</f>
        <v>No</v>
      </c>
    </row>
    <row r="4861" spans="1:23">
      <c r="A4861" s="1">
        <v>4860</v>
      </c>
      <c r="B4861" t="s">
        <v>8484</v>
      </c>
      <c r="C4861" s="2" t="d">
        <v>2019-12-15</v>
      </c>
      <c r="D4861" s="2" t="d">
        <v>2019-12-19</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IF(M4861=People!$B$5,People!$A$5,IF(M4861=People!$B$4,People!$A$4,IF(M4861=People!$B$3,People!$A$3,IF(M4861=People!$B$2,People!$A$2,0))))</f>
        <v>Kelly Williams</v>
      </c>
      <c r="W4861" s="3" t="str">
        <f>IFERROR(INDEX(Returns!A:A,MATCH(B4861,Returns!B:B,0)),"No")</f>
        <v>No</v>
      </c>
    </row>
    <row r="4862" spans="1:23">
      <c r="A4862" s="1">
        <v>4861</v>
      </c>
      <c r="B4862" t="s">
        <v>8485</v>
      </c>
      <c r="C4862" s="2" t="d">
        <v>2018-12-18</v>
      </c>
      <c r="D4862" s="2" t="d">
        <v>2018-12-24</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IF(M4862=People!$B$5,People!$A$5,IF(M4862=People!$B$4,People!$A$4,IF(M4862=People!$B$3,People!$A$3,IF(M4862=People!$B$2,People!$A$2,0))))</f>
        <v>Chuck Magee</v>
      </c>
      <c r="W4862" s="3" t="str">
        <f>IFERROR(INDEX(Returns!A:A,MATCH(B4862,Returns!B:B,0)),"No")</f>
        <v>No</v>
      </c>
    </row>
    <row r="4863" spans="1:23">
      <c r="A4863" s="1">
        <v>4862</v>
      </c>
      <c r="B4863" t="s">
        <v>8486</v>
      </c>
      <c r="C4863" s="2" t="d">
        <v>2016-04-11</v>
      </c>
      <c r="D4863" s="2" t="d">
        <v>2016-04-16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IF(M4863=People!$B$5,People!$A$5,IF(M4863=People!$B$4,People!$A$4,IF(M4863=People!$B$3,People!$A$3,IF(M4863=People!$B$2,People!$A$2,0))))</f>
        <v>Kelly Williams</v>
      </c>
      <c r="W4863" s="3" t="str">
        <f>IFERROR(INDEX(Returns!A:A,MATCH(B4863,Returns!B:B,0)),"No")</f>
        <v>No</v>
      </c>
    </row>
    <row r="4864" spans="1:23">
      <c r="A4864" s="1">
        <v>4863</v>
      </c>
      <c r="B4864" t="s">
        <v>8487</v>
      </c>
      <c r="C4864" s="2" t="d">
        <v>2018-11-10</v>
      </c>
      <c r="D4864" s="2" t="d">
        <v>2018-11-14</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IF(M4864=People!$B$5,People!$A$5,IF(M4864=People!$B$4,People!$A$4,IF(M4864=People!$B$3,People!$A$3,IF(M4864=People!$B$2,People!$A$2,0))))</f>
        <v>Chuck Magee</v>
      </c>
      <c r="W4864" s="3" t="str">
        <f>IFERROR(INDEX(Returns!A:A,MATCH(B4864,Returns!B:B,0)),"No")</f>
        <v>No</v>
      </c>
    </row>
    <row r="4865" spans="1:23">
      <c r="A4865" s="1">
        <v>4864</v>
      </c>
      <c r="B4865" t="s">
        <v>8487</v>
      </c>
      <c r="C4865" s="2" t="d">
        <v>2018-11-10</v>
      </c>
      <c r="D4865" s="2" t="d">
        <v>2018-11-14</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IF(M4865=People!$B$5,People!$A$5,IF(M4865=People!$B$4,People!$A$4,IF(M4865=People!$B$3,People!$A$3,IF(M4865=People!$B$2,People!$A$2,0))))</f>
        <v>Chuck Magee</v>
      </c>
      <c r="W4865" s="3" t="str">
        <f>IFERROR(INDEX(Returns!A:A,MATCH(B4865,Returns!B:B,0)),"No")</f>
        <v>No</v>
      </c>
    </row>
    <row r="4866" spans="1:23">
      <c r="A4866" s="1">
        <v>4865</v>
      </c>
      <c r="B4866" t="s">
        <v>8488</v>
      </c>
      <c r="C4866" s="2" t="d">
        <v>2019-06-26</v>
      </c>
      <c r="D4866" s="2" t="d">
        <v>2019-06-30</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IF(M4866=People!$B$5,People!$A$5,IF(M4866=People!$B$4,People!$A$4,IF(M4866=People!$B$3,People!$A$3,IF(M4866=People!$B$2,People!$A$2,0))))</f>
        <v>Chuck Magee</v>
      </c>
      <c r="W4866" s="3" t="str">
        <f>IFERROR(INDEX(Returns!A:A,MATCH(B4866,Returns!B:B,0)),"No")</f>
        <v>No</v>
      </c>
    </row>
    <row r="4867" spans="1:23">
      <c r="A4867" s="1">
        <v>4866</v>
      </c>
      <c r="B4867" t="s">
        <v>8489</v>
      </c>
      <c r="C4867" s="2" t="d">
        <v>2019-11-13</v>
      </c>
      <c r="D4867" s="2" t="d">
        <v>2019-11-18</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IF(M4867=People!$B$5,People!$A$5,IF(M4867=People!$B$4,People!$A$4,IF(M4867=People!$B$3,People!$A$3,IF(M4867=People!$B$2,People!$A$2,0))))</f>
        <v>Anna Andreadi</v>
      </c>
      <c r="W4867" s="3" t="str">
        <f>IFERROR(INDEX(Returns!A:A,MATCH(B4867,Returns!B:B,0)),"No")</f>
        <v>No</v>
      </c>
    </row>
    <row r="4868" spans="1:23">
      <c r="A4868" s="1">
        <v>4867</v>
      </c>
      <c r="B4868" t="s">
        <v>8489</v>
      </c>
      <c r="C4868" s="2" t="d">
        <v>2019-11-13</v>
      </c>
      <c r="D4868" s="2" t="d">
        <v>2019-11-18</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IF(M4868=People!$B$5,People!$A$5,IF(M4868=People!$B$4,People!$A$4,IF(M4868=People!$B$3,People!$A$3,IF(M4868=People!$B$2,People!$A$2,0))))</f>
        <v>Anna Andreadi</v>
      </c>
      <c r="W4868" s="3" t="str">
        <f>IFERROR(INDEX(Returns!A:A,MATCH(B4868,Returns!B:B,0)),"No")</f>
        <v>No</v>
      </c>
    </row>
    <row r="4869" spans="1:23">
      <c r="A4869" s="1">
        <v>4868</v>
      </c>
      <c r="B4869" t="s">
        <v>8489</v>
      </c>
      <c r="C4869" s="2" t="d">
        <v>2019-11-13</v>
      </c>
      <c r="D4869" s="2" t="d">
        <v>2019-11-18</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IF(M4869=People!$B$5,People!$A$5,IF(M4869=People!$B$4,People!$A$4,IF(M4869=People!$B$3,People!$A$3,IF(M4869=People!$B$2,People!$A$2,0))))</f>
        <v>Anna Andreadi</v>
      </c>
      <c r="W4869" s="3" t="str">
        <f>IFERROR(INDEX(Returns!A:A,MATCH(B4869,Returns!B:B,0)),"No")</f>
        <v>No</v>
      </c>
    </row>
    <row r="4870" spans="1:23">
      <c r="A4870" s="1">
        <v>4869</v>
      </c>
      <c r="B4870" t="s">
        <v>8489</v>
      </c>
      <c r="C4870" s="2" t="d">
        <v>2019-11-13</v>
      </c>
      <c r="D4870" s="2" t="d">
        <v>2019-11-18</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IF(M4870=People!$B$5,People!$A$5,IF(M4870=People!$B$4,People!$A$4,IF(M4870=People!$B$3,People!$A$3,IF(M4870=People!$B$2,People!$A$2,0))))</f>
        <v>Anna Andreadi</v>
      </c>
      <c r="W4870" s="3" t="str">
        <f>IFERROR(INDEX(Returns!A:A,MATCH(B4870,Returns!B:B,0)),"No")</f>
        <v>No</v>
      </c>
    </row>
    <row r="4871" spans="1:23">
      <c r="A4871" s="1">
        <v>4870</v>
      </c>
      <c r="B4871" t="s">
        <v>8490</v>
      </c>
      <c r="C4871" s="2" t="d">
        <v>2019-11-24</v>
      </c>
      <c r="D4871" s="2" t="d">
        <v>2019-11-29</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IF(M4871=People!$B$5,People!$A$5,IF(M4871=People!$B$4,People!$A$4,IF(M4871=People!$B$3,People!$A$3,IF(M4871=People!$B$2,People!$A$2,0))))</f>
        <v>Chuck Magee</v>
      </c>
      <c r="W4871" s="3" t="str">
        <f>IFERROR(INDEX(Returns!A:A,MATCH(B4871,Returns!B:B,0)),"No")</f>
        <v>No</v>
      </c>
    </row>
    <row r="4872" spans="1:23">
      <c r="A4872" s="1">
        <v>4871</v>
      </c>
      <c r="B4872" t="s">
        <v>8490</v>
      </c>
      <c r="C4872" s="2" t="d">
        <v>2019-11-24</v>
      </c>
      <c r="D4872" s="2" t="d">
        <v>2019-11-29</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IF(M4872=People!$B$5,People!$A$5,IF(M4872=People!$B$4,People!$A$4,IF(M4872=People!$B$3,People!$A$3,IF(M4872=People!$B$2,People!$A$2,0))))</f>
        <v>Chuck Magee</v>
      </c>
      <c r="W4872" s="3" t="str">
        <f>IFERROR(INDEX(Returns!A:A,MATCH(B4872,Returns!B:B,0)),"No")</f>
        <v>No</v>
      </c>
    </row>
    <row r="4873" spans="1:23">
      <c r="A4873" s="1">
        <v>4872</v>
      </c>
      <c r="B4873" t="s">
        <v>8491</v>
      </c>
      <c r="C4873" s="2" t="d">
        <v>2019-05-23</v>
      </c>
      <c r="D4873" s="2" t="d">
        <v>2019-05-27</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IF(M4873=People!$B$5,People!$A$5,IF(M4873=People!$B$4,People!$A$4,IF(M4873=People!$B$3,People!$A$3,IF(M4873=People!$B$2,People!$A$2,0))))</f>
        <v>Kelly Williams</v>
      </c>
      <c r="W4873" s="3" t="str">
        <f>IFERROR(INDEX(Returns!A:A,MATCH(B4873,Returns!B:B,0)),"No")</f>
        <v>No</v>
      </c>
    </row>
    <row r="4874" spans="1:23">
      <c r="A4874" s="1">
        <v>4873</v>
      </c>
      <c r="B4874" t="s">
        <v>8491</v>
      </c>
      <c r="C4874" s="2" t="d">
        <v>2019-05-23</v>
      </c>
      <c r="D4874" s="2" t="d">
        <v>2019-05-27</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IF(M4874=People!$B$5,People!$A$5,IF(M4874=People!$B$4,People!$A$4,IF(M4874=People!$B$3,People!$A$3,IF(M4874=People!$B$2,People!$A$2,0))))</f>
        <v>Kelly Williams</v>
      </c>
      <c r="W4874" s="3" t="str">
        <f>IFERROR(INDEX(Returns!A:A,MATCH(B4874,Returns!B:B,0)),"No")</f>
        <v>No</v>
      </c>
    </row>
    <row r="4875" spans="1:23">
      <c r="A4875" s="1">
        <v>4874</v>
      </c>
      <c r="B4875" t="s">
        <v>8491</v>
      </c>
      <c r="C4875" s="2" t="d">
        <v>2019-05-23</v>
      </c>
      <c r="D4875" s="2" t="d">
        <v>2019-05-27</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IF(M4875=People!$B$5,People!$A$5,IF(M4875=People!$B$4,People!$A$4,IF(M4875=People!$B$3,People!$A$3,IF(M4875=People!$B$2,People!$A$2,0))))</f>
        <v>Kelly Williams</v>
      </c>
      <c r="W4875" s="3" t="str">
        <f>IFERROR(INDEX(Returns!A:A,MATCH(B4875,Returns!B:B,0)),"No")</f>
        <v>No</v>
      </c>
    </row>
    <row r="4876" spans="1:23">
      <c r="A4876" s="1">
        <v>4875</v>
      </c>
      <c r="B4876" t="s">
        <v>8491</v>
      </c>
      <c r="C4876" s="2" t="d">
        <v>2019-05-23</v>
      </c>
      <c r="D4876" s="2" t="d">
        <v>2019-05-27</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IF(M4876=People!$B$5,People!$A$5,IF(M4876=People!$B$4,People!$A$4,IF(M4876=People!$B$3,People!$A$3,IF(M4876=People!$B$2,People!$A$2,0))))</f>
        <v>Kelly Williams</v>
      </c>
      <c r="W4876" s="3" t="str">
        <f>IFERROR(INDEX(Returns!A:A,MATCH(B4876,Returns!B:B,0)),"No")</f>
        <v>No</v>
      </c>
    </row>
    <row r="4877" spans="1:23">
      <c r="A4877" s="1">
        <v>4876</v>
      </c>
      <c r="B4877" t="s">
        <v>8492</v>
      </c>
      <c r="C4877" s="2" t="d">
        <v>2016-12-02</v>
      </c>
      <c r="D4877" s="2" t="d">
        <v>2016-12-07</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IF(M4877=People!$B$5,People!$A$5,IF(M4877=People!$B$4,People!$A$4,IF(M4877=People!$B$3,People!$A$3,IF(M4877=People!$B$2,People!$A$2,0))))</f>
        <v>Chuck Magee</v>
      </c>
      <c r="W4877" s="3" t="str">
        <f>IFERROR(INDEX(Returns!A:A,MATCH(B4877,Returns!B:B,0)),"No")</f>
        <v>No</v>
      </c>
    </row>
    <row r="4878" spans="1:23">
      <c r="A4878" s="1">
        <v>4877</v>
      </c>
      <c r="B4878" t="s">
        <v>8493</v>
      </c>
      <c r="C4878" s="2" t="d">
        <v>2016-10-03</v>
      </c>
      <c r="D4878" s="2" t="d">
        <v>2016-10-09</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IF(M4878=People!$B$5,People!$A$5,IF(M4878=People!$B$4,People!$A$4,IF(M4878=People!$B$3,People!$A$3,IF(M4878=People!$B$2,People!$A$2,0))))</f>
        <v>Cassandra Brandow</v>
      </c>
      <c r="W4878" s="3" t="str">
        <f>IFERROR(INDEX(Returns!A:A,MATCH(B4878,Returns!B:B,0)),"No")</f>
        <v>No</v>
      </c>
    </row>
    <row r="4879" spans="1:23">
      <c r="A4879" s="1">
        <v>4878</v>
      </c>
      <c r="B4879" t="s">
        <v>8493</v>
      </c>
      <c r="C4879" s="2" t="d">
        <v>2016-10-03</v>
      </c>
      <c r="D4879" s="2" t="d">
        <v>2016-10-09</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IF(M4879=People!$B$5,People!$A$5,IF(M4879=People!$B$4,People!$A$4,IF(M4879=People!$B$3,People!$A$3,IF(M4879=People!$B$2,People!$A$2,0))))</f>
        <v>Cassandra Brandow</v>
      </c>
      <c r="W4879" s="3" t="str">
        <f>IFERROR(INDEX(Returns!A:A,MATCH(B4879,Returns!B:B,0)),"No")</f>
        <v>No</v>
      </c>
    </row>
    <row r="4880" spans="1:23">
      <c r="A4880" s="1">
        <v>4879</v>
      </c>
      <c r="B4880" t="s">
        <v>8494</v>
      </c>
      <c r="C4880" s="2" t="d">
        <v>2018-07-29</v>
      </c>
      <c r="D4880" s="2" t="d">
        <v>2018-07-31</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IF(M4880=People!$B$5,People!$A$5,IF(M4880=People!$B$4,People!$A$4,IF(M4880=People!$B$3,People!$A$3,IF(M4880=People!$B$2,People!$A$2,0))))</f>
        <v>Cassandra Brandow</v>
      </c>
      <c r="W4880" s="3" t="str">
        <f>IFERROR(INDEX(Returns!A:A,MATCH(B4880,Returns!B:B,0)),"No")</f>
        <v>No</v>
      </c>
    </row>
    <row r="4881" spans="1:23">
      <c r="A4881" s="1">
        <v>4880</v>
      </c>
      <c r="B4881" t="s">
        <v>8495</v>
      </c>
      <c r="C4881" s="2" t="d">
        <v>2019-11-02</v>
      </c>
      <c r="D4881" s="2" t="d">
        <v>2019-11-05</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IF(M4881=People!$B$5,People!$A$5,IF(M4881=People!$B$4,People!$A$4,IF(M4881=People!$B$3,People!$A$3,IF(M4881=People!$B$2,People!$A$2,0))))</f>
        <v>Cassandra Brandow</v>
      </c>
      <c r="W4881" s="3" t="str">
        <f>IFERROR(INDEX(Returns!A:A,MATCH(B4881,Returns!B:B,0)),"No")</f>
        <v>No</v>
      </c>
    </row>
    <row r="4882" spans="1:23">
      <c r="A4882" s="1">
        <v>4881</v>
      </c>
      <c r="B4882" t="s">
        <v>8495</v>
      </c>
      <c r="C4882" s="2" t="d">
        <v>2019-11-02</v>
      </c>
      <c r="D4882" s="2" t="d">
        <v>2019-11-05</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IF(M4882=People!$B$5,People!$A$5,IF(M4882=People!$B$4,People!$A$4,IF(M4882=People!$B$3,People!$A$3,IF(M4882=People!$B$2,People!$A$2,0))))</f>
        <v>Cassandra Brandow</v>
      </c>
      <c r="W4882" s="3" t="str">
        <f>IFERROR(INDEX(Returns!A:A,MATCH(B4882,Returns!B:B,0)),"No")</f>
        <v>No</v>
      </c>
    </row>
    <row r="4883" spans="1:23">
      <c r="A4883" s="1">
        <v>4882</v>
      </c>
      <c r="B4883" t="s">
        <v>8495</v>
      </c>
      <c r="C4883" s="2" t="d">
        <v>2019-11-02</v>
      </c>
      <c r="D4883" s="2" t="d">
        <v>2019-11-05</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IF(M4883=People!$B$5,People!$A$5,IF(M4883=People!$B$4,People!$A$4,IF(M4883=People!$B$3,People!$A$3,IF(M4883=People!$B$2,People!$A$2,0))))</f>
        <v>Cassandra Brandow</v>
      </c>
      <c r="W4883" s="3" t="str">
        <f>IFERROR(INDEX(Returns!A:A,MATCH(B4883,Returns!B:B,0)),"No")</f>
        <v>No</v>
      </c>
    </row>
    <row r="4884" spans="1:23">
      <c r="A4884" s="1">
        <v>4883</v>
      </c>
      <c r="B4884" t="s">
        <v>8495</v>
      </c>
      <c r="C4884" s="2" t="d">
        <v>2019-11-02</v>
      </c>
      <c r="D4884" s="2" t="d">
        <v>2019-11-05</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IF(M4884=People!$B$5,People!$A$5,IF(M4884=People!$B$4,People!$A$4,IF(M4884=People!$B$3,People!$A$3,IF(M4884=People!$B$2,People!$A$2,0))))</f>
        <v>Cassandra Brandow</v>
      </c>
      <c r="W4884" s="3" t="str">
        <f>IFERROR(INDEX(Returns!A:A,MATCH(B4884,Returns!B:B,0)),"No")</f>
        <v>No</v>
      </c>
    </row>
    <row r="4885" spans="1:23">
      <c r="A4885" s="1">
        <v>4884</v>
      </c>
      <c r="B4885" t="s">
        <v>8496</v>
      </c>
      <c r="C4885" s="2" t="d">
        <v>2019-03-08</v>
      </c>
      <c r="D4885" s="2" t="d">
        <v>2019-03-15</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IF(M4885=People!$B$5,People!$A$5,IF(M4885=People!$B$4,People!$A$4,IF(M4885=People!$B$3,People!$A$3,IF(M4885=People!$B$2,People!$A$2,0))))</f>
        <v>Anna Andreadi</v>
      </c>
      <c r="W4885" s="3" t="str">
        <f>IFERROR(INDEX(Returns!A:A,MATCH(B4885,Returns!B:B,0)),"No")</f>
        <v>No</v>
      </c>
    </row>
    <row r="4886" spans="1:23">
      <c r="A4886" s="1">
        <v>4885</v>
      </c>
      <c r="B4886" t="s">
        <v>8496</v>
      </c>
      <c r="C4886" s="2" t="d">
        <v>2019-03-08</v>
      </c>
      <c r="D4886" s="2" t="d">
        <v>2019-03-15</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IF(M4886=People!$B$5,People!$A$5,IF(M4886=People!$B$4,People!$A$4,IF(M4886=People!$B$3,People!$A$3,IF(M4886=People!$B$2,People!$A$2,0))))</f>
        <v>Anna Andreadi</v>
      </c>
      <c r="W4886" s="3" t="str">
        <f>IFERROR(INDEX(Returns!A:A,MATCH(B4886,Returns!B:B,0)),"No")</f>
        <v>No</v>
      </c>
    </row>
    <row r="4887" spans="1:23">
      <c r="A4887" s="1">
        <v>4886</v>
      </c>
      <c r="B4887" t="s">
        <v>8497</v>
      </c>
      <c r="C4887" s="2" t="d">
        <v>2016-12-16</v>
      </c>
      <c r="D4887" s="2" t="d">
        <v>2016-12-20</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IF(M4887=People!$B$5,People!$A$5,IF(M4887=People!$B$4,People!$A$4,IF(M4887=People!$B$3,People!$A$3,IF(M4887=People!$B$2,People!$A$2,0))))</f>
        <v>Kelly Williams</v>
      </c>
      <c r="W4887" s="3" t="str">
        <f>IFERROR(INDEX(Returns!A:A,MATCH(B4887,Returns!B:B,0)),"No")</f>
        <v>No</v>
      </c>
    </row>
    <row r="4888" spans="1:23">
      <c r="A4888" s="1">
        <v>4887</v>
      </c>
      <c r="B4888" t="s">
        <v>8498</v>
      </c>
      <c r="C4888" s="2" t="d">
        <v>2018-11-28</v>
      </c>
      <c r="D4888" s="2" t="d">
        <v>2018-12-01</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IF(M4888=People!$B$5,People!$A$5,IF(M4888=People!$B$4,People!$A$4,IF(M4888=People!$B$3,People!$A$3,IF(M4888=People!$B$2,People!$A$2,0))))</f>
        <v>Cassandra Brandow</v>
      </c>
      <c r="W4888" s="3" t="str">
        <f>IFERROR(INDEX(Returns!A:A,MATCH(B4888,Returns!B:B,0)),"No")</f>
        <v>No</v>
      </c>
    </row>
    <row r="4889" spans="1:23">
      <c r="A4889" s="1">
        <v>4888</v>
      </c>
      <c r="B4889" t="s">
        <v>8498</v>
      </c>
      <c r="C4889" s="2" t="d">
        <v>2018-11-28</v>
      </c>
      <c r="D4889" s="2" t="d">
        <v>2018-12-01</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IF(M4889=People!$B$5,People!$A$5,IF(M4889=People!$B$4,People!$A$4,IF(M4889=People!$B$3,People!$A$3,IF(M4889=People!$B$2,People!$A$2,0))))</f>
        <v>Cassandra Brandow</v>
      </c>
      <c r="W4889" s="3" t="str">
        <f>IFERROR(INDEX(Returns!A:A,MATCH(B4889,Returns!B:B,0)),"No")</f>
        <v>No</v>
      </c>
    </row>
    <row r="4890" spans="1:23">
      <c r="A4890" s="1">
        <v>4889</v>
      </c>
      <c r="B4890" t="s">
        <v>8498</v>
      </c>
      <c r="C4890" s="2" t="d">
        <v>2018-11-28</v>
      </c>
      <c r="D4890" s="2" t="d">
        <v>2018-12-01</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IF(M4890=People!$B$5,People!$A$5,IF(M4890=People!$B$4,People!$A$4,IF(M4890=People!$B$3,People!$A$3,IF(M4890=People!$B$2,People!$A$2,0))))</f>
        <v>Cassandra Brandow</v>
      </c>
      <c r="W4890" s="3" t="str">
        <f>IFERROR(INDEX(Returns!A:A,MATCH(B4890,Returns!B:B,0)),"No")</f>
        <v>No</v>
      </c>
    </row>
    <row r="4891" spans="1:23">
      <c r="A4891" s="1">
        <v>4890</v>
      </c>
      <c r="B4891" t="s">
        <v>8498</v>
      </c>
      <c r="C4891" s="2" t="d">
        <v>2018-11-28</v>
      </c>
      <c r="D4891" s="2" t="d">
        <v>2018-12-01</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IF(M4891=People!$B$5,People!$A$5,IF(M4891=People!$B$4,People!$A$4,IF(M4891=People!$B$3,People!$A$3,IF(M4891=People!$B$2,People!$A$2,0))))</f>
        <v>Cassandra Brandow</v>
      </c>
      <c r="W4891" s="3" t="str">
        <f>IFERROR(INDEX(Returns!A:A,MATCH(B4891,Returns!B:B,0)),"No")</f>
        <v>No</v>
      </c>
    </row>
    <row r="4892" spans="1:23">
      <c r="A4892" s="1">
        <v>4891</v>
      </c>
      <c r="B4892" t="s">
        <v>8499</v>
      </c>
      <c r="C4892" s="2" t="d">
        <v>2018-12-23</v>
      </c>
      <c r="D4892" s="2" t="d">
        <v>2018-12-30</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IF(M4892=People!$B$5,People!$A$5,IF(M4892=People!$B$4,People!$A$4,IF(M4892=People!$B$3,People!$A$3,IF(M4892=People!$B$2,People!$A$2,0))))</f>
        <v>Anna Andreadi</v>
      </c>
      <c r="W4892" s="3" t="str">
        <f>IFERROR(INDEX(Returns!A:A,MATCH(B4892,Returns!B:B,0)),"No")</f>
        <v>No</v>
      </c>
    </row>
    <row r="4893" spans="1:23">
      <c r="A4893" s="1">
        <v>4892</v>
      </c>
      <c r="B4893" t="s">
        <v>8499</v>
      </c>
      <c r="C4893" s="2" t="d">
        <v>2018-12-23</v>
      </c>
      <c r="D4893" s="2" t="d">
        <v>2018-12-30</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IF(M4893=People!$B$5,People!$A$5,IF(M4893=People!$B$4,People!$A$4,IF(M4893=People!$B$3,People!$A$3,IF(M4893=People!$B$2,People!$A$2,0))))</f>
        <v>Anna Andreadi</v>
      </c>
      <c r="W4893" s="3" t="str">
        <f>IFERROR(INDEX(Returns!A:A,MATCH(B4893,Returns!B:B,0)),"No")</f>
        <v>No</v>
      </c>
    </row>
    <row r="4894" spans="1:23">
      <c r="A4894" s="1">
        <v>4893</v>
      </c>
      <c r="B4894" t="s">
        <v>8499</v>
      </c>
      <c r="C4894" s="2" t="d">
        <v>2018-12-23</v>
      </c>
      <c r="D4894" s="2" t="d">
        <v>2018-12-30</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IF(M4894=People!$B$5,People!$A$5,IF(M4894=People!$B$4,People!$A$4,IF(M4894=People!$B$3,People!$A$3,IF(M4894=People!$B$2,People!$A$2,0))))</f>
        <v>Anna Andreadi</v>
      </c>
      <c r="W4894" s="3" t="str">
        <f>IFERROR(INDEX(Returns!A:A,MATCH(B4894,Returns!B:B,0)),"No")</f>
        <v>No</v>
      </c>
    </row>
    <row r="4895" spans="1:23">
      <c r="A4895" s="1">
        <v>4894</v>
      </c>
      <c r="B4895" t="s">
        <v>8499</v>
      </c>
      <c r="C4895" s="2" t="d">
        <v>2018-12-23</v>
      </c>
      <c r="D4895" s="2" t="d">
        <v>2018-12-30</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IF(M4895=People!$B$5,People!$A$5,IF(M4895=People!$B$4,People!$A$4,IF(M4895=People!$B$3,People!$A$3,IF(M4895=People!$B$2,People!$A$2,0))))</f>
        <v>Anna Andreadi</v>
      </c>
      <c r="W4895" s="3" t="str">
        <f>IFERROR(INDEX(Returns!A:A,MATCH(B4895,Returns!B:B,0)),"No")</f>
        <v>No</v>
      </c>
    </row>
    <row r="4896" spans="1:23">
      <c r="A4896" s="1">
        <v>4895</v>
      </c>
      <c r="B4896" t="s">
        <v>8499</v>
      </c>
      <c r="C4896" s="2" t="d">
        <v>2018-12-23</v>
      </c>
      <c r="D4896" s="2" t="d">
        <v>2018-12-30</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IF(M4896=People!$B$5,People!$A$5,IF(M4896=People!$B$4,People!$A$4,IF(M4896=People!$B$3,People!$A$3,IF(M4896=People!$B$2,People!$A$2,0))))</f>
        <v>Anna Andreadi</v>
      </c>
      <c r="W4896" s="3" t="str">
        <f>IFERROR(INDEX(Returns!A:A,MATCH(B4896,Returns!B:B,0)),"No")</f>
        <v>No</v>
      </c>
    </row>
    <row r="4897" spans="1:23">
      <c r="A4897" s="1">
        <v>4896</v>
      </c>
      <c r="B4897" t="s">
        <v>8499</v>
      </c>
      <c r="C4897" s="2" t="d">
        <v>2018-12-23</v>
      </c>
      <c r="D4897" s="2" t="d">
        <v>2018-12-30</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IF(M4897=People!$B$5,People!$A$5,IF(M4897=People!$B$4,People!$A$4,IF(M4897=People!$B$3,People!$A$3,IF(M4897=People!$B$2,People!$A$2,0))))</f>
        <v>Anna Andreadi</v>
      </c>
      <c r="W4897" s="3" t="str">
        <f>IFERROR(INDEX(Returns!A:A,MATCH(B4897,Returns!B:B,0)),"No")</f>
        <v>No</v>
      </c>
    </row>
    <row r="4898" spans="1:23">
      <c r="A4898" s="1">
        <v>4897</v>
      </c>
      <c r="B4898" t="s">
        <v>8499</v>
      </c>
      <c r="C4898" s="2" t="d">
        <v>2018-12-23</v>
      </c>
      <c r="D4898" s="2" t="d">
        <v>2018-12-30</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IF(M4898=People!$B$5,People!$A$5,IF(M4898=People!$B$4,People!$A$4,IF(M4898=People!$B$3,People!$A$3,IF(M4898=People!$B$2,People!$A$2,0))))</f>
        <v>Anna Andreadi</v>
      </c>
      <c r="W4898" s="3" t="str">
        <f>IFERROR(INDEX(Returns!A:A,MATCH(B4898,Returns!B:B,0)),"No")</f>
        <v>No</v>
      </c>
    </row>
    <row r="4899" spans="1:23">
      <c r="A4899" s="1">
        <v>4898</v>
      </c>
      <c r="B4899" t="s">
        <v>8500</v>
      </c>
      <c r="C4899" s="2" t="d">
        <v>2016-10-15</v>
      </c>
      <c r="D4899" s="2" t="d">
        <v>2016-10-17</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IF(M4899=People!$B$5,People!$A$5,IF(M4899=People!$B$4,People!$A$4,IF(M4899=People!$B$3,People!$A$3,IF(M4899=People!$B$2,People!$A$2,0))))</f>
        <v>Chuck Magee</v>
      </c>
      <c r="W4899" s="3" t="str">
        <f>IFERROR(INDEX(Returns!A:A,MATCH(B4899,Returns!B:B,0)),"No")</f>
        <v>No</v>
      </c>
    </row>
    <row r="4900" spans="1:23">
      <c r="A4900" s="1">
        <v>4899</v>
      </c>
      <c r="B4900" t="s">
        <v>8500</v>
      </c>
      <c r="C4900" s="2" t="d">
        <v>2016-10-15</v>
      </c>
      <c r="D4900" s="2" t="d">
        <v>2016-10-17</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IF(M4900=People!$B$5,People!$A$5,IF(M4900=People!$B$4,People!$A$4,IF(M4900=People!$B$3,People!$A$3,IF(M4900=People!$B$2,People!$A$2,0))))</f>
        <v>Chuck Magee</v>
      </c>
      <c r="W4900" s="3" t="str">
        <f>IFERROR(INDEX(Returns!A:A,MATCH(B4900,Returns!B:B,0)),"No")</f>
        <v>No</v>
      </c>
    </row>
    <row r="4901" spans="1:23">
      <c r="A4901" s="1">
        <v>4900</v>
      </c>
      <c r="B4901" t="s">
        <v>8501</v>
      </c>
      <c r="C4901" s="2" t="d">
        <v>2018-08-22</v>
      </c>
      <c r="D4901" s="2" t="d">
        <v>2018-08-27</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IF(M4901=People!$B$5,People!$A$5,IF(M4901=People!$B$4,People!$A$4,IF(M4901=People!$B$3,People!$A$3,IF(M4901=People!$B$2,People!$A$2,0))))</f>
        <v>Anna Andreadi</v>
      </c>
      <c r="W4901" s="3" t="str">
        <f>IFERROR(INDEX(Returns!A:A,MATCH(B4901,Returns!B:B,0)),"No")</f>
        <v>No</v>
      </c>
    </row>
    <row r="4902" spans="1:23">
      <c r="A4902" s="1">
        <v>4901</v>
      </c>
      <c r="B4902" t="s">
        <v>8502</v>
      </c>
      <c r="C4902" s="2" t="d">
        <v>2019-12-17</v>
      </c>
      <c r="D4902" s="2" t="d">
        <v>2019-12-21</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IF(M4902=People!$B$5,People!$A$5,IF(M4902=People!$B$4,People!$A$4,IF(M4902=People!$B$3,People!$A$3,IF(M4902=People!$B$2,People!$A$2,0))))</f>
        <v>Anna Andreadi</v>
      </c>
      <c r="W4902" s="3" t="str">
        <f>IFERROR(INDEX(Returns!A:A,MATCH(B4902,Returns!B:B,0)),"No")</f>
        <v>No</v>
      </c>
    </row>
    <row r="4903" spans="1:23">
      <c r="A4903" s="1">
        <v>4902</v>
      </c>
      <c r="B4903" t="s">
        <v>8502</v>
      </c>
      <c r="C4903" s="2" t="d">
        <v>2019-12-17</v>
      </c>
      <c r="D4903" s="2" t="d">
        <v>2019-12-21</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IF(M4903=People!$B$5,People!$A$5,IF(M4903=People!$B$4,People!$A$4,IF(M4903=People!$B$3,People!$A$3,IF(M4903=People!$B$2,People!$A$2,0))))</f>
        <v>Anna Andreadi</v>
      </c>
      <c r="W4903" s="3" t="str">
        <f>IFERROR(INDEX(Returns!A:A,MATCH(B4903,Returns!B:B,0)),"No")</f>
        <v>No</v>
      </c>
    </row>
    <row r="4904" spans="1:23">
      <c r="A4904" s="1">
        <v>4903</v>
      </c>
      <c r="B4904" t="s">
        <v>8503</v>
      </c>
      <c r="C4904" s="2" t="d">
        <v>2019-03-07</v>
      </c>
      <c r="D4904" s="2" t="d">
        <v>2019-03-12</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IF(M4904=People!$B$5,People!$A$5,IF(M4904=People!$B$4,People!$A$4,IF(M4904=People!$B$3,People!$A$3,IF(M4904=People!$B$2,People!$A$2,0))))</f>
        <v>Chuck Magee</v>
      </c>
      <c r="W4904" s="3" t="str">
        <f>IFERROR(INDEX(Returns!A:A,MATCH(B4904,Returns!B:B,0)),"No")</f>
        <v>No</v>
      </c>
    </row>
    <row r="4905" spans="1:23">
      <c r="A4905" s="1">
        <v>4904</v>
      </c>
      <c r="B4905" t="s">
        <v>8503</v>
      </c>
      <c r="C4905" s="2" t="d">
        <v>2019-03-07</v>
      </c>
      <c r="D4905" s="2" t="d">
        <v>2019-03-12</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IF(M4905=People!$B$5,People!$A$5,IF(M4905=People!$B$4,People!$A$4,IF(M4905=People!$B$3,People!$A$3,IF(M4905=People!$B$2,People!$A$2,0))))</f>
        <v>Chuck Magee</v>
      </c>
      <c r="W4905" s="3" t="str">
        <f>IFERROR(INDEX(Returns!A:A,MATCH(B4905,Returns!B:B,0)),"No")</f>
        <v>No</v>
      </c>
    </row>
    <row r="4906" spans="1:23">
      <c r="A4906" s="1">
        <v>4905</v>
      </c>
      <c r="B4906" t="s">
        <v>8504</v>
      </c>
      <c r="C4906" s="2" t="d">
        <v>2016-12-01</v>
      </c>
      <c r="D4906" s="2" t="d">
        <v>2016-12-03</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IF(M4906=People!$B$5,People!$A$5,IF(M4906=People!$B$4,People!$A$4,IF(M4906=People!$B$3,People!$A$3,IF(M4906=People!$B$2,People!$A$2,0))))</f>
        <v>Kelly Williams</v>
      </c>
      <c r="W4906" s="3" t="str">
        <f>IFERROR(INDEX(Returns!A:A,MATCH(B4906,Returns!B:B,0)),"No")</f>
        <v>No</v>
      </c>
    </row>
    <row r="4907" spans="1:23">
      <c r="A4907" s="1">
        <v>4906</v>
      </c>
      <c r="B4907" t="s">
        <v>8505</v>
      </c>
      <c r="C4907" s="2" t="d">
        <v>2016-10-14</v>
      </c>
      <c r="D4907" s="2" t="d">
        <v>2016-10-16</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IF(M4907=People!$B$5,People!$A$5,IF(M4907=People!$B$4,People!$A$4,IF(M4907=People!$B$3,People!$A$3,IF(M4907=People!$B$2,People!$A$2,0))))</f>
        <v>Chuck Magee</v>
      </c>
      <c r="W4907" s="3" t="str">
        <f>IFERROR(INDEX(Returns!A:A,MATCH(B4907,Returns!B:B,0)),"No")</f>
        <v>No</v>
      </c>
    </row>
    <row r="4908" spans="1:23">
      <c r="A4908" s="1">
        <v>4907</v>
      </c>
      <c r="B4908" t="s">
        <v>8505</v>
      </c>
      <c r="C4908" s="2" t="d">
        <v>2016-10-14</v>
      </c>
      <c r="D4908" s="2" t="d">
        <v>2016-10-16</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IF(M4908=People!$B$5,People!$A$5,IF(M4908=People!$B$4,People!$A$4,IF(M4908=People!$B$3,People!$A$3,IF(M4908=People!$B$2,People!$A$2,0))))</f>
        <v>Chuck Magee</v>
      </c>
      <c r="W4908" s="3" t="str">
        <f>IFERROR(INDEX(Returns!A:A,MATCH(B4908,Returns!B:B,0)),"No")</f>
        <v>No</v>
      </c>
    </row>
    <row r="4909" spans="1:23">
      <c r="A4909" s="1">
        <v>4908</v>
      </c>
      <c r="B4909" t="s">
        <v>8506</v>
      </c>
      <c r="C4909" s="2" t="d">
        <v>2016-11-18</v>
      </c>
      <c r="D4909" s="2" t="d">
        <v>2016-11-23</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IF(M4909=People!$B$5,People!$A$5,IF(M4909=People!$B$4,People!$A$4,IF(M4909=People!$B$3,People!$A$3,IF(M4909=People!$B$2,People!$A$2,0))))</f>
        <v>Chuck Magee</v>
      </c>
      <c r="W4909" s="3" t="str">
        <f>IFERROR(INDEX(Returns!A:A,MATCH(B4909,Returns!B:B,0)),"No")</f>
        <v>No</v>
      </c>
    </row>
    <row r="4910" spans="1:23">
      <c r="A4910" s="1">
        <v>4909</v>
      </c>
      <c r="B4910" t="s">
        <v>8506</v>
      </c>
      <c r="C4910" s="2" t="d">
        <v>2016-11-18</v>
      </c>
      <c r="D4910" s="2" t="d">
        <v>2016-11-23</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IF(M4910=People!$B$5,People!$A$5,IF(M4910=People!$B$4,People!$A$4,IF(M4910=People!$B$3,People!$A$3,IF(M4910=People!$B$2,People!$A$2,0))))</f>
        <v>Chuck Magee</v>
      </c>
      <c r="W4910" s="3" t="str">
        <f>IFERROR(INDEX(Returns!A:A,MATCH(B4910,Returns!B:B,0)),"No")</f>
        <v>No</v>
      </c>
    </row>
    <row r="4911" spans="1:23">
      <c r="A4911" s="1">
        <v>4910</v>
      </c>
      <c r="B4911" t="s">
        <v>6124</v>
      </c>
      <c r="C4911" s="2" t="d">
        <v>2019-01-14</v>
      </c>
      <c r="D4911" s="2" t="d">
        <v>2019-01-18</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IF(M4911=People!$B$5,People!$A$5,IF(M4911=People!$B$4,People!$A$4,IF(M4911=People!$B$3,People!$A$3,IF(M4911=People!$B$2,People!$A$2,0))))</f>
        <v>Cassandra Brandow</v>
      </c>
      <c r="W4911" s="3" t="str">
        <f>IFERROR(INDEX(Returns!A:A,MATCH(B4911,Returns!B:B,0)),"No")</f>
        <v>Yes</v>
      </c>
    </row>
    <row r="4912" spans="1:23">
      <c r="A4912" s="1">
        <v>4911</v>
      </c>
      <c r="B4912" t="s">
        <v>6124</v>
      </c>
      <c r="C4912" s="2" t="d">
        <v>2019-01-14</v>
      </c>
      <c r="D4912" s="2" t="d">
        <v>2019-01-18</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IF(M4912=People!$B$5,People!$A$5,IF(M4912=People!$B$4,People!$A$4,IF(M4912=People!$B$3,People!$A$3,IF(M4912=People!$B$2,People!$A$2,0))))</f>
        <v>Cassandra Brandow</v>
      </c>
      <c r="W4912" s="3" t="str">
        <f>IFERROR(INDEX(Returns!A:A,MATCH(B4912,Returns!B:B,0)),"No")</f>
        <v>Yes</v>
      </c>
    </row>
    <row r="4913" spans="1:23">
      <c r="A4913" s="1">
        <v>4912</v>
      </c>
      <c r="B4913" t="s">
        <v>6124</v>
      </c>
      <c r="C4913" s="2" t="d">
        <v>2019-01-14</v>
      </c>
      <c r="D4913" s="2" t="d">
        <v>2019-01-18</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IF(M4913=People!$B$5,People!$A$5,IF(M4913=People!$B$4,People!$A$4,IF(M4913=People!$B$3,People!$A$3,IF(M4913=People!$B$2,People!$A$2,0))))</f>
        <v>Cassandra Brandow</v>
      </c>
      <c r="W4913" s="3" t="str">
        <f>IFERROR(INDEX(Returns!A:A,MATCH(B4913,Returns!B:B,0)),"No")</f>
        <v>Yes</v>
      </c>
    </row>
    <row r="4914" spans="1:23">
      <c r="A4914" s="1">
        <v>4913</v>
      </c>
      <c r="B4914" t="s">
        <v>6124</v>
      </c>
      <c r="C4914" s="2" t="d">
        <v>2019-01-14</v>
      </c>
      <c r="D4914" s="2" t="d">
        <v>2019-01-18</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IF(M4914=People!$B$5,People!$A$5,IF(M4914=People!$B$4,People!$A$4,IF(M4914=People!$B$3,People!$A$3,IF(M4914=People!$B$2,People!$A$2,0))))</f>
        <v>Cassandra Brandow</v>
      </c>
      <c r="W4914" s="3" t="str">
        <f>IFERROR(INDEX(Returns!A:A,MATCH(B4914,Returns!B:B,0)),"No")</f>
        <v>Yes</v>
      </c>
    </row>
    <row r="4915" spans="1:23">
      <c r="A4915" s="1">
        <v>4914</v>
      </c>
      <c r="B4915" t="s">
        <v>6124</v>
      </c>
      <c r="C4915" s="2" t="d">
        <v>2019-01-14</v>
      </c>
      <c r="D4915" s="2" t="d">
        <v>2019-01-18</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IF(M4915=People!$B$5,People!$A$5,IF(M4915=People!$B$4,People!$A$4,IF(M4915=People!$B$3,People!$A$3,IF(M4915=People!$B$2,People!$A$2,0))))</f>
        <v>Cassandra Brandow</v>
      </c>
      <c r="W4915" s="3" t="str">
        <f>IFERROR(INDEX(Returns!A:A,MATCH(B4915,Returns!B:B,0)),"No")</f>
        <v>Yes</v>
      </c>
    </row>
    <row r="4916" spans="1:23">
      <c r="A4916" s="1">
        <v>4915</v>
      </c>
      <c r="B4916" t="s">
        <v>8507</v>
      </c>
      <c r="C4916" s="2" t="d">
        <v>2017-09-24</v>
      </c>
      <c r="D4916" s="2" t="d">
        <v>2017-09-26</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IF(M4916=People!$B$5,People!$A$5,IF(M4916=People!$B$4,People!$A$4,IF(M4916=People!$B$3,People!$A$3,IF(M4916=People!$B$2,People!$A$2,0))))</f>
        <v>Anna Andreadi</v>
      </c>
      <c r="W4916" s="3" t="str">
        <f>IFERROR(INDEX(Returns!A:A,MATCH(B4916,Returns!B:B,0)),"No")</f>
        <v>No</v>
      </c>
    </row>
    <row r="4917" spans="1:23">
      <c r="A4917" s="1">
        <v>4916</v>
      </c>
      <c r="B4917" t="s">
        <v>8507</v>
      </c>
      <c r="C4917" s="2" t="d">
        <v>2017-09-24</v>
      </c>
      <c r="D4917" s="2" t="d">
        <v>2017-09-26</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IF(M4917=People!$B$5,People!$A$5,IF(M4917=People!$B$4,People!$A$4,IF(M4917=People!$B$3,People!$A$3,IF(M4917=People!$B$2,People!$A$2,0))))</f>
        <v>Anna Andreadi</v>
      </c>
      <c r="W4917" s="3" t="str">
        <f>IFERROR(INDEX(Returns!A:A,MATCH(B4917,Returns!B:B,0)),"No")</f>
        <v>No</v>
      </c>
    </row>
    <row r="4918" spans="1:23">
      <c r="A4918" s="1">
        <v>4917</v>
      </c>
      <c r="B4918" t="s">
        <v>8508</v>
      </c>
      <c r="C4918" s="2" t="d">
        <v>2019-10-09</v>
      </c>
      <c r="D4918" s="2" t="d">
        <v>2019-10-11</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IF(M4918=People!$B$5,People!$A$5,IF(M4918=People!$B$4,People!$A$4,IF(M4918=People!$B$3,People!$A$3,IF(M4918=People!$B$2,People!$A$2,0))))</f>
        <v>Kelly Williams</v>
      </c>
      <c r="W4918" s="3" t="str">
        <f>IFERROR(INDEX(Returns!A:A,MATCH(B4918,Returns!B:B,0)),"No")</f>
        <v>No</v>
      </c>
    </row>
    <row r="4919" spans="1:23">
      <c r="A4919" s="1">
        <v>4918</v>
      </c>
      <c r="B4919" t="s">
        <v>8508</v>
      </c>
      <c r="C4919" s="2" t="d">
        <v>2019-10-09</v>
      </c>
      <c r="D4919" s="2" t="d">
        <v>2019-10-11</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IF(M4919=People!$B$5,People!$A$5,IF(M4919=People!$B$4,People!$A$4,IF(M4919=People!$B$3,People!$A$3,IF(M4919=People!$B$2,People!$A$2,0))))</f>
        <v>Kelly Williams</v>
      </c>
      <c r="W4919" s="3" t="str">
        <f>IFERROR(INDEX(Returns!A:A,MATCH(B4919,Returns!B:B,0)),"No")</f>
        <v>No</v>
      </c>
    </row>
    <row r="4920" spans="1:23">
      <c r="A4920" s="1">
        <v>4919</v>
      </c>
      <c r="B4920" t="s">
        <v>8509</v>
      </c>
      <c r="C4920" s="2" t="d">
        <v>2018-01-02</v>
      </c>
      <c r="D4920" s="2" t="d">
        <v>2018-01-07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IF(M4920=People!$B$5,People!$A$5,IF(M4920=People!$B$4,People!$A$4,IF(M4920=People!$B$3,People!$A$3,IF(M4920=People!$B$2,People!$A$2,0))))</f>
        <v>Chuck Magee</v>
      </c>
      <c r="W4920" s="3" t="str">
        <f>IFERROR(INDEX(Returns!A:A,MATCH(B4920,Returns!B:B,0)),"No")</f>
        <v>No</v>
      </c>
    </row>
    <row r="4921" spans="1:23">
      <c r="A4921" s="1">
        <v>4920</v>
      </c>
      <c r="B4921" t="s">
        <v>8509</v>
      </c>
      <c r="C4921" s="2" t="d">
        <v>2018-01-02</v>
      </c>
      <c r="D4921" s="2" t="d">
        <v>2018-01-07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IF(M4921=People!$B$5,People!$A$5,IF(M4921=People!$B$4,People!$A$4,IF(M4921=People!$B$3,People!$A$3,IF(M4921=People!$B$2,People!$A$2,0))))</f>
        <v>Chuck Magee</v>
      </c>
      <c r="W4921" s="3" t="str">
        <f>IFERROR(INDEX(Returns!A:A,MATCH(B4921,Returns!B:B,0)),"No")</f>
        <v>No</v>
      </c>
    </row>
    <row r="4922" spans="1:23">
      <c r="A4922" s="1">
        <v>4921</v>
      </c>
      <c r="B4922" t="s">
        <v>8510</v>
      </c>
      <c r="C4922" s="2" t="d">
        <v>2019-08-19</v>
      </c>
      <c r="D4922" s="2" t="d">
        <v>2019-08-23</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IF(M4922=People!$B$5,People!$A$5,IF(M4922=People!$B$4,People!$A$4,IF(M4922=People!$B$3,People!$A$3,IF(M4922=People!$B$2,People!$A$2,0))))</f>
        <v>Kelly Williams</v>
      </c>
      <c r="W4922" s="3" t="str">
        <f>IFERROR(INDEX(Returns!A:A,MATCH(B4922,Returns!B:B,0)),"No")</f>
        <v>No</v>
      </c>
    </row>
    <row r="4923" spans="1:23">
      <c r="A4923" s="1">
        <v>4922</v>
      </c>
      <c r="B4923" t="s">
        <v>8511</v>
      </c>
      <c r="C4923" s="2" t="d">
        <v>2019-12-25</v>
      </c>
      <c r="D4923" s="2" t="d">
        <v>2019-12-29</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IF(M4923=People!$B$5,People!$A$5,IF(M4923=People!$B$4,People!$A$4,IF(M4923=People!$B$3,People!$A$3,IF(M4923=People!$B$2,People!$A$2,0))))</f>
        <v>Cassandra Brandow</v>
      </c>
      <c r="W4923" s="3" t="str">
        <f>IFERROR(INDEX(Returns!A:A,MATCH(B4923,Returns!B:B,0)),"No")</f>
        <v>No</v>
      </c>
    </row>
    <row r="4924" spans="1:23">
      <c r="A4924" s="1">
        <v>4923</v>
      </c>
      <c r="B4924" t="s">
        <v>8511</v>
      </c>
      <c r="C4924" s="2" t="d">
        <v>2019-12-25</v>
      </c>
      <c r="D4924" s="2" t="d">
        <v>2019-12-29</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IF(M4924=People!$B$5,People!$A$5,IF(M4924=People!$B$4,People!$A$4,IF(M4924=People!$B$3,People!$A$3,IF(M4924=People!$B$2,People!$A$2,0))))</f>
        <v>Cassandra Brandow</v>
      </c>
      <c r="W4924" s="3" t="str">
        <f>IFERROR(INDEX(Returns!A:A,MATCH(B4924,Returns!B:B,0)),"No")</f>
        <v>No</v>
      </c>
    </row>
    <row r="4925" spans="1:23">
      <c r="A4925" s="1">
        <v>4924</v>
      </c>
      <c r="B4925" t="s">
        <v>8511</v>
      </c>
      <c r="C4925" s="2" t="d">
        <v>2019-12-25</v>
      </c>
      <c r="D4925" s="2" t="d">
        <v>2019-12-29</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IF(M4925=People!$B$5,People!$A$5,IF(M4925=People!$B$4,People!$A$4,IF(M4925=People!$B$3,People!$A$3,IF(M4925=People!$B$2,People!$A$2,0))))</f>
        <v>Cassandra Brandow</v>
      </c>
      <c r="W4925" s="3" t="str">
        <f>IFERROR(INDEX(Returns!A:A,MATCH(B4925,Returns!B:B,0)),"No")</f>
        <v>No</v>
      </c>
    </row>
    <row r="4926" spans="1:23">
      <c r="A4926" s="1">
        <v>4925</v>
      </c>
      <c r="B4926" t="s">
        <v>8511</v>
      </c>
      <c r="C4926" s="2" t="d">
        <v>2019-12-25</v>
      </c>
      <c r="D4926" s="2" t="d">
        <v>2019-12-29</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IF(M4926=People!$B$5,People!$A$5,IF(M4926=People!$B$4,People!$A$4,IF(M4926=People!$B$3,People!$A$3,IF(M4926=People!$B$2,People!$A$2,0))))</f>
        <v>Cassandra Brandow</v>
      </c>
      <c r="W4926" s="3" t="str">
        <f>IFERROR(INDEX(Returns!A:A,MATCH(B4926,Returns!B:B,0)),"No")</f>
        <v>No</v>
      </c>
    </row>
    <row r="4927" spans="1:23">
      <c r="A4927" s="1">
        <v>4926</v>
      </c>
      <c r="B4927" t="s">
        <v>8512</v>
      </c>
      <c r="C4927" s="2" t="d">
        <v>2019-09-10</v>
      </c>
      <c r="D4927" s="2" t="d">
        <v>2019-09-13</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IF(M4927=People!$B$5,People!$A$5,IF(M4927=People!$B$4,People!$A$4,IF(M4927=People!$B$3,People!$A$3,IF(M4927=People!$B$2,People!$A$2,0))))</f>
        <v>Chuck Magee</v>
      </c>
      <c r="W4927" s="3" t="str">
        <f>IFERROR(INDEX(Returns!A:A,MATCH(B4927,Returns!B:B,0)),"No")</f>
        <v>No</v>
      </c>
    </row>
    <row r="4928" spans="1:23">
      <c r="A4928" s="1">
        <v>4927</v>
      </c>
      <c r="B4928" t="s">
        <v>8513</v>
      </c>
      <c r="C4928" s="2" t="d">
        <v>2019-10-19</v>
      </c>
      <c r="D4928" s="2" t="d">
        <v>2019-10-23</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IF(M4928=People!$B$5,People!$A$5,IF(M4928=People!$B$4,People!$A$4,IF(M4928=People!$B$3,People!$A$3,IF(M4928=People!$B$2,People!$A$2,0))))</f>
        <v>Kelly Williams</v>
      </c>
      <c r="W4928" s="3" t="str">
        <f>IFERROR(INDEX(Returns!A:A,MATCH(B4928,Returns!B:B,0)),"No")</f>
        <v>No</v>
      </c>
    </row>
    <row r="4929" spans="1:23">
      <c r="A4929" s="1">
        <v>4928</v>
      </c>
      <c r="B4929" t="s">
        <v>8514</v>
      </c>
      <c r="C4929" s="2" t="d">
        <v>2019-12-01</v>
      </c>
      <c r="D4929" s="2" t="d">
        <v>2019-12-06</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IF(M4929=People!$B$5,People!$A$5,IF(M4929=People!$B$4,People!$A$4,IF(M4929=People!$B$3,People!$A$3,IF(M4929=People!$B$2,People!$A$2,0))))</f>
        <v>Chuck Magee</v>
      </c>
      <c r="W4929" s="3" t="str">
        <f>IFERROR(INDEX(Returns!A:A,MATCH(B4929,Returns!B:B,0)),"No")</f>
        <v>No</v>
      </c>
    </row>
    <row r="4930" spans="1:23">
      <c r="A4930" s="1">
        <v>4929</v>
      </c>
      <c r="B4930" t="s">
        <v>8514</v>
      </c>
      <c r="C4930" s="2" t="d">
        <v>2019-12-01</v>
      </c>
      <c r="D4930" s="2" t="d">
        <v>2019-12-06</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IF(M4930=People!$B$5,People!$A$5,IF(M4930=People!$B$4,People!$A$4,IF(M4930=People!$B$3,People!$A$3,IF(M4930=People!$B$2,People!$A$2,0))))</f>
        <v>Chuck Magee</v>
      </c>
      <c r="W4930" s="3" t="str">
        <f>IFERROR(INDEX(Returns!A:A,MATCH(B4930,Returns!B:B,0)),"No")</f>
        <v>No</v>
      </c>
    </row>
    <row r="4931" spans="1:23">
      <c r="A4931" s="1">
        <v>4930</v>
      </c>
      <c r="B4931" t="s">
        <v>8515</v>
      </c>
      <c r="C4931" s="2" t="d">
        <v>2016-09-02</v>
      </c>
      <c r="D4931" s="2" t="d">
        <v>2016-09-03</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IF(M4931=People!$B$5,People!$A$5,IF(M4931=People!$B$4,People!$A$4,IF(M4931=People!$B$3,People!$A$3,IF(M4931=People!$B$2,People!$A$2,0))))</f>
        <v>Chuck Magee</v>
      </c>
      <c r="W4931" s="3" t="str">
        <f>IFERROR(INDEX(Returns!A:A,MATCH(B4931,Returns!B:B,0)),"No")</f>
        <v>No</v>
      </c>
    </row>
    <row r="4932" spans="1:23">
      <c r="A4932" s="1">
        <v>4931</v>
      </c>
      <c r="B4932" t="s">
        <v>8515</v>
      </c>
      <c r="C4932" s="2" t="d">
        <v>2016-09-02</v>
      </c>
      <c r="D4932" s="2" t="d">
        <v>2016-09-03</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IF(M4932=People!$B$5,People!$A$5,IF(M4932=People!$B$4,People!$A$4,IF(M4932=People!$B$3,People!$A$3,IF(M4932=People!$B$2,People!$A$2,0))))</f>
        <v>Chuck Magee</v>
      </c>
      <c r="W4932" s="3" t="str">
        <f>IFERROR(INDEX(Returns!A:A,MATCH(B4932,Returns!B:B,0)),"No")</f>
        <v>No</v>
      </c>
    </row>
    <row r="4933" spans="1:23">
      <c r="A4933" s="1">
        <v>4932</v>
      </c>
      <c r="B4933" t="s">
        <v>8516</v>
      </c>
      <c r="C4933" s="2" t="d">
        <v>2019-03-25</v>
      </c>
      <c r="D4933" s="2" t="d">
        <v>2019-03-30</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IF(M4933=People!$B$5,People!$A$5,IF(M4933=People!$B$4,People!$A$4,IF(M4933=People!$B$3,People!$A$3,IF(M4933=People!$B$2,People!$A$2,0))))</f>
        <v>Anna Andreadi</v>
      </c>
      <c r="W4933" s="3" t="str">
        <f>IFERROR(INDEX(Returns!A:A,MATCH(B4933,Returns!B:B,0)),"No")</f>
        <v>No</v>
      </c>
    </row>
    <row r="4934" spans="1:23">
      <c r="A4934" s="1">
        <v>4933</v>
      </c>
      <c r="B4934" t="s">
        <v>8517</v>
      </c>
      <c r="C4934" s="2" t="d">
        <v>2017-09-28</v>
      </c>
      <c r="D4934" s="2" t="d">
        <v>2017-10-04</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IF(M4934=People!$B$5,People!$A$5,IF(M4934=People!$B$4,People!$A$4,IF(M4934=People!$B$3,People!$A$3,IF(M4934=People!$B$2,People!$A$2,0))))</f>
        <v>Anna Andreadi</v>
      </c>
      <c r="W4934" s="3" t="str">
        <f>IFERROR(INDEX(Returns!A:A,MATCH(B4934,Returns!B:B,0)),"No")</f>
        <v>No</v>
      </c>
    </row>
    <row r="4935" spans="1:23">
      <c r="A4935" s="1">
        <v>4934</v>
      </c>
      <c r="B4935" t="s">
        <v>8517</v>
      </c>
      <c r="C4935" s="2" t="d">
        <v>2017-09-28</v>
      </c>
      <c r="D4935" s="2" t="d">
        <v>2017-10-04</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IF(M4935=People!$B$5,People!$A$5,IF(M4935=People!$B$4,People!$A$4,IF(M4935=People!$B$3,People!$A$3,IF(M4935=People!$B$2,People!$A$2,0))))</f>
        <v>Anna Andreadi</v>
      </c>
      <c r="W4935" s="3" t="str">
        <f>IFERROR(INDEX(Returns!A:A,MATCH(B4935,Returns!B:B,0)),"No")</f>
        <v>No</v>
      </c>
    </row>
    <row r="4936" spans="1:23">
      <c r="A4936" s="1">
        <v>4935</v>
      </c>
      <c r="B4936" t="s">
        <v>8517</v>
      </c>
      <c r="C4936" s="2" t="d">
        <v>2017-09-28</v>
      </c>
      <c r="D4936" s="2" t="d">
        <v>2017-10-04</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IF(M4936=People!$B$5,People!$A$5,IF(M4936=People!$B$4,People!$A$4,IF(M4936=People!$B$3,People!$A$3,IF(M4936=People!$B$2,People!$A$2,0))))</f>
        <v>Anna Andreadi</v>
      </c>
      <c r="W4936" s="3" t="str">
        <f>IFERROR(INDEX(Returns!A:A,MATCH(B4936,Returns!B:B,0)),"No")</f>
        <v>No</v>
      </c>
    </row>
    <row r="4937" spans="1:23">
      <c r="A4937" s="1">
        <v>4936</v>
      </c>
      <c r="B4937" t="s">
        <v>8518</v>
      </c>
      <c r="C4937" s="2" t="d">
        <v>2017-03-15</v>
      </c>
      <c r="D4937" s="2" t="d">
        <v>2017-03-21</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IF(M4937=People!$B$5,People!$A$5,IF(M4937=People!$B$4,People!$A$4,IF(M4937=People!$B$3,People!$A$3,IF(M4937=People!$B$2,People!$A$2,0))))</f>
        <v>Anna Andreadi</v>
      </c>
      <c r="W4937" s="3" t="str">
        <f>IFERROR(INDEX(Returns!A:A,MATCH(B4937,Returns!B:B,0)),"No")</f>
        <v>No</v>
      </c>
    </row>
    <row r="4938" spans="1:23">
      <c r="A4938" s="1">
        <v>4937</v>
      </c>
      <c r="B4938" t="s">
        <v>8519</v>
      </c>
      <c r="C4938" s="2" t="d">
        <v>2019-01-06</v>
      </c>
      <c r="D4938" s="2" t="d">
        <v>2019-01-13</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IF(M4938=People!$B$5,People!$A$5,IF(M4938=People!$B$4,People!$A$4,IF(M4938=People!$B$3,People!$A$3,IF(M4938=People!$B$2,People!$A$2,0))))</f>
        <v>Cassandra Brandow</v>
      </c>
      <c r="W4938" s="3" t="str">
        <f>IFERROR(INDEX(Returns!A:A,MATCH(B4938,Returns!B:B,0)),"No")</f>
        <v>No</v>
      </c>
    </row>
    <row r="4939" spans="1:23">
      <c r="A4939" s="1">
        <v>4938</v>
      </c>
      <c r="B4939" t="s">
        <v>8520</v>
      </c>
      <c r="C4939" s="2" t="d">
        <v>2016-01-13</v>
      </c>
      <c r="D4939" s="2" t="d">
        <v>2016-01-18</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IF(M4939=People!$B$5,People!$A$5,IF(M4939=People!$B$4,People!$A$4,IF(M4939=People!$B$3,People!$A$3,IF(M4939=People!$B$2,People!$A$2,0))))</f>
        <v>Anna Andreadi</v>
      </c>
      <c r="W4939" s="3" t="str">
        <f>IFERROR(INDEX(Returns!A:A,MATCH(B4939,Returns!B:B,0)),"No")</f>
        <v>No</v>
      </c>
    </row>
    <row r="4940" spans="1:23">
      <c r="A4940" s="1">
        <v>4939</v>
      </c>
      <c r="B4940" t="s">
        <v>8520</v>
      </c>
      <c r="C4940" s="2" t="d">
        <v>2016-01-13</v>
      </c>
      <c r="D4940" s="2" t="d">
        <v>2016-01-18</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IF(M4940=People!$B$5,People!$A$5,IF(M4940=People!$B$4,People!$A$4,IF(M4940=People!$B$3,People!$A$3,IF(M4940=People!$B$2,People!$A$2,0))))</f>
        <v>Anna Andreadi</v>
      </c>
      <c r="W4940" s="3" t="str">
        <f>IFERROR(INDEX(Returns!A:A,MATCH(B4940,Returns!B:B,0)),"No")</f>
        <v>No</v>
      </c>
    </row>
    <row r="4941" spans="1:23">
      <c r="A4941" s="1">
        <v>4940</v>
      </c>
      <c r="B4941" t="s">
        <v>8520</v>
      </c>
      <c r="C4941" s="2" t="d">
        <v>2016-01-13</v>
      </c>
      <c r="D4941" s="2" t="d">
        <v>2016-01-18</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IF(M4941=People!$B$5,People!$A$5,IF(M4941=People!$B$4,People!$A$4,IF(M4941=People!$B$3,People!$A$3,IF(M4941=People!$B$2,People!$A$2,0))))</f>
        <v>Anna Andreadi</v>
      </c>
      <c r="W4941" s="3" t="str">
        <f>IFERROR(INDEX(Returns!A:A,MATCH(B4941,Returns!B:B,0)),"No")</f>
        <v>No</v>
      </c>
    </row>
    <row r="4942" spans="1:23">
      <c r="A4942" s="1">
        <v>4941</v>
      </c>
      <c r="B4942" t="s">
        <v>8521</v>
      </c>
      <c r="C4942" s="2" t="d">
        <v>2017-02-06</v>
      </c>
      <c r="D4942" s="2" t="d">
        <v>2017-02-13</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IF(M4942=People!$B$5,People!$A$5,IF(M4942=People!$B$4,People!$A$4,IF(M4942=People!$B$3,People!$A$3,IF(M4942=People!$B$2,People!$A$2,0))))</f>
        <v>Chuck Magee</v>
      </c>
      <c r="W4942" s="3" t="str">
        <f>IFERROR(INDEX(Returns!A:A,MATCH(B4942,Returns!B:B,0)),"No")</f>
        <v>No</v>
      </c>
    </row>
    <row r="4943" spans="1:23">
      <c r="A4943" s="1">
        <v>4942</v>
      </c>
      <c r="B4943" t="s">
        <v>8521</v>
      </c>
      <c r="C4943" s="2" t="d">
        <v>2017-02-06</v>
      </c>
      <c r="D4943" s="2" t="d">
        <v>2017-02-13</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IF(M4943=People!$B$5,People!$A$5,IF(M4943=People!$B$4,People!$A$4,IF(M4943=People!$B$3,People!$A$3,IF(M4943=People!$B$2,People!$A$2,0))))</f>
        <v>Chuck Magee</v>
      </c>
      <c r="W4943" s="3" t="str">
        <f>IFERROR(INDEX(Returns!A:A,MATCH(B4943,Returns!B:B,0)),"No")</f>
        <v>No</v>
      </c>
    </row>
    <row r="4944" spans="1:23">
      <c r="A4944" s="1">
        <v>4943</v>
      </c>
      <c r="B4944" t="s">
        <v>8521</v>
      </c>
      <c r="C4944" s="2" t="d">
        <v>2017-02-06</v>
      </c>
      <c r="D4944" s="2" t="d">
        <v>2017-02-13</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IF(M4944=People!$B$5,People!$A$5,IF(M4944=People!$B$4,People!$A$4,IF(M4944=People!$B$3,People!$A$3,IF(M4944=People!$B$2,People!$A$2,0))))</f>
        <v>Chuck Magee</v>
      </c>
      <c r="W4944" s="3" t="str">
        <f>IFERROR(INDEX(Returns!A:A,MATCH(B4944,Returns!B:B,0)),"No")</f>
        <v>No</v>
      </c>
    </row>
    <row r="4945" spans="1:23">
      <c r="A4945" s="1">
        <v>4944</v>
      </c>
      <c r="B4945" t="s">
        <v>8522</v>
      </c>
      <c r="C4945" s="2" t="d">
        <v>2019-12-21</v>
      </c>
      <c r="D4945" s="2" t="d">
        <v>2019-12-27</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IF(M4945=People!$B$5,People!$A$5,IF(M4945=People!$B$4,People!$A$4,IF(M4945=People!$B$3,People!$A$3,IF(M4945=People!$B$2,People!$A$2,0))))</f>
        <v>Kelly Williams</v>
      </c>
      <c r="W4945" s="3" t="str">
        <f>IFERROR(INDEX(Returns!A:A,MATCH(B4945,Returns!B:B,0)),"No")</f>
        <v>No</v>
      </c>
    </row>
    <row r="4946" spans="1:23">
      <c r="A4946" s="1">
        <v>4945</v>
      </c>
      <c r="B4946" t="s">
        <v>6080</v>
      </c>
      <c r="C4946" s="2" t="d">
        <v>2018-09-05</v>
      </c>
      <c r="D4946" s="2" t="d">
        <v>2018-09-06</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IF(M4946=People!$B$5,People!$A$5,IF(M4946=People!$B$4,People!$A$4,IF(M4946=People!$B$3,People!$A$3,IF(M4946=People!$B$2,People!$A$2,0))))</f>
        <v>Anna Andreadi</v>
      </c>
      <c r="W4946" s="3" t="str">
        <f>IFERROR(INDEX(Returns!A:A,MATCH(B4946,Returns!B:B,0)),"No")</f>
        <v>Yes</v>
      </c>
    </row>
    <row r="4947" spans="1:23">
      <c r="A4947" s="1">
        <v>4946</v>
      </c>
      <c r="B4947" t="s">
        <v>6080</v>
      </c>
      <c r="C4947" s="2" t="d">
        <v>2018-09-05</v>
      </c>
      <c r="D4947" s="2" t="d">
        <v>2018-09-06</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IF(M4947=People!$B$5,People!$A$5,IF(M4947=People!$B$4,People!$A$4,IF(M4947=People!$B$3,People!$A$3,IF(M4947=People!$B$2,People!$A$2,0))))</f>
        <v>Anna Andreadi</v>
      </c>
      <c r="W4947" s="3" t="str">
        <f>IFERROR(INDEX(Returns!A:A,MATCH(B4947,Returns!B:B,0)),"No")</f>
        <v>Yes</v>
      </c>
    </row>
    <row r="4948" spans="1:23">
      <c r="A4948" s="1">
        <v>4947</v>
      </c>
      <c r="B4948" t="s">
        <v>6080</v>
      </c>
      <c r="C4948" s="2" t="d">
        <v>2018-09-05</v>
      </c>
      <c r="D4948" s="2" t="d">
        <v>2018-09-06</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IF(M4948=People!$B$5,People!$A$5,IF(M4948=People!$B$4,People!$A$4,IF(M4948=People!$B$3,People!$A$3,IF(M4948=People!$B$2,People!$A$2,0))))</f>
        <v>Anna Andreadi</v>
      </c>
      <c r="W4948" s="3" t="str">
        <f>IFERROR(INDEX(Returns!A:A,MATCH(B4948,Returns!B:B,0)),"No")</f>
        <v>Yes</v>
      </c>
    </row>
    <row r="4949" spans="1:23">
      <c r="A4949" s="1">
        <v>4948</v>
      </c>
      <c r="B4949" t="s">
        <v>8523</v>
      </c>
      <c r="C4949" s="2" t="d">
        <v>2016-10-04</v>
      </c>
      <c r="D4949" s="2" t="d">
        <v>2016-10-09</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IF(M4949=People!$B$5,People!$A$5,IF(M4949=People!$B$4,People!$A$4,IF(M4949=People!$B$3,People!$A$3,IF(M4949=People!$B$2,People!$A$2,0))))</f>
        <v>Anna Andreadi</v>
      </c>
      <c r="W4949" s="3" t="str">
        <f>IFERROR(INDEX(Returns!A:A,MATCH(B4949,Returns!B:B,0)),"No")</f>
        <v>No</v>
      </c>
    </row>
    <row r="4950" spans="1:23">
      <c r="A4950" s="1">
        <v>4949</v>
      </c>
      <c r="B4950" t="s">
        <v>8524</v>
      </c>
      <c r="C4950" s="2" t="d">
        <v>2019-11-27</v>
      </c>
      <c r="D4950" s="2" t="d">
        <v>2019-12-02</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IF(M4950=People!$B$5,People!$A$5,IF(M4950=People!$B$4,People!$A$4,IF(M4950=People!$B$3,People!$A$3,IF(M4950=People!$B$2,People!$A$2,0))))</f>
        <v>Anna Andreadi</v>
      </c>
      <c r="W4950" s="3" t="str">
        <f>IFERROR(INDEX(Returns!A:A,MATCH(B4950,Returns!B:B,0)),"No")</f>
        <v>No</v>
      </c>
    </row>
    <row r="4951" spans="1:23">
      <c r="A4951" s="1">
        <v>4950</v>
      </c>
      <c r="B4951" t="s">
        <v>8524</v>
      </c>
      <c r="C4951" s="2" t="d">
        <v>2019-11-27</v>
      </c>
      <c r="D4951" s="2" t="d">
        <v>2019-12-02</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IF(M4951=People!$B$5,People!$A$5,IF(M4951=People!$B$4,People!$A$4,IF(M4951=People!$B$3,People!$A$3,IF(M4951=People!$B$2,People!$A$2,0))))</f>
        <v>Anna Andreadi</v>
      </c>
      <c r="W4951" s="3" t="str">
        <f>IFERROR(INDEX(Returns!A:A,MATCH(B4951,Returns!B:B,0)),"No")</f>
        <v>No</v>
      </c>
    </row>
    <row r="4952" spans="1:23">
      <c r="A4952" s="1">
        <v>4951</v>
      </c>
      <c r="B4952" t="s">
        <v>8525</v>
      </c>
      <c r="C4952" s="2" t="d">
        <v>2018-10-28</v>
      </c>
      <c r="D4952" s="2" t="d">
        <v>2018-11-01</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IF(M4952=People!$B$5,People!$A$5,IF(M4952=People!$B$4,People!$A$4,IF(M4952=People!$B$3,People!$A$3,IF(M4952=People!$B$2,People!$A$2,0))))</f>
        <v>Chuck Magee</v>
      </c>
      <c r="W4952" s="3" t="str">
        <f>IFERROR(INDEX(Returns!A:A,MATCH(B4952,Returns!B:B,0)),"No")</f>
        <v>No</v>
      </c>
    </row>
    <row r="4953" spans="1:23">
      <c r="A4953" s="1">
        <v>4952</v>
      </c>
      <c r="B4953" t="s">
        <v>8526</v>
      </c>
      <c r="C4953" s="2" t="d">
        <v>2017-06-09</v>
      </c>
      <c r="D4953" s="2" t="d">
        <v>2017-06-13</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IF(M4953=People!$B$5,People!$A$5,IF(M4953=People!$B$4,People!$A$4,IF(M4953=People!$B$3,People!$A$3,IF(M4953=People!$B$2,People!$A$2,0))))</f>
        <v>Kelly Williams</v>
      </c>
      <c r="W4953" s="3" t="str">
        <f>IFERROR(INDEX(Returns!A:A,MATCH(B4953,Returns!B:B,0)),"No")</f>
        <v>No</v>
      </c>
    </row>
    <row r="4954" spans="1:23">
      <c r="A4954" s="1">
        <v>4953</v>
      </c>
      <c r="B4954" t="s">
        <v>6113</v>
      </c>
      <c r="C4954" s="2" t="d">
        <v>2019-12-08</v>
      </c>
      <c r="D4954" s="2" t="d">
        <v>2019-12-12</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IF(M4954=People!$B$5,People!$A$5,IF(M4954=People!$B$4,People!$A$4,IF(M4954=People!$B$3,People!$A$3,IF(M4954=People!$B$2,People!$A$2,0))))</f>
        <v>Anna Andreadi</v>
      </c>
      <c r="W4954" s="3" t="str">
        <f>IFERROR(INDEX(Returns!A:A,MATCH(B4954,Returns!B:B,0)),"No")</f>
        <v>Yes</v>
      </c>
    </row>
    <row r="4955" spans="1:23">
      <c r="A4955" s="1">
        <v>4954</v>
      </c>
      <c r="B4955" t="s">
        <v>8527</v>
      </c>
      <c r="C4955" s="2" t="d">
        <v>2017-03-16</v>
      </c>
      <c r="D4955" s="2" t="d">
        <v>2017-03-20</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IF(M4955=People!$B$5,People!$A$5,IF(M4955=People!$B$4,People!$A$4,IF(M4955=People!$B$3,People!$A$3,IF(M4955=People!$B$2,People!$A$2,0))))</f>
        <v>Chuck Magee</v>
      </c>
      <c r="W4955" s="3" t="str">
        <f>IFERROR(INDEX(Returns!A:A,MATCH(B4955,Returns!B:B,0)),"No")</f>
        <v>No</v>
      </c>
    </row>
    <row r="4956" spans="1:23">
      <c r="A4956" s="1">
        <v>4955</v>
      </c>
      <c r="B4956" t="s">
        <v>8528</v>
      </c>
      <c r="C4956" s="2" t="d">
        <v>2016-06-09</v>
      </c>
      <c r="D4956" s="2" t="d">
        <v>2016-06-13</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IF(M4956=People!$B$5,People!$A$5,IF(M4956=People!$B$4,People!$A$4,IF(M4956=People!$B$3,People!$A$3,IF(M4956=People!$B$2,People!$A$2,0))))</f>
        <v>Anna Andreadi</v>
      </c>
      <c r="W4956" s="3" t="str">
        <f>IFERROR(INDEX(Returns!A:A,MATCH(B4956,Returns!B:B,0)),"No")</f>
        <v>No</v>
      </c>
    </row>
    <row r="4957" spans="1:23">
      <c r="A4957" s="1">
        <v>4956</v>
      </c>
      <c r="B4957" t="s">
        <v>8528</v>
      </c>
      <c r="C4957" s="2" t="d">
        <v>2016-06-09</v>
      </c>
      <c r="D4957" s="2" t="d">
        <v>2016-06-13</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IF(M4957=People!$B$5,People!$A$5,IF(M4957=People!$B$4,People!$A$4,IF(M4957=People!$B$3,People!$A$3,IF(M4957=People!$B$2,People!$A$2,0))))</f>
        <v>Anna Andreadi</v>
      </c>
      <c r="W4957" s="3" t="str">
        <f>IFERROR(INDEX(Returns!A:A,MATCH(B4957,Returns!B:B,0)),"No")</f>
        <v>No</v>
      </c>
    </row>
    <row r="4958" spans="1:23">
      <c r="A4958" s="1">
        <v>4957</v>
      </c>
      <c r="B4958" t="s">
        <v>8528</v>
      </c>
      <c r="C4958" s="2" t="d">
        <v>2016-06-09</v>
      </c>
      <c r="D4958" s="2" t="d">
        <v>2016-06-13</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IF(M4958=People!$B$5,People!$A$5,IF(M4958=People!$B$4,People!$A$4,IF(M4958=People!$B$3,People!$A$3,IF(M4958=People!$B$2,People!$A$2,0))))</f>
        <v>Anna Andreadi</v>
      </c>
      <c r="W4958" s="3" t="str">
        <f>IFERROR(INDEX(Returns!A:A,MATCH(B4958,Returns!B:B,0)),"No")</f>
        <v>No</v>
      </c>
    </row>
    <row r="4959" spans="1:23">
      <c r="A4959" s="1">
        <v>4958</v>
      </c>
      <c r="B4959" t="s">
        <v>8529</v>
      </c>
      <c r="C4959" s="2" t="d">
        <v>2017-03-20</v>
      </c>
      <c r="D4959" s="2" t="d">
        <v>2017-03-26</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IF(M4959=People!$B$5,People!$A$5,IF(M4959=People!$B$4,People!$A$4,IF(M4959=People!$B$3,People!$A$3,IF(M4959=People!$B$2,People!$A$2,0))))</f>
        <v>Kelly Williams</v>
      </c>
      <c r="W4959" s="3" t="str">
        <f>IFERROR(INDEX(Returns!A:A,MATCH(B4959,Returns!B:B,0)),"No")</f>
        <v>No</v>
      </c>
    </row>
    <row r="4960" spans="1:23">
      <c r="A4960" s="1">
        <v>4959</v>
      </c>
      <c r="B4960" t="s">
        <v>8529</v>
      </c>
      <c r="C4960" s="2" t="d">
        <v>2017-03-20</v>
      </c>
      <c r="D4960" s="2" t="d">
        <v>2017-03-26</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IF(M4960=People!$B$5,People!$A$5,IF(M4960=People!$B$4,People!$A$4,IF(M4960=People!$B$3,People!$A$3,IF(M4960=People!$B$2,People!$A$2,0))))</f>
        <v>Kelly Williams</v>
      </c>
      <c r="W4960" s="3" t="str">
        <f>IFERROR(INDEX(Returns!A:A,MATCH(B4960,Returns!B:B,0)),"No")</f>
        <v>No</v>
      </c>
    </row>
    <row r="4961" spans="1:23">
      <c r="A4961" s="1">
        <v>4960</v>
      </c>
      <c r="B4961" t="s">
        <v>8530</v>
      </c>
      <c r="C4961" s="2" t="d">
        <v>2018-11-18</v>
      </c>
      <c r="D4961" s="2" t="d">
        <v>2018-11-22</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IF(M4961=People!$B$5,People!$A$5,IF(M4961=People!$B$4,People!$A$4,IF(M4961=People!$B$3,People!$A$3,IF(M4961=People!$B$2,People!$A$2,0))))</f>
        <v>Anna Andreadi</v>
      </c>
      <c r="W4961" s="3" t="str">
        <f>IFERROR(INDEX(Returns!A:A,MATCH(B4961,Returns!B:B,0)),"No")</f>
        <v>No</v>
      </c>
    </row>
    <row r="4962" spans="1:23">
      <c r="A4962" s="1">
        <v>4961</v>
      </c>
      <c r="B4962" t="s">
        <v>8530</v>
      </c>
      <c r="C4962" s="2" t="d">
        <v>2018-11-18</v>
      </c>
      <c r="D4962" s="2" t="d">
        <v>2018-11-22</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IF(M4962=People!$B$5,People!$A$5,IF(M4962=People!$B$4,People!$A$4,IF(M4962=People!$B$3,People!$A$3,IF(M4962=People!$B$2,People!$A$2,0))))</f>
        <v>Anna Andreadi</v>
      </c>
      <c r="W4962" s="3" t="str">
        <f>IFERROR(INDEX(Returns!A:A,MATCH(B4962,Returns!B:B,0)),"No")</f>
        <v>No</v>
      </c>
    </row>
    <row r="4963" spans="1:23">
      <c r="A4963" s="1">
        <v>4962</v>
      </c>
      <c r="B4963" t="s">
        <v>8531</v>
      </c>
      <c r="C4963" s="2" t="d">
        <v>2016-03-07</v>
      </c>
      <c r="D4963" s="2" t="d">
        <v>2016-03-08</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IF(M4963=People!$B$5,People!$A$5,IF(M4963=People!$B$4,People!$A$4,IF(M4963=People!$B$3,People!$A$3,IF(M4963=People!$B$2,People!$A$2,0))))</f>
        <v>Anna Andreadi</v>
      </c>
      <c r="W4963" s="3" t="str">
        <f>IFERROR(INDEX(Returns!A:A,MATCH(B4963,Returns!B:B,0)),"No")</f>
        <v>No</v>
      </c>
    </row>
    <row r="4964" spans="1:23">
      <c r="A4964" s="1">
        <v>4963</v>
      </c>
      <c r="B4964" t="s">
        <v>8531</v>
      </c>
      <c r="C4964" s="2" t="d">
        <v>2016-03-07</v>
      </c>
      <c r="D4964" s="2" t="d">
        <v>2016-03-08</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IF(M4964=People!$B$5,People!$A$5,IF(M4964=People!$B$4,People!$A$4,IF(M4964=People!$B$3,People!$A$3,IF(M4964=People!$B$2,People!$A$2,0))))</f>
        <v>Anna Andreadi</v>
      </c>
      <c r="W4964" s="3" t="str">
        <f>IFERROR(INDEX(Returns!A:A,MATCH(B4964,Returns!B:B,0)),"No")</f>
        <v>No</v>
      </c>
    </row>
    <row r="4965" spans="1:23">
      <c r="A4965" s="1">
        <v>4964</v>
      </c>
      <c r="B4965" t="s">
        <v>8531</v>
      </c>
      <c r="C4965" s="2" t="d">
        <v>2016-03-07</v>
      </c>
      <c r="D4965" s="2" t="d">
        <v>2016-03-08</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IF(M4965=People!$B$5,People!$A$5,IF(M4965=People!$B$4,People!$A$4,IF(M4965=People!$B$3,People!$A$3,IF(M4965=People!$B$2,People!$A$2,0))))</f>
        <v>Anna Andreadi</v>
      </c>
      <c r="W4965" s="3" t="str">
        <f>IFERROR(INDEX(Returns!A:A,MATCH(B4965,Returns!B:B,0)),"No")</f>
        <v>No</v>
      </c>
    </row>
    <row r="4966" spans="1:23">
      <c r="A4966" s="1">
        <v>4965</v>
      </c>
      <c r="B4966" t="s">
        <v>8532</v>
      </c>
      <c r="C4966" s="2" t="d">
        <v>2018-05-15</v>
      </c>
      <c r="D4966" s="2" t="d">
        <v>2018-05-19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IF(M4966=People!$B$5,People!$A$5,IF(M4966=People!$B$4,People!$A$4,IF(M4966=People!$B$3,People!$A$3,IF(M4966=People!$B$2,People!$A$2,0))))</f>
        <v>Cassandra Brandow</v>
      </c>
      <c r="W4966" s="3" t="str">
        <f>IFERROR(INDEX(Returns!A:A,MATCH(B4966,Returns!B:B,0)),"No")</f>
        <v>No</v>
      </c>
    </row>
    <row r="4967" spans="1:23">
      <c r="A4967" s="1">
        <v>4966</v>
      </c>
      <c r="B4967" t="s">
        <v>8533</v>
      </c>
      <c r="C4967" s="2" t="d">
        <v>2017-05-25</v>
      </c>
      <c r="D4967" s="2" t="d">
        <v>2017-05-28</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IF(M4967=People!$B$5,People!$A$5,IF(M4967=People!$B$4,People!$A$4,IF(M4967=People!$B$3,People!$A$3,IF(M4967=People!$B$2,People!$A$2,0))))</f>
        <v>Cassandra Brandow</v>
      </c>
      <c r="W4967" s="3" t="str">
        <f>IFERROR(INDEX(Returns!A:A,MATCH(B4967,Returns!B:B,0)),"No")</f>
        <v>No</v>
      </c>
    </row>
    <row r="4968" spans="1:23">
      <c r="A4968" s="1">
        <v>4967</v>
      </c>
      <c r="B4968" t="s">
        <v>8534</v>
      </c>
      <c r="C4968" s="2" t="d">
        <v>2017-08-02</v>
      </c>
      <c r="D4968" s="2" t="d">
        <v>2017-08-05</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IF(M4968=People!$B$5,People!$A$5,IF(M4968=People!$B$4,People!$A$4,IF(M4968=People!$B$3,People!$A$3,IF(M4968=People!$B$2,People!$A$2,0))))</f>
        <v>Chuck Magee</v>
      </c>
      <c r="W4968" s="3" t="str">
        <f>IFERROR(INDEX(Returns!A:A,MATCH(B4968,Returns!B:B,0)),"No")</f>
        <v>No</v>
      </c>
    </row>
    <row r="4969" spans="1:23">
      <c r="A4969" s="1">
        <v>4968</v>
      </c>
      <c r="B4969" t="s">
        <v>8534</v>
      </c>
      <c r="C4969" s="2" t="d">
        <v>2017-08-02</v>
      </c>
      <c r="D4969" s="2" t="d">
        <v>2017-08-05</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IF(M4969=People!$B$5,People!$A$5,IF(M4969=People!$B$4,People!$A$4,IF(M4969=People!$B$3,People!$A$3,IF(M4969=People!$B$2,People!$A$2,0))))</f>
        <v>Chuck Magee</v>
      </c>
      <c r="W4969" s="3" t="str">
        <f>IFERROR(INDEX(Returns!A:A,MATCH(B4969,Returns!B:B,0)),"No")</f>
        <v>No</v>
      </c>
    </row>
    <row r="4970" spans="1:23">
      <c r="A4970" s="1">
        <v>4969</v>
      </c>
      <c r="B4970" t="s">
        <v>8534</v>
      </c>
      <c r="C4970" s="2" t="d">
        <v>2017-08-02</v>
      </c>
      <c r="D4970" s="2" t="d">
        <v>2017-08-05</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IF(M4970=People!$B$5,People!$A$5,IF(M4970=People!$B$4,People!$A$4,IF(M4970=People!$B$3,People!$A$3,IF(M4970=People!$B$2,People!$A$2,0))))</f>
        <v>Chuck Magee</v>
      </c>
      <c r="W4970" s="3" t="str">
        <f>IFERROR(INDEX(Returns!A:A,MATCH(B4970,Returns!B:B,0)),"No")</f>
        <v>No</v>
      </c>
    </row>
    <row r="4971" spans="1:23">
      <c r="A4971" s="1">
        <v>4970</v>
      </c>
      <c r="B4971" t="s">
        <v>8534</v>
      </c>
      <c r="C4971" s="2" t="d">
        <v>2017-08-02</v>
      </c>
      <c r="D4971" s="2" t="d">
        <v>2017-08-05</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IF(M4971=People!$B$5,People!$A$5,IF(M4971=People!$B$4,People!$A$4,IF(M4971=People!$B$3,People!$A$3,IF(M4971=People!$B$2,People!$A$2,0))))</f>
        <v>Chuck Magee</v>
      </c>
      <c r="W4971" s="3" t="str">
        <f>IFERROR(INDEX(Returns!A:A,MATCH(B4971,Returns!B:B,0)),"No")</f>
        <v>No</v>
      </c>
    </row>
    <row r="4972" spans="1:23">
      <c r="A4972" s="1">
        <v>4971</v>
      </c>
      <c r="B4972" t="s">
        <v>8535</v>
      </c>
      <c r="C4972" s="2" t="d">
        <v>2018-11-06</v>
      </c>
      <c r="D4972" s="2" t="d">
        <v>2018-11-09</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IF(M4972=People!$B$5,People!$A$5,IF(M4972=People!$B$4,People!$A$4,IF(M4972=People!$B$3,People!$A$3,IF(M4972=People!$B$2,People!$A$2,0))))</f>
        <v>Cassandra Brandow</v>
      </c>
      <c r="W4972" s="3" t="str">
        <f>IFERROR(INDEX(Returns!A:A,MATCH(B4972,Returns!B:B,0)),"No")</f>
        <v>No</v>
      </c>
    </row>
    <row r="4973" spans="1:23">
      <c r="A4973" s="1">
        <v>4972</v>
      </c>
      <c r="B4973" t="s">
        <v>8535</v>
      </c>
      <c r="C4973" s="2" t="d">
        <v>2018-11-06</v>
      </c>
      <c r="D4973" s="2" t="d">
        <v>2018-11-09</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IF(M4973=People!$B$5,People!$A$5,IF(M4973=People!$B$4,People!$A$4,IF(M4973=People!$B$3,People!$A$3,IF(M4973=People!$B$2,People!$A$2,0))))</f>
        <v>Cassandra Brandow</v>
      </c>
      <c r="W4973" s="3" t="str">
        <f>IFERROR(INDEX(Returns!A:A,MATCH(B4973,Returns!B:B,0)),"No")</f>
        <v>No</v>
      </c>
    </row>
    <row r="4974" spans="1:23">
      <c r="A4974" s="1">
        <v>4973</v>
      </c>
      <c r="B4974" t="s">
        <v>8535</v>
      </c>
      <c r="C4974" s="2" t="d">
        <v>2018-11-06</v>
      </c>
      <c r="D4974" s="2" t="d">
        <v>2018-11-09</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IF(M4974=People!$B$5,People!$A$5,IF(M4974=People!$B$4,People!$A$4,IF(M4974=People!$B$3,People!$A$3,IF(M4974=People!$B$2,People!$A$2,0))))</f>
        <v>Cassandra Brandow</v>
      </c>
      <c r="W4974" s="3" t="str">
        <f>IFERROR(INDEX(Returns!A:A,MATCH(B4974,Returns!B:B,0)),"No")</f>
        <v>No</v>
      </c>
    </row>
    <row r="4975" spans="1:23">
      <c r="A4975" s="1">
        <v>4974</v>
      </c>
      <c r="B4975" t="s">
        <v>8535</v>
      </c>
      <c r="C4975" s="2" t="d">
        <v>2018-11-06</v>
      </c>
      <c r="D4975" s="2" t="d">
        <v>2018-11-09</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IF(M4975=People!$B$5,People!$A$5,IF(M4975=People!$B$4,People!$A$4,IF(M4975=People!$B$3,People!$A$3,IF(M4975=People!$B$2,People!$A$2,0))))</f>
        <v>Cassandra Brandow</v>
      </c>
      <c r="W4975" s="3" t="str">
        <f>IFERROR(INDEX(Returns!A:A,MATCH(B4975,Returns!B:B,0)),"No")</f>
        <v>No</v>
      </c>
    </row>
    <row r="4976" spans="1:23">
      <c r="A4976" s="1">
        <v>4975</v>
      </c>
      <c r="B4976" t="s">
        <v>8536</v>
      </c>
      <c r="C4976" s="2" t="d">
        <v>2018-11-07</v>
      </c>
      <c r="D4976" s="2" t="d">
        <v>2018-11-12</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IF(M4976=People!$B$5,People!$A$5,IF(M4976=People!$B$4,People!$A$4,IF(M4976=People!$B$3,People!$A$3,IF(M4976=People!$B$2,People!$A$2,0))))</f>
        <v>Anna Andreadi</v>
      </c>
      <c r="W4976" s="3" t="str">
        <f>IFERROR(INDEX(Returns!A:A,MATCH(B4976,Returns!B:B,0)),"No")</f>
        <v>No</v>
      </c>
    </row>
    <row r="4977" spans="1:23">
      <c r="A4977" s="1">
        <v>4976</v>
      </c>
      <c r="B4977" t="s">
        <v>8537</v>
      </c>
      <c r="C4977" s="2" t="d">
        <v>2017-09-18</v>
      </c>
      <c r="D4977" s="2" t="d">
        <v>2017-09-23</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IF(M4977=People!$B$5,People!$A$5,IF(M4977=People!$B$4,People!$A$4,IF(M4977=People!$B$3,People!$A$3,IF(M4977=People!$B$2,People!$A$2,0))))</f>
        <v>Cassandra Brandow</v>
      </c>
      <c r="W4977" s="3" t="str">
        <f>IFERROR(INDEX(Returns!A:A,MATCH(B4977,Returns!B:B,0)),"No")</f>
        <v>No</v>
      </c>
    </row>
    <row r="4978" spans="1:23">
      <c r="A4978" s="1">
        <v>4977</v>
      </c>
      <c r="B4978" t="s">
        <v>8538</v>
      </c>
      <c r="C4978" s="2" t="d">
        <v>2017-12-07</v>
      </c>
      <c r="D4978" s="2" t="d">
        <v>2017-12-09</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IF(M4978=People!$B$5,People!$A$5,IF(M4978=People!$B$4,People!$A$4,IF(M4978=People!$B$3,People!$A$3,IF(M4978=People!$B$2,People!$A$2,0))))</f>
        <v>Chuck Magee</v>
      </c>
      <c r="W4978" s="3" t="str">
        <f>IFERROR(INDEX(Returns!A:A,MATCH(B4978,Returns!B:B,0)),"No")</f>
        <v>No</v>
      </c>
    </row>
    <row r="4979" spans="1:23">
      <c r="A4979" s="1">
        <v>4978</v>
      </c>
      <c r="B4979" t="s">
        <v>8538</v>
      </c>
      <c r="C4979" s="2" t="d">
        <v>2017-12-07</v>
      </c>
      <c r="D4979" s="2" t="d">
        <v>2017-12-09</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IF(M4979=People!$B$5,People!$A$5,IF(M4979=People!$B$4,People!$A$4,IF(M4979=People!$B$3,People!$A$3,IF(M4979=People!$B$2,People!$A$2,0))))</f>
        <v>Chuck Magee</v>
      </c>
      <c r="W4979" s="3" t="str">
        <f>IFERROR(INDEX(Returns!A:A,MATCH(B4979,Returns!B:B,0)),"No")</f>
        <v>No</v>
      </c>
    </row>
    <row r="4980" spans="1:23">
      <c r="A4980" s="1">
        <v>4979</v>
      </c>
      <c r="B4980" t="s">
        <v>8538</v>
      </c>
      <c r="C4980" s="2" t="d">
        <v>2017-12-07</v>
      </c>
      <c r="D4980" s="2" t="d">
        <v>2017-12-09</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IF(M4980=People!$B$5,People!$A$5,IF(M4980=People!$B$4,People!$A$4,IF(M4980=People!$B$3,People!$A$3,IF(M4980=People!$B$2,People!$A$2,0))))</f>
        <v>Chuck Magee</v>
      </c>
      <c r="W4980" s="3" t="str">
        <f>IFERROR(INDEX(Returns!A:A,MATCH(B4980,Returns!B:B,0)),"No")</f>
        <v>No</v>
      </c>
    </row>
    <row r="4981" spans="1:23">
      <c r="A4981" s="1">
        <v>4980</v>
      </c>
      <c r="B4981" t="s">
        <v>8539</v>
      </c>
      <c r="C4981" s="2" t="d">
        <v>2018-12-09</v>
      </c>
      <c r="D4981" s="2" t="d">
        <v>2018-12-13</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IF(M4981=People!$B$5,People!$A$5,IF(M4981=People!$B$4,People!$A$4,IF(M4981=People!$B$3,People!$A$3,IF(M4981=People!$B$2,People!$A$2,0))))</f>
        <v>Kelly Williams</v>
      </c>
      <c r="W4981" s="3" t="str">
        <f>IFERROR(INDEX(Returns!A:A,MATCH(B4981,Returns!B:B,0)),"No")</f>
        <v>No</v>
      </c>
    </row>
    <row r="4982" spans="1:23">
      <c r="A4982" s="1">
        <v>4981</v>
      </c>
      <c r="B4982" t="s">
        <v>8539</v>
      </c>
      <c r="C4982" s="2" t="d">
        <v>2018-12-09</v>
      </c>
      <c r="D4982" s="2" t="d">
        <v>2018-12-13</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IF(M4982=People!$B$5,People!$A$5,IF(M4982=People!$B$4,People!$A$4,IF(M4982=People!$B$3,People!$A$3,IF(M4982=People!$B$2,People!$A$2,0))))</f>
        <v>Kelly Williams</v>
      </c>
      <c r="W4982" s="3" t="str">
        <f>IFERROR(INDEX(Returns!A:A,MATCH(B4982,Returns!B:B,0)),"No")</f>
        <v>No</v>
      </c>
    </row>
    <row r="4983" spans="1:23">
      <c r="A4983" s="1">
        <v>4982</v>
      </c>
      <c r="B4983" t="s">
        <v>8539</v>
      </c>
      <c r="C4983" s="2" t="d">
        <v>2018-12-09</v>
      </c>
      <c r="D4983" s="2" t="d">
        <v>2018-12-13</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IF(M4983=People!$B$5,People!$A$5,IF(M4983=People!$B$4,People!$A$4,IF(M4983=People!$B$3,People!$A$3,IF(M4983=People!$B$2,People!$A$2,0))))</f>
        <v>Kelly Williams</v>
      </c>
      <c r="W4983" s="3" t="str">
        <f>IFERROR(INDEX(Returns!A:A,MATCH(B4983,Returns!B:B,0)),"No")</f>
        <v>No</v>
      </c>
    </row>
    <row r="4984" spans="1:23">
      <c r="A4984" s="1">
        <v>4983</v>
      </c>
      <c r="B4984" t="s">
        <v>8540</v>
      </c>
      <c r="C4984" s="2" t="d">
        <v>2016-11-16</v>
      </c>
      <c r="D4984" s="2" t="d">
        <v>2016-11-22</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IF(M4984=People!$B$5,People!$A$5,IF(M4984=People!$B$4,People!$A$4,IF(M4984=People!$B$3,People!$A$3,IF(M4984=People!$B$2,People!$A$2,0))))</f>
        <v>Anna Andreadi</v>
      </c>
      <c r="W4984" s="3" t="str">
        <f>IFERROR(INDEX(Returns!A:A,MATCH(B4984,Returns!B:B,0)),"No")</f>
        <v>No</v>
      </c>
    </row>
    <row r="4985" spans="1:23">
      <c r="A4985" s="1">
        <v>4984</v>
      </c>
      <c r="B4985" t="s">
        <v>8541</v>
      </c>
      <c r="C4985" s="2" t="d">
        <v>2018-11-06</v>
      </c>
      <c r="D4985" s="2" t="d">
        <v>2018-11-10</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IF(M4985=People!$B$5,People!$A$5,IF(M4985=People!$B$4,People!$A$4,IF(M4985=People!$B$3,People!$A$3,IF(M4985=People!$B$2,People!$A$2,0))))</f>
        <v>Anna Andreadi</v>
      </c>
      <c r="W4985" s="3" t="str">
        <f>IFERROR(INDEX(Returns!A:A,MATCH(B4985,Returns!B:B,0)),"No")</f>
        <v>No</v>
      </c>
    </row>
    <row r="4986" spans="1:23">
      <c r="A4986" s="1">
        <v>4985</v>
      </c>
      <c r="B4986" t="s">
        <v>8542</v>
      </c>
      <c r="C4986" s="2" t="d">
        <v>2017-09-06</v>
      </c>
      <c r="D4986" s="2" t="d">
        <v>2017-09-10</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IF(M4986=People!$B$5,People!$A$5,IF(M4986=People!$B$4,People!$A$4,IF(M4986=People!$B$3,People!$A$3,IF(M4986=People!$B$2,People!$A$2,0))))</f>
        <v>Cassandra Brandow</v>
      </c>
      <c r="W4986" s="3" t="str">
        <f>IFERROR(INDEX(Returns!A:A,MATCH(B4986,Returns!B:B,0)),"No")</f>
        <v>No</v>
      </c>
    </row>
    <row r="4987" spans="1:23">
      <c r="A4987" s="1">
        <v>4986</v>
      </c>
      <c r="B4987" t="s">
        <v>8543</v>
      </c>
      <c r="C4987" s="2" t="d">
        <v>2016-09-03</v>
      </c>
      <c r="D4987" s="2" t="d">
        <v>2016-09-03</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IF(M4987=People!$B$5,People!$A$5,IF(M4987=People!$B$4,People!$A$4,IF(M4987=People!$B$3,People!$A$3,IF(M4987=People!$B$2,People!$A$2,0))))</f>
        <v>Chuck Magee</v>
      </c>
      <c r="W4987" s="3" t="str">
        <f>IFERROR(INDEX(Returns!A:A,MATCH(B4987,Returns!B:B,0)),"No")</f>
        <v>No</v>
      </c>
    </row>
    <row r="4988" spans="1:23">
      <c r="A4988" s="1">
        <v>4987</v>
      </c>
      <c r="B4988" t="s">
        <v>8544</v>
      </c>
      <c r="C4988" s="2" t="d">
        <v>2018-04-24</v>
      </c>
      <c r="D4988" s="2" t="d">
        <v>2018-04-28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IF(M4988=People!$B$5,People!$A$5,IF(M4988=People!$B$4,People!$A$4,IF(M4988=People!$B$3,People!$A$3,IF(M4988=People!$B$2,People!$A$2,0))))</f>
        <v>Anna Andreadi</v>
      </c>
      <c r="W4988" s="3" t="str">
        <f>IFERROR(INDEX(Returns!A:A,MATCH(B4988,Returns!B:B,0)),"No")</f>
        <v>No</v>
      </c>
    </row>
    <row r="4989" spans="1:23">
      <c r="A4989" s="1">
        <v>4988</v>
      </c>
      <c r="B4989" t="s">
        <v>8544</v>
      </c>
      <c r="C4989" s="2" t="d">
        <v>2018-04-24</v>
      </c>
      <c r="D4989" s="2" t="d">
        <v>2018-04-28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IF(M4989=People!$B$5,People!$A$5,IF(M4989=People!$B$4,People!$A$4,IF(M4989=People!$B$3,People!$A$3,IF(M4989=People!$B$2,People!$A$2,0))))</f>
        <v>Anna Andreadi</v>
      </c>
      <c r="W4989" s="3" t="str">
        <f>IFERROR(INDEX(Returns!A:A,MATCH(B4989,Returns!B:B,0)),"No")</f>
        <v>No</v>
      </c>
    </row>
    <row r="4990" spans="1:23">
      <c r="A4990" s="1">
        <v>4989</v>
      </c>
      <c r="B4990" t="s">
        <v>8544</v>
      </c>
      <c r="C4990" s="2" t="d">
        <v>2018-04-24</v>
      </c>
      <c r="D4990" s="2" t="d">
        <v>2018-04-28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IF(M4990=People!$B$5,People!$A$5,IF(M4990=People!$B$4,People!$A$4,IF(M4990=People!$B$3,People!$A$3,IF(M4990=People!$B$2,People!$A$2,0))))</f>
        <v>Anna Andreadi</v>
      </c>
      <c r="W4990" s="3" t="str">
        <f>IFERROR(INDEX(Returns!A:A,MATCH(B4990,Returns!B:B,0)),"No")</f>
        <v>No</v>
      </c>
    </row>
    <row r="4991" spans="1:23">
      <c r="A4991" s="1">
        <v>4990</v>
      </c>
      <c r="B4991" t="s">
        <v>8545</v>
      </c>
      <c r="C4991" s="2" t="d">
        <v>2019-08-31</v>
      </c>
      <c r="D4991" s="2" t="d">
        <v>2019-09-04</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IF(M4991=People!$B$5,People!$A$5,IF(M4991=People!$B$4,People!$A$4,IF(M4991=People!$B$3,People!$A$3,IF(M4991=People!$B$2,People!$A$2,0))))</f>
        <v>Anna Andreadi</v>
      </c>
      <c r="W4991" s="3" t="str">
        <f>IFERROR(INDEX(Returns!A:A,MATCH(B4991,Returns!B:B,0)),"No")</f>
        <v>No</v>
      </c>
    </row>
    <row r="4992" spans="1:23">
      <c r="A4992" s="1">
        <v>4991</v>
      </c>
      <c r="B4992" t="s">
        <v>8545</v>
      </c>
      <c r="C4992" s="2" t="d">
        <v>2019-08-31</v>
      </c>
      <c r="D4992" s="2" t="d">
        <v>2019-09-04</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IF(M4992=People!$B$5,People!$A$5,IF(M4992=People!$B$4,People!$A$4,IF(M4992=People!$B$3,People!$A$3,IF(M4992=People!$B$2,People!$A$2,0))))</f>
        <v>Anna Andreadi</v>
      </c>
      <c r="W4992" s="3" t="str">
        <f>IFERROR(INDEX(Returns!A:A,MATCH(B4992,Returns!B:B,0)),"No")</f>
        <v>No</v>
      </c>
    </row>
    <row r="4993" spans="1:23">
      <c r="A4993" s="1">
        <v>4992</v>
      </c>
      <c r="B4993" t="s">
        <v>8546</v>
      </c>
      <c r="C4993" s="2" t="d">
        <v>2019-12-07</v>
      </c>
      <c r="D4993" s="2" t="d">
        <v>2019-12-13</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IF(M4993=People!$B$5,People!$A$5,IF(M4993=People!$B$4,People!$A$4,IF(M4993=People!$B$3,People!$A$3,IF(M4993=People!$B$2,People!$A$2,0))))</f>
        <v>Kelly Williams</v>
      </c>
      <c r="W4993" s="3" t="str">
        <f>IFERROR(INDEX(Returns!A:A,MATCH(B4993,Returns!B:B,0)),"No")</f>
        <v>No</v>
      </c>
    </row>
    <row r="4994" spans="1:23">
      <c r="A4994" s="1">
        <v>4993</v>
      </c>
      <c r="B4994" t="s">
        <v>8547</v>
      </c>
      <c r="C4994" s="2" t="d">
        <v>2017-12-18</v>
      </c>
      <c r="D4994" s="2" t="d">
        <v>2017-12-25</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IF(M4994=People!$B$5,People!$A$5,IF(M4994=People!$B$4,People!$A$4,IF(M4994=People!$B$3,People!$A$3,IF(M4994=People!$B$2,People!$A$2,0))))</f>
        <v>Cassandra Brandow</v>
      </c>
      <c r="W4994" s="3" t="str">
        <f>IFERROR(INDEX(Returns!A:A,MATCH(B4994,Returns!B:B,0)),"No")</f>
        <v>No</v>
      </c>
    </row>
    <row r="4995" spans="1:23">
      <c r="A4995" s="1">
        <v>4994</v>
      </c>
      <c r="B4995" t="s">
        <v>8547</v>
      </c>
      <c r="C4995" s="2" t="d">
        <v>2017-12-18</v>
      </c>
      <c r="D4995" s="2" t="d">
        <v>2017-12-25</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IF(M4995=People!$B$5,People!$A$5,IF(M4995=People!$B$4,People!$A$4,IF(M4995=People!$B$3,People!$A$3,IF(M4995=People!$B$2,People!$A$2,0))))</f>
        <v>Cassandra Brandow</v>
      </c>
      <c r="W4995" s="3" t="str">
        <f>IFERROR(INDEX(Returns!A:A,MATCH(B4995,Returns!B:B,0)),"No")</f>
        <v>No</v>
      </c>
    </row>
    <row r="4996" spans="1:23">
      <c r="A4996" s="1">
        <v>4995</v>
      </c>
      <c r="B4996" t="s">
        <v>8547</v>
      </c>
      <c r="C4996" s="2" t="d">
        <v>2017-12-18</v>
      </c>
      <c r="D4996" s="2" t="d">
        <v>2017-12-25</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IF(M4996=People!$B$5,People!$A$5,IF(M4996=People!$B$4,People!$A$4,IF(M4996=People!$B$3,People!$A$3,IF(M4996=People!$B$2,People!$A$2,0))))</f>
        <v>Cassandra Brandow</v>
      </c>
      <c r="W4996" s="3" t="str">
        <f>IFERROR(INDEX(Returns!A:A,MATCH(B4996,Returns!B:B,0)),"No")</f>
        <v>No</v>
      </c>
    </row>
    <row r="4997" spans="1:23">
      <c r="A4997" s="1">
        <v>4996</v>
      </c>
      <c r="B4997" t="s">
        <v>8548</v>
      </c>
      <c r="C4997" s="2" t="d">
        <v>2016-11-04</v>
      </c>
      <c r="D4997" s="2" t="d">
        <v>2016-11-10</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IF(M4997=People!$B$5,People!$A$5,IF(M4997=People!$B$4,People!$A$4,IF(M4997=People!$B$3,People!$A$3,IF(M4997=People!$B$2,People!$A$2,0))))</f>
        <v>Chuck Magee</v>
      </c>
      <c r="W4997" s="3" t="str">
        <f>IFERROR(INDEX(Returns!A:A,MATCH(B4997,Returns!B:B,0)),"No")</f>
        <v>No</v>
      </c>
    </row>
    <row r="4998" spans="1:23">
      <c r="A4998" s="1">
        <v>4997</v>
      </c>
      <c r="B4998" t="s">
        <v>8549</v>
      </c>
      <c r="C4998" s="2" t="d">
        <v>2019-03-10</v>
      </c>
      <c r="D4998" s="2" t="d">
        <v>2019-03-15</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IF(M4998=People!$B$5,People!$A$5,IF(M4998=People!$B$4,People!$A$4,IF(M4998=People!$B$3,People!$A$3,IF(M4998=People!$B$2,People!$A$2,0))))</f>
        <v>Cassandra Brandow</v>
      </c>
      <c r="W4998" s="3" t="str">
        <f>IFERROR(INDEX(Returns!A:A,MATCH(B4998,Returns!B:B,0)),"No")</f>
        <v>No</v>
      </c>
    </row>
    <row r="4999" spans="1:23">
      <c r="A4999" s="1">
        <v>4998</v>
      </c>
      <c r="B4999" t="s">
        <v>8549</v>
      </c>
      <c r="C4999" s="2" t="d">
        <v>2019-03-10</v>
      </c>
      <c r="D4999" s="2" t="d">
        <v>2019-03-15</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IF(M4999=People!$B$5,People!$A$5,IF(M4999=People!$B$4,People!$A$4,IF(M4999=People!$B$3,People!$A$3,IF(M4999=People!$B$2,People!$A$2,0))))</f>
        <v>Cassandra Brandow</v>
      </c>
      <c r="W4999" s="3" t="str">
        <f>IFERROR(INDEX(Returns!A:A,MATCH(B4999,Returns!B:B,0)),"No")</f>
        <v>No</v>
      </c>
    </row>
    <row r="5000" spans="1:23">
      <c r="A5000" s="1">
        <v>4999</v>
      </c>
      <c r="B5000" t="s">
        <v>8550</v>
      </c>
      <c r="C5000" s="2" t="d">
        <v>2018-01-31</v>
      </c>
      <c r="D5000" s="2" t="d">
        <v>2018-02-04</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IF(M5000=People!$B$5,People!$A$5,IF(M5000=People!$B$4,People!$A$4,IF(M5000=People!$B$3,People!$A$3,IF(M5000=People!$B$2,People!$A$2,0))))</f>
        <v>Anna Andreadi</v>
      </c>
      <c r="W5000" s="3" t="str">
        <f>IFERROR(INDEX(Returns!A:A,MATCH(B5000,Returns!B:B,0)),"No")</f>
        <v>No</v>
      </c>
    </row>
    <row r="5001" spans="1:23">
      <c r="A5001" s="1">
        <v>5000</v>
      </c>
      <c r="B5001" t="s">
        <v>8550</v>
      </c>
      <c r="C5001" s="2" t="d">
        <v>2018-01-31</v>
      </c>
      <c r="D5001" s="2" t="d">
        <v>2018-02-04</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IF(M5001=People!$B$5,People!$A$5,IF(M5001=People!$B$4,People!$A$4,IF(M5001=People!$B$3,People!$A$3,IF(M5001=People!$B$2,People!$A$2,0))))</f>
        <v>Anna Andreadi</v>
      </c>
      <c r="W5001" s="3" t="str">
        <f>IFERROR(INDEX(Returns!A:A,MATCH(B5001,Returns!B:B,0)),"No")</f>
        <v>No</v>
      </c>
    </row>
    <row r="5002" spans="1:23">
      <c r="A5002" s="1">
        <v>5001</v>
      </c>
      <c r="B5002" t="s">
        <v>8551</v>
      </c>
      <c r="C5002" s="2" t="d">
        <v>2019-05-07</v>
      </c>
      <c r="D5002" s="2" t="d">
        <v>2019-05-12</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IF(M5002=People!$B$5,People!$A$5,IF(M5002=People!$B$4,People!$A$4,IF(M5002=People!$B$3,People!$A$3,IF(M5002=People!$B$2,People!$A$2,0))))</f>
        <v>Anna Andreadi</v>
      </c>
      <c r="W5002" s="3" t="str">
        <f>IFERROR(INDEX(Returns!A:A,MATCH(B5002,Returns!B:B,0)),"No")</f>
        <v>No</v>
      </c>
    </row>
    <row r="5003" spans="1:23">
      <c r="A5003" s="1">
        <v>5002</v>
      </c>
      <c r="B5003" t="s">
        <v>8552</v>
      </c>
      <c r="C5003" s="2" t="d">
        <v>2018-05-24</v>
      </c>
      <c r="D5003" s="2" t="d">
        <v>2018-05-24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IF(M5003=People!$B$5,People!$A$5,IF(M5003=People!$B$4,People!$A$4,IF(M5003=People!$B$3,People!$A$3,IF(M5003=People!$B$2,People!$A$2,0))))</f>
        <v>Cassandra Brandow</v>
      </c>
      <c r="W5003" s="3" t="str">
        <f>IFERROR(INDEX(Returns!A:A,MATCH(B5003,Returns!B:B,0)),"No")</f>
        <v>No</v>
      </c>
    </row>
    <row r="5004" spans="1:23">
      <c r="A5004" s="1">
        <v>5003</v>
      </c>
      <c r="B5004" t="s">
        <v>8552</v>
      </c>
      <c r="C5004" s="2" t="d">
        <v>2018-05-24</v>
      </c>
      <c r="D5004" s="2" t="d">
        <v>2018-05-24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IF(M5004=People!$B$5,People!$A$5,IF(M5004=People!$B$4,People!$A$4,IF(M5004=People!$B$3,People!$A$3,IF(M5004=People!$B$2,People!$A$2,0))))</f>
        <v>Cassandra Brandow</v>
      </c>
      <c r="W5004" s="3" t="str">
        <f>IFERROR(INDEX(Returns!A:A,MATCH(B5004,Returns!B:B,0)),"No")</f>
        <v>No</v>
      </c>
    </row>
    <row r="5005" spans="1:23">
      <c r="A5005" s="1">
        <v>5004</v>
      </c>
      <c r="B5005" t="s">
        <v>8553</v>
      </c>
      <c r="C5005" s="2" t="d">
        <v>2018-10-07</v>
      </c>
      <c r="D5005" s="2" t="d">
        <v>2018-10-12</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IF(M5005=People!$B$5,People!$A$5,IF(M5005=People!$B$4,People!$A$4,IF(M5005=People!$B$3,People!$A$3,IF(M5005=People!$B$2,People!$A$2,0))))</f>
        <v>Anna Andreadi</v>
      </c>
      <c r="W5005" s="3" t="str">
        <f>IFERROR(INDEX(Returns!A:A,MATCH(B5005,Returns!B:B,0)),"No")</f>
        <v>No</v>
      </c>
    </row>
    <row r="5006" spans="1:23">
      <c r="A5006" s="1">
        <v>5005</v>
      </c>
      <c r="B5006" t="s">
        <v>8554</v>
      </c>
      <c r="C5006" s="2" t="d">
        <v>2016-04-30</v>
      </c>
      <c r="D5006" s="2" t="d">
        <v>2016-05-02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IF(M5006=People!$B$5,People!$A$5,IF(M5006=People!$B$4,People!$A$4,IF(M5006=People!$B$3,People!$A$3,IF(M5006=People!$B$2,People!$A$2,0))))</f>
        <v>Cassandra Brandow</v>
      </c>
      <c r="W5006" s="3" t="str">
        <f>IFERROR(INDEX(Returns!A:A,MATCH(B5006,Returns!B:B,0)),"No")</f>
        <v>No</v>
      </c>
    </row>
    <row r="5007" spans="1:23">
      <c r="A5007" s="1">
        <v>5006</v>
      </c>
      <c r="B5007" t="s">
        <v>8555</v>
      </c>
      <c r="C5007" s="2" t="d">
        <v>2017-11-10</v>
      </c>
      <c r="D5007" s="2" t="d">
        <v>2017-11-14</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IF(M5007=People!$B$5,People!$A$5,IF(M5007=People!$B$4,People!$A$4,IF(M5007=People!$B$3,People!$A$3,IF(M5007=People!$B$2,People!$A$2,0))))</f>
        <v>Kelly Williams</v>
      </c>
      <c r="W5007" s="3" t="str">
        <f>IFERROR(INDEX(Returns!A:A,MATCH(B5007,Returns!B:B,0)),"No")</f>
        <v>No</v>
      </c>
    </row>
    <row r="5008" spans="1:23">
      <c r="A5008" s="1">
        <v>5007</v>
      </c>
      <c r="B5008" t="s">
        <v>8556</v>
      </c>
      <c r="C5008" s="2" t="d">
        <v>2017-11-09</v>
      </c>
      <c r="D5008" s="2" t="d">
        <v>2017-11-14</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IF(M5008=People!$B$5,People!$A$5,IF(M5008=People!$B$4,People!$A$4,IF(M5008=People!$B$3,People!$A$3,IF(M5008=People!$B$2,People!$A$2,0))))</f>
        <v>Chuck Magee</v>
      </c>
      <c r="W5008" s="3" t="str">
        <f>IFERROR(INDEX(Returns!A:A,MATCH(B5008,Returns!B:B,0)),"No")</f>
        <v>No</v>
      </c>
    </row>
    <row r="5009" spans="1:23">
      <c r="A5009" s="1">
        <v>5008</v>
      </c>
      <c r="B5009" t="s">
        <v>8556</v>
      </c>
      <c r="C5009" s="2" t="d">
        <v>2017-11-09</v>
      </c>
      <c r="D5009" s="2" t="d">
        <v>2017-11-14</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IF(M5009=People!$B$5,People!$A$5,IF(M5009=People!$B$4,People!$A$4,IF(M5009=People!$B$3,People!$A$3,IF(M5009=People!$B$2,People!$A$2,0))))</f>
        <v>Chuck Magee</v>
      </c>
      <c r="W5009" s="3" t="str">
        <f>IFERROR(INDEX(Returns!A:A,MATCH(B5009,Returns!B:B,0)),"No")</f>
        <v>No</v>
      </c>
    </row>
    <row r="5010" spans="1:23">
      <c r="A5010" s="1">
        <v>5009</v>
      </c>
      <c r="B5010" t="s">
        <v>8557</v>
      </c>
      <c r="C5010" s="2" t="d">
        <v>2017-09-07</v>
      </c>
      <c r="D5010" s="2" t="d">
        <v>2017-09-14</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IF(M5010=People!$B$5,People!$A$5,IF(M5010=People!$B$4,People!$A$4,IF(M5010=People!$B$3,People!$A$3,IF(M5010=People!$B$2,People!$A$2,0))))</f>
        <v>Chuck Magee</v>
      </c>
      <c r="W5010" s="3" t="str">
        <f>IFERROR(INDEX(Returns!A:A,MATCH(B5010,Returns!B:B,0)),"No")</f>
        <v>No</v>
      </c>
    </row>
    <row r="5011" spans="1:23">
      <c r="A5011" s="1">
        <v>5010</v>
      </c>
      <c r="B5011" t="s">
        <v>8557</v>
      </c>
      <c r="C5011" s="2" t="d">
        <v>2017-09-07</v>
      </c>
      <c r="D5011" s="2" t="d">
        <v>2017-09-14</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IF(M5011=People!$B$5,People!$A$5,IF(M5011=People!$B$4,People!$A$4,IF(M5011=People!$B$3,People!$A$3,IF(M5011=People!$B$2,People!$A$2,0))))</f>
        <v>Chuck Magee</v>
      </c>
      <c r="W5011" s="3" t="str">
        <f>IFERROR(INDEX(Returns!A:A,MATCH(B5011,Returns!B:B,0)),"No")</f>
        <v>No</v>
      </c>
    </row>
    <row r="5012" spans="1:23">
      <c r="A5012" s="1">
        <v>5011</v>
      </c>
      <c r="B5012" t="s">
        <v>8557</v>
      </c>
      <c r="C5012" s="2" t="d">
        <v>2017-09-07</v>
      </c>
      <c r="D5012" s="2" t="d">
        <v>2017-09-14</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IF(M5012=People!$B$5,People!$A$5,IF(M5012=People!$B$4,People!$A$4,IF(M5012=People!$B$3,People!$A$3,IF(M5012=People!$B$2,People!$A$2,0))))</f>
        <v>Chuck Magee</v>
      </c>
      <c r="W5012" s="3" t="str">
        <f>IFERROR(INDEX(Returns!A:A,MATCH(B5012,Returns!B:B,0)),"No")</f>
        <v>No</v>
      </c>
    </row>
    <row r="5013" spans="1:23">
      <c r="A5013" s="1">
        <v>5012</v>
      </c>
      <c r="B5013" t="s">
        <v>8558</v>
      </c>
      <c r="C5013" s="2" t="d">
        <v>2019-05-11</v>
      </c>
      <c r="D5013" s="2" t="d">
        <v>2019-05-13</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IF(M5013=People!$B$5,People!$A$5,IF(M5013=People!$B$4,People!$A$4,IF(M5013=People!$B$3,People!$A$3,IF(M5013=People!$B$2,People!$A$2,0))))</f>
        <v>Anna Andreadi</v>
      </c>
      <c r="W5013" s="3" t="str">
        <f>IFERROR(INDEX(Returns!A:A,MATCH(B5013,Returns!B:B,0)),"No")</f>
        <v>No</v>
      </c>
    </row>
    <row r="5014" spans="1:23">
      <c r="A5014" s="1">
        <v>5013</v>
      </c>
      <c r="B5014" t="s">
        <v>8559</v>
      </c>
      <c r="C5014" s="2" t="d">
        <v>2019-07-21</v>
      </c>
      <c r="D5014" s="2" t="d">
        <v>2019-07-26</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IF(M5014=People!$B$5,People!$A$5,IF(M5014=People!$B$4,People!$A$4,IF(M5014=People!$B$3,People!$A$3,IF(M5014=People!$B$2,People!$A$2,0))))</f>
        <v>Chuck Magee</v>
      </c>
      <c r="W5014" s="3" t="str">
        <f>IFERROR(INDEX(Returns!A:A,MATCH(B5014,Returns!B:B,0)),"No")</f>
        <v>No</v>
      </c>
    </row>
    <row r="5015" spans="1:23">
      <c r="A5015" s="1">
        <v>5014</v>
      </c>
      <c r="B5015" t="s">
        <v>8559</v>
      </c>
      <c r="C5015" s="2" t="d">
        <v>2019-07-21</v>
      </c>
      <c r="D5015" s="2" t="d">
        <v>2019-07-26</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IF(M5015=People!$B$5,People!$A$5,IF(M5015=People!$B$4,People!$A$4,IF(M5015=People!$B$3,People!$A$3,IF(M5015=People!$B$2,People!$A$2,0))))</f>
        <v>Chuck Magee</v>
      </c>
      <c r="W5015" s="3" t="str">
        <f>IFERROR(INDEX(Returns!A:A,MATCH(B5015,Returns!B:B,0)),"No")</f>
        <v>No</v>
      </c>
    </row>
    <row r="5016" spans="1:23">
      <c r="A5016" s="1">
        <v>5015</v>
      </c>
      <c r="B5016" t="s">
        <v>8559</v>
      </c>
      <c r="C5016" s="2" t="d">
        <v>2019-07-21</v>
      </c>
      <c r="D5016" s="2" t="d">
        <v>2019-07-26</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IF(M5016=People!$B$5,People!$A$5,IF(M5016=People!$B$4,People!$A$4,IF(M5016=People!$B$3,People!$A$3,IF(M5016=People!$B$2,People!$A$2,0))))</f>
        <v>Chuck Magee</v>
      </c>
      <c r="W5016" s="3" t="str">
        <f>IFERROR(INDEX(Returns!A:A,MATCH(B5016,Returns!B:B,0)),"No")</f>
        <v>No</v>
      </c>
    </row>
    <row r="5017" spans="1:23">
      <c r="A5017" s="1">
        <v>5016</v>
      </c>
      <c r="B5017" t="s">
        <v>8560</v>
      </c>
      <c r="C5017" s="2" t="d">
        <v>2016-11-24</v>
      </c>
      <c r="D5017" s="2" t="d">
        <v>2016-11-29</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IF(M5017=People!$B$5,People!$A$5,IF(M5017=People!$B$4,People!$A$4,IF(M5017=People!$B$3,People!$A$3,IF(M5017=People!$B$2,People!$A$2,0))))</f>
        <v>Chuck Magee</v>
      </c>
      <c r="W5017" s="3" t="str">
        <f>IFERROR(INDEX(Returns!A:A,MATCH(B5017,Returns!B:B,0)),"No")</f>
        <v>No</v>
      </c>
    </row>
    <row r="5018" spans="1:23">
      <c r="A5018" s="1">
        <v>5017</v>
      </c>
      <c r="B5018" t="s">
        <v>8560</v>
      </c>
      <c r="C5018" s="2" t="d">
        <v>2016-11-24</v>
      </c>
      <c r="D5018" s="2" t="d">
        <v>2016-11-29</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IF(M5018=People!$B$5,People!$A$5,IF(M5018=People!$B$4,People!$A$4,IF(M5018=People!$B$3,People!$A$3,IF(M5018=People!$B$2,People!$A$2,0))))</f>
        <v>Chuck Magee</v>
      </c>
      <c r="W5018" s="3" t="str">
        <f>IFERROR(INDEX(Returns!A:A,MATCH(B5018,Returns!B:B,0)),"No")</f>
        <v>No</v>
      </c>
    </row>
    <row r="5019" spans="1:23">
      <c r="A5019" s="1">
        <v>5018</v>
      </c>
      <c r="B5019" t="s">
        <v>8561</v>
      </c>
      <c r="C5019" s="2" t="d">
        <v>2016-11-15</v>
      </c>
      <c r="D5019" s="2" t="d">
        <v>2016-11-18</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IF(M5019=People!$B$5,People!$A$5,IF(M5019=People!$B$4,People!$A$4,IF(M5019=People!$B$3,People!$A$3,IF(M5019=People!$B$2,People!$A$2,0))))</f>
        <v>Anna Andreadi</v>
      </c>
      <c r="W5019" s="3" t="str">
        <f>IFERROR(INDEX(Returns!A:A,MATCH(B5019,Returns!B:B,0)),"No")</f>
        <v>No</v>
      </c>
    </row>
    <row r="5020" spans="1:23">
      <c r="A5020" s="1">
        <v>5019</v>
      </c>
      <c r="B5020" t="s">
        <v>8561</v>
      </c>
      <c r="C5020" s="2" t="d">
        <v>2016-11-15</v>
      </c>
      <c r="D5020" s="2" t="d">
        <v>2016-11-18</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IF(M5020=People!$B$5,People!$A$5,IF(M5020=People!$B$4,People!$A$4,IF(M5020=People!$B$3,People!$A$3,IF(M5020=People!$B$2,People!$A$2,0))))</f>
        <v>Anna Andreadi</v>
      </c>
      <c r="W5020" s="3" t="str">
        <f>IFERROR(INDEX(Returns!A:A,MATCH(B5020,Returns!B:B,0)),"No")</f>
        <v>No</v>
      </c>
    </row>
    <row r="5021" spans="1:23">
      <c r="A5021" s="1">
        <v>5020</v>
      </c>
      <c r="B5021" t="s">
        <v>8561</v>
      </c>
      <c r="C5021" s="2" t="d">
        <v>2016-11-15</v>
      </c>
      <c r="D5021" s="2" t="d">
        <v>2016-11-18</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IF(M5021=People!$B$5,People!$A$5,IF(M5021=People!$B$4,People!$A$4,IF(M5021=People!$B$3,People!$A$3,IF(M5021=People!$B$2,People!$A$2,0))))</f>
        <v>Anna Andreadi</v>
      </c>
      <c r="W5021" s="3" t="str">
        <f>IFERROR(INDEX(Returns!A:A,MATCH(B5021,Returns!B:B,0)),"No")</f>
        <v>No</v>
      </c>
    </row>
    <row r="5022" spans="1:23">
      <c r="A5022" s="1">
        <v>5021</v>
      </c>
      <c r="B5022" t="s">
        <v>8562</v>
      </c>
      <c r="C5022" s="2" t="d">
        <v>2019-03-23</v>
      </c>
      <c r="D5022" s="2" t="d">
        <v>2019-03-25</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IF(M5022=People!$B$5,People!$A$5,IF(M5022=People!$B$4,People!$A$4,IF(M5022=People!$B$3,People!$A$3,IF(M5022=People!$B$2,People!$A$2,0))))</f>
        <v>Chuck Magee</v>
      </c>
      <c r="W5022" s="3" t="str">
        <f>IFERROR(INDEX(Returns!A:A,MATCH(B5022,Returns!B:B,0)),"No")</f>
        <v>No</v>
      </c>
    </row>
    <row r="5023" spans="1:23">
      <c r="A5023" s="1">
        <v>5022</v>
      </c>
      <c r="B5023" t="s">
        <v>8563</v>
      </c>
      <c r="C5023" s="2" t="d">
        <v>2018-12-18</v>
      </c>
      <c r="D5023" s="2" t="d">
        <v>2018-12-24</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IF(M5023=People!$B$5,People!$A$5,IF(M5023=People!$B$4,People!$A$4,IF(M5023=People!$B$3,People!$A$3,IF(M5023=People!$B$2,People!$A$2,0))))</f>
        <v>Anna Andreadi</v>
      </c>
      <c r="W5023" s="3" t="str">
        <f>IFERROR(INDEX(Returns!A:A,MATCH(B5023,Returns!B:B,0)),"No")</f>
        <v>No</v>
      </c>
    </row>
    <row r="5024" spans="1:23">
      <c r="A5024" s="1">
        <v>5023</v>
      </c>
      <c r="B5024" t="s">
        <v>8563</v>
      </c>
      <c r="C5024" s="2" t="d">
        <v>2018-12-18</v>
      </c>
      <c r="D5024" s="2" t="d">
        <v>2018-12-24</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IF(M5024=People!$B$5,People!$A$5,IF(M5024=People!$B$4,People!$A$4,IF(M5024=People!$B$3,People!$A$3,IF(M5024=People!$B$2,People!$A$2,0))))</f>
        <v>Anna Andreadi</v>
      </c>
      <c r="W5024" s="3" t="str">
        <f>IFERROR(INDEX(Returns!A:A,MATCH(B5024,Returns!B:B,0)),"No")</f>
        <v>No</v>
      </c>
    </row>
    <row r="5025" spans="1:23">
      <c r="A5025" s="1">
        <v>5024</v>
      </c>
      <c r="B5025" t="s">
        <v>8563</v>
      </c>
      <c r="C5025" s="2" t="d">
        <v>2018-12-18</v>
      </c>
      <c r="D5025" s="2" t="d">
        <v>2018-12-24</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IF(M5025=People!$B$5,People!$A$5,IF(M5025=People!$B$4,People!$A$4,IF(M5025=People!$B$3,People!$A$3,IF(M5025=People!$B$2,People!$A$2,0))))</f>
        <v>Anna Andreadi</v>
      </c>
      <c r="W5025" s="3" t="str">
        <f>IFERROR(INDEX(Returns!A:A,MATCH(B5025,Returns!B:B,0)),"No")</f>
        <v>No</v>
      </c>
    </row>
    <row r="5026" spans="1:23">
      <c r="A5026" s="1">
        <v>5025</v>
      </c>
      <c r="B5026" t="s">
        <v>8564</v>
      </c>
      <c r="C5026" s="2" t="d">
        <v>2019-07-29</v>
      </c>
      <c r="D5026" s="2" t="d">
        <v>2019-08-03</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IF(M5026=People!$B$5,People!$A$5,IF(M5026=People!$B$4,People!$A$4,IF(M5026=People!$B$3,People!$A$3,IF(M5026=People!$B$2,People!$A$2,0))))</f>
        <v>Kelly Williams</v>
      </c>
      <c r="W5026" s="3" t="str">
        <f>IFERROR(INDEX(Returns!A:A,MATCH(B5026,Returns!B:B,0)),"No")</f>
        <v>No</v>
      </c>
    </row>
    <row r="5027" spans="1:23">
      <c r="A5027" s="1">
        <v>5026</v>
      </c>
      <c r="B5027" t="s">
        <v>8564</v>
      </c>
      <c r="C5027" s="2" t="d">
        <v>2019-07-29</v>
      </c>
      <c r="D5027" s="2" t="d">
        <v>2019-08-03</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IF(M5027=People!$B$5,People!$A$5,IF(M5027=People!$B$4,People!$A$4,IF(M5027=People!$B$3,People!$A$3,IF(M5027=People!$B$2,People!$A$2,0))))</f>
        <v>Kelly Williams</v>
      </c>
      <c r="W5027" s="3" t="str">
        <f>IFERROR(INDEX(Returns!A:A,MATCH(B5027,Returns!B:B,0)),"No")</f>
        <v>No</v>
      </c>
    </row>
    <row r="5028" spans="1:23">
      <c r="A5028" s="1">
        <v>5027</v>
      </c>
      <c r="B5028" t="s">
        <v>8564</v>
      </c>
      <c r="C5028" s="2" t="d">
        <v>2019-07-29</v>
      </c>
      <c r="D5028" s="2" t="d">
        <v>2019-08-03</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IF(M5028=People!$B$5,People!$A$5,IF(M5028=People!$B$4,People!$A$4,IF(M5028=People!$B$3,People!$A$3,IF(M5028=People!$B$2,People!$A$2,0))))</f>
        <v>Kelly Williams</v>
      </c>
      <c r="W5028" s="3" t="str">
        <f>IFERROR(INDEX(Returns!A:A,MATCH(B5028,Returns!B:B,0)),"No")</f>
        <v>No</v>
      </c>
    </row>
    <row r="5029" spans="1:23">
      <c r="A5029" s="1">
        <v>5028</v>
      </c>
      <c r="B5029" t="s">
        <v>8564</v>
      </c>
      <c r="C5029" s="2" t="d">
        <v>2019-07-29</v>
      </c>
      <c r="D5029" s="2" t="d">
        <v>2019-08-03</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IF(M5029=People!$B$5,People!$A$5,IF(M5029=People!$B$4,People!$A$4,IF(M5029=People!$B$3,People!$A$3,IF(M5029=People!$B$2,People!$A$2,0))))</f>
        <v>Kelly Williams</v>
      </c>
      <c r="W5029" s="3" t="str">
        <f>IFERROR(INDEX(Returns!A:A,MATCH(B5029,Returns!B:B,0)),"No")</f>
        <v>No</v>
      </c>
    </row>
    <row r="5030" spans="1:23">
      <c r="A5030" s="1">
        <v>5029</v>
      </c>
      <c r="B5030" t="s">
        <v>8565</v>
      </c>
      <c r="C5030" s="2" t="d">
        <v>2016-09-02</v>
      </c>
      <c r="D5030" s="2" t="d">
        <v>2016-09-07</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IF(M5030=People!$B$5,People!$A$5,IF(M5030=People!$B$4,People!$A$4,IF(M5030=People!$B$3,People!$A$3,IF(M5030=People!$B$2,People!$A$2,0))))</f>
        <v>Kelly Williams</v>
      </c>
      <c r="W5030" s="3" t="str">
        <f>IFERROR(INDEX(Returns!A:A,MATCH(B5030,Returns!B:B,0)),"No")</f>
        <v>No</v>
      </c>
    </row>
    <row r="5031" spans="1:23">
      <c r="A5031" s="1">
        <v>5030</v>
      </c>
      <c r="B5031" t="s">
        <v>8566</v>
      </c>
      <c r="C5031" s="2" t="d">
        <v>2019-01-29</v>
      </c>
      <c r="D5031" s="2" t="d">
        <v>2019-02-02</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IF(M5031=People!$B$5,People!$A$5,IF(M5031=People!$B$4,People!$A$4,IF(M5031=People!$B$3,People!$A$3,IF(M5031=People!$B$2,People!$A$2,0))))</f>
        <v>Anna Andreadi</v>
      </c>
      <c r="W5031" s="3" t="str">
        <f>IFERROR(INDEX(Returns!A:A,MATCH(B5031,Returns!B:B,0)),"No")</f>
        <v>No</v>
      </c>
    </row>
    <row r="5032" spans="1:23">
      <c r="A5032" s="1">
        <v>5031</v>
      </c>
      <c r="B5032" t="s">
        <v>8566</v>
      </c>
      <c r="C5032" s="2" t="d">
        <v>2019-01-29</v>
      </c>
      <c r="D5032" s="2" t="d">
        <v>2019-02-02</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IF(M5032=People!$B$5,People!$A$5,IF(M5032=People!$B$4,People!$A$4,IF(M5032=People!$B$3,People!$A$3,IF(M5032=People!$B$2,People!$A$2,0))))</f>
        <v>Anna Andreadi</v>
      </c>
      <c r="W5032" s="3" t="str">
        <f>IFERROR(INDEX(Returns!A:A,MATCH(B5032,Returns!B:B,0)),"No")</f>
        <v>No</v>
      </c>
    </row>
    <row r="5033" spans="1:23">
      <c r="A5033" s="1">
        <v>5032</v>
      </c>
      <c r="B5033" t="s">
        <v>8566</v>
      </c>
      <c r="C5033" s="2" t="d">
        <v>2019-01-29</v>
      </c>
      <c r="D5033" s="2" t="d">
        <v>2019-02-02</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IF(M5033=People!$B$5,People!$A$5,IF(M5033=People!$B$4,People!$A$4,IF(M5033=People!$B$3,People!$A$3,IF(M5033=People!$B$2,People!$A$2,0))))</f>
        <v>Anna Andreadi</v>
      </c>
      <c r="W5033" s="3" t="str">
        <f>IFERROR(INDEX(Returns!A:A,MATCH(B5033,Returns!B:B,0)),"No")</f>
        <v>No</v>
      </c>
    </row>
    <row r="5034" spans="1:23">
      <c r="A5034" s="1">
        <v>5033</v>
      </c>
      <c r="B5034" t="s">
        <v>8567</v>
      </c>
      <c r="C5034" s="2" t="d">
        <v>2018-12-26</v>
      </c>
      <c r="D5034" s="2" t="d">
        <v>2019-01-02</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IF(M5034=People!$B$5,People!$A$5,IF(M5034=People!$B$4,People!$A$4,IF(M5034=People!$B$3,People!$A$3,IF(M5034=People!$B$2,People!$A$2,0))))</f>
        <v>Chuck Magee</v>
      </c>
      <c r="W5034" s="3" t="str">
        <f>IFERROR(INDEX(Returns!A:A,MATCH(B5034,Returns!B:B,0)),"No")</f>
        <v>No</v>
      </c>
    </row>
    <row r="5035" spans="1:23">
      <c r="A5035" s="1">
        <v>5034</v>
      </c>
      <c r="B5035" t="s">
        <v>8567</v>
      </c>
      <c r="C5035" s="2" t="d">
        <v>2018-12-26</v>
      </c>
      <c r="D5035" s="2" t="d">
        <v>2019-01-02</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IF(M5035=People!$B$5,People!$A$5,IF(M5035=People!$B$4,People!$A$4,IF(M5035=People!$B$3,People!$A$3,IF(M5035=People!$B$2,People!$A$2,0))))</f>
        <v>Chuck Magee</v>
      </c>
      <c r="W5035" s="3" t="str">
        <f>IFERROR(INDEX(Returns!A:A,MATCH(B5035,Returns!B:B,0)),"No")</f>
        <v>No</v>
      </c>
    </row>
    <row r="5036" spans="1:23">
      <c r="A5036" s="1">
        <v>5035</v>
      </c>
      <c r="B5036" t="s">
        <v>8568</v>
      </c>
      <c r="C5036" s="2" t="d">
        <v>2017-08-09</v>
      </c>
      <c r="D5036" s="2" t="d">
        <v>2017-08-13</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IF(M5036=People!$B$5,People!$A$5,IF(M5036=People!$B$4,People!$A$4,IF(M5036=People!$B$3,People!$A$3,IF(M5036=People!$B$2,People!$A$2,0))))</f>
        <v>Kelly Williams</v>
      </c>
      <c r="W5036" s="3" t="str">
        <f>IFERROR(INDEX(Returns!A:A,MATCH(B5036,Returns!B:B,0)),"No")</f>
        <v>No</v>
      </c>
    </row>
    <row r="5037" spans="1:23">
      <c r="A5037" s="1">
        <v>5036</v>
      </c>
      <c r="B5037" t="s">
        <v>8569</v>
      </c>
      <c r="C5037" s="2" t="d">
        <v>2016-04-06</v>
      </c>
      <c r="D5037" s="2" t="d">
        <v>2016-04-12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IF(M5037=People!$B$5,People!$A$5,IF(M5037=People!$B$4,People!$A$4,IF(M5037=People!$B$3,People!$A$3,IF(M5037=People!$B$2,People!$A$2,0))))</f>
        <v>Anna Andreadi</v>
      </c>
      <c r="W5037" s="3" t="str">
        <f>IFERROR(INDEX(Returns!A:A,MATCH(B5037,Returns!B:B,0)),"No")</f>
        <v>No</v>
      </c>
    </row>
    <row r="5038" spans="1:23">
      <c r="A5038" s="1">
        <v>5037</v>
      </c>
      <c r="B5038" t="s">
        <v>8569</v>
      </c>
      <c r="C5038" s="2" t="d">
        <v>2016-04-06</v>
      </c>
      <c r="D5038" s="2" t="d">
        <v>2016-04-12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IF(M5038=People!$B$5,People!$A$5,IF(M5038=People!$B$4,People!$A$4,IF(M5038=People!$B$3,People!$A$3,IF(M5038=People!$B$2,People!$A$2,0))))</f>
        <v>Anna Andreadi</v>
      </c>
      <c r="W5038" s="3" t="str">
        <f>IFERROR(INDEX(Returns!A:A,MATCH(B5038,Returns!B:B,0)),"No")</f>
        <v>No</v>
      </c>
    </row>
    <row r="5039" spans="1:23">
      <c r="A5039" s="1">
        <v>5038</v>
      </c>
      <c r="B5039" t="s">
        <v>8570</v>
      </c>
      <c r="C5039" s="2" t="d">
        <v>2019-11-17</v>
      </c>
      <c r="D5039" s="2" t="d">
        <v>2019-11-21</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IF(M5039=People!$B$5,People!$A$5,IF(M5039=People!$B$4,People!$A$4,IF(M5039=People!$B$3,People!$A$3,IF(M5039=People!$B$2,People!$A$2,0))))</f>
        <v>Kelly Williams</v>
      </c>
      <c r="W5039" s="3" t="str">
        <f>IFERROR(INDEX(Returns!A:A,MATCH(B5039,Returns!B:B,0)),"No")</f>
        <v>No</v>
      </c>
    </row>
    <row r="5040" spans="1:23">
      <c r="A5040" s="1">
        <v>5039</v>
      </c>
      <c r="B5040" t="s">
        <v>8571</v>
      </c>
      <c r="C5040" s="2" t="d">
        <v>2017-07-11</v>
      </c>
      <c r="D5040" s="2" t="d">
        <v>2017-07-12</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IF(M5040=People!$B$5,People!$A$5,IF(M5040=People!$B$4,People!$A$4,IF(M5040=People!$B$3,People!$A$3,IF(M5040=People!$B$2,People!$A$2,0))))</f>
        <v>Chuck Magee</v>
      </c>
      <c r="W5040" s="3" t="str">
        <f>IFERROR(INDEX(Returns!A:A,MATCH(B5040,Returns!B:B,0)),"No")</f>
        <v>No</v>
      </c>
    </row>
    <row r="5041" spans="1:23">
      <c r="A5041" s="1">
        <v>5040</v>
      </c>
      <c r="B5041" t="s">
        <v>8571</v>
      </c>
      <c r="C5041" s="2" t="d">
        <v>2017-07-11</v>
      </c>
      <c r="D5041" s="2" t="d">
        <v>2017-07-12</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IF(M5041=People!$B$5,People!$A$5,IF(M5041=People!$B$4,People!$A$4,IF(M5041=People!$B$3,People!$A$3,IF(M5041=People!$B$2,People!$A$2,0))))</f>
        <v>Chuck Magee</v>
      </c>
      <c r="W5041" s="3" t="str">
        <f>IFERROR(INDEX(Returns!A:A,MATCH(B5041,Returns!B:B,0)),"No")</f>
        <v>No</v>
      </c>
    </row>
    <row r="5042" spans="1:23">
      <c r="A5042" s="1">
        <v>5041</v>
      </c>
      <c r="B5042" t="s">
        <v>8571</v>
      </c>
      <c r="C5042" s="2" t="d">
        <v>2017-07-11</v>
      </c>
      <c r="D5042" s="2" t="d">
        <v>2017-07-12</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IF(M5042=People!$B$5,People!$A$5,IF(M5042=People!$B$4,People!$A$4,IF(M5042=People!$B$3,People!$A$3,IF(M5042=People!$B$2,People!$A$2,0))))</f>
        <v>Chuck Magee</v>
      </c>
      <c r="W5042" s="3" t="str">
        <f>IFERROR(INDEX(Returns!A:A,MATCH(B5042,Returns!B:B,0)),"No")</f>
        <v>No</v>
      </c>
    </row>
    <row r="5043" spans="1:23">
      <c r="A5043" s="1">
        <v>5042</v>
      </c>
      <c r="B5043" t="s">
        <v>8572</v>
      </c>
      <c r="C5043" s="2" t="d">
        <v>2018-11-10</v>
      </c>
      <c r="D5043" s="2" t="d">
        <v>2018-11-13</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IF(M5043=People!$B$5,People!$A$5,IF(M5043=People!$B$4,People!$A$4,IF(M5043=People!$B$3,People!$A$3,IF(M5043=People!$B$2,People!$A$2,0))))</f>
        <v>Anna Andreadi</v>
      </c>
      <c r="W5043" s="3" t="str">
        <f>IFERROR(INDEX(Returns!A:A,MATCH(B5043,Returns!B:B,0)),"No")</f>
        <v>No</v>
      </c>
    </row>
    <row r="5044" spans="1:23">
      <c r="A5044" s="1">
        <v>5043</v>
      </c>
      <c r="B5044" t="s">
        <v>8572</v>
      </c>
      <c r="C5044" s="2" t="d">
        <v>2018-11-10</v>
      </c>
      <c r="D5044" s="2" t="d">
        <v>2018-11-13</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IF(M5044=People!$B$5,People!$A$5,IF(M5044=People!$B$4,People!$A$4,IF(M5044=People!$B$3,People!$A$3,IF(M5044=People!$B$2,People!$A$2,0))))</f>
        <v>Anna Andreadi</v>
      </c>
      <c r="W5044" s="3" t="str">
        <f>IFERROR(INDEX(Returns!A:A,MATCH(B5044,Returns!B:B,0)),"No")</f>
        <v>No</v>
      </c>
    </row>
    <row r="5045" spans="1:23">
      <c r="A5045" s="1">
        <v>5044</v>
      </c>
      <c r="B5045" t="s">
        <v>8572</v>
      </c>
      <c r="C5045" s="2" t="d">
        <v>2018-11-10</v>
      </c>
      <c r="D5045" s="2" t="d">
        <v>2018-11-13</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IF(M5045=People!$B$5,People!$A$5,IF(M5045=People!$B$4,People!$A$4,IF(M5045=People!$B$3,People!$A$3,IF(M5045=People!$B$2,People!$A$2,0))))</f>
        <v>Anna Andreadi</v>
      </c>
      <c r="W5045" s="3" t="str">
        <f>IFERROR(INDEX(Returns!A:A,MATCH(B5045,Returns!B:B,0)),"No")</f>
        <v>No</v>
      </c>
    </row>
    <row r="5046" spans="1:23">
      <c r="A5046" s="1">
        <v>5045</v>
      </c>
      <c r="B5046" t="s">
        <v>8572</v>
      </c>
      <c r="C5046" s="2" t="d">
        <v>2018-11-10</v>
      </c>
      <c r="D5046" s="2" t="d">
        <v>2018-11-13</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IF(M5046=People!$B$5,People!$A$5,IF(M5046=People!$B$4,People!$A$4,IF(M5046=People!$B$3,People!$A$3,IF(M5046=People!$B$2,People!$A$2,0))))</f>
        <v>Anna Andreadi</v>
      </c>
      <c r="W5046" s="3" t="str">
        <f>IFERROR(INDEX(Returns!A:A,MATCH(B5046,Returns!B:B,0)),"No")</f>
        <v>No</v>
      </c>
    </row>
    <row r="5047" spans="1:23">
      <c r="A5047" s="1">
        <v>5046</v>
      </c>
      <c r="B5047" t="s">
        <v>8572</v>
      </c>
      <c r="C5047" s="2" t="d">
        <v>2018-11-10</v>
      </c>
      <c r="D5047" s="2" t="d">
        <v>2018-11-13</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IF(M5047=People!$B$5,People!$A$5,IF(M5047=People!$B$4,People!$A$4,IF(M5047=People!$B$3,People!$A$3,IF(M5047=People!$B$2,People!$A$2,0))))</f>
        <v>Anna Andreadi</v>
      </c>
      <c r="W5047" s="3" t="str">
        <f>IFERROR(INDEX(Returns!A:A,MATCH(B5047,Returns!B:B,0)),"No")</f>
        <v>No</v>
      </c>
    </row>
    <row r="5048" spans="1:23">
      <c r="A5048" s="1">
        <v>5047</v>
      </c>
      <c r="B5048" t="s">
        <v>8572</v>
      </c>
      <c r="C5048" s="2" t="d">
        <v>2018-11-10</v>
      </c>
      <c r="D5048" s="2" t="d">
        <v>2018-11-13</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IF(M5048=People!$B$5,People!$A$5,IF(M5048=People!$B$4,People!$A$4,IF(M5048=People!$B$3,People!$A$3,IF(M5048=People!$B$2,People!$A$2,0))))</f>
        <v>Anna Andreadi</v>
      </c>
      <c r="W5048" s="3" t="str">
        <f>IFERROR(INDEX(Returns!A:A,MATCH(B5048,Returns!B:B,0)),"No")</f>
        <v>No</v>
      </c>
    </row>
    <row r="5049" spans="1:23">
      <c r="A5049" s="1">
        <v>5048</v>
      </c>
      <c r="B5049" t="s">
        <v>8572</v>
      </c>
      <c r="C5049" s="2" t="d">
        <v>2018-11-10</v>
      </c>
      <c r="D5049" s="2" t="d">
        <v>2018-11-13</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IF(M5049=People!$B$5,People!$A$5,IF(M5049=People!$B$4,People!$A$4,IF(M5049=People!$B$3,People!$A$3,IF(M5049=People!$B$2,People!$A$2,0))))</f>
        <v>Anna Andreadi</v>
      </c>
      <c r="W5049" s="3" t="str">
        <f>IFERROR(INDEX(Returns!A:A,MATCH(B5049,Returns!B:B,0)),"No")</f>
        <v>No</v>
      </c>
    </row>
    <row r="5050" spans="1:23">
      <c r="A5050" s="1">
        <v>5049</v>
      </c>
      <c r="B5050" t="s">
        <v>8573</v>
      </c>
      <c r="C5050" s="2" t="d">
        <v>2016-03-31</v>
      </c>
      <c r="D5050" s="2" t="d">
        <v>2016-04-04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IF(M5050=People!$B$5,People!$A$5,IF(M5050=People!$B$4,People!$A$4,IF(M5050=People!$B$3,People!$A$3,IF(M5050=People!$B$2,People!$A$2,0))))</f>
        <v>Kelly Williams</v>
      </c>
      <c r="W5050" s="3" t="str">
        <f>IFERROR(INDEX(Returns!A:A,MATCH(B5050,Returns!B:B,0)),"No")</f>
        <v>No</v>
      </c>
    </row>
    <row r="5051" spans="1:23">
      <c r="A5051" s="1">
        <v>5050</v>
      </c>
      <c r="B5051" t="s">
        <v>8573</v>
      </c>
      <c r="C5051" s="2" t="d">
        <v>2016-03-31</v>
      </c>
      <c r="D5051" s="2" t="d">
        <v>2016-04-04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IF(M5051=People!$B$5,People!$A$5,IF(M5051=People!$B$4,People!$A$4,IF(M5051=People!$B$3,People!$A$3,IF(M5051=People!$B$2,People!$A$2,0))))</f>
        <v>Kelly Williams</v>
      </c>
      <c r="W5051" s="3" t="str">
        <f>IFERROR(INDEX(Returns!A:A,MATCH(B5051,Returns!B:B,0)),"No")</f>
        <v>No</v>
      </c>
    </row>
    <row r="5052" spans="1:23">
      <c r="A5052" s="1">
        <v>5051</v>
      </c>
      <c r="B5052" t="s">
        <v>8574</v>
      </c>
      <c r="C5052" s="2" t="d">
        <v>2017-09-18</v>
      </c>
      <c r="D5052" s="2" t="d">
        <v>2017-09-24</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IF(M5052=People!$B$5,People!$A$5,IF(M5052=People!$B$4,People!$A$4,IF(M5052=People!$B$3,People!$A$3,IF(M5052=People!$B$2,People!$A$2,0))))</f>
        <v>Anna Andreadi</v>
      </c>
      <c r="W5052" s="3" t="str">
        <f>IFERROR(INDEX(Returns!A:A,MATCH(B5052,Returns!B:B,0)),"No")</f>
        <v>No</v>
      </c>
    </row>
    <row r="5053" spans="1:23">
      <c r="A5053" s="1">
        <v>5052</v>
      </c>
      <c r="B5053" t="s">
        <v>8575</v>
      </c>
      <c r="C5053" s="2" t="d">
        <v>2017-11-07</v>
      </c>
      <c r="D5053" s="2" t="d">
        <v>2017-11-11</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IF(M5053=People!$B$5,People!$A$5,IF(M5053=People!$B$4,People!$A$4,IF(M5053=People!$B$3,People!$A$3,IF(M5053=People!$B$2,People!$A$2,0))))</f>
        <v>Chuck Magee</v>
      </c>
      <c r="W5053" s="3" t="str">
        <f>IFERROR(INDEX(Returns!A:A,MATCH(B5053,Returns!B:B,0)),"No")</f>
        <v>No</v>
      </c>
    </row>
    <row r="5054" spans="1:23">
      <c r="A5054" s="1">
        <v>5053</v>
      </c>
      <c r="B5054" t="s">
        <v>8576</v>
      </c>
      <c r="C5054" s="2" t="d">
        <v>2019-05-19</v>
      </c>
      <c r="D5054" s="2" t="d">
        <v>2019-05-19</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IF(M5054=People!$B$5,People!$A$5,IF(M5054=People!$B$4,People!$A$4,IF(M5054=People!$B$3,People!$A$3,IF(M5054=People!$B$2,People!$A$2,0))))</f>
        <v>Cassandra Brandow</v>
      </c>
      <c r="W5054" s="3" t="str">
        <f>IFERROR(INDEX(Returns!A:A,MATCH(B5054,Returns!B:B,0)),"No")</f>
        <v>No</v>
      </c>
    </row>
    <row r="5055" spans="1:23">
      <c r="A5055" s="1">
        <v>5054</v>
      </c>
      <c r="B5055" t="s">
        <v>8577</v>
      </c>
      <c r="C5055" s="2" t="d">
        <v>2017-01-03</v>
      </c>
      <c r="D5055" s="2" t="d">
        <v>2017-01-08</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IF(M5055=People!$B$5,People!$A$5,IF(M5055=People!$B$4,People!$A$4,IF(M5055=People!$B$3,People!$A$3,IF(M5055=People!$B$2,People!$A$2,0))))</f>
        <v>Kelly Williams</v>
      </c>
      <c r="W5055" s="3" t="str">
        <f>IFERROR(INDEX(Returns!A:A,MATCH(B5055,Returns!B:B,0)),"No")</f>
        <v>No</v>
      </c>
    </row>
    <row r="5056" spans="1:23">
      <c r="A5056" s="1">
        <v>5055</v>
      </c>
      <c r="B5056" t="s">
        <v>8577</v>
      </c>
      <c r="C5056" s="2" t="d">
        <v>2017-01-03</v>
      </c>
      <c r="D5056" s="2" t="d">
        <v>2017-01-08</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IF(M5056=People!$B$5,People!$A$5,IF(M5056=People!$B$4,People!$A$4,IF(M5056=People!$B$3,People!$A$3,IF(M5056=People!$B$2,People!$A$2,0))))</f>
        <v>Kelly Williams</v>
      </c>
      <c r="W5056" s="3" t="str">
        <f>IFERROR(INDEX(Returns!A:A,MATCH(B5056,Returns!B:B,0)),"No")</f>
        <v>No</v>
      </c>
    </row>
    <row r="5057" spans="1:23">
      <c r="A5057" s="1">
        <v>5056</v>
      </c>
      <c r="B5057" t="s">
        <v>8577</v>
      </c>
      <c r="C5057" s="2" t="d">
        <v>2017-01-03</v>
      </c>
      <c r="D5057" s="2" t="d">
        <v>2017-01-08</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IF(M5057=People!$B$5,People!$A$5,IF(M5057=People!$B$4,People!$A$4,IF(M5057=People!$B$3,People!$A$3,IF(M5057=People!$B$2,People!$A$2,0))))</f>
        <v>Kelly Williams</v>
      </c>
      <c r="W5057" s="3" t="str">
        <f>IFERROR(INDEX(Returns!A:A,MATCH(B5057,Returns!B:B,0)),"No")</f>
        <v>No</v>
      </c>
    </row>
    <row r="5058" spans="1:23">
      <c r="A5058" s="1">
        <v>5057</v>
      </c>
      <c r="B5058" t="s">
        <v>6028</v>
      </c>
      <c r="C5058" s="2" t="d">
        <v>2017-09-08</v>
      </c>
      <c r="D5058" s="2" t="d">
        <v>2017-09-11</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IF(M5058=People!$B$5,People!$A$5,IF(M5058=People!$B$4,People!$A$4,IF(M5058=People!$B$3,People!$A$3,IF(M5058=People!$B$2,People!$A$2,0))))</f>
        <v>Anna Andreadi</v>
      </c>
      <c r="W5058" s="3" t="str">
        <f>IFERROR(INDEX(Returns!A:A,MATCH(B5058,Returns!B:B,0)),"No")</f>
        <v>Yes</v>
      </c>
    </row>
    <row r="5059" spans="1:23">
      <c r="A5059" s="1">
        <v>5058</v>
      </c>
      <c r="B5059" t="s">
        <v>6028</v>
      </c>
      <c r="C5059" s="2" t="d">
        <v>2017-09-08</v>
      </c>
      <c r="D5059" s="2" t="d">
        <v>2017-09-11</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IF(M5059=People!$B$5,People!$A$5,IF(M5059=People!$B$4,People!$A$4,IF(M5059=People!$B$3,People!$A$3,IF(M5059=People!$B$2,People!$A$2,0))))</f>
        <v>Anna Andreadi</v>
      </c>
      <c r="W5059" s="3" t="str">
        <f>IFERROR(INDEX(Returns!A:A,MATCH(B5059,Returns!B:B,0)),"No")</f>
        <v>Yes</v>
      </c>
    </row>
    <row r="5060" spans="1:23">
      <c r="A5060" s="1">
        <v>5059</v>
      </c>
      <c r="B5060" t="s">
        <v>8578</v>
      </c>
      <c r="C5060" s="2" t="d">
        <v>2018-04-03</v>
      </c>
      <c r="D5060" s="2" t="d">
        <v>2018-04-07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IF(M5060=People!$B$5,People!$A$5,IF(M5060=People!$B$4,People!$A$4,IF(M5060=People!$B$3,People!$A$3,IF(M5060=People!$B$2,People!$A$2,0))))</f>
        <v>Chuck Magee</v>
      </c>
      <c r="W5060" s="3" t="str">
        <f>IFERROR(INDEX(Returns!A:A,MATCH(B5060,Returns!B:B,0)),"No")</f>
        <v>No</v>
      </c>
    </row>
    <row r="5061" spans="1:23">
      <c r="A5061" s="1">
        <v>5060</v>
      </c>
      <c r="B5061" t="s">
        <v>8579</v>
      </c>
      <c r="C5061" s="2" t="d">
        <v>2018-12-05</v>
      </c>
      <c r="D5061" s="2" t="d">
        <v>2018-12-07</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IF(M5061=People!$B$5,People!$A$5,IF(M5061=People!$B$4,People!$A$4,IF(M5061=People!$B$3,People!$A$3,IF(M5061=People!$B$2,People!$A$2,0))))</f>
        <v>Cassandra Brandow</v>
      </c>
      <c r="W5061" s="3" t="str">
        <f>IFERROR(INDEX(Returns!A:A,MATCH(B5061,Returns!B:B,0)),"No")</f>
        <v>No</v>
      </c>
    </row>
    <row r="5062" spans="1:23">
      <c r="A5062" s="1">
        <v>5061</v>
      </c>
      <c r="B5062" t="s">
        <v>8579</v>
      </c>
      <c r="C5062" s="2" t="d">
        <v>2018-12-05</v>
      </c>
      <c r="D5062" s="2" t="d">
        <v>2018-12-07</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IF(M5062=People!$B$5,People!$A$5,IF(M5062=People!$B$4,People!$A$4,IF(M5062=People!$B$3,People!$A$3,IF(M5062=People!$B$2,People!$A$2,0))))</f>
        <v>Cassandra Brandow</v>
      </c>
      <c r="W5062" s="3" t="str">
        <f>IFERROR(INDEX(Returns!A:A,MATCH(B5062,Returns!B:B,0)),"No")</f>
        <v>No</v>
      </c>
    </row>
    <row r="5063" spans="1:23">
      <c r="A5063" s="1">
        <v>5062</v>
      </c>
      <c r="B5063" t="s">
        <v>8580</v>
      </c>
      <c r="C5063" s="2" t="d">
        <v>2017-05-08</v>
      </c>
      <c r="D5063" s="2" t="d">
        <v>2017-05-12</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IF(M5063=People!$B$5,People!$A$5,IF(M5063=People!$B$4,People!$A$4,IF(M5063=People!$B$3,People!$A$3,IF(M5063=People!$B$2,People!$A$2,0))))</f>
        <v>Kelly Williams</v>
      </c>
      <c r="W5063" s="3" t="str">
        <f>IFERROR(INDEX(Returns!A:A,MATCH(B5063,Returns!B:B,0)),"No")</f>
        <v>No</v>
      </c>
    </row>
    <row r="5064" spans="1:23">
      <c r="A5064" s="1">
        <v>5063</v>
      </c>
      <c r="B5064" t="s">
        <v>8580</v>
      </c>
      <c r="C5064" s="2" t="d">
        <v>2017-05-08</v>
      </c>
      <c r="D5064" s="2" t="d">
        <v>2017-05-12</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IF(M5064=People!$B$5,People!$A$5,IF(M5064=People!$B$4,People!$A$4,IF(M5064=People!$B$3,People!$A$3,IF(M5064=People!$B$2,People!$A$2,0))))</f>
        <v>Kelly Williams</v>
      </c>
      <c r="W5064" s="3" t="str">
        <f>IFERROR(INDEX(Returns!A:A,MATCH(B5064,Returns!B:B,0)),"No")</f>
        <v>No</v>
      </c>
    </row>
    <row r="5065" spans="1:23">
      <c r="A5065" s="1">
        <v>5064</v>
      </c>
      <c r="B5065" t="s">
        <v>8580</v>
      </c>
      <c r="C5065" s="2" t="d">
        <v>2017-05-08</v>
      </c>
      <c r="D5065" s="2" t="d">
        <v>2017-05-12</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IF(M5065=People!$B$5,People!$A$5,IF(M5065=People!$B$4,People!$A$4,IF(M5065=People!$B$3,People!$A$3,IF(M5065=People!$B$2,People!$A$2,0))))</f>
        <v>Kelly Williams</v>
      </c>
      <c r="W5065" s="3" t="str">
        <f>IFERROR(INDEX(Returns!A:A,MATCH(B5065,Returns!B:B,0)),"No")</f>
        <v>No</v>
      </c>
    </row>
    <row r="5066" spans="1:23">
      <c r="A5066" s="1">
        <v>5065</v>
      </c>
      <c r="B5066" t="s">
        <v>8581</v>
      </c>
      <c r="C5066" s="2" t="d">
        <v>2019-09-22</v>
      </c>
      <c r="D5066" s="2" t="d">
        <v>2019-09-24</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IF(M5066=People!$B$5,People!$A$5,IF(M5066=People!$B$4,People!$A$4,IF(M5066=People!$B$3,People!$A$3,IF(M5066=People!$B$2,People!$A$2,0))))</f>
        <v>Chuck Magee</v>
      </c>
      <c r="W5066" s="3" t="str">
        <f>IFERROR(INDEX(Returns!A:A,MATCH(B5066,Returns!B:B,0)),"No")</f>
        <v>No</v>
      </c>
    </row>
    <row r="5067" spans="1:23">
      <c r="A5067" s="1">
        <v>5066</v>
      </c>
      <c r="B5067" t="s">
        <v>8582</v>
      </c>
      <c r="C5067" s="2" t="d">
        <v>2019-11-30</v>
      </c>
      <c r="D5067" s="2" t="d">
        <v>2019-12-07</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IF(M5067=People!$B$5,People!$A$5,IF(M5067=People!$B$4,People!$A$4,IF(M5067=People!$B$3,People!$A$3,IF(M5067=People!$B$2,People!$A$2,0))))</f>
        <v>Cassandra Brandow</v>
      </c>
      <c r="W5067" s="3" t="str">
        <f>IFERROR(INDEX(Returns!A:A,MATCH(B5067,Returns!B:B,0)),"No")</f>
        <v>No</v>
      </c>
    </row>
    <row r="5068" spans="1:23">
      <c r="A5068" s="1">
        <v>5067</v>
      </c>
      <c r="B5068" t="s">
        <v>8582</v>
      </c>
      <c r="C5068" s="2" t="d">
        <v>2019-11-30</v>
      </c>
      <c r="D5068" s="2" t="d">
        <v>2019-12-07</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IF(M5068=People!$B$5,People!$A$5,IF(M5068=People!$B$4,People!$A$4,IF(M5068=People!$B$3,People!$A$3,IF(M5068=People!$B$2,People!$A$2,0))))</f>
        <v>Cassandra Brandow</v>
      </c>
      <c r="W5068" s="3" t="str">
        <f>IFERROR(INDEX(Returns!A:A,MATCH(B5068,Returns!B:B,0)),"No")</f>
        <v>No</v>
      </c>
    </row>
    <row r="5069" spans="1:23">
      <c r="A5069" s="1">
        <v>5068</v>
      </c>
      <c r="B5069" t="s">
        <v>8583</v>
      </c>
      <c r="C5069" s="2" t="d">
        <v>2019-01-15</v>
      </c>
      <c r="D5069" s="2" t="d">
        <v>2019-01-19</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IF(M5069=People!$B$5,People!$A$5,IF(M5069=People!$B$4,People!$A$4,IF(M5069=People!$B$3,People!$A$3,IF(M5069=People!$B$2,People!$A$2,0))))</f>
        <v>Anna Andreadi</v>
      </c>
      <c r="W5069" s="3" t="str">
        <f>IFERROR(INDEX(Returns!A:A,MATCH(B5069,Returns!B:B,0)),"No")</f>
        <v>No</v>
      </c>
    </row>
    <row r="5070" spans="1:23">
      <c r="A5070" s="1">
        <v>5069</v>
      </c>
      <c r="B5070" t="s">
        <v>8584</v>
      </c>
      <c r="C5070" s="2" t="d">
        <v>2016-08-08</v>
      </c>
      <c r="D5070" s="2" t="d">
        <v>2016-08-12</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IF(M5070=People!$B$5,People!$A$5,IF(M5070=People!$B$4,People!$A$4,IF(M5070=People!$B$3,People!$A$3,IF(M5070=People!$B$2,People!$A$2,0))))</f>
        <v>Kelly Williams</v>
      </c>
      <c r="W5070" s="3" t="str">
        <f>IFERROR(INDEX(Returns!A:A,MATCH(B5070,Returns!B:B,0)),"No")</f>
        <v>No</v>
      </c>
    </row>
    <row r="5071" spans="1:23">
      <c r="A5071" s="1">
        <v>5070</v>
      </c>
      <c r="B5071" t="s">
        <v>8584</v>
      </c>
      <c r="C5071" s="2" t="d">
        <v>2016-08-08</v>
      </c>
      <c r="D5071" s="2" t="d">
        <v>2016-08-12</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IF(M5071=People!$B$5,People!$A$5,IF(M5071=People!$B$4,People!$A$4,IF(M5071=People!$B$3,People!$A$3,IF(M5071=People!$B$2,People!$A$2,0))))</f>
        <v>Kelly Williams</v>
      </c>
      <c r="W5071" s="3" t="str">
        <f>IFERROR(INDEX(Returns!A:A,MATCH(B5071,Returns!B:B,0)),"No")</f>
        <v>No</v>
      </c>
    </row>
    <row r="5072" spans="1:23">
      <c r="A5072" s="1">
        <v>5071</v>
      </c>
      <c r="B5072" t="s">
        <v>8584</v>
      </c>
      <c r="C5072" s="2" t="d">
        <v>2016-08-08</v>
      </c>
      <c r="D5072" s="2" t="d">
        <v>2016-08-12</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IF(M5072=People!$B$5,People!$A$5,IF(M5072=People!$B$4,People!$A$4,IF(M5072=People!$B$3,People!$A$3,IF(M5072=People!$B$2,People!$A$2,0))))</f>
        <v>Kelly Williams</v>
      </c>
      <c r="W5072" s="3" t="str">
        <f>IFERROR(INDEX(Returns!A:A,MATCH(B5072,Returns!B:B,0)),"No")</f>
        <v>No</v>
      </c>
    </row>
    <row r="5073" spans="1:23">
      <c r="A5073" s="1">
        <v>5072</v>
      </c>
      <c r="B5073" t="s">
        <v>8584</v>
      </c>
      <c r="C5073" s="2" t="d">
        <v>2016-08-08</v>
      </c>
      <c r="D5073" s="2" t="d">
        <v>2016-08-12</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IF(M5073=People!$B$5,People!$A$5,IF(M5073=People!$B$4,People!$A$4,IF(M5073=People!$B$3,People!$A$3,IF(M5073=People!$B$2,People!$A$2,0))))</f>
        <v>Kelly Williams</v>
      </c>
      <c r="W5073" s="3" t="str">
        <f>IFERROR(INDEX(Returns!A:A,MATCH(B5073,Returns!B:B,0)),"No")</f>
        <v>No</v>
      </c>
    </row>
    <row r="5074" spans="1:23">
      <c r="A5074" s="1">
        <v>5073</v>
      </c>
      <c r="B5074" t="s">
        <v>8584</v>
      </c>
      <c r="C5074" s="2" t="d">
        <v>2016-08-08</v>
      </c>
      <c r="D5074" s="2" t="d">
        <v>2016-08-12</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IF(M5074=People!$B$5,People!$A$5,IF(M5074=People!$B$4,People!$A$4,IF(M5074=People!$B$3,People!$A$3,IF(M5074=People!$B$2,People!$A$2,0))))</f>
        <v>Kelly Williams</v>
      </c>
      <c r="W5074" s="3" t="str">
        <f>IFERROR(INDEX(Returns!A:A,MATCH(B5074,Returns!B:B,0)),"No")</f>
        <v>No</v>
      </c>
    </row>
    <row r="5075" spans="1:23">
      <c r="A5075" s="1">
        <v>5074</v>
      </c>
      <c r="B5075" t="s">
        <v>8585</v>
      </c>
      <c r="C5075" s="2" t="d">
        <v>2017-11-05</v>
      </c>
      <c r="D5075" s="2" t="d">
        <v>2017-11-05</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IF(M5075=People!$B$5,People!$A$5,IF(M5075=People!$B$4,People!$A$4,IF(M5075=People!$B$3,People!$A$3,IF(M5075=People!$B$2,People!$A$2,0))))</f>
        <v>Anna Andreadi</v>
      </c>
      <c r="W5075" s="3" t="str">
        <f>IFERROR(INDEX(Returns!A:A,MATCH(B5075,Returns!B:B,0)),"No")</f>
        <v>No</v>
      </c>
    </row>
    <row r="5076" spans="1:23">
      <c r="A5076" s="1">
        <v>5075</v>
      </c>
      <c r="B5076" t="s">
        <v>8586</v>
      </c>
      <c r="C5076" s="2" t="d">
        <v>2019-04-25</v>
      </c>
      <c r="D5076" s="2" t="d">
        <v>2019-04-29</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IF(M5076=People!$B$5,People!$A$5,IF(M5076=People!$B$4,People!$A$4,IF(M5076=People!$B$3,People!$A$3,IF(M5076=People!$B$2,People!$A$2,0))))</f>
        <v>Anna Andreadi</v>
      </c>
      <c r="W5076" s="3" t="str">
        <f>IFERROR(INDEX(Returns!A:A,MATCH(B5076,Returns!B:B,0)),"No")</f>
        <v>No</v>
      </c>
    </row>
    <row r="5077" spans="1:23">
      <c r="A5077" s="1">
        <v>5076</v>
      </c>
      <c r="B5077" t="s">
        <v>8587</v>
      </c>
      <c r="C5077" s="2" t="d">
        <v>2016-04-20</v>
      </c>
      <c r="D5077" s="2" t="d">
        <v>2016-04-22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IF(M5077=People!$B$5,People!$A$5,IF(M5077=People!$B$4,People!$A$4,IF(M5077=People!$B$3,People!$A$3,IF(M5077=People!$B$2,People!$A$2,0))))</f>
        <v>Kelly Williams</v>
      </c>
      <c r="W5077" s="3" t="str">
        <f>IFERROR(INDEX(Returns!A:A,MATCH(B5077,Returns!B:B,0)),"No")</f>
        <v>No</v>
      </c>
    </row>
    <row r="5078" spans="1:23">
      <c r="A5078" s="1">
        <v>5077</v>
      </c>
      <c r="B5078" t="s">
        <v>8587</v>
      </c>
      <c r="C5078" s="2" t="d">
        <v>2016-04-20</v>
      </c>
      <c r="D5078" s="2" t="d">
        <v>2016-04-22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IF(M5078=People!$B$5,People!$A$5,IF(M5078=People!$B$4,People!$A$4,IF(M5078=People!$B$3,People!$A$3,IF(M5078=People!$B$2,People!$A$2,0))))</f>
        <v>Kelly Williams</v>
      </c>
      <c r="W5078" s="3" t="str">
        <f>IFERROR(INDEX(Returns!A:A,MATCH(B5078,Returns!B:B,0)),"No")</f>
        <v>No</v>
      </c>
    </row>
    <row r="5079" spans="1:23">
      <c r="A5079" s="1">
        <v>5078</v>
      </c>
      <c r="B5079" t="s">
        <v>8587</v>
      </c>
      <c r="C5079" s="2" t="d">
        <v>2016-04-20</v>
      </c>
      <c r="D5079" s="2" t="d">
        <v>2016-04-22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IF(M5079=People!$B$5,People!$A$5,IF(M5079=People!$B$4,People!$A$4,IF(M5079=People!$B$3,People!$A$3,IF(M5079=People!$B$2,People!$A$2,0))))</f>
        <v>Kelly Williams</v>
      </c>
      <c r="W5079" s="3" t="str">
        <f>IFERROR(INDEX(Returns!A:A,MATCH(B5079,Returns!B:B,0)),"No")</f>
        <v>No</v>
      </c>
    </row>
    <row r="5080" spans="1:23">
      <c r="A5080" s="1">
        <v>5079</v>
      </c>
      <c r="B5080" t="s">
        <v>8588</v>
      </c>
      <c r="C5080" s="2" t="d">
        <v>2019-11-11</v>
      </c>
      <c r="D5080" s="2" t="d">
        <v>2019-11-17</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IF(M5080=People!$B$5,People!$A$5,IF(M5080=People!$B$4,People!$A$4,IF(M5080=People!$B$3,People!$A$3,IF(M5080=People!$B$2,People!$A$2,0))))</f>
        <v>Kelly Williams</v>
      </c>
      <c r="W5080" s="3" t="str">
        <f>IFERROR(INDEX(Returns!A:A,MATCH(B5080,Returns!B:B,0)),"No")</f>
        <v>No</v>
      </c>
    </row>
    <row r="5081" spans="1:23">
      <c r="A5081" s="1">
        <v>5080</v>
      </c>
      <c r="B5081" t="s">
        <v>8589</v>
      </c>
      <c r="C5081" s="2" t="d">
        <v>2019-11-25</v>
      </c>
      <c r="D5081" s="2" t="d">
        <v>2019-11-29</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IF(M5081=People!$B$5,People!$A$5,IF(M5081=People!$B$4,People!$A$4,IF(M5081=People!$B$3,People!$A$3,IF(M5081=People!$B$2,People!$A$2,0))))</f>
        <v>Anna Andreadi</v>
      </c>
      <c r="W5081" s="3" t="str">
        <f>IFERROR(INDEX(Returns!A:A,MATCH(B5081,Returns!B:B,0)),"No")</f>
        <v>No</v>
      </c>
    </row>
    <row r="5082" spans="1:23">
      <c r="A5082" s="1">
        <v>5081</v>
      </c>
      <c r="B5082" t="s">
        <v>8589</v>
      </c>
      <c r="C5082" s="2" t="d">
        <v>2019-11-25</v>
      </c>
      <c r="D5082" s="2" t="d">
        <v>2019-11-29</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IF(M5082=People!$B$5,People!$A$5,IF(M5082=People!$B$4,People!$A$4,IF(M5082=People!$B$3,People!$A$3,IF(M5082=People!$B$2,People!$A$2,0))))</f>
        <v>Anna Andreadi</v>
      </c>
      <c r="W5082" s="3" t="str">
        <f>IFERROR(INDEX(Returns!A:A,MATCH(B5082,Returns!B:B,0)),"No")</f>
        <v>No</v>
      </c>
    </row>
    <row r="5083" spans="1:23">
      <c r="A5083" s="1">
        <v>5082</v>
      </c>
      <c r="B5083" t="s">
        <v>8590</v>
      </c>
      <c r="C5083" s="2" t="d">
        <v>2017-12-18</v>
      </c>
      <c r="D5083" s="2" t="d">
        <v>2017-12-18</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IF(M5083=People!$B$5,People!$A$5,IF(M5083=People!$B$4,People!$A$4,IF(M5083=People!$B$3,People!$A$3,IF(M5083=People!$B$2,People!$A$2,0))))</f>
        <v>Chuck Magee</v>
      </c>
      <c r="W5083" s="3" t="str">
        <f>IFERROR(INDEX(Returns!A:A,MATCH(B5083,Returns!B:B,0)),"No")</f>
        <v>No</v>
      </c>
    </row>
    <row r="5084" spans="1:23">
      <c r="A5084" s="1">
        <v>5083</v>
      </c>
      <c r="B5084" t="s">
        <v>8591</v>
      </c>
      <c r="C5084" s="2" t="d">
        <v>2018-09-08</v>
      </c>
      <c r="D5084" s="2" t="d">
        <v>2018-09-12</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IF(M5084=People!$B$5,People!$A$5,IF(M5084=People!$B$4,People!$A$4,IF(M5084=People!$B$3,People!$A$3,IF(M5084=People!$B$2,People!$A$2,0))))</f>
        <v>Cassandra Brandow</v>
      </c>
      <c r="W5084" s="3" t="str">
        <f>IFERROR(INDEX(Returns!A:A,MATCH(B5084,Returns!B:B,0)),"No")</f>
        <v>No</v>
      </c>
    </row>
    <row r="5085" spans="1:23">
      <c r="A5085" s="1">
        <v>5084</v>
      </c>
      <c r="B5085" t="s">
        <v>8591</v>
      </c>
      <c r="C5085" s="2" t="d">
        <v>2018-09-08</v>
      </c>
      <c r="D5085" s="2" t="d">
        <v>2018-09-12</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IF(M5085=People!$B$5,People!$A$5,IF(M5085=People!$B$4,People!$A$4,IF(M5085=People!$B$3,People!$A$3,IF(M5085=People!$B$2,People!$A$2,0))))</f>
        <v>Cassandra Brandow</v>
      </c>
      <c r="W5085" s="3" t="str">
        <f>IFERROR(INDEX(Returns!A:A,MATCH(B5085,Returns!B:B,0)),"No")</f>
        <v>No</v>
      </c>
    </row>
    <row r="5086" spans="1:23">
      <c r="A5086" s="1">
        <v>5085</v>
      </c>
      <c r="B5086" t="s">
        <v>8592</v>
      </c>
      <c r="C5086" s="2" t="d">
        <v>2018-06-06</v>
      </c>
      <c r="D5086" s="2" t="d">
        <v>2018-06-09</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IF(M5086=People!$B$5,People!$A$5,IF(M5086=People!$B$4,People!$A$4,IF(M5086=People!$B$3,People!$A$3,IF(M5086=People!$B$2,People!$A$2,0))))</f>
        <v>Chuck Magee</v>
      </c>
      <c r="W5086" s="3" t="str">
        <f>IFERROR(INDEX(Returns!A:A,MATCH(B5086,Returns!B:B,0)),"No")</f>
        <v>No</v>
      </c>
    </row>
    <row r="5087" spans="1:23">
      <c r="A5087" s="1">
        <v>5086</v>
      </c>
      <c r="B5087" t="s">
        <v>8593</v>
      </c>
      <c r="C5087" s="2" t="d">
        <v>2017-06-19</v>
      </c>
      <c r="D5087" s="2" t="d">
        <v>2017-06-23</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IF(M5087=People!$B$5,People!$A$5,IF(M5087=People!$B$4,People!$A$4,IF(M5087=People!$B$3,People!$A$3,IF(M5087=People!$B$2,People!$A$2,0))))</f>
        <v>Kelly Williams</v>
      </c>
      <c r="W5087" s="3" t="str">
        <f>IFERROR(INDEX(Returns!A:A,MATCH(B5087,Returns!B:B,0)),"No")</f>
        <v>No</v>
      </c>
    </row>
    <row r="5088" spans="1:23">
      <c r="A5088" s="1">
        <v>5087</v>
      </c>
      <c r="B5088" t="s">
        <v>8594</v>
      </c>
      <c r="C5088" s="2" t="d">
        <v>2017-03-05</v>
      </c>
      <c r="D5088" s="2" t="d">
        <v>2017-03-09</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IF(M5088=People!$B$5,People!$A$5,IF(M5088=People!$B$4,People!$A$4,IF(M5088=People!$B$3,People!$A$3,IF(M5088=People!$B$2,People!$A$2,0))))</f>
        <v>Chuck Magee</v>
      </c>
      <c r="W5088" s="3" t="str">
        <f>IFERROR(INDEX(Returns!A:A,MATCH(B5088,Returns!B:B,0)),"No")</f>
        <v>No</v>
      </c>
    </row>
    <row r="5089" spans="1:23">
      <c r="A5089" s="1">
        <v>5088</v>
      </c>
      <c r="B5089" t="s">
        <v>8594</v>
      </c>
      <c r="C5089" s="2" t="d">
        <v>2017-03-05</v>
      </c>
      <c r="D5089" s="2" t="d">
        <v>2017-03-09</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IF(M5089=People!$B$5,People!$A$5,IF(M5089=People!$B$4,People!$A$4,IF(M5089=People!$B$3,People!$A$3,IF(M5089=People!$B$2,People!$A$2,0))))</f>
        <v>Chuck Magee</v>
      </c>
      <c r="W5089" s="3" t="str">
        <f>IFERROR(INDEX(Returns!A:A,MATCH(B5089,Returns!B:B,0)),"No")</f>
        <v>No</v>
      </c>
    </row>
    <row r="5090" spans="1:23">
      <c r="A5090" s="1">
        <v>5089</v>
      </c>
      <c r="B5090" t="s">
        <v>8594</v>
      </c>
      <c r="C5090" s="2" t="d">
        <v>2017-03-05</v>
      </c>
      <c r="D5090" s="2" t="d">
        <v>2017-03-09</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IF(M5090=People!$B$5,People!$A$5,IF(M5090=People!$B$4,People!$A$4,IF(M5090=People!$B$3,People!$A$3,IF(M5090=People!$B$2,People!$A$2,0))))</f>
        <v>Chuck Magee</v>
      </c>
      <c r="W5090" s="3" t="str">
        <f>IFERROR(INDEX(Returns!A:A,MATCH(B5090,Returns!B:B,0)),"No")</f>
        <v>No</v>
      </c>
    </row>
    <row r="5091" spans="1:23">
      <c r="A5091" s="1">
        <v>5090</v>
      </c>
      <c r="B5091" t="s">
        <v>8595</v>
      </c>
      <c r="C5091" s="2" t="d">
        <v>2019-08-04</v>
      </c>
      <c r="D5091" s="2" t="d">
        <v>2019-08-07</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IF(M5091=People!$B$5,People!$A$5,IF(M5091=People!$B$4,People!$A$4,IF(M5091=People!$B$3,People!$A$3,IF(M5091=People!$B$2,People!$A$2,0))))</f>
        <v>Anna Andreadi</v>
      </c>
      <c r="W5091" s="3" t="str">
        <f>IFERROR(INDEX(Returns!A:A,MATCH(B5091,Returns!B:B,0)),"No")</f>
        <v>No</v>
      </c>
    </row>
    <row r="5092" spans="1:23">
      <c r="A5092" s="1">
        <v>5091</v>
      </c>
      <c r="B5092" t="s">
        <v>8595</v>
      </c>
      <c r="C5092" s="2" t="d">
        <v>2019-08-04</v>
      </c>
      <c r="D5092" s="2" t="d">
        <v>2019-08-07</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IF(M5092=People!$B$5,People!$A$5,IF(M5092=People!$B$4,People!$A$4,IF(M5092=People!$B$3,People!$A$3,IF(M5092=People!$B$2,People!$A$2,0))))</f>
        <v>Anna Andreadi</v>
      </c>
      <c r="W5092" s="3" t="str">
        <f>IFERROR(INDEX(Returns!A:A,MATCH(B5092,Returns!B:B,0)),"No")</f>
        <v>No</v>
      </c>
    </row>
    <row r="5093" spans="1:23">
      <c r="A5093" s="1">
        <v>5092</v>
      </c>
      <c r="B5093" t="s">
        <v>8596</v>
      </c>
      <c r="C5093" s="2" t="d">
        <v>2019-12-30</v>
      </c>
      <c r="D5093" s="2" t="d">
        <v>2020-01-03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IF(M5093=People!$B$5,People!$A$5,IF(M5093=People!$B$4,People!$A$4,IF(M5093=People!$B$3,People!$A$3,IF(M5093=People!$B$2,People!$A$2,0))))</f>
        <v>Anna Andreadi</v>
      </c>
      <c r="W5093" s="3" t="str">
        <f>IFERROR(INDEX(Returns!A:A,MATCH(B5093,Returns!B:B,0)),"No")</f>
        <v>No</v>
      </c>
    </row>
    <row r="5094" spans="1:23">
      <c r="A5094" s="1">
        <v>5093</v>
      </c>
      <c r="B5094" t="s">
        <v>8597</v>
      </c>
      <c r="C5094" s="2" t="d">
        <v>2017-05-23</v>
      </c>
      <c r="D5094" s="2" t="d">
        <v>2017-05-27</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IF(M5094=People!$B$5,People!$A$5,IF(M5094=People!$B$4,People!$A$4,IF(M5094=People!$B$3,People!$A$3,IF(M5094=People!$B$2,People!$A$2,0))))</f>
        <v>Chuck Magee</v>
      </c>
      <c r="W5094" s="3" t="str">
        <f>IFERROR(INDEX(Returns!A:A,MATCH(B5094,Returns!B:B,0)),"No")</f>
        <v>No</v>
      </c>
    </row>
    <row r="5095" spans="1:23">
      <c r="A5095" s="1">
        <v>5094</v>
      </c>
      <c r="B5095" t="s">
        <v>6188</v>
      </c>
      <c r="C5095" s="2" t="d">
        <v>2016-12-06</v>
      </c>
      <c r="D5095" s="2" t="d">
        <v>2016-12-10</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IF(M5095=People!$B$5,People!$A$5,IF(M5095=People!$B$4,People!$A$4,IF(M5095=People!$B$3,People!$A$3,IF(M5095=People!$B$2,People!$A$2,0))))</f>
        <v>Kelly Williams</v>
      </c>
      <c r="W5095" s="3" t="str">
        <f>IFERROR(INDEX(Returns!A:A,MATCH(B5095,Returns!B:B,0)),"No")</f>
        <v>Yes</v>
      </c>
    </row>
    <row r="5096" spans="1:23">
      <c r="A5096" s="1">
        <v>5095</v>
      </c>
      <c r="B5096" t="s">
        <v>6188</v>
      </c>
      <c r="C5096" s="2" t="d">
        <v>2016-12-06</v>
      </c>
      <c r="D5096" s="2" t="d">
        <v>2016-12-10</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IF(M5096=People!$B$5,People!$A$5,IF(M5096=People!$B$4,People!$A$4,IF(M5096=People!$B$3,People!$A$3,IF(M5096=People!$B$2,People!$A$2,0))))</f>
        <v>Kelly Williams</v>
      </c>
      <c r="W5096" s="3" t="str">
        <f>IFERROR(INDEX(Returns!A:A,MATCH(B5096,Returns!B:B,0)),"No")</f>
        <v>Yes</v>
      </c>
    </row>
    <row r="5097" spans="1:23">
      <c r="A5097" s="1">
        <v>5096</v>
      </c>
      <c r="B5097" t="s">
        <v>6188</v>
      </c>
      <c r="C5097" s="2" t="d">
        <v>2016-12-06</v>
      </c>
      <c r="D5097" s="2" t="d">
        <v>2016-12-10</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IF(M5097=People!$B$5,People!$A$5,IF(M5097=People!$B$4,People!$A$4,IF(M5097=People!$B$3,People!$A$3,IF(M5097=People!$B$2,People!$A$2,0))))</f>
        <v>Kelly Williams</v>
      </c>
      <c r="W5097" s="3" t="str">
        <f>IFERROR(INDEX(Returns!A:A,MATCH(B5097,Returns!B:B,0)),"No")</f>
        <v>Yes</v>
      </c>
    </row>
    <row r="5098" spans="1:23">
      <c r="A5098" s="1">
        <v>5097</v>
      </c>
      <c r="B5098" t="s">
        <v>6188</v>
      </c>
      <c r="C5098" s="2" t="d">
        <v>2016-12-06</v>
      </c>
      <c r="D5098" s="2" t="d">
        <v>2016-12-10</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IF(M5098=People!$B$5,People!$A$5,IF(M5098=People!$B$4,People!$A$4,IF(M5098=People!$B$3,People!$A$3,IF(M5098=People!$B$2,People!$A$2,0))))</f>
        <v>Kelly Williams</v>
      </c>
      <c r="W5098" s="3" t="str">
        <f>IFERROR(INDEX(Returns!A:A,MATCH(B5098,Returns!B:B,0)),"No")</f>
        <v>Yes</v>
      </c>
    </row>
    <row r="5099" spans="1:23">
      <c r="A5099" s="1">
        <v>5098</v>
      </c>
      <c r="B5099" t="s">
        <v>6188</v>
      </c>
      <c r="C5099" s="2" t="d">
        <v>2016-12-06</v>
      </c>
      <c r="D5099" s="2" t="d">
        <v>2016-12-10</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IF(M5099=People!$B$5,People!$A$5,IF(M5099=People!$B$4,People!$A$4,IF(M5099=People!$B$3,People!$A$3,IF(M5099=People!$B$2,People!$A$2,0))))</f>
        <v>Kelly Williams</v>
      </c>
      <c r="W5099" s="3" t="str">
        <f>IFERROR(INDEX(Returns!A:A,MATCH(B5099,Returns!B:B,0)),"No")</f>
        <v>Yes</v>
      </c>
    </row>
    <row r="5100" spans="1:23">
      <c r="A5100" s="1">
        <v>5099</v>
      </c>
      <c r="B5100" t="s">
        <v>6188</v>
      </c>
      <c r="C5100" s="2" t="d">
        <v>2016-12-06</v>
      </c>
      <c r="D5100" s="2" t="d">
        <v>2016-12-10</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IF(M5100=People!$B$5,People!$A$5,IF(M5100=People!$B$4,People!$A$4,IF(M5100=People!$B$3,People!$A$3,IF(M5100=People!$B$2,People!$A$2,0))))</f>
        <v>Kelly Williams</v>
      </c>
      <c r="W5100" s="3" t="str">
        <f>IFERROR(INDEX(Returns!A:A,MATCH(B5100,Returns!B:B,0)),"No")</f>
        <v>Yes</v>
      </c>
    </row>
    <row r="5101" spans="1:23">
      <c r="A5101" s="1">
        <v>5100</v>
      </c>
      <c r="B5101" t="s">
        <v>8598</v>
      </c>
      <c r="C5101" s="2" t="d">
        <v>2017-08-07</v>
      </c>
      <c r="D5101" s="2" t="d">
        <v>2017-08-12</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IF(M5101=People!$B$5,People!$A$5,IF(M5101=People!$B$4,People!$A$4,IF(M5101=People!$B$3,People!$A$3,IF(M5101=People!$B$2,People!$A$2,0))))</f>
        <v>Anna Andreadi</v>
      </c>
      <c r="W5101" s="3" t="str">
        <f>IFERROR(INDEX(Returns!A:A,MATCH(B5101,Returns!B:B,0)),"No")</f>
        <v>No</v>
      </c>
    </row>
    <row r="5102" spans="1:23">
      <c r="A5102" s="1">
        <v>5101</v>
      </c>
      <c r="B5102" t="s">
        <v>8599</v>
      </c>
      <c r="C5102" s="2" t="d">
        <v>2016-03-17</v>
      </c>
      <c r="D5102" s="2" t="d">
        <v>2016-03-17</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IF(M5102=People!$B$5,People!$A$5,IF(M5102=People!$B$4,People!$A$4,IF(M5102=People!$B$3,People!$A$3,IF(M5102=People!$B$2,People!$A$2,0))))</f>
        <v>Kelly Williams</v>
      </c>
      <c r="W5102" s="3" t="str">
        <f>IFERROR(INDEX(Returns!A:A,MATCH(B5102,Returns!B:B,0)),"No")</f>
        <v>No</v>
      </c>
    </row>
    <row r="5103" spans="1:23">
      <c r="A5103" s="1">
        <v>5102</v>
      </c>
      <c r="B5103" t="s">
        <v>8599</v>
      </c>
      <c r="C5103" s="2" t="d">
        <v>2016-03-17</v>
      </c>
      <c r="D5103" s="2" t="d">
        <v>2016-03-17</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IF(M5103=People!$B$5,People!$A$5,IF(M5103=People!$B$4,People!$A$4,IF(M5103=People!$B$3,People!$A$3,IF(M5103=People!$B$2,People!$A$2,0))))</f>
        <v>Kelly Williams</v>
      </c>
      <c r="W5103" s="3" t="str">
        <f>IFERROR(INDEX(Returns!A:A,MATCH(B5103,Returns!B:B,0)),"No")</f>
        <v>No</v>
      </c>
    </row>
    <row r="5104" spans="1:23">
      <c r="A5104" s="1">
        <v>5103</v>
      </c>
      <c r="B5104" t="s">
        <v>8599</v>
      </c>
      <c r="C5104" s="2" t="d">
        <v>2016-03-17</v>
      </c>
      <c r="D5104" s="2" t="d">
        <v>2016-03-17</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IF(M5104=People!$B$5,People!$A$5,IF(M5104=People!$B$4,People!$A$4,IF(M5104=People!$B$3,People!$A$3,IF(M5104=People!$B$2,People!$A$2,0))))</f>
        <v>Kelly Williams</v>
      </c>
      <c r="W5104" s="3" t="str">
        <f>IFERROR(INDEX(Returns!A:A,MATCH(B5104,Returns!B:B,0)),"No")</f>
        <v>No</v>
      </c>
    </row>
    <row r="5105" spans="1:23">
      <c r="A5105" s="1">
        <v>5104</v>
      </c>
      <c r="B5105" t="s">
        <v>8600</v>
      </c>
      <c r="C5105" s="2" t="d">
        <v>2017-03-26</v>
      </c>
      <c r="D5105" s="2" t="d">
        <v>2017-03-30</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IF(M5105=People!$B$5,People!$A$5,IF(M5105=People!$B$4,People!$A$4,IF(M5105=People!$B$3,People!$A$3,IF(M5105=People!$B$2,People!$A$2,0))))</f>
        <v>Chuck Magee</v>
      </c>
      <c r="W5105" s="3" t="str">
        <f>IFERROR(INDEX(Returns!A:A,MATCH(B5105,Returns!B:B,0)),"No")</f>
        <v>No</v>
      </c>
    </row>
    <row r="5106" spans="1:23">
      <c r="A5106" s="1">
        <v>5105</v>
      </c>
      <c r="B5106" t="s">
        <v>8600</v>
      </c>
      <c r="C5106" s="2" t="d">
        <v>2017-03-26</v>
      </c>
      <c r="D5106" s="2" t="d">
        <v>2017-03-30</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IF(M5106=People!$B$5,People!$A$5,IF(M5106=People!$B$4,People!$A$4,IF(M5106=People!$B$3,People!$A$3,IF(M5106=People!$B$2,People!$A$2,0))))</f>
        <v>Chuck Magee</v>
      </c>
      <c r="W5106" s="3" t="str">
        <f>IFERROR(INDEX(Returns!A:A,MATCH(B5106,Returns!B:B,0)),"No")</f>
        <v>No</v>
      </c>
    </row>
    <row r="5107" spans="1:23">
      <c r="A5107" s="1">
        <v>5106</v>
      </c>
      <c r="B5107" t="s">
        <v>8601</v>
      </c>
      <c r="C5107" s="2" t="d">
        <v>2016-12-14</v>
      </c>
      <c r="D5107" s="2" t="d">
        <v>2016-12-20</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IF(M5107=People!$B$5,People!$A$5,IF(M5107=People!$B$4,People!$A$4,IF(M5107=People!$B$3,People!$A$3,IF(M5107=People!$B$2,People!$A$2,0))))</f>
        <v>Cassandra Brandow</v>
      </c>
      <c r="W5107" s="3" t="str">
        <f>IFERROR(INDEX(Returns!A:A,MATCH(B5107,Returns!B:B,0)),"No")</f>
        <v>No</v>
      </c>
    </row>
    <row r="5108" spans="1:23">
      <c r="A5108" s="1">
        <v>5107</v>
      </c>
      <c r="B5108" t="s">
        <v>8602</v>
      </c>
      <c r="C5108" s="2" t="d">
        <v>2017-09-19</v>
      </c>
      <c r="D5108" s="2" t="d">
        <v>2017-09-26</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IF(M5108=People!$B$5,People!$A$5,IF(M5108=People!$B$4,People!$A$4,IF(M5108=People!$B$3,People!$A$3,IF(M5108=People!$B$2,People!$A$2,0))))</f>
        <v>Cassandra Brandow</v>
      </c>
      <c r="W5108" s="3" t="str">
        <f>IFERROR(INDEX(Returns!A:A,MATCH(B5108,Returns!B:B,0)),"No")</f>
        <v>No</v>
      </c>
    </row>
    <row r="5109" spans="1:23">
      <c r="A5109" s="1">
        <v>5108</v>
      </c>
      <c r="B5109" t="s">
        <v>8603</v>
      </c>
      <c r="C5109" s="2" t="d">
        <v>2019-04-25</v>
      </c>
      <c r="D5109" s="2" t="d">
        <v>2019-04-26</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IF(M5109=People!$B$5,People!$A$5,IF(M5109=People!$B$4,People!$A$4,IF(M5109=People!$B$3,People!$A$3,IF(M5109=People!$B$2,People!$A$2,0))))</f>
        <v>Cassandra Brandow</v>
      </c>
      <c r="W5109" s="3" t="str">
        <f>IFERROR(INDEX(Returns!A:A,MATCH(B5109,Returns!B:B,0)),"No")</f>
        <v>No</v>
      </c>
    </row>
    <row r="5110" spans="1:23">
      <c r="A5110" s="1">
        <v>5109</v>
      </c>
      <c r="B5110" t="s">
        <v>8603</v>
      </c>
      <c r="C5110" s="2" t="d">
        <v>2019-04-25</v>
      </c>
      <c r="D5110" s="2" t="d">
        <v>2019-04-26</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IF(M5110=People!$B$5,People!$A$5,IF(M5110=People!$B$4,People!$A$4,IF(M5110=People!$B$3,People!$A$3,IF(M5110=People!$B$2,People!$A$2,0))))</f>
        <v>Cassandra Brandow</v>
      </c>
      <c r="W5110" s="3" t="str">
        <f>IFERROR(INDEX(Returns!A:A,MATCH(B5110,Returns!B:B,0)),"No")</f>
        <v>No</v>
      </c>
    </row>
    <row r="5111" spans="1:23">
      <c r="A5111" s="1">
        <v>5110</v>
      </c>
      <c r="B5111" t="s">
        <v>8604</v>
      </c>
      <c r="C5111" s="2" t="d">
        <v>2016-10-18</v>
      </c>
      <c r="D5111" s="2" t="d">
        <v>2016-10-22</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IF(M5111=People!$B$5,People!$A$5,IF(M5111=People!$B$4,People!$A$4,IF(M5111=People!$B$3,People!$A$3,IF(M5111=People!$B$2,People!$A$2,0))))</f>
        <v>Chuck Magee</v>
      </c>
      <c r="W5111" s="3" t="str">
        <f>IFERROR(INDEX(Returns!A:A,MATCH(B5111,Returns!B:B,0)),"No")</f>
        <v>No</v>
      </c>
    </row>
    <row r="5112" spans="1:23">
      <c r="A5112" s="1">
        <v>5111</v>
      </c>
      <c r="B5112" t="s">
        <v>8604</v>
      </c>
      <c r="C5112" s="2" t="d">
        <v>2016-10-18</v>
      </c>
      <c r="D5112" s="2" t="d">
        <v>2016-10-22</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IF(M5112=People!$B$5,People!$A$5,IF(M5112=People!$B$4,People!$A$4,IF(M5112=People!$B$3,People!$A$3,IF(M5112=People!$B$2,People!$A$2,0))))</f>
        <v>Chuck Magee</v>
      </c>
      <c r="W5112" s="3" t="str">
        <f>IFERROR(INDEX(Returns!A:A,MATCH(B5112,Returns!B:B,0)),"No")</f>
        <v>No</v>
      </c>
    </row>
    <row r="5113" spans="1:23">
      <c r="A5113" s="1">
        <v>5112</v>
      </c>
      <c r="B5113" t="s">
        <v>8604</v>
      </c>
      <c r="C5113" s="2" t="d">
        <v>2016-10-18</v>
      </c>
      <c r="D5113" s="2" t="d">
        <v>2016-10-22</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IF(M5113=People!$B$5,People!$A$5,IF(M5113=People!$B$4,People!$A$4,IF(M5113=People!$B$3,People!$A$3,IF(M5113=People!$B$2,People!$A$2,0))))</f>
        <v>Chuck Magee</v>
      </c>
      <c r="W5113" s="3" t="str">
        <f>IFERROR(INDEX(Returns!A:A,MATCH(B5113,Returns!B:B,0)),"No")</f>
        <v>No</v>
      </c>
    </row>
    <row r="5114" spans="1:23">
      <c r="A5114" s="1">
        <v>5113</v>
      </c>
      <c r="B5114" t="s">
        <v>8605</v>
      </c>
      <c r="C5114" s="2" t="d">
        <v>2017-11-13</v>
      </c>
      <c r="D5114" s="2" t="d">
        <v>2017-11-13</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IF(M5114=People!$B$5,People!$A$5,IF(M5114=People!$B$4,People!$A$4,IF(M5114=People!$B$3,People!$A$3,IF(M5114=People!$B$2,People!$A$2,0))))</f>
        <v>Kelly Williams</v>
      </c>
      <c r="W5114" s="3" t="str">
        <f>IFERROR(INDEX(Returns!A:A,MATCH(B5114,Returns!B:B,0)),"No")</f>
        <v>No</v>
      </c>
    </row>
    <row r="5115" spans="1:23">
      <c r="A5115" s="1">
        <v>5114</v>
      </c>
      <c r="B5115" t="s">
        <v>8606</v>
      </c>
      <c r="C5115" s="2" t="d">
        <v>2018-01-31</v>
      </c>
      <c r="D5115" s="2" t="d">
        <v>2018-02-02</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IF(M5115=People!$B$5,People!$A$5,IF(M5115=People!$B$4,People!$A$4,IF(M5115=People!$B$3,People!$A$3,IF(M5115=People!$B$2,People!$A$2,0))))</f>
        <v>Kelly Williams</v>
      </c>
      <c r="W5115" s="3" t="str">
        <f>IFERROR(INDEX(Returns!A:A,MATCH(B5115,Returns!B:B,0)),"No")</f>
        <v>No</v>
      </c>
    </row>
    <row r="5116" spans="1:23">
      <c r="A5116" s="1">
        <v>5115</v>
      </c>
      <c r="B5116" t="s">
        <v>8607</v>
      </c>
      <c r="C5116" s="2" t="d">
        <v>2018-11-17</v>
      </c>
      <c r="D5116" s="2" t="d">
        <v>2018-11-22</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IF(M5116=People!$B$5,People!$A$5,IF(M5116=People!$B$4,People!$A$4,IF(M5116=People!$B$3,People!$A$3,IF(M5116=People!$B$2,People!$A$2,0))))</f>
        <v>Anna Andreadi</v>
      </c>
      <c r="W5116" s="3" t="str">
        <f>IFERROR(INDEX(Returns!A:A,MATCH(B5116,Returns!B:B,0)),"No")</f>
        <v>No</v>
      </c>
    </row>
    <row r="5117" spans="1:23">
      <c r="A5117" s="1">
        <v>5116</v>
      </c>
      <c r="B5117" t="s">
        <v>8608</v>
      </c>
      <c r="C5117" s="2" t="d">
        <v>2019-07-25</v>
      </c>
      <c r="D5117" s="2" t="d">
        <v>2019-07-29</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IF(M5117=People!$B$5,People!$A$5,IF(M5117=People!$B$4,People!$A$4,IF(M5117=People!$B$3,People!$A$3,IF(M5117=People!$B$2,People!$A$2,0))))</f>
        <v>Chuck Magee</v>
      </c>
      <c r="W5117" s="3" t="str">
        <f>IFERROR(INDEX(Returns!A:A,MATCH(B5117,Returns!B:B,0)),"No")</f>
        <v>No</v>
      </c>
    </row>
    <row r="5118" spans="1:23">
      <c r="A5118" s="1">
        <v>5117</v>
      </c>
      <c r="B5118" t="s">
        <v>8609</v>
      </c>
      <c r="C5118" s="2" t="d">
        <v>2019-11-11</v>
      </c>
      <c r="D5118" s="2" t="d">
        <v>2019-11-17</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IF(M5118=People!$B$5,People!$A$5,IF(M5118=People!$B$4,People!$A$4,IF(M5118=People!$B$3,People!$A$3,IF(M5118=People!$B$2,People!$A$2,0))))</f>
        <v>Chuck Magee</v>
      </c>
      <c r="W5118" s="3" t="str">
        <f>IFERROR(INDEX(Returns!A:A,MATCH(B5118,Returns!B:B,0)),"No")</f>
        <v>No</v>
      </c>
    </row>
    <row r="5119" spans="1:23">
      <c r="A5119" s="1">
        <v>5118</v>
      </c>
      <c r="B5119" t="s">
        <v>8610</v>
      </c>
      <c r="C5119" s="2" t="d">
        <v>2017-09-26</v>
      </c>
      <c r="D5119" s="2" t="d">
        <v>2017-10-03</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IF(M5119=People!$B$5,People!$A$5,IF(M5119=People!$B$4,People!$A$4,IF(M5119=People!$B$3,People!$A$3,IF(M5119=People!$B$2,People!$A$2,0))))</f>
        <v>Chuck Magee</v>
      </c>
      <c r="W5119" s="3" t="str">
        <f>IFERROR(INDEX(Returns!A:A,MATCH(B5119,Returns!B:B,0)),"No")</f>
        <v>No</v>
      </c>
    </row>
    <row r="5120" spans="1:23">
      <c r="A5120" s="1">
        <v>5119</v>
      </c>
      <c r="B5120" t="s">
        <v>8610</v>
      </c>
      <c r="C5120" s="2" t="d">
        <v>2017-09-26</v>
      </c>
      <c r="D5120" s="2" t="d">
        <v>2017-10-03</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IF(M5120=People!$B$5,People!$A$5,IF(M5120=People!$B$4,People!$A$4,IF(M5120=People!$B$3,People!$A$3,IF(M5120=People!$B$2,People!$A$2,0))))</f>
        <v>Chuck Magee</v>
      </c>
      <c r="W5120" s="3" t="str">
        <f>IFERROR(INDEX(Returns!A:A,MATCH(B5120,Returns!B:B,0)),"No")</f>
        <v>No</v>
      </c>
    </row>
    <row r="5121" spans="1:23">
      <c r="A5121" s="1">
        <v>5120</v>
      </c>
      <c r="B5121" t="s">
        <v>8610</v>
      </c>
      <c r="C5121" s="2" t="d">
        <v>2017-09-26</v>
      </c>
      <c r="D5121" s="2" t="d">
        <v>2017-10-03</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IF(M5121=People!$B$5,People!$A$5,IF(M5121=People!$B$4,People!$A$4,IF(M5121=People!$B$3,People!$A$3,IF(M5121=People!$B$2,People!$A$2,0))))</f>
        <v>Chuck Magee</v>
      </c>
      <c r="W5121" s="3" t="str">
        <f>IFERROR(INDEX(Returns!A:A,MATCH(B5121,Returns!B:B,0)),"No")</f>
        <v>No</v>
      </c>
    </row>
    <row r="5122" spans="1:23">
      <c r="A5122" s="1">
        <v>5121</v>
      </c>
      <c r="B5122" t="s">
        <v>8611</v>
      </c>
      <c r="C5122" s="2" t="d">
        <v>2016-04-04</v>
      </c>
      <c r="D5122" s="2" t="d">
        <v>2016-04-08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IF(M5122=People!$B$5,People!$A$5,IF(M5122=People!$B$4,People!$A$4,IF(M5122=People!$B$3,People!$A$3,IF(M5122=People!$B$2,People!$A$2,0))))</f>
        <v>Cassandra Brandow</v>
      </c>
      <c r="W5122" s="3" t="str">
        <f>IFERROR(INDEX(Returns!A:A,MATCH(B5122,Returns!B:B,0)),"No")</f>
        <v>No</v>
      </c>
    </row>
    <row r="5123" spans="1:23">
      <c r="A5123" s="1">
        <v>5122</v>
      </c>
      <c r="B5123" t="s">
        <v>8611</v>
      </c>
      <c r="C5123" s="2" t="d">
        <v>2016-04-04</v>
      </c>
      <c r="D5123" s="2" t="d">
        <v>2016-04-08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IF(M5123=People!$B$5,People!$A$5,IF(M5123=People!$B$4,People!$A$4,IF(M5123=People!$B$3,People!$A$3,IF(M5123=People!$B$2,People!$A$2,0))))</f>
        <v>Cassandra Brandow</v>
      </c>
      <c r="W5123" s="3" t="str">
        <f>IFERROR(INDEX(Returns!A:A,MATCH(B5123,Returns!B:B,0)),"No")</f>
        <v>No</v>
      </c>
    </row>
    <row r="5124" spans="1:23">
      <c r="A5124" s="1">
        <v>5123</v>
      </c>
      <c r="B5124" t="s">
        <v>8611</v>
      </c>
      <c r="C5124" s="2" t="d">
        <v>2016-04-04</v>
      </c>
      <c r="D5124" s="2" t="d">
        <v>2016-04-08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IF(M5124=People!$B$5,People!$A$5,IF(M5124=People!$B$4,People!$A$4,IF(M5124=People!$B$3,People!$A$3,IF(M5124=People!$B$2,People!$A$2,0))))</f>
        <v>Cassandra Brandow</v>
      </c>
      <c r="W5124" s="3" t="str">
        <f>IFERROR(INDEX(Returns!A:A,MATCH(B5124,Returns!B:B,0)),"No")</f>
        <v>No</v>
      </c>
    </row>
    <row r="5125" spans="1:23">
      <c r="A5125" s="1">
        <v>5124</v>
      </c>
      <c r="B5125" t="s">
        <v>8611</v>
      </c>
      <c r="C5125" s="2" t="d">
        <v>2016-04-04</v>
      </c>
      <c r="D5125" s="2" t="d">
        <v>2016-04-08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IF(M5125=People!$B$5,People!$A$5,IF(M5125=People!$B$4,People!$A$4,IF(M5125=People!$B$3,People!$A$3,IF(M5125=People!$B$2,People!$A$2,0))))</f>
        <v>Cassandra Brandow</v>
      </c>
      <c r="W5125" s="3" t="str">
        <f>IFERROR(INDEX(Returns!A:A,MATCH(B5125,Returns!B:B,0)),"No")</f>
        <v>No</v>
      </c>
    </row>
    <row r="5126" spans="1:23">
      <c r="A5126" s="1">
        <v>5125</v>
      </c>
      <c r="B5126" t="s">
        <v>5973</v>
      </c>
      <c r="C5126" s="2" t="d">
        <v>2016-09-14</v>
      </c>
      <c r="D5126" s="2" t="d">
        <v>2016-09-14</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IF(M5126=People!$B$5,People!$A$5,IF(M5126=People!$B$4,People!$A$4,IF(M5126=People!$B$3,People!$A$3,IF(M5126=People!$B$2,People!$A$2,0))))</f>
        <v>Chuck Magee</v>
      </c>
      <c r="W5126" s="3" t="str">
        <f>IFERROR(INDEX(Returns!A:A,MATCH(B5126,Returns!B:B,0)),"No")</f>
        <v>Yes</v>
      </c>
    </row>
    <row r="5127" spans="1:23">
      <c r="A5127" s="1">
        <v>5126</v>
      </c>
      <c r="B5127" t="s">
        <v>5973</v>
      </c>
      <c r="C5127" s="2" t="d">
        <v>2016-09-14</v>
      </c>
      <c r="D5127" s="2" t="d">
        <v>2016-09-14</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IF(M5127=People!$B$5,People!$A$5,IF(M5127=People!$B$4,People!$A$4,IF(M5127=People!$B$3,People!$A$3,IF(M5127=People!$B$2,People!$A$2,0))))</f>
        <v>Chuck Magee</v>
      </c>
      <c r="W5127" s="3" t="str">
        <f>IFERROR(INDEX(Returns!A:A,MATCH(B5127,Returns!B:B,0)),"No")</f>
        <v>Yes</v>
      </c>
    </row>
    <row r="5128" spans="1:23">
      <c r="A5128" s="1">
        <v>5127</v>
      </c>
      <c r="B5128" t="s">
        <v>5973</v>
      </c>
      <c r="C5128" s="2" t="d">
        <v>2016-09-14</v>
      </c>
      <c r="D5128" s="2" t="d">
        <v>2016-09-14</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IF(M5128=People!$B$5,People!$A$5,IF(M5128=People!$B$4,People!$A$4,IF(M5128=People!$B$3,People!$A$3,IF(M5128=People!$B$2,People!$A$2,0))))</f>
        <v>Chuck Magee</v>
      </c>
      <c r="W5128" s="3" t="str">
        <f>IFERROR(INDEX(Returns!A:A,MATCH(B5128,Returns!B:B,0)),"No")</f>
        <v>Yes</v>
      </c>
    </row>
    <row r="5129" spans="1:23">
      <c r="A5129" s="1">
        <v>5128</v>
      </c>
      <c r="B5129" t="s">
        <v>5973</v>
      </c>
      <c r="C5129" s="2" t="d">
        <v>2016-09-14</v>
      </c>
      <c r="D5129" s="2" t="d">
        <v>2016-09-14</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IF(M5129=People!$B$5,People!$A$5,IF(M5129=People!$B$4,People!$A$4,IF(M5129=People!$B$3,People!$A$3,IF(M5129=People!$B$2,People!$A$2,0))))</f>
        <v>Chuck Magee</v>
      </c>
      <c r="W5129" s="3" t="str">
        <f>IFERROR(INDEX(Returns!A:A,MATCH(B5129,Returns!B:B,0)),"No")</f>
        <v>Yes</v>
      </c>
    </row>
    <row r="5130" spans="1:23">
      <c r="A5130" s="1">
        <v>5129</v>
      </c>
      <c r="B5130" t="s">
        <v>5973</v>
      </c>
      <c r="C5130" s="2" t="d">
        <v>2016-09-14</v>
      </c>
      <c r="D5130" s="2" t="d">
        <v>2016-09-14</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IF(M5130=People!$B$5,People!$A$5,IF(M5130=People!$B$4,People!$A$4,IF(M5130=People!$B$3,People!$A$3,IF(M5130=People!$B$2,People!$A$2,0))))</f>
        <v>Chuck Magee</v>
      </c>
      <c r="W5130" s="3" t="str">
        <f>IFERROR(INDEX(Returns!A:A,MATCH(B5130,Returns!B:B,0)),"No")</f>
        <v>Yes</v>
      </c>
    </row>
    <row r="5131" spans="1:23">
      <c r="A5131" s="1">
        <v>5130</v>
      </c>
      <c r="B5131" t="s">
        <v>5973</v>
      </c>
      <c r="C5131" s="2" t="d">
        <v>2016-09-14</v>
      </c>
      <c r="D5131" s="2" t="d">
        <v>2016-09-14</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IF(M5131=People!$B$5,People!$A$5,IF(M5131=People!$B$4,People!$A$4,IF(M5131=People!$B$3,People!$A$3,IF(M5131=People!$B$2,People!$A$2,0))))</f>
        <v>Chuck Magee</v>
      </c>
      <c r="W5131" s="3" t="str">
        <f>IFERROR(INDEX(Returns!A:A,MATCH(B5131,Returns!B:B,0)),"No")</f>
        <v>Yes</v>
      </c>
    </row>
    <row r="5132" spans="1:23">
      <c r="A5132" s="1">
        <v>5131</v>
      </c>
      <c r="B5132" t="s">
        <v>5973</v>
      </c>
      <c r="C5132" s="2" t="d">
        <v>2016-09-14</v>
      </c>
      <c r="D5132" s="2" t="d">
        <v>2016-09-14</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IF(M5132=People!$B$5,People!$A$5,IF(M5132=People!$B$4,People!$A$4,IF(M5132=People!$B$3,People!$A$3,IF(M5132=People!$B$2,People!$A$2,0))))</f>
        <v>Chuck Magee</v>
      </c>
      <c r="W5132" s="3" t="str">
        <f>IFERROR(INDEX(Returns!A:A,MATCH(B5132,Returns!B:B,0)),"No")</f>
        <v>Yes</v>
      </c>
    </row>
    <row r="5133" spans="1:23">
      <c r="A5133" s="1">
        <v>5132</v>
      </c>
      <c r="B5133" t="s">
        <v>8612</v>
      </c>
      <c r="C5133" s="2" t="d">
        <v>2019-12-29</v>
      </c>
      <c r="D5133" s="2" t="d">
        <v>2020-01-05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IF(M5133=People!$B$5,People!$A$5,IF(M5133=People!$B$4,People!$A$4,IF(M5133=People!$B$3,People!$A$3,IF(M5133=People!$B$2,People!$A$2,0))))</f>
        <v>Anna Andreadi</v>
      </c>
      <c r="W5133" s="3" t="str">
        <f>IFERROR(INDEX(Returns!A:A,MATCH(B5133,Returns!B:B,0)),"No")</f>
        <v>No</v>
      </c>
    </row>
    <row r="5134" spans="1:23">
      <c r="A5134" s="1">
        <v>5133</v>
      </c>
      <c r="B5134" t="s">
        <v>8613</v>
      </c>
      <c r="C5134" s="2" t="d">
        <v>2017-06-21</v>
      </c>
      <c r="D5134" s="2" t="d">
        <v>2017-06-27</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IF(M5134=People!$B$5,People!$A$5,IF(M5134=People!$B$4,People!$A$4,IF(M5134=People!$B$3,People!$A$3,IF(M5134=People!$B$2,People!$A$2,0))))</f>
        <v>Cassandra Brandow</v>
      </c>
      <c r="W5134" s="3" t="str">
        <f>IFERROR(INDEX(Returns!A:A,MATCH(B5134,Returns!B:B,0)),"No")</f>
        <v>No</v>
      </c>
    </row>
    <row r="5135" spans="1:23">
      <c r="A5135" s="1">
        <v>5134</v>
      </c>
      <c r="B5135" t="s">
        <v>8614</v>
      </c>
      <c r="C5135" s="2" t="d">
        <v>2019-11-26</v>
      </c>
      <c r="D5135" s="2" t="d">
        <v>2019-11-30</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IF(M5135=People!$B$5,People!$A$5,IF(M5135=People!$B$4,People!$A$4,IF(M5135=People!$B$3,People!$A$3,IF(M5135=People!$B$2,People!$A$2,0))))</f>
        <v>Chuck Magee</v>
      </c>
      <c r="W5135" s="3" t="str">
        <f>IFERROR(INDEX(Returns!A:A,MATCH(B5135,Returns!B:B,0)),"No")</f>
        <v>No</v>
      </c>
    </row>
    <row r="5136" spans="1:23">
      <c r="A5136" s="1">
        <v>5135</v>
      </c>
      <c r="B5136" t="s">
        <v>8614</v>
      </c>
      <c r="C5136" s="2" t="d">
        <v>2019-11-26</v>
      </c>
      <c r="D5136" s="2" t="d">
        <v>2019-11-30</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IF(M5136=People!$B$5,People!$A$5,IF(M5136=People!$B$4,People!$A$4,IF(M5136=People!$B$3,People!$A$3,IF(M5136=People!$B$2,People!$A$2,0))))</f>
        <v>Chuck Magee</v>
      </c>
      <c r="W5136" s="3" t="str">
        <f>IFERROR(INDEX(Returns!A:A,MATCH(B5136,Returns!B:B,0)),"No")</f>
        <v>No</v>
      </c>
    </row>
    <row r="5137" spans="1:23">
      <c r="A5137" s="1">
        <v>5136</v>
      </c>
      <c r="B5137" t="s">
        <v>6079</v>
      </c>
      <c r="C5137" s="2" t="d">
        <v>2018-10-23</v>
      </c>
      <c r="D5137" s="2" t="d">
        <v>2018-10-28</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IF(M5137=People!$B$5,People!$A$5,IF(M5137=People!$B$4,People!$A$4,IF(M5137=People!$B$3,People!$A$3,IF(M5137=People!$B$2,People!$A$2,0))))</f>
        <v>Anna Andreadi</v>
      </c>
      <c r="W5137" s="3" t="str">
        <f>IFERROR(INDEX(Returns!A:A,MATCH(B5137,Returns!B:B,0)),"No")</f>
        <v>Yes</v>
      </c>
    </row>
    <row r="5138" spans="1:23">
      <c r="A5138" s="1">
        <v>5137</v>
      </c>
      <c r="B5138" t="s">
        <v>8615</v>
      </c>
      <c r="C5138" s="2" t="d">
        <v>2017-12-14</v>
      </c>
      <c r="D5138" s="2" t="d">
        <v>2017-12-19</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IF(M5138=People!$B$5,People!$A$5,IF(M5138=People!$B$4,People!$A$4,IF(M5138=People!$B$3,People!$A$3,IF(M5138=People!$B$2,People!$A$2,0))))</f>
        <v>Anna Andreadi</v>
      </c>
      <c r="W5138" s="3" t="str">
        <f>IFERROR(INDEX(Returns!A:A,MATCH(B5138,Returns!B:B,0)),"No")</f>
        <v>No</v>
      </c>
    </row>
    <row r="5139" spans="1:23">
      <c r="A5139" s="1">
        <v>5138</v>
      </c>
      <c r="B5139" t="s">
        <v>8616</v>
      </c>
      <c r="C5139" s="2" t="d">
        <v>2018-11-13</v>
      </c>
      <c r="D5139" s="2" t="d">
        <v>2018-11-17</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IF(M5139=People!$B$5,People!$A$5,IF(M5139=People!$B$4,People!$A$4,IF(M5139=People!$B$3,People!$A$3,IF(M5139=People!$B$2,People!$A$2,0))))</f>
        <v>Kelly Williams</v>
      </c>
      <c r="W5139" s="3" t="str">
        <f>IFERROR(INDEX(Returns!A:A,MATCH(B5139,Returns!B:B,0)),"No")</f>
        <v>No</v>
      </c>
    </row>
    <row r="5140" spans="1:23">
      <c r="A5140" s="1">
        <v>5139</v>
      </c>
      <c r="B5140" t="s">
        <v>8617</v>
      </c>
      <c r="C5140" s="2" t="d">
        <v>2019-09-29</v>
      </c>
      <c r="D5140" s="2" t="d">
        <v>2019-10-05</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IF(M5140=People!$B$5,People!$A$5,IF(M5140=People!$B$4,People!$A$4,IF(M5140=People!$B$3,People!$A$3,IF(M5140=People!$B$2,People!$A$2,0))))</f>
        <v>Chuck Magee</v>
      </c>
      <c r="W5140" s="3" t="str">
        <f>IFERROR(INDEX(Returns!A:A,MATCH(B5140,Returns!B:B,0)),"No")</f>
        <v>No</v>
      </c>
    </row>
    <row r="5141" spans="1:23">
      <c r="A5141" s="1">
        <v>5140</v>
      </c>
      <c r="B5141" t="s">
        <v>8617</v>
      </c>
      <c r="C5141" s="2" t="d">
        <v>2019-09-29</v>
      </c>
      <c r="D5141" s="2" t="d">
        <v>2019-10-05</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IF(M5141=People!$B$5,People!$A$5,IF(M5141=People!$B$4,People!$A$4,IF(M5141=People!$B$3,People!$A$3,IF(M5141=People!$B$2,People!$A$2,0))))</f>
        <v>Chuck Magee</v>
      </c>
      <c r="W5141" s="3" t="str">
        <f>IFERROR(INDEX(Returns!A:A,MATCH(B5141,Returns!B:B,0)),"No")</f>
        <v>No</v>
      </c>
    </row>
    <row r="5142" spans="1:23">
      <c r="A5142" s="1">
        <v>5141</v>
      </c>
      <c r="B5142" t="s">
        <v>8618</v>
      </c>
      <c r="C5142" s="2" t="d">
        <v>2017-11-08</v>
      </c>
      <c r="D5142" s="2" t="d">
        <v>2017-11-12</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IF(M5142=People!$B$5,People!$A$5,IF(M5142=People!$B$4,People!$A$4,IF(M5142=People!$B$3,People!$A$3,IF(M5142=People!$B$2,People!$A$2,0))))</f>
        <v>Anna Andreadi</v>
      </c>
      <c r="W5142" s="3" t="str">
        <f>IFERROR(INDEX(Returns!A:A,MATCH(B5142,Returns!B:B,0)),"No")</f>
        <v>No</v>
      </c>
    </row>
    <row r="5143" spans="1:23">
      <c r="A5143" s="1">
        <v>5142</v>
      </c>
      <c r="B5143" t="s">
        <v>8619</v>
      </c>
      <c r="C5143" s="2" t="d">
        <v>2018-04-01</v>
      </c>
      <c r="D5143" s="2" t="d">
        <v>2018-04-05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IF(M5143=People!$B$5,People!$A$5,IF(M5143=People!$B$4,People!$A$4,IF(M5143=People!$B$3,People!$A$3,IF(M5143=People!$B$2,People!$A$2,0))))</f>
        <v>Chuck Magee</v>
      </c>
      <c r="W5143" s="3" t="str">
        <f>IFERROR(INDEX(Returns!A:A,MATCH(B5143,Returns!B:B,0)),"No")</f>
        <v>No</v>
      </c>
    </row>
    <row r="5144" spans="1:23">
      <c r="A5144" s="1">
        <v>5143</v>
      </c>
      <c r="B5144" t="s">
        <v>8619</v>
      </c>
      <c r="C5144" s="2" t="d">
        <v>2018-04-01</v>
      </c>
      <c r="D5144" s="2" t="d">
        <v>2018-04-05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IF(M5144=People!$B$5,People!$A$5,IF(M5144=People!$B$4,People!$A$4,IF(M5144=People!$B$3,People!$A$3,IF(M5144=People!$B$2,People!$A$2,0))))</f>
        <v>Chuck Magee</v>
      </c>
      <c r="W5144" s="3" t="str">
        <f>IFERROR(INDEX(Returns!A:A,MATCH(B5144,Returns!B:B,0)),"No")</f>
        <v>No</v>
      </c>
    </row>
    <row r="5145" spans="1:23">
      <c r="A5145" s="1">
        <v>5144</v>
      </c>
      <c r="B5145" t="s">
        <v>8619</v>
      </c>
      <c r="C5145" s="2" t="d">
        <v>2018-04-01</v>
      </c>
      <c r="D5145" s="2" t="d">
        <v>2018-04-05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IF(M5145=People!$B$5,People!$A$5,IF(M5145=People!$B$4,People!$A$4,IF(M5145=People!$B$3,People!$A$3,IF(M5145=People!$B$2,People!$A$2,0))))</f>
        <v>Chuck Magee</v>
      </c>
      <c r="W5145" s="3" t="str">
        <f>IFERROR(INDEX(Returns!A:A,MATCH(B5145,Returns!B:B,0)),"No")</f>
        <v>No</v>
      </c>
    </row>
    <row r="5146" spans="1:23">
      <c r="A5146" s="1">
        <v>5145</v>
      </c>
      <c r="B5146" t="s">
        <v>8620</v>
      </c>
      <c r="C5146" s="2" t="d">
        <v>2019-02-02</v>
      </c>
      <c r="D5146" s="2" t="d">
        <v>2019-02-07</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IF(M5146=People!$B$5,People!$A$5,IF(M5146=People!$B$4,People!$A$4,IF(M5146=People!$B$3,People!$A$3,IF(M5146=People!$B$2,People!$A$2,0))))</f>
        <v>Anna Andreadi</v>
      </c>
      <c r="W5146" s="3" t="str">
        <f>IFERROR(INDEX(Returns!A:A,MATCH(B5146,Returns!B:B,0)),"No")</f>
        <v>No</v>
      </c>
    </row>
    <row r="5147" spans="1:23">
      <c r="A5147" s="1">
        <v>5146</v>
      </c>
      <c r="B5147" t="s">
        <v>8620</v>
      </c>
      <c r="C5147" s="2" t="d">
        <v>2019-02-02</v>
      </c>
      <c r="D5147" s="2" t="d">
        <v>2019-02-07</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IF(M5147=People!$B$5,People!$A$5,IF(M5147=People!$B$4,People!$A$4,IF(M5147=People!$B$3,People!$A$3,IF(M5147=People!$B$2,People!$A$2,0))))</f>
        <v>Anna Andreadi</v>
      </c>
      <c r="W5147" s="3" t="str">
        <f>IFERROR(INDEX(Returns!A:A,MATCH(B5147,Returns!B:B,0)),"No")</f>
        <v>No</v>
      </c>
    </row>
    <row r="5148" spans="1:23">
      <c r="A5148" s="1">
        <v>5147</v>
      </c>
      <c r="B5148" t="s">
        <v>8620</v>
      </c>
      <c r="C5148" s="2" t="d">
        <v>2019-02-02</v>
      </c>
      <c r="D5148" s="2" t="d">
        <v>2019-02-07</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IF(M5148=People!$B$5,People!$A$5,IF(M5148=People!$B$4,People!$A$4,IF(M5148=People!$B$3,People!$A$3,IF(M5148=People!$B$2,People!$A$2,0))))</f>
        <v>Anna Andreadi</v>
      </c>
      <c r="W5148" s="3" t="str">
        <f>IFERROR(INDEX(Returns!A:A,MATCH(B5148,Returns!B:B,0)),"No")</f>
        <v>No</v>
      </c>
    </row>
    <row r="5149" spans="1:23">
      <c r="A5149" s="1">
        <v>5148</v>
      </c>
      <c r="B5149" t="s">
        <v>8621</v>
      </c>
      <c r="C5149" s="2" t="d">
        <v>2019-12-24</v>
      </c>
      <c r="D5149" s="2" t="d">
        <v>2019-12-31</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IF(M5149=People!$B$5,People!$A$5,IF(M5149=People!$B$4,People!$A$4,IF(M5149=People!$B$3,People!$A$3,IF(M5149=People!$B$2,People!$A$2,0))))</f>
        <v>Anna Andreadi</v>
      </c>
      <c r="W5149" s="3" t="str">
        <f>IFERROR(INDEX(Returns!A:A,MATCH(B5149,Returns!B:B,0)),"No")</f>
        <v>No</v>
      </c>
    </row>
    <row r="5150" spans="1:23">
      <c r="A5150" s="1">
        <v>5149</v>
      </c>
      <c r="B5150" t="s">
        <v>8621</v>
      </c>
      <c r="C5150" s="2" t="d">
        <v>2019-12-24</v>
      </c>
      <c r="D5150" s="2" t="d">
        <v>2019-12-31</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IF(M5150=People!$B$5,People!$A$5,IF(M5150=People!$B$4,People!$A$4,IF(M5150=People!$B$3,People!$A$3,IF(M5150=People!$B$2,People!$A$2,0))))</f>
        <v>Anna Andreadi</v>
      </c>
      <c r="W5150" s="3" t="str">
        <f>IFERROR(INDEX(Returns!A:A,MATCH(B5150,Returns!B:B,0)),"No")</f>
        <v>No</v>
      </c>
    </row>
    <row r="5151" spans="1:23">
      <c r="A5151" s="1">
        <v>5150</v>
      </c>
      <c r="B5151" t="s">
        <v>8622</v>
      </c>
      <c r="C5151" s="2" t="d">
        <v>2016-06-21</v>
      </c>
      <c r="D5151" s="2" t="d">
        <v>2016-06-21</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IF(M5151=People!$B$5,People!$A$5,IF(M5151=People!$B$4,People!$A$4,IF(M5151=People!$B$3,People!$A$3,IF(M5151=People!$B$2,People!$A$2,0))))</f>
        <v>Chuck Magee</v>
      </c>
      <c r="W5151" s="3" t="str">
        <f>IFERROR(INDEX(Returns!A:A,MATCH(B5151,Returns!B:B,0)),"No")</f>
        <v>No</v>
      </c>
    </row>
    <row r="5152" spans="1:23">
      <c r="A5152" s="1">
        <v>5151</v>
      </c>
      <c r="B5152" t="s">
        <v>8623</v>
      </c>
      <c r="C5152" s="2" t="d">
        <v>2019-03-06</v>
      </c>
      <c r="D5152" s="2" t="d">
        <v>2019-03-10</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IF(M5152=People!$B$5,People!$A$5,IF(M5152=People!$B$4,People!$A$4,IF(M5152=People!$B$3,People!$A$3,IF(M5152=People!$B$2,People!$A$2,0))))</f>
        <v>Anna Andreadi</v>
      </c>
      <c r="W5152" s="3" t="str">
        <f>IFERROR(INDEX(Returns!A:A,MATCH(B5152,Returns!B:B,0)),"No")</f>
        <v>No</v>
      </c>
    </row>
    <row r="5153" spans="1:23">
      <c r="A5153" s="1">
        <v>5152</v>
      </c>
      <c r="B5153" t="s">
        <v>8624</v>
      </c>
      <c r="C5153" s="2" t="d">
        <v>2019-09-25</v>
      </c>
      <c r="D5153" s="2" t="d">
        <v>2019-09-28</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IF(M5153=People!$B$5,People!$A$5,IF(M5153=People!$B$4,People!$A$4,IF(M5153=People!$B$3,People!$A$3,IF(M5153=People!$B$2,People!$A$2,0))))</f>
        <v>Anna Andreadi</v>
      </c>
      <c r="W5153" s="3" t="str">
        <f>IFERROR(INDEX(Returns!A:A,MATCH(B5153,Returns!B:B,0)),"No")</f>
        <v>No</v>
      </c>
    </row>
    <row r="5154" spans="1:23">
      <c r="A5154" s="1">
        <v>5153</v>
      </c>
      <c r="B5154" t="s">
        <v>8625</v>
      </c>
      <c r="C5154" s="2" t="d">
        <v>2016-06-30</v>
      </c>
      <c r="D5154" s="2" t="d">
        <v>2016-07-06</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IF(M5154=People!$B$5,People!$A$5,IF(M5154=People!$B$4,People!$A$4,IF(M5154=People!$B$3,People!$A$3,IF(M5154=People!$B$2,People!$A$2,0))))</f>
        <v>Chuck Magee</v>
      </c>
      <c r="W5154" s="3" t="str">
        <f>IFERROR(INDEX(Returns!A:A,MATCH(B5154,Returns!B:B,0)),"No")</f>
        <v>No</v>
      </c>
    </row>
    <row r="5155" spans="1:23">
      <c r="A5155" s="1">
        <v>5154</v>
      </c>
      <c r="B5155" t="s">
        <v>8625</v>
      </c>
      <c r="C5155" s="2" t="d">
        <v>2016-06-30</v>
      </c>
      <c r="D5155" s="2" t="d">
        <v>2016-07-06</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IF(M5155=People!$B$5,People!$A$5,IF(M5155=People!$B$4,People!$A$4,IF(M5155=People!$B$3,People!$A$3,IF(M5155=People!$B$2,People!$A$2,0))))</f>
        <v>Chuck Magee</v>
      </c>
      <c r="W5155" s="3" t="str">
        <f>IFERROR(INDEX(Returns!A:A,MATCH(B5155,Returns!B:B,0)),"No")</f>
        <v>No</v>
      </c>
    </row>
    <row r="5156" spans="1:23">
      <c r="A5156" s="1">
        <v>5155</v>
      </c>
      <c r="B5156" t="s">
        <v>8626</v>
      </c>
      <c r="C5156" s="2" t="d">
        <v>2017-08-07</v>
      </c>
      <c r="D5156" s="2" t="d">
        <v>2017-08-08</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IF(M5156=People!$B$5,People!$A$5,IF(M5156=People!$B$4,People!$A$4,IF(M5156=People!$B$3,People!$A$3,IF(M5156=People!$B$2,People!$A$2,0))))</f>
        <v>Kelly Williams</v>
      </c>
      <c r="W5156" s="3" t="str">
        <f>IFERROR(INDEX(Returns!A:A,MATCH(B5156,Returns!B:B,0)),"No")</f>
        <v>No</v>
      </c>
    </row>
    <row r="5157" spans="1:23">
      <c r="A5157" s="1">
        <v>5156</v>
      </c>
      <c r="B5157" t="s">
        <v>8626</v>
      </c>
      <c r="C5157" s="2" t="d">
        <v>2017-08-07</v>
      </c>
      <c r="D5157" s="2" t="d">
        <v>2017-08-08</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IF(M5157=People!$B$5,People!$A$5,IF(M5157=People!$B$4,People!$A$4,IF(M5157=People!$B$3,People!$A$3,IF(M5157=People!$B$2,People!$A$2,0))))</f>
        <v>Kelly Williams</v>
      </c>
      <c r="W5157" s="3" t="str">
        <f>IFERROR(INDEX(Returns!A:A,MATCH(B5157,Returns!B:B,0)),"No")</f>
        <v>No</v>
      </c>
    </row>
    <row r="5158" spans="1:23">
      <c r="A5158" s="1">
        <v>5157</v>
      </c>
      <c r="B5158" t="s">
        <v>8627</v>
      </c>
      <c r="C5158" s="2" t="d">
        <v>2019-06-30</v>
      </c>
      <c r="D5158" s="2" t="d">
        <v>2019-07-04</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IF(M5158=People!$B$5,People!$A$5,IF(M5158=People!$B$4,People!$A$4,IF(M5158=People!$B$3,People!$A$3,IF(M5158=People!$B$2,People!$A$2,0))))</f>
        <v>Kelly Williams</v>
      </c>
      <c r="W5158" s="3" t="str">
        <f>IFERROR(INDEX(Returns!A:A,MATCH(B5158,Returns!B:B,0)),"No")</f>
        <v>No</v>
      </c>
    </row>
    <row r="5159" spans="1:23">
      <c r="A5159" s="1">
        <v>5158</v>
      </c>
      <c r="B5159" t="s">
        <v>8627</v>
      </c>
      <c r="C5159" s="2" t="d">
        <v>2019-06-30</v>
      </c>
      <c r="D5159" s="2" t="d">
        <v>2019-07-04</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IF(M5159=People!$B$5,People!$A$5,IF(M5159=People!$B$4,People!$A$4,IF(M5159=People!$B$3,People!$A$3,IF(M5159=People!$B$2,People!$A$2,0))))</f>
        <v>Kelly Williams</v>
      </c>
      <c r="W5159" s="3" t="str">
        <f>IFERROR(INDEX(Returns!A:A,MATCH(B5159,Returns!B:B,0)),"No")</f>
        <v>No</v>
      </c>
    </row>
    <row r="5160" spans="1:23">
      <c r="A5160" s="1">
        <v>5159</v>
      </c>
      <c r="B5160" t="s">
        <v>8627</v>
      </c>
      <c r="C5160" s="2" t="d">
        <v>2019-06-30</v>
      </c>
      <c r="D5160" s="2" t="d">
        <v>2019-07-04</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IF(M5160=People!$B$5,People!$A$5,IF(M5160=People!$B$4,People!$A$4,IF(M5160=People!$B$3,People!$A$3,IF(M5160=People!$B$2,People!$A$2,0))))</f>
        <v>Kelly Williams</v>
      </c>
      <c r="W5160" s="3" t="str">
        <f>IFERROR(INDEX(Returns!A:A,MATCH(B5160,Returns!B:B,0)),"No")</f>
        <v>No</v>
      </c>
    </row>
    <row r="5161" spans="1:23">
      <c r="A5161" s="1">
        <v>5160</v>
      </c>
      <c r="B5161" t="s">
        <v>8628</v>
      </c>
      <c r="C5161" s="2" t="d">
        <v>2017-10-26</v>
      </c>
      <c r="D5161" s="2" t="d">
        <v>2017-10-30</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IF(M5161=People!$B$5,People!$A$5,IF(M5161=People!$B$4,People!$A$4,IF(M5161=People!$B$3,People!$A$3,IF(M5161=People!$B$2,People!$A$2,0))))</f>
        <v>Anna Andreadi</v>
      </c>
      <c r="W5161" s="3" t="str">
        <f>IFERROR(INDEX(Returns!A:A,MATCH(B5161,Returns!B:B,0)),"No")</f>
        <v>No</v>
      </c>
    </row>
    <row r="5162" spans="1:23">
      <c r="A5162" s="1">
        <v>5161</v>
      </c>
      <c r="B5162" t="s">
        <v>8628</v>
      </c>
      <c r="C5162" s="2" t="d">
        <v>2017-10-26</v>
      </c>
      <c r="D5162" s="2" t="d">
        <v>2017-10-30</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IF(M5162=People!$B$5,People!$A$5,IF(M5162=People!$B$4,People!$A$4,IF(M5162=People!$B$3,People!$A$3,IF(M5162=People!$B$2,People!$A$2,0))))</f>
        <v>Anna Andreadi</v>
      </c>
      <c r="W5162" s="3" t="str">
        <f>IFERROR(INDEX(Returns!A:A,MATCH(B5162,Returns!B:B,0)),"No")</f>
        <v>No</v>
      </c>
    </row>
    <row r="5163" spans="1:23">
      <c r="A5163" s="1">
        <v>5162</v>
      </c>
      <c r="B5163" t="s">
        <v>8629</v>
      </c>
      <c r="C5163" s="2" t="d">
        <v>2016-07-30</v>
      </c>
      <c r="D5163" s="2" t="d">
        <v>2016-08-05</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IF(M5163=People!$B$5,People!$A$5,IF(M5163=People!$B$4,People!$A$4,IF(M5163=People!$B$3,People!$A$3,IF(M5163=People!$B$2,People!$A$2,0))))</f>
        <v>Anna Andreadi</v>
      </c>
      <c r="W5163" s="3" t="str">
        <f>IFERROR(INDEX(Returns!A:A,MATCH(B5163,Returns!B:B,0)),"No")</f>
        <v>No</v>
      </c>
    </row>
    <row r="5164" spans="1:23">
      <c r="A5164" s="1">
        <v>5163</v>
      </c>
      <c r="B5164" t="s">
        <v>8630</v>
      </c>
      <c r="C5164" s="2" t="d">
        <v>2018-11-18</v>
      </c>
      <c r="D5164" s="2" t="d">
        <v>2018-11-23</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IF(M5164=People!$B$5,People!$A$5,IF(M5164=People!$B$4,People!$A$4,IF(M5164=People!$B$3,People!$A$3,IF(M5164=People!$B$2,People!$A$2,0))))</f>
        <v>Kelly Williams</v>
      </c>
      <c r="W5164" s="3" t="str">
        <f>IFERROR(INDEX(Returns!A:A,MATCH(B5164,Returns!B:B,0)),"No")</f>
        <v>No</v>
      </c>
    </row>
    <row r="5165" spans="1:23">
      <c r="A5165" s="1">
        <v>5164</v>
      </c>
      <c r="B5165" t="s">
        <v>6027</v>
      </c>
      <c r="C5165" s="2" t="d">
        <v>2017-07-06</v>
      </c>
      <c r="D5165" s="2" t="d">
        <v>2017-07-11</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IF(M5165=People!$B$5,People!$A$5,IF(M5165=People!$B$4,People!$A$4,IF(M5165=People!$B$3,People!$A$3,IF(M5165=People!$B$2,People!$A$2,0))))</f>
        <v>Anna Andreadi</v>
      </c>
      <c r="W5165" s="3" t="str">
        <f>IFERROR(INDEX(Returns!A:A,MATCH(B5165,Returns!B:B,0)),"No")</f>
        <v>Yes</v>
      </c>
    </row>
    <row r="5166" spans="1:23">
      <c r="A5166" s="1">
        <v>5165</v>
      </c>
      <c r="B5166" t="s">
        <v>8631</v>
      </c>
      <c r="C5166" s="2" t="d">
        <v>2016-11-10</v>
      </c>
      <c r="D5166" s="2" t="d">
        <v>2016-11-16</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IF(M5166=People!$B$5,People!$A$5,IF(M5166=People!$B$4,People!$A$4,IF(M5166=People!$B$3,People!$A$3,IF(M5166=People!$B$2,People!$A$2,0))))</f>
        <v>Kelly Williams</v>
      </c>
      <c r="W5166" s="3" t="str">
        <f>IFERROR(INDEX(Returns!A:A,MATCH(B5166,Returns!B:B,0)),"No")</f>
        <v>No</v>
      </c>
    </row>
    <row r="5167" spans="1:23">
      <c r="A5167" s="1">
        <v>5166</v>
      </c>
      <c r="B5167" t="s">
        <v>8631</v>
      </c>
      <c r="C5167" s="2" t="d">
        <v>2016-11-10</v>
      </c>
      <c r="D5167" s="2" t="d">
        <v>2016-11-16</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IF(M5167=People!$B$5,People!$A$5,IF(M5167=People!$B$4,People!$A$4,IF(M5167=People!$B$3,People!$A$3,IF(M5167=People!$B$2,People!$A$2,0))))</f>
        <v>Kelly Williams</v>
      </c>
      <c r="W5167" s="3" t="str">
        <f>IFERROR(INDEX(Returns!A:A,MATCH(B5167,Returns!B:B,0)),"No")</f>
        <v>No</v>
      </c>
    </row>
    <row r="5168" spans="1:23">
      <c r="A5168" s="1">
        <v>5167</v>
      </c>
      <c r="B5168" t="s">
        <v>8631</v>
      </c>
      <c r="C5168" s="2" t="d">
        <v>2016-11-10</v>
      </c>
      <c r="D5168" s="2" t="d">
        <v>2016-11-16</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IF(M5168=People!$B$5,People!$A$5,IF(M5168=People!$B$4,People!$A$4,IF(M5168=People!$B$3,People!$A$3,IF(M5168=People!$B$2,People!$A$2,0))))</f>
        <v>Kelly Williams</v>
      </c>
      <c r="W5168" s="3" t="str">
        <f>IFERROR(INDEX(Returns!A:A,MATCH(B5168,Returns!B:B,0)),"No")</f>
        <v>No</v>
      </c>
    </row>
    <row r="5169" spans="1:23">
      <c r="A5169" s="1">
        <v>5168</v>
      </c>
      <c r="B5169" t="s">
        <v>8631</v>
      </c>
      <c r="C5169" s="2" t="d">
        <v>2016-11-10</v>
      </c>
      <c r="D5169" s="2" t="d">
        <v>2016-11-16</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IF(M5169=People!$B$5,People!$A$5,IF(M5169=People!$B$4,People!$A$4,IF(M5169=People!$B$3,People!$A$3,IF(M5169=People!$B$2,People!$A$2,0))))</f>
        <v>Kelly Williams</v>
      </c>
      <c r="W5169" s="3" t="str">
        <f>IFERROR(INDEX(Returns!A:A,MATCH(B5169,Returns!B:B,0)),"No")</f>
        <v>No</v>
      </c>
    </row>
    <row r="5170" spans="1:23">
      <c r="A5170" s="1">
        <v>5169</v>
      </c>
      <c r="B5170" t="s">
        <v>8631</v>
      </c>
      <c r="C5170" s="2" t="d">
        <v>2016-11-10</v>
      </c>
      <c r="D5170" s="2" t="d">
        <v>2016-11-16</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IF(M5170=People!$B$5,People!$A$5,IF(M5170=People!$B$4,People!$A$4,IF(M5170=People!$B$3,People!$A$3,IF(M5170=People!$B$2,People!$A$2,0))))</f>
        <v>Kelly Williams</v>
      </c>
      <c r="W5170" s="3" t="str">
        <f>IFERROR(INDEX(Returns!A:A,MATCH(B5170,Returns!B:B,0)),"No")</f>
        <v>No</v>
      </c>
    </row>
    <row r="5171" spans="1:23">
      <c r="A5171" s="1">
        <v>5170</v>
      </c>
      <c r="B5171" t="s">
        <v>8631</v>
      </c>
      <c r="C5171" s="2" t="d">
        <v>2016-11-10</v>
      </c>
      <c r="D5171" s="2" t="d">
        <v>2016-11-16</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IF(M5171=People!$B$5,People!$A$5,IF(M5171=People!$B$4,People!$A$4,IF(M5171=People!$B$3,People!$A$3,IF(M5171=People!$B$2,People!$A$2,0))))</f>
        <v>Kelly Williams</v>
      </c>
      <c r="W5171" s="3" t="str">
        <f>IFERROR(INDEX(Returns!A:A,MATCH(B5171,Returns!B:B,0)),"No")</f>
        <v>No</v>
      </c>
    </row>
    <row r="5172" spans="1:23">
      <c r="A5172" s="1">
        <v>5171</v>
      </c>
      <c r="B5172" t="s">
        <v>8632</v>
      </c>
      <c r="C5172" s="2" t="d">
        <v>2018-05-27</v>
      </c>
      <c r="D5172" s="2" t="d">
        <v>2018-05-29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IF(M5172=People!$B$5,People!$A$5,IF(M5172=People!$B$4,People!$A$4,IF(M5172=People!$B$3,People!$A$3,IF(M5172=People!$B$2,People!$A$2,0))))</f>
        <v>Kelly Williams</v>
      </c>
      <c r="W5172" s="3" t="str">
        <f>IFERROR(INDEX(Returns!A:A,MATCH(B5172,Returns!B:B,0)),"No")</f>
        <v>No</v>
      </c>
    </row>
    <row r="5173" spans="1:23">
      <c r="A5173" s="1">
        <v>5172</v>
      </c>
      <c r="B5173" t="s">
        <v>8632</v>
      </c>
      <c r="C5173" s="2" t="d">
        <v>2018-05-27</v>
      </c>
      <c r="D5173" s="2" t="d">
        <v>2018-05-29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IF(M5173=People!$B$5,People!$A$5,IF(M5173=People!$B$4,People!$A$4,IF(M5173=People!$B$3,People!$A$3,IF(M5173=People!$B$2,People!$A$2,0))))</f>
        <v>Kelly Williams</v>
      </c>
      <c r="W5173" s="3" t="str">
        <f>IFERROR(INDEX(Returns!A:A,MATCH(B5173,Returns!B:B,0)),"No")</f>
        <v>No</v>
      </c>
    </row>
    <row r="5174" spans="1:23">
      <c r="A5174" s="1">
        <v>5173</v>
      </c>
      <c r="B5174" t="s">
        <v>8632</v>
      </c>
      <c r="C5174" s="2" t="d">
        <v>2018-05-27</v>
      </c>
      <c r="D5174" s="2" t="d">
        <v>2018-05-29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IF(M5174=People!$B$5,People!$A$5,IF(M5174=People!$B$4,People!$A$4,IF(M5174=People!$B$3,People!$A$3,IF(M5174=People!$B$2,People!$A$2,0))))</f>
        <v>Kelly Williams</v>
      </c>
      <c r="W5174" s="3" t="str">
        <f>IFERROR(INDEX(Returns!A:A,MATCH(B5174,Returns!B:B,0)),"No")</f>
        <v>No</v>
      </c>
    </row>
    <row r="5175" spans="1:23">
      <c r="A5175" s="1">
        <v>5174</v>
      </c>
      <c r="B5175" t="s">
        <v>8633</v>
      </c>
      <c r="C5175" s="2" t="d">
        <v>2017-03-08</v>
      </c>
      <c r="D5175" s="2" t="d">
        <v>2017-03-10</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IF(M5175=People!$B$5,People!$A$5,IF(M5175=People!$B$4,People!$A$4,IF(M5175=People!$B$3,People!$A$3,IF(M5175=People!$B$2,People!$A$2,0))))</f>
        <v>Anna Andreadi</v>
      </c>
      <c r="W5175" s="3" t="str">
        <f>IFERROR(INDEX(Returns!A:A,MATCH(B5175,Returns!B:B,0)),"No")</f>
        <v>No</v>
      </c>
    </row>
    <row r="5176" spans="1:23">
      <c r="A5176" s="1">
        <v>5175</v>
      </c>
      <c r="B5176" t="s">
        <v>8634</v>
      </c>
      <c r="C5176" s="2" t="d">
        <v>2019-10-19</v>
      </c>
      <c r="D5176" s="2" t="d">
        <v>2019-10-24</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IF(M5176=People!$B$5,People!$A$5,IF(M5176=People!$B$4,People!$A$4,IF(M5176=People!$B$3,People!$A$3,IF(M5176=People!$B$2,People!$A$2,0))))</f>
        <v>Kelly Williams</v>
      </c>
      <c r="W5176" s="3" t="str">
        <f>IFERROR(INDEX(Returns!A:A,MATCH(B5176,Returns!B:B,0)),"No")</f>
        <v>No</v>
      </c>
    </row>
    <row r="5177" spans="1:23">
      <c r="A5177" s="1">
        <v>5176</v>
      </c>
      <c r="B5177" t="s">
        <v>8634</v>
      </c>
      <c r="C5177" s="2" t="d">
        <v>2019-10-19</v>
      </c>
      <c r="D5177" s="2" t="d">
        <v>2019-10-24</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IF(M5177=People!$B$5,People!$A$5,IF(M5177=People!$B$4,People!$A$4,IF(M5177=People!$B$3,People!$A$3,IF(M5177=People!$B$2,People!$A$2,0))))</f>
        <v>Kelly Williams</v>
      </c>
      <c r="W5177" s="3" t="str">
        <f>IFERROR(INDEX(Returns!A:A,MATCH(B5177,Returns!B:B,0)),"No")</f>
        <v>No</v>
      </c>
    </row>
    <row r="5178" spans="1:23">
      <c r="A5178" s="1">
        <v>5177</v>
      </c>
      <c r="B5178" t="s">
        <v>8635</v>
      </c>
      <c r="C5178" s="2" t="d">
        <v>2018-11-05</v>
      </c>
      <c r="D5178" s="2" t="d">
        <v>2018-11-08</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IF(M5178=People!$B$5,People!$A$5,IF(M5178=People!$B$4,People!$A$4,IF(M5178=People!$B$3,People!$A$3,IF(M5178=People!$B$2,People!$A$2,0))))</f>
        <v>Anna Andreadi</v>
      </c>
      <c r="W5178" s="3" t="str">
        <f>IFERROR(INDEX(Returns!A:A,MATCH(B5178,Returns!B:B,0)),"No")</f>
        <v>No</v>
      </c>
    </row>
    <row r="5179" spans="1:23">
      <c r="A5179" s="1">
        <v>5178</v>
      </c>
      <c r="B5179" t="s">
        <v>8636</v>
      </c>
      <c r="C5179" s="2" t="d">
        <v>2018-12-26</v>
      </c>
      <c r="D5179" s="2" t="d">
        <v>2018-12-30</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IF(M5179=People!$B$5,People!$A$5,IF(M5179=People!$B$4,People!$A$4,IF(M5179=People!$B$3,People!$A$3,IF(M5179=People!$B$2,People!$A$2,0))))</f>
        <v>Chuck Magee</v>
      </c>
      <c r="W5179" s="3" t="str">
        <f>IFERROR(INDEX(Returns!A:A,MATCH(B5179,Returns!B:B,0)),"No")</f>
        <v>No</v>
      </c>
    </row>
    <row r="5180" spans="1:23">
      <c r="A5180" s="1">
        <v>5179</v>
      </c>
      <c r="B5180" t="s">
        <v>8637</v>
      </c>
      <c r="C5180" s="2" t="d">
        <v>2017-04-13</v>
      </c>
      <c r="D5180" s="2" t="d">
        <v>2017-04-19</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IF(M5180=People!$B$5,People!$A$5,IF(M5180=People!$B$4,People!$A$4,IF(M5180=People!$B$3,People!$A$3,IF(M5180=People!$B$2,People!$A$2,0))))</f>
        <v>Anna Andreadi</v>
      </c>
      <c r="W5180" s="3" t="str">
        <f>IFERROR(INDEX(Returns!A:A,MATCH(B5180,Returns!B:B,0)),"No")</f>
        <v>No</v>
      </c>
    </row>
    <row r="5181" spans="1:23">
      <c r="A5181" s="1">
        <v>5180</v>
      </c>
      <c r="B5181" t="s">
        <v>8637</v>
      </c>
      <c r="C5181" s="2" t="d">
        <v>2017-04-13</v>
      </c>
      <c r="D5181" s="2" t="d">
        <v>2017-04-19</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IF(M5181=People!$B$5,People!$A$5,IF(M5181=People!$B$4,People!$A$4,IF(M5181=People!$B$3,People!$A$3,IF(M5181=People!$B$2,People!$A$2,0))))</f>
        <v>Anna Andreadi</v>
      </c>
      <c r="W5181" s="3" t="str">
        <f>IFERROR(INDEX(Returns!A:A,MATCH(B5181,Returns!B:B,0)),"No")</f>
        <v>No</v>
      </c>
    </row>
    <row r="5182" spans="1:23">
      <c r="A5182" s="1">
        <v>5181</v>
      </c>
      <c r="B5182" t="s">
        <v>8637</v>
      </c>
      <c r="C5182" s="2" t="d">
        <v>2017-04-13</v>
      </c>
      <c r="D5182" s="2" t="d">
        <v>2017-04-19</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IF(M5182=People!$B$5,People!$A$5,IF(M5182=People!$B$4,People!$A$4,IF(M5182=People!$B$3,People!$A$3,IF(M5182=People!$B$2,People!$A$2,0))))</f>
        <v>Anna Andreadi</v>
      </c>
      <c r="W5182" s="3" t="str">
        <f>IFERROR(INDEX(Returns!A:A,MATCH(B5182,Returns!B:B,0)),"No")</f>
        <v>No</v>
      </c>
    </row>
    <row r="5183" spans="1:23">
      <c r="A5183" s="1">
        <v>5182</v>
      </c>
      <c r="B5183" t="s">
        <v>8638</v>
      </c>
      <c r="C5183" s="2" t="d">
        <v>2019-09-12</v>
      </c>
      <c r="D5183" s="2" t="d">
        <v>2019-09-15</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IF(M5183=People!$B$5,People!$A$5,IF(M5183=People!$B$4,People!$A$4,IF(M5183=People!$B$3,People!$A$3,IF(M5183=People!$B$2,People!$A$2,0))))</f>
        <v>Chuck Magee</v>
      </c>
      <c r="W5183" s="3" t="str">
        <f>IFERROR(INDEX(Returns!A:A,MATCH(B5183,Returns!B:B,0)),"No")</f>
        <v>No</v>
      </c>
    </row>
    <row r="5184" spans="1:23">
      <c r="A5184" s="1">
        <v>5183</v>
      </c>
      <c r="B5184" t="s">
        <v>8638</v>
      </c>
      <c r="C5184" s="2" t="d">
        <v>2019-09-12</v>
      </c>
      <c r="D5184" s="2" t="d">
        <v>2019-09-15</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IF(M5184=People!$B$5,People!$A$5,IF(M5184=People!$B$4,People!$A$4,IF(M5184=People!$B$3,People!$A$3,IF(M5184=People!$B$2,People!$A$2,0))))</f>
        <v>Chuck Magee</v>
      </c>
      <c r="W5184" s="3" t="str">
        <f>IFERROR(INDEX(Returns!A:A,MATCH(B5184,Returns!B:B,0)),"No")</f>
        <v>No</v>
      </c>
    </row>
    <row r="5185" spans="1:23">
      <c r="A5185" s="1">
        <v>5184</v>
      </c>
      <c r="B5185" t="s">
        <v>8639</v>
      </c>
      <c r="C5185" s="2" t="d">
        <v>2019-09-24</v>
      </c>
      <c r="D5185" s="2" t="d">
        <v>2019-09-27</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IF(M5185=People!$B$5,People!$A$5,IF(M5185=People!$B$4,People!$A$4,IF(M5185=People!$B$3,People!$A$3,IF(M5185=People!$B$2,People!$A$2,0))))</f>
        <v>Cassandra Brandow</v>
      </c>
      <c r="W5185" s="3" t="str">
        <f>IFERROR(INDEX(Returns!A:A,MATCH(B5185,Returns!B:B,0)),"No")</f>
        <v>No</v>
      </c>
    </row>
    <row r="5186" spans="1:23">
      <c r="A5186" s="1">
        <v>5185</v>
      </c>
      <c r="B5186" t="s">
        <v>8639</v>
      </c>
      <c r="C5186" s="2" t="d">
        <v>2019-09-24</v>
      </c>
      <c r="D5186" s="2" t="d">
        <v>2019-09-27</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IF(M5186=People!$B$5,People!$A$5,IF(M5186=People!$B$4,People!$A$4,IF(M5186=People!$B$3,People!$A$3,IF(M5186=People!$B$2,People!$A$2,0))))</f>
        <v>Cassandra Brandow</v>
      </c>
      <c r="W5186" s="3" t="str">
        <f>IFERROR(INDEX(Returns!A:A,MATCH(B5186,Returns!B:B,0)),"No")</f>
        <v>No</v>
      </c>
    </row>
    <row r="5187" spans="1:23">
      <c r="A5187" s="1">
        <v>5186</v>
      </c>
      <c r="B5187" t="s">
        <v>8640</v>
      </c>
      <c r="C5187" s="2" t="d">
        <v>2017-10-10</v>
      </c>
      <c r="D5187" s="2" t="d">
        <v>2017-10-15</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IF(M5187=People!$B$5,People!$A$5,IF(M5187=People!$B$4,People!$A$4,IF(M5187=People!$B$3,People!$A$3,IF(M5187=People!$B$2,People!$A$2,0))))</f>
        <v>Cassandra Brandow</v>
      </c>
      <c r="W5187" s="3" t="str">
        <f>IFERROR(INDEX(Returns!A:A,MATCH(B5187,Returns!B:B,0)),"No")</f>
        <v>No</v>
      </c>
    </row>
    <row r="5188" spans="1:23">
      <c r="A5188" s="1">
        <v>5187</v>
      </c>
      <c r="B5188" t="s">
        <v>8641</v>
      </c>
      <c r="C5188" s="2" t="d">
        <v>2017-11-27</v>
      </c>
      <c r="D5188" s="2" t="d">
        <v>2017-12-03</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IF(M5188=People!$B$5,People!$A$5,IF(M5188=People!$B$4,People!$A$4,IF(M5188=People!$B$3,People!$A$3,IF(M5188=People!$B$2,People!$A$2,0))))</f>
        <v>Chuck Magee</v>
      </c>
      <c r="W5188" s="3" t="str">
        <f>IFERROR(INDEX(Returns!A:A,MATCH(B5188,Returns!B:B,0)),"No")</f>
        <v>No</v>
      </c>
    </row>
    <row r="5189" spans="1:23">
      <c r="A5189" s="1">
        <v>5188</v>
      </c>
      <c r="B5189" t="s">
        <v>8642</v>
      </c>
      <c r="C5189" s="2" t="d">
        <v>2017-09-13</v>
      </c>
      <c r="D5189" s="2" t="d">
        <v>2017-09-18</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IF(M5189=People!$B$5,People!$A$5,IF(M5189=People!$B$4,People!$A$4,IF(M5189=People!$B$3,People!$A$3,IF(M5189=People!$B$2,People!$A$2,0))))</f>
        <v>Kelly Williams</v>
      </c>
      <c r="W5189" s="3" t="str">
        <f>IFERROR(INDEX(Returns!A:A,MATCH(B5189,Returns!B:B,0)),"No")</f>
        <v>No</v>
      </c>
    </row>
    <row r="5190" spans="1:23">
      <c r="A5190" s="1">
        <v>5189</v>
      </c>
      <c r="B5190" t="s">
        <v>8642</v>
      </c>
      <c r="C5190" s="2" t="d">
        <v>2017-09-13</v>
      </c>
      <c r="D5190" s="2" t="d">
        <v>2017-09-18</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IF(M5190=People!$B$5,People!$A$5,IF(M5190=People!$B$4,People!$A$4,IF(M5190=People!$B$3,People!$A$3,IF(M5190=People!$B$2,People!$A$2,0))))</f>
        <v>Kelly Williams</v>
      </c>
      <c r="W5190" s="3" t="str">
        <f>IFERROR(INDEX(Returns!A:A,MATCH(B5190,Returns!B:B,0)),"No")</f>
        <v>No</v>
      </c>
    </row>
    <row r="5191" spans="1:23">
      <c r="A5191" s="1">
        <v>5190</v>
      </c>
      <c r="B5191" t="s">
        <v>6224</v>
      </c>
      <c r="C5191" s="2" t="d">
        <v>2019-11-14</v>
      </c>
      <c r="D5191" s="2" t="d">
        <v>2019-11-18</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IF(M5191=People!$B$5,People!$A$5,IF(M5191=People!$B$4,People!$A$4,IF(M5191=People!$B$3,People!$A$3,IF(M5191=People!$B$2,People!$A$2,0))))</f>
        <v>Kelly Williams</v>
      </c>
      <c r="W5191" s="3" t="str">
        <f>IFERROR(INDEX(Returns!A:A,MATCH(B5191,Returns!B:B,0)),"No")</f>
        <v>Yes</v>
      </c>
    </row>
    <row r="5192" spans="1:23">
      <c r="A5192" s="1">
        <v>5191</v>
      </c>
      <c r="B5192" t="s">
        <v>6224</v>
      </c>
      <c r="C5192" s="2" t="d">
        <v>2019-11-14</v>
      </c>
      <c r="D5192" s="2" t="d">
        <v>2019-11-18</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IF(M5192=People!$B$5,People!$A$5,IF(M5192=People!$B$4,People!$A$4,IF(M5192=People!$B$3,People!$A$3,IF(M5192=People!$B$2,People!$A$2,0))))</f>
        <v>Kelly Williams</v>
      </c>
      <c r="W5192" s="3" t="str">
        <f>IFERROR(INDEX(Returns!A:A,MATCH(B5192,Returns!B:B,0)),"No")</f>
        <v>Yes</v>
      </c>
    </row>
    <row r="5193" spans="1:23">
      <c r="A5193" s="1">
        <v>5192</v>
      </c>
      <c r="B5193" t="s">
        <v>8643</v>
      </c>
      <c r="C5193" s="2" t="d">
        <v>2019-05-05</v>
      </c>
      <c r="D5193" s="2" t="d">
        <v>2019-05-09</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IF(M5193=People!$B$5,People!$A$5,IF(M5193=People!$B$4,People!$A$4,IF(M5193=People!$B$3,People!$A$3,IF(M5193=People!$B$2,People!$A$2,0))))</f>
        <v>Anna Andreadi</v>
      </c>
      <c r="W5193" s="3" t="str">
        <f>IFERROR(INDEX(Returns!A:A,MATCH(B5193,Returns!B:B,0)),"No")</f>
        <v>No</v>
      </c>
    </row>
    <row r="5194" spans="1:23">
      <c r="A5194" s="1">
        <v>5193</v>
      </c>
      <c r="B5194" t="s">
        <v>8644</v>
      </c>
      <c r="C5194" s="2" t="d">
        <v>2016-11-28</v>
      </c>
      <c r="D5194" s="2" t="d">
        <v>2016-12-01</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IF(M5194=People!$B$5,People!$A$5,IF(M5194=People!$B$4,People!$A$4,IF(M5194=People!$B$3,People!$A$3,IF(M5194=People!$B$2,People!$A$2,0))))</f>
        <v>Cassandra Brandow</v>
      </c>
      <c r="W5194" s="3" t="str">
        <f>IFERROR(INDEX(Returns!A:A,MATCH(B5194,Returns!B:B,0)),"No")</f>
        <v>No</v>
      </c>
    </row>
    <row r="5195" spans="1:23">
      <c r="A5195" s="1">
        <v>5194</v>
      </c>
      <c r="B5195" t="s">
        <v>8644</v>
      </c>
      <c r="C5195" s="2" t="d">
        <v>2016-11-28</v>
      </c>
      <c r="D5195" s="2" t="d">
        <v>2016-12-01</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IF(M5195=People!$B$5,People!$A$5,IF(M5195=People!$B$4,People!$A$4,IF(M5195=People!$B$3,People!$A$3,IF(M5195=People!$B$2,People!$A$2,0))))</f>
        <v>Cassandra Brandow</v>
      </c>
      <c r="W5195" s="3" t="str">
        <f>IFERROR(INDEX(Returns!A:A,MATCH(B5195,Returns!B:B,0)),"No")</f>
        <v>No</v>
      </c>
    </row>
    <row r="5196" spans="1:23">
      <c r="A5196" s="1">
        <v>5195</v>
      </c>
      <c r="B5196" t="s">
        <v>8644</v>
      </c>
      <c r="C5196" s="2" t="d">
        <v>2016-11-28</v>
      </c>
      <c r="D5196" s="2" t="d">
        <v>2016-12-01</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IF(M5196=People!$B$5,People!$A$5,IF(M5196=People!$B$4,People!$A$4,IF(M5196=People!$B$3,People!$A$3,IF(M5196=People!$B$2,People!$A$2,0))))</f>
        <v>Cassandra Brandow</v>
      </c>
      <c r="W5196" s="3" t="str">
        <f>IFERROR(INDEX(Returns!A:A,MATCH(B5196,Returns!B:B,0)),"No")</f>
        <v>No</v>
      </c>
    </row>
    <row r="5197" spans="1:23">
      <c r="A5197" s="1">
        <v>5196</v>
      </c>
      <c r="B5197" t="s">
        <v>8644</v>
      </c>
      <c r="C5197" s="2" t="d">
        <v>2016-11-28</v>
      </c>
      <c r="D5197" s="2" t="d">
        <v>2016-12-01</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IF(M5197=People!$B$5,People!$A$5,IF(M5197=People!$B$4,People!$A$4,IF(M5197=People!$B$3,People!$A$3,IF(M5197=People!$B$2,People!$A$2,0))))</f>
        <v>Cassandra Brandow</v>
      </c>
      <c r="W5197" s="3" t="str">
        <f>IFERROR(INDEX(Returns!A:A,MATCH(B5197,Returns!B:B,0)),"No")</f>
        <v>No</v>
      </c>
    </row>
    <row r="5198" spans="1:23">
      <c r="A5198" s="1">
        <v>5197</v>
      </c>
      <c r="B5198" t="s">
        <v>8645</v>
      </c>
      <c r="C5198" s="2" t="d">
        <v>2016-05-10</v>
      </c>
      <c r="D5198" s="2" t="d">
        <v>2016-05-15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IF(M5198=People!$B$5,People!$A$5,IF(M5198=People!$B$4,People!$A$4,IF(M5198=People!$B$3,People!$A$3,IF(M5198=People!$B$2,People!$A$2,0))))</f>
        <v>Anna Andreadi</v>
      </c>
      <c r="W5198" s="3" t="str">
        <f>IFERROR(INDEX(Returns!A:A,MATCH(B5198,Returns!B:B,0)),"No")</f>
        <v>No</v>
      </c>
    </row>
    <row r="5199" spans="1:23">
      <c r="A5199" s="1">
        <v>5198</v>
      </c>
      <c r="B5199" t="s">
        <v>8645</v>
      </c>
      <c r="C5199" s="2" t="d">
        <v>2016-05-10</v>
      </c>
      <c r="D5199" s="2" t="d">
        <v>2016-05-15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IF(M5199=People!$B$5,People!$A$5,IF(M5199=People!$B$4,People!$A$4,IF(M5199=People!$B$3,People!$A$3,IF(M5199=People!$B$2,People!$A$2,0))))</f>
        <v>Anna Andreadi</v>
      </c>
      <c r="W5199" s="3" t="str">
        <f>IFERROR(INDEX(Returns!A:A,MATCH(B5199,Returns!B:B,0)),"No")</f>
        <v>No</v>
      </c>
    </row>
    <row r="5200" spans="1:23">
      <c r="A5200" s="1">
        <v>5199</v>
      </c>
      <c r="B5200" t="s">
        <v>8646</v>
      </c>
      <c r="C5200" s="2" t="d">
        <v>2018-03-03</v>
      </c>
      <c r="D5200" s="2" t="d">
        <v>2018-03-08</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IF(M5200=People!$B$5,People!$A$5,IF(M5200=People!$B$4,People!$A$4,IF(M5200=People!$B$3,People!$A$3,IF(M5200=People!$B$2,People!$A$2,0))))</f>
        <v>Kelly Williams</v>
      </c>
      <c r="W5200" s="3" t="str">
        <f>IFERROR(INDEX(Returns!A:A,MATCH(B5200,Returns!B:B,0)),"No")</f>
        <v>No</v>
      </c>
    </row>
    <row r="5201" spans="1:23">
      <c r="A5201" s="1">
        <v>5200</v>
      </c>
      <c r="B5201" t="s">
        <v>8646</v>
      </c>
      <c r="C5201" s="2" t="d">
        <v>2018-03-03</v>
      </c>
      <c r="D5201" s="2" t="d">
        <v>2018-03-08</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IF(M5201=People!$B$5,People!$A$5,IF(M5201=People!$B$4,People!$A$4,IF(M5201=People!$B$3,People!$A$3,IF(M5201=People!$B$2,People!$A$2,0))))</f>
        <v>Kelly Williams</v>
      </c>
      <c r="W5201" s="3" t="str">
        <f>IFERROR(INDEX(Returns!A:A,MATCH(B5201,Returns!B:B,0)),"No")</f>
        <v>No</v>
      </c>
    </row>
    <row r="5202" spans="1:23">
      <c r="A5202" s="1">
        <v>5201</v>
      </c>
      <c r="B5202" t="s">
        <v>8646</v>
      </c>
      <c r="C5202" s="2" t="d">
        <v>2018-03-03</v>
      </c>
      <c r="D5202" s="2" t="d">
        <v>2018-03-08</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IF(M5202=People!$B$5,People!$A$5,IF(M5202=People!$B$4,People!$A$4,IF(M5202=People!$B$3,People!$A$3,IF(M5202=People!$B$2,People!$A$2,0))))</f>
        <v>Kelly Williams</v>
      </c>
      <c r="W5202" s="3" t="str">
        <f>IFERROR(INDEX(Returns!A:A,MATCH(B5202,Returns!B:B,0)),"No")</f>
        <v>No</v>
      </c>
    </row>
    <row r="5203" spans="1:23">
      <c r="A5203" s="1">
        <v>5202</v>
      </c>
      <c r="B5203" t="s">
        <v>8646</v>
      </c>
      <c r="C5203" s="2" t="d">
        <v>2018-03-03</v>
      </c>
      <c r="D5203" s="2" t="d">
        <v>2018-03-08</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IF(M5203=People!$B$5,People!$A$5,IF(M5203=People!$B$4,People!$A$4,IF(M5203=People!$B$3,People!$A$3,IF(M5203=People!$B$2,People!$A$2,0))))</f>
        <v>Kelly Williams</v>
      </c>
      <c r="W5203" s="3" t="str">
        <f>IFERROR(INDEX(Returns!A:A,MATCH(B5203,Returns!B:B,0)),"No")</f>
        <v>No</v>
      </c>
    </row>
    <row r="5204" spans="1:23">
      <c r="A5204" s="1">
        <v>5203</v>
      </c>
      <c r="B5204" t="s">
        <v>8647</v>
      </c>
      <c r="C5204" s="2" t="d">
        <v>2017-08-15</v>
      </c>
      <c r="D5204" s="2" t="d">
        <v>2017-08-19</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IF(M5204=People!$B$5,People!$A$5,IF(M5204=People!$B$4,People!$A$4,IF(M5204=People!$B$3,People!$A$3,IF(M5204=People!$B$2,People!$A$2,0))))</f>
        <v>Anna Andreadi</v>
      </c>
      <c r="W5204" s="3" t="str">
        <f>IFERROR(INDEX(Returns!A:A,MATCH(B5204,Returns!B:B,0)),"No")</f>
        <v>No</v>
      </c>
    </row>
    <row r="5205" spans="1:23">
      <c r="A5205" s="1">
        <v>5204</v>
      </c>
      <c r="B5205" t="s">
        <v>8647</v>
      </c>
      <c r="C5205" s="2" t="d">
        <v>2017-08-15</v>
      </c>
      <c r="D5205" s="2" t="d">
        <v>2017-08-19</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IF(M5205=People!$B$5,People!$A$5,IF(M5205=People!$B$4,People!$A$4,IF(M5205=People!$B$3,People!$A$3,IF(M5205=People!$B$2,People!$A$2,0))))</f>
        <v>Anna Andreadi</v>
      </c>
      <c r="W5205" s="3" t="str">
        <f>IFERROR(INDEX(Returns!A:A,MATCH(B5205,Returns!B:B,0)),"No")</f>
        <v>No</v>
      </c>
    </row>
    <row r="5206" spans="1:23">
      <c r="A5206" s="1">
        <v>5205</v>
      </c>
      <c r="B5206" t="s">
        <v>8648</v>
      </c>
      <c r="C5206" s="2" t="d">
        <v>2017-09-12</v>
      </c>
      <c r="D5206" s="2" t="d">
        <v>2017-09-18</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IF(M5206=People!$B$5,People!$A$5,IF(M5206=People!$B$4,People!$A$4,IF(M5206=People!$B$3,People!$A$3,IF(M5206=People!$B$2,People!$A$2,0))))</f>
        <v>Chuck Magee</v>
      </c>
      <c r="W5206" s="3" t="str">
        <f>IFERROR(INDEX(Returns!A:A,MATCH(B5206,Returns!B:B,0)),"No")</f>
        <v>No</v>
      </c>
    </row>
    <row r="5207" spans="1:23">
      <c r="A5207" s="1">
        <v>5206</v>
      </c>
      <c r="B5207" t="s">
        <v>8648</v>
      </c>
      <c r="C5207" s="2" t="d">
        <v>2017-09-12</v>
      </c>
      <c r="D5207" s="2" t="d">
        <v>2017-09-18</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IF(M5207=People!$B$5,People!$A$5,IF(M5207=People!$B$4,People!$A$4,IF(M5207=People!$B$3,People!$A$3,IF(M5207=People!$B$2,People!$A$2,0))))</f>
        <v>Chuck Magee</v>
      </c>
      <c r="W5207" s="3" t="str">
        <f>IFERROR(INDEX(Returns!A:A,MATCH(B5207,Returns!B:B,0)),"No")</f>
        <v>No</v>
      </c>
    </row>
    <row r="5208" spans="1:23">
      <c r="A5208" s="1">
        <v>5207</v>
      </c>
      <c r="B5208" t="s">
        <v>8648</v>
      </c>
      <c r="C5208" s="2" t="d">
        <v>2017-09-12</v>
      </c>
      <c r="D5208" s="2" t="d">
        <v>2017-09-18</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IF(M5208=People!$B$5,People!$A$5,IF(M5208=People!$B$4,People!$A$4,IF(M5208=People!$B$3,People!$A$3,IF(M5208=People!$B$2,People!$A$2,0))))</f>
        <v>Chuck Magee</v>
      </c>
      <c r="W5208" s="3" t="str">
        <f>IFERROR(INDEX(Returns!A:A,MATCH(B5208,Returns!B:B,0)),"No")</f>
        <v>No</v>
      </c>
    </row>
    <row r="5209" spans="1:23">
      <c r="A5209" s="1">
        <v>5208</v>
      </c>
      <c r="B5209" t="s">
        <v>8648</v>
      </c>
      <c r="C5209" s="2" t="d">
        <v>2017-09-12</v>
      </c>
      <c r="D5209" s="2" t="d">
        <v>2017-09-18</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IF(M5209=People!$B$5,People!$A$5,IF(M5209=People!$B$4,People!$A$4,IF(M5209=People!$B$3,People!$A$3,IF(M5209=People!$B$2,People!$A$2,0))))</f>
        <v>Chuck Magee</v>
      </c>
      <c r="W5209" s="3" t="str">
        <f>IFERROR(INDEX(Returns!A:A,MATCH(B5209,Returns!B:B,0)),"No")</f>
        <v>No</v>
      </c>
    </row>
    <row r="5210" spans="1:23">
      <c r="A5210" s="1">
        <v>5209</v>
      </c>
      <c r="B5210" t="s">
        <v>8648</v>
      </c>
      <c r="C5210" s="2" t="d">
        <v>2017-09-12</v>
      </c>
      <c r="D5210" s="2" t="d">
        <v>2017-09-18</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IF(M5210=People!$B$5,People!$A$5,IF(M5210=People!$B$4,People!$A$4,IF(M5210=People!$B$3,People!$A$3,IF(M5210=People!$B$2,People!$A$2,0))))</f>
        <v>Chuck Magee</v>
      </c>
      <c r="W5210" s="3" t="str">
        <f>IFERROR(INDEX(Returns!A:A,MATCH(B5210,Returns!B:B,0)),"No")</f>
        <v>No</v>
      </c>
    </row>
    <row r="5211" spans="1:23">
      <c r="A5211" s="1">
        <v>5210</v>
      </c>
      <c r="B5211" t="s">
        <v>8648</v>
      </c>
      <c r="C5211" s="2" t="d">
        <v>2017-09-12</v>
      </c>
      <c r="D5211" s="2" t="d">
        <v>2017-09-18</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IF(M5211=People!$B$5,People!$A$5,IF(M5211=People!$B$4,People!$A$4,IF(M5211=People!$B$3,People!$A$3,IF(M5211=People!$B$2,People!$A$2,0))))</f>
        <v>Chuck Magee</v>
      </c>
      <c r="W5211" s="3" t="str">
        <f>IFERROR(INDEX(Returns!A:A,MATCH(B5211,Returns!B:B,0)),"No")</f>
        <v>No</v>
      </c>
    </row>
    <row r="5212" spans="1:23">
      <c r="A5212" s="1">
        <v>5211</v>
      </c>
      <c r="B5212" t="s">
        <v>8649</v>
      </c>
      <c r="C5212" s="2" t="d">
        <v>2017-01-12</v>
      </c>
      <c r="D5212" s="2" t="d">
        <v>2017-01-18</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IF(M5212=People!$B$5,People!$A$5,IF(M5212=People!$B$4,People!$A$4,IF(M5212=People!$B$3,People!$A$3,IF(M5212=People!$B$2,People!$A$2,0))))</f>
        <v>Chuck Magee</v>
      </c>
      <c r="W5212" s="3" t="str">
        <f>IFERROR(INDEX(Returns!A:A,MATCH(B5212,Returns!B:B,0)),"No")</f>
        <v>No</v>
      </c>
    </row>
    <row r="5213" spans="1:23">
      <c r="A5213" s="1">
        <v>5212</v>
      </c>
      <c r="B5213" t="s">
        <v>8650</v>
      </c>
      <c r="C5213" s="2" t="d">
        <v>2017-05-12</v>
      </c>
      <c r="D5213" s="2" t="d">
        <v>2017-05-16</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IF(M5213=People!$B$5,People!$A$5,IF(M5213=People!$B$4,People!$A$4,IF(M5213=People!$B$3,People!$A$3,IF(M5213=People!$B$2,People!$A$2,0))))</f>
        <v>Chuck Magee</v>
      </c>
      <c r="W5213" s="3" t="str">
        <f>IFERROR(INDEX(Returns!A:A,MATCH(B5213,Returns!B:B,0)),"No")</f>
        <v>No</v>
      </c>
    </row>
    <row r="5214" spans="1:23">
      <c r="A5214" s="1">
        <v>5213</v>
      </c>
      <c r="B5214" t="s">
        <v>8651</v>
      </c>
      <c r="C5214" s="2" t="d">
        <v>2018-09-26</v>
      </c>
      <c r="D5214" s="2" t="d">
        <v>2018-09-26</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IF(M5214=People!$B$5,People!$A$5,IF(M5214=People!$B$4,People!$A$4,IF(M5214=People!$B$3,People!$A$3,IF(M5214=People!$B$2,People!$A$2,0))))</f>
        <v>Anna Andreadi</v>
      </c>
      <c r="W5214" s="3" t="str">
        <f>IFERROR(INDEX(Returns!A:A,MATCH(B5214,Returns!B:B,0)),"No")</f>
        <v>No</v>
      </c>
    </row>
    <row r="5215" spans="1:23">
      <c r="A5215" s="1">
        <v>5214</v>
      </c>
      <c r="B5215" t="s">
        <v>8651</v>
      </c>
      <c r="C5215" s="2" t="d">
        <v>2018-09-26</v>
      </c>
      <c r="D5215" s="2" t="d">
        <v>2018-09-26</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IF(M5215=People!$B$5,People!$A$5,IF(M5215=People!$B$4,People!$A$4,IF(M5215=People!$B$3,People!$A$3,IF(M5215=People!$B$2,People!$A$2,0))))</f>
        <v>Anna Andreadi</v>
      </c>
      <c r="W5215" s="3" t="str">
        <f>IFERROR(INDEX(Returns!A:A,MATCH(B5215,Returns!B:B,0)),"No")</f>
        <v>No</v>
      </c>
    </row>
    <row r="5216" spans="1:23">
      <c r="A5216" s="1">
        <v>5215</v>
      </c>
      <c r="B5216" t="s">
        <v>8651</v>
      </c>
      <c r="C5216" s="2" t="d">
        <v>2018-09-26</v>
      </c>
      <c r="D5216" s="2" t="d">
        <v>2018-09-26</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IF(M5216=People!$B$5,People!$A$5,IF(M5216=People!$B$4,People!$A$4,IF(M5216=People!$B$3,People!$A$3,IF(M5216=People!$B$2,People!$A$2,0))))</f>
        <v>Anna Andreadi</v>
      </c>
      <c r="W5216" s="3" t="str">
        <f>IFERROR(INDEX(Returns!A:A,MATCH(B5216,Returns!B:B,0)),"No")</f>
        <v>No</v>
      </c>
    </row>
    <row r="5217" spans="1:23">
      <c r="A5217" s="1">
        <v>5216</v>
      </c>
      <c r="B5217" t="s">
        <v>8651</v>
      </c>
      <c r="C5217" s="2" t="d">
        <v>2018-09-26</v>
      </c>
      <c r="D5217" s="2" t="d">
        <v>2018-09-26</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IF(M5217=People!$B$5,People!$A$5,IF(M5217=People!$B$4,People!$A$4,IF(M5217=People!$B$3,People!$A$3,IF(M5217=People!$B$2,People!$A$2,0))))</f>
        <v>Anna Andreadi</v>
      </c>
      <c r="W5217" s="3" t="str">
        <f>IFERROR(INDEX(Returns!A:A,MATCH(B5217,Returns!B:B,0)),"No")</f>
        <v>No</v>
      </c>
    </row>
    <row r="5218" spans="1:23">
      <c r="A5218" s="1">
        <v>5217</v>
      </c>
      <c r="B5218" t="s">
        <v>8652</v>
      </c>
      <c r="C5218" s="2" t="d">
        <v>2019-09-09</v>
      </c>
      <c r="D5218" s="2" t="d">
        <v>2019-09-15</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IF(M5218=People!$B$5,People!$A$5,IF(M5218=People!$B$4,People!$A$4,IF(M5218=People!$B$3,People!$A$3,IF(M5218=People!$B$2,People!$A$2,0))))</f>
        <v>Kelly Williams</v>
      </c>
      <c r="W5218" s="3" t="str">
        <f>IFERROR(INDEX(Returns!A:A,MATCH(B5218,Returns!B:B,0)),"No")</f>
        <v>No</v>
      </c>
    </row>
    <row r="5219" spans="1:23">
      <c r="A5219" s="1">
        <v>5218</v>
      </c>
      <c r="B5219" t="s">
        <v>8653</v>
      </c>
      <c r="C5219" s="2" t="d">
        <v>2019-04-15</v>
      </c>
      <c r="D5219" s="2" t="d">
        <v>2019-04-17</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IF(M5219=People!$B$5,People!$A$5,IF(M5219=People!$B$4,People!$A$4,IF(M5219=People!$B$3,People!$A$3,IF(M5219=People!$B$2,People!$A$2,0))))</f>
        <v>Anna Andreadi</v>
      </c>
      <c r="W5219" s="3" t="str">
        <f>IFERROR(INDEX(Returns!A:A,MATCH(B5219,Returns!B:B,0)),"No")</f>
        <v>No</v>
      </c>
    </row>
    <row r="5220" spans="1:23">
      <c r="A5220" s="1">
        <v>5219</v>
      </c>
      <c r="B5220" t="s">
        <v>8654</v>
      </c>
      <c r="C5220" s="2" t="d">
        <v>2019-06-10</v>
      </c>
      <c r="D5220" s="2" t="d">
        <v>2019-06-14</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IF(M5220=People!$B$5,People!$A$5,IF(M5220=People!$B$4,People!$A$4,IF(M5220=People!$B$3,People!$A$3,IF(M5220=People!$B$2,People!$A$2,0))))</f>
        <v>Chuck Magee</v>
      </c>
      <c r="W5220" s="3" t="str">
        <f>IFERROR(INDEX(Returns!A:A,MATCH(B5220,Returns!B:B,0)),"No")</f>
        <v>No</v>
      </c>
    </row>
    <row r="5221" spans="1:23">
      <c r="A5221" s="1">
        <v>5220</v>
      </c>
      <c r="B5221" t="s">
        <v>8655</v>
      </c>
      <c r="C5221" s="2" t="d">
        <v>2019-09-01</v>
      </c>
      <c r="D5221" s="2" t="d">
        <v>2019-09-01</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IF(M5221=People!$B$5,People!$A$5,IF(M5221=People!$B$4,People!$A$4,IF(M5221=People!$B$3,People!$A$3,IF(M5221=People!$B$2,People!$A$2,0))))</f>
        <v>Kelly Williams</v>
      </c>
      <c r="W5221" s="3" t="str">
        <f>IFERROR(INDEX(Returns!A:A,MATCH(B5221,Returns!B:B,0)),"No")</f>
        <v>No</v>
      </c>
    </row>
    <row r="5222" spans="1:23">
      <c r="A5222" s="1">
        <v>5221</v>
      </c>
      <c r="B5222" t="s">
        <v>8656</v>
      </c>
      <c r="C5222" s="2" t="d">
        <v>2016-06-14</v>
      </c>
      <c r="D5222" s="2" t="d">
        <v>2016-06-20</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IF(M5222=People!$B$5,People!$A$5,IF(M5222=People!$B$4,People!$A$4,IF(M5222=People!$B$3,People!$A$3,IF(M5222=People!$B$2,People!$A$2,0))))</f>
        <v>Kelly Williams</v>
      </c>
      <c r="W5222" s="3" t="str">
        <f>IFERROR(INDEX(Returns!A:A,MATCH(B5222,Returns!B:B,0)),"No")</f>
        <v>No</v>
      </c>
    </row>
    <row r="5223" spans="1:23">
      <c r="A5223" s="1">
        <v>5222</v>
      </c>
      <c r="B5223" t="s">
        <v>8657</v>
      </c>
      <c r="C5223" s="2" t="d">
        <v>2019-05-18</v>
      </c>
      <c r="D5223" s="2" t="d">
        <v>2019-05-22</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IF(M5223=People!$B$5,People!$A$5,IF(M5223=People!$B$4,People!$A$4,IF(M5223=People!$B$3,People!$A$3,IF(M5223=People!$B$2,People!$A$2,0))))</f>
        <v>Kelly Williams</v>
      </c>
      <c r="W5223" s="3" t="str">
        <f>IFERROR(INDEX(Returns!A:A,MATCH(B5223,Returns!B:B,0)),"No")</f>
        <v>No</v>
      </c>
    </row>
    <row r="5224" spans="1:23">
      <c r="A5224" s="1">
        <v>5223</v>
      </c>
      <c r="B5224" t="s">
        <v>8657</v>
      </c>
      <c r="C5224" s="2" t="d">
        <v>2019-05-18</v>
      </c>
      <c r="D5224" s="2" t="d">
        <v>2019-05-22</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IF(M5224=People!$B$5,People!$A$5,IF(M5224=People!$B$4,People!$A$4,IF(M5224=People!$B$3,People!$A$3,IF(M5224=People!$B$2,People!$A$2,0))))</f>
        <v>Kelly Williams</v>
      </c>
      <c r="W5224" s="3" t="str">
        <f>IFERROR(INDEX(Returns!A:A,MATCH(B5224,Returns!B:B,0)),"No")</f>
        <v>No</v>
      </c>
    </row>
    <row r="5225" spans="1:23">
      <c r="A5225" s="1">
        <v>5224</v>
      </c>
      <c r="B5225" t="s">
        <v>8657</v>
      </c>
      <c r="C5225" s="2" t="d">
        <v>2019-05-18</v>
      </c>
      <c r="D5225" s="2" t="d">
        <v>2019-05-22</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IF(M5225=People!$B$5,People!$A$5,IF(M5225=People!$B$4,People!$A$4,IF(M5225=People!$B$3,People!$A$3,IF(M5225=People!$B$2,People!$A$2,0))))</f>
        <v>Kelly Williams</v>
      </c>
      <c r="W5225" s="3" t="str">
        <f>IFERROR(INDEX(Returns!A:A,MATCH(B5225,Returns!B:B,0)),"No")</f>
        <v>No</v>
      </c>
    </row>
    <row r="5226" spans="1:23">
      <c r="A5226" s="1">
        <v>5225</v>
      </c>
      <c r="B5226" t="s">
        <v>8658</v>
      </c>
      <c r="C5226" s="2" t="d">
        <v>2019-09-12</v>
      </c>
      <c r="D5226" s="2" t="d">
        <v>2019-09-17</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IF(M5226=People!$B$5,People!$A$5,IF(M5226=People!$B$4,People!$A$4,IF(M5226=People!$B$3,People!$A$3,IF(M5226=People!$B$2,People!$A$2,0))))</f>
        <v>Anna Andreadi</v>
      </c>
      <c r="W5226" s="3" t="str">
        <f>IFERROR(INDEX(Returns!A:A,MATCH(B5226,Returns!B:B,0)),"No")</f>
        <v>No</v>
      </c>
    </row>
    <row r="5227" spans="1:23">
      <c r="A5227" s="1">
        <v>5226</v>
      </c>
      <c r="B5227" t="s">
        <v>8659</v>
      </c>
      <c r="C5227" s="2" t="d">
        <v>2018-06-21</v>
      </c>
      <c r="D5227" s="2" t="d">
        <v>2018-06-26</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IF(M5227=People!$B$5,People!$A$5,IF(M5227=People!$B$4,People!$A$4,IF(M5227=People!$B$3,People!$A$3,IF(M5227=People!$B$2,People!$A$2,0))))</f>
        <v>Chuck Magee</v>
      </c>
      <c r="W5227" s="3" t="str">
        <f>IFERROR(INDEX(Returns!A:A,MATCH(B5227,Returns!B:B,0)),"No")</f>
        <v>No</v>
      </c>
    </row>
    <row r="5228" spans="1:23">
      <c r="A5228" s="1">
        <v>5227</v>
      </c>
      <c r="B5228" t="s">
        <v>8659</v>
      </c>
      <c r="C5228" s="2" t="d">
        <v>2018-06-21</v>
      </c>
      <c r="D5228" s="2" t="d">
        <v>2018-06-26</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IF(M5228=People!$B$5,People!$A$5,IF(M5228=People!$B$4,People!$A$4,IF(M5228=People!$B$3,People!$A$3,IF(M5228=People!$B$2,People!$A$2,0))))</f>
        <v>Chuck Magee</v>
      </c>
      <c r="W5228" s="3" t="str">
        <f>IFERROR(INDEX(Returns!A:A,MATCH(B5228,Returns!B:B,0)),"No")</f>
        <v>No</v>
      </c>
    </row>
    <row r="5229" spans="1:23">
      <c r="A5229" s="1">
        <v>5228</v>
      </c>
      <c r="B5229" t="s">
        <v>8659</v>
      </c>
      <c r="C5229" s="2" t="d">
        <v>2018-06-21</v>
      </c>
      <c r="D5229" s="2" t="d">
        <v>2018-06-26</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IF(M5229=People!$B$5,People!$A$5,IF(M5229=People!$B$4,People!$A$4,IF(M5229=People!$B$3,People!$A$3,IF(M5229=People!$B$2,People!$A$2,0))))</f>
        <v>Chuck Magee</v>
      </c>
      <c r="W5229" s="3" t="str">
        <f>IFERROR(INDEX(Returns!A:A,MATCH(B5229,Returns!B:B,0)),"No")</f>
        <v>No</v>
      </c>
    </row>
    <row r="5230" spans="1:23">
      <c r="A5230" s="1">
        <v>5229</v>
      </c>
      <c r="B5230" t="s">
        <v>8660</v>
      </c>
      <c r="C5230" s="2" t="d">
        <v>2016-11-26</v>
      </c>
      <c r="D5230" s="2" t="d">
        <v>2016-12-01</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IF(M5230=People!$B$5,People!$A$5,IF(M5230=People!$B$4,People!$A$4,IF(M5230=People!$B$3,People!$A$3,IF(M5230=People!$B$2,People!$A$2,0))))</f>
        <v>Anna Andreadi</v>
      </c>
      <c r="W5230" s="3" t="str">
        <f>IFERROR(INDEX(Returns!A:A,MATCH(B5230,Returns!B:B,0)),"No")</f>
        <v>No</v>
      </c>
    </row>
    <row r="5231" spans="1:23">
      <c r="A5231" s="1">
        <v>5230</v>
      </c>
      <c r="B5231" t="s">
        <v>8661</v>
      </c>
      <c r="C5231" s="2" t="d">
        <v>2019-03-19</v>
      </c>
      <c r="D5231" s="2" t="d">
        <v>2019-03-22</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IF(M5231=People!$B$5,People!$A$5,IF(M5231=People!$B$4,People!$A$4,IF(M5231=People!$B$3,People!$A$3,IF(M5231=People!$B$2,People!$A$2,0))))</f>
        <v>Anna Andreadi</v>
      </c>
      <c r="W5231" s="3" t="str">
        <f>IFERROR(INDEX(Returns!A:A,MATCH(B5231,Returns!B:B,0)),"No")</f>
        <v>No</v>
      </c>
    </row>
    <row r="5232" spans="1:23">
      <c r="A5232" s="1">
        <v>5231</v>
      </c>
      <c r="B5232" t="s">
        <v>8661</v>
      </c>
      <c r="C5232" s="2" t="d">
        <v>2019-03-19</v>
      </c>
      <c r="D5232" s="2" t="d">
        <v>2019-03-22</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IF(M5232=People!$B$5,People!$A$5,IF(M5232=People!$B$4,People!$A$4,IF(M5232=People!$B$3,People!$A$3,IF(M5232=People!$B$2,People!$A$2,0))))</f>
        <v>Anna Andreadi</v>
      </c>
      <c r="W5232" s="3" t="str">
        <f>IFERROR(INDEX(Returns!A:A,MATCH(B5232,Returns!B:B,0)),"No")</f>
        <v>No</v>
      </c>
    </row>
    <row r="5233" spans="1:23">
      <c r="A5233" s="1">
        <v>5232</v>
      </c>
      <c r="B5233" t="s">
        <v>8661</v>
      </c>
      <c r="C5233" s="2" t="d">
        <v>2019-03-19</v>
      </c>
      <c r="D5233" s="2" t="d">
        <v>2019-03-22</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IF(M5233=People!$B$5,People!$A$5,IF(M5233=People!$B$4,People!$A$4,IF(M5233=People!$B$3,People!$A$3,IF(M5233=People!$B$2,People!$A$2,0))))</f>
        <v>Anna Andreadi</v>
      </c>
      <c r="W5233" s="3" t="str">
        <f>IFERROR(INDEX(Returns!A:A,MATCH(B5233,Returns!B:B,0)),"No")</f>
        <v>No</v>
      </c>
    </row>
    <row r="5234" spans="1:23">
      <c r="A5234" s="1">
        <v>5233</v>
      </c>
      <c r="B5234" t="s">
        <v>8661</v>
      </c>
      <c r="C5234" s="2" t="d">
        <v>2019-03-19</v>
      </c>
      <c r="D5234" s="2" t="d">
        <v>2019-03-22</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IF(M5234=People!$B$5,People!$A$5,IF(M5234=People!$B$4,People!$A$4,IF(M5234=People!$B$3,People!$A$3,IF(M5234=People!$B$2,People!$A$2,0))))</f>
        <v>Anna Andreadi</v>
      </c>
      <c r="W5234" s="3" t="str">
        <f>IFERROR(INDEX(Returns!A:A,MATCH(B5234,Returns!B:B,0)),"No")</f>
        <v>No</v>
      </c>
    </row>
    <row r="5235" spans="1:23">
      <c r="A5235" s="1">
        <v>5234</v>
      </c>
      <c r="B5235" t="s">
        <v>8662</v>
      </c>
      <c r="C5235" s="2" t="d">
        <v>2016-10-18</v>
      </c>
      <c r="D5235" s="2" t="d">
        <v>2016-10-22</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IF(M5235=People!$B$5,People!$A$5,IF(M5235=People!$B$4,People!$A$4,IF(M5235=People!$B$3,People!$A$3,IF(M5235=People!$B$2,People!$A$2,0))))</f>
        <v>Cassandra Brandow</v>
      </c>
      <c r="W5235" s="3" t="str">
        <f>IFERROR(INDEX(Returns!A:A,MATCH(B5235,Returns!B:B,0)),"No")</f>
        <v>No</v>
      </c>
    </row>
    <row r="5236" spans="1:23">
      <c r="A5236" s="1">
        <v>5235</v>
      </c>
      <c r="B5236" t="s">
        <v>8663</v>
      </c>
      <c r="C5236" s="2" t="d">
        <v>2019-08-22</v>
      </c>
      <c r="D5236" s="2" t="d">
        <v>2019-08-23</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IF(M5236=People!$B$5,People!$A$5,IF(M5236=People!$B$4,People!$A$4,IF(M5236=People!$B$3,People!$A$3,IF(M5236=People!$B$2,People!$A$2,0))))</f>
        <v>Anna Andreadi</v>
      </c>
      <c r="W5236" s="3" t="str">
        <f>IFERROR(INDEX(Returns!A:A,MATCH(B5236,Returns!B:B,0)),"No")</f>
        <v>No</v>
      </c>
    </row>
    <row r="5237" spans="1:23">
      <c r="A5237" s="1">
        <v>5236</v>
      </c>
      <c r="B5237" t="s">
        <v>8664</v>
      </c>
      <c r="C5237" s="2" t="d">
        <v>2018-11-19</v>
      </c>
      <c r="D5237" s="2" t="d">
        <v>2018-11-22</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IF(M5237=People!$B$5,People!$A$5,IF(M5237=People!$B$4,People!$A$4,IF(M5237=People!$B$3,People!$A$3,IF(M5237=People!$B$2,People!$A$2,0))))</f>
        <v>Kelly Williams</v>
      </c>
      <c r="W5237" s="3" t="str">
        <f>IFERROR(INDEX(Returns!A:A,MATCH(B5237,Returns!B:B,0)),"No")</f>
        <v>No</v>
      </c>
    </row>
    <row r="5238" spans="1:23">
      <c r="A5238" s="1">
        <v>5237</v>
      </c>
      <c r="B5238" t="s">
        <v>5977</v>
      </c>
      <c r="C5238" s="2" t="d">
        <v>2016-09-20</v>
      </c>
      <c r="D5238" s="2" t="d">
        <v>2016-09-24</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IF(M5238=People!$B$5,People!$A$5,IF(M5238=People!$B$4,People!$A$4,IF(M5238=People!$B$3,People!$A$3,IF(M5238=People!$B$2,People!$A$2,0))))</f>
        <v>Chuck Magee</v>
      </c>
      <c r="W5238" s="3" t="str">
        <f>IFERROR(INDEX(Returns!A:A,MATCH(B5238,Returns!B:B,0)),"No")</f>
        <v>Yes</v>
      </c>
    </row>
    <row r="5239" spans="1:23">
      <c r="A5239" s="1">
        <v>5238</v>
      </c>
      <c r="B5239" t="s">
        <v>5977</v>
      </c>
      <c r="C5239" s="2" t="d">
        <v>2016-09-20</v>
      </c>
      <c r="D5239" s="2" t="d">
        <v>2016-09-24</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IF(M5239=People!$B$5,People!$A$5,IF(M5239=People!$B$4,People!$A$4,IF(M5239=People!$B$3,People!$A$3,IF(M5239=People!$B$2,People!$A$2,0))))</f>
        <v>Chuck Magee</v>
      </c>
      <c r="W5239" s="3" t="str">
        <f>IFERROR(INDEX(Returns!A:A,MATCH(B5239,Returns!B:B,0)),"No")</f>
        <v>Yes</v>
      </c>
    </row>
    <row r="5240" spans="1:23">
      <c r="A5240" s="1">
        <v>5239</v>
      </c>
      <c r="B5240" t="s">
        <v>5977</v>
      </c>
      <c r="C5240" s="2" t="d">
        <v>2016-09-20</v>
      </c>
      <c r="D5240" s="2" t="d">
        <v>2016-09-24</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IF(M5240=People!$B$5,People!$A$5,IF(M5240=People!$B$4,People!$A$4,IF(M5240=People!$B$3,People!$A$3,IF(M5240=People!$B$2,People!$A$2,0))))</f>
        <v>Chuck Magee</v>
      </c>
      <c r="W5240" s="3" t="str">
        <f>IFERROR(INDEX(Returns!A:A,MATCH(B5240,Returns!B:B,0)),"No")</f>
        <v>Yes</v>
      </c>
    </row>
    <row r="5241" spans="1:23">
      <c r="A5241" s="1">
        <v>5240</v>
      </c>
      <c r="B5241" t="s">
        <v>8665</v>
      </c>
      <c r="C5241" s="2" t="d">
        <v>2018-09-11</v>
      </c>
      <c r="D5241" s="2" t="d">
        <v>2018-09-17</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IF(M5241=People!$B$5,People!$A$5,IF(M5241=People!$B$4,People!$A$4,IF(M5241=People!$B$3,People!$A$3,IF(M5241=People!$B$2,People!$A$2,0))))</f>
        <v>Anna Andreadi</v>
      </c>
      <c r="W5241" s="3" t="str">
        <f>IFERROR(INDEX(Returns!A:A,MATCH(B5241,Returns!B:B,0)),"No")</f>
        <v>No</v>
      </c>
    </row>
    <row r="5242" spans="1:23">
      <c r="A5242" s="1">
        <v>5241</v>
      </c>
      <c r="B5242" t="s">
        <v>8665</v>
      </c>
      <c r="C5242" s="2" t="d">
        <v>2018-09-11</v>
      </c>
      <c r="D5242" s="2" t="d">
        <v>2018-09-17</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IF(M5242=People!$B$5,People!$A$5,IF(M5242=People!$B$4,People!$A$4,IF(M5242=People!$B$3,People!$A$3,IF(M5242=People!$B$2,People!$A$2,0))))</f>
        <v>Anna Andreadi</v>
      </c>
      <c r="W5242" s="3" t="str">
        <f>IFERROR(INDEX(Returns!A:A,MATCH(B5242,Returns!B:B,0)),"No")</f>
        <v>No</v>
      </c>
    </row>
    <row r="5243" spans="1:23">
      <c r="A5243" s="1">
        <v>5242</v>
      </c>
      <c r="B5243" t="s">
        <v>8666</v>
      </c>
      <c r="C5243" s="2" t="d">
        <v>2018-09-23</v>
      </c>
      <c r="D5243" s="2" t="d">
        <v>2018-09-26</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IF(M5243=People!$B$5,People!$A$5,IF(M5243=People!$B$4,People!$A$4,IF(M5243=People!$B$3,People!$A$3,IF(M5243=People!$B$2,People!$A$2,0))))</f>
        <v>Anna Andreadi</v>
      </c>
      <c r="W5243" s="3" t="str">
        <f>IFERROR(INDEX(Returns!A:A,MATCH(B5243,Returns!B:B,0)),"No")</f>
        <v>No</v>
      </c>
    </row>
    <row r="5244" spans="1:23">
      <c r="A5244" s="1">
        <v>5243</v>
      </c>
      <c r="B5244" t="s">
        <v>8667</v>
      </c>
      <c r="C5244" s="2" t="d">
        <v>2019-08-04</v>
      </c>
      <c r="D5244" s="2" t="d">
        <v>2019-08-08</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IF(M5244=People!$B$5,People!$A$5,IF(M5244=People!$B$4,People!$A$4,IF(M5244=People!$B$3,People!$A$3,IF(M5244=People!$B$2,People!$A$2,0))))</f>
        <v>Kelly Williams</v>
      </c>
      <c r="W5244" s="3" t="str">
        <f>IFERROR(INDEX(Returns!A:A,MATCH(B5244,Returns!B:B,0)),"No")</f>
        <v>No</v>
      </c>
    </row>
    <row r="5245" spans="1:23">
      <c r="A5245" s="1">
        <v>5244</v>
      </c>
      <c r="B5245" t="s">
        <v>8668</v>
      </c>
      <c r="C5245" s="2" t="d">
        <v>2018-07-25</v>
      </c>
      <c r="D5245" s="2" t="d">
        <v>2018-07-26</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IF(M5245=People!$B$5,People!$A$5,IF(M5245=People!$B$4,People!$A$4,IF(M5245=People!$B$3,People!$A$3,IF(M5245=People!$B$2,People!$A$2,0))))</f>
        <v>Cassandra Brandow</v>
      </c>
      <c r="W5245" s="3" t="str">
        <f>IFERROR(INDEX(Returns!A:A,MATCH(B5245,Returns!B:B,0)),"No")</f>
        <v>No</v>
      </c>
    </row>
    <row r="5246" spans="1:23">
      <c r="A5246" s="1">
        <v>5245</v>
      </c>
      <c r="B5246" t="s">
        <v>8669</v>
      </c>
      <c r="C5246" s="2" t="d">
        <v>2018-08-02</v>
      </c>
      <c r="D5246" s="2" t="d">
        <v>2018-08-04</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IF(M5246=People!$B$5,People!$A$5,IF(M5246=People!$B$4,People!$A$4,IF(M5246=People!$B$3,People!$A$3,IF(M5246=People!$B$2,People!$A$2,0))))</f>
        <v>Anna Andreadi</v>
      </c>
      <c r="W5246" s="3" t="str">
        <f>IFERROR(INDEX(Returns!A:A,MATCH(B5246,Returns!B:B,0)),"No")</f>
        <v>No</v>
      </c>
    </row>
    <row r="5247" spans="1:23">
      <c r="A5247" s="1">
        <v>5246</v>
      </c>
      <c r="B5247" t="s">
        <v>8669</v>
      </c>
      <c r="C5247" s="2" t="d">
        <v>2018-08-02</v>
      </c>
      <c r="D5247" s="2" t="d">
        <v>2018-08-04</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IF(M5247=People!$B$5,People!$A$5,IF(M5247=People!$B$4,People!$A$4,IF(M5247=People!$B$3,People!$A$3,IF(M5247=People!$B$2,People!$A$2,0))))</f>
        <v>Anna Andreadi</v>
      </c>
      <c r="W5247" s="3" t="str">
        <f>IFERROR(INDEX(Returns!A:A,MATCH(B5247,Returns!B:B,0)),"No")</f>
        <v>No</v>
      </c>
    </row>
    <row r="5248" spans="1:23">
      <c r="A5248" s="1">
        <v>5247</v>
      </c>
      <c r="B5248" t="s">
        <v>8669</v>
      </c>
      <c r="C5248" s="2" t="d">
        <v>2018-08-02</v>
      </c>
      <c r="D5248" s="2" t="d">
        <v>2018-08-04</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IF(M5248=People!$B$5,People!$A$5,IF(M5248=People!$B$4,People!$A$4,IF(M5248=People!$B$3,People!$A$3,IF(M5248=People!$B$2,People!$A$2,0))))</f>
        <v>Anna Andreadi</v>
      </c>
      <c r="W5248" s="3" t="str">
        <f>IFERROR(INDEX(Returns!A:A,MATCH(B5248,Returns!B:B,0)),"No")</f>
        <v>No</v>
      </c>
    </row>
    <row r="5249" spans="1:23">
      <c r="A5249" s="1">
        <v>5248</v>
      </c>
      <c r="B5249" t="s">
        <v>8670</v>
      </c>
      <c r="C5249" s="2" t="d">
        <v>2017-05-21</v>
      </c>
      <c r="D5249" s="2" t="d">
        <v>2017-05-27</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IF(M5249=People!$B$5,People!$A$5,IF(M5249=People!$B$4,People!$A$4,IF(M5249=People!$B$3,People!$A$3,IF(M5249=People!$B$2,People!$A$2,0))))</f>
        <v>Kelly Williams</v>
      </c>
      <c r="W5249" s="3" t="str">
        <f>IFERROR(INDEX(Returns!A:A,MATCH(B5249,Returns!B:B,0)),"No")</f>
        <v>No</v>
      </c>
    </row>
    <row r="5250" spans="1:23">
      <c r="A5250" s="1">
        <v>5249</v>
      </c>
      <c r="B5250" t="s">
        <v>8671</v>
      </c>
      <c r="C5250" s="2" t="d">
        <v>2019-11-03</v>
      </c>
      <c r="D5250" s="2" t="d">
        <v>2019-11-05</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IF(M5250=People!$B$5,People!$A$5,IF(M5250=People!$B$4,People!$A$4,IF(M5250=People!$B$3,People!$A$3,IF(M5250=People!$B$2,People!$A$2,0))))</f>
        <v>Anna Andreadi</v>
      </c>
      <c r="W5250" s="3" t="str">
        <f>IFERROR(INDEX(Returns!A:A,MATCH(B5250,Returns!B:B,0)),"No")</f>
        <v>No</v>
      </c>
    </row>
    <row r="5251" spans="1:23">
      <c r="A5251" s="1">
        <v>5250</v>
      </c>
      <c r="B5251" t="s">
        <v>8672</v>
      </c>
      <c r="C5251" s="2" t="d">
        <v>2017-04-16</v>
      </c>
      <c r="D5251" s="2" t="d">
        <v>2017-04-21</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IF(M5251=People!$B$5,People!$A$5,IF(M5251=People!$B$4,People!$A$4,IF(M5251=People!$B$3,People!$A$3,IF(M5251=People!$B$2,People!$A$2,0))))</f>
        <v>Chuck Magee</v>
      </c>
      <c r="W5251" s="3" t="str">
        <f>IFERROR(INDEX(Returns!A:A,MATCH(B5251,Returns!B:B,0)),"No")</f>
        <v>No</v>
      </c>
    </row>
    <row r="5252" spans="1:23">
      <c r="A5252" s="1">
        <v>5251</v>
      </c>
      <c r="B5252" t="s">
        <v>8673</v>
      </c>
      <c r="C5252" s="2" t="d">
        <v>2018-12-12</v>
      </c>
      <c r="D5252" s="2" t="d">
        <v>2018-12-18</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IF(M5252=People!$B$5,People!$A$5,IF(M5252=People!$B$4,People!$A$4,IF(M5252=People!$B$3,People!$A$3,IF(M5252=People!$B$2,People!$A$2,0))))</f>
        <v>Cassandra Brandow</v>
      </c>
      <c r="W5252" s="3" t="str">
        <f>IFERROR(INDEX(Returns!A:A,MATCH(B5252,Returns!B:B,0)),"No")</f>
        <v>No</v>
      </c>
    </row>
    <row r="5253" spans="1:23">
      <c r="A5253" s="1">
        <v>5252</v>
      </c>
      <c r="B5253" t="s">
        <v>8673</v>
      </c>
      <c r="C5253" s="2" t="d">
        <v>2018-12-12</v>
      </c>
      <c r="D5253" s="2" t="d">
        <v>2018-12-18</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IF(M5253=People!$B$5,People!$A$5,IF(M5253=People!$B$4,People!$A$4,IF(M5253=People!$B$3,People!$A$3,IF(M5253=People!$B$2,People!$A$2,0))))</f>
        <v>Cassandra Brandow</v>
      </c>
      <c r="W5253" s="3" t="str">
        <f>IFERROR(INDEX(Returns!A:A,MATCH(B5253,Returns!B:B,0)),"No")</f>
        <v>No</v>
      </c>
    </row>
    <row r="5254" spans="1:23">
      <c r="A5254" s="1">
        <v>5253</v>
      </c>
      <c r="B5254" t="s">
        <v>8674</v>
      </c>
      <c r="C5254" s="2" t="d">
        <v>2017-10-30</v>
      </c>
      <c r="D5254" s="2" t="d">
        <v>2017-11-02</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IF(M5254=People!$B$5,People!$A$5,IF(M5254=People!$B$4,People!$A$4,IF(M5254=People!$B$3,People!$A$3,IF(M5254=People!$B$2,People!$A$2,0))))</f>
        <v>Cassandra Brandow</v>
      </c>
      <c r="W5254" s="3" t="str">
        <f>IFERROR(INDEX(Returns!A:A,MATCH(B5254,Returns!B:B,0)),"No")</f>
        <v>No</v>
      </c>
    </row>
    <row r="5255" spans="1:23">
      <c r="A5255" s="1">
        <v>5254</v>
      </c>
      <c r="B5255" t="s">
        <v>8675</v>
      </c>
      <c r="C5255" s="2" t="d">
        <v>2016-03-07</v>
      </c>
      <c r="D5255" s="2" t="d">
        <v>2016-03-11</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IF(M5255=People!$B$5,People!$A$5,IF(M5255=People!$B$4,People!$A$4,IF(M5255=People!$B$3,People!$A$3,IF(M5255=People!$B$2,People!$A$2,0))))</f>
        <v>Anna Andreadi</v>
      </c>
      <c r="W5255" s="3" t="str">
        <f>IFERROR(INDEX(Returns!A:A,MATCH(B5255,Returns!B:B,0)),"No")</f>
        <v>No</v>
      </c>
    </row>
    <row r="5256" spans="1:23">
      <c r="A5256" s="1">
        <v>5255</v>
      </c>
      <c r="B5256" t="s">
        <v>8676</v>
      </c>
      <c r="C5256" s="2" t="d">
        <v>2017-03-05</v>
      </c>
      <c r="D5256" s="2" t="d">
        <v>2017-03-07</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IF(M5256=People!$B$5,People!$A$5,IF(M5256=People!$B$4,People!$A$4,IF(M5256=People!$B$3,People!$A$3,IF(M5256=People!$B$2,People!$A$2,0))))</f>
        <v>Chuck Magee</v>
      </c>
      <c r="W5256" s="3" t="str">
        <f>IFERROR(INDEX(Returns!A:A,MATCH(B5256,Returns!B:B,0)),"No")</f>
        <v>No</v>
      </c>
    </row>
    <row r="5257" spans="1:23">
      <c r="A5257" s="1">
        <v>5256</v>
      </c>
      <c r="B5257" t="s">
        <v>8676</v>
      </c>
      <c r="C5257" s="2" t="d">
        <v>2017-03-05</v>
      </c>
      <c r="D5257" s="2" t="d">
        <v>2017-03-07</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IF(M5257=People!$B$5,People!$A$5,IF(M5257=People!$B$4,People!$A$4,IF(M5257=People!$B$3,People!$A$3,IF(M5257=People!$B$2,People!$A$2,0))))</f>
        <v>Chuck Magee</v>
      </c>
      <c r="W5257" s="3" t="str">
        <f>IFERROR(INDEX(Returns!A:A,MATCH(B5257,Returns!B:B,0)),"No")</f>
        <v>No</v>
      </c>
    </row>
    <row r="5258" spans="1:23">
      <c r="A5258" s="1">
        <v>5257</v>
      </c>
      <c r="B5258" t="s">
        <v>8677</v>
      </c>
      <c r="C5258" s="2" t="d">
        <v>2018-08-08</v>
      </c>
      <c r="D5258" s="2" t="d">
        <v>2018-08-14</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IF(M5258=People!$B$5,People!$A$5,IF(M5258=People!$B$4,People!$A$4,IF(M5258=People!$B$3,People!$A$3,IF(M5258=People!$B$2,People!$A$2,0))))</f>
        <v>Kelly Williams</v>
      </c>
      <c r="W5258" s="3" t="str">
        <f>IFERROR(INDEX(Returns!A:A,MATCH(B5258,Returns!B:B,0)),"No")</f>
        <v>No</v>
      </c>
    </row>
    <row r="5259" spans="1:23">
      <c r="A5259" s="1">
        <v>5258</v>
      </c>
      <c r="B5259" t="s">
        <v>8678</v>
      </c>
      <c r="C5259" s="2" t="d">
        <v>2019-01-03</v>
      </c>
      <c r="D5259" s="2" t="d">
        <v>2019-01-08</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IF(M5259=People!$B$5,People!$A$5,IF(M5259=People!$B$4,People!$A$4,IF(M5259=People!$B$3,People!$A$3,IF(M5259=People!$B$2,People!$A$2,0))))</f>
        <v>Anna Andreadi</v>
      </c>
      <c r="W5259" s="3" t="str">
        <f>IFERROR(INDEX(Returns!A:A,MATCH(B5259,Returns!B:B,0)),"No")</f>
        <v>No</v>
      </c>
    </row>
    <row r="5260" spans="1:23">
      <c r="A5260" s="1">
        <v>5259</v>
      </c>
      <c r="B5260" t="s">
        <v>8679</v>
      </c>
      <c r="C5260" s="2" t="d">
        <v>2019-10-09</v>
      </c>
      <c r="D5260" s="2" t="d">
        <v>2019-10-11</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IF(M5260=People!$B$5,People!$A$5,IF(M5260=People!$B$4,People!$A$4,IF(M5260=People!$B$3,People!$A$3,IF(M5260=People!$B$2,People!$A$2,0))))</f>
        <v>Anna Andreadi</v>
      </c>
      <c r="W5260" s="3" t="str">
        <f>IFERROR(INDEX(Returns!A:A,MATCH(B5260,Returns!B:B,0)),"No")</f>
        <v>No</v>
      </c>
    </row>
    <row r="5261" spans="1:23">
      <c r="A5261" s="1">
        <v>5260</v>
      </c>
      <c r="B5261" t="s">
        <v>8680</v>
      </c>
      <c r="C5261" s="2" t="d">
        <v>2019-10-20</v>
      </c>
      <c r="D5261" s="2" t="d">
        <v>2019-10-26</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IF(M5261=People!$B$5,People!$A$5,IF(M5261=People!$B$4,People!$A$4,IF(M5261=People!$B$3,People!$A$3,IF(M5261=People!$B$2,People!$A$2,0))))</f>
        <v>Chuck Magee</v>
      </c>
      <c r="W5261" s="3" t="str">
        <f>IFERROR(INDEX(Returns!A:A,MATCH(B5261,Returns!B:B,0)),"No")</f>
        <v>No</v>
      </c>
    </row>
    <row r="5262" spans="1:23">
      <c r="A5262" s="1">
        <v>5261</v>
      </c>
      <c r="B5262" t="s">
        <v>8681</v>
      </c>
      <c r="C5262" s="2" t="d">
        <v>2016-09-07</v>
      </c>
      <c r="D5262" s="2" t="d">
        <v>2016-09-10</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IF(M5262=People!$B$5,People!$A$5,IF(M5262=People!$B$4,People!$A$4,IF(M5262=People!$B$3,People!$A$3,IF(M5262=People!$B$2,People!$A$2,0))))</f>
        <v>Kelly Williams</v>
      </c>
      <c r="W5262" s="3" t="str">
        <f>IFERROR(INDEX(Returns!A:A,MATCH(B5262,Returns!B:B,0)),"No")</f>
        <v>No</v>
      </c>
    </row>
    <row r="5263" spans="1:23">
      <c r="A5263" s="1">
        <v>5262</v>
      </c>
      <c r="B5263" t="s">
        <v>8681</v>
      </c>
      <c r="C5263" s="2" t="d">
        <v>2016-09-07</v>
      </c>
      <c r="D5263" s="2" t="d">
        <v>2016-09-10</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IF(M5263=People!$B$5,People!$A$5,IF(M5263=People!$B$4,People!$A$4,IF(M5263=People!$B$3,People!$A$3,IF(M5263=People!$B$2,People!$A$2,0))))</f>
        <v>Kelly Williams</v>
      </c>
      <c r="W5263" s="3" t="str">
        <f>IFERROR(INDEX(Returns!A:A,MATCH(B5263,Returns!B:B,0)),"No")</f>
        <v>No</v>
      </c>
    </row>
    <row r="5264" spans="1:23">
      <c r="A5264" s="1">
        <v>5263</v>
      </c>
      <c r="B5264" t="s">
        <v>8681</v>
      </c>
      <c r="C5264" s="2" t="d">
        <v>2016-09-07</v>
      </c>
      <c r="D5264" s="2" t="d">
        <v>2016-09-10</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IF(M5264=People!$B$5,People!$A$5,IF(M5264=People!$B$4,People!$A$4,IF(M5264=People!$B$3,People!$A$3,IF(M5264=People!$B$2,People!$A$2,0))))</f>
        <v>Kelly Williams</v>
      </c>
      <c r="W5264" s="3" t="str">
        <f>IFERROR(INDEX(Returns!A:A,MATCH(B5264,Returns!B:B,0)),"No")</f>
        <v>No</v>
      </c>
    </row>
    <row r="5265" spans="1:23">
      <c r="A5265" s="1">
        <v>5264</v>
      </c>
      <c r="B5265" t="s">
        <v>8681</v>
      </c>
      <c r="C5265" s="2" t="d">
        <v>2016-09-07</v>
      </c>
      <c r="D5265" s="2" t="d">
        <v>2016-09-10</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IF(M5265=People!$B$5,People!$A$5,IF(M5265=People!$B$4,People!$A$4,IF(M5265=People!$B$3,People!$A$3,IF(M5265=People!$B$2,People!$A$2,0))))</f>
        <v>Kelly Williams</v>
      </c>
      <c r="W5265" s="3" t="str">
        <f>IFERROR(INDEX(Returns!A:A,MATCH(B5265,Returns!B:B,0)),"No")</f>
        <v>No</v>
      </c>
    </row>
    <row r="5266" spans="1:23">
      <c r="A5266" s="1">
        <v>5265</v>
      </c>
      <c r="B5266" t="s">
        <v>8681</v>
      </c>
      <c r="C5266" s="2" t="d">
        <v>2016-09-07</v>
      </c>
      <c r="D5266" s="2" t="d">
        <v>2016-09-10</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IF(M5266=People!$B$5,People!$A$5,IF(M5266=People!$B$4,People!$A$4,IF(M5266=People!$B$3,People!$A$3,IF(M5266=People!$B$2,People!$A$2,0))))</f>
        <v>Kelly Williams</v>
      </c>
      <c r="W5266" s="3" t="str">
        <f>IFERROR(INDEX(Returns!A:A,MATCH(B5266,Returns!B:B,0)),"No")</f>
        <v>No</v>
      </c>
    </row>
    <row r="5267" spans="1:23">
      <c r="A5267" s="1">
        <v>5266</v>
      </c>
      <c r="B5267" t="s">
        <v>6157</v>
      </c>
      <c r="C5267" s="2" t="d">
        <v>2019-09-30</v>
      </c>
      <c r="D5267" s="2" t="d">
        <v>2019-10-03</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IF(M5267=People!$B$5,People!$A$5,IF(M5267=People!$B$4,People!$A$4,IF(M5267=People!$B$3,People!$A$3,IF(M5267=People!$B$2,People!$A$2,0))))</f>
        <v>Anna Andreadi</v>
      </c>
      <c r="W5267" s="3" t="str">
        <f>IFERROR(INDEX(Returns!A:A,MATCH(B5267,Returns!B:B,0)),"No")</f>
        <v>Yes</v>
      </c>
    </row>
    <row r="5268" spans="1:23">
      <c r="A5268" s="1">
        <v>5267</v>
      </c>
      <c r="B5268" t="s">
        <v>6157</v>
      </c>
      <c r="C5268" s="2" t="d">
        <v>2019-09-30</v>
      </c>
      <c r="D5268" s="2" t="d">
        <v>2019-10-03</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IF(M5268=People!$B$5,People!$A$5,IF(M5268=People!$B$4,People!$A$4,IF(M5268=People!$B$3,People!$A$3,IF(M5268=People!$B$2,People!$A$2,0))))</f>
        <v>Anna Andreadi</v>
      </c>
      <c r="W5268" s="3" t="str">
        <f>IFERROR(INDEX(Returns!A:A,MATCH(B5268,Returns!B:B,0)),"No")</f>
        <v>Yes</v>
      </c>
    </row>
    <row r="5269" spans="1:23">
      <c r="A5269" s="1">
        <v>5268</v>
      </c>
      <c r="B5269" t="s">
        <v>6157</v>
      </c>
      <c r="C5269" s="2" t="d">
        <v>2019-09-30</v>
      </c>
      <c r="D5269" s="2" t="d">
        <v>2019-10-03</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IF(M5269=People!$B$5,People!$A$5,IF(M5269=People!$B$4,People!$A$4,IF(M5269=People!$B$3,People!$A$3,IF(M5269=People!$B$2,People!$A$2,0))))</f>
        <v>Anna Andreadi</v>
      </c>
      <c r="W5269" s="3" t="str">
        <f>IFERROR(INDEX(Returns!A:A,MATCH(B5269,Returns!B:B,0)),"No")</f>
        <v>Yes</v>
      </c>
    </row>
    <row r="5270" spans="1:23">
      <c r="A5270" s="1">
        <v>5269</v>
      </c>
      <c r="B5270" t="s">
        <v>8682</v>
      </c>
      <c r="C5270" s="2" t="d">
        <v>2019-11-16</v>
      </c>
      <c r="D5270" s="2" t="d">
        <v>2019-11-21</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IF(M5270=People!$B$5,People!$A$5,IF(M5270=People!$B$4,People!$A$4,IF(M5270=People!$B$3,People!$A$3,IF(M5270=People!$B$2,People!$A$2,0))))</f>
        <v>Chuck Magee</v>
      </c>
      <c r="W5270" s="3" t="str">
        <f>IFERROR(INDEX(Returns!A:A,MATCH(B5270,Returns!B:B,0)),"No")</f>
        <v>No</v>
      </c>
    </row>
    <row r="5271" spans="1:23">
      <c r="A5271" s="1">
        <v>5270</v>
      </c>
      <c r="B5271" t="s">
        <v>8683</v>
      </c>
      <c r="C5271" s="2" t="d">
        <v>2019-09-11</v>
      </c>
      <c r="D5271" s="2" t="d">
        <v>2019-09-11</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IF(M5271=People!$B$5,People!$A$5,IF(M5271=People!$B$4,People!$A$4,IF(M5271=People!$B$3,People!$A$3,IF(M5271=People!$B$2,People!$A$2,0))))</f>
        <v>Anna Andreadi</v>
      </c>
      <c r="W5271" s="3" t="str">
        <f>IFERROR(INDEX(Returns!A:A,MATCH(B5271,Returns!B:B,0)),"No")</f>
        <v>No</v>
      </c>
    </row>
    <row r="5272" spans="1:23">
      <c r="A5272" s="1">
        <v>5271</v>
      </c>
      <c r="B5272" t="s">
        <v>8683</v>
      </c>
      <c r="C5272" s="2" t="d">
        <v>2019-09-11</v>
      </c>
      <c r="D5272" s="2" t="d">
        <v>2019-09-11</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IF(M5272=People!$B$5,People!$A$5,IF(M5272=People!$B$4,People!$A$4,IF(M5272=People!$B$3,People!$A$3,IF(M5272=People!$B$2,People!$A$2,0))))</f>
        <v>Anna Andreadi</v>
      </c>
      <c r="W5272" s="3" t="str">
        <f>IFERROR(INDEX(Returns!A:A,MATCH(B5272,Returns!B:B,0)),"No")</f>
        <v>No</v>
      </c>
    </row>
    <row r="5273" spans="1:23">
      <c r="A5273" s="1">
        <v>5272</v>
      </c>
      <c r="B5273" t="s">
        <v>8684</v>
      </c>
      <c r="C5273" s="2" t="d">
        <v>2019-01-16</v>
      </c>
      <c r="D5273" s="2" t="d">
        <v>2019-01-16</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IF(M5273=People!$B$5,People!$A$5,IF(M5273=People!$B$4,People!$A$4,IF(M5273=People!$B$3,People!$A$3,IF(M5273=People!$B$2,People!$A$2,0))))</f>
        <v>Anna Andreadi</v>
      </c>
      <c r="W5273" s="3" t="str">
        <f>IFERROR(INDEX(Returns!A:A,MATCH(B5273,Returns!B:B,0)),"No")</f>
        <v>No</v>
      </c>
    </row>
    <row r="5274" spans="1:23">
      <c r="A5274" s="1">
        <v>5273</v>
      </c>
      <c r="B5274" t="s">
        <v>8684</v>
      </c>
      <c r="C5274" s="2" t="d">
        <v>2019-01-16</v>
      </c>
      <c r="D5274" s="2" t="d">
        <v>2019-01-16</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IF(M5274=People!$B$5,People!$A$5,IF(M5274=People!$B$4,People!$A$4,IF(M5274=People!$B$3,People!$A$3,IF(M5274=People!$B$2,People!$A$2,0))))</f>
        <v>Anna Andreadi</v>
      </c>
      <c r="W5274" s="3" t="str">
        <f>IFERROR(INDEX(Returns!A:A,MATCH(B5274,Returns!B:B,0)),"No")</f>
        <v>No</v>
      </c>
    </row>
    <row r="5275" spans="1:23">
      <c r="A5275" s="1">
        <v>5274</v>
      </c>
      <c r="B5275" t="s">
        <v>8685</v>
      </c>
      <c r="C5275" s="2" t="d">
        <v>2018-11-26</v>
      </c>
      <c r="D5275" s="2" t="d">
        <v>2018-11-29</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IF(M5275=People!$B$5,People!$A$5,IF(M5275=People!$B$4,People!$A$4,IF(M5275=People!$B$3,People!$A$3,IF(M5275=People!$B$2,People!$A$2,0))))</f>
        <v>Cassandra Brandow</v>
      </c>
      <c r="W5275" s="3" t="str">
        <f>IFERROR(INDEX(Returns!A:A,MATCH(B5275,Returns!B:B,0)),"No")</f>
        <v>No</v>
      </c>
    </row>
    <row r="5276" spans="1:23">
      <c r="A5276" s="1">
        <v>5275</v>
      </c>
      <c r="B5276" t="s">
        <v>8686</v>
      </c>
      <c r="C5276" s="2" t="d">
        <v>2017-11-07</v>
      </c>
      <c r="D5276" s="2" t="d">
        <v>2017-11-09</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IF(M5276=People!$B$5,People!$A$5,IF(M5276=People!$B$4,People!$A$4,IF(M5276=People!$B$3,People!$A$3,IF(M5276=People!$B$2,People!$A$2,0))))</f>
        <v>Chuck Magee</v>
      </c>
      <c r="W5276" s="3" t="str">
        <f>IFERROR(INDEX(Returns!A:A,MATCH(B5276,Returns!B:B,0)),"No")</f>
        <v>No</v>
      </c>
    </row>
    <row r="5277" spans="1:23">
      <c r="A5277" s="1">
        <v>5276</v>
      </c>
      <c r="B5277" t="s">
        <v>8687</v>
      </c>
      <c r="C5277" s="2" t="d">
        <v>2019-12-14</v>
      </c>
      <c r="D5277" s="2" t="d">
        <v>2019-12-20</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IF(M5277=People!$B$5,People!$A$5,IF(M5277=People!$B$4,People!$A$4,IF(M5277=People!$B$3,People!$A$3,IF(M5277=People!$B$2,People!$A$2,0))))</f>
        <v>Cassandra Brandow</v>
      </c>
      <c r="W5277" s="3" t="str">
        <f>IFERROR(INDEX(Returns!A:A,MATCH(B5277,Returns!B:B,0)),"No")</f>
        <v>No</v>
      </c>
    </row>
    <row r="5278" spans="1:23">
      <c r="A5278" s="1">
        <v>5277</v>
      </c>
      <c r="B5278" t="s">
        <v>8687</v>
      </c>
      <c r="C5278" s="2" t="d">
        <v>2019-12-14</v>
      </c>
      <c r="D5278" s="2" t="d">
        <v>2019-12-20</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IF(M5278=People!$B$5,People!$A$5,IF(M5278=People!$B$4,People!$A$4,IF(M5278=People!$B$3,People!$A$3,IF(M5278=People!$B$2,People!$A$2,0))))</f>
        <v>Cassandra Brandow</v>
      </c>
      <c r="W5278" s="3" t="str">
        <f>IFERROR(INDEX(Returns!A:A,MATCH(B5278,Returns!B:B,0)),"No")</f>
        <v>No</v>
      </c>
    </row>
    <row r="5279" spans="1:23">
      <c r="A5279" s="1">
        <v>5278</v>
      </c>
      <c r="B5279" t="s">
        <v>8688</v>
      </c>
      <c r="C5279" s="2" t="d">
        <v>2016-09-13</v>
      </c>
      <c r="D5279" s="2" t="d">
        <v>2016-09-17</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IF(M5279=People!$B$5,People!$A$5,IF(M5279=People!$B$4,People!$A$4,IF(M5279=People!$B$3,People!$A$3,IF(M5279=People!$B$2,People!$A$2,0))))</f>
        <v>Kelly Williams</v>
      </c>
      <c r="W5279" s="3" t="str">
        <f>IFERROR(INDEX(Returns!A:A,MATCH(B5279,Returns!B:B,0)),"No")</f>
        <v>No</v>
      </c>
    </row>
    <row r="5280" spans="1:23">
      <c r="A5280" s="1">
        <v>5279</v>
      </c>
      <c r="B5280" t="s">
        <v>8689</v>
      </c>
      <c r="C5280" s="2" t="d">
        <v>2016-12-07</v>
      </c>
      <c r="D5280" s="2" t="d">
        <v>2016-12-13</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IF(M5280=People!$B$5,People!$A$5,IF(M5280=People!$B$4,People!$A$4,IF(M5280=People!$B$3,People!$A$3,IF(M5280=People!$B$2,People!$A$2,0))))</f>
        <v>Cassandra Brandow</v>
      </c>
      <c r="W5280" s="3" t="str">
        <f>IFERROR(INDEX(Returns!A:A,MATCH(B5280,Returns!B:B,0)),"No")</f>
        <v>No</v>
      </c>
    </row>
    <row r="5281" spans="1:23">
      <c r="A5281" s="1">
        <v>5280</v>
      </c>
      <c r="B5281" t="s">
        <v>8690</v>
      </c>
      <c r="C5281" s="2" t="d">
        <v>2019-09-07</v>
      </c>
      <c r="D5281" s="2" t="d">
        <v>2019-09-11</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IF(M5281=People!$B$5,People!$A$5,IF(M5281=People!$B$4,People!$A$4,IF(M5281=People!$B$3,People!$A$3,IF(M5281=People!$B$2,People!$A$2,0))))</f>
        <v>Kelly Williams</v>
      </c>
      <c r="W5281" s="3" t="str">
        <f>IFERROR(INDEX(Returns!A:A,MATCH(B5281,Returns!B:B,0)),"No")</f>
        <v>No</v>
      </c>
    </row>
    <row r="5282" spans="1:23">
      <c r="A5282" s="1">
        <v>5281</v>
      </c>
      <c r="B5282" t="s">
        <v>8691</v>
      </c>
      <c r="C5282" s="2" t="d">
        <v>2019-10-07</v>
      </c>
      <c r="D5282" s="2" t="d">
        <v>2019-10-12</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IF(M5282=People!$B$5,People!$A$5,IF(M5282=People!$B$4,People!$A$4,IF(M5282=People!$B$3,People!$A$3,IF(M5282=People!$B$2,People!$A$2,0))))</f>
        <v>Kelly Williams</v>
      </c>
      <c r="W5282" s="3" t="str">
        <f>IFERROR(INDEX(Returns!A:A,MATCH(B5282,Returns!B:B,0)),"No")</f>
        <v>No</v>
      </c>
    </row>
    <row r="5283" spans="1:23">
      <c r="A5283" s="1">
        <v>5282</v>
      </c>
      <c r="B5283" t="s">
        <v>5982</v>
      </c>
      <c r="C5283" s="2" t="d">
        <v>2017-09-05</v>
      </c>
      <c r="D5283" s="2" t="d">
        <v>2017-09-10</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IF(M5283=People!$B$5,People!$A$5,IF(M5283=People!$B$4,People!$A$4,IF(M5283=People!$B$3,People!$A$3,IF(M5283=People!$B$2,People!$A$2,0))))</f>
        <v>Kelly Williams</v>
      </c>
      <c r="W5283" s="3" t="str">
        <f>IFERROR(INDEX(Returns!A:A,MATCH(B5283,Returns!B:B,0)),"No")</f>
        <v>Yes</v>
      </c>
    </row>
    <row r="5284" spans="1:23">
      <c r="A5284" s="1">
        <v>5283</v>
      </c>
      <c r="B5284" t="s">
        <v>5982</v>
      </c>
      <c r="C5284" s="2" t="d">
        <v>2017-09-05</v>
      </c>
      <c r="D5284" s="2" t="d">
        <v>2017-09-10</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IF(M5284=People!$B$5,People!$A$5,IF(M5284=People!$B$4,People!$A$4,IF(M5284=People!$B$3,People!$A$3,IF(M5284=People!$B$2,People!$A$2,0))))</f>
        <v>Kelly Williams</v>
      </c>
      <c r="W5284" s="3" t="str">
        <f>IFERROR(INDEX(Returns!A:A,MATCH(B5284,Returns!B:B,0)),"No")</f>
        <v>Yes</v>
      </c>
    </row>
    <row r="5285" spans="1:23">
      <c r="A5285" s="1">
        <v>5284</v>
      </c>
      <c r="B5285" t="s">
        <v>8692</v>
      </c>
      <c r="C5285" s="2" t="d">
        <v>2016-03-30</v>
      </c>
      <c r="D5285" s="2" t="d">
        <v>2016-04-04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IF(M5285=People!$B$5,People!$A$5,IF(M5285=People!$B$4,People!$A$4,IF(M5285=People!$B$3,People!$A$3,IF(M5285=People!$B$2,People!$A$2,0))))</f>
        <v>Anna Andreadi</v>
      </c>
      <c r="W5285" s="3" t="str">
        <f>IFERROR(INDEX(Returns!A:A,MATCH(B5285,Returns!B:B,0)),"No")</f>
        <v>No</v>
      </c>
    </row>
    <row r="5286" spans="1:23">
      <c r="A5286" s="1">
        <v>5285</v>
      </c>
      <c r="B5286" t="s">
        <v>8692</v>
      </c>
      <c r="C5286" s="2" t="d">
        <v>2016-03-30</v>
      </c>
      <c r="D5286" s="2" t="d">
        <v>2016-04-04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IF(M5286=People!$B$5,People!$A$5,IF(M5286=People!$B$4,People!$A$4,IF(M5286=People!$B$3,People!$A$3,IF(M5286=People!$B$2,People!$A$2,0))))</f>
        <v>Anna Andreadi</v>
      </c>
      <c r="W5286" s="3" t="str">
        <f>IFERROR(INDEX(Returns!A:A,MATCH(B5286,Returns!B:B,0)),"No")</f>
        <v>No</v>
      </c>
    </row>
    <row r="5287" spans="1:23">
      <c r="A5287" s="1">
        <v>5286</v>
      </c>
      <c r="B5287" t="s">
        <v>8693</v>
      </c>
      <c r="C5287" s="2" t="d">
        <v>2019-05-05</v>
      </c>
      <c r="D5287" s="2" t="d">
        <v>2019-05-06</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IF(M5287=People!$B$5,People!$A$5,IF(M5287=People!$B$4,People!$A$4,IF(M5287=People!$B$3,People!$A$3,IF(M5287=People!$B$2,People!$A$2,0))))</f>
        <v>Anna Andreadi</v>
      </c>
      <c r="W5287" s="3" t="str">
        <f>IFERROR(INDEX(Returns!A:A,MATCH(B5287,Returns!B:B,0)),"No")</f>
        <v>No</v>
      </c>
    </row>
    <row r="5288" spans="1:23">
      <c r="A5288" s="1">
        <v>5287</v>
      </c>
      <c r="B5288" t="s">
        <v>8693</v>
      </c>
      <c r="C5288" s="2" t="d">
        <v>2019-05-05</v>
      </c>
      <c r="D5288" s="2" t="d">
        <v>2019-05-06</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IF(M5288=People!$B$5,People!$A$5,IF(M5288=People!$B$4,People!$A$4,IF(M5288=People!$B$3,People!$A$3,IF(M5288=People!$B$2,People!$A$2,0))))</f>
        <v>Anna Andreadi</v>
      </c>
      <c r="W5288" s="3" t="str">
        <f>IFERROR(INDEX(Returns!A:A,MATCH(B5288,Returns!B:B,0)),"No")</f>
        <v>No</v>
      </c>
    </row>
    <row r="5289" spans="1:23">
      <c r="A5289" s="1">
        <v>5288</v>
      </c>
      <c r="B5289" t="s">
        <v>8693</v>
      </c>
      <c r="C5289" s="2" t="d">
        <v>2019-05-05</v>
      </c>
      <c r="D5289" s="2" t="d">
        <v>2019-05-06</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IF(M5289=People!$B$5,People!$A$5,IF(M5289=People!$B$4,People!$A$4,IF(M5289=People!$B$3,People!$A$3,IF(M5289=People!$B$2,People!$A$2,0))))</f>
        <v>Anna Andreadi</v>
      </c>
      <c r="W5289" s="3" t="str">
        <f>IFERROR(INDEX(Returns!A:A,MATCH(B5289,Returns!B:B,0)),"No")</f>
        <v>No</v>
      </c>
    </row>
    <row r="5290" spans="1:23">
      <c r="A5290" s="1">
        <v>5289</v>
      </c>
      <c r="B5290" t="s">
        <v>8694</v>
      </c>
      <c r="C5290" s="2" t="d">
        <v>2019-04-30</v>
      </c>
      <c r="D5290" s="2" t="d">
        <v>2019-05-05</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IF(M5290=People!$B$5,People!$A$5,IF(M5290=People!$B$4,People!$A$4,IF(M5290=People!$B$3,People!$A$3,IF(M5290=People!$B$2,People!$A$2,0))))</f>
        <v>Anna Andreadi</v>
      </c>
      <c r="W5290" s="3" t="str">
        <f>IFERROR(INDEX(Returns!A:A,MATCH(B5290,Returns!B:B,0)),"No")</f>
        <v>No</v>
      </c>
    </row>
    <row r="5291" spans="1:23">
      <c r="A5291" s="1">
        <v>5290</v>
      </c>
      <c r="B5291" t="s">
        <v>8695</v>
      </c>
      <c r="C5291" s="2" t="d">
        <v>2016-09-08</v>
      </c>
      <c r="D5291" s="2" t="d">
        <v>2016-09-15</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IF(M5291=People!$B$5,People!$A$5,IF(M5291=People!$B$4,People!$A$4,IF(M5291=People!$B$3,People!$A$3,IF(M5291=People!$B$2,People!$A$2,0))))</f>
        <v>Kelly Williams</v>
      </c>
      <c r="W5291" s="3" t="str">
        <f>IFERROR(INDEX(Returns!A:A,MATCH(B5291,Returns!B:B,0)),"No")</f>
        <v>No</v>
      </c>
    </row>
    <row r="5292" spans="1:23">
      <c r="A5292" s="1">
        <v>5291</v>
      </c>
      <c r="B5292" t="s">
        <v>8695</v>
      </c>
      <c r="C5292" s="2" t="d">
        <v>2016-09-08</v>
      </c>
      <c r="D5292" s="2" t="d">
        <v>2016-09-15</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IF(M5292=People!$B$5,People!$A$5,IF(M5292=People!$B$4,People!$A$4,IF(M5292=People!$B$3,People!$A$3,IF(M5292=People!$B$2,People!$A$2,0))))</f>
        <v>Kelly Williams</v>
      </c>
      <c r="W5292" s="3" t="str">
        <f>IFERROR(INDEX(Returns!A:A,MATCH(B5292,Returns!B:B,0)),"No")</f>
        <v>No</v>
      </c>
    </row>
    <row r="5293" spans="1:23">
      <c r="A5293" s="1">
        <v>5292</v>
      </c>
      <c r="B5293" t="s">
        <v>8695</v>
      </c>
      <c r="C5293" s="2" t="d">
        <v>2016-09-08</v>
      </c>
      <c r="D5293" s="2" t="d">
        <v>2016-09-15</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IF(M5293=People!$B$5,People!$A$5,IF(M5293=People!$B$4,People!$A$4,IF(M5293=People!$B$3,People!$A$3,IF(M5293=People!$B$2,People!$A$2,0))))</f>
        <v>Kelly Williams</v>
      </c>
      <c r="W5293" s="3" t="str">
        <f>IFERROR(INDEX(Returns!A:A,MATCH(B5293,Returns!B:B,0)),"No")</f>
        <v>No</v>
      </c>
    </row>
    <row r="5294" spans="1:23">
      <c r="A5294" s="1">
        <v>5293</v>
      </c>
      <c r="B5294" t="s">
        <v>8696</v>
      </c>
      <c r="C5294" s="2" t="d">
        <v>2019-06-20</v>
      </c>
      <c r="D5294" s="2" t="d">
        <v>2019-06-23</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IF(M5294=People!$B$5,People!$A$5,IF(M5294=People!$B$4,People!$A$4,IF(M5294=People!$B$3,People!$A$3,IF(M5294=People!$B$2,People!$A$2,0))))</f>
        <v>Cassandra Brandow</v>
      </c>
      <c r="W5294" s="3" t="str">
        <f>IFERROR(INDEX(Returns!A:A,MATCH(B5294,Returns!B:B,0)),"No")</f>
        <v>No</v>
      </c>
    </row>
    <row r="5295" spans="1:23">
      <c r="A5295" s="1">
        <v>5294</v>
      </c>
      <c r="B5295" t="s">
        <v>8697</v>
      </c>
      <c r="C5295" s="2" t="d">
        <v>2017-12-26</v>
      </c>
      <c r="D5295" s="2" t="d">
        <v>2017-12-30</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IF(M5295=People!$B$5,People!$A$5,IF(M5295=People!$B$4,People!$A$4,IF(M5295=People!$B$3,People!$A$3,IF(M5295=People!$B$2,People!$A$2,0))))</f>
        <v>Chuck Magee</v>
      </c>
      <c r="W5295" s="3" t="str">
        <f>IFERROR(INDEX(Returns!A:A,MATCH(B5295,Returns!B:B,0)),"No")</f>
        <v>No</v>
      </c>
    </row>
    <row r="5296" spans="1:23">
      <c r="A5296" s="1">
        <v>5295</v>
      </c>
      <c r="B5296" t="s">
        <v>8698</v>
      </c>
      <c r="C5296" s="2" t="d">
        <v>2019-08-15</v>
      </c>
      <c r="D5296" s="2" t="d">
        <v>2019-08-19</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IF(M5296=People!$B$5,People!$A$5,IF(M5296=People!$B$4,People!$A$4,IF(M5296=People!$B$3,People!$A$3,IF(M5296=People!$B$2,People!$A$2,0))))</f>
        <v>Kelly Williams</v>
      </c>
      <c r="W5296" s="3" t="str">
        <f>IFERROR(INDEX(Returns!A:A,MATCH(B5296,Returns!B:B,0)),"No")</f>
        <v>No</v>
      </c>
    </row>
    <row r="5297" spans="1:23">
      <c r="A5297" s="1">
        <v>5296</v>
      </c>
      <c r="B5297" t="s">
        <v>8699</v>
      </c>
      <c r="C5297" s="2" t="d">
        <v>2019-03-04</v>
      </c>
      <c r="D5297" s="2" t="d">
        <v>2019-03-09</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IF(M5297=People!$B$5,People!$A$5,IF(M5297=People!$B$4,People!$A$4,IF(M5297=People!$B$3,People!$A$3,IF(M5297=People!$B$2,People!$A$2,0))))</f>
        <v>Kelly Williams</v>
      </c>
      <c r="W5297" s="3" t="str">
        <f>IFERROR(INDEX(Returns!A:A,MATCH(B5297,Returns!B:B,0)),"No")</f>
        <v>No</v>
      </c>
    </row>
    <row r="5298" spans="1:23">
      <c r="A5298" s="1">
        <v>5297</v>
      </c>
      <c r="B5298" t="s">
        <v>8700</v>
      </c>
      <c r="C5298" s="2" t="d">
        <v>2019-07-27</v>
      </c>
      <c r="D5298" s="2" t="d">
        <v>2019-07-31</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IF(M5298=People!$B$5,People!$A$5,IF(M5298=People!$B$4,People!$A$4,IF(M5298=People!$B$3,People!$A$3,IF(M5298=People!$B$2,People!$A$2,0))))</f>
        <v>Chuck Magee</v>
      </c>
      <c r="W5298" s="3" t="str">
        <f>IFERROR(INDEX(Returns!A:A,MATCH(B5298,Returns!B:B,0)),"No")</f>
        <v>No</v>
      </c>
    </row>
    <row r="5299" spans="1:23">
      <c r="A5299" s="1">
        <v>5298</v>
      </c>
      <c r="B5299" t="s">
        <v>8700</v>
      </c>
      <c r="C5299" s="2" t="d">
        <v>2019-07-27</v>
      </c>
      <c r="D5299" s="2" t="d">
        <v>2019-07-31</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IF(M5299=People!$B$5,People!$A$5,IF(M5299=People!$B$4,People!$A$4,IF(M5299=People!$B$3,People!$A$3,IF(M5299=People!$B$2,People!$A$2,0))))</f>
        <v>Chuck Magee</v>
      </c>
      <c r="W5299" s="3" t="str">
        <f>IFERROR(INDEX(Returns!A:A,MATCH(B5299,Returns!B:B,0)),"No")</f>
        <v>No</v>
      </c>
    </row>
    <row r="5300" spans="1:23">
      <c r="A5300" s="1">
        <v>5299</v>
      </c>
      <c r="B5300" t="s">
        <v>8701</v>
      </c>
      <c r="C5300" s="2" t="d">
        <v>2018-09-23</v>
      </c>
      <c r="D5300" s="2" t="d">
        <v>2018-09-26</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IF(M5300=People!$B$5,People!$A$5,IF(M5300=People!$B$4,People!$A$4,IF(M5300=People!$B$3,People!$A$3,IF(M5300=People!$B$2,People!$A$2,0))))</f>
        <v>Anna Andreadi</v>
      </c>
      <c r="W5300" s="3" t="str">
        <f>IFERROR(INDEX(Returns!A:A,MATCH(B5300,Returns!B:B,0)),"No")</f>
        <v>No</v>
      </c>
    </row>
    <row r="5301" spans="1:23">
      <c r="A5301" s="1">
        <v>5300</v>
      </c>
      <c r="B5301" t="s">
        <v>8701</v>
      </c>
      <c r="C5301" s="2" t="d">
        <v>2018-09-23</v>
      </c>
      <c r="D5301" s="2" t="d">
        <v>2018-09-26</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IF(M5301=People!$B$5,People!$A$5,IF(M5301=People!$B$4,People!$A$4,IF(M5301=People!$B$3,People!$A$3,IF(M5301=People!$B$2,People!$A$2,0))))</f>
        <v>Anna Andreadi</v>
      </c>
      <c r="W5301" s="3" t="str">
        <f>IFERROR(INDEX(Returns!A:A,MATCH(B5301,Returns!B:B,0)),"No")</f>
        <v>No</v>
      </c>
    </row>
    <row r="5302" spans="1:23">
      <c r="A5302" s="1">
        <v>5301</v>
      </c>
      <c r="B5302" t="s">
        <v>8702</v>
      </c>
      <c r="C5302" s="2" t="d">
        <v>2018-05-30</v>
      </c>
      <c r="D5302" s="2" t="d">
        <v>2018-06-03</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IF(M5302=People!$B$5,People!$A$5,IF(M5302=People!$B$4,People!$A$4,IF(M5302=People!$B$3,People!$A$3,IF(M5302=People!$B$2,People!$A$2,0))))</f>
        <v>Cassandra Brandow</v>
      </c>
      <c r="W5302" s="3" t="str">
        <f>IFERROR(INDEX(Returns!A:A,MATCH(B5302,Returns!B:B,0)),"No")</f>
        <v>No</v>
      </c>
    </row>
    <row r="5303" spans="1:23">
      <c r="A5303" s="1">
        <v>5302</v>
      </c>
      <c r="B5303" t="s">
        <v>8702</v>
      </c>
      <c r="C5303" s="2" t="d">
        <v>2018-05-30</v>
      </c>
      <c r="D5303" s="2" t="d">
        <v>2018-06-03</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IF(M5303=People!$B$5,People!$A$5,IF(M5303=People!$B$4,People!$A$4,IF(M5303=People!$B$3,People!$A$3,IF(M5303=People!$B$2,People!$A$2,0))))</f>
        <v>Cassandra Brandow</v>
      </c>
      <c r="W5303" s="3" t="str">
        <f>IFERROR(INDEX(Returns!A:A,MATCH(B5303,Returns!B:B,0)),"No")</f>
        <v>No</v>
      </c>
    </row>
    <row r="5304" spans="1:23">
      <c r="A5304" s="1">
        <v>5303</v>
      </c>
      <c r="B5304" t="s">
        <v>8702</v>
      </c>
      <c r="C5304" s="2" t="d">
        <v>2018-05-30</v>
      </c>
      <c r="D5304" s="2" t="d">
        <v>2018-06-03</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IF(M5304=People!$B$5,People!$A$5,IF(M5304=People!$B$4,People!$A$4,IF(M5304=People!$B$3,People!$A$3,IF(M5304=People!$B$2,People!$A$2,0))))</f>
        <v>Cassandra Brandow</v>
      </c>
      <c r="W5304" s="3" t="str">
        <f>IFERROR(INDEX(Returns!A:A,MATCH(B5304,Returns!B:B,0)),"No")</f>
        <v>No</v>
      </c>
    </row>
    <row r="5305" spans="1:23">
      <c r="A5305" s="1">
        <v>5304</v>
      </c>
      <c r="B5305" t="s">
        <v>8703</v>
      </c>
      <c r="C5305" s="2" t="d">
        <v>2016-11-16</v>
      </c>
      <c r="D5305" s="2" t="d">
        <v>2016-11-20</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IF(M5305=People!$B$5,People!$A$5,IF(M5305=People!$B$4,People!$A$4,IF(M5305=People!$B$3,People!$A$3,IF(M5305=People!$B$2,People!$A$2,0))))</f>
        <v>Kelly Williams</v>
      </c>
      <c r="W5305" s="3" t="str">
        <f>IFERROR(INDEX(Returns!A:A,MATCH(B5305,Returns!B:B,0)),"No")</f>
        <v>No</v>
      </c>
    </row>
    <row r="5306" spans="1:23">
      <c r="A5306" s="1">
        <v>5305</v>
      </c>
      <c r="B5306" t="s">
        <v>8704</v>
      </c>
      <c r="C5306" s="2" t="d">
        <v>2016-09-21</v>
      </c>
      <c r="D5306" s="2" t="d">
        <v>2016-09-23</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IF(M5306=People!$B$5,People!$A$5,IF(M5306=People!$B$4,People!$A$4,IF(M5306=People!$B$3,People!$A$3,IF(M5306=People!$B$2,People!$A$2,0))))</f>
        <v>Kelly Williams</v>
      </c>
      <c r="W5306" s="3" t="str">
        <f>IFERROR(INDEX(Returns!A:A,MATCH(B5306,Returns!B:B,0)),"No")</f>
        <v>No</v>
      </c>
    </row>
    <row r="5307" spans="1:23">
      <c r="A5307" s="1">
        <v>5306</v>
      </c>
      <c r="B5307" t="s">
        <v>8705</v>
      </c>
      <c r="C5307" s="2" t="d">
        <v>2018-02-21</v>
      </c>
      <c r="D5307" s="2" t="d">
        <v>2018-02-26</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IF(M5307=People!$B$5,People!$A$5,IF(M5307=People!$B$4,People!$A$4,IF(M5307=People!$B$3,People!$A$3,IF(M5307=People!$B$2,People!$A$2,0))))</f>
        <v>Chuck Magee</v>
      </c>
      <c r="W5307" s="3" t="str">
        <f>IFERROR(INDEX(Returns!A:A,MATCH(B5307,Returns!B:B,0)),"No")</f>
        <v>No</v>
      </c>
    </row>
    <row r="5308" spans="1:23">
      <c r="A5308" s="1">
        <v>5307</v>
      </c>
      <c r="B5308" t="s">
        <v>8705</v>
      </c>
      <c r="C5308" s="2" t="d">
        <v>2018-02-21</v>
      </c>
      <c r="D5308" s="2" t="d">
        <v>2018-02-26</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IF(M5308=People!$B$5,People!$A$5,IF(M5308=People!$B$4,People!$A$4,IF(M5308=People!$B$3,People!$A$3,IF(M5308=People!$B$2,People!$A$2,0))))</f>
        <v>Chuck Magee</v>
      </c>
      <c r="W5308" s="3" t="str">
        <f>IFERROR(INDEX(Returns!A:A,MATCH(B5308,Returns!B:B,0)),"No")</f>
        <v>No</v>
      </c>
    </row>
    <row r="5309" spans="1:23">
      <c r="A5309" s="1">
        <v>5308</v>
      </c>
      <c r="B5309" t="s">
        <v>8705</v>
      </c>
      <c r="C5309" s="2" t="d">
        <v>2018-02-21</v>
      </c>
      <c r="D5309" s="2" t="d">
        <v>2018-02-26</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IF(M5309=People!$B$5,People!$A$5,IF(M5309=People!$B$4,People!$A$4,IF(M5309=People!$B$3,People!$A$3,IF(M5309=People!$B$2,People!$A$2,0))))</f>
        <v>Chuck Magee</v>
      </c>
      <c r="W5309" s="3" t="str">
        <f>IFERROR(INDEX(Returns!A:A,MATCH(B5309,Returns!B:B,0)),"No")</f>
        <v>No</v>
      </c>
    </row>
    <row r="5310" spans="1:23">
      <c r="A5310" s="1">
        <v>5309</v>
      </c>
      <c r="B5310" t="s">
        <v>8706</v>
      </c>
      <c r="C5310" s="2" t="d">
        <v>2019-11-19</v>
      </c>
      <c r="D5310" s="2" t="d">
        <v>2019-11-21</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IF(M5310=People!$B$5,People!$A$5,IF(M5310=People!$B$4,People!$A$4,IF(M5310=People!$B$3,People!$A$3,IF(M5310=People!$B$2,People!$A$2,0))))</f>
        <v>Kelly Williams</v>
      </c>
      <c r="W5310" s="3" t="str">
        <f>IFERROR(INDEX(Returns!A:A,MATCH(B5310,Returns!B:B,0)),"No")</f>
        <v>No</v>
      </c>
    </row>
    <row r="5311" spans="1:23">
      <c r="A5311" s="1">
        <v>5310</v>
      </c>
      <c r="B5311" t="s">
        <v>8706</v>
      </c>
      <c r="C5311" s="2" t="d">
        <v>2019-11-19</v>
      </c>
      <c r="D5311" s="2" t="d">
        <v>2019-11-21</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IF(M5311=People!$B$5,People!$A$5,IF(M5311=People!$B$4,People!$A$4,IF(M5311=People!$B$3,People!$A$3,IF(M5311=People!$B$2,People!$A$2,0))))</f>
        <v>Kelly Williams</v>
      </c>
      <c r="W5311" s="3" t="str">
        <f>IFERROR(INDEX(Returns!A:A,MATCH(B5311,Returns!B:B,0)),"No")</f>
        <v>No</v>
      </c>
    </row>
    <row r="5312" spans="1:23">
      <c r="A5312" s="1">
        <v>5311</v>
      </c>
      <c r="B5312" t="s">
        <v>8706</v>
      </c>
      <c r="C5312" s="2" t="d">
        <v>2019-11-19</v>
      </c>
      <c r="D5312" s="2" t="d">
        <v>2019-11-21</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IF(M5312=People!$B$5,People!$A$5,IF(M5312=People!$B$4,People!$A$4,IF(M5312=People!$B$3,People!$A$3,IF(M5312=People!$B$2,People!$A$2,0))))</f>
        <v>Kelly Williams</v>
      </c>
      <c r="W5312" s="3" t="str">
        <f>IFERROR(INDEX(Returns!A:A,MATCH(B5312,Returns!B:B,0)),"No")</f>
        <v>No</v>
      </c>
    </row>
    <row r="5313" spans="1:23">
      <c r="A5313" s="1">
        <v>5312</v>
      </c>
      <c r="B5313" t="s">
        <v>8707</v>
      </c>
      <c r="C5313" s="2" t="d">
        <v>2018-08-21</v>
      </c>
      <c r="D5313" s="2" t="d">
        <v>2018-08-27</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IF(M5313=People!$B$5,People!$A$5,IF(M5313=People!$B$4,People!$A$4,IF(M5313=People!$B$3,People!$A$3,IF(M5313=People!$B$2,People!$A$2,0))))</f>
        <v>Cassandra Brandow</v>
      </c>
      <c r="W5313" s="3" t="str">
        <f>IFERROR(INDEX(Returns!A:A,MATCH(B5313,Returns!B:B,0)),"No")</f>
        <v>No</v>
      </c>
    </row>
    <row r="5314" spans="1:23">
      <c r="A5314" s="1">
        <v>5313</v>
      </c>
      <c r="B5314" t="s">
        <v>8707</v>
      </c>
      <c r="C5314" s="2" t="d">
        <v>2018-08-21</v>
      </c>
      <c r="D5314" s="2" t="d">
        <v>2018-08-27</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IF(M5314=People!$B$5,People!$A$5,IF(M5314=People!$B$4,People!$A$4,IF(M5314=People!$B$3,People!$A$3,IF(M5314=People!$B$2,People!$A$2,0))))</f>
        <v>Cassandra Brandow</v>
      </c>
      <c r="W5314" s="3" t="str">
        <f>IFERROR(INDEX(Returns!A:A,MATCH(B5314,Returns!B:B,0)),"No")</f>
        <v>No</v>
      </c>
    </row>
    <row r="5315" spans="1:23">
      <c r="A5315" s="1">
        <v>5314</v>
      </c>
      <c r="B5315" t="s">
        <v>8708</v>
      </c>
      <c r="C5315" s="2" t="d">
        <v>2019-04-30</v>
      </c>
      <c r="D5315" s="2" t="d">
        <v>2019-05-05</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IF(M5315=People!$B$5,People!$A$5,IF(M5315=People!$B$4,People!$A$4,IF(M5315=People!$B$3,People!$A$3,IF(M5315=People!$B$2,People!$A$2,0))))</f>
        <v>Anna Andreadi</v>
      </c>
      <c r="W5315" s="3" t="str">
        <f>IFERROR(INDEX(Returns!A:A,MATCH(B5315,Returns!B:B,0)),"No")</f>
        <v>No</v>
      </c>
    </row>
    <row r="5316" spans="1:23">
      <c r="A5316" s="1">
        <v>5315</v>
      </c>
      <c r="B5316" t="s">
        <v>8708</v>
      </c>
      <c r="C5316" s="2" t="d">
        <v>2019-04-30</v>
      </c>
      <c r="D5316" s="2" t="d">
        <v>2019-05-05</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IF(M5316=People!$B$5,People!$A$5,IF(M5316=People!$B$4,People!$A$4,IF(M5316=People!$B$3,People!$A$3,IF(M5316=People!$B$2,People!$A$2,0))))</f>
        <v>Anna Andreadi</v>
      </c>
      <c r="W5316" s="3" t="str">
        <f>IFERROR(INDEX(Returns!A:A,MATCH(B5316,Returns!B:B,0)),"No")</f>
        <v>No</v>
      </c>
    </row>
    <row r="5317" spans="1:23">
      <c r="A5317" s="1">
        <v>5316</v>
      </c>
      <c r="B5317" t="s">
        <v>8709</v>
      </c>
      <c r="C5317" s="2" t="d">
        <v>2018-05-02</v>
      </c>
      <c r="D5317" s="2" t="d">
        <v>2018-05-08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IF(M5317=People!$B$5,People!$A$5,IF(M5317=People!$B$4,People!$A$4,IF(M5317=People!$B$3,People!$A$3,IF(M5317=People!$B$2,People!$A$2,0))))</f>
        <v>Cassandra Brandow</v>
      </c>
      <c r="W5317" s="3" t="str">
        <f>IFERROR(INDEX(Returns!A:A,MATCH(B5317,Returns!B:B,0)),"No")</f>
        <v>No</v>
      </c>
    </row>
    <row r="5318" spans="1:23">
      <c r="A5318" s="1">
        <v>5317</v>
      </c>
      <c r="B5318" t="s">
        <v>8710</v>
      </c>
      <c r="C5318" s="2" t="d">
        <v>2019-10-02</v>
      </c>
      <c r="D5318" s="2" t="d">
        <v>2019-10-05</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IF(M5318=People!$B$5,People!$A$5,IF(M5318=People!$B$4,People!$A$4,IF(M5318=People!$B$3,People!$A$3,IF(M5318=People!$B$2,People!$A$2,0))))</f>
        <v>Cassandra Brandow</v>
      </c>
      <c r="W5318" s="3" t="str">
        <f>IFERROR(INDEX(Returns!A:A,MATCH(B5318,Returns!B:B,0)),"No")</f>
        <v>No</v>
      </c>
    </row>
    <row r="5319" spans="1:23">
      <c r="A5319" s="1">
        <v>5318</v>
      </c>
      <c r="B5319" t="s">
        <v>8710</v>
      </c>
      <c r="C5319" s="2" t="d">
        <v>2019-10-02</v>
      </c>
      <c r="D5319" s="2" t="d">
        <v>2019-10-05</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IF(M5319=People!$B$5,People!$A$5,IF(M5319=People!$B$4,People!$A$4,IF(M5319=People!$B$3,People!$A$3,IF(M5319=People!$B$2,People!$A$2,0))))</f>
        <v>Cassandra Brandow</v>
      </c>
      <c r="W5319" s="3" t="str">
        <f>IFERROR(INDEX(Returns!A:A,MATCH(B5319,Returns!B:B,0)),"No")</f>
        <v>No</v>
      </c>
    </row>
    <row r="5320" spans="1:23">
      <c r="A5320" s="1">
        <v>5319</v>
      </c>
      <c r="B5320" t="s">
        <v>8710</v>
      </c>
      <c r="C5320" s="2" t="d">
        <v>2019-10-02</v>
      </c>
      <c r="D5320" s="2" t="d">
        <v>2019-10-05</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IF(M5320=People!$B$5,People!$A$5,IF(M5320=People!$B$4,People!$A$4,IF(M5320=People!$B$3,People!$A$3,IF(M5320=People!$B$2,People!$A$2,0))))</f>
        <v>Cassandra Brandow</v>
      </c>
      <c r="W5320" s="3" t="str">
        <f>IFERROR(INDEX(Returns!A:A,MATCH(B5320,Returns!B:B,0)),"No")</f>
        <v>No</v>
      </c>
    </row>
    <row r="5321" spans="1:23">
      <c r="A5321" s="1">
        <v>5320</v>
      </c>
      <c r="B5321" t="s">
        <v>8710</v>
      </c>
      <c r="C5321" s="2" t="d">
        <v>2019-10-02</v>
      </c>
      <c r="D5321" s="2" t="d">
        <v>2019-10-05</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IF(M5321=People!$B$5,People!$A$5,IF(M5321=People!$B$4,People!$A$4,IF(M5321=People!$B$3,People!$A$3,IF(M5321=People!$B$2,People!$A$2,0))))</f>
        <v>Cassandra Brandow</v>
      </c>
      <c r="W5321" s="3" t="str">
        <f>IFERROR(INDEX(Returns!A:A,MATCH(B5321,Returns!B:B,0)),"No")</f>
        <v>No</v>
      </c>
    </row>
    <row r="5322" spans="1:23">
      <c r="A5322" s="1">
        <v>5321</v>
      </c>
      <c r="B5322" t="s">
        <v>8710</v>
      </c>
      <c r="C5322" s="2" t="d">
        <v>2019-10-02</v>
      </c>
      <c r="D5322" s="2" t="d">
        <v>2019-10-05</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IF(M5322=People!$B$5,People!$A$5,IF(M5322=People!$B$4,People!$A$4,IF(M5322=People!$B$3,People!$A$3,IF(M5322=People!$B$2,People!$A$2,0))))</f>
        <v>Cassandra Brandow</v>
      </c>
      <c r="W5322" s="3" t="str">
        <f>IFERROR(INDEX(Returns!A:A,MATCH(B5322,Returns!B:B,0)),"No")</f>
        <v>No</v>
      </c>
    </row>
    <row r="5323" spans="1:23">
      <c r="A5323" s="1">
        <v>5322</v>
      </c>
      <c r="B5323" t="s">
        <v>8710</v>
      </c>
      <c r="C5323" s="2" t="d">
        <v>2019-10-02</v>
      </c>
      <c r="D5323" s="2" t="d">
        <v>2019-10-05</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IF(M5323=People!$B$5,People!$A$5,IF(M5323=People!$B$4,People!$A$4,IF(M5323=People!$B$3,People!$A$3,IF(M5323=People!$B$2,People!$A$2,0))))</f>
        <v>Cassandra Brandow</v>
      </c>
      <c r="W5323" s="3" t="str">
        <f>IFERROR(INDEX(Returns!A:A,MATCH(B5323,Returns!B:B,0)),"No")</f>
        <v>No</v>
      </c>
    </row>
    <row r="5324" spans="1:23">
      <c r="A5324" s="1">
        <v>5323</v>
      </c>
      <c r="B5324" t="s">
        <v>8710</v>
      </c>
      <c r="C5324" s="2" t="d">
        <v>2019-10-02</v>
      </c>
      <c r="D5324" s="2" t="d">
        <v>2019-10-05</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IF(M5324=People!$B$5,People!$A$5,IF(M5324=People!$B$4,People!$A$4,IF(M5324=People!$B$3,People!$A$3,IF(M5324=People!$B$2,People!$A$2,0))))</f>
        <v>Cassandra Brandow</v>
      </c>
      <c r="W5324" s="3" t="str">
        <f>IFERROR(INDEX(Returns!A:A,MATCH(B5324,Returns!B:B,0)),"No")</f>
        <v>No</v>
      </c>
    </row>
    <row r="5325" spans="1:23">
      <c r="A5325" s="1">
        <v>5324</v>
      </c>
      <c r="B5325" t="s">
        <v>8711</v>
      </c>
      <c r="C5325" s="2" t="d">
        <v>2019-09-18</v>
      </c>
      <c r="D5325" s="2" t="d">
        <v>2019-09-23</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IF(M5325=People!$B$5,People!$A$5,IF(M5325=People!$B$4,People!$A$4,IF(M5325=People!$B$3,People!$A$3,IF(M5325=People!$B$2,People!$A$2,0))))</f>
        <v>Kelly Williams</v>
      </c>
      <c r="W5325" s="3" t="str">
        <f>IFERROR(INDEX(Returns!A:A,MATCH(B5325,Returns!B:B,0)),"No")</f>
        <v>No</v>
      </c>
    </row>
    <row r="5326" spans="1:23">
      <c r="A5326" s="1">
        <v>5325</v>
      </c>
      <c r="B5326" t="s">
        <v>8712</v>
      </c>
      <c r="C5326" s="2" t="d">
        <v>2017-12-04</v>
      </c>
      <c r="D5326" s="2" t="d">
        <v>2017-12-09</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IF(M5326=People!$B$5,People!$A$5,IF(M5326=People!$B$4,People!$A$4,IF(M5326=People!$B$3,People!$A$3,IF(M5326=People!$B$2,People!$A$2,0))))</f>
        <v>Anna Andreadi</v>
      </c>
      <c r="W5326" s="3" t="str">
        <f>IFERROR(INDEX(Returns!A:A,MATCH(B5326,Returns!B:B,0)),"No")</f>
        <v>No</v>
      </c>
    </row>
    <row r="5327" spans="1:23">
      <c r="A5327" s="1">
        <v>5326</v>
      </c>
      <c r="B5327" t="s">
        <v>8712</v>
      </c>
      <c r="C5327" s="2" t="d">
        <v>2017-12-04</v>
      </c>
      <c r="D5327" s="2" t="d">
        <v>2017-12-09</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IF(M5327=People!$B$5,People!$A$5,IF(M5327=People!$B$4,People!$A$4,IF(M5327=People!$B$3,People!$A$3,IF(M5327=People!$B$2,People!$A$2,0))))</f>
        <v>Anna Andreadi</v>
      </c>
      <c r="W5327" s="3" t="str">
        <f>IFERROR(INDEX(Returns!A:A,MATCH(B5327,Returns!B:B,0)),"No")</f>
        <v>No</v>
      </c>
    </row>
    <row r="5328" spans="1:23">
      <c r="A5328" s="1">
        <v>5327</v>
      </c>
      <c r="B5328" t="s">
        <v>8713</v>
      </c>
      <c r="C5328" s="2" t="d">
        <v>2017-01-17</v>
      </c>
      <c r="D5328" s="2" t="d">
        <v>2017-01-22</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IF(M5328=People!$B$5,People!$A$5,IF(M5328=People!$B$4,People!$A$4,IF(M5328=People!$B$3,People!$A$3,IF(M5328=People!$B$2,People!$A$2,0))))</f>
        <v>Chuck Magee</v>
      </c>
      <c r="W5328" s="3" t="str">
        <f>IFERROR(INDEX(Returns!A:A,MATCH(B5328,Returns!B:B,0)),"No")</f>
        <v>No</v>
      </c>
    </row>
    <row r="5329" spans="1:23">
      <c r="A5329" s="1">
        <v>5328</v>
      </c>
      <c r="B5329" t="s">
        <v>8714</v>
      </c>
      <c r="C5329" s="2" t="d">
        <v>2016-01-06</v>
      </c>
      <c r="D5329" s="2" t="d">
        <v>2016-01-08</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IF(M5329=People!$B$5,People!$A$5,IF(M5329=People!$B$4,People!$A$4,IF(M5329=People!$B$3,People!$A$3,IF(M5329=People!$B$2,People!$A$2,0))))</f>
        <v>Anna Andreadi</v>
      </c>
      <c r="W5329" s="3" t="str">
        <f>IFERROR(INDEX(Returns!A:A,MATCH(B5329,Returns!B:B,0)),"No")</f>
        <v>No</v>
      </c>
    </row>
    <row r="5330" spans="1:23">
      <c r="A5330" s="1">
        <v>5329</v>
      </c>
      <c r="B5330" t="s">
        <v>8715</v>
      </c>
      <c r="C5330" s="2" t="d">
        <v>2017-03-05</v>
      </c>
      <c r="D5330" s="2" t="d">
        <v>2017-03-09</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IF(M5330=People!$B$5,People!$A$5,IF(M5330=People!$B$4,People!$A$4,IF(M5330=People!$B$3,People!$A$3,IF(M5330=People!$B$2,People!$A$2,0))))</f>
        <v>Kelly Williams</v>
      </c>
      <c r="W5330" s="3" t="str">
        <f>IFERROR(INDEX(Returns!A:A,MATCH(B5330,Returns!B:B,0)),"No")</f>
        <v>No</v>
      </c>
    </row>
    <row r="5331" spans="1:23">
      <c r="A5331" s="1">
        <v>5330</v>
      </c>
      <c r="B5331" t="s">
        <v>8716</v>
      </c>
      <c r="C5331" s="2" t="d">
        <v>2018-12-25</v>
      </c>
      <c r="D5331" s="2" t="d">
        <v>2018-12-28</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IF(M5331=People!$B$5,People!$A$5,IF(M5331=People!$B$4,People!$A$4,IF(M5331=People!$B$3,People!$A$3,IF(M5331=People!$B$2,People!$A$2,0))))</f>
        <v>Chuck Magee</v>
      </c>
      <c r="W5331" s="3" t="str">
        <f>IFERROR(INDEX(Returns!A:A,MATCH(B5331,Returns!B:B,0)),"No")</f>
        <v>No</v>
      </c>
    </row>
    <row r="5332" spans="1:23">
      <c r="A5332" s="1">
        <v>5331</v>
      </c>
      <c r="B5332" t="s">
        <v>8717</v>
      </c>
      <c r="C5332" s="2" t="d">
        <v>2018-09-04</v>
      </c>
      <c r="D5332" s="2" t="d">
        <v>2018-09-08</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IF(M5332=People!$B$5,People!$A$5,IF(M5332=People!$B$4,People!$A$4,IF(M5332=People!$B$3,People!$A$3,IF(M5332=People!$B$2,People!$A$2,0))))</f>
        <v>Chuck Magee</v>
      </c>
      <c r="W5332" s="3" t="str">
        <f>IFERROR(INDEX(Returns!A:A,MATCH(B5332,Returns!B:B,0)),"No")</f>
        <v>No</v>
      </c>
    </row>
    <row r="5333" spans="1:23">
      <c r="A5333" s="1">
        <v>5332</v>
      </c>
      <c r="B5333" t="s">
        <v>8717</v>
      </c>
      <c r="C5333" s="2" t="d">
        <v>2018-09-04</v>
      </c>
      <c r="D5333" s="2" t="d">
        <v>2018-09-08</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IF(M5333=People!$B$5,People!$A$5,IF(M5333=People!$B$4,People!$A$4,IF(M5333=People!$B$3,People!$A$3,IF(M5333=People!$B$2,People!$A$2,0))))</f>
        <v>Chuck Magee</v>
      </c>
      <c r="W5333" s="3" t="str">
        <f>IFERROR(INDEX(Returns!A:A,MATCH(B5333,Returns!B:B,0)),"No")</f>
        <v>No</v>
      </c>
    </row>
    <row r="5334" spans="1:23">
      <c r="A5334" s="1">
        <v>5333</v>
      </c>
      <c r="B5334" t="s">
        <v>8717</v>
      </c>
      <c r="C5334" s="2" t="d">
        <v>2018-09-04</v>
      </c>
      <c r="D5334" s="2" t="d">
        <v>2018-09-08</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IF(M5334=People!$B$5,People!$A$5,IF(M5334=People!$B$4,People!$A$4,IF(M5334=People!$B$3,People!$A$3,IF(M5334=People!$B$2,People!$A$2,0))))</f>
        <v>Chuck Magee</v>
      </c>
      <c r="W5334" s="3" t="str">
        <f>IFERROR(INDEX(Returns!A:A,MATCH(B5334,Returns!B:B,0)),"No")</f>
        <v>No</v>
      </c>
    </row>
    <row r="5335" spans="1:23">
      <c r="A5335" s="1">
        <v>5334</v>
      </c>
      <c r="B5335" t="s">
        <v>8718</v>
      </c>
      <c r="C5335" s="2" t="d">
        <v>2016-08-26</v>
      </c>
      <c r="D5335" s="2" t="d">
        <v>2016-09-01</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IF(M5335=People!$B$5,People!$A$5,IF(M5335=People!$B$4,People!$A$4,IF(M5335=People!$B$3,People!$A$3,IF(M5335=People!$B$2,People!$A$2,0))))</f>
        <v>Chuck Magee</v>
      </c>
      <c r="W5335" s="3" t="str">
        <f>IFERROR(INDEX(Returns!A:A,MATCH(B5335,Returns!B:B,0)),"No")</f>
        <v>No</v>
      </c>
    </row>
    <row r="5336" spans="1:23">
      <c r="A5336" s="1">
        <v>5335</v>
      </c>
      <c r="B5336" t="s">
        <v>8718</v>
      </c>
      <c r="C5336" s="2" t="d">
        <v>2016-08-26</v>
      </c>
      <c r="D5336" s="2" t="d">
        <v>2016-09-01</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IF(M5336=People!$B$5,People!$A$5,IF(M5336=People!$B$4,People!$A$4,IF(M5336=People!$B$3,People!$A$3,IF(M5336=People!$B$2,People!$A$2,0))))</f>
        <v>Chuck Magee</v>
      </c>
      <c r="W5336" s="3" t="str">
        <f>IFERROR(INDEX(Returns!A:A,MATCH(B5336,Returns!B:B,0)),"No")</f>
        <v>No</v>
      </c>
    </row>
    <row r="5337" spans="1:23">
      <c r="A5337" s="1">
        <v>5336</v>
      </c>
      <c r="B5337" t="s">
        <v>8718</v>
      </c>
      <c r="C5337" s="2" t="d">
        <v>2016-08-26</v>
      </c>
      <c r="D5337" s="2" t="d">
        <v>2016-09-01</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IF(M5337=People!$B$5,People!$A$5,IF(M5337=People!$B$4,People!$A$4,IF(M5337=People!$B$3,People!$A$3,IF(M5337=People!$B$2,People!$A$2,0))))</f>
        <v>Chuck Magee</v>
      </c>
      <c r="W5337" s="3" t="str">
        <f>IFERROR(INDEX(Returns!A:A,MATCH(B5337,Returns!B:B,0)),"No")</f>
        <v>No</v>
      </c>
    </row>
    <row r="5338" spans="1:23">
      <c r="A5338" s="1">
        <v>5337</v>
      </c>
      <c r="B5338" t="s">
        <v>8719</v>
      </c>
      <c r="C5338" s="2" t="d">
        <v>2017-05-21</v>
      </c>
      <c r="D5338" s="2" t="d">
        <v>2017-05-25</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IF(M5338=People!$B$5,People!$A$5,IF(M5338=People!$B$4,People!$A$4,IF(M5338=People!$B$3,People!$A$3,IF(M5338=People!$B$2,People!$A$2,0))))</f>
        <v>Anna Andreadi</v>
      </c>
      <c r="W5338" s="3" t="str">
        <f>IFERROR(INDEX(Returns!A:A,MATCH(B5338,Returns!B:B,0)),"No")</f>
        <v>No</v>
      </c>
    </row>
    <row r="5339" spans="1:23">
      <c r="A5339" s="1">
        <v>5338</v>
      </c>
      <c r="B5339" t="s">
        <v>8720</v>
      </c>
      <c r="C5339" s="2" t="d">
        <v>2019-10-16</v>
      </c>
      <c r="D5339" s="2" t="d">
        <v>2019-10-21</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IF(M5339=People!$B$5,People!$A$5,IF(M5339=People!$B$4,People!$A$4,IF(M5339=People!$B$3,People!$A$3,IF(M5339=People!$B$2,People!$A$2,0))))</f>
        <v>Anna Andreadi</v>
      </c>
      <c r="W5339" s="3" t="str">
        <f>IFERROR(INDEX(Returns!A:A,MATCH(B5339,Returns!B:B,0)),"No")</f>
        <v>No</v>
      </c>
    </row>
    <row r="5340" spans="1:23">
      <c r="A5340" s="1">
        <v>5339</v>
      </c>
      <c r="B5340" t="s">
        <v>6013</v>
      </c>
      <c r="C5340" s="2" t="d">
        <v>2017-11-09</v>
      </c>
      <c r="D5340" s="2" t="d">
        <v>2017-11-14</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IF(M5340=People!$B$5,People!$A$5,IF(M5340=People!$B$4,People!$A$4,IF(M5340=People!$B$3,People!$A$3,IF(M5340=People!$B$2,People!$A$2,0))))</f>
        <v>Chuck Magee</v>
      </c>
      <c r="W5340" s="3" t="str">
        <f>IFERROR(INDEX(Returns!A:A,MATCH(B5340,Returns!B:B,0)),"No")</f>
        <v>Yes</v>
      </c>
    </row>
    <row r="5341" spans="1:23">
      <c r="A5341" s="1">
        <v>5340</v>
      </c>
      <c r="B5341" t="s">
        <v>6013</v>
      </c>
      <c r="C5341" s="2" t="d">
        <v>2017-11-09</v>
      </c>
      <c r="D5341" s="2" t="d">
        <v>2017-11-14</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IF(M5341=People!$B$5,People!$A$5,IF(M5341=People!$B$4,People!$A$4,IF(M5341=People!$B$3,People!$A$3,IF(M5341=People!$B$2,People!$A$2,0))))</f>
        <v>Chuck Magee</v>
      </c>
      <c r="W5341" s="3" t="str">
        <f>IFERROR(INDEX(Returns!A:A,MATCH(B5341,Returns!B:B,0)),"No")</f>
        <v>Yes</v>
      </c>
    </row>
    <row r="5342" spans="1:23">
      <c r="A5342" s="1">
        <v>5341</v>
      </c>
      <c r="B5342" t="s">
        <v>6013</v>
      </c>
      <c r="C5342" s="2" t="d">
        <v>2017-11-09</v>
      </c>
      <c r="D5342" s="2" t="d">
        <v>2017-11-14</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IF(M5342=People!$B$5,People!$A$5,IF(M5342=People!$B$4,People!$A$4,IF(M5342=People!$B$3,People!$A$3,IF(M5342=People!$B$2,People!$A$2,0))))</f>
        <v>Chuck Magee</v>
      </c>
      <c r="W5342" s="3" t="str">
        <f>IFERROR(INDEX(Returns!A:A,MATCH(B5342,Returns!B:B,0)),"No")</f>
        <v>Yes</v>
      </c>
    </row>
    <row r="5343" spans="1:23">
      <c r="A5343" s="1">
        <v>5342</v>
      </c>
      <c r="B5343" t="s">
        <v>6013</v>
      </c>
      <c r="C5343" s="2" t="d">
        <v>2017-11-09</v>
      </c>
      <c r="D5343" s="2" t="d">
        <v>2017-11-14</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IF(M5343=People!$B$5,People!$A$5,IF(M5343=People!$B$4,People!$A$4,IF(M5343=People!$B$3,People!$A$3,IF(M5343=People!$B$2,People!$A$2,0))))</f>
        <v>Chuck Magee</v>
      </c>
      <c r="W5343" s="3" t="str">
        <f>IFERROR(INDEX(Returns!A:A,MATCH(B5343,Returns!B:B,0)),"No")</f>
        <v>Yes</v>
      </c>
    </row>
    <row r="5344" spans="1:23">
      <c r="A5344" s="1">
        <v>5343</v>
      </c>
      <c r="B5344" t="s">
        <v>8721</v>
      </c>
      <c r="C5344" s="2" t="d">
        <v>2016-11-21</v>
      </c>
      <c r="D5344" s="2" t="d">
        <v>2016-11-27</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IF(M5344=People!$B$5,People!$A$5,IF(M5344=People!$B$4,People!$A$4,IF(M5344=People!$B$3,People!$A$3,IF(M5344=People!$B$2,People!$A$2,0))))</f>
        <v>Kelly Williams</v>
      </c>
      <c r="W5344" s="3" t="str">
        <f>IFERROR(INDEX(Returns!A:A,MATCH(B5344,Returns!B:B,0)),"No")</f>
        <v>No</v>
      </c>
    </row>
    <row r="5345" spans="1:23">
      <c r="A5345" s="1">
        <v>5344</v>
      </c>
      <c r="B5345" t="s">
        <v>8721</v>
      </c>
      <c r="C5345" s="2" t="d">
        <v>2016-11-21</v>
      </c>
      <c r="D5345" s="2" t="d">
        <v>2016-11-27</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IF(M5345=People!$B$5,People!$A$5,IF(M5345=People!$B$4,People!$A$4,IF(M5345=People!$B$3,People!$A$3,IF(M5345=People!$B$2,People!$A$2,0))))</f>
        <v>Kelly Williams</v>
      </c>
      <c r="W5345" s="3" t="str">
        <f>IFERROR(INDEX(Returns!A:A,MATCH(B5345,Returns!B:B,0)),"No")</f>
        <v>No</v>
      </c>
    </row>
    <row r="5346" spans="1:23">
      <c r="A5346" s="1">
        <v>5345</v>
      </c>
      <c r="B5346" t="s">
        <v>8722</v>
      </c>
      <c r="C5346" s="2" t="d">
        <v>2017-10-11</v>
      </c>
      <c r="D5346" s="2" t="d">
        <v>2017-10-13</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IF(M5346=People!$B$5,People!$A$5,IF(M5346=People!$B$4,People!$A$4,IF(M5346=People!$B$3,People!$A$3,IF(M5346=People!$B$2,People!$A$2,0))))</f>
        <v>Chuck Magee</v>
      </c>
      <c r="W5346" s="3" t="str">
        <f>IFERROR(INDEX(Returns!A:A,MATCH(B5346,Returns!B:B,0)),"No")</f>
        <v>No</v>
      </c>
    </row>
    <row r="5347" spans="1:23">
      <c r="A5347" s="1">
        <v>5346</v>
      </c>
      <c r="B5347" t="s">
        <v>8723</v>
      </c>
      <c r="C5347" s="2" t="d">
        <v>2019-03-21</v>
      </c>
      <c r="D5347" s="2" t="d">
        <v>2019-03-23</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IF(M5347=People!$B$5,People!$A$5,IF(M5347=People!$B$4,People!$A$4,IF(M5347=People!$B$3,People!$A$3,IF(M5347=People!$B$2,People!$A$2,0))))</f>
        <v>Anna Andreadi</v>
      </c>
      <c r="W5347" s="3" t="str">
        <f>IFERROR(INDEX(Returns!A:A,MATCH(B5347,Returns!B:B,0)),"No")</f>
        <v>No</v>
      </c>
    </row>
    <row r="5348" spans="1:23">
      <c r="A5348" s="1">
        <v>5347</v>
      </c>
      <c r="B5348" t="s">
        <v>8723</v>
      </c>
      <c r="C5348" s="2" t="d">
        <v>2019-03-21</v>
      </c>
      <c r="D5348" s="2" t="d">
        <v>2019-03-23</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IF(M5348=People!$B$5,People!$A$5,IF(M5348=People!$B$4,People!$A$4,IF(M5348=People!$B$3,People!$A$3,IF(M5348=People!$B$2,People!$A$2,0))))</f>
        <v>Anna Andreadi</v>
      </c>
      <c r="W5348" s="3" t="str">
        <f>IFERROR(INDEX(Returns!A:A,MATCH(B5348,Returns!B:B,0)),"No")</f>
        <v>No</v>
      </c>
    </row>
    <row r="5349" spans="1:23">
      <c r="A5349" s="1">
        <v>5348</v>
      </c>
      <c r="B5349" t="s">
        <v>8723</v>
      </c>
      <c r="C5349" s="2" t="d">
        <v>2019-03-21</v>
      </c>
      <c r="D5349" s="2" t="d">
        <v>2019-03-23</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IF(M5349=People!$B$5,People!$A$5,IF(M5349=People!$B$4,People!$A$4,IF(M5349=People!$B$3,People!$A$3,IF(M5349=People!$B$2,People!$A$2,0))))</f>
        <v>Anna Andreadi</v>
      </c>
      <c r="W5349" s="3" t="str">
        <f>IFERROR(INDEX(Returns!A:A,MATCH(B5349,Returns!B:B,0)),"No")</f>
        <v>No</v>
      </c>
    </row>
    <row r="5350" spans="1:23">
      <c r="A5350" s="1">
        <v>5349</v>
      </c>
      <c r="B5350" t="s">
        <v>8724</v>
      </c>
      <c r="C5350" s="2" t="d">
        <v>2017-01-04</v>
      </c>
      <c r="D5350" s="2" t="d">
        <v>2017-01-10</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IF(M5350=People!$B$5,People!$A$5,IF(M5350=People!$B$4,People!$A$4,IF(M5350=People!$B$3,People!$A$3,IF(M5350=People!$B$2,People!$A$2,0))))</f>
        <v>Kelly Williams</v>
      </c>
      <c r="W5350" s="3" t="str">
        <f>IFERROR(INDEX(Returns!A:A,MATCH(B5350,Returns!B:B,0)),"No")</f>
        <v>No</v>
      </c>
    </row>
    <row r="5351" spans="1:23">
      <c r="A5351" s="1">
        <v>5350</v>
      </c>
      <c r="B5351" t="s">
        <v>8724</v>
      </c>
      <c r="C5351" s="2" t="d">
        <v>2017-01-04</v>
      </c>
      <c r="D5351" s="2" t="d">
        <v>2017-01-10</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IF(M5351=People!$B$5,People!$A$5,IF(M5351=People!$B$4,People!$A$4,IF(M5351=People!$B$3,People!$A$3,IF(M5351=People!$B$2,People!$A$2,0))))</f>
        <v>Kelly Williams</v>
      </c>
      <c r="W5351" s="3" t="str">
        <f>IFERROR(INDEX(Returns!A:A,MATCH(B5351,Returns!B:B,0)),"No")</f>
        <v>No</v>
      </c>
    </row>
    <row r="5352" spans="1:23">
      <c r="A5352" s="1">
        <v>5351</v>
      </c>
      <c r="B5352" t="s">
        <v>8725</v>
      </c>
      <c r="C5352" s="2" t="d">
        <v>2019-12-09</v>
      </c>
      <c r="D5352" s="2" t="d">
        <v>2019-12-16</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IF(M5352=People!$B$5,People!$A$5,IF(M5352=People!$B$4,People!$A$4,IF(M5352=People!$B$3,People!$A$3,IF(M5352=People!$B$2,People!$A$2,0))))</f>
        <v>Kelly Williams</v>
      </c>
      <c r="W5352" s="3" t="str">
        <f>IFERROR(INDEX(Returns!A:A,MATCH(B5352,Returns!B:B,0)),"No")</f>
        <v>No</v>
      </c>
    </row>
    <row r="5353" spans="1:23">
      <c r="A5353" s="1">
        <v>5352</v>
      </c>
      <c r="B5353" t="s">
        <v>8726</v>
      </c>
      <c r="C5353" s="2" t="d">
        <v>2018-09-06</v>
      </c>
      <c r="D5353" s="2" t="d">
        <v>2018-09-12</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IF(M5353=People!$B$5,People!$A$5,IF(M5353=People!$B$4,People!$A$4,IF(M5353=People!$B$3,People!$A$3,IF(M5353=People!$B$2,People!$A$2,0))))</f>
        <v>Kelly Williams</v>
      </c>
      <c r="W5353" s="3" t="str">
        <f>IFERROR(INDEX(Returns!A:A,MATCH(B5353,Returns!B:B,0)),"No")</f>
        <v>No</v>
      </c>
    </row>
    <row r="5354" spans="1:23">
      <c r="A5354" s="1">
        <v>5353</v>
      </c>
      <c r="B5354" t="s">
        <v>8726</v>
      </c>
      <c r="C5354" s="2" t="d">
        <v>2018-09-06</v>
      </c>
      <c r="D5354" s="2" t="d">
        <v>2018-09-12</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IF(M5354=People!$B$5,People!$A$5,IF(M5354=People!$B$4,People!$A$4,IF(M5354=People!$B$3,People!$A$3,IF(M5354=People!$B$2,People!$A$2,0))))</f>
        <v>Kelly Williams</v>
      </c>
      <c r="W5354" s="3" t="str">
        <f>IFERROR(INDEX(Returns!A:A,MATCH(B5354,Returns!B:B,0)),"No")</f>
        <v>No</v>
      </c>
    </row>
    <row r="5355" spans="1:23">
      <c r="A5355" s="1">
        <v>5354</v>
      </c>
      <c r="B5355" t="s">
        <v>8727</v>
      </c>
      <c r="C5355" s="2" t="d">
        <v>2018-09-03</v>
      </c>
      <c r="D5355" s="2" t="d">
        <v>2018-09-06</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IF(M5355=People!$B$5,People!$A$5,IF(M5355=People!$B$4,People!$A$4,IF(M5355=People!$B$3,People!$A$3,IF(M5355=People!$B$2,People!$A$2,0))))</f>
        <v>Cassandra Brandow</v>
      </c>
      <c r="W5355" s="3" t="str">
        <f>IFERROR(INDEX(Returns!A:A,MATCH(B5355,Returns!B:B,0)),"No")</f>
        <v>No</v>
      </c>
    </row>
    <row r="5356" spans="1:23">
      <c r="A5356" s="1">
        <v>5355</v>
      </c>
      <c r="B5356" t="s">
        <v>8728</v>
      </c>
      <c r="C5356" s="2" t="d">
        <v>2016-05-13</v>
      </c>
      <c r="D5356" s="2" t="d">
        <v>2016-05-19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IF(M5356=People!$B$5,People!$A$5,IF(M5356=People!$B$4,People!$A$4,IF(M5356=People!$B$3,People!$A$3,IF(M5356=People!$B$2,People!$A$2,0))))</f>
        <v>Anna Andreadi</v>
      </c>
      <c r="W5356" s="3" t="str">
        <f>IFERROR(INDEX(Returns!A:A,MATCH(B5356,Returns!B:B,0)),"No")</f>
        <v>No</v>
      </c>
    </row>
    <row r="5357" spans="1:23">
      <c r="A5357" s="1">
        <v>5356</v>
      </c>
      <c r="B5357" t="s">
        <v>8728</v>
      </c>
      <c r="C5357" s="2" t="d">
        <v>2016-05-13</v>
      </c>
      <c r="D5357" s="2" t="d">
        <v>2016-05-19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IF(M5357=People!$B$5,People!$A$5,IF(M5357=People!$B$4,People!$A$4,IF(M5357=People!$B$3,People!$A$3,IF(M5357=People!$B$2,People!$A$2,0))))</f>
        <v>Anna Andreadi</v>
      </c>
      <c r="W5357" s="3" t="str">
        <f>IFERROR(INDEX(Returns!A:A,MATCH(B5357,Returns!B:B,0)),"No")</f>
        <v>No</v>
      </c>
    </row>
    <row r="5358" spans="1:23">
      <c r="A5358" s="1">
        <v>5357</v>
      </c>
      <c r="B5358" t="s">
        <v>8729</v>
      </c>
      <c r="C5358" s="2" t="d">
        <v>2018-09-29</v>
      </c>
      <c r="D5358" s="2" t="d">
        <v>2018-10-03</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IF(M5358=People!$B$5,People!$A$5,IF(M5358=People!$B$4,People!$A$4,IF(M5358=People!$B$3,People!$A$3,IF(M5358=People!$B$2,People!$A$2,0))))</f>
        <v>Anna Andreadi</v>
      </c>
      <c r="W5358" s="3" t="str">
        <f>IFERROR(INDEX(Returns!A:A,MATCH(B5358,Returns!B:B,0)),"No")</f>
        <v>No</v>
      </c>
    </row>
    <row r="5359" spans="1:23">
      <c r="A5359" s="1">
        <v>5358</v>
      </c>
      <c r="B5359" t="s">
        <v>8730</v>
      </c>
      <c r="C5359" s="2" t="d">
        <v>2016-08-05</v>
      </c>
      <c r="D5359" s="2" t="d">
        <v>2016-08-11</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IF(M5359=People!$B$5,People!$A$5,IF(M5359=People!$B$4,People!$A$4,IF(M5359=People!$B$3,People!$A$3,IF(M5359=People!$B$2,People!$A$2,0))))</f>
        <v>Anna Andreadi</v>
      </c>
      <c r="W5359" s="3" t="str">
        <f>IFERROR(INDEX(Returns!A:A,MATCH(B5359,Returns!B:B,0)),"No")</f>
        <v>No</v>
      </c>
    </row>
    <row r="5360" spans="1:23">
      <c r="A5360" s="1">
        <v>5359</v>
      </c>
      <c r="B5360" t="s">
        <v>8730</v>
      </c>
      <c r="C5360" s="2" t="d">
        <v>2016-08-05</v>
      </c>
      <c r="D5360" s="2" t="d">
        <v>2016-08-11</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IF(M5360=People!$B$5,People!$A$5,IF(M5360=People!$B$4,People!$A$4,IF(M5360=People!$B$3,People!$A$3,IF(M5360=People!$B$2,People!$A$2,0))))</f>
        <v>Anna Andreadi</v>
      </c>
      <c r="W5360" s="3" t="str">
        <f>IFERROR(INDEX(Returns!A:A,MATCH(B5360,Returns!B:B,0)),"No")</f>
        <v>No</v>
      </c>
    </row>
    <row r="5361" spans="1:23">
      <c r="A5361" s="1">
        <v>5360</v>
      </c>
      <c r="B5361" t="s">
        <v>8730</v>
      </c>
      <c r="C5361" s="2" t="d">
        <v>2016-08-05</v>
      </c>
      <c r="D5361" s="2" t="d">
        <v>2016-08-11</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IF(M5361=People!$B$5,People!$A$5,IF(M5361=People!$B$4,People!$A$4,IF(M5361=People!$B$3,People!$A$3,IF(M5361=People!$B$2,People!$A$2,0))))</f>
        <v>Anna Andreadi</v>
      </c>
      <c r="W5361" s="3" t="str">
        <f>IFERROR(INDEX(Returns!A:A,MATCH(B5361,Returns!B:B,0)),"No")</f>
        <v>No</v>
      </c>
    </row>
    <row r="5362" spans="1:23">
      <c r="A5362" s="1">
        <v>5361</v>
      </c>
      <c r="B5362" t="s">
        <v>8731</v>
      </c>
      <c r="C5362" s="2" t="d">
        <v>2019-04-14</v>
      </c>
      <c r="D5362" s="2" t="d">
        <v>2019-04-18</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IF(M5362=People!$B$5,People!$A$5,IF(M5362=People!$B$4,People!$A$4,IF(M5362=People!$B$3,People!$A$3,IF(M5362=People!$B$2,People!$A$2,0))))</f>
        <v>Cassandra Brandow</v>
      </c>
      <c r="W5362" s="3" t="str">
        <f>IFERROR(INDEX(Returns!A:A,MATCH(B5362,Returns!B:B,0)),"No")</f>
        <v>No</v>
      </c>
    </row>
    <row r="5363" spans="1:23">
      <c r="A5363" s="1">
        <v>5362</v>
      </c>
      <c r="B5363" t="s">
        <v>8732</v>
      </c>
      <c r="C5363" s="2" t="d">
        <v>2019-06-09</v>
      </c>
      <c r="D5363" s="2" t="d">
        <v>2019-06-10</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IF(M5363=People!$B$5,People!$A$5,IF(M5363=People!$B$4,People!$A$4,IF(M5363=People!$B$3,People!$A$3,IF(M5363=People!$B$2,People!$A$2,0))))</f>
        <v>Kelly Williams</v>
      </c>
      <c r="W5363" s="3" t="str">
        <f>IFERROR(INDEX(Returns!A:A,MATCH(B5363,Returns!B:B,0)),"No")</f>
        <v>No</v>
      </c>
    </row>
    <row r="5364" spans="1:23">
      <c r="A5364" s="1">
        <v>5363</v>
      </c>
      <c r="B5364" t="s">
        <v>8733</v>
      </c>
      <c r="C5364" s="2" t="d">
        <v>2018-12-29</v>
      </c>
      <c r="D5364" s="2" t="d">
        <v>2019-01-02</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IF(M5364=People!$B$5,People!$A$5,IF(M5364=People!$B$4,People!$A$4,IF(M5364=People!$B$3,People!$A$3,IF(M5364=People!$B$2,People!$A$2,0))))</f>
        <v>Kelly Williams</v>
      </c>
      <c r="W5364" s="3" t="str">
        <f>IFERROR(INDEX(Returns!A:A,MATCH(B5364,Returns!B:B,0)),"No")</f>
        <v>No</v>
      </c>
    </row>
    <row r="5365" spans="1:23">
      <c r="A5365" s="1">
        <v>5364</v>
      </c>
      <c r="B5365" t="s">
        <v>8733</v>
      </c>
      <c r="C5365" s="2" t="d">
        <v>2018-12-29</v>
      </c>
      <c r="D5365" s="2" t="d">
        <v>2019-01-02</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IF(M5365=People!$B$5,People!$A$5,IF(M5365=People!$B$4,People!$A$4,IF(M5365=People!$B$3,People!$A$3,IF(M5365=People!$B$2,People!$A$2,0))))</f>
        <v>Kelly Williams</v>
      </c>
      <c r="W5365" s="3" t="str">
        <f>IFERROR(INDEX(Returns!A:A,MATCH(B5365,Returns!B:B,0)),"No")</f>
        <v>No</v>
      </c>
    </row>
    <row r="5366" spans="1:23">
      <c r="A5366" s="1">
        <v>5365</v>
      </c>
      <c r="B5366" t="s">
        <v>8734</v>
      </c>
      <c r="C5366" s="2" t="d">
        <v>2016-01-18</v>
      </c>
      <c r="D5366" s="2" t="d">
        <v>2016-01-21</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IF(M5366=People!$B$5,People!$A$5,IF(M5366=People!$B$4,People!$A$4,IF(M5366=People!$B$3,People!$A$3,IF(M5366=People!$B$2,People!$A$2,0))))</f>
        <v>Anna Andreadi</v>
      </c>
      <c r="W5366" s="3" t="str">
        <f>IFERROR(INDEX(Returns!A:A,MATCH(B5366,Returns!B:B,0)),"No")</f>
        <v>No</v>
      </c>
    </row>
    <row r="5367" spans="1:23">
      <c r="A5367" s="1">
        <v>5366</v>
      </c>
      <c r="B5367" t="s">
        <v>8735</v>
      </c>
      <c r="C5367" s="2" t="d">
        <v>2018-11-20</v>
      </c>
      <c r="D5367" s="2" t="d">
        <v>2018-11-24</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IF(M5367=People!$B$5,People!$A$5,IF(M5367=People!$B$4,People!$A$4,IF(M5367=People!$B$3,People!$A$3,IF(M5367=People!$B$2,People!$A$2,0))))</f>
        <v>Kelly Williams</v>
      </c>
      <c r="W5367" s="3" t="str">
        <f>IFERROR(INDEX(Returns!A:A,MATCH(B5367,Returns!B:B,0)),"No")</f>
        <v>No</v>
      </c>
    </row>
    <row r="5368" spans="1:23">
      <c r="A5368" s="1">
        <v>5367</v>
      </c>
      <c r="B5368" t="s">
        <v>8736</v>
      </c>
      <c r="C5368" s="2" t="d">
        <v>2019-06-10</v>
      </c>
      <c r="D5368" s="2" t="d">
        <v>2019-06-15</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IF(M5368=People!$B$5,People!$A$5,IF(M5368=People!$B$4,People!$A$4,IF(M5368=People!$B$3,People!$A$3,IF(M5368=People!$B$2,People!$A$2,0))))</f>
        <v>Anna Andreadi</v>
      </c>
      <c r="W5368" s="3" t="str">
        <f>IFERROR(INDEX(Returns!A:A,MATCH(B5368,Returns!B:B,0)),"No")</f>
        <v>No</v>
      </c>
    </row>
    <row r="5369" spans="1:23">
      <c r="A5369" s="1">
        <v>5368</v>
      </c>
      <c r="B5369" t="s">
        <v>8736</v>
      </c>
      <c r="C5369" s="2" t="d">
        <v>2019-06-10</v>
      </c>
      <c r="D5369" s="2" t="d">
        <v>2019-06-15</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IF(M5369=People!$B$5,People!$A$5,IF(M5369=People!$B$4,People!$A$4,IF(M5369=People!$B$3,People!$A$3,IF(M5369=People!$B$2,People!$A$2,0))))</f>
        <v>Anna Andreadi</v>
      </c>
      <c r="W5369" s="3" t="str">
        <f>IFERROR(INDEX(Returns!A:A,MATCH(B5369,Returns!B:B,0)),"No")</f>
        <v>No</v>
      </c>
    </row>
    <row r="5370" spans="1:23">
      <c r="A5370" s="1">
        <v>5369</v>
      </c>
      <c r="B5370" t="s">
        <v>8736</v>
      </c>
      <c r="C5370" s="2" t="d">
        <v>2019-06-10</v>
      </c>
      <c r="D5370" s="2" t="d">
        <v>2019-06-15</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IF(M5370=People!$B$5,People!$A$5,IF(M5370=People!$B$4,People!$A$4,IF(M5370=People!$B$3,People!$A$3,IF(M5370=People!$B$2,People!$A$2,0))))</f>
        <v>Anna Andreadi</v>
      </c>
      <c r="W5370" s="3" t="str">
        <f>IFERROR(INDEX(Returns!A:A,MATCH(B5370,Returns!B:B,0)),"No")</f>
        <v>No</v>
      </c>
    </row>
    <row r="5371" spans="1:23">
      <c r="A5371" s="1">
        <v>5370</v>
      </c>
      <c r="B5371" t="s">
        <v>8737</v>
      </c>
      <c r="C5371" s="2" t="d">
        <v>2019-09-10</v>
      </c>
      <c r="D5371" s="2" t="d">
        <v>2019-09-13</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IF(M5371=People!$B$5,People!$A$5,IF(M5371=People!$B$4,People!$A$4,IF(M5371=People!$B$3,People!$A$3,IF(M5371=People!$B$2,People!$A$2,0))))</f>
        <v>Chuck Magee</v>
      </c>
      <c r="W5371" s="3" t="str">
        <f>IFERROR(INDEX(Returns!A:A,MATCH(B5371,Returns!B:B,0)),"No")</f>
        <v>No</v>
      </c>
    </row>
    <row r="5372" spans="1:23">
      <c r="A5372" s="1">
        <v>5371</v>
      </c>
      <c r="B5372" t="s">
        <v>8738</v>
      </c>
      <c r="C5372" s="2" t="d">
        <v>2019-04-08</v>
      </c>
      <c r="D5372" s="2" t="d">
        <v>2019-04-12</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IF(M5372=People!$B$5,People!$A$5,IF(M5372=People!$B$4,People!$A$4,IF(M5372=People!$B$3,People!$A$3,IF(M5372=People!$B$2,People!$A$2,0))))</f>
        <v>Kelly Williams</v>
      </c>
      <c r="W5372" s="3" t="str">
        <f>IFERROR(INDEX(Returns!A:A,MATCH(B5372,Returns!B:B,0)),"No")</f>
        <v>No</v>
      </c>
    </row>
    <row r="5373" spans="1:23">
      <c r="A5373" s="1">
        <v>5372</v>
      </c>
      <c r="B5373" t="s">
        <v>8738</v>
      </c>
      <c r="C5373" s="2" t="d">
        <v>2019-04-08</v>
      </c>
      <c r="D5373" s="2" t="d">
        <v>2019-04-12</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IF(M5373=People!$B$5,People!$A$5,IF(M5373=People!$B$4,People!$A$4,IF(M5373=People!$B$3,People!$A$3,IF(M5373=People!$B$2,People!$A$2,0))))</f>
        <v>Kelly Williams</v>
      </c>
      <c r="W5373" s="3" t="str">
        <f>IFERROR(INDEX(Returns!A:A,MATCH(B5373,Returns!B:B,0)),"No")</f>
        <v>No</v>
      </c>
    </row>
    <row r="5374" spans="1:23">
      <c r="A5374" s="1">
        <v>5373</v>
      </c>
      <c r="B5374" t="s">
        <v>8739</v>
      </c>
      <c r="C5374" s="2" t="d">
        <v>2017-10-24</v>
      </c>
      <c r="D5374" s="2" t="d">
        <v>2017-10-30</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IF(M5374=People!$B$5,People!$A$5,IF(M5374=People!$B$4,People!$A$4,IF(M5374=People!$B$3,People!$A$3,IF(M5374=People!$B$2,People!$A$2,0))))</f>
        <v>Kelly Williams</v>
      </c>
      <c r="W5374" s="3" t="str">
        <f>IFERROR(INDEX(Returns!A:A,MATCH(B5374,Returns!B:B,0)),"No")</f>
        <v>No</v>
      </c>
    </row>
    <row r="5375" spans="1:23">
      <c r="A5375" s="1">
        <v>5374</v>
      </c>
      <c r="B5375" t="s">
        <v>8739</v>
      </c>
      <c r="C5375" s="2" t="d">
        <v>2017-10-24</v>
      </c>
      <c r="D5375" s="2" t="d">
        <v>2017-10-30</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IF(M5375=People!$B$5,People!$A$5,IF(M5375=People!$B$4,People!$A$4,IF(M5375=People!$B$3,People!$A$3,IF(M5375=People!$B$2,People!$A$2,0))))</f>
        <v>Kelly Williams</v>
      </c>
      <c r="W5375" s="3" t="str">
        <f>IFERROR(INDEX(Returns!A:A,MATCH(B5375,Returns!B:B,0)),"No")</f>
        <v>No</v>
      </c>
    </row>
    <row r="5376" spans="1:23">
      <c r="A5376" s="1">
        <v>5375</v>
      </c>
      <c r="B5376" t="s">
        <v>8739</v>
      </c>
      <c r="C5376" s="2" t="d">
        <v>2017-10-24</v>
      </c>
      <c r="D5376" s="2" t="d">
        <v>2017-10-30</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IF(M5376=People!$B$5,People!$A$5,IF(M5376=People!$B$4,People!$A$4,IF(M5376=People!$B$3,People!$A$3,IF(M5376=People!$B$2,People!$A$2,0))))</f>
        <v>Kelly Williams</v>
      </c>
      <c r="W5376" s="3" t="str">
        <f>IFERROR(INDEX(Returns!A:A,MATCH(B5376,Returns!B:B,0)),"No")</f>
        <v>No</v>
      </c>
    </row>
    <row r="5377" spans="1:23">
      <c r="A5377" s="1">
        <v>5376</v>
      </c>
      <c r="B5377" t="s">
        <v>8740</v>
      </c>
      <c r="C5377" s="2" t="d">
        <v>2019-05-27</v>
      </c>
      <c r="D5377" s="2" t="d">
        <v>2019-05-31</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IF(M5377=People!$B$5,People!$A$5,IF(M5377=People!$B$4,People!$A$4,IF(M5377=People!$B$3,People!$A$3,IF(M5377=People!$B$2,People!$A$2,0))))</f>
        <v>Anna Andreadi</v>
      </c>
      <c r="W5377" s="3" t="str">
        <f>IFERROR(INDEX(Returns!A:A,MATCH(B5377,Returns!B:B,0)),"No")</f>
        <v>No</v>
      </c>
    </row>
    <row r="5378" spans="1:23">
      <c r="A5378" s="1">
        <v>5377</v>
      </c>
      <c r="B5378" t="s">
        <v>8740</v>
      </c>
      <c r="C5378" s="2" t="d">
        <v>2019-05-27</v>
      </c>
      <c r="D5378" s="2" t="d">
        <v>2019-05-31</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IF(M5378=People!$B$5,People!$A$5,IF(M5378=People!$B$4,People!$A$4,IF(M5378=People!$B$3,People!$A$3,IF(M5378=People!$B$2,People!$A$2,0))))</f>
        <v>Anna Andreadi</v>
      </c>
      <c r="W5378" s="3" t="str">
        <f>IFERROR(INDEX(Returns!A:A,MATCH(B5378,Returns!B:B,0)),"No")</f>
        <v>No</v>
      </c>
    </row>
    <row r="5379" spans="1:23">
      <c r="A5379" s="1">
        <v>5378</v>
      </c>
      <c r="B5379" t="s">
        <v>8741</v>
      </c>
      <c r="C5379" s="2" t="d">
        <v>2016-12-05</v>
      </c>
      <c r="D5379" s="2" t="d">
        <v>2016-12-07</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IF(M5379=People!$B$5,People!$A$5,IF(M5379=People!$B$4,People!$A$4,IF(M5379=People!$B$3,People!$A$3,IF(M5379=People!$B$2,People!$A$2,0))))</f>
        <v>Chuck Magee</v>
      </c>
      <c r="W5379" s="3" t="str">
        <f>IFERROR(INDEX(Returns!A:A,MATCH(B5379,Returns!B:B,0)),"No")</f>
        <v>No</v>
      </c>
    </row>
    <row r="5380" spans="1:23">
      <c r="A5380" s="1">
        <v>5379</v>
      </c>
      <c r="B5380" t="s">
        <v>8741</v>
      </c>
      <c r="C5380" s="2" t="d">
        <v>2016-12-05</v>
      </c>
      <c r="D5380" s="2" t="d">
        <v>2016-12-07</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IF(M5380=People!$B$5,People!$A$5,IF(M5380=People!$B$4,People!$A$4,IF(M5380=People!$B$3,People!$A$3,IF(M5380=People!$B$2,People!$A$2,0))))</f>
        <v>Chuck Magee</v>
      </c>
      <c r="W5380" s="3" t="str">
        <f>IFERROR(INDEX(Returns!A:A,MATCH(B5380,Returns!B:B,0)),"No")</f>
        <v>No</v>
      </c>
    </row>
    <row r="5381" spans="1:23">
      <c r="A5381" s="1">
        <v>5380</v>
      </c>
      <c r="B5381" t="s">
        <v>8742</v>
      </c>
      <c r="C5381" s="2" t="d">
        <v>2018-08-14</v>
      </c>
      <c r="D5381" s="2" t="d">
        <v>2018-08-18</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IF(M5381=People!$B$5,People!$A$5,IF(M5381=People!$B$4,People!$A$4,IF(M5381=People!$B$3,People!$A$3,IF(M5381=People!$B$2,People!$A$2,0))))</f>
        <v>Anna Andreadi</v>
      </c>
      <c r="W5381" s="3" t="str">
        <f>IFERROR(INDEX(Returns!A:A,MATCH(B5381,Returns!B:B,0)),"No")</f>
        <v>No</v>
      </c>
    </row>
    <row r="5382" spans="1:23">
      <c r="A5382" s="1">
        <v>5381</v>
      </c>
      <c r="B5382" t="s">
        <v>8742</v>
      </c>
      <c r="C5382" s="2" t="d">
        <v>2018-08-14</v>
      </c>
      <c r="D5382" s="2" t="d">
        <v>2018-08-18</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IF(M5382=People!$B$5,People!$A$5,IF(M5382=People!$B$4,People!$A$4,IF(M5382=People!$B$3,People!$A$3,IF(M5382=People!$B$2,People!$A$2,0))))</f>
        <v>Anna Andreadi</v>
      </c>
      <c r="W5382" s="3" t="str">
        <f>IFERROR(INDEX(Returns!A:A,MATCH(B5382,Returns!B:B,0)),"No")</f>
        <v>No</v>
      </c>
    </row>
    <row r="5383" spans="1:23">
      <c r="A5383" s="1">
        <v>5382</v>
      </c>
      <c r="B5383" t="s">
        <v>8743</v>
      </c>
      <c r="C5383" s="2" t="d">
        <v>2018-09-05</v>
      </c>
      <c r="D5383" s="2" t="d">
        <v>2018-09-07</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IF(M5383=People!$B$5,People!$A$5,IF(M5383=People!$B$4,People!$A$4,IF(M5383=People!$B$3,People!$A$3,IF(M5383=People!$B$2,People!$A$2,0))))</f>
        <v>Kelly Williams</v>
      </c>
      <c r="W5383" s="3" t="str">
        <f>IFERROR(INDEX(Returns!A:A,MATCH(B5383,Returns!B:B,0)),"No")</f>
        <v>No</v>
      </c>
    </row>
    <row r="5384" spans="1:23">
      <c r="A5384" s="1">
        <v>5383</v>
      </c>
      <c r="B5384" t="s">
        <v>8743</v>
      </c>
      <c r="C5384" s="2" t="d">
        <v>2018-09-05</v>
      </c>
      <c r="D5384" s="2" t="d">
        <v>2018-09-07</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IF(M5384=People!$B$5,People!$A$5,IF(M5384=People!$B$4,People!$A$4,IF(M5384=People!$B$3,People!$A$3,IF(M5384=People!$B$2,People!$A$2,0))))</f>
        <v>Kelly Williams</v>
      </c>
      <c r="W5384" s="3" t="str">
        <f>IFERROR(INDEX(Returns!A:A,MATCH(B5384,Returns!B:B,0)),"No")</f>
        <v>No</v>
      </c>
    </row>
    <row r="5385" spans="1:23">
      <c r="A5385" s="1">
        <v>5384</v>
      </c>
      <c r="B5385" t="s">
        <v>8743</v>
      </c>
      <c r="C5385" s="2" t="d">
        <v>2018-09-05</v>
      </c>
      <c r="D5385" s="2" t="d">
        <v>2018-09-07</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IF(M5385=People!$B$5,People!$A$5,IF(M5385=People!$B$4,People!$A$4,IF(M5385=People!$B$3,People!$A$3,IF(M5385=People!$B$2,People!$A$2,0))))</f>
        <v>Kelly Williams</v>
      </c>
      <c r="W5385" s="3" t="str">
        <f>IFERROR(INDEX(Returns!A:A,MATCH(B5385,Returns!B:B,0)),"No")</f>
        <v>No</v>
      </c>
    </row>
    <row r="5386" spans="1:23">
      <c r="A5386" s="1">
        <v>5385</v>
      </c>
      <c r="B5386" t="s">
        <v>8744</v>
      </c>
      <c r="C5386" s="2" t="d">
        <v>2019-06-26</v>
      </c>
      <c r="D5386" s="2" t="d">
        <v>2019-07-03</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IF(M5386=People!$B$5,People!$A$5,IF(M5386=People!$B$4,People!$A$4,IF(M5386=People!$B$3,People!$A$3,IF(M5386=People!$B$2,People!$A$2,0))))</f>
        <v>Chuck Magee</v>
      </c>
      <c r="W5386" s="3" t="str">
        <f>IFERROR(INDEX(Returns!A:A,MATCH(B5386,Returns!B:B,0)),"No")</f>
        <v>No</v>
      </c>
    </row>
    <row r="5387" spans="1:23">
      <c r="A5387" s="1">
        <v>5386</v>
      </c>
      <c r="B5387" t="s">
        <v>8744</v>
      </c>
      <c r="C5387" s="2" t="d">
        <v>2019-06-26</v>
      </c>
      <c r="D5387" s="2" t="d">
        <v>2019-07-03</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IF(M5387=People!$B$5,People!$A$5,IF(M5387=People!$B$4,People!$A$4,IF(M5387=People!$B$3,People!$A$3,IF(M5387=People!$B$2,People!$A$2,0))))</f>
        <v>Chuck Magee</v>
      </c>
      <c r="W5387" s="3" t="str">
        <f>IFERROR(INDEX(Returns!A:A,MATCH(B5387,Returns!B:B,0)),"No")</f>
        <v>No</v>
      </c>
    </row>
    <row r="5388" spans="1:23">
      <c r="A5388" s="1">
        <v>5387</v>
      </c>
      <c r="B5388" t="s">
        <v>8745</v>
      </c>
      <c r="C5388" s="2" t="d">
        <v>2019-03-12</v>
      </c>
      <c r="D5388" s="2" t="d">
        <v>2019-03-17</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IF(M5388=People!$B$5,People!$A$5,IF(M5388=People!$B$4,People!$A$4,IF(M5388=People!$B$3,People!$A$3,IF(M5388=People!$B$2,People!$A$2,0))))</f>
        <v>Cassandra Brandow</v>
      </c>
      <c r="W5388" s="3" t="str">
        <f>IFERROR(INDEX(Returns!A:A,MATCH(B5388,Returns!B:B,0)),"No")</f>
        <v>No</v>
      </c>
    </row>
    <row r="5389" spans="1:23">
      <c r="A5389" s="1">
        <v>5388</v>
      </c>
      <c r="B5389" t="s">
        <v>8746</v>
      </c>
      <c r="C5389" s="2" t="d">
        <v>2019-02-18</v>
      </c>
      <c r="D5389" s="2" t="d">
        <v>2019-02-21</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IF(M5389=People!$B$5,People!$A$5,IF(M5389=People!$B$4,People!$A$4,IF(M5389=People!$B$3,People!$A$3,IF(M5389=People!$B$2,People!$A$2,0))))</f>
        <v>Anna Andreadi</v>
      </c>
      <c r="W5389" s="3" t="str">
        <f>IFERROR(INDEX(Returns!A:A,MATCH(B5389,Returns!B:B,0)),"No")</f>
        <v>No</v>
      </c>
    </row>
    <row r="5390" spans="1:23">
      <c r="A5390" s="1">
        <v>5389</v>
      </c>
      <c r="B5390" t="s">
        <v>8746</v>
      </c>
      <c r="C5390" s="2" t="d">
        <v>2019-02-18</v>
      </c>
      <c r="D5390" s="2" t="d">
        <v>2019-02-21</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IF(M5390=People!$B$5,People!$A$5,IF(M5390=People!$B$4,People!$A$4,IF(M5390=People!$B$3,People!$A$3,IF(M5390=People!$B$2,People!$A$2,0))))</f>
        <v>Anna Andreadi</v>
      </c>
      <c r="W5390" s="3" t="str">
        <f>IFERROR(INDEX(Returns!A:A,MATCH(B5390,Returns!B:B,0)),"No")</f>
        <v>No</v>
      </c>
    </row>
    <row r="5391" spans="1:23">
      <c r="A5391" s="1">
        <v>5390</v>
      </c>
      <c r="B5391" t="s">
        <v>8746</v>
      </c>
      <c r="C5391" s="2" t="d">
        <v>2019-02-18</v>
      </c>
      <c r="D5391" s="2" t="d">
        <v>2019-02-21</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IF(M5391=People!$B$5,People!$A$5,IF(M5391=People!$B$4,People!$A$4,IF(M5391=People!$B$3,People!$A$3,IF(M5391=People!$B$2,People!$A$2,0))))</f>
        <v>Anna Andreadi</v>
      </c>
      <c r="W5391" s="3" t="str">
        <f>IFERROR(INDEX(Returns!A:A,MATCH(B5391,Returns!B:B,0)),"No")</f>
        <v>No</v>
      </c>
    </row>
    <row r="5392" spans="1:23">
      <c r="A5392" s="1">
        <v>5391</v>
      </c>
      <c r="B5392" t="s">
        <v>8747</v>
      </c>
      <c r="C5392" s="2" t="d">
        <v>2019-11-10</v>
      </c>
      <c r="D5392" s="2" t="d">
        <v>2019-11-12</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IF(M5392=People!$B$5,People!$A$5,IF(M5392=People!$B$4,People!$A$4,IF(M5392=People!$B$3,People!$A$3,IF(M5392=People!$B$2,People!$A$2,0))))</f>
        <v>Anna Andreadi</v>
      </c>
      <c r="W5392" s="3" t="str">
        <f>IFERROR(INDEX(Returns!A:A,MATCH(B5392,Returns!B:B,0)),"No")</f>
        <v>No</v>
      </c>
    </row>
    <row r="5393" spans="1:23">
      <c r="A5393" s="1">
        <v>5392</v>
      </c>
      <c r="B5393" t="s">
        <v>8748</v>
      </c>
      <c r="C5393" s="2" t="d">
        <v>2016-11-19</v>
      </c>
      <c r="D5393" s="2" t="d">
        <v>2016-11-25</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IF(M5393=People!$B$5,People!$A$5,IF(M5393=People!$B$4,People!$A$4,IF(M5393=People!$B$3,People!$A$3,IF(M5393=People!$B$2,People!$A$2,0))))</f>
        <v>Chuck Magee</v>
      </c>
      <c r="W5393" s="3" t="str">
        <f>IFERROR(INDEX(Returns!A:A,MATCH(B5393,Returns!B:B,0)),"No")</f>
        <v>No</v>
      </c>
    </row>
    <row r="5394" spans="1:23">
      <c r="A5394" s="1">
        <v>5393</v>
      </c>
      <c r="B5394" t="s">
        <v>8748</v>
      </c>
      <c r="C5394" s="2" t="d">
        <v>2016-11-19</v>
      </c>
      <c r="D5394" s="2" t="d">
        <v>2016-11-25</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IF(M5394=People!$B$5,People!$A$5,IF(M5394=People!$B$4,People!$A$4,IF(M5394=People!$B$3,People!$A$3,IF(M5394=People!$B$2,People!$A$2,0))))</f>
        <v>Chuck Magee</v>
      </c>
      <c r="W5394" s="3" t="str">
        <f>IFERROR(INDEX(Returns!A:A,MATCH(B5394,Returns!B:B,0)),"No")</f>
        <v>No</v>
      </c>
    </row>
    <row r="5395" spans="1:23">
      <c r="A5395" s="1">
        <v>5394</v>
      </c>
      <c r="B5395" t="s">
        <v>8748</v>
      </c>
      <c r="C5395" s="2" t="d">
        <v>2016-11-19</v>
      </c>
      <c r="D5395" s="2" t="d">
        <v>2016-11-25</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IF(M5395=People!$B$5,People!$A$5,IF(M5395=People!$B$4,People!$A$4,IF(M5395=People!$B$3,People!$A$3,IF(M5395=People!$B$2,People!$A$2,0))))</f>
        <v>Chuck Magee</v>
      </c>
      <c r="W5395" s="3" t="str">
        <f>IFERROR(INDEX(Returns!A:A,MATCH(B5395,Returns!B:B,0)),"No")</f>
        <v>No</v>
      </c>
    </row>
    <row r="5396" spans="1:23">
      <c r="A5396" s="1">
        <v>5395</v>
      </c>
      <c r="B5396" t="s">
        <v>8748</v>
      </c>
      <c r="C5396" s="2" t="d">
        <v>2016-11-19</v>
      </c>
      <c r="D5396" s="2" t="d">
        <v>2016-11-25</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IF(M5396=People!$B$5,People!$A$5,IF(M5396=People!$B$4,People!$A$4,IF(M5396=People!$B$3,People!$A$3,IF(M5396=People!$B$2,People!$A$2,0))))</f>
        <v>Chuck Magee</v>
      </c>
      <c r="W5396" s="3" t="str">
        <f>IFERROR(INDEX(Returns!A:A,MATCH(B5396,Returns!B:B,0)),"No")</f>
        <v>No</v>
      </c>
    </row>
    <row r="5397" spans="1:23">
      <c r="A5397" s="1">
        <v>5396</v>
      </c>
      <c r="B5397" t="s">
        <v>5939</v>
      </c>
      <c r="C5397" s="2" t="d">
        <v>2016-11-18</v>
      </c>
      <c r="D5397" s="2" t="d">
        <v>2016-11-21</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IF(M5397=People!$B$5,People!$A$5,IF(M5397=People!$B$4,People!$A$4,IF(M5397=People!$B$3,People!$A$3,IF(M5397=People!$B$2,People!$A$2,0))))</f>
        <v>Anna Andreadi</v>
      </c>
      <c r="W5397" s="3" t="str">
        <f>IFERROR(INDEX(Returns!A:A,MATCH(B5397,Returns!B:B,0)),"No")</f>
        <v>Yes</v>
      </c>
    </row>
    <row r="5398" spans="1:23">
      <c r="A5398" s="1">
        <v>5397</v>
      </c>
      <c r="B5398" t="s">
        <v>8749</v>
      </c>
      <c r="C5398" s="2" t="d">
        <v>2018-09-24</v>
      </c>
      <c r="D5398" s="2" t="d">
        <v>2018-09-24</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IF(M5398=People!$B$5,People!$A$5,IF(M5398=People!$B$4,People!$A$4,IF(M5398=People!$B$3,People!$A$3,IF(M5398=People!$B$2,People!$A$2,0))))</f>
        <v>Anna Andreadi</v>
      </c>
      <c r="W5398" s="3" t="str">
        <f>IFERROR(INDEX(Returns!A:A,MATCH(B5398,Returns!B:B,0)),"No")</f>
        <v>No</v>
      </c>
    </row>
    <row r="5399" spans="1:23">
      <c r="A5399" s="1">
        <v>5398</v>
      </c>
      <c r="B5399" t="s">
        <v>6072</v>
      </c>
      <c r="C5399" s="2" t="d">
        <v>2018-11-20</v>
      </c>
      <c r="D5399" s="2" t="d">
        <v>2018-11-27</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IF(M5399=People!$B$5,People!$A$5,IF(M5399=People!$B$4,People!$A$4,IF(M5399=People!$B$3,People!$A$3,IF(M5399=People!$B$2,People!$A$2,0))))</f>
        <v>Anna Andreadi</v>
      </c>
      <c r="W5399" s="3" t="str">
        <f>IFERROR(INDEX(Returns!A:A,MATCH(B5399,Returns!B:B,0)),"No")</f>
        <v>Yes</v>
      </c>
    </row>
    <row r="5400" spans="1:23">
      <c r="A5400" s="1">
        <v>5399</v>
      </c>
      <c r="B5400" t="s">
        <v>8750</v>
      </c>
      <c r="C5400" s="2" t="d">
        <v>2018-09-27</v>
      </c>
      <c r="D5400" s="2" t="d">
        <v>2018-10-02</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IF(M5400=People!$B$5,People!$A$5,IF(M5400=People!$B$4,People!$A$4,IF(M5400=People!$B$3,People!$A$3,IF(M5400=People!$B$2,People!$A$2,0))))</f>
        <v>Chuck Magee</v>
      </c>
      <c r="W5400" s="3" t="str">
        <f>IFERROR(INDEX(Returns!A:A,MATCH(B5400,Returns!B:B,0)),"No")</f>
        <v>No</v>
      </c>
    </row>
    <row r="5401" spans="1:23">
      <c r="A5401" s="1">
        <v>5400</v>
      </c>
      <c r="B5401" t="s">
        <v>8751</v>
      </c>
      <c r="C5401" s="2" t="d">
        <v>2018-04-09</v>
      </c>
      <c r="D5401" s="2" t="d">
        <v>2018-04-14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IF(M5401=People!$B$5,People!$A$5,IF(M5401=People!$B$4,People!$A$4,IF(M5401=People!$B$3,People!$A$3,IF(M5401=People!$B$2,People!$A$2,0))))</f>
        <v>Anna Andreadi</v>
      </c>
      <c r="W5401" s="3" t="str">
        <f>IFERROR(INDEX(Returns!A:A,MATCH(B5401,Returns!B:B,0)),"No")</f>
        <v>No</v>
      </c>
    </row>
    <row r="5402" spans="1:23">
      <c r="A5402" s="1">
        <v>5401</v>
      </c>
      <c r="B5402" t="s">
        <v>8752</v>
      </c>
      <c r="C5402" s="2" t="d">
        <v>2019-09-21</v>
      </c>
      <c r="D5402" s="2" t="d">
        <v>2019-09-23</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IF(M5402=People!$B$5,People!$A$5,IF(M5402=People!$B$4,People!$A$4,IF(M5402=People!$B$3,People!$A$3,IF(M5402=People!$B$2,People!$A$2,0))))</f>
        <v>Anna Andreadi</v>
      </c>
      <c r="W5402" s="3" t="str">
        <f>IFERROR(INDEX(Returns!A:A,MATCH(B5402,Returns!B:B,0)),"No")</f>
        <v>No</v>
      </c>
    </row>
    <row r="5403" spans="1:23">
      <c r="A5403" s="1">
        <v>5402</v>
      </c>
      <c r="B5403" t="s">
        <v>8752</v>
      </c>
      <c r="C5403" s="2" t="d">
        <v>2019-09-21</v>
      </c>
      <c r="D5403" s="2" t="d">
        <v>2019-09-23</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IF(M5403=People!$B$5,People!$A$5,IF(M5403=People!$B$4,People!$A$4,IF(M5403=People!$B$3,People!$A$3,IF(M5403=People!$B$2,People!$A$2,0))))</f>
        <v>Anna Andreadi</v>
      </c>
      <c r="W5403" s="3" t="str">
        <f>IFERROR(INDEX(Returns!A:A,MATCH(B5403,Returns!B:B,0)),"No")</f>
        <v>No</v>
      </c>
    </row>
    <row r="5404" spans="1:23">
      <c r="A5404" s="1">
        <v>5403</v>
      </c>
      <c r="B5404" t="s">
        <v>8753</v>
      </c>
      <c r="C5404" s="2" t="d">
        <v>2019-08-24</v>
      </c>
      <c r="D5404" s="2" t="d">
        <v>2019-08-29</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IF(M5404=People!$B$5,People!$A$5,IF(M5404=People!$B$4,People!$A$4,IF(M5404=People!$B$3,People!$A$3,IF(M5404=People!$B$2,People!$A$2,0))))</f>
        <v>Chuck Magee</v>
      </c>
      <c r="W5404" s="3" t="str">
        <f>IFERROR(INDEX(Returns!A:A,MATCH(B5404,Returns!B:B,0)),"No")</f>
        <v>No</v>
      </c>
    </row>
    <row r="5405" spans="1:23">
      <c r="A5405" s="1">
        <v>5404</v>
      </c>
      <c r="B5405" t="s">
        <v>8753</v>
      </c>
      <c r="C5405" s="2" t="d">
        <v>2019-08-24</v>
      </c>
      <c r="D5405" s="2" t="d">
        <v>2019-08-29</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IF(M5405=People!$B$5,People!$A$5,IF(M5405=People!$B$4,People!$A$4,IF(M5405=People!$B$3,People!$A$3,IF(M5405=People!$B$2,People!$A$2,0))))</f>
        <v>Chuck Magee</v>
      </c>
      <c r="W5405" s="3" t="str">
        <f>IFERROR(INDEX(Returns!A:A,MATCH(B5405,Returns!B:B,0)),"No")</f>
        <v>No</v>
      </c>
    </row>
    <row r="5406" spans="1:23">
      <c r="A5406" s="1">
        <v>5405</v>
      </c>
      <c r="B5406" t="s">
        <v>8754</v>
      </c>
      <c r="C5406" s="2" t="d">
        <v>2018-02-22</v>
      </c>
      <c r="D5406" s="2" t="d">
        <v>2018-02-26</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IF(M5406=People!$B$5,People!$A$5,IF(M5406=People!$B$4,People!$A$4,IF(M5406=People!$B$3,People!$A$3,IF(M5406=People!$B$2,People!$A$2,0))))</f>
        <v>Anna Andreadi</v>
      </c>
      <c r="W5406" s="3" t="str">
        <f>IFERROR(INDEX(Returns!A:A,MATCH(B5406,Returns!B:B,0)),"No")</f>
        <v>No</v>
      </c>
    </row>
    <row r="5407" spans="1:23">
      <c r="A5407" s="1">
        <v>5406</v>
      </c>
      <c r="B5407" t="s">
        <v>8754</v>
      </c>
      <c r="C5407" s="2" t="d">
        <v>2018-02-22</v>
      </c>
      <c r="D5407" s="2" t="d">
        <v>2018-02-26</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IF(M5407=People!$B$5,People!$A$5,IF(M5407=People!$B$4,People!$A$4,IF(M5407=People!$B$3,People!$A$3,IF(M5407=People!$B$2,People!$A$2,0))))</f>
        <v>Anna Andreadi</v>
      </c>
      <c r="W5407" s="3" t="str">
        <f>IFERROR(INDEX(Returns!A:A,MATCH(B5407,Returns!B:B,0)),"No")</f>
        <v>No</v>
      </c>
    </row>
    <row r="5408" spans="1:23">
      <c r="A5408" s="1">
        <v>5407</v>
      </c>
      <c r="B5408" t="s">
        <v>8754</v>
      </c>
      <c r="C5408" s="2" t="d">
        <v>2018-02-22</v>
      </c>
      <c r="D5408" s="2" t="d">
        <v>2018-02-26</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IF(M5408=People!$B$5,People!$A$5,IF(M5408=People!$B$4,People!$A$4,IF(M5408=People!$B$3,People!$A$3,IF(M5408=People!$B$2,People!$A$2,0))))</f>
        <v>Anna Andreadi</v>
      </c>
      <c r="W5408" s="3" t="str">
        <f>IFERROR(INDEX(Returns!A:A,MATCH(B5408,Returns!B:B,0)),"No")</f>
        <v>No</v>
      </c>
    </row>
    <row r="5409" spans="1:23">
      <c r="A5409" s="1">
        <v>5408</v>
      </c>
      <c r="B5409" t="s">
        <v>8755</v>
      </c>
      <c r="C5409" s="2" t="d">
        <v>2019-12-08</v>
      </c>
      <c r="D5409" s="2" t="d">
        <v>2019-12-14</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IF(M5409=People!$B$5,People!$A$5,IF(M5409=People!$B$4,People!$A$4,IF(M5409=People!$B$3,People!$A$3,IF(M5409=People!$B$2,People!$A$2,0))))</f>
        <v>Anna Andreadi</v>
      </c>
      <c r="W5409" s="3" t="str">
        <f>IFERROR(INDEX(Returns!A:A,MATCH(B5409,Returns!B:B,0)),"No")</f>
        <v>No</v>
      </c>
    </row>
    <row r="5410" spans="1:23">
      <c r="A5410" s="1">
        <v>5409</v>
      </c>
      <c r="B5410" t="s">
        <v>8755</v>
      </c>
      <c r="C5410" s="2" t="d">
        <v>2019-12-08</v>
      </c>
      <c r="D5410" s="2" t="d">
        <v>2019-12-14</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IF(M5410=People!$B$5,People!$A$5,IF(M5410=People!$B$4,People!$A$4,IF(M5410=People!$B$3,People!$A$3,IF(M5410=People!$B$2,People!$A$2,0))))</f>
        <v>Anna Andreadi</v>
      </c>
      <c r="W5410" s="3" t="str">
        <f>IFERROR(INDEX(Returns!A:A,MATCH(B5410,Returns!B:B,0)),"No")</f>
        <v>No</v>
      </c>
    </row>
    <row r="5411" spans="1:23">
      <c r="A5411" s="1">
        <v>5410</v>
      </c>
      <c r="B5411" t="s">
        <v>8755</v>
      </c>
      <c r="C5411" s="2" t="d">
        <v>2019-12-08</v>
      </c>
      <c r="D5411" s="2" t="d">
        <v>2019-12-14</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IF(M5411=People!$B$5,People!$A$5,IF(M5411=People!$B$4,People!$A$4,IF(M5411=People!$B$3,People!$A$3,IF(M5411=People!$B$2,People!$A$2,0))))</f>
        <v>Anna Andreadi</v>
      </c>
      <c r="W5411" s="3" t="str">
        <f>IFERROR(INDEX(Returns!A:A,MATCH(B5411,Returns!B:B,0)),"No")</f>
        <v>No</v>
      </c>
    </row>
    <row r="5412" spans="1:23">
      <c r="A5412" s="1">
        <v>5411</v>
      </c>
      <c r="B5412" t="s">
        <v>8755</v>
      </c>
      <c r="C5412" s="2" t="d">
        <v>2019-12-08</v>
      </c>
      <c r="D5412" s="2" t="d">
        <v>2019-12-14</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IF(M5412=People!$B$5,People!$A$5,IF(M5412=People!$B$4,People!$A$4,IF(M5412=People!$B$3,People!$A$3,IF(M5412=People!$B$2,People!$A$2,0))))</f>
        <v>Anna Andreadi</v>
      </c>
      <c r="W5412" s="3" t="str">
        <f>IFERROR(INDEX(Returns!A:A,MATCH(B5412,Returns!B:B,0)),"No")</f>
        <v>No</v>
      </c>
    </row>
    <row r="5413" spans="1:23">
      <c r="A5413" s="1">
        <v>5412</v>
      </c>
      <c r="B5413" t="s">
        <v>8756</v>
      </c>
      <c r="C5413" s="2" t="d">
        <v>2019-09-18</v>
      </c>
      <c r="D5413" s="2" t="d">
        <v>2019-09-22</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IF(M5413=People!$B$5,People!$A$5,IF(M5413=People!$B$4,People!$A$4,IF(M5413=People!$B$3,People!$A$3,IF(M5413=People!$B$2,People!$A$2,0))))</f>
        <v>Anna Andreadi</v>
      </c>
      <c r="W5413" s="3" t="str">
        <f>IFERROR(INDEX(Returns!A:A,MATCH(B5413,Returns!B:B,0)),"No")</f>
        <v>No</v>
      </c>
    </row>
    <row r="5414" spans="1:23">
      <c r="A5414" s="1">
        <v>5413</v>
      </c>
      <c r="B5414" t="s">
        <v>8756</v>
      </c>
      <c r="C5414" s="2" t="d">
        <v>2019-09-18</v>
      </c>
      <c r="D5414" s="2" t="d">
        <v>2019-09-22</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IF(M5414=People!$B$5,People!$A$5,IF(M5414=People!$B$4,People!$A$4,IF(M5414=People!$B$3,People!$A$3,IF(M5414=People!$B$2,People!$A$2,0))))</f>
        <v>Anna Andreadi</v>
      </c>
      <c r="W5414" s="3" t="str">
        <f>IFERROR(INDEX(Returns!A:A,MATCH(B5414,Returns!B:B,0)),"No")</f>
        <v>No</v>
      </c>
    </row>
    <row r="5415" spans="1:23">
      <c r="A5415" s="1">
        <v>5414</v>
      </c>
      <c r="B5415" t="s">
        <v>8757</v>
      </c>
      <c r="C5415" s="2" t="d">
        <v>2018-09-11</v>
      </c>
      <c r="D5415" s="2" t="d">
        <v>2018-09-14</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IF(M5415=People!$B$5,People!$A$5,IF(M5415=People!$B$4,People!$A$4,IF(M5415=People!$B$3,People!$A$3,IF(M5415=People!$B$2,People!$A$2,0))))</f>
        <v>Kelly Williams</v>
      </c>
      <c r="W5415" s="3" t="str">
        <f>IFERROR(INDEX(Returns!A:A,MATCH(B5415,Returns!B:B,0)),"No")</f>
        <v>No</v>
      </c>
    </row>
    <row r="5416" spans="1:23">
      <c r="A5416" s="1">
        <v>5415</v>
      </c>
      <c r="B5416" t="s">
        <v>8758</v>
      </c>
      <c r="C5416" s="2" t="d">
        <v>2019-09-23</v>
      </c>
      <c r="D5416" s="2" t="d">
        <v>2019-09-28</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IF(M5416=People!$B$5,People!$A$5,IF(M5416=People!$B$4,People!$A$4,IF(M5416=People!$B$3,People!$A$3,IF(M5416=People!$B$2,People!$A$2,0))))</f>
        <v>Kelly Williams</v>
      </c>
      <c r="W5416" s="3" t="str">
        <f>IFERROR(INDEX(Returns!A:A,MATCH(B5416,Returns!B:B,0)),"No")</f>
        <v>No</v>
      </c>
    </row>
    <row r="5417" spans="1:23">
      <c r="A5417" s="1">
        <v>5416</v>
      </c>
      <c r="B5417" t="s">
        <v>8758</v>
      </c>
      <c r="C5417" s="2" t="d">
        <v>2019-09-23</v>
      </c>
      <c r="D5417" s="2" t="d">
        <v>2019-09-28</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IF(M5417=People!$B$5,People!$A$5,IF(M5417=People!$B$4,People!$A$4,IF(M5417=People!$B$3,People!$A$3,IF(M5417=People!$B$2,People!$A$2,0))))</f>
        <v>Kelly Williams</v>
      </c>
      <c r="W5417" s="3" t="str">
        <f>IFERROR(INDEX(Returns!A:A,MATCH(B5417,Returns!B:B,0)),"No")</f>
        <v>No</v>
      </c>
    </row>
    <row r="5418" spans="1:23">
      <c r="A5418" s="1">
        <v>5417</v>
      </c>
      <c r="B5418" t="s">
        <v>8758</v>
      </c>
      <c r="C5418" s="2" t="d">
        <v>2019-09-23</v>
      </c>
      <c r="D5418" s="2" t="d">
        <v>2019-09-28</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IF(M5418=People!$B$5,People!$A$5,IF(M5418=People!$B$4,People!$A$4,IF(M5418=People!$B$3,People!$A$3,IF(M5418=People!$B$2,People!$A$2,0))))</f>
        <v>Kelly Williams</v>
      </c>
      <c r="W5418" s="3" t="str">
        <f>IFERROR(INDEX(Returns!A:A,MATCH(B5418,Returns!B:B,0)),"No")</f>
        <v>No</v>
      </c>
    </row>
    <row r="5419" spans="1:23">
      <c r="A5419" s="1">
        <v>5418</v>
      </c>
      <c r="B5419" t="s">
        <v>8759</v>
      </c>
      <c r="C5419" s="2" t="d">
        <v>2016-10-06</v>
      </c>
      <c r="D5419" s="2" t="d">
        <v>2016-10-08</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IF(M5419=People!$B$5,People!$A$5,IF(M5419=People!$B$4,People!$A$4,IF(M5419=People!$B$3,People!$A$3,IF(M5419=People!$B$2,People!$A$2,0))))</f>
        <v>Kelly Williams</v>
      </c>
      <c r="W5419" s="3" t="str">
        <f>IFERROR(INDEX(Returns!A:A,MATCH(B5419,Returns!B:B,0)),"No")</f>
        <v>No</v>
      </c>
    </row>
    <row r="5420" spans="1:23">
      <c r="A5420" s="1">
        <v>5419</v>
      </c>
      <c r="B5420" t="s">
        <v>8760</v>
      </c>
      <c r="C5420" s="2" t="d">
        <v>2017-10-23</v>
      </c>
      <c r="D5420" s="2" t="d">
        <v>2017-10-26</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IF(M5420=People!$B$5,People!$A$5,IF(M5420=People!$B$4,People!$A$4,IF(M5420=People!$B$3,People!$A$3,IF(M5420=People!$B$2,People!$A$2,0))))</f>
        <v>Kelly Williams</v>
      </c>
      <c r="W5420" s="3" t="str">
        <f>IFERROR(INDEX(Returns!A:A,MATCH(B5420,Returns!B:B,0)),"No")</f>
        <v>No</v>
      </c>
    </row>
    <row r="5421" spans="1:23">
      <c r="A5421" s="1">
        <v>5420</v>
      </c>
      <c r="B5421" t="s">
        <v>8760</v>
      </c>
      <c r="C5421" s="2" t="d">
        <v>2017-10-23</v>
      </c>
      <c r="D5421" s="2" t="d">
        <v>2017-10-26</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IF(M5421=People!$B$5,People!$A$5,IF(M5421=People!$B$4,People!$A$4,IF(M5421=People!$B$3,People!$A$3,IF(M5421=People!$B$2,People!$A$2,0))))</f>
        <v>Kelly Williams</v>
      </c>
      <c r="W5421" s="3" t="str">
        <f>IFERROR(INDEX(Returns!A:A,MATCH(B5421,Returns!B:B,0)),"No")</f>
        <v>No</v>
      </c>
    </row>
    <row r="5422" spans="1:23">
      <c r="A5422" s="1">
        <v>5421</v>
      </c>
      <c r="B5422" t="s">
        <v>6213</v>
      </c>
      <c r="C5422" s="2" t="d">
        <v>2018-03-31</v>
      </c>
      <c r="D5422" s="2" t="d">
        <v>2018-04-02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IF(M5422=People!$B$5,People!$A$5,IF(M5422=People!$B$4,People!$A$4,IF(M5422=People!$B$3,People!$A$3,IF(M5422=People!$B$2,People!$A$2,0))))</f>
        <v>Chuck Magee</v>
      </c>
      <c r="W5422" s="3" t="str">
        <f>IFERROR(INDEX(Returns!A:A,MATCH(B5422,Returns!B:B,0)),"No")</f>
        <v>Yes</v>
      </c>
    </row>
    <row r="5423" spans="1:23">
      <c r="A5423" s="1">
        <v>5422</v>
      </c>
      <c r="B5423" t="s">
        <v>6213</v>
      </c>
      <c r="C5423" s="2" t="d">
        <v>2018-03-31</v>
      </c>
      <c r="D5423" s="2" t="d">
        <v>2018-04-02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IF(M5423=People!$B$5,People!$A$5,IF(M5423=People!$B$4,People!$A$4,IF(M5423=People!$B$3,People!$A$3,IF(M5423=People!$B$2,People!$A$2,0))))</f>
        <v>Chuck Magee</v>
      </c>
      <c r="W5423" s="3" t="str">
        <f>IFERROR(INDEX(Returns!A:A,MATCH(B5423,Returns!B:B,0)),"No")</f>
        <v>Yes</v>
      </c>
    </row>
    <row r="5424" spans="1:23">
      <c r="A5424" s="1">
        <v>5423</v>
      </c>
      <c r="B5424" t="s">
        <v>8761</v>
      </c>
      <c r="C5424" s="2" t="d">
        <v>2018-12-29</v>
      </c>
      <c r="D5424" s="2" t="d">
        <v>2019-01-02</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IF(M5424=People!$B$5,People!$A$5,IF(M5424=People!$B$4,People!$A$4,IF(M5424=People!$B$3,People!$A$3,IF(M5424=People!$B$2,People!$A$2,0))))</f>
        <v>Anna Andreadi</v>
      </c>
      <c r="W5424" s="3" t="str">
        <f>IFERROR(INDEX(Returns!A:A,MATCH(B5424,Returns!B:B,0)),"No")</f>
        <v>No</v>
      </c>
    </row>
    <row r="5425" spans="1:23">
      <c r="A5425" s="1">
        <v>5424</v>
      </c>
      <c r="B5425" t="s">
        <v>8762</v>
      </c>
      <c r="C5425" s="2" t="d">
        <v>2019-11-03</v>
      </c>
      <c r="D5425" s="2" t="d">
        <v>2019-11-05</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IF(M5425=People!$B$5,People!$A$5,IF(M5425=People!$B$4,People!$A$4,IF(M5425=People!$B$3,People!$A$3,IF(M5425=People!$B$2,People!$A$2,0))))</f>
        <v>Cassandra Brandow</v>
      </c>
      <c r="W5425" s="3" t="str">
        <f>IFERROR(INDEX(Returns!A:A,MATCH(B5425,Returns!B:B,0)),"No")</f>
        <v>No</v>
      </c>
    </row>
    <row r="5426" spans="1:23">
      <c r="A5426" s="1">
        <v>5425</v>
      </c>
      <c r="B5426" t="s">
        <v>8763</v>
      </c>
      <c r="C5426" s="2" t="d">
        <v>2019-01-20</v>
      </c>
      <c r="D5426" s="2" t="d">
        <v>2019-01-26</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IF(M5426=People!$B$5,People!$A$5,IF(M5426=People!$B$4,People!$A$4,IF(M5426=People!$B$3,People!$A$3,IF(M5426=People!$B$2,People!$A$2,0))))</f>
        <v>Chuck Magee</v>
      </c>
      <c r="W5426" s="3" t="str">
        <f>IFERROR(INDEX(Returns!A:A,MATCH(B5426,Returns!B:B,0)),"No")</f>
        <v>No</v>
      </c>
    </row>
    <row r="5427" spans="1:23">
      <c r="A5427" s="1">
        <v>5426</v>
      </c>
      <c r="B5427" t="s">
        <v>8764</v>
      </c>
      <c r="C5427" s="2" t="d">
        <v>2018-12-03</v>
      </c>
      <c r="D5427" s="2" t="d">
        <v>2018-12-06</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IF(M5427=People!$B$5,People!$A$5,IF(M5427=People!$B$4,People!$A$4,IF(M5427=People!$B$3,People!$A$3,IF(M5427=People!$B$2,People!$A$2,0))))</f>
        <v>Anna Andreadi</v>
      </c>
      <c r="W5427" s="3" t="str">
        <f>IFERROR(INDEX(Returns!A:A,MATCH(B5427,Returns!B:B,0)),"No")</f>
        <v>No</v>
      </c>
    </row>
    <row r="5428" spans="1:23">
      <c r="A5428" s="1">
        <v>5427</v>
      </c>
      <c r="B5428" t="s">
        <v>8764</v>
      </c>
      <c r="C5428" s="2" t="d">
        <v>2018-12-03</v>
      </c>
      <c r="D5428" s="2" t="d">
        <v>2018-12-06</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IF(M5428=People!$B$5,People!$A$5,IF(M5428=People!$B$4,People!$A$4,IF(M5428=People!$B$3,People!$A$3,IF(M5428=People!$B$2,People!$A$2,0))))</f>
        <v>Anna Andreadi</v>
      </c>
      <c r="W5428" s="3" t="str">
        <f>IFERROR(INDEX(Returns!A:A,MATCH(B5428,Returns!B:B,0)),"No")</f>
        <v>No</v>
      </c>
    </row>
    <row r="5429" spans="1:23">
      <c r="A5429" s="1">
        <v>5428</v>
      </c>
      <c r="B5429" t="s">
        <v>8765</v>
      </c>
      <c r="C5429" s="2" t="d">
        <v>2018-06-14</v>
      </c>
      <c r="D5429" s="2" t="d">
        <v>2018-06-14</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IF(M5429=People!$B$5,People!$A$5,IF(M5429=People!$B$4,People!$A$4,IF(M5429=People!$B$3,People!$A$3,IF(M5429=People!$B$2,People!$A$2,0))))</f>
        <v>Anna Andreadi</v>
      </c>
      <c r="W5429" s="3" t="str">
        <f>IFERROR(INDEX(Returns!A:A,MATCH(B5429,Returns!B:B,0)),"No")</f>
        <v>No</v>
      </c>
    </row>
    <row r="5430" spans="1:23">
      <c r="A5430" s="1">
        <v>5429</v>
      </c>
      <c r="B5430" t="s">
        <v>8766</v>
      </c>
      <c r="C5430" s="2" t="d">
        <v>2018-09-02</v>
      </c>
      <c r="D5430" s="2" t="d">
        <v>2018-09-04</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IF(M5430=People!$B$5,People!$A$5,IF(M5430=People!$B$4,People!$A$4,IF(M5430=People!$B$3,People!$A$3,IF(M5430=People!$B$2,People!$A$2,0))))</f>
        <v>Anna Andreadi</v>
      </c>
      <c r="W5430" s="3" t="str">
        <f>IFERROR(INDEX(Returns!A:A,MATCH(B5430,Returns!B:B,0)),"No")</f>
        <v>No</v>
      </c>
    </row>
    <row r="5431" spans="1:23">
      <c r="A5431" s="1">
        <v>5430</v>
      </c>
      <c r="B5431" t="s">
        <v>8767</v>
      </c>
      <c r="C5431" s="2" t="d">
        <v>2016-09-05</v>
      </c>
      <c r="D5431" s="2" t="d">
        <v>2016-09-07</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IF(M5431=People!$B$5,People!$A$5,IF(M5431=People!$B$4,People!$A$4,IF(M5431=People!$B$3,People!$A$3,IF(M5431=People!$B$2,People!$A$2,0))))</f>
        <v>Cassandra Brandow</v>
      </c>
      <c r="W5431" s="3" t="str">
        <f>IFERROR(INDEX(Returns!A:A,MATCH(B5431,Returns!B:B,0)),"No")</f>
        <v>No</v>
      </c>
    </row>
    <row r="5432" spans="1:23">
      <c r="A5432" s="1">
        <v>5431</v>
      </c>
      <c r="B5432" t="s">
        <v>8768</v>
      </c>
      <c r="C5432" s="2" t="d">
        <v>2019-10-21</v>
      </c>
      <c r="D5432" s="2" t="d">
        <v>2019-10-25</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IF(M5432=People!$B$5,People!$A$5,IF(M5432=People!$B$4,People!$A$4,IF(M5432=People!$B$3,People!$A$3,IF(M5432=People!$B$2,People!$A$2,0))))</f>
        <v>Chuck Magee</v>
      </c>
      <c r="W5432" s="3" t="str">
        <f>IFERROR(INDEX(Returns!A:A,MATCH(B5432,Returns!B:B,0)),"No")</f>
        <v>No</v>
      </c>
    </row>
    <row r="5433" spans="1:23">
      <c r="A5433" s="1">
        <v>5432</v>
      </c>
      <c r="B5433" t="s">
        <v>8768</v>
      </c>
      <c r="C5433" s="2" t="d">
        <v>2019-10-21</v>
      </c>
      <c r="D5433" s="2" t="d">
        <v>2019-10-25</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IF(M5433=People!$B$5,People!$A$5,IF(M5433=People!$B$4,People!$A$4,IF(M5433=People!$B$3,People!$A$3,IF(M5433=People!$B$2,People!$A$2,0))))</f>
        <v>Chuck Magee</v>
      </c>
      <c r="W5433" s="3" t="str">
        <f>IFERROR(INDEX(Returns!A:A,MATCH(B5433,Returns!B:B,0)),"No")</f>
        <v>No</v>
      </c>
    </row>
    <row r="5434" spans="1:23">
      <c r="A5434" s="1">
        <v>5433</v>
      </c>
      <c r="B5434" t="s">
        <v>8768</v>
      </c>
      <c r="C5434" s="2" t="d">
        <v>2019-10-21</v>
      </c>
      <c r="D5434" s="2" t="d">
        <v>2019-10-25</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IF(M5434=People!$B$5,People!$A$5,IF(M5434=People!$B$4,People!$A$4,IF(M5434=People!$B$3,People!$A$3,IF(M5434=People!$B$2,People!$A$2,0))))</f>
        <v>Chuck Magee</v>
      </c>
      <c r="W5434" s="3" t="str">
        <f>IFERROR(INDEX(Returns!A:A,MATCH(B5434,Returns!B:B,0)),"No")</f>
        <v>No</v>
      </c>
    </row>
    <row r="5435" spans="1:23">
      <c r="A5435" s="1">
        <v>5434</v>
      </c>
      <c r="B5435" t="s">
        <v>6126</v>
      </c>
      <c r="C5435" s="2" t="d">
        <v>2019-04-25</v>
      </c>
      <c r="D5435" s="2" t="d">
        <v>2019-04-29</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IF(M5435=People!$B$5,People!$A$5,IF(M5435=People!$B$4,People!$A$4,IF(M5435=People!$B$3,People!$A$3,IF(M5435=People!$B$2,People!$A$2,0))))</f>
        <v>Anna Andreadi</v>
      </c>
      <c r="W5435" s="3" t="str">
        <f>IFERROR(INDEX(Returns!A:A,MATCH(B5435,Returns!B:B,0)),"No")</f>
        <v>Yes</v>
      </c>
    </row>
    <row r="5436" spans="1:23">
      <c r="A5436" s="1">
        <v>5435</v>
      </c>
      <c r="B5436" t="s">
        <v>8769</v>
      </c>
      <c r="C5436" s="2" t="d">
        <v>2017-10-19</v>
      </c>
      <c r="D5436" s="2" t="d">
        <v>2017-10-24</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IF(M5436=People!$B$5,People!$A$5,IF(M5436=People!$B$4,People!$A$4,IF(M5436=People!$B$3,People!$A$3,IF(M5436=People!$B$2,People!$A$2,0))))</f>
        <v>Anna Andreadi</v>
      </c>
      <c r="W5436" s="3" t="str">
        <f>IFERROR(INDEX(Returns!A:A,MATCH(B5436,Returns!B:B,0)),"No")</f>
        <v>No</v>
      </c>
    </row>
    <row r="5437" spans="1:23">
      <c r="A5437" s="1">
        <v>5436</v>
      </c>
      <c r="B5437" t="s">
        <v>8769</v>
      </c>
      <c r="C5437" s="2" t="d">
        <v>2017-10-19</v>
      </c>
      <c r="D5437" s="2" t="d">
        <v>2017-10-24</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IF(M5437=People!$B$5,People!$A$5,IF(M5437=People!$B$4,People!$A$4,IF(M5437=People!$B$3,People!$A$3,IF(M5437=People!$B$2,People!$A$2,0))))</f>
        <v>Anna Andreadi</v>
      </c>
      <c r="W5437" s="3" t="str">
        <f>IFERROR(INDEX(Returns!A:A,MATCH(B5437,Returns!B:B,0)),"No")</f>
        <v>No</v>
      </c>
    </row>
    <row r="5438" spans="1:23">
      <c r="A5438" s="1">
        <v>5437</v>
      </c>
      <c r="B5438" t="s">
        <v>8770</v>
      </c>
      <c r="C5438" s="2" t="d">
        <v>2016-07-05</v>
      </c>
      <c r="D5438" s="2" t="d">
        <v>2016-07-08</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IF(M5438=People!$B$5,People!$A$5,IF(M5438=People!$B$4,People!$A$4,IF(M5438=People!$B$3,People!$A$3,IF(M5438=People!$B$2,People!$A$2,0))))</f>
        <v>Cassandra Brandow</v>
      </c>
      <c r="W5438" s="3" t="str">
        <f>IFERROR(INDEX(Returns!A:A,MATCH(B5438,Returns!B:B,0)),"No")</f>
        <v>No</v>
      </c>
    </row>
    <row r="5439" spans="1:23">
      <c r="A5439" s="1">
        <v>5438</v>
      </c>
      <c r="B5439" t="s">
        <v>8770</v>
      </c>
      <c r="C5439" s="2" t="d">
        <v>2016-07-05</v>
      </c>
      <c r="D5439" s="2" t="d">
        <v>2016-07-08</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IF(M5439=People!$B$5,People!$A$5,IF(M5439=People!$B$4,People!$A$4,IF(M5439=People!$B$3,People!$A$3,IF(M5439=People!$B$2,People!$A$2,0))))</f>
        <v>Cassandra Brandow</v>
      </c>
      <c r="W5439" s="3" t="str">
        <f>IFERROR(INDEX(Returns!A:A,MATCH(B5439,Returns!B:B,0)),"No")</f>
        <v>No</v>
      </c>
    </row>
    <row r="5440" spans="1:23">
      <c r="A5440" s="1">
        <v>5439</v>
      </c>
      <c r="B5440" t="s">
        <v>8770</v>
      </c>
      <c r="C5440" s="2" t="d">
        <v>2016-07-05</v>
      </c>
      <c r="D5440" s="2" t="d">
        <v>2016-07-08</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IF(M5440=People!$B$5,People!$A$5,IF(M5440=People!$B$4,People!$A$4,IF(M5440=People!$B$3,People!$A$3,IF(M5440=People!$B$2,People!$A$2,0))))</f>
        <v>Cassandra Brandow</v>
      </c>
      <c r="W5440" s="3" t="str">
        <f>IFERROR(INDEX(Returns!A:A,MATCH(B5440,Returns!B:B,0)),"No")</f>
        <v>No</v>
      </c>
    </row>
    <row r="5441" spans="1:23">
      <c r="A5441" s="1">
        <v>5440</v>
      </c>
      <c r="B5441" t="s">
        <v>8771</v>
      </c>
      <c r="C5441" s="2" t="d">
        <v>2018-04-04</v>
      </c>
      <c r="D5441" s="2" t="d">
        <v>2018-04-09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IF(M5441=People!$B$5,People!$A$5,IF(M5441=People!$B$4,People!$A$4,IF(M5441=People!$B$3,People!$A$3,IF(M5441=People!$B$2,People!$A$2,0))))</f>
        <v>Chuck Magee</v>
      </c>
      <c r="W5441" s="3" t="str">
        <f>IFERROR(INDEX(Returns!A:A,MATCH(B5441,Returns!B:B,0)),"No")</f>
        <v>No</v>
      </c>
    </row>
    <row r="5442" spans="1:23">
      <c r="A5442" s="1">
        <v>5441</v>
      </c>
      <c r="B5442" t="s">
        <v>8772</v>
      </c>
      <c r="C5442" s="2" t="d">
        <v>2019-11-13</v>
      </c>
      <c r="D5442" s="2" t="d">
        <v>2019-11-18</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IF(M5442=People!$B$5,People!$A$5,IF(M5442=People!$B$4,People!$A$4,IF(M5442=People!$B$3,People!$A$3,IF(M5442=People!$B$2,People!$A$2,0))))</f>
        <v>Cassandra Brandow</v>
      </c>
      <c r="W5442" s="3" t="str">
        <f>IFERROR(INDEX(Returns!A:A,MATCH(B5442,Returns!B:B,0)),"No")</f>
        <v>No</v>
      </c>
    </row>
    <row r="5443" spans="1:23">
      <c r="A5443" s="1">
        <v>5442</v>
      </c>
      <c r="B5443" t="s">
        <v>8773</v>
      </c>
      <c r="C5443" s="2" t="d">
        <v>2019-09-09</v>
      </c>
      <c r="D5443" s="2" t="d">
        <v>2019-09-13</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IF(M5443=People!$B$5,People!$A$5,IF(M5443=People!$B$4,People!$A$4,IF(M5443=People!$B$3,People!$A$3,IF(M5443=People!$B$2,People!$A$2,0))))</f>
        <v>Anna Andreadi</v>
      </c>
      <c r="W5443" s="3" t="str">
        <f>IFERROR(INDEX(Returns!A:A,MATCH(B5443,Returns!B:B,0)),"No")</f>
        <v>No</v>
      </c>
    </row>
    <row r="5444" spans="1:23">
      <c r="A5444" s="1">
        <v>5443</v>
      </c>
      <c r="B5444" t="s">
        <v>8774</v>
      </c>
      <c r="C5444" s="2" t="d">
        <v>2017-04-17</v>
      </c>
      <c r="D5444" s="2" t="d">
        <v>2017-04-23</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IF(M5444=People!$B$5,People!$A$5,IF(M5444=People!$B$4,People!$A$4,IF(M5444=People!$B$3,People!$A$3,IF(M5444=People!$B$2,People!$A$2,0))))</f>
        <v>Chuck Magee</v>
      </c>
      <c r="W5444" s="3" t="str">
        <f>IFERROR(INDEX(Returns!A:A,MATCH(B5444,Returns!B:B,0)),"No")</f>
        <v>No</v>
      </c>
    </row>
    <row r="5445" spans="1:23">
      <c r="A5445" s="1">
        <v>5444</v>
      </c>
      <c r="B5445" t="s">
        <v>8774</v>
      </c>
      <c r="C5445" s="2" t="d">
        <v>2017-04-17</v>
      </c>
      <c r="D5445" s="2" t="d">
        <v>2017-04-23</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IF(M5445=People!$B$5,People!$A$5,IF(M5445=People!$B$4,People!$A$4,IF(M5445=People!$B$3,People!$A$3,IF(M5445=People!$B$2,People!$A$2,0))))</f>
        <v>Chuck Magee</v>
      </c>
      <c r="W5445" s="3" t="str">
        <f>IFERROR(INDEX(Returns!A:A,MATCH(B5445,Returns!B:B,0)),"No")</f>
        <v>No</v>
      </c>
    </row>
    <row r="5446" spans="1:23">
      <c r="A5446" s="1">
        <v>5445</v>
      </c>
      <c r="B5446" t="s">
        <v>8774</v>
      </c>
      <c r="C5446" s="2" t="d">
        <v>2017-04-17</v>
      </c>
      <c r="D5446" s="2" t="d">
        <v>2017-04-23</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IF(M5446=People!$B$5,People!$A$5,IF(M5446=People!$B$4,People!$A$4,IF(M5446=People!$B$3,People!$A$3,IF(M5446=People!$B$2,People!$A$2,0))))</f>
        <v>Chuck Magee</v>
      </c>
      <c r="W5446" s="3" t="str">
        <f>IFERROR(INDEX(Returns!A:A,MATCH(B5446,Returns!B:B,0)),"No")</f>
        <v>No</v>
      </c>
    </row>
    <row r="5447" spans="1:23">
      <c r="A5447" s="1">
        <v>5446</v>
      </c>
      <c r="B5447" t="s">
        <v>8775</v>
      </c>
      <c r="C5447" s="2" t="d">
        <v>2018-07-25</v>
      </c>
      <c r="D5447" s="2" t="d">
        <v>2018-07-29</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IF(M5447=People!$B$5,People!$A$5,IF(M5447=People!$B$4,People!$A$4,IF(M5447=People!$B$3,People!$A$3,IF(M5447=People!$B$2,People!$A$2,0))))</f>
        <v>Kelly Williams</v>
      </c>
      <c r="W5447" s="3" t="str">
        <f>IFERROR(INDEX(Returns!A:A,MATCH(B5447,Returns!B:B,0)),"No")</f>
        <v>No</v>
      </c>
    </row>
    <row r="5448" spans="1:23">
      <c r="A5448" s="1">
        <v>5447</v>
      </c>
      <c r="B5448" t="s">
        <v>6207</v>
      </c>
      <c r="C5448" s="2" t="d">
        <v>2018-08-26</v>
      </c>
      <c r="D5448" s="2" t="d">
        <v>2018-08-31</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IF(M5448=People!$B$5,People!$A$5,IF(M5448=People!$B$4,People!$A$4,IF(M5448=People!$B$3,People!$A$3,IF(M5448=People!$B$2,People!$A$2,0))))</f>
        <v>Chuck Magee</v>
      </c>
      <c r="W5448" s="3" t="str">
        <f>IFERROR(INDEX(Returns!A:A,MATCH(B5448,Returns!B:B,0)),"No")</f>
        <v>Yes</v>
      </c>
    </row>
    <row r="5449" spans="1:23">
      <c r="A5449" s="1">
        <v>5448</v>
      </c>
      <c r="B5449" t="s">
        <v>6207</v>
      </c>
      <c r="C5449" s="2" t="d">
        <v>2018-08-26</v>
      </c>
      <c r="D5449" s="2" t="d">
        <v>2018-08-31</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IF(M5449=People!$B$5,People!$A$5,IF(M5449=People!$B$4,People!$A$4,IF(M5449=People!$B$3,People!$A$3,IF(M5449=People!$B$2,People!$A$2,0))))</f>
        <v>Chuck Magee</v>
      </c>
      <c r="W5449" s="3" t="str">
        <f>IFERROR(INDEX(Returns!A:A,MATCH(B5449,Returns!B:B,0)),"No")</f>
        <v>Yes</v>
      </c>
    </row>
    <row r="5450" spans="1:23">
      <c r="A5450" s="1">
        <v>5449</v>
      </c>
      <c r="B5450" t="s">
        <v>8776</v>
      </c>
      <c r="C5450" s="2" t="d">
        <v>2016-09-12</v>
      </c>
      <c r="D5450" s="2" t="d">
        <v>2016-09-19</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IF(M5450=People!$B$5,People!$A$5,IF(M5450=People!$B$4,People!$A$4,IF(M5450=People!$B$3,People!$A$3,IF(M5450=People!$B$2,People!$A$2,0))))</f>
        <v>Kelly Williams</v>
      </c>
      <c r="W5450" s="3" t="str">
        <f>IFERROR(INDEX(Returns!A:A,MATCH(B5450,Returns!B:B,0)),"No")</f>
        <v>No</v>
      </c>
    </row>
    <row r="5451" spans="1:23">
      <c r="A5451" s="1">
        <v>5450</v>
      </c>
      <c r="B5451" t="s">
        <v>8776</v>
      </c>
      <c r="C5451" s="2" t="d">
        <v>2016-09-12</v>
      </c>
      <c r="D5451" s="2" t="d">
        <v>2016-09-19</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IF(M5451=People!$B$5,People!$A$5,IF(M5451=People!$B$4,People!$A$4,IF(M5451=People!$B$3,People!$A$3,IF(M5451=People!$B$2,People!$A$2,0))))</f>
        <v>Kelly Williams</v>
      </c>
      <c r="W5451" s="3" t="str">
        <f>IFERROR(INDEX(Returns!A:A,MATCH(B5451,Returns!B:B,0)),"No")</f>
        <v>No</v>
      </c>
    </row>
    <row r="5452" spans="1:23">
      <c r="A5452" s="1">
        <v>5451</v>
      </c>
      <c r="B5452" t="s">
        <v>8776</v>
      </c>
      <c r="C5452" s="2" t="d">
        <v>2016-09-12</v>
      </c>
      <c r="D5452" s="2" t="d">
        <v>2016-09-19</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IF(M5452=People!$B$5,People!$A$5,IF(M5452=People!$B$4,People!$A$4,IF(M5452=People!$B$3,People!$A$3,IF(M5452=People!$B$2,People!$A$2,0))))</f>
        <v>Kelly Williams</v>
      </c>
      <c r="W5452" s="3" t="str">
        <f>IFERROR(INDEX(Returns!A:A,MATCH(B5452,Returns!B:B,0)),"No")</f>
        <v>No</v>
      </c>
    </row>
    <row r="5453" spans="1:23">
      <c r="A5453" s="1">
        <v>5452</v>
      </c>
      <c r="B5453" t="s">
        <v>8776</v>
      </c>
      <c r="C5453" s="2" t="d">
        <v>2016-09-12</v>
      </c>
      <c r="D5453" s="2" t="d">
        <v>2016-09-19</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IF(M5453=People!$B$5,People!$A$5,IF(M5453=People!$B$4,People!$A$4,IF(M5453=People!$B$3,People!$A$3,IF(M5453=People!$B$2,People!$A$2,0))))</f>
        <v>Kelly Williams</v>
      </c>
      <c r="W5453" s="3" t="str">
        <f>IFERROR(INDEX(Returns!A:A,MATCH(B5453,Returns!B:B,0)),"No")</f>
        <v>No</v>
      </c>
    </row>
    <row r="5454" spans="1:23">
      <c r="A5454" s="1">
        <v>5453</v>
      </c>
      <c r="B5454" t="s">
        <v>8777</v>
      </c>
      <c r="C5454" s="2" t="d">
        <v>2018-07-22</v>
      </c>
      <c r="D5454" s="2" t="d">
        <v>2018-07-29</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IF(M5454=People!$B$5,People!$A$5,IF(M5454=People!$B$4,People!$A$4,IF(M5454=People!$B$3,People!$A$3,IF(M5454=People!$B$2,People!$A$2,0))))</f>
        <v>Anna Andreadi</v>
      </c>
      <c r="W5454" s="3" t="str">
        <f>IFERROR(INDEX(Returns!A:A,MATCH(B5454,Returns!B:B,0)),"No")</f>
        <v>No</v>
      </c>
    </row>
    <row r="5455" spans="1:23">
      <c r="A5455" s="1">
        <v>5454</v>
      </c>
      <c r="B5455" t="s">
        <v>8778</v>
      </c>
      <c r="C5455" s="2" t="d">
        <v>2019-05-19</v>
      </c>
      <c r="D5455" s="2" t="d">
        <v>2019-05-23</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IF(M5455=People!$B$5,People!$A$5,IF(M5455=People!$B$4,People!$A$4,IF(M5455=People!$B$3,People!$A$3,IF(M5455=People!$B$2,People!$A$2,0))))</f>
        <v>Kelly Williams</v>
      </c>
      <c r="W5455" s="3" t="str">
        <f>IFERROR(INDEX(Returns!A:A,MATCH(B5455,Returns!B:B,0)),"No")</f>
        <v>No</v>
      </c>
    </row>
    <row r="5456" spans="1:23">
      <c r="A5456" s="1">
        <v>5455</v>
      </c>
      <c r="B5456" t="s">
        <v>8779</v>
      </c>
      <c r="C5456" s="2" t="d">
        <v>2019-04-28</v>
      </c>
      <c r="D5456" s="2" t="d">
        <v>2019-05-02</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IF(M5456=People!$B$5,People!$A$5,IF(M5456=People!$B$4,People!$A$4,IF(M5456=People!$B$3,People!$A$3,IF(M5456=People!$B$2,People!$A$2,0))))</f>
        <v>Chuck Magee</v>
      </c>
      <c r="W5456" s="3" t="str">
        <f>IFERROR(INDEX(Returns!A:A,MATCH(B5456,Returns!B:B,0)),"No")</f>
        <v>No</v>
      </c>
    </row>
    <row r="5457" spans="1:23">
      <c r="A5457" s="1">
        <v>5456</v>
      </c>
      <c r="B5457" t="s">
        <v>8779</v>
      </c>
      <c r="C5457" s="2" t="d">
        <v>2019-04-28</v>
      </c>
      <c r="D5457" s="2" t="d">
        <v>2019-05-02</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IF(M5457=People!$B$5,People!$A$5,IF(M5457=People!$B$4,People!$A$4,IF(M5457=People!$B$3,People!$A$3,IF(M5457=People!$B$2,People!$A$2,0))))</f>
        <v>Chuck Magee</v>
      </c>
      <c r="W5457" s="3" t="str">
        <f>IFERROR(INDEX(Returns!A:A,MATCH(B5457,Returns!B:B,0)),"No")</f>
        <v>No</v>
      </c>
    </row>
    <row r="5458" spans="1:23">
      <c r="A5458" s="1">
        <v>5457</v>
      </c>
      <c r="B5458" t="s">
        <v>6127</v>
      </c>
      <c r="C5458" s="2" t="d">
        <v>2019-12-29</v>
      </c>
      <c r="D5458" s="2" t="d">
        <v>2020-01-02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IF(M5458=People!$B$5,People!$A$5,IF(M5458=People!$B$4,People!$A$4,IF(M5458=People!$B$3,People!$A$3,IF(M5458=People!$B$2,People!$A$2,0))))</f>
        <v>Anna Andreadi</v>
      </c>
      <c r="W5458" s="3" t="str">
        <f>IFERROR(INDEX(Returns!A:A,MATCH(B5458,Returns!B:B,0)),"No")</f>
        <v>Yes</v>
      </c>
    </row>
    <row r="5459" spans="1:23">
      <c r="A5459" s="1">
        <v>5458</v>
      </c>
      <c r="B5459" t="s">
        <v>6127</v>
      </c>
      <c r="C5459" s="2" t="d">
        <v>2019-12-29</v>
      </c>
      <c r="D5459" s="2" t="d">
        <v>2020-01-02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IF(M5459=People!$B$5,People!$A$5,IF(M5459=People!$B$4,People!$A$4,IF(M5459=People!$B$3,People!$A$3,IF(M5459=People!$B$2,People!$A$2,0))))</f>
        <v>Anna Andreadi</v>
      </c>
      <c r="W5459" s="3" t="str">
        <f>IFERROR(INDEX(Returns!A:A,MATCH(B5459,Returns!B:B,0)),"No")</f>
        <v>Yes</v>
      </c>
    </row>
    <row r="5460" spans="1:23">
      <c r="A5460" s="1">
        <v>5459</v>
      </c>
      <c r="B5460" t="s">
        <v>8780</v>
      </c>
      <c r="C5460" s="2" t="d">
        <v>2019-09-04</v>
      </c>
      <c r="D5460" s="2" t="d">
        <v>2019-09-06</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IF(M5460=People!$B$5,People!$A$5,IF(M5460=People!$B$4,People!$A$4,IF(M5460=People!$B$3,People!$A$3,IF(M5460=People!$B$2,People!$A$2,0))))</f>
        <v>Anna Andreadi</v>
      </c>
      <c r="W5460" s="3" t="str">
        <f>IFERROR(INDEX(Returns!A:A,MATCH(B5460,Returns!B:B,0)),"No")</f>
        <v>No</v>
      </c>
    </row>
    <row r="5461" spans="1:23">
      <c r="A5461" s="1">
        <v>5460</v>
      </c>
      <c r="B5461" t="s">
        <v>8780</v>
      </c>
      <c r="C5461" s="2" t="d">
        <v>2019-09-04</v>
      </c>
      <c r="D5461" s="2" t="d">
        <v>2019-09-06</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IF(M5461=People!$B$5,People!$A$5,IF(M5461=People!$B$4,People!$A$4,IF(M5461=People!$B$3,People!$A$3,IF(M5461=People!$B$2,People!$A$2,0))))</f>
        <v>Anna Andreadi</v>
      </c>
      <c r="W5461" s="3" t="str">
        <f>IFERROR(INDEX(Returns!A:A,MATCH(B5461,Returns!B:B,0)),"No")</f>
        <v>No</v>
      </c>
    </row>
    <row r="5462" spans="1:23">
      <c r="A5462" s="1">
        <v>5461</v>
      </c>
      <c r="B5462" t="s">
        <v>8781</v>
      </c>
      <c r="C5462" s="2" t="d">
        <v>2016-03-21</v>
      </c>
      <c r="D5462" s="2" t="d">
        <v>2016-03-25</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IF(M5462=People!$B$5,People!$A$5,IF(M5462=People!$B$4,People!$A$4,IF(M5462=People!$B$3,People!$A$3,IF(M5462=People!$B$2,People!$A$2,0))))</f>
        <v>Cassandra Brandow</v>
      </c>
      <c r="W5462" s="3" t="str">
        <f>IFERROR(INDEX(Returns!A:A,MATCH(B5462,Returns!B:B,0)),"No")</f>
        <v>No</v>
      </c>
    </row>
    <row r="5463" spans="1:23">
      <c r="A5463" s="1">
        <v>5462</v>
      </c>
      <c r="B5463" t="s">
        <v>6095</v>
      </c>
      <c r="C5463" s="2" t="d">
        <v>2019-09-28</v>
      </c>
      <c r="D5463" s="2" t="d">
        <v>2019-10-04</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IF(M5463=People!$B$5,People!$A$5,IF(M5463=People!$B$4,People!$A$4,IF(M5463=People!$B$3,People!$A$3,IF(M5463=People!$B$2,People!$A$2,0))))</f>
        <v>Anna Andreadi</v>
      </c>
      <c r="W5463" s="3" t="str">
        <f>IFERROR(INDEX(Returns!A:A,MATCH(B5463,Returns!B:B,0)),"No")</f>
        <v>Yes</v>
      </c>
    </row>
    <row r="5464" spans="1:23">
      <c r="A5464" s="1">
        <v>5463</v>
      </c>
      <c r="B5464" t="s">
        <v>8782</v>
      </c>
      <c r="C5464" s="2" t="d">
        <v>2016-01-19</v>
      </c>
      <c r="D5464" s="2" t="d">
        <v>2016-01-20</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IF(M5464=People!$B$5,People!$A$5,IF(M5464=People!$B$4,People!$A$4,IF(M5464=People!$B$3,People!$A$3,IF(M5464=People!$B$2,People!$A$2,0))))</f>
        <v>Anna Andreadi</v>
      </c>
      <c r="W5464" s="3" t="str">
        <f>IFERROR(INDEX(Returns!A:A,MATCH(B5464,Returns!B:B,0)),"No")</f>
        <v>No</v>
      </c>
    </row>
    <row r="5465" spans="1:23">
      <c r="A5465" s="1">
        <v>5464</v>
      </c>
      <c r="B5465" t="s">
        <v>8782</v>
      </c>
      <c r="C5465" s="2" t="d">
        <v>2016-01-19</v>
      </c>
      <c r="D5465" s="2" t="d">
        <v>2016-01-20</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IF(M5465=People!$B$5,People!$A$5,IF(M5465=People!$B$4,People!$A$4,IF(M5465=People!$B$3,People!$A$3,IF(M5465=People!$B$2,People!$A$2,0))))</f>
        <v>Anna Andreadi</v>
      </c>
      <c r="W5465" s="3" t="str">
        <f>IFERROR(INDEX(Returns!A:A,MATCH(B5465,Returns!B:B,0)),"No")</f>
        <v>No</v>
      </c>
    </row>
    <row r="5466" spans="1:23">
      <c r="A5466" s="1">
        <v>5465</v>
      </c>
      <c r="B5466" t="s">
        <v>8782</v>
      </c>
      <c r="C5466" s="2" t="d">
        <v>2016-01-19</v>
      </c>
      <c r="D5466" s="2" t="d">
        <v>2016-01-20</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IF(M5466=People!$B$5,People!$A$5,IF(M5466=People!$B$4,People!$A$4,IF(M5466=People!$B$3,People!$A$3,IF(M5466=People!$B$2,People!$A$2,0))))</f>
        <v>Anna Andreadi</v>
      </c>
      <c r="W5466" s="3" t="str">
        <f>IFERROR(INDEX(Returns!A:A,MATCH(B5466,Returns!B:B,0)),"No")</f>
        <v>No</v>
      </c>
    </row>
    <row r="5467" spans="1:23">
      <c r="A5467" s="1">
        <v>5466</v>
      </c>
      <c r="B5467" t="s">
        <v>8782</v>
      </c>
      <c r="C5467" s="2" t="d">
        <v>2016-01-19</v>
      </c>
      <c r="D5467" s="2" t="d">
        <v>2016-01-20</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IF(M5467=People!$B$5,People!$A$5,IF(M5467=People!$B$4,People!$A$4,IF(M5467=People!$B$3,People!$A$3,IF(M5467=People!$B$2,People!$A$2,0))))</f>
        <v>Anna Andreadi</v>
      </c>
      <c r="W5467" s="3" t="str">
        <f>IFERROR(INDEX(Returns!A:A,MATCH(B5467,Returns!B:B,0)),"No")</f>
        <v>No</v>
      </c>
    </row>
    <row r="5468" spans="1:23">
      <c r="A5468" s="1">
        <v>5467</v>
      </c>
      <c r="B5468" t="s">
        <v>8783</v>
      </c>
      <c r="C5468" s="2" t="d">
        <v>2016-02-14</v>
      </c>
      <c r="D5468" s="2" t="d">
        <v>2016-02-19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IF(M5468=People!$B$5,People!$A$5,IF(M5468=People!$B$4,People!$A$4,IF(M5468=People!$B$3,People!$A$3,IF(M5468=People!$B$2,People!$A$2,0))))</f>
        <v>Kelly Williams</v>
      </c>
      <c r="W5468" s="3" t="str">
        <f>IFERROR(INDEX(Returns!A:A,MATCH(B5468,Returns!B:B,0)),"No")</f>
        <v>No</v>
      </c>
    </row>
    <row r="5469" spans="1:23">
      <c r="A5469" s="1">
        <v>5468</v>
      </c>
      <c r="B5469" t="s">
        <v>8784</v>
      </c>
      <c r="C5469" s="2" t="d">
        <v>2018-06-09</v>
      </c>
      <c r="D5469" s="2" t="d">
        <v>2018-06-14</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IF(M5469=People!$B$5,People!$A$5,IF(M5469=People!$B$4,People!$A$4,IF(M5469=People!$B$3,People!$A$3,IF(M5469=People!$B$2,People!$A$2,0))))</f>
        <v>Anna Andreadi</v>
      </c>
      <c r="W5469" s="3" t="str">
        <f>IFERROR(INDEX(Returns!A:A,MATCH(B5469,Returns!B:B,0)),"No")</f>
        <v>No</v>
      </c>
    </row>
    <row r="5470" spans="1:23">
      <c r="A5470" s="1">
        <v>5469</v>
      </c>
      <c r="B5470" t="s">
        <v>8785</v>
      </c>
      <c r="C5470" s="2" t="d">
        <v>2016-09-26</v>
      </c>
      <c r="D5470" s="2" t="d">
        <v>2016-09-27</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IF(M5470=People!$B$5,People!$A$5,IF(M5470=People!$B$4,People!$A$4,IF(M5470=People!$B$3,People!$A$3,IF(M5470=People!$B$2,People!$A$2,0))))</f>
        <v>Anna Andreadi</v>
      </c>
      <c r="W5470" s="3" t="str">
        <f>IFERROR(INDEX(Returns!A:A,MATCH(B5470,Returns!B:B,0)),"No")</f>
        <v>No</v>
      </c>
    </row>
    <row r="5471" spans="1:23">
      <c r="A5471" s="1">
        <v>5470</v>
      </c>
      <c r="B5471" t="s">
        <v>8785</v>
      </c>
      <c r="C5471" s="2" t="d">
        <v>2016-09-26</v>
      </c>
      <c r="D5471" s="2" t="d">
        <v>2016-09-27</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IF(M5471=People!$B$5,People!$A$5,IF(M5471=People!$B$4,People!$A$4,IF(M5471=People!$B$3,People!$A$3,IF(M5471=People!$B$2,People!$A$2,0))))</f>
        <v>Anna Andreadi</v>
      </c>
      <c r="W5471" s="3" t="str">
        <f>IFERROR(INDEX(Returns!A:A,MATCH(B5471,Returns!B:B,0)),"No")</f>
        <v>No</v>
      </c>
    </row>
    <row r="5472" spans="1:23">
      <c r="A5472" s="1">
        <v>5471</v>
      </c>
      <c r="B5472" t="s">
        <v>8786</v>
      </c>
      <c r="C5472" s="2" t="d">
        <v>2018-05-30</v>
      </c>
      <c r="D5472" s="2" t="d">
        <v>2018-06-04</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IF(M5472=People!$B$5,People!$A$5,IF(M5472=People!$B$4,People!$A$4,IF(M5472=People!$B$3,People!$A$3,IF(M5472=People!$B$2,People!$A$2,0))))</f>
        <v>Chuck Magee</v>
      </c>
      <c r="W5472" s="3" t="str">
        <f>IFERROR(INDEX(Returns!A:A,MATCH(B5472,Returns!B:B,0)),"No")</f>
        <v>No</v>
      </c>
    </row>
    <row r="5473" spans="1:23">
      <c r="A5473" s="1">
        <v>5472</v>
      </c>
      <c r="B5473" t="s">
        <v>8787</v>
      </c>
      <c r="C5473" s="2" t="d">
        <v>2019-12-19</v>
      </c>
      <c r="D5473" s="2" t="d">
        <v>2019-12-23</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IF(M5473=People!$B$5,People!$A$5,IF(M5473=People!$B$4,People!$A$4,IF(M5473=People!$B$3,People!$A$3,IF(M5473=People!$B$2,People!$A$2,0))))</f>
        <v>Anna Andreadi</v>
      </c>
      <c r="W5473" s="3" t="str">
        <f>IFERROR(INDEX(Returns!A:A,MATCH(B5473,Returns!B:B,0)),"No")</f>
        <v>No</v>
      </c>
    </row>
    <row r="5474" spans="1:23">
      <c r="A5474" s="1">
        <v>5473</v>
      </c>
      <c r="B5474" t="s">
        <v>8787</v>
      </c>
      <c r="C5474" s="2" t="d">
        <v>2019-12-19</v>
      </c>
      <c r="D5474" s="2" t="d">
        <v>2019-12-23</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IF(M5474=People!$B$5,People!$A$5,IF(M5474=People!$B$4,People!$A$4,IF(M5474=People!$B$3,People!$A$3,IF(M5474=People!$B$2,People!$A$2,0))))</f>
        <v>Anna Andreadi</v>
      </c>
      <c r="W5474" s="3" t="str">
        <f>IFERROR(INDEX(Returns!A:A,MATCH(B5474,Returns!B:B,0)),"No")</f>
        <v>No</v>
      </c>
    </row>
    <row r="5475" spans="1:23">
      <c r="A5475" s="1">
        <v>5474</v>
      </c>
      <c r="B5475" t="s">
        <v>8787</v>
      </c>
      <c r="C5475" s="2" t="d">
        <v>2019-12-19</v>
      </c>
      <c r="D5475" s="2" t="d">
        <v>2019-12-23</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IF(M5475=People!$B$5,People!$A$5,IF(M5475=People!$B$4,People!$A$4,IF(M5475=People!$B$3,People!$A$3,IF(M5475=People!$B$2,People!$A$2,0))))</f>
        <v>Anna Andreadi</v>
      </c>
      <c r="W5475" s="3" t="str">
        <f>IFERROR(INDEX(Returns!A:A,MATCH(B5475,Returns!B:B,0)),"No")</f>
        <v>No</v>
      </c>
    </row>
    <row r="5476" spans="1:23">
      <c r="A5476" s="1">
        <v>5475</v>
      </c>
      <c r="B5476" t="s">
        <v>8788</v>
      </c>
      <c r="C5476" s="2" t="d">
        <v>2019-12-26</v>
      </c>
      <c r="D5476" s="2" t="d">
        <v>2019-12-26</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IF(M5476=People!$B$5,People!$A$5,IF(M5476=People!$B$4,People!$A$4,IF(M5476=People!$B$3,People!$A$3,IF(M5476=People!$B$2,People!$A$2,0))))</f>
        <v>Kelly Williams</v>
      </c>
      <c r="W5476" s="3" t="str">
        <f>IFERROR(INDEX(Returns!A:A,MATCH(B5476,Returns!B:B,0)),"No")</f>
        <v>No</v>
      </c>
    </row>
    <row r="5477" spans="1:23">
      <c r="A5477" s="1">
        <v>5476</v>
      </c>
      <c r="B5477" t="s">
        <v>8789</v>
      </c>
      <c r="C5477" s="2" t="d">
        <v>2019-06-15</v>
      </c>
      <c r="D5477" s="2" t="d">
        <v>2019-06-18</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IF(M5477=People!$B$5,People!$A$5,IF(M5477=People!$B$4,People!$A$4,IF(M5477=People!$B$3,People!$A$3,IF(M5477=People!$B$2,People!$A$2,0))))</f>
        <v>Kelly Williams</v>
      </c>
      <c r="W5477" s="3" t="str">
        <f>IFERROR(INDEX(Returns!A:A,MATCH(B5477,Returns!B:B,0)),"No")</f>
        <v>No</v>
      </c>
    </row>
    <row r="5478" spans="1:23">
      <c r="A5478" s="1">
        <v>5477</v>
      </c>
      <c r="B5478" t="s">
        <v>8789</v>
      </c>
      <c r="C5478" s="2" t="d">
        <v>2019-06-15</v>
      </c>
      <c r="D5478" s="2" t="d">
        <v>2019-06-18</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IF(M5478=People!$B$5,People!$A$5,IF(M5478=People!$B$4,People!$A$4,IF(M5478=People!$B$3,People!$A$3,IF(M5478=People!$B$2,People!$A$2,0))))</f>
        <v>Kelly Williams</v>
      </c>
      <c r="W5478" s="3" t="str">
        <f>IFERROR(INDEX(Returns!A:A,MATCH(B5478,Returns!B:B,0)),"No")</f>
        <v>No</v>
      </c>
    </row>
    <row r="5479" spans="1:23">
      <c r="A5479" s="1">
        <v>5478</v>
      </c>
      <c r="B5479" t="s">
        <v>8789</v>
      </c>
      <c r="C5479" s="2" t="d">
        <v>2019-06-15</v>
      </c>
      <c r="D5479" s="2" t="d">
        <v>2019-06-18</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IF(M5479=People!$B$5,People!$A$5,IF(M5479=People!$B$4,People!$A$4,IF(M5479=People!$B$3,People!$A$3,IF(M5479=People!$B$2,People!$A$2,0))))</f>
        <v>Kelly Williams</v>
      </c>
      <c r="W5479" s="3" t="str">
        <f>IFERROR(INDEX(Returns!A:A,MATCH(B5479,Returns!B:B,0)),"No")</f>
        <v>No</v>
      </c>
    </row>
    <row r="5480" spans="1:23">
      <c r="A5480" s="1">
        <v>5479</v>
      </c>
      <c r="B5480" t="s">
        <v>8790</v>
      </c>
      <c r="C5480" s="2" t="d">
        <v>2018-11-20</v>
      </c>
      <c r="D5480" s="2" t="d">
        <v>2018-11-24</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IF(M5480=People!$B$5,People!$A$5,IF(M5480=People!$B$4,People!$A$4,IF(M5480=People!$B$3,People!$A$3,IF(M5480=People!$B$2,People!$A$2,0))))</f>
        <v>Chuck Magee</v>
      </c>
      <c r="W5480" s="3" t="str">
        <f>IFERROR(INDEX(Returns!A:A,MATCH(B5480,Returns!B:B,0)),"No")</f>
        <v>No</v>
      </c>
    </row>
    <row r="5481" spans="1:23">
      <c r="A5481" s="1">
        <v>5480</v>
      </c>
      <c r="B5481" t="s">
        <v>8791</v>
      </c>
      <c r="C5481" s="2" t="d">
        <v>2016-03-31</v>
      </c>
      <c r="D5481" s="2" t="d">
        <v>2016-04-04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IF(M5481=People!$B$5,People!$A$5,IF(M5481=People!$B$4,People!$A$4,IF(M5481=People!$B$3,People!$A$3,IF(M5481=People!$B$2,People!$A$2,0))))</f>
        <v>Cassandra Brandow</v>
      </c>
      <c r="W5481" s="3" t="str">
        <f>IFERROR(INDEX(Returns!A:A,MATCH(B5481,Returns!B:B,0)),"No")</f>
        <v>No</v>
      </c>
    </row>
    <row r="5482" spans="1:23">
      <c r="A5482" s="1">
        <v>5481</v>
      </c>
      <c r="B5482" t="s">
        <v>8792</v>
      </c>
      <c r="C5482" s="2" t="d">
        <v>2019-10-08</v>
      </c>
      <c r="D5482" s="2" t="d">
        <v>2019-10-14</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IF(M5482=People!$B$5,People!$A$5,IF(M5482=People!$B$4,People!$A$4,IF(M5482=People!$B$3,People!$A$3,IF(M5482=People!$B$2,People!$A$2,0))))</f>
        <v>Anna Andreadi</v>
      </c>
      <c r="W5482" s="3" t="str">
        <f>IFERROR(INDEX(Returns!A:A,MATCH(B5482,Returns!B:B,0)),"No")</f>
        <v>No</v>
      </c>
    </row>
    <row r="5483" spans="1:23">
      <c r="A5483" s="1">
        <v>5482</v>
      </c>
      <c r="B5483" t="s">
        <v>8792</v>
      </c>
      <c r="C5483" s="2" t="d">
        <v>2019-10-08</v>
      </c>
      <c r="D5483" s="2" t="d">
        <v>2019-10-14</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IF(M5483=People!$B$5,People!$A$5,IF(M5483=People!$B$4,People!$A$4,IF(M5483=People!$B$3,People!$A$3,IF(M5483=People!$B$2,People!$A$2,0))))</f>
        <v>Anna Andreadi</v>
      </c>
      <c r="W5483" s="3" t="str">
        <f>IFERROR(INDEX(Returns!A:A,MATCH(B5483,Returns!B:B,0)),"No")</f>
        <v>No</v>
      </c>
    </row>
    <row r="5484" spans="1:23">
      <c r="A5484" s="1">
        <v>5483</v>
      </c>
      <c r="B5484" t="s">
        <v>8792</v>
      </c>
      <c r="C5484" s="2" t="d">
        <v>2019-10-08</v>
      </c>
      <c r="D5484" s="2" t="d">
        <v>2019-10-14</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IF(M5484=People!$B$5,People!$A$5,IF(M5484=People!$B$4,People!$A$4,IF(M5484=People!$B$3,People!$A$3,IF(M5484=People!$B$2,People!$A$2,0))))</f>
        <v>Anna Andreadi</v>
      </c>
      <c r="W5484" s="3" t="str">
        <f>IFERROR(INDEX(Returns!A:A,MATCH(B5484,Returns!B:B,0)),"No")</f>
        <v>No</v>
      </c>
    </row>
    <row r="5485" spans="1:23">
      <c r="A5485" s="1">
        <v>5484</v>
      </c>
      <c r="B5485" t="s">
        <v>8792</v>
      </c>
      <c r="C5485" s="2" t="d">
        <v>2019-10-08</v>
      </c>
      <c r="D5485" s="2" t="d">
        <v>2019-10-14</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IF(M5485=People!$B$5,People!$A$5,IF(M5485=People!$B$4,People!$A$4,IF(M5485=People!$B$3,People!$A$3,IF(M5485=People!$B$2,People!$A$2,0))))</f>
        <v>Anna Andreadi</v>
      </c>
      <c r="W5485" s="3" t="str">
        <f>IFERROR(INDEX(Returns!A:A,MATCH(B5485,Returns!B:B,0)),"No")</f>
        <v>No</v>
      </c>
    </row>
    <row r="5486" spans="1:23">
      <c r="A5486" s="1">
        <v>5485</v>
      </c>
      <c r="B5486" t="s">
        <v>8793</v>
      </c>
      <c r="C5486" s="2" t="d">
        <v>2019-01-30</v>
      </c>
      <c r="D5486" s="2" t="d">
        <v>2019-02-04</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IF(M5486=People!$B$5,People!$A$5,IF(M5486=People!$B$4,People!$A$4,IF(M5486=People!$B$3,People!$A$3,IF(M5486=People!$B$2,People!$A$2,0))))</f>
        <v>Cassandra Brandow</v>
      </c>
      <c r="W5486" s="3" t="str">
        <f>IFERROR(INDEX(Returns!A:A,MATCH(B5486,Returns!B:B,0)),"No")</f>
        <v>No</v>
      </c>
    </row>
    <row r="5487" spans="1:23">
      <c r="A5487" s="1">
        <v>5486</v>
      </c>
      <c r="B5487" t="s">
        <v>8794</v>
      </c>
      <c r="C5487" s="2" t="d">
        <v>2016-12-12</v>
      </c>
      <c r="D5487" s="2" t="d">
        <v>2016-12-17</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IF(M5487=People!$B$5,People!$A$5,IF(M5487=People!$B$4,People!$A$4,IF(M5487=People!$B$3,People!$A$3,IF(M5487=People!$B$2,People!$A$2,0))))</f>
        <v>Cassandra Brandow</v>
      </c>
      <c r="W5487" s="3" t="str">
        <f>IFERROR(INDEX(Returns!A:A,MATCH(B5487,Returns!B:B,0)),"No")</f>
        <v>No</v>
      </c>
    </row>
    <row r="5488" spans="1:23">
      <c r="A5488" s="1">
        <v>5487</v>
      </c>
      <c r="B5488" t="s">
        <v>8795</v>
      </c>
      <c r="C5488" s="2" t="d">
        <v>2017-10-24</v>
      </c>
      <c r="D5488" s="2" t="d">
        <v>2017-10-29</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IF(M5488=People!$B$5,People!$A$5,IF(M5488=People!$B$4,People!$A$4,IF(M5488=People!$B$3,People!$A$3,IF(M5488=People!$B$2,People!$A$2,0))))</f>
        <v>Kelly Williams</v>
      </c>
      <c r="W5488" s="3" t="str">
        <f>IFERROR(INDEX(Returns!A:A,MATCH(B5488,Returns!B:B,0)),"No")</f>
        <v>No</v>
      </c>
    </row>
    <row r="5489" spans="1:23">
      <c r="A5489" s="1">
        <v>5488</v>
      </c>
      <c r="B5489" t="s">
        <v>8796</v>
      </c>
      <c r="C5489" s="2" t="d">
        <v>2019-04-01</v>
      </c>
      <c r="D5489" s="2" t="d">
        <v>2019-04-04</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IF(M5489=People!$B$5,People!$A$5,IF(M5489=People!$B$4,People!$A$4,IF(M5489=People!$B$3,People!$A$3,IF(M5489=People!$B$2,People!$A$2,0))))</f>
        <v>Cassandra Brandow</v>
      </c>
      <c r="W5489" s="3" t="str">
        <f>IFERROR(INDEX(Returns!A:A,MATCH(B5489,Returns!B:B,0)),"No")</f>
        <v>No</v>
      </c>
    </row>
    <row r="5490" spans="1:23">
      <c r="A5490" s="1">
        <v>5489</v>
      </c>
      <c r="B5490" t="s">
        <v>8796</v>
      </c>
      <c r="C5490" s="2" t="d">
        <v>2019-04-01</v>
      </c>
      <c r="D5490" s="2" t="d">
        <v>2019-04-04</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IF(M5490=People!$B$5,People!$A$5,IF(M5490=People!$B$4,People!$A$4,IF(M5490=People!$B$3,People!$A$3,IF(M5490=People!$B$2,People!$A$2,0))))</f>
        <v>Cassandra Brandow</v>
      </c>
      <c r="W5490" s="3" t="str">
        <f>IFERROR(INDEX(Returns!A:A,MATCH(B5490,Returns!B:B,0)),"No")</f>
        <v>No</v>
      </c>
    </row>
    <row r="5491" spans="1:23">
      <c r="A5491" s="1">
        <v>5490</v>
      </c>
      <c r="B5491" t="s">
        <v>8796</v>
      </c>
      <c r="C5491" s="2" t="d">
        <v>2019-04-01</v>
      </c>
      <c r="D5491" s="2" t="d">
        <v>2019-04-04</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IF(M5491=People!$B$5,People!$A$5,IF(M5491=People!$B$4,People!$A$4,IF(M5491=People!$B$3,People!$A$3,IF(M5491=People!$B$2,People!$A$2,0))))</f>
        <v>Cassandra Brandow</v>
      </c>
      <c r="W5491" s="3" t="str">
        <f>IFERROR(INDEX(Returns!A:A,MATCH(B5491,Returns!B:B,0)),"No")</f>
        <v>No</v>
      </c>
    </row>
    <row r="5492" spans="1:23">
      <c r="A5492" s="1">
        <v>5491</v>
      </c>
      <c r="B5492" t="s">
        <v>8796</v>
      </c>
      <c r="C5492" s="2" t="d">
        <v>2019-04-01</v>
      </c>
      <c r="D5492" s="2" t="d">
        <v>2019-04-04</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IF(M5492=People!$B$5,People!$A$5,IF(M5492=People!$B$4,People!$A$4,IF(M5492=People!$B$3,People!$A$3,IF(M5492=People!$B$2,People!$A$2,0))))</f>
        <v>Cassandra Brandow</v>
      </c>
      <c r="W5492" s="3" t="str">
        <f>IFERROR(INDEX(Returns!A:A,MATCH(B5492,Returns!B:B,0)),"No")</f>
        <v>No</v>
      </c>
    </row>
    <row r="5493" spans="1:23">
      <c r="A5493" s="1">
        <v>5492</v>
      </c>
      <c r="B5493" t="s">
        <v>8797</v>
      </c>
      <c r="C5493" s="2" t="d">
        <v>2019-01-26</v>
      </c>
      <c r="D5493" s="2" t="d">
        <v>2019-01-27</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IF(M5493=People!$B$5,People!$A$5,IF(M5493=People!$B$4,People!$A$4,IF(M5493=People!$B$3,People!$A$3,IF(M5493=People!$B$2,People!$A$2,0))))</f>
        <v>Kelly Williams</v>
      </c>
      <c r="W5493" s="3" t="str">
        <f>IFERROR(INDEX(Returns!A:A,MATCH(B5493,Returns!B:B,0)),"No")</f>
        <v>No</v>
      </c>
    </row>
    <row r="5494" spans="1:23">
      <c r="A5494" s="1">
        <v>5493</v>
      </c>
      <c r="B5494" t="s">
        <v>8798</v>
      </c>
      <c r="C5494" s="2" t="d">
        <v>2016-11-28</v>
      </c>
      <c r="D5494" s="2" t="d">
        <v>2016-11-28</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IF(M5494=People!$B$5,People!$A$5,IF(M5494=People!$B$4,People!$A$4,IF(M5494=People!$B$3,People!$A$3,IF(M5494=People!$B$2,People!$A$2,0))))</f>
        <v>Anna Andreadi</v>
      </c>
      <c r="W5494" s="3" t="str">
        <f>IFERROR(INDEX(Returns!A:A,MATCH(B5494,Returns!B:B,0)),"No")</f>
        <v>No</v>
      </c>
    </row>
    <row r="5495" spans="1:23">
      <c r="A5495" s="1">
        <v>5494</v>
      </c>
      <c r="B5495" t="s">
        <v>8798</v>
      </c>
      <c r="C5495" s="2" t="d">
        <v>2016-11-28</v>
      </c>
      <c r="D5495" s="2" t="d">
        <v>2016-11-28</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IF(M5495=People!$B$5,People!$A$5,IF(M5495=People!$B$4,People!$A$4,IF(M5495=People!$B$3,People!$A$3,IF(M5495=People!$B$2,People!$A$2,0))))</f>
        <v>Anna Andreadi</v>
      </c>
      <c r="W5495" s="3" t="str">
        <f>IFERROR(INDEX(Returns!A:A,MATCH(B5495,Returns!B:B,0)),"No")</f>
        <v>No</v>
      </c>
    </row>
    <row r="5496" spans="1:23">
      <c r="A5496" s="1">
        <v>5495</v>
      </c>
      <c r="B5496" t="s">
        <v>8798</v>
      </c>
      <c r="C5496" s="2" t="d">
        <v>2016-11-28</v>
      </c>
      <c r="D5496" s="2" t="d">
        <v>2016-11-28</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IF(M5496=People!$B$5,People!$A$5,IF(M5496=People!$B$4,People!$A$4,IF(M5496=People!$B$3,People!$A$3,IF(M5496=People!$B$2,People!$A$2,0))))</f>
        <v>Anna Andreadi</v>
      </c>
      <c r="W5496" s="3" t="str">
        <f>IFERROR(INDEX(Returns!A:A,MATCH(B5496,Returns!B:B,0)),"No")</f>
        <v>No</v>
      </c>
    </row>
    <row r="5497" spans="1:23">
      <c r="A5497" s="1">
        <v>5496</v>
      </c>
      <c r="B5497" t="s">
        <v>8799</v>
      </c>
      <c r="C5497" s="2" t="d">
        <v>2017-09-04</v>
      </c>
      <c r="D5497" s="2" t="d">
        <v>2017-09-08</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IF(M5497=People!$B$5,People!$A$5,IF(M5497=People!$B$4,People!$A$4,IF(M5497=People!$B$3,People!$A$3,IF(M5497=People!$B$2,People!$A$2,0))))</f>
        <v>Chuck Magee</v>
      </c>
      <c r="W5497" s="3" t="str">
        <f>IFERROR(INDEX(Returns!A:A,MATCH(B5497,Returns!B:B,0)),"No")</f>
        <v>No</v>
      </c>
    </row>
    <row r="5498" spans="1:23">
      <c r="A5498" s="1">
        <v>5497</v>
      </c>
      <c r="B5498" t="s">
        <v>8800</v>
      </c>
      <c r="C5498" s="2" t="d">
        <v>2019-06-12</v>
      </c>
      <c r="D5498" s="2" t="d">
        <v>2019-06-16</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IF(M5498=People!$B$5,People!$A$5,IF(M5498=People!$B$4,People!$A$4,IF(M5498=People!$B$3,People!$A$3,IF(M5498=People!$B$2,People!$A$2,0))))</f>
        <v>Chuck Magee</v>
      </c>
      <c r="W5498" s="3" t="str">
        <f>IFERROR(INDEX(Returns!A:A,MATCH(B5498,Returns!B:B,0)),"No")</f>
        <v>No</v>
      </c>
    </row>
    <row r="5499" spans="1:23">
      <c r="A5499" s="1">
        <v>5498</v>
      </c>
      <c r="B5499" t="s">
        <v>8801</v>
      </c>
      <c r="C5499" s="2" t="d">
        <v>2019-07-15</v>
      </c>
      <c r="D5499" s="2" t="d">
        <v>2019-07-18</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IF(M5499=People!$B$5,People!$A$5,IF(M5499=People!$B$4,People!$A$4,IF(M5499=People!$B$3,People!$A$3,IF(M5499=People!$B$2,People!$A$2,0))))</f>
        <v>Chuck Magee</v>
      </c>
      <c r="W5499" s="3" t="str">
        <f>IFERROR(INDEX(Returns!A:A,MATCH(B5499,Returns!B:B,0)),"No")</f>
        <v>No</v>
      </c>
    </row>
    <row r="5500" spans="1:23">
      <c r="A5500" s="1">
        <v>5499</v>
      </c>
      <c r="B5500" t="s">
        <v>8801</v>
      </c>
      <c r="C5500" s="2" t="d">
        <v>2019-07-15</v>
      </c>
      <c r="D5500" s="2" t="d">
        <v>2019-07-18</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IF(M5500=People!$B$5,People!$A$5,IF(M5500=People!$B$4,People!$A$4,IF(M5500=People!$B$3,People!$A$3,IF(M5500=People!$B$2,People!$A$2,0))))</f>
        <v>Chuck Magee</v>
      </c>
      <c r="W5500" s="3" t="str">
        <f>IFERROR(INDEX(Returns!A:A,MATCH(B5500,Returns!B:B,0)),"No")</f>
        <v>No</v>
      </c>
    </row>
    <row r="5501" spans="1:23">
      <c r="A5501" s="1">
        <v>5500</v>
      </c>
      <c r="B5501" t="s">
        <v>8801</v>
      </c>
      <c r="C5501" s="2" t="d">
        <v>2019-07-15</v>
      </c>
      <c r="D5501" s="2" t="d">
        <v>2019-07-18</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IF(M5501=People!$B$5,People!$A$5,IF(M5501=People!$B$4,People!$A$4,IF(M5501=People!$B$3,People!$A$3,IF(M5501=People!$B$2,People!$A$2,0))))</f>
        <v>Chuck Magee</v>
      </c>
      <c r="W5501" s="3" t="str">
        <f>IFERROR(INDEX(Returns!A:A,MATCH(B5501,Returns!B:B,0)),"No")</f>
        <v>No</v>
      </c>
    </row>
    <row r="5502" spans="1:23">
      <c r="A5502" s="1">
        <v>5501</v>
      </c>
      <c r="B5502" t="s">
        <v>8801</v>
      </c>
      <c r="C5502" s="2" t="d">
        <v>2019-07-15</v>
      </c>
      <c r="D5502" s="2" t="d">
        <v>2019-07-18</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IF(M5502=People!$B$5,People!$A$5,IF(M5502=People!$B$4,People!$A$4,IF(M5502=People!$B$3,People!$A$3,IF(M5502=People!$B$2,People!$A$2,0))))</f>
        <v>Chuck Magee</v>
      </c>
      <c r="W5502" s="3" t="str">
        <f>IFERROR(INDEX(Returns!A:A,MATCH(B5502,Returns!B:B,0)),"No")</f>
        <v>No</v>
      </c>
    </row>
    <row r="5503" spans="1:23">
      <c r="A5503" s="1">
        <v>5502</v>
      </c>
      <c r="B5503" t="s">
        <v>8801</v>
      </c>
      <c r="C5503" s="2" t="d">
        <v>2019-07-15</v>
      </c>
      <c r="D5503" s="2" t="d">
        <v>2019-07-18</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IF(M5503=People!$B$5,People!$A$5,IF(M5503=People!$B$4,People!$A$4,IF(M5503=People!$B$3,People!$A$3,IF(M5503=People!$B$2,People!$A$2,0))))</f>
        <v>Chuck Magee</v>
      </c>
      <c r="W5503" s="3" t="str">
        <f>IFERROR(INDEX(Returns!A:A,MATCH(B5503,Returns!B:B,0)),"No")</f>
        <v>No</v>
      </c>
    </row>
    <row r="5504" spans="1:23">
      <c r="A5504" s="1">
        <v>5503</v>
      </c>
      <c r="B5504" t="s">
        <v>8802</v>
      </c>
      <c r="C5504" s="2" t="d">
        <v>2019-11-02</v>
      </c>
      <c r="D5504" s="2" t="d">
        <v>2019-11-06</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IF(M5504=People!$B$5,People!$A$5,IF(M5504=People!$B$4,People!$A$4,IF(M5504=People!$B$3,People!$A$3,IF(M5504=People!$B$2,People!$A$2,0))))</f>
        <v>Chuck Magee</v>
      </c>
      <c r="W5504" s="3" t="str">
        <f>IFERROR(INDEX(Returns!A:A,MATCH(B5504,Returns!B:B,0)),"No")</f>
        <v>No</v>
      </c>
    </row>
    <row r="5505" spans="1:23">
      <c r="A5505" s="1">
        <v>5504</v>
      </c>
      <c r="B5505" t="s">
        <v>8802</v>
      </c>
      <c r="C5505" s="2" t="d">
        <v>2019-11-02</v>
      </c>
      <c r="D5505" s="2" t="d">
        <v>2019-11-06</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IF(M5505=People!$B$5,People!$A$5,IF(M5505=People!$B$4,People!$A$4,IF(M5505=People!$B$3,People!$A$3,IF(M5505=People!$B$2,People!$A$2,0))))</f>
        <v>Chuck Magee</v>
      </c>
      <c r="W5505" s="3" t="str">
        <f>IFERROR(INDEX(Returns!A:A,MATCH(B5505,Returns!B:B,0)),"No")</f>
        <v>No</v>
      </c>
    </row>
    <row r="5506" spans="1:23">
      <c r="A5506" s="1">
        <v>5505</v>
      </c>
      <c r="B5506" t="s">
        <v>8802</v>
      </c>
      <c r="C5506" s="2" t="d">
        <v>2019-11-02</v>
      </c>
      <c r="D5506" s="2" t="d">
        <v>2019-11-06</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IF(M5506=People!$B$5,People!$A$5,IF(M5506=People!$B$4,People!$A$4,IF(M5506=People!$B$3,People!$A$3,IF(M5506=People!$B$2,People!$A$2,0))))</f>
        <v>Chuck Magee</v>
      </c>
      <c r="W5506" s="3" t="str">
        <f>IFERROR(INDEX(Returns!A:A,MATCH(B5506,Returns!B:B,0)),"No")</f>
        <v>No</v>
      </c>
    </row>
    <row r="5507" spans="1:23">
      <c r="A5507" s="1">
        <v>5506</v>
      </c>
      <c r="B5507" t="s">
        <v>8802</v>
      </c>
      <c r="C5507" s="2" t="d">
        <v>2019-11-02</v>
      </c>
      <c r="D5507" s="2" t="d">
        <v>2019-11-06</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IF(M5507=People!$B$5,People!$A$5,IF(M5507=People!$B$4,People!$A$4,IF(M5507=People!$B$3,People!$A$3,IF(M5507=People!$B$2,People!$A$2,0))))</f>
        <v>Chuck Magee</v>
      </c>
      <c r="W5507" s="3" t="str">
        <f>IFERROR(INDEX(Returns!A:A,MATCH(B5507,Returns!B:B,0)),"No")</f>
        <v>No</v>
      </c>
    </row>
    <row r="5508" spans="1:23">
      <c r="A5508" s="1">
        <v>5507</v>
      </c>
      <c r="B5508" t="s">
        <v>8803</v>
      </c>
      <c r="C5508" s="2" t="d">
        <v>2018-10-08</v>
      </c>
      <c r="D5508" s="2" t="d">
        <v>2018-10-08</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IF(M5508=People!$B$5,People!$A$5,IF(M5508=People!$B$4,People!$A$4,IF(M5508=People!$B$3,People!$A$3,IF(M5508=People!$B$2,People!$A$2,0))))</f>
        <v>Anna Andreadi</v>
      </c>
      <c r="W5508" s="3" t="str">
        <f>IFERROR(INDEX(Returns!A:A,MATCH(B5508,Returns!B:B,0)),"No")</f>
        <v>No</v>
      </c>
    </row>
    <row r="5509" spans="1:23">
      <c r="A5509" s="1">
        <v>5508</v>
      </c>
      <c r="B5509" t="s">
        <v>8804</v>
      </c>
      <c r="C5509" s="2" t="d">
        <v>2018-04-08</v>
      </c>
      <c r="D5509" s="2" t="d">
        <v>2018-04-14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IF(M5509=People!$B$5,People!$A$5,IF(M5509=People!$B$4,People!$A$4,IF(M5509=People!$B$3,People!$A$3,IF(M5509=People!$B$2,People!$A$2,0))))</f>
        <v>Cassandra Brandow</v>
      </c>
      <c r="W5509" s="3" t="str">
        <f>IFERROR(INDEX(Returns!A:A,MATCH(B5509,Returns!B:B,0)),"No")</f>
        <v>No</v>
      </c>
    </row>
    <row r="5510" spans="1:23">
      <c r="A5510" s="1">
        <v>5509</v>
      </c>
      <c r="B5510" t="s">
        <v>8805</v>
      </c>
      <c r="C5510" s="2" t="d">
        <v>2017-10-08</v>
      </c>
      <c r="D5510" s="2" t="d">
        <v>2017-10-12</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IF(M5510=People!$B$5,People!$A$5,IF(M5510=People!$B$4,People!$A$4,IF(M5510=People!$B$3,People!$A$3,IF(M5510=People!$B$2,People!$A$2,0))))</f>
        <v>Anna Andreadi</v>
      </c>
      <c r="W5510" s="3" t="str">
        <f>IFERROR(INDEX(Returns!A:A,MATCH(B5510,Returns!B:B,0)),"No")</f>
        <v>No</v>
      </c>
    </row>
    <row r="5511" spans="1:23">
      <c r="A5511" s="1">
        <v>5510</v>
      </c>
      <c r="B5511" t="s">
        <v>8806</v>
      </c>
      <c r="C5511" s="2" t="d">
        <v>2019-05-15</v>
      </c>
      <c r="D5511" s="2" t="d">
        <v>2019-05-20</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IF(M5511=People!$B$5,People!$A$5,IF(M5511=People!$B$4,People!$A$4,IF(M5511=People!$B$3,People!$A$3,IF(M5511=People!$B$2,People!$A$2,0))))</f>
        <v>Kelly Williams</v>
      </c>
      <c r="W5511" s="3" t="str">
        <f>IFERROR(INDEX(Returns!A:A,MATCH(B5511,Returns!B:B,0)),"No")</f>
        <v>No</v>
      </c>
    </row>
    <row r="5512" spans="1:23">
      <c r="A5512" s="1">
        <v>5511</v>
      </c>
      <c r="B5512" t="s">
        <v>8806</v>
      </c>
      <c r="C5512" s="2" t="d">
        <v>2019-05-15</v>
      </c>
      <c r="D5512" s="2" t="d">
        <v>2019-05-20</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IF(M5512=People!$B$5,People!$A$5,IF(M5512=People!$B$4,People!$A$4,IF(M5512=People!$B$3,People!$A$3,IF(M5512=People!$B$2,People!$A$2,0))))</f>
        <v>Kelly Williams</v>
      </c>
      <c r="W5512" s="3" t="str">
        <f>IFERROR(INDEX(Returns!A:A,MATCH(B5512,Returns!B:B,0)),"No")</f>
        <v>No</v>
      </c>
    </row>
    <row r="5513" spans="1:23">
      <c r="A5513" s="1">
        <v>5512</v>
      </c>
      <c r="B5513" t="s">
        <v>8807</v>
      </c>
      <c r="C5513" s="2" t="d">
        <v>2016-02-24</v>
      </c>
      <c r="D5513" s="2" t="d">
        <v>2016-03-02</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IF(M5513=People!$B$5,People!$A$5,IF(M5513=People!$B$4,People!$A$4,IF(M5513=People!$B$3,People!$A$3,IF(M5513=People!$B$2,People!$A$2,0))))</f>
        <v>Anna Andreadi</v>
      </c>
      <c r="W5513" s="3" t="str">
        <f>IFERROR(INDEX(Returns!A:A,MATCH(B5513,Returns!B:B,0)),"No")</f>
        <v>No</v>
      </c>
    </row>
    <row r="5514" spans="1:23">
      <c r="A5514" s="1">
        <v>5513</v>
      </c>
      <c r="B5514" t="s">
        <v>8807</v>
      </c>
      <c r="C5514" s="2" t="d">
        <v>2016-02-24</v>
      </c>
      <c r="D5514" s="2" t="d">
        <v>2016-03-02</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IF(M5514=People!$B$5,People!$A$5,IF(M5514=People!$B$4,People!$A$4,IF(M5514=People!$B$3,People!$A$3,IF(M5514=People!$B$2,People!$A$2,0))))</f>
        <v>Anna Andreadi</v>
      </c>
      <c r="W5514" s="3" t="str">
        <f>IFERROR(INDEX(Returns!A:A,MATCH(B5514,Returns!B:B,0)),"No")</f>
        <v>No</v>
      </c>
    </row>
    <row r="5515" spans="1:23">
      <c r="A5515" s="1">
        <v>5514</v>
      </c>
      <c r="B5515" t="s">
        <v>8808</v>
      </c>
      <c r="C5515" s="2" t="d">
        <v>2017-05-30</v>
      </c>
      <c r="D5515" s="2" t="d">
        <v>2017-06-01</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IF(M5515=People!$B$5,People!$A$5,IF(M5515=People!$B$4,People!$A$4,IF(M5515=People!$B$3,People!$A$3,IF(M5515=People!$B$2,People!$A$2,0))))</f>
        <v>Chuck Magee</v>
      </c>
      <c r="W5515" s="3" t="str">
        <f>IFERROR(INDEX(Returns!A:A,MATCH(B5515,Returns!B:B,0)),"No")</f>
        <v>No</v>
      </c>
    </row>
    <row r="5516" spans="1:23">
      <c r="A5516" s="1">
        <v>5515</v>
      </c>
      <c r="B5516" t="s">
        <v>8808</v>
      </c>
      <c r="C5516" s="2" t="d">
        <v>2017-05-30</v>
      </c>
      <c r="D5516" s="2" t="d">
        <v>2017-06-01</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IF(M5516=People!$B$5,People!$A$5,IF(M5516=People!$B$4,People!$A$4,IF(M5516=People!$B$3,People!$A$3,IF(M5516=People!$B$2,People!$A$2,0))))</f>
        <v>Chuck Magee</v>
      </c>
      <c r="W5516" s="3" t="str">
        <f>IFERROR(INDEX(Returns!A:A,MATCH(B5516,Returns!B:B,0)),"No")</f>
        <v>No</v>
      </c>
    </row>
    <row r="5517" spans="1:23">
      <c r="A5517" s="1">
        <v>5516</v>
      </c>
      <c r="B5517" t="s">
        <v>8808</v>
      </c>
      <c r="C5517" s="2" t="d">
        <v>2017-05-30</v>
      </c>
      <c r="D5517" s="2" t="d">
        <v>2017-06-01</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IF(M5517=People!$B$5,People!$A$5,IF(M5517=People!$B$4,People!$A$4,IF(M5517=People!$B$3,People!$A$3,IF(M5517=People!$B$2,People!$A$2,0))))</f>
        <v>Chuck Magee</v>
      </c>
      <c r="W5517" s="3" t="str">
        <f>IFERROR(INDEX(Returns!A:A,MATCH(B5517,Returns!B:B,0)),"No")</f>
        <v>No</v>
      </c>
    </row>
    <row r="5518" spans="1:23">
      <c r="A5518" s="1">
        <v>5517</v>
      </c>
      <c r="B5518" t="s">
        <v>8809</v>
      </c>
      <c r="C5518" s="2" t="d">
        <v>2018-11-18</v>
      </c>
      <c r="D5518" s="2" t="d">
        <v>2018-11-21</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IF(M5518=People!$B$5,People!$A$5,IF(M5518=People!$B$4,People!$A$4,IF(M5518=People!$B$3,People!$A$3,IF(M5518=People!$B$2,People!$A$2,0))))</f>
        <v>Cassandra Brandow</v>
      </c>
      <c r="W5518" s="3" t="str">
        <f>IFERROR(INDEX(Returns!A:A,MATCH(B5518,Returns!B:B,0)),"No")</f>
        <v>No</v>
      </c>
    </row>
    <row r="5519" spans="1:23">
      <c r="A5519" s="1">
        <v>5518</v>
      </c>
      <c r="B5519" t="s">
        <v>8810</v>
      </c>
      <c r="C5519" s="2" t="d">
        <v>2019-12-04</v>
      </c>
      <c r="D5519" s="2" t="d">
        <v>2019-12-09</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IF(M5519=People!$B$5,People!$A$5,IF(M5519=People!$B$4,People!$A$4,IF(M5519=People!$B$3,People!$A$3,IF(M5519=People!$B$2,People!$A$2,0))))</f>
        <v>Chuck Magee</v>
      </c>
      <c r="W5519" s="3" t="str">
        <f>IFERROR(INDEX(Returns!A:A,MATCH(B5519,Returns!B:B,0)),"No")</f>
        <v>No</v>
      </c>
    </row>
    <row r="5520" spans="1:23">
      <c r="A5520" s="1">
        <v>5519</v>
      </c>
      <c r="B5520" t="s">
        <v>8810</v>
      </c>
      <c r="C5520" s="2" t="d">
        <v>2019-12-04</v>
      </c>
      <c r="D5520" s="2" t="d">
        <v>2019-12-09</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IF(M5520=People!$B$5,People!$A$5,IF(M5520=People!$B$4,People!$A$4,IF(M5520=People!$B$3,People!$A$3,IF(M5520=People!$B$2,People!$A$2,0))))</f>
        <v>Chuck Magee</v>
      </c>
      <c r="W5520" s="3" t="str">
        <f>IFERROR(INDEX(Returns!A:A,MATCH(B5520,Returns!B:B,0)),"No")</f>
        <v>No</v>
      </c>
    </row>
    <row r="5521" spans="1:23">
      <c r="A5521" s="1">
        <v>5520</v>
      </c>
      <c r="B5521" t="s">
        <v>8810</v>
      </c>
      <c r="C5521" s="2" t="d">
        <v>2019-12-04</v>
      </c>
      <c r="D5521" s="2" t="d">
        <v>2019-12-09</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IF(M5521=People!$B$5,People!$A$5,IF(M5521=People!$B$4,People!$A$4,IF(M5521=People!$B$3,People!$A$3,IF(M5521=People!$B$2,People!$A$2,0))))</f>
        <v>Chuck Magee</v>
      </c>
      <c r="W5521" s="3" t="str">
        <f>IFERROR(INDEX(Returns!A:A,MATCH(B5521,Returns!B:B,0)),"No")</f>
        <v>No</v>
      </c>
    </row>
    <row r="5522" spans="1:23">
      <c r="A5522" s="1">
        <v>5521</v>
      </c>
      <c r="B5522" t="s">
        <v>8810</v>
      </c>
      <c r="C5522" s="2" t="d">
        <v>2019-12-04</v>
      </c>
      <c r="D5522" s="2" t="d">
        <v>2019-12-09</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IF(M5522=People!$B$5,People!$A$5,IF(M5522=People!$B$4,People!$A$4,IF(M5522=People!$B$3,People!$A$3,IF(M5522=People!$B$2,People!$A$2,0))))</f>
        <v>Chuck Magee</v>
      </c>
      <c r="W5522" s="3" t="str">
        <f>IFERROR(INDEX(Returns!A:A,MATCH(B5522,Returns!B:B,0)),"No")</f>
        <v>No</v>
      </c>
    </row>
    <row r="5523" spans="1:23">
      <c r="A5523" s="1">
        <v>5522</v>
      </c>
      <c r="B5523" t="s">
        <v>8810</v>
      </c>
      <c r="C5523" s="2" t="d">
        <v>2019-12-04</v>
      </c>
      <c r="D5523" s="2" t="d">
        <v>2019-12-09</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IF(M5523=People!$B$5,People!$A$5,IF(M5523=People!$B$4,People!$A$4,IF(M5523=People!$B$3,People!$A$3,IF(M5523=People!$B$2,People!$A$2,0))))</f>
        <v>Chuck Magee</v>
      </c>
      <c r="W5523" s="3" t="str">
        <f>IFERROR(INDEX(Returns!A:A,MATCH(B5523,Returns!B:B,0)),"No")</f>
        <v>No</v>
      </c>
    </row>
    <row r="5524" spans="1:23">
      <c r="A5524" s="1">
        <v>5523</v>
      </c>
      <c r="B5524" t="s">
        <v>8811</v>
      </c>
      <c r="C5524" s="2" t="d">
        <v>2018-06-05</v>
      </c>
      <c r="D5524" s="2" t="d">
        <v>2018-06-07</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IF(M5524=People!$B$5,People!$A$5,IF(M5524=People!$B$4,People!$A$4,IF(M5524=People!$B$3,People!$A$3,IF(M5524=People!$B$2,People!$A$2,0))))</f>
        <v>Anna Andreadi</v>
      </c>
      <c r="W5524" s="3" t="str">
        <f>IFERROR(INDEX(Returns!A:A,MATCH(B5524,Returns!B:B,0)),"No")</f>
        <v>No</v>
      </c>
    </row>
    <row r="5525" spans="1:23">
      <c r="A5525" s="1">
        <v>5524</v>
      </c>
      <c r="B5525" t="s">
        <v>8811</v>
      </c>
      <c r="C5525" s="2" t="d">
        <v>2018-06-05</v>
      </c>
      <c r="D5525" s="2" t="d">
        <v>2018-06-07</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IF(M5525=People!$B$5,People!$A$5,IF(M5525=People!$B$4,People!$A$4,IF(M5525=People!$B$3,People!$A$3,IF(M5525=People!$B$2,People!$A$2,0))))</f>
        <v>Anna Andreadi</v>
      </c>
      <c r="W5525" s="3" t="str">
        <f>IFERROR(INDEX(Returns!A:A,MATCH(B5525,Returns!B:B,0)),"No")</f>
        <v>No</v>
      </c>
    </row>
    <row r="5526" spans="1:23">
      <c r="A5526" s="1">
        <v>5525</v>
      </c>
      <c r="B5526" t="s">
        <v>8812</v>
      </c>
      <c r="C5526" s="2" t="d">
        <v>2018-12-10</v>
      </c>
      <c r="D5526" s="2" t="d">
        <v>2018-12-12</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IF(M5526=People!$B$5,People!$A$5,IF(M5526=People!$B$4,People!$A$4,IF(M5526=People!$B$3,People!$A$3,IF(M5526=People!$B$2,People!$A$2,0))))</f>
        <v>Anna Andreadi</v>
      </c>
      <c r="W5526" s="3" t="str">
        <f>IFERROR(INDEX(Returns!A:A,MATCH(B5526,Returns!B:B,0)),"No")</f>
        <v>No</v>
      </c>
    </row>
    <row r="5527" spans="1:23">
      <c r="A5527" s="1">
        <v>5526</v>
      </c>
      <c r="B5527" t="s">
        <v>8813</v>
      </c>
      <c r="C5527" s="2" t="d">
        <v>2019-04-30</v>
      </c>
      <c r="D5527" s="2" t="d">
        <v>2019-05-05</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IF(M5527=People!$B$5,People!$A$5,IF(M5527=People!$B$4,People!$A$4,IF(M5527=People!$B$3,People!$A$3,IF(M5527=People!$B$2,People!$A$2,0))))</f>
        <v>Anna Andreadi</v>
      </c>
      <c r="W5527" s="3" t="str">
        <f>IFERROR(INDEX(Returns!A:A,MATCH(B5527,Returns!B:B,0)),"No")</f>
        <v>No</v>
      </c>
    </row>
    <row r="5528" spans="1:23">
      <c r="A5528" s="1">
        <v>5527</v>
      </c>
      <c r="B5528" t="s">
        <v>8814</v>
      </c>
      <c r="C5528" s="2" t="d">
        <v>2019-04-24</v>
      </c>
      <c r="D5528" s="2" t="d">
        <v>2019-04-28</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IF(M5528=People!$B$5,People!$A$5,IF(M5528=People!$B$4,People!$A$4,IF(M5528=People!$B$3,People!$A$3,IF(M5528=People!$B$2,People!$A$2,0))))</f>
        <v>Anna Andreadi</v>
      </c>
      <c r="W5528" s="3" t="str">
        <f>IFERROR(INDEX(Returns!A:A,MATCH(B5528,Returns!B:B,0)),"No")</f>
        <v>No</v>
      </c>
    </row>
    <row r="5529" spans="1:23">
      <c r="A5529" s="1">
        <v>5528</v>
      </c>
      <c r="B5529" t="s">
        <v>8815</v>
      </c>
      <c r="C5529" s="2" t="d">
        <v>2017-05-08</v>
      </c>
      <c r="D5529" s="2" t="d">
        <v>2017-05-10</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IF(M5529=People!$B$5,People!$A$5,IF(M5529=People!$B$4,People!$A$4,IF(M5529=People!$B$3,People!$A$3,IF(M5529=People!$B$2,People!$A$2,0))))</f>
        <v>Chuck Magee</v>
      </c>
      <c r="W5529" s="3" t="str">
        <f>IFERROR(INDEX(Returns!A:A,MATCH(B5529,Returns!B:B,0)),"No")</f>
        <v>No</v>
      </c>
    </row>
    <row r="5530" spans="1:23">
      <c r="A5530" s="1">
        <v>5529</v>
      </c>
      <c r="B5530" t="s">
        <v>8816</v>
      </c>
      <c r="C5530" s="2" t="d">
        <v>2017-03-31</v>
      </c>
      <c r="D5530" s="2" t="d">
        <v>2017-04-04</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IF(M5530=People!$B$5,People!$A$5,IF(M5530=People!$B$4,People!$A$4,IF(M5530=People!$B$3,People!$A$3,IF(M5530=People!$B$2,People!$A$2,0))))</f>
        <v>Cassandra Brandow</v>
      </c>
      <c r="W5530" s="3" t="str">
        <f>IFERROR(INDEX(Returns!A:A,MATCH(B5530,Returns!B:B,0)),"No")</f>
        <v>No</v>
      </c>
    </row>
    <row r="5531" spans="1:23">
      <c r="A5531" s="1">
        <v>5530</v>
      </c>
      <c r="B5531" t="s">
        <v>8817</v>
      </c>
      <c r="C5531" s="2" t="d">
        <v>2019-08-06</v>
      </c>
      <c r="D5531" s="2" t="d">
        <v>2019-08-11</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IF(M5531=People!$B$5,People!$A$5,IF(M5531=People!$B$4,People!$A$4,IF(M5531=People!$B$3,People!$A$3,IF(M5531=People!$B$2,People!$A$2,0))))</f>
        <v>Kelly Williams</v>
      </c>
      <c r="W5531" s="3" t="str">
        <f>IFERROR(INDEX(Returns!A:A,MATCH(B5531,Returns!B:B,0)),"No")</f>
        <v>No</v>
      </c>
    </row>
    <row r="5532" spans="1:23">
      <c r="A5532" s="1">
        <v>5531</v>
      </c>
      <c r="B5532" t="s">
        <v>8818</v>
      </c>
      <c r="C5532" s="2" t="d">
        <v>2019-12-02</v>
      </c>
      <c r="D5532" s="2" t="d">
        <v>2019-12-06</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IF(M5532=People!$B$5,People!$A$5,IF(M5532=People!$B$4,People!$A$4,IF(M5532=People!$B$3,People!$A$3,IF(M5532=People!$B$2,People!$A$2,0))))</f>
        <v>Kelly Williams</v>
      </c>
      <c r="W5532" s="3" t="str">
        <f>IFERROR(INDEX(Returns!A:A,MATCH(B5532,Returns!B:B,0)),"No")</f>
        <v>No</v>
      </c>
    </row>
    <row r="5533" spans="1:23">
      <c r="A5533" s="1">
        <v>5532</v>
      </c>
      <c r="B5533" t="s">
        <v>8819</v>
      </c>
      <c r="C5533" s="2" t="d">
        <v>2018-06-06</v>
      </c>
      <c r="D5533" s="2" t="d">
        <v>2018-06-07</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IF(M5533=People!$B$5,People!$A$5,IF(M5533=People!$B$4,People!$A$4,IF(M5533=People!$B$3,People!$A$3,IF(M5533=People!$B$2,People!$A$2,0))))</f>
        <v>Cassandra Brandow</v>
      </c>
      <c r="W5533" s="3" t="str">
        <f>IFERROR(INDEX(Returns!A:A,MATCH(B5533,Returns!B:B,0)),"No")</f>
        <v>No</v>
      </c>
    </row>
    <row r="5534" spans="1:23">
      <c r="A5534" s="1">
        <v>5533</v>
      </c>
      <c r="B5534" t="s">
        <v>8819</v>
      </c>
      <c r="C5534" s="2" t="d">
        <v>2018-06-06</v>
      </c>
      <c r="D5534" s="2" t="d">
        <v>2018-06-07</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IF(M5534=People!$B$5,People!$A$5,IF(M5534=People!$B$4,People!$A$4,IF(M5534=People!$B$3,People!$A$3,IF(M5534=People!$B$2,People!$A$2,0))))</f>
        <v>Cassandra Brandow</v>
      </c>
      <c r="W5534" s="3" t="str">
        <f>IFERROR(INDEX(Returns!A:A,MATCH(B5534,Returns!B:B,0)),"No")</f>
        <v>No</v>
      </c>
    </row>
    <row r="5535" spans="1:23">
      <c r="A5535" s="1">
        <v>5534</v>
      </c>
      <c r="B5535" t="s">
        <v>8819</v>
      </c>
      <c r="C5535" s="2" t="d">
        <v>2018-06-06</v>
      </c>
      <c r="D5535" s="2" t="d">
        <v>2018-06-07</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IF(M5535=People!$B$5,People!$A$5,IF(M5535=People!$B$4,People!$A$4,IF(M5535=People!$B$3,People!$A$3,IF(M5535=People!$B$2,People!$A$2,0))))</f>
        <v>Cassandra Brandow</v>
      </c>
      <c r="W5535" s="3" t="str">
        <f>IFERROR(INDEX(Returns!A:A,MATCH(B5535,Returns!B:B,0)),"No")</f>
        <v>No</v>
      </c>
    </row>
    <row r="5536" spans="1:23">
      <c r="A5536" s="1">
        <v>5535</v>
      </c>
      <c r="B5536" t="s">
        <v>8819</v>
      </c>
      <c r="C5536" s="2" t="d">
        <v>2018-06-06</v>
      </c>
      <c r="D5536" s="2" t="d">
        <v>2018-06-07</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IF(M5536=People!$B$5,People!$A$5,IF(M5536=People!$B$4,People!$A$4,IF(M5536=People!$B$3,People!$A$3,IF(M5536=People!$B$2,People!$A$2,0))))</f>
        <v>Cassandra Brandow</v>
      </c>
      <c r="W5536" s="3" t="str">
        <f>IFERROR(INDEX(Returns!A:A,MATCH(B5536,Returns!B:B,0)),"No")</f>
        <v>No</v>
      </c>
    </row>
    <row r="5537" spans="1:23">
      <c r="A5537" s="1">
        <v>5536</v>
      </c>
      <c r="B5537" t="s">
        <v>8819</v>
      </c>
      <c r="C5537" s="2" t="d">
        <v>2018-06-06</v>
      </c>
      <c r="D5537" s="2" t="d">
        <v>2018-06-07</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IF(M5537=People!$B$5,People!$A$5,IF(M5537=People!$B$4,People!$A$4,IF(M5537=People!$B$3,People!$A$3,IF(M5537=People!$B$2,People!$A$2,0))))</f>
        <v>Cassandra Brandow</v>
      </c>
      <c r="W5537" s="3" t="str">
        <f>IFERROR(INDEX(Returns!A:A,MATCH(B5537,Returns!B:B,0)),"No")</f>
        <v>No</v>
      </c>
    </row>
    <row r="5538" spans="1:23">
      <c r="A5538" s="1">
        <v>5537</v>
      </c>
      <c r="B5538" t="s">
        <v>8819</v>
      </c>
      <c r="C5538" s="2" t="d">
        <v>2018-06-06</v>
      </c>
      <c r="D5538" s="2" t="d">
        <v>2018-06-07</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IF(M5538=People!$B$5,People!$A$5,IF(M5538=People!$B$4,People!$A$4,IF(M5538=People!$B$3,People!$A$3,IF(M5538=People!$B$2,People!$A$2,0))))</f>
        <v>Cassandra Brandow</v>
      </c>
      <c r="W5538" s="3" t="str">
        <f>IFERROR(INDEX(Returns!A:A,MATCH(B5538,Returns!B:B,0)),"No")</f>
        <v>No</v>
      </c>
    </row>
    <row r="5539" spans="1:23">
      <c r="A5539" s="1">
        <v>5538</v>
      </c>
      <c r="B5539" t="s">
        <v>8819</v>
      </c>
      <c r="C5539" s="2" t="d">
        <v>2018-06-06</v>
      </c>
      <c r="D5539" s="2" t="d">
        <v>2018-06-07</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IF(M5539=People!$B$5,People!$A$5,IF(M5539=People!$B$4,People!$A$4,IF(M5539=People!$B$3,People!$A$3,IF(M5539=People!$B$2,People!$A$2,0))))</f>
        <v>Cassandra Brandow</v>
      </c>
      <c r="W5539" s="3" t="str">
        <f>IFERROR(INDEX(Returns!A:A,MATCH(B5539,Returns!B:B,0)),"No")</f>
        <v>No</v>
      </c>
    </row>
    <row r="5540" spans="1:23">
      <c r="A5540" s="1">
        <v>5539</v>
      </c>
      <c r="B5540" t="s">
        <v>8820</v>
      </c>
      <c r="C5540" s="2" t="d">
        <v>2017-04-13</v>
      </c>
      <c r="D5540" s="2" t="d">
        <v>2017-04-20</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IF(M5540=People!$B$5,People!$A$5,IF(M5540=People!$B$4,People!$A$4,IF(M5540=People!$B$3,People!$A$3,IF(M5540=People!$B$2,People!$A$2,0))))</f>
        <v>Kelly Williams</v>
      </c>
      <c r="W5540" s="3" t="str">
        <f>IFERROR(INDEX(Returns!A:A,MATCH(B5540,Returns!B:B,0)),"No")</f>
        <v>No</v>
      </c>
    </row>
    <row r="5541" spans="1:23">
      <c r="A5541" s="1">
        <v>5540</v>
      </c>
      <c r="B5541" t="s">
        <v>8821</v>
      </c>
      <c r="C5541" s="2" t="d">
        <v>2019-05-22</v>
      </c>
      <c r="D5541" s="2" t="d">
        <v>2019-05-26</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IF(M5541=People!$B$5,People!$A$5,IF(M5541=People!$B$4,People!$A$4,IF(M5541=People!$B$3,People!$A$3,IF(M5541=People!$B$2,People!$A$2,0))))</f>
        <v>Kelly Williams</v>
      </c>
      <c r="W5541" s="3" t="str">
        <f>IFERROR(INDEX(Returns!A:A,MATCH(B5541,Returns!B:B,0)),"No")</f>
        <v>No</v>
      </c>
    </row>
    <row r="5542" spans="1:23">
      <c r="A5542" s="1">
        <v>5541</v>
      </c>
      <c r="B5542" t="s">
        <v>8821</v>
      </c>
      <c r="C5542" s="2" t="d">
        <v>2019-05-22</v>
      </c>
      <c r="D5542" s="2" t="d">
        <v>2019-05-26</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IF(M5542=People!$B$5,People!$A$5,IF(M5542=People!$B$4,People!$A$4,IF(M5542=People!$B$3,People!$A$3,IF(M5542=People!$B$2,People!$A$2,0))))</f>
        <v>Kelly Williams</v>
      </c>
      <c r="W5542" s="3" t="str">
        <f>IFERROR(INDEX(Returns!A:A,MATCH(B5542,Returns!B:B,0)),"No")</f>
        <v>No</v>
      </c>
    </row>
    <row r="5543" spans="1:23">
      <c r="A5543" s="1">
        <v>5542</v>
      </c>
      <c r="B5543" t="s">
        <v>8821</v>
      </c>
      <c r="C5543" s="2" t="d">
        <v>2019-05-22</v>
      </c>
      <c r="D5543" s="2" t="d">
        <v>2019-05-26</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IF(M5543=People!$B$5,People!$A$5,IF(M5543=People!$B$4,People!$A$4,IF(M5543=People!$B$3,People!$A$3,IF(M5543=People!$B$2,People!$A$2,0))))</f>
        <v>Kelly Williams</v>
      </c>
      <c r="W5543" s="3" t="str">
        <f>IFERROR(INDEX(Returns!A:A,MATCH(B5543,Returns!B:B,0)),"No")</f>
        <v>No</v>
      </c>
    </row>
    <row r="5544" spans="1:23">
      <c r="A5544" s="1">
        <v>5543</v>
      </c>
      <c r="B5544" t="s">
        <v>8822</v>
      </c>
      <c r="C5544" s="2" t="d">
        <v>2018-12-19</v>
      </c>
      <c r="D5544" s="2" t="d">
        <v>2018-12-25</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IF(M5544=People!$B$5,People!$A$5,IF(M5544=People!$B$4,People!$A$4,IF(M5544=People!$B$3,People!$A$3,IF(M5544=People!$B$2,People!$A$2,0))))</f>
        <v>Anna Andreadi</v>
      </c>
      <c r="W5544" s="3" t="str">
        <f>IFERROR(INDEX(Returns!A:A,MATCH(B5544,Returns!B:B,0)),"No")</f>
        <v>No</v>
      </c>
    </row>
    <row r="5545" spans="1:23">
      <c r="A5545" s="1">
        <v>5544</v>
      </c>
      <c r="B5545" t="s">
        <v>8822</v>
      </c>
      <c r="C5545" s="2" t="d">
        <v>2018-12-19</v>
      </c>
      <c r="D5545" s="2" t="d">
        <v>2018-12-25</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IF(M5545=People!$B$5,People!$A$5,IF(M5545=People!$B$4,People!$A$4,IF(M5545=People!$B$3,People!$A$3,IF(M5545=People!$B$2,People!$A$2,0))))</f>
        <v>Anna Andreadi</v>
      </c>
      <c r="W5545" s="3" t="str">
        <f>IFERROR(INDEX(Returns!A:A,MATCH(B5545,Returns!B:B,0)),"No")</f>
        <v>No</v>
      </c>
    </row>
    <row r="5546" spans="1:23">
      <c r="A5546" s="1">
        <v>5545</v>
      </c>
      <c r="B5546" t="s">
        <v>8822</v>
      </c>
      <c r="C5546" s="2" t="d">
        <v>2018-12-19</v>
      </c>
      <c r="D5546" s="2" t="d">
        <v>2018-12-25</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IF(M5546=People!$B$5,People!$A$5,IF(M5546=People!$B$4,People!$A$4,IF(M5546=People!$B$3,People!$A$3,IF(M5546=People!$B$2,People!$A$2,0))))</f>
        <v>Anna Andreadi</v>
      </c>
      <c r="W5546" s="3" t="str">
        <f>IFERROR(INDEX(Returns!A:A,MATCH(B5546,Returns!B:B,0)),"No")</f>
        <v>No</v>
      </c>
    </row>
    <row r="5547" spans="1:23">
      <c r="A5547" s="1">
        <v>5546</v>
      </c>
      <c r="B5547" t="s">
        <v>8823</v>
      </c>
      <c r="C5547" s="2" t="d">
        <v>2019-09-22</v>
      </c>
      <c r="D5547" s="2" t="d">
        <v>2019-09-26</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IF(M5547=People!$B$5,People!$A$5,IF(M5547=People!$B$4,People!$A$4,IF(M5547=People!$B$3,People!$A$3,IF(M5547=People!$B$2,People!$A$2,0))))</f>
        <v>Chuck Magee</v>
      </c>
      <c r="W5547" s="3" t="str">
        <f>IFERROR(INDEX(Returns!A:A,MATCH(B5547,Returns!B:B,0)),"No")</f>
        <v>No</v>
      </c>
    </row>
    <row r="5548" spans="1:23">
      <c r="A5548" s="1">
        <v>5547</v>
      </c>
      <c r="B5548" t="s">
        <v>8824</v>
      </c>
      <c r="C5548" s="2" t="d">
        <v>2019-09-07</v>
      </c>
      <c r="D5548" s="2" t="d">
        <v>2019-09-08</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IF(M5548=People!$B$5,People!$A$5,IF(M5548=People!$B$4,People!$A$4,IF(M5548=People!$B$3,People!$A$3,IF(M5548=People!$B$2,People!$A$2,0))))</f>
        <v>Anna Andreadi</v>
      </c>
      <c r="W5548" s="3" t="str">
        <f>IFERROR(INDEX(Returns!A:A,MATCH(B5548,Returns!B:B,0)),"No")</f>
        <v>No</v>
      </c>
    </row>
    <row r="5549" spans="1:23">
      <c r="A5549" s="1">
        <v>5548</v>
      </c>
      <c r="B5549" t="s">
        <v>8824</v>
      </c>
      <c r="C5549" s="2" t="d">
        <v>2019-09-07</v>
      </c>
      <c r="D5549" s="2" t="d">
        <v>2019-09-08</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IF(M5549=People!$B$5,People!$A$5,IF(M5549=People!$B$4,People!$A$4,IF(M5549=People!$B$3,People!$A$3,IF(M5549=People!$B$2,People!$A$2,0))))</f>
        <v>Anna Andreadi</v>
      </c>
      <c r="W5549" s="3" t="str">
        <f>IFERROR(INDEX(Returns!A:A,MATCH(B5549,Returns!B:B,0)),"No")</f>
        <v>No</v>
      </c>
    </row>
    <row r="5550" spans="1:23">
      <c r="A5550" s="1">
        <v>5549</v>
      </c>
      <c r="B5550" t="s">
        <v>8825</v>
      </c>
      <c r="C5550" s="2" t="d">
        <v>2016-11-28</v>
      </c>
      <c r="D5550" s="2" t="d">
        <v>2016-12-01</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IF(M5550=People!$B$5,People!$A$5,IF(M5550=People!$B$4,People!$A$4,IF(M5550=People!$B$3,People!$A$3,IF(M5550=People!$B$2,People!$A$2,0))))</f>
        <v>Anna Andreadi</v>
      </c>
      <c r="W5550" s="3" t="str">
        <f>IFERROR(INDEX(Returns!A:A,MATCH(B5550,Returns!B:B,0)),"No")</f>
        <v>No</v>
      </c>
    </row>
    <row r="5551" spans="1:23">
      <c r="A5551" s="1">
        <v>5550</v>
      </c>
      <c r="B5551" t="s">
        <v>8825</v>
      </c>
      <c r="C5551" s="2" t="d">
        <v>2016-11-28</v>
      </c>
      <c r="D5551" s="2" t="d">
        <v>2016-12-01</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IF(M5551=People!$B$5,People!$A$5,IF(M5551=People!$B$4,People!$A$4,IF(M5551=People!$B$3,People!$A$3,IF(M5551=People!$B$2,People!$A$2,0))))</f>
        <v>Anna Andreadi</v>
      </c>
      <c r="W5551" s="3" t="str">
        <f>IFERROR(INDEX(Returns!A:A,MATCH(B5551,Returns!B:B,0)),"No")</f>
        <v>No</v>
      </c>
    </row>
    <row r="5552" spans="1:23">
      <c r="A5552" s="1">
        <v>5551</v>
      </c>
      <c r="B5552" t="s">
        <v>8826</v>
      </c>
      <c r="C5552" s="2" t="d">
        <v>2016-11-12</v>
      </c>
      <c r="D5552" s="2" t="d">
        <v>2016-11-16</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IF(M5552=People!$B$5,People!$A$5,IF(M5552=People!$B$4,People!$A$4,IF(M5552=People!$B$3,People!$A$3,IF(M5552=People!$B$2,People!$A$2,0))))</f>
        <v>Kelly Williams</v>
      </c>
      <c r="W5552" s="3" t="str">
        <f>IFERROR(INDEX(Returns!A:A,MATCH(B5552,Returns!B:B,0)),"No")</f>
        <v>No</v>
      </c>
    </row>
    <row r="5553" spans="1:23">
      <c r="A5553" s="1">
        <v>5552</v>
      </c>
      <c r="B5553" t="s">
        <v>8826</v>
      </c>
      <c r="C5553" s="2" t="d">
        <v>2016-11-12</v>
      </c>
      <c r="D5553" s="2" t="d">
        <v>2016-11-16</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IF(M5553=People!$B$5,People!$A$5,IF(M5553=People!$B$4,People!$A$4,IF(M5553=People!$B$3,People!$A$3,IF(M5553=People!$B$2,People!$A$2,0))))</f>
        <v>Kelly Williams</v>
      </c>
      <c r="W5553" s="3" t="str">
        <f>IFERROR(INDEX(Returns!A:A,MATCH(B5553,Returns!B:B,0)),"No")</f>
        <v>No</v>
      </c>
    </row>
    <row r="5554" spans="1:23">
      <c r="A5554" s="1">
        <v>5553</v>
      </c>
      <c r="B5554" t="s">
        <v>8826</v>
      </c>
      <c r="C5554" s="2" t="d">
        <v>2016-11-12</v>
      </c>
      <c r="D5554" s="2" t="d">
        <v>2016-11-16</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IF(M5554=People!$B$5,People!$A$5,IF(M5554=People!$B$4,People!$A$4,IF(M5554=People!$B$3,People!$A$3,IF(M5554=People!$B$2,People!$A$2,0))))</f>
        <v>Kelly Williams</v>
      </c>
      <c r="W5554" s="3" t="str">
        <f>IFERROR(INDEX(Returns!A:A,MATCH(B5554,Returns!B:B,0)),"No")</f>
        <v>No</v>
      </c>
    </row>
    <row r="5555" spans="1:23">
      <c r="A5555" s="1">
        <v>5554</v>
      </c>
      <c r="B5555" t="s">
        <v>8826</v>
      </c>
      <c r="C5555" s="2" t="d">
        <v>2016-11-12</v>
      </c>
      <c r="D5555" s="2" t="d">
        <v>2016-11-16</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IF(M5555=People!$B$5,People!$A$5,IF(M5555=People!$B$4,People!$A$4,IF(M5555=People!$B$3,People!$A$3,IF(M5555=People!$B$2,People!$A$2,0))))</f>
        <v>Kelly Williams</v>
      </c>
      <c r="W5555" s="3" t="str">
        <f>IFERROR(INDEX(Returns!A:A,MATCH(B5555,Returns!B:B,0)),"No")</f>
        <v>No</v>
      </c>
    </row>
    <row r="5556" spans="1:23">
      <c r="A5556" s="1">
        <v>5555</v>
      </c>
      <c r="B5556" t="s">
        <v>8826</v>
      </c>
      <c r="C5556" s="2" t="d">
        <v>2016-11-12</v>
      </c>
      <c r="D5556" s="2" t="d">
        <v>2016-11-16</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IF(M5556=People!$B$5,People!$A$5,IF(M5556=People!$B$4,People!$A$4,IF(M5556=People!$B$3,People!$A$3,IF(M5556=People!$B$2,People!$A$2,0))))</f>
        <v>Kelly Williams</v>
      </c>
      <c r="W5556" s="3" t="str">
        <f>IFERROR(INDEX(Returns!A:A,MATCH(B5556,Returns!B:B,0)),"No")</f>
        <v>No</v>
      </c>
    </row>
    <row r="5557" spans="1:23">
      <c r="A5557" s="1">
        <v>5556</v>
      </c>
      <c r="B5557" t="s">
        <v>8827</v>
      </c>
      <c r="C5557" s="2" t="d">
        <v>2019-10-02</v>
      </c>
      <c r="D5557" s="2" t="d">
        <v>2019-10-06</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IF(M5557=People!$B$5,People!$A$5,IF(M5557=People!$B$4,People!$A$4,IF(M5557=People!$B$3,People!$A$3,IF(M5557=People!$B$2,People!$A$2,0))))</f>
        <v>Cassandra Brandow</v>
      </c>
      <c r="W5557" s="3" t="str">
        <f>IFERROR(INDEX(Returns!A:A,MATCH(B5557,Returns!B:B,0)),"No")</f>
        <v>No</v>
      </c>
    </row>
    <row r="5558" spans="1:23">
      <c r="A5558" s="1">
        <v>5557</v>
      </c>
      <c r="B5558" t="s">
        <v>8828</v>
      </c>
      <c r="C5558" s="2" t="d">
        <v>2017-12-14</v>
      </c>
      <c r="D5558" s="2" t="d">
        <v>2017-12-18</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IF(M5558=People!$B$5,People!$A$5,IF(M5558=People!$B$4,People!$A$4,IF(M5558=People!$B$3,People!$A$3,IF(M5558=People!$B$2,People!$A$2,0))))</f>
        <v>Cassandra Brandow</v>
      </c>
      <c r="W5558" s="3" t="str">
        <f>IFERROR(INDEX(Returns!A:A,MATCH(B5558,Returns!B:B,0)),"No")</f>
        <v>No</v>
      </c>
    </row>
    <row r="5559" spans="1:23">
      <c r="A5559" s="1">
        <v>5558</v>
      </c>
      <c r="B5559" t="s">
        <v>8828</v>
      </c>
      <c r="C5559" s="2" t="d">
        <v>2017-12-14</v>
      </c>
      <c r="D5559" s="2" t="d">
        <v>2017-12-18</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IF(M5559=People!$B$5,People!$A$5,IF(M5559=People!$B$4,People!$A$4,IF(M5559=People!$B$3,People!$A$3,IF(M5559=People!$B$2,People!$A$2,0))))</f>
        <v>Cassandra Brandow</v>
      </c>
      <c r="W5559" s="3" t="str">
        <f>IFERROR(INDEX(Returns!A:A,MATCH(B5559,Returns!B:B,0)),"No")</f>
        <v>No</v>
      </c>
    </row>
    <row r="5560" spans="1:23">
      <c r="A5560" s="1">
        <v>5559</v>
      </c>
      <c r="B5560" t="s">
        <v>8829</v>
      </c>
      <c r="C5560" s="2" t="d">
        <v>2017-12-06</v>
      </c>
      <c r="D5560" s="2" t="d">
        <v>2017-12-10</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IF(M5560=People!$B$5,People!$A$5,IF(M5560=People!$B$4,People!$A$4,IF(M5560=People!$B$3,People!$A$3,IF(M5560=People!$B$2,People!$A$2,0))))</f>
        <v>Anna Andreadi</v>
      </c>
      <c r="W5560" s="3" t="str">
        <f>IFERROR(INDEX(Returns!A:A,MATCH(B5560,Returns!B:B,0)),"No")</f>
        <v>No</v>
      </c>
    </row>
    <row r="5561" spans="1:23">
      <c r="A5561" s="1">
        <v>5560</v>
      </c>
      <c r="B5561" t="s">
        <v>8829</v>
      </c>
      <c r="C5561" s="2" t="d">
        <v>2017-12-06</v>
      </c>
      <c r="D5561" s="2" t="d">
        <v>2017-12-10</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IF(M5561=People!$B$5,People!$A$5,IF(M5561=People!$B$4,People!$A$4,IF(M5561=People!$B$3,People!$A$3,IF(M5561=People!$B$2,People!$A$2,0))))</f>
        <v>Anna Andreadi</v>
      </c>
      <c r="W5561" s="3" t="str">
        <f>IFERROR(INDEX(Returns!A:A,MATCH(B5561,Returns!B:B,0)),"No")</f>
        <v>No</v>
      </c>
    </row>
    <row r="5562" spans="1:23">
      <c r="A5562" s="1">
        <v>5561</v>
      </c>
      <c r="B5562" t="s">
        <v>8829</v>
      </c>
      <c r="C5562" s="2" t="d">
        <v>2017-12-06</v>
      </c>
      <c r="D5562" s="2" t="d">
        <v>2017-12-10</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IF(M5562=People!$B$5,People!$A$5,IF(M5562=People!$B$4,People!$A$4,IF(M5562=People!$B$3,People!$A$3,IF(M5562=People!$B$2,People!$A$2,0))))</f>
        <v>Anna Andreadi</v>
      </c>
      <c r="W5562" s="3" t="str">
        <f>IFERROR(INDEX(Returns!A:A,MATCH(B5562,Returns!B:B,0)),"No")</f>
        <v>No</v>
      </c>
    </row>
    <row r="5563" spans="1:23">
      <c r="A5563" s="1">
        <v>5562</v>
      </c>
      <c r="B5563" t="s">
        <v>8830</v>
      </c>
      <c r="C5563" s="2" t="d">
        <v>2019-03-31</v>
      </c>
      <c r="D5563" s="2" t="d">
        <v>2019-04-02</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IF(M5563=People!$B$5,People!$A$5,IF(M5563=People!$B$4,People!$A$4,IF(M5563=People!$B$3,People!$A$3,IF(M5563=People!$B$2,People!$A$2,0))))</f>
        <v>Cassandra Brandow</v>
      </c>
      <c r="W5563" s="3" t="str">
        <f>IFERROR(INDEX(Returns!A:A,MATCH(B5563,Returns!B:B,0)),"No")</f>
        <v>No</v>
      </c>
    </row>
    <row r="5564" spans="1:23">
      <c r="A5564" s="1">
        <v>5563</v>
      </c>
      <c r="B5564" t="s">
        <v>8830</v>
      </c>
      <c r="C5564" s="2" t="d">
        <v>2019-03-31</v>
      </c>
      <c r="D5564" s="2" t="d">
        <v>2019-04-02</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IF(M5564=People!$B$5,People!$A$5,IF(M5564=People!$B$4,People!$A$4,IF(M5564=People!$B$3,People!$A$3,IF(M5564=People!$B$2,People!$A$2,0))))</f>
        <v>Cassandra Brandow</v>
      </c>
      <c r="W5564" s="3" t="str">
        <f>IFERROR(INDEX(Returns!A:A,MATCH(B5564,Returns!B:B,0)),"No")</f>
        <v>No</v>
      </c>
    </row>
    <row r="5565" spans="1:23">
      <c r="A5565" s="1">
        <v>5564</v>
      </c>
      <c r="B5565" t="s">
        <v>8830</v>
      </c>
      <c r="C5565" s="2" t="d">
        <v>2019-03-31</v>
      </c>
      <c r="D5565" s="2" t="d">
        <v>2019-04-02</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IF(M5565=People!$B$5,People!$A$5,IF(M5565=People!$B$4,People!$A$4,IF(M5565=People!$B$3,People!$A$3,IF(M5565=People!$B$2,People!$A$2,0))))</f>
        <v>Cassandra Brandow</v>
      </c>
      <c r="W5565" s="3" t="str">
        <f>IFERROR(INDEX(Returns!A:A,MATCH(B5565,Returns!B:B,0)),"No")</f>
        <v>No</v>
      </c>
    </row>
    <row r="5566" spans="1:23">
      <c r="A5566" s="1">
        <v>5565</v>
      </c>
      <c r="B5566" t="s">
        <v>8831</v>
      </c>
      <c r="C5566" s="2" t="d">
        <v>2019-03-13</v>
      </c>
      <c r="D5566" s="2" t="d">
        <v>2019-03-13</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IF(M5566=People!$B$5,People!$A$5,IF(M5566=People!$B$4,People!$A$4,IF(M5566=People!$B$3,People!$A$3,IF(M5566=People!$B$2,People!$A$2,0))))</f>
        <v>Kelly Williams</v>
      </c>
      <c r="W5566" s="3" t="str">
        <f>IFERROR(INDEX(Returns!A:A,MATCH(B5566,Returns!B:B,0)),"No")</f>
        <v>No</v>
      </c>
    </row>
    <row r="5567" spans="1:23">
      <c r="A5567" s="1">
        <v>5566</v>
      </c>
      <c r="B5567" t="s">
        <v>8831</v>
      </c>
      <c r="C5567" s="2" t="d">
        <v>2019-03-13</v>
      </c>
      <c r="D5567" s="2" t="d">
        <v>2019-03-13</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IF(M5567=People!$B$5,People!$A$5,IF(M5567=People!$B$4,People!$A$4,IF(M5567=People!$B$3,People!$A$3,IF(M5567=People!$B$2,People!$A$2,0))))</f>
        <v>Kelly Williams</v>
      </c>
      <c r="W5567" s="3" t="str">
        <f>IFERROR(INDEX(Returns!A:A,MATCH(B5567,Returns!B:B,0)),"No")</f>
        <v>No</v>
      </c>
    </row>
    <row r="5568" spans="1:23">
      <c r="A5568" s="1">
        <v>5567</v>
      </c>
      <c r="B5568" t="s">
        <v>8831</v>
      </c>
      <c r="C5568" s="2" t="d">
        <v>2019-03-13</v>
      </c>
      <c r="D5568" s="2" t="d">
        <v>2019-03-13</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IF(M5568=People!$B$5,People!$A$5,IF(M5568=People!$B$4,People!$A$4,IF(M5568=People!$B$3,People!$A$3,IF(M5568=People!$B$2,People!$A$2,0))))</f>
        <v>Kelly Williams</v>
      </c>
      <c r="W5568" s="3" t="str">
        <f>IFERROR(INDEX(Returns!A:A,MATCH(B5568,Returns!B:B,0)),"No")</f>
        <v>No</v>
      </c>
    </row>
    <row r="5569" spans="1:23">
      <c r="A5569" s="1">
        <v>5568</v>
      </c>
      <c r="B5569" t="s">
        <v>8831</v>
      </c>
      <c r="C5569" s="2" t="d">
        <v>2019-03-13</v>
      </c>
      <c r="D5569" s="2" t="d">
        <v>2019-03-13</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IF(M5569=People!$B$5,People!$A$5,IF(M5569=People!$B$4,People!$A$4,IF(M5569=People!$B$3,People!$A$3,IF(M5569=People!$B$2,People!$A$2,0))))</f>
        <v>Kelly Williams</v>
      </c>
      <c r="W5569" s="3" t="str">
        <f>IFERROR(INDEX(Returns!A:A,MATCH(B5569,Returns!B:B,0)),"No")</f>
        <v>No</v>
      </c>
    </row>
    <row r="5570" spans="1:23">
      <c r="A5570" s="1">
        <v>5569</v>
      </c>
      <c r="B5570" t="s">
        <v>8831</v>
      </c>
      <c r="C5570" s="2" t="d">
        <v>2019-03-13</v>
      </c>
      <c r="D5570" s="2" t="d">
        <v>2019-03-13</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IF(M5570=People!$B$5,People!$A$5,IF(M5570=People!$B$4,People!$A$4,IF(M5570=People!$B$3,People!$A$3,IF(M5570=People!$B$2,People!$A$2,0))))</f>
        <v>Kelly Williams</v>
      </c>
      <c r="W5570" s="3" t="str">
        <f>IFERROR(INDEX(Returns!A:A,MATCH(B5570,Returns!B:B,0)),"No")</f>
        <v>No</v>
      </c>
    </row>
    <row r="5571" spans="1:23">
      <c r="A5571" s="1">
        <v>5570</v>
      </c>
      <c r="B5571" t="s">
        <v>8831</v>
      </c>
      <c r="C5571" s="2" t="d">
        <v>2019-03-13</v>
      </c>
      <c r="D5571" s="2" t="d">
        <v>2019-03-13</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IF(M5571=People!$B$5,People!$A$5,IF(M5571=People!$B$4,People!$A$4,IF(M5571=People!$B$3,People!$A$3,IF(M5571=People!$B$2,People!$A$2,0))))</f>
        <v>Kelly Williams</v>
      </c>
      <c r="W5571" s="3" t="str">
        <f>IFERROR(INDEX(Returns!A:A,MATCH(B5571,Returns!B:B,0)),"No")</f>
        <v>No</v>
      </c>
    </row>
    <row r="5572" spans="1:23">
      <c r="A5572" s="1">
        <v>5571</v>
      </c>
      <c r="B5572" t="s">
        <v>8831</v>
      </c>
      <c r="C5572" s="2" t="d">
        <v>2019-03-13</v>
      </c>
      <c r="D5572" s="2" t="d">
        <v>2019-03-13</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IF(M5572=People!$B$5,People!$A$5,IF(M5572=People!$B$4,People!$A$4,IF(M5572=People!$B$3,People!$A$3,IF(M5572=People!$B$2,People!$A$2,0))))</f>
        <v>Kelly Williams</v>
      </c>
      <c r="W5572" s="3" t="str">
        <f>IFERROR(INDEX(Returns!A:A,MATCH(B5572,Returns!B:B,0)),"No")</f>
        <v>No</v>
      </c>
    </row>
    <row r="5573" spans="1:23">
      <c r="A5573" s="1">
        <v>5572</v>
      </c>
      <c r="B5573" t="s">
        <v>5967</v>
      </c>
      <c r="C5573" s="2" t="d">
        <v>2016-12-05</v>
      </c>
      <c r="D5573" s="2" t="d">
        <v>2016-12-09</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IF(M5573=People!$B$5,People!$A$5,IF(M5573=People!$B$4,People!$A$4,IF(M5573=People!$B$3,People!$A$3,IF(M5573=People!$B$2,People!$A$2,0))))</f>
        <v>Chuck Magee</v>
      </c>
      <c r="W5573" s="3" t="str">
        <f>IFERROR(INDEX(Returns!A:A,MATCH(B5573,Returns!B:B,0)),"No")</f>
        <v>Yes</v>
      </c>
    </row>
    <row r="5574" spans="1:23">
      <c r="A5574" s="1">
        <v>5573</v>
      </c>
      <c r="B5574" t="s">
        <v>5967</v>
      </c>
      <c r="C5574" s="2" t="d">
        <v>2016-12-05</v>
      </c>
      <c r="D5574" s="2" t="d">
        <v>2016-12-09</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IF(M5574=People!$B$5,People!$A$5,IF(M5574=People!$B$4,People!$A$4,IF(M5574=People!$B$3,People!$A$3,IF(M5574=People!$B$2,People!$A$2,0))))</f>
        <v>Chuck Magee</v>
      </c>
      <c r="W5574" s="3" t="str">
        <f>IFERROR(INDEX(Returns!A:A,MATCH(B5574,Returns!B:B,0)),"No")</f>
        <v>Yes</v>
      </c>
    </row>
    <row r="5575" spans="1:23">
      <c r="A5575" s="1">
        <v>5574</v>
      </c>
      <c r="B5575" t="s">
        <v>5967</v>
      </c>
      <c r="C5575" s="2" t="d">
        <v>2016-12-05</v>
      </c>
      <c r="D5575" s="2" t="d">
        <v>2016-12-09</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IF(M5575=People!$B$5,People!$A$5,IF(M5575=People!$B$4,People!$A$4,IF(M5575=People!$B$3,People!$A$3,IF(M5575=People!$B$2,People!$A$2,0))))</f>
        <v>Chuck Magee</v>
      </c>
      <c r="W5575" s="3" t="str">
        <f>IFERROR(INDEX(Returns!A:A,MATCH(B5575,Returns!B:B,0)),"No")</f>
        <v>Yes</v>
      </c>
    </row>
    <row r="5576" spans="1:23">
      <c r="A5576" s="1">
        <v>5575</v>
      </c>
      <c r="B5576" t="s">
        <v>5967</v>
      </c>
      <c r="C5576" s="2" t="d">
        <v>2016-12-05</v>
      </c>
      <c r="D5576" s="2" t="d">
        <v>2016-12-09</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IF(M5576=People!$B$5,People!$A$5,IF(M5576=People!$B$4,People!$A$4,IF(M5576=People!$B$3,People!$A$3,IF(M5576=People!$B$2,People!$A$2,0))))</f>
        <v>Chuck Magee</v>
      </c>
      <c r="W5576" s="3" t="str">
        <f>IFERROR(INDEX(Returns!A:A,MATCH(B5576,Returns!B:B,0)),"No")</f>
        <v>Yes</v>
      </c>
    </row>
    <row r="5577" spans="1:23">
      <c r="A5577" s="1">
        <v>5576</v>
      </c>
      <c r="B5577" t="s">
        <v>5967</v>
      </c>
      <c r="C5577" s="2" t="d">
        <v>2016-12-05</v>
      </c>
      <c r="D5577" s="2" t="d">
        <v>2016-12-09</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IF(M5577=People!$B$5,People!$A$5,IF(M5577=People!$B$4,People!$A$4,IF(M5577=People!$B$3,People!$A$3,IF(M5577=People!$B$2,People!$A$2,0))))</f>
        <v>Chuck Magee</v>
      </c>
      <c r="W5577" s="3" t="str">
        <f>IFERROR(INDEX(Returns!A:A,MATCH(B5577,Returns!B:B,0)),"No")</f>
        <v>Yes</v>
      </c>
    </row>
    <row r="5578" spans="1:23">
      <c r="A5578" s="1">
        <v>5577</v>
      </c>
      <c r="B5578" t="s">
        <v>8832</v>
      </c>
      <c r="C5578" s="2" t="d">
        <v>2018-12-12</v>
      </c>
      <c r="D5578" s="2" t="d">
        <v>2018-12-16</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IF(M5578=People!$B$5,People!$A$5,IF(M5578=People!$B$4,People!$A$4,IF(M5578=People!$B$3,People!$A$3,IF(M5578=People!$B$2,People!$A$2,0))))</f>
        <v>Anna Andreadi</v>
      </c>
      <c r="W5578" s="3" t="str">
        <f>IFERROR(INDEX(Returns!A:A,MATCH(B5578,Returns!B:B,0)),"No")</f>
        <v>No</v>
      </c>
    </row>
    <row r="5579" spans="1:23">
      <c r="A5579" s="1">
        <v>5578</v>
      </c>
      <c r="B5579" t="s">
        <v>8832</v>
      </c>
      <c r="C5579" s="2" t="d">
        <v>2018-12-12</v>
      </c>
      <c r="D5579" s="2" t="d">
        <v>2018-12-16</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IF(M5579=People!$B$5,People!$A$5,IF(M5579=People!$B$4,People!$A$4,IF(M5579=People!$B$3,People!$A$3,IF(M5579=People!$B$2,People!$A$2,0))))</f>
        <v>Anna Andreadi</v>
      </c>
      <c r="W5579" s="3" t="str">
        <f>IFERROR(INDEX(Returns!A:A,MATCH(B5579,Returns!B:B,0)),"No")</f>
        <v>No</v>
      </c>
    </row>
    <row r="5580" spans="1:23">
      <c r="A5580" s="1">
        <v>5579</v>
      </c>
      <c r="B5580" t="s">
        <v>8833</v>
      </c>
      <c r="C5580" s="2" t="d">
        <v>2019-09-09</v>
      </c>
      <c r="D5580" s="2" t="d">
        <v>2019-09-14</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IF(M5580=People!$B$5,People!$A$5,IF(M5580=People!$B$4,People!$A$4,IF(M5580=People!$B$3,People!$A$3,IF(M5580=People!$B$2,People!$A$2,0))))</f>
        <v>Anna Andreadi</v>
      </c>
      <c r="W5580" s="3" t="str">
        <f>IFERROR(INDEX(Returns!A:A,MATCH(B5580,Returns!B:B,0)),"No")</f>
        <v>No</v>
      </c>
    </row>
    <row r="5581" spans="1:23">
      <c r="A5581" s="1">
        <v>5580</v>
      </c>
      <c r="B5581" t="s">
        <v>8833</v>
      </c>
      <c r="C5581" s="2" t="d">
        <v>2019-09-09</v>
      </c>
      <c r="D5581" s="2" t="d">
        <v>2019-09-14</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IF(M5581=People!$B$5,People!$A$5,IF(M5581=People!$B$4,People!$A$4,IF(M5581=People!$B$3,People!$A$3,IF(M5581=People!$B$2,People!$A$2,0))))</f>
        <v>Anna Andreadi</v>
      </c>
      <c r="W5581" s="3" t="str">
        <f>IFERROR(INDEX(Returns!A:A,MATCH(B5581,Returns!B:B,0)),"No")</f>
        <v>No</v>
      </c>
    </row>
    <row r="5582" spans="1:23">
      <c r="A5582" s="1">
        <v>5581</v>
      </c>
      <c r="B5582" t="s">
        <v>8833</v>
      </c>
      <c r="C5582" s="2" t="d">
        <v>2019-09-09</v>
      </c>
      <c r="D5582" s="2" t="d">
        <v>2019-09-14</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IF(M5582=People!$B$5,People!$A$5,IF(M5582=People!$B$4,People!$A$4,IF(M5582=People!$B$3,People!$A$3,IF(M5582=People!$B$2,People!$A$2,0))))</f>
        <v>Anna Andreadi</v>
      </c>
      <c r="W5582" s="3" t="str">
        <f>IFERROR(INDEX(Returns!A:A,MATCH(B5582,Returns!B:B,0)),"No")</f>
        <v>No</v>
      </c>
    </row>
    <row r="5583" spans="1:23">
      <c r="A5583" s="1">
        <v>5582</v>
      </c>
      <c r="B5583" t="s">
        <v>8834</v>
      </c>
      <c r="C5583" s="2" t="d">
        <v>2019-10-04</v>
      </c>
      <c r="D5583" s="2" t="d">
        <v>2019-10-08</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IF(M5583=People!$B$5,People!$A$5,IF(M5583=People!$B$4,People!$A$4,IF(M5583=People!$B$3,People!$A$3,IF(M5583=People!$B$2,People!$A$2,0))))</f>
        <v>Chuck Magee</v>
      </c>
      <c r="W5583" s="3" t="str">
        <f>IFERROR(INDEX(Returns!A:A,MATCH(B5583,Returns!B:B,0)),"No")</f>
        <v>No</v>
      </c>
    </row>
    <row r="5584" spans="1:23">
      <c r="A5584" s="1">
        <v>5583</v>
      </c>
      <c r="B5584" t="s">
        <v>8835</v>
      </c>
      <c r="C5584" s="2" t="d">
        <v>2018-05-09</v>
      </c>
      <c r="D5584" s="2" t="d">
        <v>2018-05-13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IF(M5584=People!$B$5,People!$A$5,IF(M5584=People!$B$4,People!$A$4,IF(M5584=People!$B$3,People!$A$3,IF(M5584=People!$B$2,People!$A$2,0))))</f>
        <v>Chuck Magee</v>
      </c>
      <c r="W5584" s="3" t="str">
        <f>IFERROR(INDEX(Returns!A:A,MATCH(B5584,Returns!B:B,0)),"No")</f>
        <v>No</v>
      </c>
    </row>
    <row r="5585" spans="1:23">
      <c r="A5585" s="1">
        <v>5584</v>
      </c>
      <c r="B5585" t="s">
        <v>8836</v>
      </c>
      <c r="C5585" s="2" t="d">
        <v>2016-12-15</v>
      </c>
      <c r="D5585" s="2" t="d">
        <v>2016-12-19</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IF(M5585=People!$B$5,People!$A$5,IF(M5585=People!$B$4,People!$A$4,IF(M5585=People!$B$3,People!$A$3,IF(M5585=People!$B$2,People!$A$2,0))))</f>
        <v>Anna Andreadi</v>
      </c>
      <c r="W5585" s="3" t="str">
        <f>IFERROR(INDEX(Returns!A:A,MATCH(B5585,Returns!B:B,0)),"No")</f>
        <v>No</v>
      </c>
    </row>
    <row r="5586" spans="1:23">
      <c r="A5586" s="1">
        <v>5585</v>
      </c>
      <c r="B5586" t="s">
        <v>8837</v>
      </c>
      <c r="C5586" s="2" t="d">
        <v>2019-11-30</v>
      </c>
      <c r="D5586" s="2" t="d">
        <v>2019-12-04</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IF(M5586=People!$B$5,People!$A$5,IF(M5586=People!$B$4,People!$A$4,IF(M5586=People!$B$3,People!$A$3,IF(M5586=People!$B$2,People!$A$2,0))))</f>
        <v>Chuck Magee</v>
      </c>
      <c r="W5586" s="3" t="str">
        <f>IFERROR(INDEX(Returns!A:A,MATCH(B5586,Returns!B:B,0)),"No")</f>
        <v>No</v>
      </c>
    </row>
    <row r="5587" spans="1:23">
      <c r="A5587" s="1">
        <v>5586</v>
      </c>
      <c r="B5587" t="s">
        <v>8837</v>
      </c>
      <c r="C5587" s="2" t="d">
        <v>2019-11-30</v>
      </c>
      <c r="D5587" s="2" t="d">
        <v>2019-12-04</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IF(M5587=People!$B$5,People!$A$5,IF(M5587=People!$B$4,People!$A$4,IF(M5587=People!$B$3,People!$A$3,IF(M5587=People!$B$2,People!$A$2,0))))</f>
        <v>Chuck Magee</v>
      </c>
      <c r="W5587" s="3" t="str">
        <f>IFERROR(INDEX(Returns!A:A,MATCH(B5587,Returns!B:B,0)),"No")</f>
        <v>No</v>
      </c>
    </row>
    <row r="5588" spans="1:23">
      <c r="A5588" s="1">
        <v>5587</v>
      </c>
      <c r="B5588" t="s">
        <v>8837</v>
      </c>
      <c r="C5588" s="2" t="d">
        <v>2019-11-30</v>
      </c>
      <c r="D5588" s="2" t="d">
        <v>2019-12-04</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IF(M5588=People!$B$5,People!$A$5,IF(M5588=People!$B$4,People!$A$4,IF(M5588=People!$B$3,People!$A$3,IF(M5588=People!$B$2,People!$A$2,0))))</f>
        <v>Chuck Magee</v>
      </c>
      <c r="W5588" s="3" t="str">
        <f>IFERROR(INDEX(Returns!A:A,MATCH(B5588,Returns!B:B,0)),"No")</f>
        <v>No</v>
      </c>
    </row>
    <row r="5589" spans="1:23">
      <c r="A5589" s="1">
        <v>5588</v>
      </c>
      <c r="B5589" t="s">
        <v>8838</v>
      </c>
      <c r="C5589" s="2" t="d">
        <v>2017-03-19</v>
      </c>
      <c r="D5589" s="2" t="d">
        <v>2017-03-20</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IF(M5589=People!$B$5,People!$A$5,IF(M5589=People!$B$4,People!$A$4,IF(M5589=People!$B$3,People!$A$3,IF(M5589=People!$B$2,People!$A$2,0))))</f>
        <v>Anna Andreadi</v>
      </c>
      <c r="W5589" s="3" t="str">
        <f>IFERROR(INDEX(Returns!A:A,MATCH(B5589,Returns!B:B,0)),"No")</f>
        <v>No</v>
      </c>
    </row>
    <row r="5590" spans="1:23">
      <c r="A5590" s="1">
        <v>5589</v>
      </c>
      <c r="B5590" t="s">
        <v>8839</v>
      </c>
      <c r="C5590" s="2" t="d">
        <v>2016-07-19</v>
      </c>
      <c r="D5590" s="2" t="d">
        <v>2016-07-24</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IF(M5590=People!$B$5,People!$A$5,IF(M5590=People!$B$4,People!$A$4,IF(M5590=People!$B$3,People!$A$3,IF(M5590=People!$B$2,People!$A$2,0))))</f>
        <v>Anna Andreadi</v>
      </c>
      <c r="W5590" s="3" t="str">
        <f>IFERROR(INDEX(Returns!A:A,MATCH(B5590,Returns!B:B,0)),"No")</f>
        <v>No</v>
      </c>
    </row>
    <row r="5591" spans="1:23">
      <c r="A5591" s="1">
        <v>5590</v>
      </c>
      <c r="B5591" t="s">
        <v>8840</v>
      </c>
      <c r="C5591" s="2" t="d">
        <v>2018-12-08</v>
      </c>
      <c r="D5591" s="2" t="d">
        <v>2018-12-11</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IF(M5591=People!$B$5,People!$A$5,IF(M5591=People!$B$4,People!$A$4,IF(M5591=People!$B$3,People!$A$3,IF(M5591=People!$B$2,People!$A$2,0))))</f>
        <v>Anna Andreadi</v>
      </c>
      <c r="W5591" s="3" t="str">
        <f>IFERROR(INDEX(Returns!A:A,MATCH(B5591,Returns!B:B,0)),"No")</f>
        <v>No</v>
      </c>
    </row>
    <row r="5592" spans="1:23">
      <c r="A5592" s="1">
        <v>5591</v>
      </c>
      <c r="B5592" t="s">
        <v>8840</v>
      </c>
      <c r="C5592" s="2" t="d">
        <v>2018-12-08</v>
      </c>
      <c r="D5592" s="2" t="d">
        <v>2018-12-11</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IF(M5592=People!$B$5,People!$A$5,IF(M5592=People!$B$4,People!$A$4,IF(M5592=People!$B$3,People!$A$3,IF(M5592=People!$B$2,People!$A$2,0))))</f>
        <v>Anna Andreadi</v>
      </c>
      <c r="W5592" s="3" t="str">
        <f>IFERROR(INDEX(Returns!A:A,MATCH(B5592,Returns!B:B,0)),"No")</f>
        <v>No</v>
      </c>
    </row>
    <row r="5593" spans="1:23">
      <c r="A5593" s="1">
        <v>5592</v>
      </c>
      <c r="B5593" t="s">
        <v>8841</v>
      </c>
      <c r="C5593" s="2" t="d">
        <v>2016-10-13</v>
      </c>
      <c r="D5593" s="2" t="d">
        <v>2016-10-18</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IF(M5593=People!$B$5,People!$A$5,IF(M5593=People!$B$4,People!$A$4,IF(M5593=People!$B$3,People!$A$3,IF(M5593=People!$B$2,People!$A$2,0))))</f>
        <v>Chuck Magee</v>
      </c>
      <c r="W5593" s="3" t="str">
        <f>IFERROR(INDEX(Returns!A:A,MATCH(B5593,Returns!B:B,0)),"No")</f>
        <v>No</v>
      </c>
    </row>
    <row r="5594" spans="1:23">
      <c r="A5594" s="1">
        <v>5593</v>
      </c>
      <c r="B5594" t="s">
        <v>8841</v>
      </c>
      <c r="C5594" s="2" t="d">
        <v>2016-10-13</v>
      </c>
      <c r="D5594" s="2" t="d">
        <v>2016-10-18</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IF(M5594=People!$B$5,People!$A$5,IF(M5594=People!$B$4,People!$A$4,IF(M5594=People!$B$3,People!$A$3,IF(M5594=People!$B$2,People!$A$2,0))))</f>
        <v>Chuck Magee</v>
      </c>
      <c r="W5594" s="3" t="str">
        <f>IFERROR(INDEX(Returns!A:A,MATCH(B5594,Returns!B:B,0)),"No")</f>
        <v>No</v>
      </c>
    </row>
    <row r="5595" spans="1:23">
      <c r="A5595" s="1">
        <v>5594</v>
      </c>
      <c r="B5595" t="s">
        <v>8842</v>
      </c>
      <c r="C5595" s="2" t="d">
        <v>2019-11-19</v>
      </c>
      <c r="D5595" s="2" t="d">
        <v>2019-11-25</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IF(M5595=People!$B$5,People!$A$5,IF(M5595=People!$B$4,People!$A$4,IF(M5595=People!$B$3,People!$A$3,IF(M5595=People!$B$2,People!$A$2,0))))</f>
        <v>Chuck Magee</v>
      </c>
      <c r="W5595" s="3" t="str">
        <f>IFERROR(INDEX(Returns!A:A,MATCH(B5595,Returns!B:B,0)),"No")</f>
        <v>No</v>
      </c>
    </row>
    <row r="5596" spans="1:23">
      <c r="A5596" s="1">
        <v>5595</v>
      </c>
      <c r="B5596" t="s">
        <v>8843</v>
      </c>
      <c r="C5596" s="2" t="d">
        <v>2019-09-24</v>
      </c>
      <c r="D5596" s="2" t="d">
        <v>2019-09-24</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IF(M5596=People!$B$5,People!$A$5,IF(M5596=People!$B$4,People!$A$4,IF(M5596=People!$B$3,People!$A$3,IF(M5596=People!$B$2,People!$A$2,0))))</f>
        <v>Chuck Magee</v>
      </c>
      <c r="W5596" s="3" t="str">
        <f>IFERROR(INDEX(Returns!A:A,MATCH(B5596,Returns!B:B,0)),"No")</f>
        <v>No</v>
      </c>
    </row>
    <row r="5597" spans="1:23">
      <c r="A5597" s="1">
        <v>5596</v>
      </c>
      <c r="B5597" t="s">
        <v>8843</v>
      </c>
      <c r="C5597" s="2" t="d">
        <v>2019-09-24</v>
      </c>
      <c r="D5597" s="2" t="d">
        <v>2019-09-24</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IF(M5597=People!$B$5,People!$A$5,IF(M5597=People!$B$4,People!$A$4,IF(M5597=People!$B$3,People!$A$3,IF(M5597=People!$B$2,People!$A$2,0))))</f>
        <v>Chuck Magee</v>
      </c>
      <c r="W5597" s="3" t="str">
        <f>IFERROR(INDEX(Returns!A:A,MATCH(B5597,Returns!B:B,0)),"No")</f>
        <v>No</v>
      </c>
    </row>
    <row r="5598" spans="1:23">
      <c r="A5598" s="1">
        <v>5597</v>
      </c>
      <c r="B5598" t="s">
        <v>8844</v>
      </c>
      <c r="C5598" s="2" t="d">
        <v>2017-09-25</v>
      </c>
      <c r="D5598" s="2" t="d">
        <v>2017-09-29</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IF(M5598=People!$B$5,People!$A$5,IF(M5598=People!$B$4,People!$A$4,IF(M5598=People!$B$3,People!$A$3,IF(M5598=People!$B$2,People!$A$2,0))))</f>
        <v>Chuck Magee</v>
      </c>
      <c r="W5598" s="3" t="str">
        <f>IFERROR(INDEX(Returns!A:A,MATCH(B5598,Returns!B:B,0)),"No")</f>
        <v>No</v>
      </c>
    </row>
    <row r="5599" spans="1:23">
      <c r="A5599" s="1">
        <v>5598</v>
      </c>
      <c r="B5599" t="s">
        <v>8845</v>
      </c>
      <c r="C5599" s="2" t="d">
        <v>2019-02-13</v>
      </c>
      <c r="D5599" s="2" t="d">
        <v>2019-02-20</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IF(M5599=People!$B$5,People!$A$5,IF(M5599=People!$B$4,People!$A$4,IF(M5599=People!$B$3,People!$A$3,IF(M5599=People!$B$2,People!$A$2,0))))</f>
        <v>Chuck Magee</v>
      </c>
      <c r="W5599" s="3" t="str">
        <f>IFERROR(INDEX(Returns!A:A,MATCH(B5599,Returns!B:B,0)),"No")</f>
        <v>No</v>
      </c>
    </row>
    <row r="5600" spans="1:23">
      <c r="A5600" s="1">
        <v>5599</v>
      </c>
      <c r="B5600" t="s">
        <v>8845</v>
      </c>
      <c r="C5600" s="2" t="d">
        <v>2019-02-13</v>
      </c>
      <c r="D5600" s="2" t="d">
        <v>2019-02-20</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IF(M5600=People!$B$5,People!$A$5,IF(M5600=People!$B$4,People!$A$4,IF(M5600=People!$B$3,People!$A$3,IF(M5600=People!$B$2,People!$A$2,0))))</f>
        <v>Chuck Magee</v>
      </c>
      <c r="W5600" s="3" t="str">
        <f>IFERROR(INDEX(Returns!A:A,MATCH(B5600,Returns!B:B,0)),"No")</f>
        <v>No</v>
      </c>
    </row>
    <row r="5601" spans="1:23">
      <c r="A5601" s="1">
        <v>5600</v>
      </c>
      <c r="B5601" t="s">
        <v>8846</v>
      </c>
      <c r="C5601" s="2" t="d">
        <v>2016-10-03</v>
      </c>
      <c r="D5601" s="2" t="d">
        <v>2016-10-03</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IF(M5601=People!$B$5,People!$A$5,IF(M5601=People!$B$4,People!$A$4,IF(M5601=People!$B$3,People!$A$3,IF(M5601=People!$B$2,People!$A$2,0))))</f>
        <v>Chuck Magee</v>
      </c>
      <c r="W5601" s="3" t="str">
        <f>IFERROR(INDEX(Returns!A:A,MATCH(B5601,Returns!B:B,0)),"No")</f>
        <v>No</v>
      </c>
    </row>
    <row r="5602" spans="1:23">
      <c r="A5602" s="1">
        <v>5601</v>
      </c>
      <c r="B5602" t="s">
        <v>8846</v>
      </c>
      <c r="C5602" s="2" t="d">
        <v>2016-10-03</v>
      </c>
      <c r="D5602" s="2" t="d">
        <v>2016-10-03</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IF(M5602=People!$B$5,People!$A$5,IF(M5602=People!$B$4,People!$A$4,IF(M5602=People!$B$3,People!$A$3,IF(M5602=People!$B$2,People!$A$2,0))))</f>
        <v>Chuck Magee</v>
      </c>
      <c r="W5602" s="3" t="str">
        <f>IFERROR(INDEX(Returns!A:A,MATCH(B5602,Returns!B:B,0)),"No")</f>
        <v>No</v>
      </c>
    </row>
    <row r="5603" spans="1:23">
      <c r="A5603" s="1">
        <v>5602</v>
      </c>
      <c r="B5603" t="s">
        <v>8846</v>
      </c>
      <c r="C5603" s="2" t="d">
        <v>2016-10-03</v>
      </c>
      <c r="D5603" s="2" t="d">
        <v>2016-10-03</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IF(M5603=People!$B$5,People!$A$5,IF(M5603=People!$B$4,People!$A$4,IF(M5603=People!$B$3,People!$A$3,IF(M5603=People!$B$2,People!$A$2,0))))</f>
        <v>Chuck Magee</v>
      </c>
      <c r="W5603" s="3" t="str">
        <f>IFERROR(INDEX(Returns!A:A,MATCH(B5603,Returns!B:B,0)),"No")</f>
        <v>No</v>
      </c>
    </row>
    <row r="5604" spans="1:23">
      <c r="A5604" s="1">
        <v>5603</v>
      </c>
      <c r="B5604" t="s">
        <v>8847</v>
      </c>
      <c r="C5604" s="2" t="d">
        <v>2018-08-27</v>
      </c>
      <c r="D5604" s="2" t="d">
        <v>2018-08-29</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IF(M5604=People!$B$5,People!$A$5,IF(M5604=People!$B$4,People!$A$4,IF(M5604=People!$B$3,People!$A$3,IF(M5604=People!$B$2,People!$A$2,0))))</f>
        <v>Kelly Williams</v>
      </c>
      <c r="W5604" s="3" t="str">
        <f>IFERROR(INDEX(Returns!A:A,MATCH(B5604,Returns!B:B,0)),"No")</f>
        <v>No</v>
      </c>
    </row>
    <row r="5605" spans="1:23">
      <c r="A5605" s="1">
        <v>5604</v>
      </c>
      <c r="B5605" t="s">
        <v>8847</v>
      </c>
      <c r="C5605" s="2" t="d">
        <v>2018-08-27</v>
      </c>
      <c r="D5605" s="2" t="d">
        <v>2018-08-29</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IF(M5605=People!$B$5,People!$A$5,IF(M5605=People!$B$4,People!$A$4,IF(M5605=People!$B$3,People!$A$3,IF(M5605=People!$B$2,People!$A$2,0))))</f>
        <v>Kelly Williams</v>
      </c>
      <c r="W5605" s="3" t="str">
        <f>IFERROR(INDEX(Returns!A:A,MATCH(B5605,Returns!B:B,0)),"No")</f>
        <v>No</v>
      </c>
    </row>
    <row r="5606" spans="1:23">
      <c r="A5606" s="1">
        <v>5605</v>
      </c>
      <c r="B5606" t="s">
        <v>8848</v>
      </c>
      <c r="C5606" s="2" t="d">
        <v>2017-12-03</v>
      </c>
      <c r="D5606" s="2" t="d">
        <v>2017-12-07</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IF(M5606=People!$B$5,People!$A$5,IF(M5606=People!$B$4,People!$A$4,IF(M5606=People!$B$3,People!$A$3,IF(M5606=People!$B$2,People!$A$2,0))))</f>
        <v>Chuck Magee</v>
      </c>
      <c r="W5606" s="3" t="str">
        <f>IFERROR(INDEX(Returns!A:A,MATCH(B5606,Returns!B:B,0)),"No")</f>
        <v>No</v>
      </c>
    </row>
    <row r="5607" spans="1:23">
      <c r="A5607" s="1">
        <v>5606</v>
      </c>
      <c r="B5607" t="s">
        <v>8849</v>
      </c>
      <c r="C5607" s="2" t="d">
        <v>2018-09-20</v>
      </c>
      <c r="D5607" s="2" t="d">
        <v>2018-09-25</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IF(M5607=People!$B$5,People!$A$5,IF(M5607=People!$B$4,People!$A$4,IF(M5607=People!$B$3,People!$A$3,IF(M5607=People!$B$2,People!$A$2,0))))</f>
        <v>Cassandra Brandow</v>
      </c>
      <c r="W5607" s="3" t="str">
        <f>IFERROR(INDEX(Returns!A:A,MATCH(B5607,Returns!B:B,0)),"No")</f>
        <v>No</v>
      </c>
    </row>
    <row r="5608" spans="1:23">
      <c r="A5608" s="1">
        <v>5607</v>
      </c>
      <c r="B5608" t="s">
        <v>8849</v>
      </c>
      <c r="C5608" s="2" t="d">
        <v>2018-09-20</v>
      </c>
      <c r="D5608" s="2" t="d">
        <v>2018-09-25</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IF(M5608=People!$B$5,People!$A$5,IF(M5608=People!$B$4,People!$A$4,IF(M5608=People!$B$3,People!$A$3,IF(M5608=People!$B$2,People!$A$2,0))))</f>
        <v>Cassandra Brandow</v>
      </c>
      <c r="W5608" s="3" t="str">
        <f>IFERROR(INDEX(Returns!A:A,MATCH(B5608,Returns!B:B,0)),"No")</f>
        <v>No</v>
      </c>
    </row>
    <row r="5609" spans="1:23">
      <c r="A5609" s="1">
        <v>5608</v>
      </c>
      <c r="B5609" t="s">
        <v>8850</v>
      </c>
      <c r="C5609" s="2" t="d">
        <v>2019-03-25</v>
      </c>
      <c r="D5609" s="2" t="d">
        <v>2019-03-31</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IF(M5609=People!$B$5,People!$A$5,IF(M5609=People!$B$4,People!$A$4,IF(M5609=People!$B$3,People!$A$3,IF(M5609=People!$B$2,People!$A$2,0))))</f>
        <v>Chuck Magee</v>
      </c>
      <c r="W5609" s="3" t="str">
        <f>IFERROR(INDEX(Returns!A:A,MATCH(B5609,Returns!B:B,0)),"No")</f>
        <v>No</v>
      </c>
    </row>
    <row r="5610" spans="1:23">
      <c r="A5610" s="1">
        <v>5609</v>
      </c>
      <c r="B5610" t="s">
        <v>8851</v>
      </c>
      <c r="C5610" s="2" t="d">
        <v>2017-12-06</v>
      </c>
      <c r="D5610" s="2" t="d">
        <v>2017-12-11</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IF(M5610=People!$B$5,People!$A$5,IF(M5610=People!$B$4,People!$A$4,IF(M5610=People!$B$3,People!$A$3,IF(M5610=People!$B$2,People!$A$2,0))))</f>
        <v>Anna Andreadi</v>
      </c>
      <c r="W5610" s="3" t="str">
        <f>IFERROR(INDEX(Returns!A:A,MATCH(B5610,Returns!B:B,0)),"No")</f>
        <v>No</v>
      </c>
    </row>
    <row r="5611" spans="1:23">
      <c r="A5611" s="1">
        <v>5610</v>
      </c>
      <c r="B5611" t="s">
        <v>8852</v>
      </c>
      <c r="C5611" s="2" t="d">
        <v>2019-08-31</v>
      </c>
      <c r="D5611" s="2" t="d">
        <v>2019-09-05</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IF(M5611=People!$B$5,People!$A$5,IF(M5611=People!$B$4,People!$A$4,IF(M5611=People!$B$3,People!$A$3,IF(M5611=People!$B$2,People!$A$2,0))))</f>
        <v>Cassandra Brandow</v>
      </c>
      <c r="W5611" s="3" t="str">
        <f>IFERROR(INDEX(Returns!A:A,MATCH(B5611,Returns!B:B,0)),"No")</f>
        <v>No</v>
      </c>
    </row>
    <row r="5612" spans="1:23">
      <c r="A5612" s="1">
        <v>5611</v>
      </c>
      <c r="B5612" t="s">
        <v>8853</v>
      </c>
      <c r="C5612" s="2" t="d">
        <v>2017-10-05</v>
      </c>
      <c r="D5612" s="2" t="d">
        <v>2017-10-07</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IF(M5612=People!$B$5,People!$A$5,IF(M5612=People!$B$4,People!$A$4,IF(M5612=People!$B$3,People!$A$3,IF(M5612=People!$B$2,People!$A$2,0))))</f>
        <v>Chuck Magee</v>
      </c>
      <c r="W5612" s="3" t="str">
        <f>IFERROR(INDEX(Returns!A:A,MATCH(B5612,Returns!B:B,0)),"No")</f>
        <v>No</v>
      </c>
    </row>
    <row r="5613" spans="1:23">
      <c r="A5613" s="1">
        <v>5612</v>
      </c>
      <c r="B5613" t="s">
        <v>8854</v>
      </c>
      <c r="C5613" s="2" t="d">
        <v>2019-08-18</v>
      </c>
      <c r="D5613" s="2" t="d">
        <v>2019-08-22</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IF(M5613=People!$B$5,People!$A$5,IF(M5613=People!$B$4,People!$A$4,IF(M5613=People!$B$3,People!$A$3,IF(M5613=People!$B$2,People!$A$2,0))))</f>
        <v>Anna Andreadi</v>
      </c>
      <c r="W5613" s="3" t="str">
        <f>IFERROR(INDEX(Returns!A:A,MATCH(B5613,Returns!B:B,0)),"No")</f>
        <v>No</v>
      </c>
    </row>
    <row r="5614" spans="1:23">
      <c r="A5614" s="1">
        <v>5613</v>
      </c>
      <c r="B5614" t="s">
        <v>8854</v>
      </c>
      <c r="C5614" s="2" t="d">
        <v>2019-08-18</v>
      </c>
      <c r="D5614" s="2" t="d">
        <v>2019-08-22</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IF(M5614=People!$B$5,People!$A$5,IF(M5614=People!$B$4,People!$A$4,IF(M5614=People!$B$3,People!$A$3,IF(M5614=People!$B$2,People!$A$2,0))))</f>
        <v>Anna Andreadi</v>
      </c>
      <c r="W5614" s="3" t="str">
        <f>IFERROR(INDEX(Returns!A:A,MATCH(B5614,Returns!B:B,0)),"No")</f>
        <v>No</v>
      </c>
    </row>
    <row r="5615" spans="1:23">
      <c r="A5615" s="1">
        <v>5614</v>
      </c>
      <c r="B5615" t="s">
        <v>8855</v>
      </c>
      <c r="C5615" s="2" t="d">
        <v>2018-02-02</v>
      </c>
      <c r="D5615" s="2" t="d">
        <v>2018-02-07</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IF(M5615=People!$B$5,People!$A$5,IF(M5615=People!$B$4,People!$A$4,IF(M5615=People!$B$3,People!$A$3,IF(M5615=People!$B$2,People!$A$2,0))))</f>
        <v>Chuck Magee</v>
      </c>
      <c r="W5615" s="3" t="str">
        <f>IFERROR(INDEX(Returns!A:A,MATCH(B5615,Returns!B:B,0)),"No")</f>
        <v>No</v>
      </c>
    </row>
    <row r="5616" spans="1:23">
      <c r="A5616" s="1">
        <v>5615</v>
      </c>
      <c r="B5616" t="s">
        <v>8856</v>
      </c>
      <c r="C5616" s="2" t="d">
        <v>2018-08-23</v>
      </c>
      <c r="D5616" s="2" t="d">
        <v>2018-08-27</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IF(M5616=People!$B$5,People!$A$5,IF(M5616=People!$B$4,People!$A$4,IF(M5616=People!$B$3,People!$A$3,IF(M5616=People!$B$2,People!$A$2,0))))</f>
        <v>Chuck Magee</v>
      </c>
      <c r="W5616" s="3" t="str">
        <f>IFERROR(INDEX(Returns!A:A,MATCH(B5616,Returns!B:B,0)),"No")</f>
        <v>No</v>
      </c>
    </row>
    <row r="5617" spans="1:23">
      <c r="A5617" s="1">
        <v>5616</v>
      </c>
      <c r="B5617" t="s">
        <v>8856</v>
      </c>
      <c r="C5617" s="2" t="d">
        <v>2018-08-23</v>
      </c>
      <c r="D5617" s="2" t="d">
        <v>2018-08-27</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IF(M5617=People!$B$5,People!$A$5,IF(M5617=People!$B$4,People!$A$4,IF(M5617=People!$B$3,People!$A$3,IF(M5617=People!$B$2,People!$A$2,0))))</f>
        <v>Chuck Magee</v>
      </c>
      <c r="W5617" s="3" t="str">
        <f>IFERROR(INDEX(Returns!A:A,MATCH(B5617,Returns!B:B,0)),"No")</f>
        <v>No</v>
      </c>
    </row>
    <row r="5618" spans="1:23">
      <c r="A5618" s="1">
        <v>5617</v>
      </c>
      <c r="B5618" t="s">
        <v>8856</v>
      </c>
      <c r="C5618" s="2" t="d">
        <v>2018-08-23</v>
      </c>
      <c r="D5618" s="2" t="d">
        <v>2018-08-27</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IF(M5618=People!$B$5,People!$A$5,IF(M5618=People!$B$4,People!$A$4,IF(M5618=People!$B$3,People!$A$3,IF(M5618=People!$B$2,People!$A$2,0))))</f>
        <v>Chuck Magee</v>
      </c>
      <c r="W5618" s="3" t="str">
        <f>IFERROR(INDEX(Returns!A:A,MATCH(B5618,Returns!B:B,0)),"No")</f>
        <v>No</v>
      </c>
    </row>
    <row r="5619" spans="1:23">
      <c r="A5619" s="1">
        <v>5618</v>
      </c>
      <c r="B5619" t="s">
        <v>8857</v>
      </c>
      <c r="C5619" s="2" t="d">
        <v>2019-06-30</v>
      </c>
      <c r="D5619" s="2" t="d">
        <v>2019-07-04</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IF(M5619=People!$B$5,People!$A$5,IF(M5619=People!$B$4,People!$A$4,IF(M5619=People!$B$3,People!$A$3,IF(M5619=People!$B$2,People!$A$2,0))))</f>
        <v>Cassandra Brandow</v>
      </c>
      <c r="W5619" s="3" t="str">
        <f>IFERROR(INDEX(Returns!A:A,MATCH(B5619,Returns!B:B,0)),"No")</f>
        <v>No</v>
      </c>
    </row>
    <row r="5620" spans="1:23">
      <c r="A5620" s="1">
        <v>5619</v>
      </c>
      <c r="B5620" t="s">
        <v>8858</v>
      </c>
      <c r="C5620" s="2" t="d">
        <v>2017-09-18</v>
      </c>
      <c r="D5620" s="2" t="d">
        <v>2017-09-21</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IF(M5620=People!$B$5,People!$A$5,IF(M5620=People!$B$4,People!$A$4,IF(M5620=People!$B$3,People!$A$3,IF(M5620=People!$B$2,People!$A$2,0))))</f>
        <v>Anna Andreadi</v>
      </c>
      <c r="W5620" s="3" t="str">
        <f>IFERROR(INDEX(Returns!A:A,MATCH(B5620,Returns!B:B,0)),"No")</f>
        <v>No</v>
      </c>
    </row>
    <row r="5621" spans="1:23">
      <c r="A5621" s="1">
        <v>5620</v>
      </c>
      <c r="B5621" t="s">
        <v>8859</v>
      </c>
      <c r="C5621" s="2" t="d">
        <v>2018-09-25</v>
      </c>
      <c r="D5621" s="2" t="d">
        <v>2018-09-30</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IF(M5621=People!$B$5,People!$A$5,IF(M5621=People!$B$4,People!$A$4,IF(M5621=People!$B$3,People!$A$3,IF(M5621=People!$B$2,People!$A$2,0))))</f>
        <v>Kelly Williams</v>
      </c>
      <c r="W5621" s="3" t="str">
        <f>IFERROR(INDEX(Returns!A:A,MATCH(B5621,Returns!B:B,0)),"No")</f>
        <v>No</v>
      </c>
    </row>
    <row r="5622" spans="1:23">
      <c r="A5622" s="1">
        <v>5621</v>
      </c>
      <c r="B5622" t="s">
        <v>8859</v>
      </c>
      <c r="C5622" s="2" t="d">
        <v>2018-09-25</v>
      </c>
      <c r="D5622" s="2" t="d">
        <v>2018-09-30</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IF(M5622=People!$B$5,People!$A$5,IF(M5622=People!$B$4,People!$A$4,IF(M5622=People!$B$3,People!$A$3,IF(M5622=People!$B$2,People!$A$2,0))))</f>
        <v>Kelly Williams</v>
      </c>
      <c r="W5622" s="3" t="str">
        <f>IFERROR(INDEX(Returns!A:A,MATCH(B5622,Returns!B:B,0)),"No")</f>
        <v>No</v>
      </c>
    </row>
    <row r="5623" spans="1:23">
      <c r="A5623" s="1">
        <v>5622</v>
      </c>
      <c r="B5623" t="s">
        <v>8859</v>
      </c>
      <c r="C5623" s="2" t="d">
        <v>2018-09-25</v>
      </c>
      <c r="D5623" s="2" t="d">
        <v>2018-09-30</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IF(M5623=People!$B$5,People!$A$5,IF(M5623=People!$B$4,People!$A$4,IF(M5623=People!$B$3,People!$A$3,IF(M5623=People!$B$2,People!$A$2,0))))</f>
        <v>Kelly Williams</v>
      </c>
      <c r="W5623" s="3" t="str">
        <f>IFERROR(INDEX(Returns!A:A,MATCH(B5623,Returns!B:B,0)),"No")</f>
        <v>No</v>
      </c>
    </row>
    <row r="5624" spans="1:23">
      <c r="A5624" s="1">
        <v>5623</v>
      </c>
      <c r="B5624" t="s">
        <v>8859</v>
      </c>
      <c r="C5624" s="2" t="d">
        <v>2018-09-25</v>
      </c>
      <c r="D5624" s="2" t="d">
        <v>2018-09-30</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IF(M5624=People!$B$5,People!$A$5,IF(M5624=People!$B$4,People!$A$4,IF(M5624=People!$B$3,People!$A$3,IF(M5624=People!$B$2,People!$A$2,0))))</f>
        <v>Kelly Williams</v>
      </c>
      <c r="W5624" s="3" t="str">
        <f>IFERROR(INDEX(Returns!A:A,MATCH(B5624,Returns!B:B,0)),"No")</f>
        <v>No</v>
      </c>
    </row>
    <row r="5625" spans="1:23">
      <c r="A5625" s="1">
        <v>5624</v>
      </c>
      <c r="B5625" t="s">
        <v>8860</v>
      </c>
      <c r="C5625" s="2" t="d">
        <v>2018-10-24</v>
      </c>
      <c r="D5625" s="2" t="d">
        <v>2018-10-28</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IF(M5625=People!$B$5,People!$A$5,IF(M5625=People!$B$4,People!$A$4,IF(M5625=People!$B$3,People!$A$3,IF(M5625=People!$B$2,People!$A$2,0))))</f>
        <v>Anna Andreadi</v>
      </c>
      <c r="W5625" s="3" t="str">
        <f>IFERROR(INDEX(Returns!A:A,MATCH(B5625,Returns!B:B,0)),"No")</f>
        <v>No</v>
      </c>
    </row>
    <row r="5626" spans="1:23">
      <c r="A5626" s="1">
        <v>5625</v>
      </c>
      <c r="B5626" t="s">
        <v>8860</v>
      </c>
      <c r="C5626" s="2" t="d">
        <v>2018-10-24</v>
      </c>
      <c r="D5626" s="2" t="d">
        <v>2018-10-28</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IF(M5626=People!$B$5,People!$A$5,IF(M5626=People!$B$4,People!$A$4,IF(M5626=People!$B$3,People!$A$3,IF(M5626=People!$B$2,People!$A$2,0))))</f>
        <v>Anna Andreadi</v>
      </c>
      <c r="W5626" s="3" t="str">
        <f>IFERROR(INDEX(Returns!A:A,MATCH(B5626,Returns!B:B,0)),"No")</f>
        <v>No</v>
      </c>
    </row>
    <row r="5627" spans="1:23">
      <c r="A5627" s="1">
        <v>5626</v>
      </c>
      <c r="B5627" t="s">
        <v>8861</v>
      </c>
      <c r="C5627" s="2" t="d">
        <v>2016-09-29</v>
      </c>
      <c r="D5627" s="2" t="d">
        <v>2016-10-01</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IF(M5627=People!$B$5,People!$A$5,IF(M5627=People!$B$4,People!$A$4,IF(M5627=People!$B$3,People!$A$3,IF(M5627=People!$B$2,People!$A$2,0))))</f>
        <v>Anna Andreadi</v>
      </c>
      <c r="W5627" s="3" t="str">
        <f>IFERROR(INDEX(Returns!A:A,MATCH(B5627,Returns!B:B,0)),"No")</f>
        <v>No</v>
      </c>
    </row>
    <row r="5628" spans="1:23">
      <c r="A5628" s="1">
        <v>5627</v>
      </c>
      <c r="B5628" t="s">
        <v>8861</v>
      </c>
      <c r="C5628" s="2" t="d">
        <v>2016-09-29</v>
      </c>
      <c r="D5628" s="2" t="d">
        <v>2016-10-01</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IF(M5628=People!$B$5,People!$A$5,IF(M5628=People!$B$4,People!$A$4,IF(M5628=People!$B$3,People!$A$3,IF(M5628=People!$B$2,People!$A$2,0))))</f>
        <v>Anna Andreadi</v>
      </c>
      <c r="W5628" s="3" t="str">
        <f>IFERROR(INDEX(Returns!A:A,MATCH(B5628,Returns!B:B,0)),"No")</f>
        <v>No</v>
      </c>
    </row>
    <row r="5629" spans="1:23">
      <c r="A5629" s="1">
        <v>5628</v>
      </c>
      <c r="B5629" t="s">
        <v>8862</v>
      </c>
      <c r="C5629" s="2" t="d">
        <v>2019-06-26</v>
      </c>
      <c r="D5629" s="2" t="d">
        <v>2019-07-01</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IF(M5629=People!$B$5,People!$A$5,IF(M5629=People!$B$4,People!$A$4,IF(M5629=People!$B$3,People!$A$3,IF(M5629=People!$B$2,People!$A$2,0))))</f>
        <v>Cassandra Brandow</v>
      </c>
      <c r="W5629" s="3" t="str">
        <f>IFERROR(INDEX(Returns!A:A,MATCH(B5629,Returns!B:B,0)),"No")</f>
        <v>No</v>
      </c>
    </row>
    <row r="5630" spans="1:23">
      <c r="A5630" s="1">
        <v>5629</v>
      </c>
      <c r="B5630" t="s">
        <v>8862</v>
      </c>
      <c r="C5630" s="2" t="d">
        <v>2019-06-26</v>
      </c>
      <c r="D5630" s="2" t="d">
        <v>2019-07-01</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IF(M5630=People!$B$5,People!$A$5,IF(M5630=People!$B$4,People!$A$4,IF(M5630=People!$B$3,People!$A$3,IF(M5630=People!$B$2,People!$A$2,0))))</f>
        <v>Cassandra Brandow</v>
      </c>
      <c r="W5630" s="3" t="str">
        <f>IFERROR(INDEX(Returns!A:A,MATCH(B5630,Returns!B:B,0)),"No")</f>
        <v>No</v>
      </c>
    </row>
    <row r="5631" spans="1:23">
      <c r="A5631" s="1">
        <v>5630</v>
      </c>
      <c r="B5631" t="s">
        <v>8863</v>
      </c>
      <c r="C5631" s="2" t="d">
        <v>2018-08-21</v>
      </c>
      <c r="D5631" s="2" t="d">
        <v>2018-08-23</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IF(M5631=People!$B$5,People!$A$5,IF(M5631=People!$B$4,People!$A$4,IF(M5631=People!$B$3,People!$A$3,IF(M5631=People!$B$2,People!$A$2,0))))</f>
        <v>Chuck Magee</v>
      </c>
      <c r="W5631" s="3" t="str">
        <f>IFERROR(INDEX(Returns!A:A,MATCH(B5631,Returns!B:B,0)),"No")</f>
        <v>No</v>
      </c>
    </row>
    <row r="5632" spans="1:23">
      <c r="A5632" s="1">
        <v>5631</v>
      </c>
      <c r="B5632" t="s">
        <v>8864</v>
      </c>
      <c r="C5632" s="2" t="d">
        <v>2016-02-11</v>
      </c>
      <c r="D5632" s="2" t="d">
        <v>2016-02-15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IF(M5632=People!$B$5,People!$A$5,IF(M5632=People!$B$4,People!$A$4,IF(M5632=People!$B$3,People!$A$3,IF(M5632=People!$B$2,People!$A$2,0))))</f>
        <v>Cassandra Brandow</v>
      </c>
      <c r="W5632" s="3" t="str">
        <f>IFERROR(INDEX(Returns!A:A,MATCH(B5632,Returns!B:B,0)),"No")</f>
        <v>No</v>
      </c>
    </row>
    <row r="5633" spans="1:23">
      <c r="A5633" s="1">
        <v>5632</v>
      </c>
      <c r="B5633" t="s">
        <v>8864</v>
      </c>
      <c r="C5633" s="2" t="d">
        <v>2016-02-11</v>
      </c>
      <c r="D5633" s="2" t="d">
        <v>2016-02-15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IF(M5633=People!$B$5,People!$A$5,IF(M5633=People!$B$4,People!$A$4,IF(M5633=People!$B$3,People!$A$3,IF(M5633=People!$B$2,People!$A$2,0))))</f>
        <v>Cassandra Brandow</v>
      </c>
      <c r="W5633" s="3" t="str">
        <f>IFERROR(INDEX(Returns!A:A,MATCH(B5633,Returns!B:B,0)),"No")</f>
        <v>No</v>
      </c>
    </row>
    <row r="5634" spans="1:23">
      <c r="A5634" s="1">
        <v>5633</v>
      </c>
      <c r="B5634" t="s">
        <v>8864</v>
      </c>
      <c r="C5634" s="2" t="d">
        <v>2016-02-11</v>
      </c>
      <c r="D5634" s="2" t="d">
        <v>2016-02-15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IF(M5634=People!$B$5,People!$A$5,IF(M5634=People!$B$4,People!$A$4,IF(M5634=People!$B$3,People!$A$3,IF(M5634=People!$B$2,People!$A$2,0))))</f>
        <v>Cassandra Brandow</v>
      </c>
      <c r="W5634" s="3" t="str">
        <f>IFERROR(INDEX(Returns!A:A,MATCH(B5634,Returns!B:B,0)),"No")</f>
        <v>No</v>
      </c>
    </row>
    <row r="5635" spans="1:23">
      <c r="A5635" s="1">
        <v>5634</v>
      </c>
      <c r="B5635" t="s">
        <v>8865</v>
      </c>
      <c r="C5635" s="2" t="d">
        <v>2018-09-23</v>
      </c>
      <c r="D5635" s="2" t="d">
        <v>2018-09-28</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IF(M5635=People!$B$5,People!$A$5,IF(M5635=People!$B$4,People!$A$4,IF(M5635=People!$B$3,People!$A$3,IF(M5635=People!$B$2,People!$A$2,0))))</f>
        <v>Chuck Magee</v>
      </c>
      <c r="W5635" s="3" t="str">
        <f>IFERROR(INDEX(Returns!A:A,MATCH(B5635,Returns!B:B,0)),"No")</f>
        <v>No</v>
      </c>
    </row>
    <row r="5636" spans="1:23">
      <c r="A5636" s="1">
        <v>5635</v>
      </c>
      <c r="B5636" t="s">
        <v>8866</v>
      </c>
      <c r="C5636" s="2" t="d">
        <v>2017-12-05</v>
      </c>
      <c r="D5636" s="2" t="d">
        <v>2017-12-06</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IF(M5636=People!$B$5,People!$A$5,IF(M5636=People!$B$4,People!$A$4,IF(M5636=People!$B$3,People!$A$3,IF(M5636=People!$B$2,People!$A$2,0))))</f>
        <v>Kelly Williams</v>
      </c>
      <c r="W5636" s="3" t="str">
        <f>IFERROR(INDEX(Returns!A:A,MATCH(B5636,Returns!B:B,0)),"No")</f>
        <v>No</v>
      </c>
    </row>
    <row r="5637" spans="1:23">
      <c r="A5637" s="1">
        <v>5636</v>
      </c>
      <c r="B5637" t="s">
        <v>8867</v>
      </c>
      <c r="C5637" s="2" t="d">
        <v>2019-09-03</v>
      </c>
      <c r="D5637" s="2" t="d">
        <v>2019-09-08</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IF(M5637=People!$B$5,People!$A$5,IF(M5637=People!$B$4,People!$A$4,IF(M5637=People!$B$3,People!$A$3,IF(M5637=People!$B$2,People!$A$2,0))))</f>
        <v>Anna Andreadi</v>
      </c>
      <c r="W5637" s="3" t="str">
        <f>IFERROR(INDEX(Returns!A:A,MATCH(B5637,Returns!B:B,0)),"No")</f>
        <v>No</v>
      </c>
    </row>
    <row r="5638" spans="1:23">
      <c r="A5638" s="1">
        <v>5637</v>
      </c>
      <c r="B5638" t="s">
        <v>8867</v>
      </c>
      <c r="C5638" s="2" t="d">
        <v>2019-09-03</v>
      </c>
      <c r="D5638" s="2" t="d">
        <v>2019-09-08</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IF(M5638=People!$B$5,People!$A$5,IF(M5638=People!$B$4,People!$A$4,IF(M5638=People!$B$3,People!$A$3,IF(M5638=People!$B$2,People!$A$2,0))))</f>
        <v>Anna Andreadi</v>
      </c>
      <c r="W5638" s="3" t="str">
        <f>IFERROR(INDEX(Returns!A:A,MATCH(B5638,Returns!B:B,0)),"No")</f>
        <v>No</v>
      </c>
    </row>
    <row r="5639" spans="1:23">
      <c r="A5639" s="1">
        <v>5638</v>
      </c>
      <c r="B5639" t="s">
        <v>8868</v>
      </c>
      <c r="C5639" s="2" t="d">
        <v>2019-03-26</v>
      </c>
      <c r="D5639" s="2" t="d">
        <v>2019-04-02</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IF(M5639=People!$B$5,People!$A$5,IF(M5639=People!$B$4,People!$A$4,IF(M5639=People!$B$3,People!$A$3,IF(M5639=People!$B$2,People!$A$2,0))))</f>
        <v>Kelly Williams</v>
      </c>
      <c r="W5639" s="3" t="str">
        <f>IFERROR(INDEX(Returns!A:A,MATCH(B5639,Returns!B:B,0)),"No")</f>
        <v>No</v>
      </c>
    </row>
    <row r="5640" spans="1:23">
      <c r="A5640" s="1">
        <v>5639</v>
      </c>
      <c r="B5640" t="s">
        <v>8869</v>
      </c>
      <c r="C5640" s="2" t="d">
        <v>2016-12-21</v>
      </c>
      <c r="D5640" s="2" t="d">
        <v>2016-12-27</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IF(M5640=People!$B$5,People!$A$5,IF(M5640=People!$B$4,People!$A$4,IF(M5640=People!$B$3,People!$A$3,IF(M5640=People!$B$2,People!$A$2,0))))</f>
        <v>Anna Andreadi</v>
      </c>
      <c r="W5640" s="3" t="str">
        <f>IFERROR(INDEX(Returns!A:A,MATCH(B5640,Returns!B:B,0)),"No")</f>
        <v>No</v>
      </c>
    </row>
    <row r="5641" spans="1:23">
      <c r="A5641" s="1">
        <v>5640</v>
      </c>
      <c r="B5641" t="s">
        <v>8869</v>
      </c>
      <c r="C5641" s="2" t="d">
        <v>2016-12-21</v>
      </c>
      <c r="D5641" s="2" t="d">
        <v>2016-12-27</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IF(M5641=People!$B$5,People!$A$5,IF(M5641=People!$B$4,People!$A$4,IF(M5641=People!$B$3,People!$A$3,IF(M5641=People!$B$2,People!$A$2,0))))</f>
        <v>Anna Andreadi</v>
      </c>
      <c r="W5641" s="3" t="str">
        <f>IFERROR(INDEX(Returns!A:A,MATCH(B5641,Returns!B:B,0)),"No")</f>
        <v>No</v>
      </c>
    </row>
    <row r="5642" spans="1:23">
      <c r="A5642" s="1">
        <v>5641</v>
      </c>
      <c r="B5642" t="s">
        <v>8870</v>
      </c>
      <c r="C5642" s="2" t="d">
        <v>2016-09-23</v>
      </c>
      <c r="D5642" s="2" t="d">
        <v>2016-09-28</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IF(M5642=People!$B$5,People!$A$5,IF(M5642=People!$B$4,People!$A$4,IF(M5642=People!$B$3,People!$A$3,IF(M5642=People!$B$2,People!$A$2,0))))</f>
        <v>Chuck Magee</v>
      </c>
      <c r="W5642" s="3" t="str">
        <f>IFERROR(INDEX(Returns!A:A,MATCH(B5642,Returns!B:B,0)),"No")</f>
        <v>No</v>
      </c>
    </row>
    <row r="5643" spans="1:23">
      <c r="A5643" s="1">
        <v>5642</v>
      </c>
      <c r="B5643" t="s">
        <v>8871</v>
      </c>
      <c r="C5643" s="2" t="d">
        <v>2019-04-02</v>
      </c>
      <c r="D5643" s="2" t="d">
        <v>2019-04-05</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IF(M5643=People!$B$5,People!$A$5,IF(M5643=People!$B$4,People!$A$4,IF(M5643=People!$B$3,People!$A$3,IF(M5643=People!$B$2,People!$A$2,0))))</f>
        <v>Chuck Magee</v>
      </c>
      <c r="W5643" s="3" t="str">
        <f>IFERROR(INDEX(Returns!A:A,MATCH(B5643,Returns!B:B,0)),"No")</f>
        <v>No</v>
      </c>
    </row>
    <row r="5644" spans="1:23">
      <c r="A5644" s="1">
        <v>5643</v>
      </c>
      <c r="B5644" t="s">
        <v>8872</v>
      </c>
      <c r="C5644" s="2" t="d">
        <v>2018-04-01</v>
      </c>
      <c r="D5644" s="2" t="d">
        <v>2018-04-05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IF(M5644=People!$B$5,People!$A$5,IF(M5644=People!$B$4,People!$A$4,IF(M5644=People!$B$3,People!$A$3,IF(M5644=People!$B$2,People!$A$2,0))))</f>
        <v>Cassandra Brandow</v>
      </c>
      <c r="W5644" s="3" t="str">
        <f>IFERROR(INDEX(Returns!A:A,MATCH(B5644,Returns!B:B,0)),"No")</f>
        <v>No</v>
      </c>
    </row>
    <row r="5645" spans="1:23">
      <c r="A5645" s="1">
        <v>5644</v>
      </c>
      <c r="B5645" t="s">
        <v>8873</v>
      </c>
      <c r="C5645" s="2" t="d">
        <v>2017-05-15</v>
      </c>
      <c r="D5645" s="2" t="d">
        <v>2017-05-20</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IF(M5645=People!$B$5,People!$A$5,IF(M5645=People!$B$4,People!$A$4,IF(M5645=People!$B$3,People!$A$3,IF(M5645=People!$B$2,People!$A$2,0))))</f>
        <v>Cassandra Brandow</v>
      </c>
      <c r="W5645" s="3" t="str">
        <f>IFERROR(INDEX(Returns!A:A,MATCH(B5645,Returns!B:B,0)),"No")</f>
        <v>No</v>
      </c>
    </row>
    <row r="5646" spans="1:23">
      <c r="A5646" s="1">
        <v>5645</v>
      </c>
      <c r="B5646" t="s">
        <v>8874</v>
      </c>
      <c r="C5646" s="2" t="d">
        <v>2019-03-23</v>
      </c>
      <c r="D5646" s="2" t="d">
        <v>2019-03-26</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IF(M5646=People!$B$5,People!$A$5,IF(M5646=People!$B$4,People!$A$4,IF(M5646=People!$B$3,People!$A$3,IF(M5646=People!$B$2,People!$A$2,0))))</f>
        <v>Anna Andreadi</v>
      </c>
      <c r="W5646" s="3" t="str">
        <f>IFERROR(INDEX(Returns!A:A,MATCH(B5646,Returns!B:B,0)),"No")</f>
        <v>No</v>
      </c>
    </row>
    <row r="5647" spans="1:23">
      <c r="A5647" s="1">
        <v>5646</v>
      </c>
      <c r="B5647" t="s">
        <v>8875</v>
      </c>
      <c r="C5647" s="2" t="d">
        <v>2019-04-14</v>
      </c>
      <c r="D5647" s="2" t="d">
        <v>2019-04-19</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IF(M5647=People!$B$5,People!$A$5,IF(M5647=People!$B$4,People!$A$4,IF(M5647=People!$B$3,People!$A$3,IF(M5647=People!$B$2,People!$A$2,0))))</f>
        <v>Chuck Magee</v>
      </c>
      <c r="W5647" s="3" t="str">
        <f>IFERROR(INDEX(Returns!A:A,MATCH(B5647,Returns!B:B,0)),"No")</f>
        <v>No</v>
      </c>
    </row>
    <row r="5648" spans="1:23">
      <c r="A5648" s="1">
        <v>5647</v>
      </c>
      <c r="B5648" t="s">
        <v>8876</v>
      </c>
      <c r="C5648" s="2" t="d">
        <v>2017-01-04</v>
      </c>
      <c r="D5648" s="2" t="d">
        <v>2017-01-09</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IF(M5648=People!$B$5,People!$A$5,IF(M5648=People!$B$4,People!$A$4,IF(M5648=People!$B$3,People!$A$3,IF(M5648=People!$B$2,People!$A$2,0))))</f>
        <v>Cassandra Brandow</v>
      </c>
      <c r="W5648" s="3" t="str">
        <f>IFERROR(INDEX(Returns!A:A,MATCH(B5648,Returns!B:B,0)),"No")</f>
        <v>No</v>
      </c>
    </row>
    <row r="5649" spans="1:23">
      <c r="A5649" s="1">
        <v>5648</v>
      </c>
      <c r="B5649" t="s">
        <v>8877</v>
      </c>
      <c r="C5649" s="2" t="d">
        <v>2019-11-02</v>
      </c>
      <c r="D5649" s="2" t="d">
        <v>2019-11-07</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IF(M5649=People!$B$5,People!$A$5,IF(M5649=People!$B$4,People!$A$4,IF(M5649=People!$B$3,People!$A$3,IF(M5649=People!$B$2,People!$A$2,0))))</f>
        <v>Anna Andreadi</v>
      </c>
      <c r="W5649" s="3" t="str">
        <f>IFERROR(INDEX(Returns!A:A,MATCH(B5649,Returns!B:B,0)),"No")</f>
        <v>No</v>
      </c>
    </row>
    <row r="5650" spans="1:23">
      <c r="A5650" s="1">
        <v>5649</v>
      </c>
      <c r="B5650" t="s">
        <v>6150</v>
      </c>
      <c r="C5650" s="2" t="d">
        <v>2019-07-17</v>
      </c>
      <c r="D5650" s="2" t="d">
        <v>2019-07-19</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IF(M5650=People!$B$5,People!$A$5,IF(M5650=People!$B$4,People!$A$4,IF(M5650=People!$B$3,People!$A$3,IF(M5650=People!$B$2,People!$A$2,0))))</f>
        <v>Anna Andreadi</v>
      </c>
      <c r="W5650" s="3" t="str">
        <f>IFERROR(INDEX(Returns!A:A,MATCH(B5650,Returns!B:B,0)),"No")</f>
        <v>Yes</v>
      </c>
    </row>
    <row r="5651" spans="1:23">
      <c r="A5651" s="1">
        <v>5650</v>
      </c>
      <c r="B5651" t="s">
        <v>6150</v>
      </c>
      <c r="C5651" s="2" t="d">
        <v>2019-07-17</v>
      </c>
      <c r="D5651" s="2" t="d">
        <v>2019-07-19</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IF(M5651=People!$B$5,People!$A$5,IF(M5651=People!$B$4,People!$A$4,IF(M5651=People!$B$3,People!$A$3,IF(M5651=People!$B$2,People!$A$2,0))))</f>
        <v>Anna Andreadi</v>
      </c>
      <c r="W5651" s="3" t="str">
        <f>IFERROR(INDEX(Returns!A:A,MATCH(B5651,Returns!B:B,0)),"No")</f>
        <v>Yes</v>
      </c>
    </row>
    <row r="5652" spans="1:23">
      <c r="A5652" s="1">
        <v>5651</v>
      </c>
      <c r="B5652" t="s">
        <v>6150</v>
      </c>
      <c r="C5652" s="2" t="d">
        <v>2019-07-17</v>
      </c>
      <c r="D5652" s="2" t="d">
        <v>2019-07-19</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IF(M5652=People!$B$5,People!$A$5,IF(M5652=People!$B$4,People!$A$4,IF(M5652=People!$B$3,People!$A$3,IF(M5652=People!$B$2,People!$A$2,0))))</f>
        <v>Anna Andreadi</v>
      </c>
      <c r="W5652" s="3" t="str">
        <f>IFERROR(INDEX(Returns!A:A,MATCH(B5652,Returns!B:B,0)),"No")</f>
        <v>Yes</v>
      </c>
    </row>
    <row r="5653" spans="1:23">
      <c r="A5653" s="1">
        <v>5652</v>
      </c>
      <c r="B5653" t="s">
        <v>6150</v>
      </c>
      <c r="C5653" s="2" t="d">
        <v>2019-07-17</v>
      </c>
      <c r="D5653" s="2" t="d">
        <v>2019-07-19</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IF(M5653=People!$B$5,People!$A$5,IF(M5653=People!$B$4,People!$A$4,IF(M5653=People!$B$3,People!$A$3,IF(M5653=People!$B$2,People!$A$2,0))))</f>
        <v>Anna Andreadi</v>
      </c>
      <c r="W5653" s="3" t="str">
        <f>IFERROR(INDEX(Returns!A:A,MATCH(B5653,Returns!B:B,0)),"No")</f>
        <v>Yes</v>
      </c>
    </row>
    <row r="5654" spans="1:23">
      <c r="A5654" s="1">
        <v>5653</v>
      </c>
      <c r="B5654" t="s">
        <v>8878</v>
      </c>
      <c r="C5654" s="2" t="d">
        <v>2019-10-06</v>
      </c>
      <c r="D5654" s="2" t="d">
        <v>2019-10-11</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IF(M5654=People!$B$5,People!$A$5,IF(M5654=People!$B$4,People!$A$4,IF(M5654=People!$B$3,People!$A$3,IF(M5654=People!$B$2,People!$A$2,0))))</f>
        <v>Chuck Magee</v>
      </c>
      <c r="W5654" s="3" t="str">
        <f>IFERROR(INDEX(Returns!A:A,MATCH(B5654,Returns!B:B,0)),"No")</f>
        <v>No</v>
      </c>
    </row>
    <row r="5655" spans="1:23">
      <c r="A5655" s="1">
        <v>5654</v>
      </c>
      <c r="B5655" t="s">
        <v>8879</v>
      </c>
      <c r="C5655" s="2" t="d">
        <v>2016-11-04</v>
      </c>
      <c r="D5655" s="2" t="d">
        <v>2016-11-11</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IF(M5655=People!$B$5,People!$A$5,IF(M5655=People!$B$4,People!$A$4,IF(M5655=People!$B$3,People!$A$3,IF(M5655=People!$B$2,People!$A$2,0))))</f>
        <v>Anna Andreadi</v>
      </c>
      <c r="W5655" s="3" t="str">
        <f>IFERROR(INDEX(Returns!A:A,MATCH(B5655,Returns!B:B,0)),"No")</f>
        <v>No</v>
      </c>
    </row>
    <row r="5656" spans="1:23">
      <c r="A5656" s="1">
        <v>5655</v>
      </c>
      <c r="B5656" t="s">
        <v>6071</v>
      </c>
      <c r="C5656" s="2" t="d">
        <v>2018-12-18</v>
      </c>
      <c r="D5656" s="2" t="d">
        <v>2018-12-21</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IF(M5656=People!$B$5,People!$A$5,IF(M5656=People!$B$4,People!$A$4,IF(M5656=People!$B$3,People!$A$3,IF(M5656=People!$B$2,People!$A$2,0))))</f>
        <v>Anna Andreadi</v>
      </c>
      <c r="W5656" s="3" t="str">
        <f>IFERROR(INDEX(Returns!A:A,MATCH(B5656,Returns!B:B,0)),"No")</f>
        <v>Yes</v>
      </c>
    </row>
    <row r="5657" spans="1:23">
      <c r="A5657" s="1">
        <v>5656</v>
      </c>
      <c r="B5657" t="s">
        <v>6071</v>
      </c>
      <c r="C5657" s="2" t="d">
        <v>2018-12-18</v>
      </c>
      <c r="D5657" s="2" t="d">
        <v>2018-12-21</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IF(M5657=People!$B$5,People!$A$5,IF(M5657=People!$B$4,People!$A$4,IF(M5657=People!$B$3,People!$A$3,IF(M5657=People!$B$2,People!$A$2,0))))</f>
        <v>Anna Andreadi</v>
      </c>
      <c r="W5657" s="3" t="str">
        <f>IFERROR(INDEX(Returns!A:A,MATCH(B5657,Returns!B:B,0)),"No")</f>
        <v>Yes</v>
      </c>
    </row>
    <row r="5658" spans="1:23">
      <c r="A5658" s="1">
        <v>5657</v>
      </c>
      <c r="B5658" t="s">
        <v>6071</v>
      </c>
      <c r="C5658" s="2" t="d">
        <v>2018-12-18</v>
      </c>
      <c r="D5658" s="2" t="d">
        <v>2018-12-21</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IF(M5658=People!$B$5,People!$A$5,IF(M5658=People!$B$4,People!$A$4,IF(M5658=People!$B$3,People!$A$3,IF(M5658=People!$B$2,People!$A$2,0))))</f>
        <v>Anna Andreadi</v>
      </c>
      <c r="W5658" s="3" t="str">
        <f>IFERROR(INDEX(Returns!A:A,MATCH(B5658,Returns!B:B,0)),"No")</f>
        <v>Yes</v>
      </c>
    </row>
    <row r="5659" spans="1:23">
      <c r="A5659" s="1">
        <v>5658</v>
      </c>
      <c r="B5659" t="s">
        <v>6071</v>
      </c>
      <c r="C5659" s="2" t="d">
        <v>2018-12-18</v>
      </c>
      <c r="D5659" s="2" t="d">
        <v>2018-12-21</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IF(M5659=People!$B$5,People!$A$5,IF(M5659=People!$B$4,People!$A$4,IF(M5659=People!$B$3,People!$A$3,IF(M5659=People!$B$2,People!$A$2,0))))</f>
        <v>Anna Andreadi</v>
      </c>
      <c r="W5659" s="3" t="str">
        <f>IFERROR(INDEX(Returns!A:A,MATCH(B5659,Returns!B:B,0)),"No")</f>
        <v>Yes</v>
      </c>
    </row>
    <row r="5660" spans="1:23">
      <c r="A5660" s="1">
        <v>5659</v>
      </c>
      <c r="B5660" t="s">
        <v>6071</v>
      </c>
      <c r="C5660" s="2" t="d">
        <v>2018-12-18</v>
      </c>
      <c r="D5660" s="2" t="d">
        <v>2018-12-21</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IF(M5660=People!$B$5,People!$A$5,IF(M5660=People!$B$4,People!$A$4,IF(M5660=People!$B$3,People!$A$3,IF(M5660=People!$B$2,People!$A$2,0))))</f>
        <v>Anna Andreadi</v>
      </c>
      <c r="W5660" s="3" t="str">
        <f>IFERROR(INDEX(Returns!A:A,MATCH(B5660,Returns!B:B,0)),"No")</f>
        <v>Yes</v>
      </c>
    </row>
    <row r="5661" spans="1:23">
      <c r="A5661" s="1">
        <v>5660</v>
      </c>
      <c r="B5661" t="s">
        <v>6071</v>
      </c>
      <c r="C5661" s="2" t="d">
        <v>2018-12-18</v>
      </c>
      <c r="D5661" s="2" t="d">
        <v>2018-12-21</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IF(M5661=People!$B$5,People!$A$5,IF(M5661=People!$B$4,People!$A$4,IF(M5661=People!$B$3,People!$A$3,IF(M5661=People!$B$2,People!$A$2,0))))</f>
        <v>Anna Andreadi</v>
      </c>
      <c r="W5661" s="3" t="str">
        <f>IFERROR(INDEX(Returns!A:A,MATCH(B5661,Returns!B:B,0)),"No")</f>
        <v>Yes</v>
      </c>
    </row>
    <row r="5662" spans="1:23">
      <c r="A5662" s="1">
        <v>5661</v>
      </c>
      <c r="B5662" t="s">
        <v>6071</v>
      </c>
      <c r="C5662" s="2" t="d">
        <v>2018-12-18</v>
      </c>
      <c r="D5662" s="2" t="d">
        <v>2018-12-21</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IF(M5662=People!$B$5,People!$A$5,IF(M5662=People!$B$4,People!$A$4,IF(M5662=People!$B$3,People!$A$3,IF(M5662=People!$B$2,People!$A$2,0))))</f>
        <v>Anna Andreadi</v>
      </c>
      <c r="W5662" s="3" t="str">
        <f>IFERROR(INDEX(Returns!A:A,MATCH(B5662,Returns!B:B,0)),"No")</f>
        <v>Yes</v>
      </c>
    </row>
    <row r="5663" spans="1:23">
      <c r="A5663" s="1">
        <v>5662</v>
      </c>
      <c r="B5663" t="s">
        <v>8880</v>
      </c>
      <c r="C5663" s="2" t="d">
        <v>2018-09-24</v>
      </c>
      <c r="D5663" s="2" t="d">
        <v>2018-10-01</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IF(M5663=People!$B$5,People!$A$5,IF(M5663=People!$B$4,People!$A$4,IF(M5663=People!$B$3,People!$A$3,IF(M5663=People!$B$2,People!$A$2,0))))</f>
        <v>Anna Andreadi</v>
      </c>
      <c r="W5663" s="3" t="str">
        <f>IFERROR(INDEX(Returns!A:A,MATCH(B5663,Returns!B:B,0)),"No")</f>
        <v>No</v>
      </c>
    </row>
    <row r="5664" spans="1:23">
      <c r="A5664" s="1">
        <v>5663</v>
      </c>
      <c r="B5664" t="s">
        <v>8880</v>
      </c>
      <c r="C5664" s="2" t="d">
        <v>2018-09-24</v>
      </c>
      <c r="D5664" s="2" t="d">
        <v>2018-10-01</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IF(M5664=People!$B$5,People!$A$5,IF(M5664=People!$B$4,People!$A$4,IF(M5664=People!$B$3,People!$A$3,IF(M5664=People!$B$2,People!$A$2,0))))</f>
        <v>Anna Andreadi</v>
      </c>
      <c r="W5664" s="3" t="str">
        <f>IFERROR(INDEX(Returns!A:A,MATCH(B5664,Returns!B:B,0)),"No")</f>
        <v>No</v>
      </c>
    </row>
    <row r="5665" spans="1:23">
      <c r="A5665" s="1">
        <v>5664</v>
      </c>
      <c r="B5665" t="s">
        <v>8881</v>
      </c>
      <c r="C5665" s="2" t="d">
        <v>2018-07-21</v>
      </c>
      <c r="D5665" s="2" t="d">
        <v>2018-07-21</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IF(M5665=People!$B$5,People!$A$5,IF(M5665=People!$B$4,People!$A$4,IF(M5665=People!$B$3,People!$A$3,IF(M5665=People!$B$2,People!$A$2,0))))</f>
        <v>Chuck Magee</v>
      </c>
      <c r="W5665" s="3" t="str">
        <f>IFERROR(INDEX(Returns!A:A,MATCH(B5665,Returns!B:B,0)),"No")</f>
        <v>No</v>
      </c>
    </row>
    <row r="5666" spans="1:23">
      <c r="A5666" s="1">
        <v>5665</v>
      </c>
      <c r="B5666" t="s">
        <v>8881</v>
      </c>
      <c r="C5666" s="2" t="d">
        <v>2018-07-21</v>
      </c>
      <c r="D5666" s="2" t="d">
        <v>2018-07-21</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IF(M5666=People!$B$5,People!$A$5,IF(M5666=People!$B$4,People!$A$4,IF(M5666=People!$B$3,People!$A$3,IF(M5666=People!$B$2,People!$A$2,0))))</f>
        <v>Chuck Magee</v>
      </c>
      <c r="W5666" s="3" t="str">
        <f>IFERROR(INDEX(Returns!A:A,MATCH(B5666,Returns!B:B,0)),"No")</f>
        <v>No</v>
      </c>
    </row>
    <row r="5667" spans="1:23">
      <c r="A5667" s="1">
        <v>5666</v>
      </c>
      <c r="B5667" t="s">
        <v>8881</v>
      </c>
      <c r="C5667" s="2" t="d">
        <v>2018-07-21</v>
      </c>
      <c r="D5667" s="2" t="d">
        <v>2018-07-21</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IF(M5667=People!$B$5,People!$A$5,IF(M5667=People!$B$4,People!$A$4,IF(M5667=People!$B$3,People!$A$3,IF(M5667=People!$B$2,People!$A$2,0))))</f>
        <v>Chuck Magee</v>
      </c>
      <c r="W5667" s="3" t="str">
        <f>IFERROR(INDEX(Returns!A:A,MATCH(B5667,Returns!B:B,0)),"No")</f>
        <v>No</v>
      </c>
    </row>
    <row r="5668" spans="1:23">
      <c r="A5668" s="1">
        <v>5667</v>
      </c>
      <c r="B5668" t="s">
        <v>8881</v>
      </c>
      <c r="C5668" s="2" t="d">
        <v>2018-07-21</v>
      </c>
      <c r="D5668" s="2" t="d">
        <v>2018-07-21</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IF(M5668=People!$B$5,People!$A$5,IF(M5668=People!$B$4,People!$A$4,IF(M5668=People!$B$3,People!$A$3,IF(M5668=People!$B$2,People!$A$2,0))))</f>
        <v>Chuck Magee</v>
      </c>
      <c r="W5668" s="3" t="str">
        <f>IFERROR(INDEX(Returns!A:A,MATCH(B5668,Returns!B:B,0)),"No")</f>
        <v>No</v>
      </c>
    </row>
    <row r="5669" spans="1:23">
      <c r="A5669" s="1">
        <v>5668</v>
      </c>
      <c r="B5669" t="s">
        <v>8882</v>
      </c>
      <c r="C5669" s="2" t="d">
        <v>2018-06-11</v>
      </c>
      <c r="D5669" s="2" t="d">
        <v>2018-06-15</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IF(M5669=People!$B$5,People!$A$5,IF(M5669=People!$B$4,People!$A$4,IF(M5669=People!$B$3,People!$A$3,IF(M5669=People!$B$2,People!$A$2,0))))</f>
        <v>Anna Andreadi</v>
      </c>
      <c r="W5669" s="3" t="str">
        <f>IFERROR(INDEX(Returns!A:A,MATCH(B5669,Returns!B:B,0)),"No")</f>
        <v>No</v>
      </c>
    </row>
    <row r="5670" spans="1:23">
      <c r="A5670" s="1">
        <v>5669</v>
      </c>
      <c r="B5670" t="s">
        <v>8882</v>
      </c>
      <c r="C5670" s="2" t="d">
        <v>2018-06-11</v>
      </c>
      <c r="D5670" s="2" t="d">
        <v>2018-06-15</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IF(M5670=People!$B$5,People!$A$5,IF(M5670=People!$B$4,People!$A$4,IF(M5670=People!$B$3,People!$A$3,IF(M5670=People!$B$2,People!$A$2,0))))</f>
        <v>Anna Andreadi</v>
      </c>
      <c r="W5670" s="3" t="str">
        <f>IFERROR(INDEX(Returns!A:A,MATCH(B5670,Returns!B:B,0)),"No")</f>
        <v>No</v>
      </c>
    </row>
    <row r="5671" spans="1:23">
      <c r="A5671" s="1">
        <v>5670</v>
      </c>
      <c r="B5671" t="s">
        <v>8882</v>
      </c>
      <c r="C5671" s="2" t="d">
        <v>2018-06-11</v>
      </c>
      <c r="D5671" s="2" t="d">
        <v>2018-06-15</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IF(M5671=People!$B$5,People!$A$5,IF(M5671=People!$B$4,People!$A$4,IF(M5671=People!$B$3,People!$A$3,IF(M5671=People!$B$2,People!$A$2,0))))</f>
        <v>Anna Andreadi</v>
      </c>
      <c r="W5671" s="3" t="str">
        <f>IFERROR(INDEX(Returns!A:A,MATCH(B5671,Returns!B:B,0)),"No")</f>
        <v>No</v>
      </c>
    </row>
    <row r="5672" spans="1:23">
      <c r="A5672" s="1">
        <v>5671</v>
      </c>
      <c r="B5672" t="s">
        <v>8883</v>
      </c>
      <c r="C5672" s="2" t="d">
        <v>2017-06-09</v>
      </c>
      <c r="D5672" s="2" t="d">
        <v>2017-06-11</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IF(M5672=People!$B$5,People!$A$5,IF(M5672=People!$B$4,People!$A$4,IF(M5672=People!$B$3,People!$A$3,IF(M5672=People!$B$2,People!$A$2,0))))</f>
        <v>Anna Andreadi</v>
      </c>
      <c r="W5672" s="3" t="str">
        <f>IFERROR(INDEX(Returns!A:A,MATCH(B5672,Returns!B:B,0)),"No")</f>
        <v>No</v>
      </c>
    </row>
    <row r="5673" spans="1:23">
      <c r="A5673" s="1">
        <v>5672</v>
      </c>
      <c r="B5673" t="s">
        <v>8883</v>
      </c>
      <c r="C5673" s="2" t="d">
        <v>2017-06-09</v>
      </c>
      <c r="D5673" s="2" t="d">
        <v>2017-06-11</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IF(M5673=People!$B$5,People!$A$5,IF(M5673=People!$B$4,People!$A$4,IF(M5673=People!$B$3,People!$A$3,IF(M5673=People!$B$2,People!$A$2,0))))</f>
        <v>Anna Andreadi</v>
      </c>
      <c r="W5673" s="3" t="str">
        <f>IFERROR(INDEX(Returns!A:A,MATCH(B5673,Returns!B:B,0)),"No")</f>
        <v>No</v>
      </c>
    </row>
    <row r="5674" spans="1:23">
      <c r="A5674" s="1">
        <v>5673</v>
      </c>
      <c r="B5674" t="s">
        <v>8884</v>
      </c>
      <c r="C5674" s="2" t="d">
        <v>2019-10-27</v>
      </c>
      <c r="D5674" s="2" t="d">
        <v>2019-11-03</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IF(M5674=People!$B$5,People!$A$5,IF(M5674=People!$B$4,People!$A$4,IF(M5674=People!$B$3,People!$A$3,IF(M5674=People!$B$2,People!$A$2,0))))</f>
        <v>Kelly Williams</v>
      </c>
      <c r="W5674" s="3" t="str">
        <f>IFERROR(INDEX(Returns!A:A,MATCH(B5674,Returns!B:B,0)),"No")</f>
        <v>No</v>
      </c>
    </row>
    <row r="5675" spans="1:23">
      <c r="A5675" s="1">
        <v>5674</v>
      </c>
      <c r="B5675" t="s">
        <v>8884</v>
      </c>
      <c r="C5675" s="2" t="d">
        <v>2019-10-27</v>
      </c>
      <c r="D5675" s="2" t="d">
        <v>2019-11-03</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IF(M5675=People!$B$5,People!$A$5,IF(M5675=People!$B$4,People!$A$4,IF(M5675=People!$B$3,People!$A$3,IF(M5675=People!$B$2,People!$A$2,0))))</f>
        <v>Kelly Williams</v>
      </c>
      <c r="W5675" s="3" t="str">
        <f>IFERROR(INDEX(Returns!A:A,MATCH(B5675,Returns!B:B,0)),"No")</f>
        <v>No</v>
      </c>
    </row>
    <row r="5676" spans="1:23">
      <c r="A5676" s="1">
        <v>5675</v>
      </c>
      <c r="B5676" t="s">
        <v>8885</v>
      </c>
      <c r="C5676" s="2" t="d">
        <v>2018-01-22</v>
      </c>
      <c r="D5676" s="2" t="d">
        <v>2018-01-27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IF(M5676=People!$B$5,People!$A$5,IF(M5676=People!$B$4,People!$A$4,IF(M5676=People!$B$3,People!$A$3,IF(M5676=People!$B$2,People!$A$2,0))))</f>
        <v>Anna Andreadi</v>
      </c>
      <c r="W5676" s="3" t="str">
        <f>IFERROR(INDEX(Returns!A:A,MATCH(B5676,Returns!B:B,0)),"No")</f>
        <v>No</v>
      </c>
    </row>
    <row r="5677" spans="1:23">
      <c r="A5677" s="1">
        <v>5676</v>
      </c>
      <c r="B5677" t="s">
        <v>8886</v>
      </c>
      <c r="C5677" s="2" t="d">
        <v>2016-05-28</v>
      </c>
      <c r="D5677" s="2" t="d">
        <v>2016-06-02</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IF(M5677=People!$B$5,People!$A$5,IF(M5677=People!$B$4,People!$A$4,IF(M5677=People!$B$3,People!$A$3,IF(M5677=People!$B$2,People!$A$2,0))))</f>
        <v>Anna Andreadi</v>
      </c>
      <c r="W5677" s="3" t="str">
        <f>IFERROR(INDEX(Returns!A:A,MATCH(B5677,Returns!B:B,0)),"No")</f>
        <v>No</v>
      </c>
    </row>
    <row r="5678" spans="1:23">
      <c r="A5678" s="1">
        <v>5677</v>
      </c>
      <c r="B5678" t="s">
        <v>8886</v>
      </c>
      <c r="C5678" s="2" t="d">
        <v>2016-05-28</v>
      </c>
      <c r="D5678" s="2" t="d">
        <v>2016-06-02</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IF(M5678=People!$B$5,People!$A$5,IF(M5678=People!$B$4,People!$A$4,IF(M5678=People!$B$3,People!$A$3,IF(M5678=People!$B$2,People!$A$2,0))))</f>
        <v>Anna Andreadi</v>
      </c>
      <c r="W5678" s="3" t="str">
        <f>IFERROR(INDEX(Returns!A:A,MATCH(B5678,Returns!B:B,0)),"No")</f>
        <v>No</v>
      </c>
    </row>
    <row r="5679" spans="1:23">
      <c r="A5679" s="1">
        <v>5678</v>
      </c>
      <c r="B5679" t="s">
        <v>8887</v>
      </c>
      <c r="C5679" s="2" t="d">
        <v>2016-12-29</v>
      </c>
      <c r="D5679" s="2" t="d">
        <v>2017-01-05</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IF(M5679=People!$B$5,People!$A$5,IF(M5679=People!$B$4,People!$A$4,IF(M5679=People!$B$3,People!$A$3,IF(M5679=People!$B$2,People!$A$2,0))))</f>
        <v>Kelly Williams</v>
      </c>
      <c r="W5679" s="3" t="str">
        <f>IFERROR(INDEX(Returns!A:A,MATCH(B5679,Returns!B:B,0)),"No")</f>
        <v>No</v>
      </c>
    </row>
    <row r="5680" spans="1:23">
      <c r="A5680" s="1">
        <v>5679</v>
      </c>
      <c r="B5680" t="s">
        <v>8888</v>
      </c>
      <c r="C5680" s="2" t="d">
        <v>2018-07-28</v>
      </c>
      <c r="D5680" s="2" t="d">
        <v>2018-08-03</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IF(M5680=People!$B$5,People!$A$5,IF(M5680=People!$B$4,People!$A$4,IF(M5680=People!$B$3,People!$A$3,IF(M5680=People!$B$2,People!$A$2,0))))</f>
        <v>Kelly Williams</v>
      </c>
      <c r="W5680" s="3" t="str">
        <f>IFERROR(INDEX(Returns!A:A,MATCH(B5680,Returns!B:B,0)),"No")</f>
        <v>No</v>
      </c>
    </row>
    <row r="5681" spans="1:23">
      <c r="A5681" s="1">
        <v>5680</v>
      </c>
      <c r="B5681" t="s">
        <v>8888</v>
      </c>
      <c r="C5681" s="2" t="d">
        <v>2018-07-28</v>
      </c>
      <c r="D5681" s="2" t="d">
        <v>2018-08-03</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IF(M5681=People!$B$5,People!$A$5,IF(M5681=People!$B$4,People!$A$4,IF(M5681=People!$B$3,People!$A$3,IF(M5681=People!$B$2,People!$A$2,0))))</f>
        <v>Kelly Williams</v>
      </c>
      <c r="W5681" s="3" t="str">
        <f>IFERROR(INDEX(Returns!A:A,MATCH(B5681,Returns!B:B,0)),"No")</f>
        <v>No</v>
      </c>
    </row>
    <row r="5682" spans="1:23">
      <c r="A5682" s="1">
        <v>5681</v>
      </c>
      <c r="B5682" t="s">
        <v>8889</v>
      </c>
      <c r="C5682" s="2" t="d">
        <v>2018-09-24</v>
      </c>
      <c r="D5682" s="2" t="d">
        <v>2018-09-30</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IF(M5682=People!$B$5,People!$A$5,IF(M5682=People!$B$4,People!$A$4,IF(M5682=People!$B$3,People!$A$3,IF(M5682=People!$B$2,People!$A$2,0))))</f>
        <v>Kelly Williams</v>
      </c>
      <c r="W5682" s="3" t="str">
        <f>IFERROR(INDEX(Returns!A:A,MATCH(B5682,Returns!B:B,0)),"No")</f>
        <v>No</v>
      </c>
    </row>
    <row r="5683" spans="1:23">
      <c r="A5683" s="1">
        <v>5682</v>
      </c>
      <c r="B5683" t="s">
        <v>8889</v>
      </c>
      <c r="C5683" s="2" t="d">
        <v>2018-09-24</v>
      </c>
      <c r="D5683" s="2" t="d">
        <v>2018-09-30</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IF(M5683=People!$B$5,People!$A$5,IF(M5683=People!$B$4,People!$A$4,IF(M5683=People!$B$3,People!$A$3,IF(M5683=People!$B$2,People!$A$2,0))))</f>
        <v>Kelly Williams</v>
      </c>
      <c r="W5683" s="3" t="str">
        <f>IFERROR(INDEX(Returns!A:A,MATCH(B5683,Returns!B:B,0)),"No")</f>
        <v>No</v>
      </c>
    </row>
    <row r="5684" spans="1:23">
      <c r="A5684" s="1">
        <v>5683</v>
      </c>
      <c r="B5684" t="s">
        <v>8890</v>
      </c>
      <c r="C5684" s="2" t="d">
        <v>2016-04-02</v>
      </c>
      <c r="D5684" s="2" t="d">
        <v>2016-04-08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IF(M5684=People!$B$5,People!$A$5,IF(M5684=People!$B$4,People!$A$4,IF(M5684=People!$B$3,People!$A$3,IF(M5684=People!$B$2,People!$A$2,0))))</f>
        <v>Cassandra Brandow</v>
      </c>
      <c r="W5684" s="3" t="str">
        <f>IFERROR(INDEX(Returns!A:A,MATCH(B5684,Returns!B:B,0)),"No")</f>
        <v>No</v>
      </c>
    </row>
    <row r="5685" spans="1:23">
      <c r="A5685" s="1">
        <v>5684</v>
      </c>
      <c r="B5685" t="s">
        <v>8890</v>
      </c>
      <c r="C5685" s="2" t="d">
        <v>2016-04-02</v>
      </c>
      <c r="D5685" s="2" t="d">
        <v>2016-04-08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IF(M5685=People!$B$5,People!$A$5,IF(M5685=People!$B$4,People!$A$4,IF(M5685=People!$B$3,People!$A$3,IF(M5685=People!$B$2,People!$A$2,0))))</f>
        <v>Cassandra Brandow</v>
      </c>
      <c r="W5685" s="3" t="str">
        <f>IFERROR(INDEX(Returns!A:A,MATCH(B5685,Returns!B:B,0)),"No")</f>
        <v>No</v>
      </c>
    </row>
    <row r="5686" spans="1:23">
      <c r="A5686" s="1">
        <v>5685</v>
      </c>
      <c r="B5686" t="s">
        <v>8890</v>
      </c>
      <c r="C5686" s="2" t="d">
        <v>2016-04-02</v>
      </c>
      <c r="D5686" s="2" t="d">
        <v>2016-04-08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IF(M5686=People!$B$5,People!$A$5,IF(M5686=People!$B$4,People!$A$4,IF(M5686=People!$B$3,People!$A$3,IF(M5686=People!$B$2,People!$A$2,0))))</f>
        <v>Cassandra Brandow</v>
      </c>
      <c r="W5686" s="3" t="str">
        <f>IFERROR(INDEX(Returns!A:A,MATCH(B5686,Returns!B:B,0)),"No")</f>
        <v>No</v>
      </c>
    </row>
    <row r="5687" spans="1:23">
      <c r="A5687" s="1">
        <v>5686</v>
      </c>
      <c r="B5687" t="s">
        <v>8891</v>
      </c>
      <c r="C5687" s="2" t="d">
        <v>2017-11-05</v>
      </c>
      <c r="D5687" s="2" t="d">
        <v>2017-11-05</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IF(M5687=People!$B$5,People!$A$5,IF(M5687=People!$B$4,People!$A$4,IF(M5687=People!$B$3,People!$A$3,IF(M5687=People!$B$2,People!$A$2,0))))</f>
        <v>Anna Andreadi</v>
      </c>
      <c r="W5687" s="3" t="str">
        <f>IFERROR(INDEX(Returns!A:A,MATCH(B5687,Returns!B:B,0)),"No")</f>
        <v>No</v>
      </c>
    </row>
    <row r="5688" spans="1:23">
      <c r="A5688" s="1">
        <v>5687</v>
      </c>
      <c r="B5688" t="s">
        <v>8892</v>
      </c>
      <c r="C5688" s="2" t="d">
        <v>2016-07-28</v>
      </c>
      <c r="D5688" s="2" t="d">
        <v>2016-07-28</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IF(M5688=People!$B$5,People!$A$5,IF(M5688=People!$B$4,People!$A$4,IF(M5688=People!$B$3,People!$A$3,IF(M5688=People!$B$2,People!$A$2,0))))</f>
        <v>Cassandra Brandow</v>
      </c>
      <c r="W5688" s="3" t="str">
        <f>IFERROR(INDEX(Returns!A:A,MATCH(B5688,Returns!B:B,0)),"No")</f>
        <v>No</v>
      </c>
    </row>
    <row r="5689" spans="1:23">
      <c r="A5689" s="1">
        <v>5688</v>
      </c>
      <c r="B5689" t="s">
        <v>8892</v>
      </c>
      <c r="C5689" s="2" t="d">
        <v>2016-07-28</v>
      </c>
      <c r="D5689" s="2" t="d">
        <v>2016-07-28</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IF(M5689=People!$B$5,People!$A$5,IF(M5689=People!$B$4,People!$A$4,IF(M5689=People!$B$3,People!$A$3,IF(M5689=People!$B$2,People!$A$2,0))))</f>
        <v>Cassandra Brandow</v>
      </c>
      <c r="W5689" s="3" t="str">
        <f>IFERROR(INDEX(Returns!A:A,MATCH(B5689,Returns!B:B,0)),"No")</f>
        <v>No</v>
      </c>
    </row>
    <row r="5690" spans="1:23">
      <c r="A5690" s="1">
        <v>5689</v>
      </c>
      <c r="B5690" t="s">
        <v>8892</v>
      </c>
      <c r="C5690" s="2" t="d">
        <v>2016-07-28</v>
      </c>
      <c r="D5690" s="2" t="d">
        <v>2016-07-28</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IF(M5690=People!$B$5,People!$A$5,IF(M5690=People!$B$4,People!$A$4,IF(M5690=People!$B$3,People!$A$3,IF(M5690=People!$B$2,People!$A$2,0))))</f>
        <v>Cassandra Brandow</v>
      </c>
      <c r="W5690" s="3" t="str">
        <f>IFERROR(INDEX(Returns!A:A,MATCH(B5690,Returns!B:B,0)),"No")</f>
        <v>No</v>
      </c>
    </row>
    <row r="5691" spans="1:23">
      <c r="A5691" s="1">
        <v>5690</v>
      </c>
      <c r="B5691" t="s">
        <v>8893</v>
      </c>
      <c r="C5691" s="2" t="d">
        <v>2017-12-26</v>
      </c>
      <c r="D5691" s="2" t="d">
        <v>2017-12-31</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IF(M5691=People!$B$5,People!$A$5,IF(M5691=People!$B$4,People!$A$4,IF(M5691=People!$B$3,People!$A$3,IF(M5691=People!$B$2,People!$A$2,0))))</f>
        <v>Kelly Williams</v>
      </c>
      <c r="W5691" s="3" t="str">
        <f>IFERROR(INDEX(Returns!A:A,MATCH(B5691,Returns!B:B,0)),"No")</f>
        <v>No</v>
      </c>
    </row>
    <row r="5692" spans="1:23">
      <c r="A5692" s="1">
        <v>5691</v>
      </c>
      <c r="B5692" t="s">
        <v>8894</v>
      </c>
      <c r="C5692" s="2" t="d">
        <v>2017-12-10</v>
      </c>
      <c r="D5692" s="2" t="d">
        <v>2017-12-16</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IF(M5692=People!$B$5,People!$A$5,IF(M5692=People!$B$4,People!$A$4,IF(M5692=People!$B$3,People!$A$3,IF(M5692=People!$B$2,People!$A$2,0))))</f>
        <v>Chuck Magee</v>
      </c>
      <c r="W5692" s="3" t="str">
        <f>IFERROR(INDEX(Returns!A:A,MATCH(B5692,Returns!B:B,0)),"No")</f>
        <v>No</v>
      </c>
    </row>
    <row r="5693" spans="1:23">
      <c r="A5693" s="1">
        <v>5692</v>
      </c>
      <c r="B5693" t="s">
        <v>8894</v>
      </c>
      <c r="C5693" s="2" t="d">
        <v>2017-12-10</v>
      </c>
      <c r="D5693" s="2" t="d">
        <v>2017-12-16</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IF(M5693=People!$B$5,People!$A$5,IF(M5693=People!$B$4,People!$A$4,IF(M5693=People!$B$3,People!$A$3,IF(M5693=People!$B$2,People!$A$2,0))))</f>
        <v>Chuck Magee</v>
      </c>
      <c r="W5693" s="3" t="str">
        <f>IFERROR(INDEX(Returns!A:A,MATCH(B5693,Returns!B:B,0)),"No")</f>
        <v>No</v>
      </c>
    </row>
    <row r="5694" spans="1:23">
      <c r="A5694" s="1">
        <v>5693</v>
      </c>
      <c r="B5694" t="s">
        <v>8894</v>
      </c>
      <c r="C5694" s="2" t="d">
        <v>2017-12-10</v>
      </c>
      <c r="D5694" s="2" t="d">
        <v>2017-12-16</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IF(M5694=People!$B$5,People!$A$5,IF(M5694=People!$B$4,People!$A$4,IF(M5694=People!$B$3,People!$A$3,IF(M5694=People!$B$2,People!$A$2,0))))</f>
        <v>Chuck Magee</v>
      </c>
      <c r="W5694" s="3" t="str">
        <f>IFERROR(INDEX(Returns!A:A,MATCH(B5694,Returns!B:B,0)),"No")</f>
        <v>No</v>
      </c>
    </row>
    <row r="5695" spans="1:23">
      <c r="A5695" s="1">
        <v>5694</v>
      </c>
      <c r="B5695" t="s">
        <v>8894</v>
      </c>
      <c r="C5695" s="2" t="d">
        <v>2017-12-10</v>
      </c>
      <c r="D5695" s="2" t="d">
        <v>2017-12-16</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IF(M5695=People!$B$5,People!$A$5,IF(M5695=People!$B$4,People!$A$4,IF(M5695=People!$B$3,People!$A$3,IF(M5695=People!$B$2,People!$A$2,0))))</f>
        <v>Chuck Magee</v>
      </c>
      <c r="W5695" s="3" t="str">
        <f>IFERROR(INDEX(Returns!A:A,MATCH(B5695,Returns!B:B,0)),"No")</f>
        <v>No</v>
      </c>
    </row>
    <row r="5696" spans="1:23">
      <c r="A5696" s="1">
        <v>5695</v>
      </c>
      <c r="B5696" t="s">
        <v>8894</v>
      </c>
      <c r="C5696" s="2" t="d">
        <v>2017-12-10</v>
      </c>
      <c r="D5696" s="2" t="d">
        <v>2017-12-16</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IF(M5696=People!$B$5,People!$A$5,IF(M5696=People!$B$4,People!$A$4,IF(M5696=People!$B$3,People!$A$3,IF(M5696=People!$B$2,People!$A$2,0))))</f>
        <v>Chuck Magee</v>
      </c>
      <c r="W5696" s="3" t="str">
        <f>IFERROR(INDEX(Returns!A:A,MATCH(B5696,Returns!B:B,0)),"No")</f>
        <v>No</v>
      </c>
    </row>
    <row r="5697" spans="1:23">
      <c r="A5697" s="1">
        <v>5696</v>
      </c>
      <c r="B5697" t="s">
        <v>8895</v>
      </c>
      <c r="C5697" s="2" t="d">
        <v>2018-05-05</v>
      </c>
      <c r="D5697" s="2" t="d">
        <v>2018-05-07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IF(M5697=People!$B$5,People!$A$5,IF(M5697=People!$B$4,People!$A$4,IF(M5697=People!$B$3,People!$A$3,IF(M5697=People!$B$2,People!$A$2,0))))</f>
        <v>Anna Andreadi</v>
      </c>
      <c r="W5697" s="3" t="str">
        <f>IFERROR(INDEX(Returns!A:A,MATCH(B5697,Returns!B:B,0)),"No")</f>
        <v>No</v>
      </c>
    </row>
    <row r="5698" spans="1:23">
      <c r="A5698" s="1">
        <v>5697</v>
      </c>
      <c r="B5698" t="s">
        <v>8896</v>
      </c>
      <c r="C5698" s="2" t="d">
        <v>2019-10-14</v>
      </c>
      <c r="D5698" s="2" t="d">
        <v>2019-10-18</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IF(M5698=People!$B$5,People!$A$5,IF(M5698=People!$B$4,People!$A$4,IF(M5698=People!$B$3,People!$A$3,IF(M5698=People!$B$2,People!$A$2,0))))</f>
        <v>Kelly Williams</v>
      </c>
      <c r="W5698" s="3" t="str">
        <f>IFERROR(INDEX(Returns!A:A,MATCH(B5698,Returns!B:B,0)),"No")</f>
        <v>No</v>
      </c>
    </row>
    <row r="5699" spans="1:23">
      <c r="A5699" s="1">
        <v>5698</v>
      </c>
      <c r="B5699" t="s">
        <v>8896</v>
      </c>
      <c r="C5699" s="2" t="d">
        <v>2019-10-14</v>
      </c>
      <c r="D5699" s="2" t="d">
        <v>2019-10-18</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IF(M5699=People!$B$5,People!$A$5,IF(M5699=People!$B$4,People!$A$4,IF(M5699=People!$B$3,People!$A$3,IF(M5699=People!$B$2,People!$A$2,0))))</f>
        <v>Kelly Williams</v>
      </c>
      <c r="W5699" s="3" t="str">
        <f>IFERROR(INDEX(Returns!A:A,MATCH(B5699,Returns!B:B,0)),"No")</f>
        <v>No</v>
      </c>
    </row>
    <row r="5700" spans="1:23">
      <c r="A5700" s="1">
        <v>5699</v>
      </c>
      <c r="B5700" t="s">
        <v>8897</v>
      </c>
      <c r="C5700" s="2" t="d">
        <v>2018-11-05</v>
      </c>
      <c r="D5700" s="2" t="d">
        <v>2018-11-05</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IF(M5700=People!$B$5,People!$A$5,IF(M5700=People!$B$4,People!$A$4,IF(M5700=People!$B$3,People!$A$3,IF(M5700=People!$B$2,People!$A$2,0))))</f>
        <v>Kelly Williams</v>
      </c>
      <c r="W5700" s="3" t="str">
        <f>IFERROR(INDEX(Returns!A:A,MATCH(B5700,Returns!B:B,0)),"No")</f>
        <v>No</v>
      </c>
    </row>
    <row r="5701" spans="1:23">
      <c r="A5701" s="1">
        <v>5700</v>
      </c>
      <c r="B5701" t="s">
        <v>8898</v>
      </c>
      <c r="C5701" s="2" t="d">
        <v>2019-11-03</v>
      </c>
      <c r="D5701" s="2" t="d">
        <v>2019-11-08</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IF(M5701=People!$B$5,People!$A$5,IF(M5701=People!$B$4,People!$A$4,IF(M5701=People!$B$3,People!$A$3,IF(M5701=People!$B$2,People!$A$2,0))))</f>
        <v>Anna Andreadi</v>
      </c>
      <c r="W5701" s="3" t="str">
        <f>IFERROR(INDEX(Returns!A:A,MATCH(B5701,Returns!B:B,0)),"No")</f>
        <v>No</v>
      </c>
    </row>
    <row r="5702" spans="1:23">
      <c r="A5702" s="1">
        <v>5701</v>
      </c>
      <c r="B5702" t="s">
        <v>8899</v>
      </c>
      <c r="C5702" s="2" t="d">
        <v>2018-11-24</v>
      </c>
      <c r="D5702" s="2" t="d">
        <v>2018-11-26</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IF(M5702=People!$B$5,People!$A$5,IF(M5702=People!$B$4,People!$A$4,IF(M5702=People!$B$3,People!$A$3,IF(M5702=People!$B$2,People!$A$2,0))))</f>
        <v>Chuck Magee</v>
      </c>
      <c r="W5702" s="3" t="str">
        <f>IFERROR(INDEX(Returns!A:A,MATCH(B5702,Returns!B:B,0)),"No")</f>
        <v>No</v>
      </c>
    </row>
    <row r="5703" spans="1:23">
      <c r="A5703" s="1">
        <v>5702</v>
      </c>
      <c r="B5703" t="s">
        <v>8899</v>
      </c>
      <c r="C5703" s="2" t="d">
        <v>2018-11-24</v>
      </c>
      <c r="D5703" s="2" t="d">
        <v>2018-11-26</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IF(M5703=People!$B$5,People!$A$5,IF(M5703=People!$B$4,People!$A$4,IF(M5703=People!$B$3,People!$A$3,IF(M5703=People!$B$2,People!$A$2,0))))</f>
        <v>Chuck Magee</v>
      </c>
      <c r="W5703" s="3" t="str">
        <f>IFERROR(INDEX(Returns!A:A,MATCH(B5703,Returns!B:B,0)),"No")</f>
        <v>No</v>
      </c>
    </row>
    <row r="5704" spans="1:23">
      <c r="A5704" s="1">
        <v>5703</v>
      </c>
      <c r="B5704" t="s">
        <v>8900</v>
      </c>
      <c r="C5704" s="2" t="d">
        <v>2016-12-14</v>
      </c>
      <c r="D5704" s="2" t="d">
        <v>2016-12-21</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IF(M5704=People!$B$5,People!$A$5,IF(M5704=People!$B$4,People!$A$4,IF(M5704=People!$B$3,People!$A$3,IF(M5704=People!$B$2,People!$A$2,0))))</f>
        <v>Chuck Magee</v>
      </c>
      <c r="W5704" s="3" t="str">
        <f>IFERROR(INDEX(Returns!A:A,MATCH(B5704,Returns!B:B,0)),"No")</f>
        <v>No</v>
      </c>
    </row>
    <row r="5705" spans="1:23">
      <c r="A5705" s="1">
        <v>5704</v>
      </c>
      <c r="B5705" t="s">
        <v>8900</v>
      </c>
      <c r="C5705" s="2" t="d">
        <v>2016-12-14</v>
      </c>
      <c r="D5705" s="2" t="d">
        <v>2016-12-21</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IF(M5705=People!$B$5,People!$A$5,IF(M5705=People!$B$4,People!$A$4,IF(M5705=People!$B$3,People!$A$3,IF(M5705=People!$B$2,People!$A$2,0))))</f>
        <v>Chuck Magee</v>
      </c>
      <c r="W5705" s="3" t="str">
        <f>IFERROR(INDEX(Returns!A:A,MATCH(B5705,Returns!B:B,0)),"No")</f>
        <v>No</v>
      </c>
    </row>
    <row r="5706" spans="1:23">
      <c r="A5706" s="1">
        <v>5705</v>
      </c>
      <c r="B5706" t="s">
        <v>8900</v>
      </c>
      <c r="C5706" s="2" t="d">
        <v>2016-12-14</v>
      </c>
      <c r="D5706" s="2" t="d">
        <v>2016-12-21</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IF(M5706=People!$B$5,People!$A$5,IF(M5706=People!$B$4,People!$A$4,IF(M5706=People!$B$3,People!$A$3,IF(M5706=People!$B$2,People!$A$2,0))))</f>
        <v>Chuck Magee</v>
      </c>
      <c r="W5706" s="3" t="str">
        <f>IFERROR(INDEX(Returns!A:A,MATCH(B5706,Returns!B:B,0)),"No")</f>
        <v>No</v>
      </c>
    </row>
    <row r="5707" spans="1:23">
      <c r="A5707" s="1">
        <v>5706</v>
      </c>
      <c r="B5707" t="s">
        <v>8901</v>
      </c>
      <c r="C5707" s="2" t="d">
        <v>2016-11-03</v>
      </c>
      <c r="D5707" s="2" t="d">
        <v>2016-11-08</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IF(M5707=People!$B$5,People!$A$5,IF(M5707=People!$B$4,People!$A$4,IF(M5707=People!$B$3,People!$A$3,IF(M5707=People!$B$2,People!$A$2,0))))</f>
        <v>Chuck Magee</v>
      </c>
      <c r="W5707" s="3" t="str">
        <f>IFERROR(INDEX(Returns!A:A,MATCH(B5707,Returns!B:B,0)),"No")</f>
        <v>No</v>
      </c>
    </row>
    <row r="5708" spans="1:23">
      <c r="A5708" s="1">
        <v>5707</v>
      </c>
      <c r="B5708" t="s">
        <v>8902</v>
      </c>
      <c r="C5708" s="2" t="d">
        <v>2019-09-22</v>
      </c>
      <c r="D5708" s="2" t="d">
        <v>2019-09-25</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IF(M5708=People!$B$5,People!$A$5,IF(M5708=People!$B$4,People!$A$4,IF(M5708=People!$B$3,People!$A$3,IF(M5708=People!$B$2,People!$A$2,0))))</f>
        <v>Chuck Magee</v>
      </c>
      <c r="W5708" s="3" t="str">
        <f>IFERROR(INDEX(Returns!A:A,MATCH(B5708,Returns!B:B,0)),"No")</f>
        <v>No</v>
      </c>
    </row>
    <row r="5709" spans="1:23">
      <c r="A5709" s="1">
        <v>5708</v>
      </c>
      <c r="B5709" t="s">
        <v>6199</v>
      </c>
      <c r="C5709" s="2" t="d">
        <v>2017-05-08</v>
      </c>
      <c r="D5709" s="2" t="d">
        <v>2017-05-15</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IF(M5709=People!$B$5,People!$A$5,IF(M5709=People!$B$4,People!$A$4,IF(M5709=People!$B$3,People!$A$3,IF(M5709=People!$B$2,People!$A$2,0))))</f>
        <v>Chuck Magee</v>
      </c>
      <c r="W5709" s="3" t="str">
        <f>IFERROR(INDEX(Returns!A:A,MATCH(B5709,Returns!B:B,0)),"No")</f>
        <v>Yes</v>
      </c>
    </row>
    <row r="5710" spans="1:23">
      <c r="A5710" s="1">
        <v>5709</v>
      </c>
      <c r="B5710" t="s">
        <v>6199</v>
      </c>
      <c r="C5710" s="2" t="d">
        <v>2017-05-08</v>
      </c>
      <c r="D5710" s="2" t="d">
        <v>2017-05-15</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IF(M5710=People!$B$5,People!$A$5,IF(M5710=People!$B$4,People!$A$4,IF(M5710=People!$B$3,People!$A$3,IF(M5710=People!$B$2,People!$A$2,0))))</f>
        <v>Chuck Magee</v>
      </c>
      <c r="W5710" s="3" t="str">
        <f>IFERROR(INDEX(Returns!A:A,MATCH(B5710,Returns!B:B,0)),"No")</f>
        <v>Yes</v>
      </c>
    </row>
    <row r="5711" spans="1:23">
      <c r="A5711" s="1">
        <v>5710</v>
      </c>
      <c r="B5711" t="s">
        <v>6199</v>
      </c>
      <c r="C5711" s="2" t="d">
        <v>2017-05-08</v>
      </c>
      <c r="D5711" s="2" t="d">
        <v>2017-05-15</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IF(M5711=People!$B$5,People!$A$5,IF(M5711=People!$B$4,People!$A$4,IF(M5711=People!$B$3,People!$A$3,IF(M5711=People!$B$2,People!$A$2,0))))</f>
        <v>Chuck Magee</v>
      </c>
      <c r="W5711" s="3" t="str">
        <f>IFERROR(INDEX(Returns!A:A,MATCH(B5711,Returns!B:B,0)),"No")</f>
        <v>Yes</v>
      </c>
    </row>
    <row r="5712" spans="1:23">
      <c r="A5712" s="1">
        <v>5711</v>
      </c>
      <c r="B5712" t="s">
        <v>6199</v>
      </c>
      <c r="C5712" s="2" t="d">
        <v>2017-05-08</v>
      </c>
      <c r="D5712" s="2" t="d">
        <v>2017-05-15</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IF(M5712=People!$B$5,People!$A$5,IF(M5712=People!$B$4,People!$A$4,IF(M5712=People!$B$3,People!$A$3,IF(M5712=People!$B$2,People!$A$2,0))))</f>
        <v>Chuck Magee</v>
      </c>
      <c r="W5712" s="3" t="str">
        <f>IFERROR(INDEX(Returns!A:A,MATCH(B5712,Returns!B:B,0)),"No")</f>
        <v>Yes</v>
      </c>
    </row>
    <row r="5713" spans="1:23">
      <c r="A5713" s="1">
        <v>5712</v>
      </c>
      <c r="B5713" t="s">
        <v>6199</v>
      </c>
      <c r="C5713" s="2" t="d">
        <v>2017-05-08</v>
      </c>
      <c r="D5713" s="2" t="d">
        <v>2017-05-15</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IF(M5713=People!$B$5,People!$A$5,IF(M5713=People!$B$4,People!$A$4,IF(M5713=People!$B$3,People!$A$3,IF(M5713=People!$B$2,People!$A$2,0))))</f>
        <v>Chuck Magee</v>
      </c>
      <c r="W5713" s="3" t="str">
        <f>IFERROR(INDEX(Returns!A:A,MATCH(B5713,Returns!B:B,0)),"No")</f>
        <v>Yes</v>
      </c>
    </row>
    <row r="5714" spans="1:23">
      <c r="A5714" s="1">
        <v>5713</v>
      </c>
      <c r="B5714" t="s">
        <v>8903</v>
      </c>
      <c r="C5714" s="2" t="d">
        <v>2019-07-31</v>
      </c>
      <c r="D5714" s="2" t="d">
        <v>2019-07-31</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IF(M5714=People!$B$5,People!$A$5,IF(M5714=People!$B$4,People!$A$4,IF(M5714=People!$B$3,People!$A$3,IF(M5714=People!$B$2,People!$A$2,0))))</f>
        <v>Kelly Williams</v>
      </c>
      <c r="W5714" s="3" t="str">
        <f>IFERROR(INDEX(Returns!A:A,MATCH(B5714,Returns!B:B,0)),"No")</f>
        <v>No</v>
      </c>
    </row>
    <row r="5715" spans="1:23">
      <c r="A5715" s="1">
        <v>5714</v>
      </c>
      <c r="B5715" t="s">
        <v>8904</v>
      </c>
      <c r="C5715" s="2" t="d">
        <v>2016-03-01</v>
      </c>
      <c r="D5715" s="2" t="d">
        <v>2016-03-05</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IF(M5715=People!$B$5,People!$A$5,IF(M5715=People!$B$4,People!$A$4,IF(M5715=People!$B$3,People!$A$3,IF(M5715=People!$B$2,People!$A$2,0))))</f>
        <v>Chuck Magee</v>
      </c>
      <c r="W5715" s="3" t="str">
        <f>IFERROR(INDEX(Returns!A:A,MATCH(B5715,Returns!B:B,0)),"No")</f>
        <v>No</v>
      </c>
    </row>
    <row r="5716" spans="1:23">
      <c r="A5716" s="1">
        <v>5715</v>
      </c>
      <c r="B5716" t="s">
        <v>8905</v>
      </c>
      <c r="C5716" s="2" t="d">
        <v>2019-09-25</v>
      </c>
      <c r="D5716" s="2" t="d">
        <v>2019-09-29</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IF(M5716=People!$B$5,People!$A$5,IF(M5716=People!$B$4,People!$A$4,IF(M5716=People!$B$3,People!$A$3,IF(M5716=People!$B$2,People!$A$2,0))))</f>
        <v>Cassandra Brandow</v>
      </c>
      <c r="W5716" s="3" t="str">
        <f>IFERROR(INDEX(Returns!A:A,MATCH(B5716,Returns!B:B,0)),"No")</f>
        <v>No</v>
      </c>
    </row>
    <row r="5717" spans="1:23">
      <c r="A5717" s="1">
        <v>5716</v>
      </c>
      <c r="B5717" t="s">
        <v>8906</v>
      </c>
      <c r="C5717" s="2" t="d">
        <v>2017-10-09</v>
      </c>
      <c r="D5717" s="2" t="d">
        <v>2017-10-12</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IF(M5717=People!$B$5,People!$A$5,IF(M5717=People!$B$4,People!$A$4,IF(M5717=People!$B$3,People!$A$3,IF(M5717=People!$B$2,People!$A$2,0))))</f>
        <v>Kelly Williams</v>
      </c>
      <c r="W5717" s="3" t="str">
        <f>IFERROR(INDEX(Returns!A:A,MATCH(B5717,Returns!B:B,0)),"No")</f>
        <v>No</v>
      </c>
    </row>
    <row r="5718" spans="1:23">
      <c r="A5718" s="1">
        <v>5717</v>
      </c>
      <c r="B5718" t="s">
        <v>8906</v>
      </c>
      <c r="C5718" s="2" t="d">
        <v>2017-10-09</v>
      </c>
      <c r="D5718" s="2" t="d">
        <v>2017-10-12</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IF(M5718=People!$B$5,People!$A$5,IF(M5718=People!$B$4,People!$A$4,IF(M5718=People!$B$3,People!$A$3,IF(M5718=People!$B$2,People!$A$2,0))))</f>
        <v>Kelly Williams</v>
      </c>
      <c r="W5718" s="3" t="str">
        <f>IFERROR(INDEX(Returns!A:A,MATCH(B5718,Returns!B:B,0)),"No")</f>
        <v>No</v>
      </c>
    </row>
    <row r="5719" spans="1:23">
      <c r="A5719" s="1">
        <v>5718</v>
      </c>
      <c r="B5719" t="s">
        <v>8906</v>
      </c>
      <c r="C5719" s="2" t="d">
        <v>2017-10-09</v>
      </c>
      <c r="D5719" s="2" t="d">
        <v>2017-10-12</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IF(M5719=People!$B$5,People!$A$5,IF(M5719=People!$B$4,People!$A$4,IF(M5719=People!$B$3,People!$A$3,IF(M5719=People!$B$2,People!$A$2,0))))</f>
        <v>Kelly Williams</v>
      </c>
      <c r="W5719" s="3" t="str">
        <f>IFERROR(INDEX(Returns!A:A,MATCH(B5719,Returns!B:B,0)),"No")</f>
        <v>No</v>
      </c>
    </row>
    <row r="5720" spans="1:23">
      <c r="A5720" s="1">
        <v>5719</v>
      </c>
      <c r="B5720" t="s">
        <v>8906</v>
      </c>
      <c r="C5720" s="2" t="d">
        <v>2017-10-09</v>
      </c>
      <c r="D5720" s="2" t="d">
        <v>2017-10-12</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IF(M5720=People!$B$5,People!$A$5,IF(M5720=People!$B$4,People!$A$4,IF(M5720=People!$B$3,People!$A$3,IF(M5720=People!$B$2,People!$A$2,0))))</f>
        <v>Kelly Williams</v>
      </c>
      <c r="W5720" s="3" t="str">
        <f>IFERROR(INDEX(Returns!A:A,MATCH(B5720,Returns!B:B,0)),"No")</f>
        <v>No</v>
      </c>
    </row>
    <row r="5721" spans="1:23">
      <c r="A5721" s="1">
        <v>5720</v>
      </c>
      <c r="B5721" t="s">
        <v>8907</v>
      </c>
      <c r="C5721" s="2" t="d">
        <v>2019-03-29</v>
      </c>
      <c r="D5721" s="2" t="d">
        <v>2019-04-02</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IF(M5721=People!$B$5,People!$A$5,IF(M5721=People!$B$4,People!$A$4,IF(M5721=People!$B$3,People!$A$3,IF(M5721=People!$B$2,People!$A$2,0))))</f>
        <v>Kelly Williams</v>
      </c>
      <c r="W5721" s="3" t="str">
        <f>IFERROR(INDEX(Returns!A:A,MATCH(B5721,Returns!B:B,0)),"No")</f>
        <v>No</v>
      </c>
    </row>
    <row r="5722" spans="1:23">
      <c r="A5722" s="1">
        <v>5721</v>
      </c>
      <c r="B5722" t="s">
        <v>6002</v>
      </c>
      <c r="C5722" s="2" t="d">
        <v>2017-11-14</v>
      </c>
      <c r="D5722" s="2" t="d">
        <v>2017-11-17</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IF(M5722=People!$B$5,People!$A$5,IF(M5722=People!$B$4,People!$A$4,IF(M5722=People!$B$3,People!$A$3,IF(M5722=People!$B$2,People!$A$2,0))))</f>
        <v>Anna Andreadi</v>
      </c>
      <c r="W5722" s="3" t="str">
        <f>IFERROR(INDEX(Returns!A:A,MATCH(B5722,Returns!B:B,0)),"No")</f>
        <v>Yes</v>
      </c>
    </row>
    <row r="5723" spans="1:23">
      <c r="A5723" s="1">
        <v>5722</v>
      </c>
      <c r="B5723" t="s">
        <v>6002</v>
      </c>
      <c r="C5723" s="2" t="d">
        <v>2017-11-14</v>
      </c>
      <c r="D5723" s="2" t="d">
        <v>2017-11-17</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IF(M5723=People!$B$5,People!$A$5,IF(M5723=People!$B$4,People!$A$4,IF(M5723=People!$B$3,People!$A$3,IF(M5723=People!$B$2,People!$A$2,0))))</f>
        <v>Anna Andreadi</v>
      </c>
      <c r="W5723" s="3" t="str">
        <f>IFERROR(INDEX(Returns!A:A,MATCH(B5723,Returns!B:B,0)),"No")</f>
        <v>Yes</v>
      </c>
    </row>
    <row r="5724" spans="1:23">
      <c r="A5724" s="1">
        <v>5723</v>
      </c>
      <c r="B5724" t="s">
        <v>6002</v>
      </c>
      <c r="C5724" s="2" t="d">
        <v>2017-11-14</v>
      </c>
      <c r="D5724" s="2" t="d">
        <v>2017-11-17</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IF(M5724=People!$B$5,People!$A$5,IF(M5724=People!$B$4,People!$A$4,IF(M5724=People!$B$3,People!$A$3,IF(M5724=People!$B$2,People!$A$2,0))))</f>
        <v>Anna Andreadi</v>
      </c>
      <c r="W5724" s="3" t="str">
        <f>IFERROR(INDEX(Returns!A:A,MATCH(B5724,Returns!B:B,0)),"No")</f>
        <v>Yes</v>
      </c>
    </row>
    <row r="5725" spans="1:23">
      <c r="A5725" s="1">
        <v>5724</v>
      </c>
      <c r="B5725" t="s">
        <v>8908</v>
      </c>
      <c r="C5725" s="2" t="d">
        <v>2018-09-26</v>
      </c>
      <c r="D5725" s="2" t="d">
        <v>2018-09-30</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IF(M5725=People!$B$5,People!$A$5,IF(M5725=People!$B$4,People!$A$4,IF(M5725=People!$B$3,People!$A$3,IF(M5725=People!$B$2,People!$A$2,0))))</f>
        <v>Anna Andreadi</v>
      </c>
      <c r="W5725" s="3" t="str">
        <f>IFERROR(INDEX(Returns!A:A,MATCH(B5725,Returns!B:B,0)),"No")</f>
        <v>No</v>
      </c>
    </row>
    <row r="5726" spans="1:23">
      <c r="A5726" s="1">
        <v>5725</v>
      </c>
      <c r="B5726" t="s">
        <v>8909</v>
      </c>
      <c r="C5726" s="2" t="d">
        <v>2016-09-22</v>
      </c>
      <c r="D5726" s="2" t="d">
        <v>2016-09-27</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IF(M5726=People!$B$5,People!$A$5,IF(M5726=People!$B$4,People!$A$4,IF(M5726=People!$B$3,People!$A$3,IF(M5726=People!$B$2,People!$A$2,0))))</f>
        <v>Kelly Williams</v>
      </c>
      <c r="W5726" s="3" t="str">
        <f>IFERROR(INDEX(Returns!A:A,MATCH(B5726,Returns!B:B,0)),"No")</f>
        <v>No</v>
      </c>
    </row>
    <row r="5727" spans="1:23">
      <c r="A5727" s="1">
        <v>5726</v>
      </c>
      <c r="B5727" t="s">
        <v>8910</v>
      </c>
      <c r="C5727" s="2" t="d">
        <v>2017-09-25</v>
      </c>
      <c r="D5727" s="2" t="d">
        <v>2017-09-27</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IF(M5727=People!$B$5,People!$A$5,IF(M5727=People!$B$4,People!$A$4,IF(M5727=People!$B$3,People!$A$3,IF(M5727=People!$B$2,People!$A$2,0))))</f>
        <v>Chuck Magee</v>
      </c>
      <c r="W5727" s="3" t="str">
        <f>IFERROR(INDEX(Returns!A:A,MATCH(B5727,Returns!B:B,0)),"No")</f>
        <v>No</v>
      </c>
    </row>
    <row r="5728" spans="1:23">
      <c r="A5728" s="1">
        <v>5727</v>
      </c>
      <c r="B5728" t="s">
        <v>8911</v>
      </c>
      <c r="C5728" s="2" t="d">
        <v>2017-05-04</v>
      </c>
      <c r="D5728" s="2" t="d">
        <v>2017-05-08</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IF(M5728=People!$B$5,People!$A$5,IF(M5728=People!$B$4,People!$A$4,IF(M5728=People!$B$3,People!$A$3,IF(M5728=People!$B$2,People!$A$2,0))))</f>
        <v>Kelly Williams</v>
      </c>
      <c r="W5728" s="3" t="str">
        <f>IFERROR(INDEX(Returns!A:A,MATCH(B5728,Returns!B:B,0)),"No")</f>
        <v>No</v>
      </c>
    </row>
    <row r="5729" spans="1:23">
      <c r="A5729" s="1">
        <v>5728</v>
      </c>
      <c r="B5729" t="s">
        <v>8912</v>
      </c>
      <c r="C5729" s="2" t="d">
        <v>2019-12-08</v>
      </c>
      <c r="D5729" s="2" t="d">
        <v>2019-12-13</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IF(M5729=People!$B$5,People!$A$5,IF(M5729=People!$B$4,People!$A$4,IF(M5729=People!$B$3,People!$A$3,IF(M5729=People!$B$2,People!$A$2,0))))</f>
        <v>Kelly Williams</v>
      </c>
      <c r="W5729" s="3" t="str">
        <f>IFERROR(INDEX(Returns!A:A,MATCH(B5729,Returns!B:B,0)),"No")</f>
        <v>No</v>
      </c>
    </row>
    <row r="5730" spans="1:23">
      <c r="A5730" s="1">
        <v>5729</v>
      </c>
      <c r="B5730" t="s">
        <v>8912</v>
      </c>
      <c r="C5730" s="2" t="d">
        <v>2019-12-08</v>
      </c>
      <c r="D5730" s="2" t="d">
        <v>2019-12-13</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IF(M5730=People!$B$5,People!$A$5,IF(M5730=People!$B$4,People!$A$4,IF(M5730=People!$B$3,People!$A$3,IF(M5730=People!$B$2,People!$A$2,0))))</f>
        <v>Kelly Williams</v>
      </c>
      <c r="W5730" s="3" t="str">
        <f>IFERROR(INDEX(Returns!A:A,MATCH(B5730,Returns!B:B,0)),"No")</f>
        <v>No</v>
      </c>
    </row>
    <row r="5731" spans="1:23">
      <c r="A5731" s="1">
        <v>5730</v>
      </c>
      <c r="B5731" t="s">
        <v>8912</v>
      </c>
      <c r="C5731" s="2" t="d">
        <v>2019-12-08</v>
      </c>
      <c r="D5731" s="2" t="d">
        <v>2019-12-13</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IF(M5731=People!$B$5,People!$A$5,IF(M5731=People!$B$4,People!$A$4,IF(M5731=People!$B$3,People!$A$3,IF(M5731=People!$B$2,People!$A$2,0))))</f>
        <v>Kelly Williams</v>
      </c>
      <c r="W5731" s="3" t="str">
        <f>IFERROR(INDEX(Returns!A:A,MATCH(B5731,Returns!B:B,0)),"No")</f>
        <v>No</v>
      </c>
    </row>
    <row r="5732" spans="1:23">
      <c r="A5732" s="1">
        <v>5731</v>
      </c>
      <c r="B5732" t="s">
        <v>8912</v>
      </c>
      <c r="C5732" s="2" t="d">
        <v>2019-12-08</v>
      </c>
      <c r="D5732" s="2" t="d">
        <v>2019-12-13</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IF(M5732=People!$B$5,People!$A$5,IF(M5732=People!$B$4,People!$A$4,IF(M5732=People!$B$3,People!$A$3,IF(M5732=People!$B$2,People!$A$2,0))))</f>
        <v>Kelly Williams</v>
      </c>
      <c r="W5732" s="3" t="str">
        <f>IFERROR(INDEX(Returns!A:A,MATCH(B5732,Returns!B:B,0)),"No")</f>
        <v>No</v>
      </c>
    </row>
    <row r="5733" spans="1:23">
      <c r="A5733" s="1">
        <v>5732</v>
      </c>
      <c r="B5733" t="s">
        <v>8912</v>
      </c>
      <c r="C5733" s="2" t="d">
        <v>2019-12-08</v>
      </c>
      <c r="D5733" s="2" t="d">
        <v>2019-12-13</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IF(M5733=People!$B$5,People!$A$5,IF(M5733=People!$B$4,People!$A$4,IF(M5733=People!$B$3,People!$A$3,IF(M5733=People!$B$2,People!$A$2,0))))</f>
        <v>Kelly Williams</v>
      </c>
      <c r="W5733" s="3" t="str">
        <f>IFERROR(INDEX(Returns!A:A,MATCH(B5733,Returns!B:B,0)),"No")</f>
        <v>No</v>
      </c>
    </row>
    <row r="5734" spans="1:23">
      <c r="A5734" s="1">
        <v>5733</v>
      </c>
      <c r="B5734" t="s">
        <v>8913</v>
      </c>
      <c r="C5734" s="2" t="d">
        <v>2019-06-29</v>
      </c>
      <c r="D5734" s="2" t="d">
        <v>2019-07-02</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IF(M5734=People!$B$5,People!$A$5,IF(M5734=People!$B$4,People!$A$4,IF(M5734=People!$B$3,People!$A$3,IF(M5734=People!$B$2,People!$A$2,0))))</f>
        <v>Chuck Magee</v>
      </c>
      <c r="W5734" s="3" t="str">
        <f>IFERROR(INDEX(Returns!A:A,MATCH(B5734,Returns!B:B,0)),"No")</f>
        <v>No</v>
      </c>
    </row>
    <row r="5735" spans="1:23">
      <c r="A5735" s="1">
        <v>5734</v>
      </c>
      <c r="B5735" t="s">
        <v>8913</v>
      </c>
      <c r="C5735" s="2" t="d">
        <v>2019-06-29</v>
      </c>
      <c r="D5735" s="2" t="d">
        <v>2019-07-02</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IF(M5735=People!$B$5,People!$A$5,IF(M5735=People!$B$4,People!$A$4,IF(M5735=People!$B$3,People!$A$3,IF(M5735=People!$B$2,People!$A$2,0))))</f>
        <v>Chuck Magee</v>
      </c>
      <c r="W5735" s="3" t="str">
        <f>IFERROR(INDEX(Returns!A:A,MATCH(B5735,Returns!B:B,0)),"No")</f>
        <v>No</v>
      </c>
    </row>
    <row r="5736" spans="1:23">
      <c r="A5736" s="1">
        <v>5735</v>
      </c>
      <c r="B5736" t="s">
        <v>8913</v>
      </c>
      <c r="C5736" s="2" t="d">
        <v>2019-06-29</v>
      </c>
      <c r="D5736" s="2" t="d">
        <v>2019-07-02</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IF(M5736=People!$B$5,People!$A$5,IF(M5736=People!$B$4,People!$A$4,IF(M5736=People!$B$3,People!$A$3,IF(M5736=People!$B$2,People!$A$2,0))))</f>
        <v>Chuck Magee</v>
      </c>
      <c r="W5736" s="3" t="str">
        <f>IFERROR(INDEX(Returns!A:A,MATCH(B5736,Returns!B:B,0)),"No")</f>
        <v>No</v>
      </c>
    </row>
    <row r="5737" spans="1:23">
      <c r="A5737" s="1">
        <v>5736</v>
      </c>
      <c r="B5737" t="s">
        <v>8914</v>
      </c>
      <c r="C5737" s="2" t="d">
        <v>2016-06-29</v>
      </c>
      <c r="D5737" s="2" t="d">
        <v>2016-07-03</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IF(M5737=People!$B$5,People!$A$5,IF(M5737=People!$B$4,People!$A$4,IF(M5737=People!$B$3,People!$A$3,IF(M5737=People!$B$2,People!$A$2,0))))</f>
        <v>Chuck Magee</v>
      </c>
      <c r="W5737" s="3" t="str">
        <f>IFERROR(INDEX(Returns!A:A,MATCH(B5737,Returns!B:B,0)),"No")</f>
        <v>No</v>
      </c>
    </row>
    <row r="5738" spans="1:23">
      <c r="A5738" s="1">
        <v>5737</v>
      </c>
      <c r="B5738" t="s">
        <v>5965</v>
      </c>
      <c r="C5738" s="2" t="d">
        <v>2016-01-20</v>
      </c>
      <c r="D5738" s="2" t="d">
        <v>2016-01-25</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IF(M5738=People!$B$5,People!$A$5,IF(M5738=People!$B$4,People!$A$4,IF(M5738=People!$B$3,People!$A$3,IF(M5738=People!$B$2,People!$A$2,0))))</f>
        <v>Anna Andreadi</v>
      </c>
      <c r="W5738" s="3" t="str">
        <f>IFERROR(INDEX(Returns!A:A,MATCH(B5738,Returns!B:B,0)),"No")</f>
        <v>Yes</v>
      </c>
    </row>
    <row r="5739" spans="1:23">
      <c r="A5739" s="1">
        <v>5738</v>
      </c>
      <c r="B5739" t="s">
        <v>5965</v>
      </c>
      <c r="C5739" s="2" t="d">
        <v>2016-01-20</v>
      </c>
      <c r="D5739" s="2" t="d">
        <v>2016-01-25</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IF(M5739=People!$B$5,People!$A$5,IF(M5739=People!$B$4,People!$A$4,IF(M5739=People!$B$3,People!$A$3,IF(M5739=People!$B$2,People!$A$2,0))))</f>
        <v>Anna Andreadi</v>
      </c>
      <c r="W5739" s="3" t="str">
        <f>IFERROR(INDEX(Returns!A:A,MATCH(B5739,Returns!B:B,0)),"No")</f>
        <v>Yes</v>
      </c>
    </row>
    <row r="5740" spans="1:23">
      <c r="A5740" s="1">
        <v>5739</v>
      </c>
      <c r="B5740" t="s">
        <v>8915</v>
      </c>
      <c r="C5740" s="2" t="d">
        <v>2018-12-31</v>
      </c>
      <c r="D5740" s="2" t="d">
        <v>2019-01-06</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IF(M5740=People!$B$5,People!$A$5,IF(M5740=People!$B$4,People!$A$4,IF(M5740=People!$B$3,People!$A$3,IF(M5740=People!$B$2,People!$A$2,0))))</f>
        <v>Anna Andreadi</v>
      </c>
      <c r="W5740" s="3" t="str">
        <f>IFERROR(INDEX(Returns!A:A,MATCH(B5740,Returns!B:B,0)),"No")</f>
        <v>No</v>
      </c>
    </row>
    <row r="5741" spans="1:23">
      <c r="A5741" s="1">
        <v>5740</v>
      </c>
      <c r="B5741" t="s">
        <v>6225</v>
      </c>
      <c r="C5741" s="2" t="d">
        <v>2019-03-28</v>
      </c>
      <c r="D5741" s="2" t="d">
        <v>2019-03-31</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IF(M5741=People!$B$5,People!$A$5,IF(M5741=People!$B$4,People!$A$4,IF(M5741=People!$B$3,People!$A$3,IF(M5741=People!$B$2,People!$A$2,0))))</f>
        <v>Anna Andreadi</v>
      </c>
      <c r="W5741" s="3" t="str">
        <f>IFERROR(INDEX(Returns!A:A,MATCH(B5741,Returns!B:B,0)),"No")</f>
        <v>Yes</v>
      </c>
    </row>
    <row r="5742" spans="1:23">
      <c r="A5742" s="1">
        <v>5741</v>
      </c>
      <c r="B5742" t="s">
        <v>6225</v>
      </c>
      <c r="C5742" s="2" t="d">
        <v>2019-03-28</v>
      </c>
      <c r="D5742" s="2" t="d">
        <v>2019-03-31</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IF(M5742=People!$B$5,People!$A$5,IF(M5742=People!$B$4,People!$A$4,IF(M5742=People!$B$3,People!$A$3,IF(M5742=People!$B$2,People!$A$2,0))))</f>
        <v>Anna Andreadi</v>
      </c>
      <c r="W5742" s="3" t="str">
        <f>IFERROR(INDEX(Returns!A:A,MATCH(B5742,Returns!B:B,0)),"No")</f>
        <v>Yes</v>
      </c>
    </row>
    <row r="5743" spans="1:23">
      <c r="A5743" s="1">
        <v>5742</v>
      </c>
      <c r="B5743" t="s">
        <v>6225</v>
      </c>
      <c r="C5743" s="2" t="d">
        <v>2019-03-28</v>
      </c>
      <c r="D5743" s="2" t="d">
        <v>2019-03-31</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IF(M5743=People!$B$5,People!$A$5,IF(M5743=People!$B$4,People!$A$4,IF(M5743=People!$B$3,People!$A$3,IF(M5743=People!$B$2,People!$A$2,0))))</f>
        <v>Anna Andreadi</v>
      </c>
      <c r="W5743" s="3" t="str">
        <f>IFERROR(INDEX(Returns!A:A,MATCH(B5743,Returns!B:B,0)),"No")</f>
        <v>Yes</v>
      </c>
    </row>
    <row r="5744" spans="1:23">
      <c r="A5744" s="1">
        <v>5743</v>
      </c>
      <c r="B5744" t="s">
        <v>6225</v>
      </c>
      <c r="C5744" s="2" t="d">
        <v>2019-03-28</v>
      </c>
      <c r="D5744" s="2" t="d">
        <v>2019-03-31</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IF(M5744=People!$B$5,People!$A$5,IF(M5744=People!$B$4,People!$A$4,IF(M5744=People!$B$3,People!$A$3,IF(M5744=People!$B$2,People!$A$2,0))))</f>
        <v>Anna Andreadi</v>
      </c>
      <c r="W5744" s="3" t="str">
        <f>IFERROR(INDEX(Returns!A:A,MATCH(B5744,Returns!B:B,0)),"No")</f>
        <v>Yes</v>
      </c>
    </row>
    <row r="5745" spans="1:23">
      <c r="A5745" s="1">
        <v>5744</v>
      </c>
      <c r="B5745" t="s">
        <v>6225</v>
      </c>
      <c r="C5745" s="2" t="d">
        <v>2019-03-28</v>
      </c>
      <c r="D5745" s="2" t="d">
        <v>2019-03-31</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IF(M5745=People!$B$5,People!$A$5,IF(M5745=People!$B$4,People!$A$4,IF(M5745=People!$B$3,People!$A$3,IF(M5745=People!$B$2,People!$A$2,0))))</f>
        <v>Anna Andreadi</v>
      </c>
      <c r="W5745" s="3" t="str">
        <f>IFERROR(INDEX(Returns!A:A,MATCH(B5745,Returns!B:B,0)),"No")</f>
        <v>Yes</v>
      </c>
    </row>
    <row r="5746" spans="1:23">
      <c r="A5746" s="1">
        <v>5745</v>
      </c>
      <c r="B5746" t="s">
        <v>6225</v>
      </c>
      <c r="C5746" s="2" t="d">
        <v>2019-03-28</v>
      </c>
      <c r="D5746" s="2" t="d">
        <v>2019-03-31</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IF(M5746=People!$B$5,People!$A$5,IF(M5746=People!$B$4,People!$A$4,IF(M5746=People!$B$3,People!$A$3,IF(M5746=People!$B$2,People!$A$2,0))))</f>
        <v>Anna Andreadi</v>
      </c>
      <c r="W5746" s="3" t="str">
        <f>IFERROR(INDEX(Returns!A:A,MATCH(B5746,Returns!B:B,0)),"No")</f>
        <v>Yes</v>
      </c>
    </row>
    <row r="5747" spans="1:23">
      <c r="A5747" s="1">
        <v>5746</v>
      </c>
      <c r="B5747" t="s">
        <v>6225</v>
      </c>
      <c r="C5747" s="2" t="d">
        <v>2019-03-28</v>
      </c>
      <c r="D5747" s="2" t="d">
        <v>2019-03-31</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IF(M5747=People!$B$5,People!$A$5,IF(M5747=People!$B$4,People!$A$4,IF(M5747=People!$B$3,People!$A$3,IF(M5747=People!$B$2,People!$A$2,0))))</f>
        <v>Anna Andreadi</v>
      </c>
      <c r="W5747" s="3" t="str">
        <f>IFERROR(INDEX(Returns!A:A,MATCH(B5747,Returns!B:B,0)),"No")</f>
        <v>Yes</v>
      </c>
    </row>
    <row r="5748" spans="1:23">
      <c r="A5748" s="1">
        <v>5747</v>
      </c>
      <c r="B5748" t="s">
        <v>8916</v>
      </c>
      <c r="C5748" s="2" t="d">
        <v>2018-12-08</v>
      </c>
      <c r="D5748" s="2" t="d">
        <v>2018-12-12</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IF(M5748=People!$B$5,People!$A$5,IF(M5748=People!$B$4,People!$A$4,IF(M5748=People!$B$3,People!$A$3,IF(M5748=People!$B$2,People!$A$2,0))))</f>
        <v>Cassandra Brandow</v>
      </c>
      <c r="W5748" s="3" t="str">
        <f>IFERROR(INDEX(Returns!A:A,MATCH(B5748,Returns!B:B,0)),"No")</f>
        <v>No</v>
      </c>
    </row>
    <row r="5749" spans="1:23">
      <c r="A5749" s="1">
        <v>5748</v>
      </c>
      <c r="B5749" t="s">
        <v>8916</v>
      </c>
      <c r="C5749" s="2" t="d">
        <v>2018-12-08</v>
      </c>
      <c r="D5749" s="2" t="d">
        <v>2018-12-12</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IF(M5749=People!$B$5,People!$A$5,IF(M5749=People!$B$4,People!$A$4,IF(M5749=People!$B$3,People!$A$3,IF(M5749=People!$B$2,People!$A$2,0))))</f>
        <v>Cassandra Brandow</v>
      </c>
      <c r="W5749" s="3" t="str">
        <f>IFERROR(INDEX(Returns!A:A,MATCH(B5749,Returns!B:B,0)),"No")</f>
        <v>No</v>
      </c>
    </row>
    <row r="5750" spans="1:23">
      <c r="A5750" s="1">
        <v>5749</v>
      </c>
      <c r="B5750" t="s">
        <v>8916</v>
      </c>
      <c r="C5750" s="2" t="d">
        <v>2018-12-08</v>
      </c>
      <c r="D5750" s="2" t="d">
        <v>2018-12-12</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IF(M5750=People!$B$5,People!$A$5,IF(M5750=People!$B$4,People!$A$4,IF(M5750=People!$B$3,People!$A$3,IF(M5750=People!$B$2,People!$A$2,0))))</f>
        <v>Cassandra Brandow</v>
      </c>
      <c r="W5750" s="3" t="str">
        <f>IFERROR(INDEX(Returns!A:A,MATCH(B5750,Returns!B:B,0)),"No")</f>
        <v>No</v>
      </c>
    </row>
    <row r="5751" spans="1:23">
      <c r="A5751" s="1">
        <v>5750</v>
      </c>
      <c r="B5751" t="s">
        <v>8917</v>
      </c>
      <c r="C5751" s="2" t="d">
        <v>2019-11-18</v>
      </c>
      <c r="D5751" s="2" t="d">
        <v>2019-11-22</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IF(M5751=People!$B$5,People!$A$5,IF(M5751=People!$B$4,People!$A$4,IF(M5751=People!$B$3,People!$A$3,IF(M5751=People!$B$2,People!$A$2,0))))</f>
        <v>Chuck Magee</v>
      </c>
      <c r="W5751" s="3" t="str">
        <f>IFERROR(INDEX(Returns!A:A,MATCH(B5751,Returns!B:B,0)),"No")</f>
        <v>No</v>
      </c>
    </row>
    <row r="5752" spans="1:23">
      <c r="A5752" s="1">
        <v>5751</v>
      </c>
      <c r="B5752" t="s">
        <v>8918</v>
      </c>
      <c r="C5752" s="2" t="d">
        <v>2016-05-30</v>
      </c>
      <c r="D5752" s="2" t="d">
        <v>2016-06-05</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IF(M5752=People!$B$5,People!$A$5,IF(M5752=People!$B$4,People!$A$4,IF(M5752=People!$B$3,People!$A$3,IF(M5752=People!$B$2,People!$A$2,0))))</f>
        <v>Kelly Williams</v>
      </c>
      <c r="W5752" s="3" t="str">
        <f>IFERROR(INDEX(Returns!A:A,MATCH(B5752,Returns!B:B,0)),"No")</f>
        <v>No</v>
      </c>
    </row>
    <row r="5753" spans="1:23">
      <c r="A5753" s="1">
        <v>5752</v>
      </c>
      <c r="B5753" t="s">
        <v>8919</v>
      </c>
      <c r="C5753" s="2" t="d">
        <v>2018-01-22</v>
      </c>
      <c r="D5753" s="2" t="d">
        <v>2018-01-28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IF(M5753=People!$B$5,People!$A$5,IF(M5753=People!$B$4,People!$A$4,IF(M5753=People!$B$3,People!$A$3,IF(M5753=People!$B$2,People!$A$2,0))))</f>
        <v>Anna Andreadi</v>
      </c>
      <c r="W5753" s="3" t="str">
        <f>IFERROR(INDEX(Returns!A:A,MATCH(B5753,Returns!B:B,0)),"No")</f>
        <v>No</v>
      </c>
    </row>
    <row r="5754" spans="1:23">
      <c r="A5754" s="1">
        <v>5753</v>
      </c>
      <c r="B5754" t="s">
        <v>8919</v>
      </c>
      <c r="C5754" s="2" t="d">
        <v>2018-01-22</v>
      </c>
      <c r="D5754" s="2" t="d">
        <v>2018-01-28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IF(M5754=People!$B$5,People!$A$5,IF(M5754=People!$B$4,People!$A$4,IF(M5754=People!$B$3,People!$A$3,IF(M5754=People!$B$2,People!$A$2,0))))</f>
        <v>Anna Andreadi</v>
      </c>
      <c r="W5754" s="3" t="str">
        <f>IFERROR(INDEX(Returns!A:A,MATCH(B5754,Returns!B:B,0)),"No")</f>
        <v>No</v>
      </c>
    </row>
    <row r="5755" spans="1:23">
      <c r="A5755" s="1">
        <v>5754</v>
      </c>
      <c r="B5755" t="s">
        <v>8920</v>
      </c>
      <c r="C5755" s="2" t="d">
        <v>2018-02-03</v>
      </c>
      <c r="D5755" s="2" t="d">
        <v>2018-02-10</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IF(M5755=People!$B$5,People!$A$5,IF(M5755=People!$B$4,People!$A$4,IF(M5755=People!$B$3,People!$A$3,IF(M5755=People!$B$2,People!$A$2,0))))</f>
        <v>Cassandra Brandow</v>
      </c>
      <c r="W5755" s="3" t="str">
        <f>IFERROR(INDEX(Returns!A:A,MATCH(B5755,Returns!B:B,0)),"No")</f>
        <v>No</v>
      </c>
    </row>
    <row r="5756" spans="1:23">
      <c r="A5756" s="1">
        <v>5755</v>
      </c>
      <c r="B5756" t="s">
        <v>8921</v>
      </c>
      <c r="C5756" s="2" t="d">
        <v>2017-03-29</v>
      </c>
      <c r="D5756" s="2" t="d">
        <v>2017-04-03</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IF(M5756=People!$B$5,People!$A$5,IF(M5756=People!$B$4,People!$A$4,IF(M5756=People!$B$3,People!$A$3,IF(M5756=People!$B$2,People!$A$2,0))))</f>
        <v>Cassandra Brandow</v>
      </c>
      <c r="W5756" s="3" t="str">
        <f>IFERROR(INDEX(Returns!A:A,MATCH(B5756,Returns!B:B,0)),"No")</f>
        <v>No</v>
      </c>
    </row>
    <row r="5757" spans="1:23">
      <c r="A5757" s="1">
        <v>5756</v>
      </c>
      <c r="B5757" t="s">
        <v>8922</v>
      </c>
      <c r="C5757" s="2" t="d">
        <v>2016-10-14</v>
      </c>
      <c r="D5757" s="2" t="d">
        <v>2016-10-18</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IF(M5757=People!$B$5,People!$A$5,IF(M5757=People!$B$4,People!$A$4,IF(M5757=People!$B$3,People!$A$3,IF(M5757=People!$B$2,People!$A$2,0))))</f>
        <v>Kelly Williams</v>
      </c>
      <c r="W5757" s="3" t="str">
        <f>IFERROR(INDEX(Returns!A:A,MATCH(B5757,Returns!B:B,0)),"No")</f>
        <v>No</v>
      </c>
    </row>
    <row r="5758" spans="1:23">
      <c r="A5758" s="1">
        <v>5757</v>
      </c>
      <c r="B5758" t="s">
        <v>8922</v>
      </c>
      <c r="C5758" s="2" t="d">
        <v>2016-10-14</v>
      </c>
      <c r="D5758" s="2" t="d">
        <v>2016-10-18</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IF(M5758=People!$B$5,People!$A$5,IF(M5758=People!$B$4,People!$A$4,IF(M5758=People!$B$3,People!$A$3,IF(M5758=People!$B$2,People!$A$2,0))))</f>
        <v>Kelly Williams</v>
      </c>
      <c r="W5758" s="3" t="str">
        <f>IFERROR(INDEX(Returns!A:A,MATCH(B5758,Returns!B:B,0)),"No")</f>
        <v>No</v>
      </c>
    </row>
    <row r="5759" spans="1:23">
      <c r="A5759" s="1">
        <v>5758</v>
      </c>
      <c r="B5759" t="s">
        <v>8923</v>
      </c>
      <c r="C5759" s="2" t="d">
        <v>2017-08-11</v>
      </c>
      <c r="D5759" s="2" t="d">
        <v>2017-08-16</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IF(M5759=People!$B$5,People!$A$5,IF(M5759=People!$B$4,People!$A$4,IF(M5759=People!$B$3,People!$A$3,IF(M5759=People!$B$2,People!$A$2,0))))</f>
        <v>Cassandra Brandow</v>
      </c>
      <c r="W5759" s="3" t="str">
        <f>IFERROR(INDEX(Returns!A:A,MATCH(B5759,Returns!B:B,0)),"No")</f>
        <v>No</v>
      </c>
    </row>
    <row r="5760" spans="1:23">
      <c r="A5760" s="1">
        <v>5759</v>
      </c>
      <c r="B5760" t="s">
        <v>8924</v>
      </c>
      <c r="C5760" s="2" t="d">
        <v>2017-11-22</v>
      </c>
      <c r="D5760" s="2" t="d">
        <v>2017-11-23</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IF(M5760=People!$B$5,People!$A$5,IF(M5760=People!$B$4,People!$A$4,IF(M5760=People!$B$3,People!$A$3,IF(M5760=People!$B$2,People!$A$2,0))))</f>
        <v>Cassandra Brandow</v>
      </c>
      <c r="W5760" s="3" t="str">
        <f>IFERROR(INDEX(Returns!A:A,MATCH(B5760,Returns!B:B,0)),"No")</f>
        <v>No</v>
      </c>
    </row>
    <row r="5761" spans="1:23">
      <c r="A5761" s="1">
        <v>5760</v>
      </c>
      <c r="B5761" t="s">
        <v>6202</v>
      </c>
      <c r="C5761" s="2" t="d">
        <v>2018-12-30</v>
      </c>
      <c r="D5761" s="2" t="d">
        <v>2018-12-30</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IF(M5761=People!$B$5,People!$A$5,IF(M5761=People!$B$4,People!$A$4,IF(M5761=People!$B$3,People!$A$3,IF(M5761=People!$B$2,People!$A$2,0))))</f>
        <v>Anna Andreadi</v>
      </c>
      <c r="W5761" s="3" t="str">
        <f>IFERROR(INDEX(Returns!A:A,MATCH(B5761,Returns!B:B,0)),"No")</f>
        <v>Yes</v>
      </c>
    </row>
    <row r="5762" spans="1:23">
      <c r="A5762" s="1">
        <v>5761</v>
      </c>
      <c r="B5762" t="s">
        <v>6202</v>
      </c>
      <c r="C5762" s="2" t="d">
        <v>2018-12-30</v>
      </c>
      <c r="D5762" s="2" t="d">
        <v>2018-12-30</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IF(M5762=People!$B$5,People!$A$5,IF(M5762=People!$B$4,People!$A$4,IF(M5762=People!$B$3,People!$A$3,IF(M5762=People!$B$2,People!$A$2,0))))</f>
        <v>Anna Andreadi</v>
      </c>
      <c r="W5762" s="3" t="str">
        <f>IFERROR(INDEX(Returns!A:A,MATCH(B5762,Returns!B:B,0)),"No")</f>
        <v>Yes</v>
      </c>
    </row>
    <row r="5763" spans="1:23">
      <c r="A5763" s="1">
        <v>5762</v>
      </c>
      <c r="B5763" t="s">
        <v>8925</v>
      </c>
      <c r="C5763" s="2" t="d">
        <v>2019-08-12</v>
      </c>
      <c r="D5763" s="2" t="d">
        <v>2019-08-15</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IF(M5763=People!$B$5,People!$A$5,IF(M5763=People!$B$4,People!$A$4,IF(M5763=People!$B$3,People!$A$3,IF(M5763=People!$B$2,People!$A$2,0))))</f>
        <v>Anna Andreadi</v>
      </c>
      <c r="W5763" s="3" t="str">
        <f>IFERROR(INDEX(Returns!A:A,MATCH(B5763,Returns!B:B,0)),"No")</f>
        <v>No</v>
      </c>
    </row>
    <row r="5764" spans="1:23">
      <c r="A5764" s="1">
        <v>5763</v>
      </c>
      <c r="B5764" t="s">
        <v>8925</v>
      </c>
      <c r="C5764" s="2" t="d">
        <v>2019-08-12</v>
      </c>
      <c r="D5764" s="2" t="d">
        <v>2019-08-15</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IF(M5764=People!$B$5,People!$A$5,IF(M5764=People!$B$4,People!$A$4,IF(M5764=People!$B$3,People!$A$3,IF(M5764=People!$B$2,People!$A$2,0))))</f>
        <v>Anna Andreadi</v>
      </c>
      <c r="W5764" s="3" t="str">
        <f>IFERROR(INDEX(Returns!A:A,MATCH(B5764,Returns!B:B,0)),"No")</f>
        <v>No</v>
      </c>
    </row>
    <row r="5765" spans="1:23">
      <c r="A5765" s="1">
        <v>5764</v>
      </c>
      <c r="B5765" t="s">
        <v>8926</v>
      </c>
      <c r="C5765" s="2" t="d">
        <v>2017-11-03</v>
      </c>
      <c r="D5765" s="2" t="d">
        <v>2017-11-05</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IF(M5765=People!$B$5,People!$A$5,IF(M5765=People!$B$4,People!$A$4,IF(M5765=People!$B$3,People!$A$3,IF(M5765=People!$B$2,People!$A$2,0))))</f>
        <v>Chuck Magee</v>
      </c>
      <c r="W5765" s="3" t="str">
        <f>IFERROR(INDEX(Returns!A:A,MATCH(B5765,Returns!B:B,0)),"No")</f>
        <v>No</v>
      </c>
    </row>
    <row r="5766" spans="1:23">
      <c r="A5766" s="1">
        <v>5765</v>
      </c>
      <c r="B5766" t="s">
        <v>8927</v>
      </c>
      <c r="C5766" s="2" t="d">
        <v>2017-09-10</v>
      </c>
      <c r="D5766" s="2" t="d">
        <v>2017-09-12</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IF(M5766=People!$B$5,People!$A$5,IF(M5766=People!$B$4,People!$A$4,IF(M5766=People!$B$3,People!$A$3,IF(M5766=People!$B$2,People!$A$2,0))))</f>
        <v>Anna Andreadi</v>
      </c>
      <c r="W5766" s="3" t="str">
        <f>IFERROR(INDEX(Returns!A:A,MATCH(B5766,Returns!B:B,0)),"No")</f>
        <v>No</v>
      </c>
    </row>
    <row r="5767" spans="1:23">
      <c r="A5767" s="1">
        <v>5766</v>
      </c>
      <c r="B5767" t="s">
        <v>8928</v>
      </c>
      <c r="C5767" s="2" t="d">
        <v>2016-11-08</v>
      </c>
      <c r="D5767" s="2" t="d">
        <v>2016-11-14</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IF(M5767=People!$B$5,People!$A$5,IF(M5767=People!$B$4,People!$A$4,IF(M5767=People!$B$3,People!$A$3,IF(M5767=People!$B$2,People!$A$2,0))))</f>
        <v>Anna Andreadi</v>
      </c>
      <c r="W5767" s="3" t="str">
        <f>IFERROR(INDEX(Returns!A:A,MATCH(B5767,Returns!B:B,0)),"No")</f>
        <v>No</v>
      </c>
    </row>
    <row r="5768" spans="1:23">
      <c r="A5768" s="1">
        <v>5767</v>
      </c>
      <c r="B5768" t="s">
        <v>8929</v>
      </c>
      <c r="C5768" s="2" t="d">
        <v>2018-10-08</v>
      </c>
      <c r="D5768" s="2" t="d">
        <v>2018-10-15</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IF(M5768=People!$B$5,People!$A$5,IF(M5768=People!$B$4,People!$A$4,IF(M5768=People!$B$3,People!$A$3,IF(M5768=People!$B$2,People!$A$2,0))))</f>
        <v>Kelly Williams</v>
      </c>
      <c r="W5768" s="3" t="str">
        <f>IFERROR(INDEX(Returns!A:A,MATCH(B5768,Returns!B:B,0)),"No")</f>
        <v>No</v>
      </c>
    </row>
    <row r="5769" spans="1:23">
      <c r="A5769" s="1">
        <v>5768</v>
      </c>
      <c r="B5769" t="s">
        <v>8930</v>
      </c>
      <c r="C5769" s="2" t="d">
        <v>2019-09-08</v>
      </c>
      <c r="D5769" s="2" t="d">
        <v>2019-09-12</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IF(M5769=People!$B$5,People!$A$5,IF(M5769=People!$B$4,People!$A$4,IF(M5769=People!$B$3,People!$A$3,IF(M5769=People!$B$2,People!$A$2,0))))</f>
        <v>Kelly Williams</v>
      </c>
      <c r="W5769" s="3" t="str">
        <f>IFERROR(INDEX(Returns!A:A,MATCH(B5769,Returns!B:B,0)),"No")</f>
        <v>No</v>
      </c>
    </row>
    <row r="5770" spans="1:23">
      <c r="A5770" s="1">
        <v>5769</v>
      </c>
      <c r="B5770" t="s">
        <v>8931</v>
      </c>
      <c r="C5770" s="2" t="d">
        <v>2017-02-25</v>
      </c>
      <c r="D5770" s="2" t="d">
        <v>2017-03-01</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IF(M5770=People!$B$5,People!$A$5,IF(M5770=People!$B$4,People!$A$4,IF(M5770=People!$B$3,People!$A$3,IF(M5770=People!$B$2,People!$A$2,0))))</f>
        <v>Chuck Magee</v>
      </c>
      <c r="W5770" s="3" t="str">
        <f>IFERROR(INDEX(Returns!A:A,MATCH(B5770,Returns!B:B,0)),"No")</f>
        <v>No</v>
      </c>
    </row>
    <row r="5771" spans="1:23">
      <c r="A5771" s="1">
        <v>5770</v>
      </c>
      <c r="B5771" t="s">
        <v>8931</v>
      </c>
      <c r="C5771" s="2" t="d">
        <v>2017-02-25</v>
      </c>
      <c r="D5771" s="2" t="d">
        <v>2017-03-01</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IF(M5771=People!$B$5,People!$A$5,IF(M5771=People!$B$4,People!$A$4,IF(M5771=People!$B$3,People!$A$3,IF(M5771=People!$B$2,People!$A$2,0))))</f>
        <v>Chuck Magee</v>
      </c>
      <c r="W5771" s="3" t="str">
        <f>IFERROR(INDEX(Returns!A:A,MATCH(B5771,Returns!B:B,0)),"No")</f>
        <v>No</v>
      </c>
    </row>
    <row r="5772" spans="1:23">
      <c r="A5772" s="1">
        <v>5771</v>
      </c>
      <c r="B5772" t="s">
        <v>8932</v>
      </c>
      <c r="C5772" s="2" t="d">
        <v>2017-09-24</v>
      </c>
      <c r="D5772" s="2" t="d">
        <v>2017-09-28</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IF(M5772=People!$B$5,People!$A$5,IF(M5772=People!$B$4,People!$A$4,IF(M5772=People!$B$3,People!$A$3,IF(M5772=People!$B$2,People!$A$2,0))))</f>
        <v>Anna Andreadi</v>
      </c>
      <c r="W5772" s="3" t="str">
        <f>IFERROR(INDEX(Returns!A:A,MATCH(B5772,Returns!B:B,0)),"No")</f>
        <v>No</v>
      </c>
    </row>
    <row r="5773" spans="1:23">
      <c r="A5773" s="1">
        <v>5772</v>
      </c>
      <c r="B5773" t="s">
        <v>8932</v>
      </c>
      <c r="C5773" s="2" t="d">
        <v>2017-09-24</v>
      </c>
      <c r="D5773" s="2" t="d">
        <v>2017-09-28</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IF(M5773=People!$B$5,People!$A$5,IF(M5773=People!$B$4,People!$A$4,IF(M5773=People!$B$3,People!$A$3,IF(M5773=People!$B$2,People!$A$2,0))))</f>
        <v>Anna Andreadi</v>
      </c>
      <c r="W5773" s="3" t="str">
        <f>IFERROR(INDEX(Returns!A:A,MATCH(B5773,Returns!B:B,0)),"No")</f>
        <v>No</v>
      </c>
    </row>
    <row r="5774" spans="1:23">
      <c r="A5774" s="1">
        <v>5773</v>
      </c>
      <c r="B5774" t="s">
        <v>8933</v>
      </c>
      <c r="C5774" s="2" t="d">
        <v>2017-11-26</v>
      </c>
      <c r="D5774" s="2" t="d">
        <v>2017-12-01</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IF(M5774=People!$B$5,People!$A$5,IF(M5774=People!$B$4,People!$A$4,IF(M5774=People!$B$3,People!$A$3,IF(M5774=People!$B$2,People!$A$2,0))))</f>
        <v>Kelly Williams</v>
      </c>
      <c r="W5774" s="3" t="str">
        <f>IFERROR(INDEX(Returns!A:A,MATCH(B5774,Returns!B:B,0)),"No")</f>
        <v>No</v>
      </c>
    </row>
    <row r="5775" spans="1:23">
      <c r="A5775" s="1">
        <v>5774</v>
      </c>
      <c r="B5775" t="s">
        <v>8934</v>
      </c>
      <c r="C5775" s="2" t="d">
        <v>2018-08-31</v>
      </c>
      <c r="D5775" s="2" t="d">
        <v>2018-09-06</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IF(M5775=People!$B$5,People!$A$5,IF(M5775=People!$B$4,People!$A$4,IF(M5775=People!$B$3,People!$A$3,IF(M5775=People!$B$2,People!$A$2,0))))</f>
        <v>Kelly Williams</v>
      </c>
      <c r="W5775" s="3" t="str">
        <f>IFERROR(INDEX(Returns!A:A,MATCH(B5775,Returns!B:B,0)),"No")</f>
        <v>No</v>
      </c>
    </row>
    <row r="5776" spans="1:23">
      <c r="A5776" s="1">
        <v>5775</v>
      </c>
      <c r="B5776" t="s">
        <v>6070</v>
      </c>
      <c r="C5776" s="2" t="d">
        <v>2018-04-12</v>
      </c>
      <c r="D5776" s="2" t="d">
        <v>2018-04-16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IF(M5776=People!$B$5,People!$A$5,IF(M5776=People!$B$4,People!$A$4,IF(M5776=People!$B$3,People!$A$3,IF(M5776=People!$B$2,People!$A$2,0))))</f>
        <v>Anna Andreadi</v>
      </c>
      <c r="W5776" s="3" t="str">
        <f>IFERROR(INDEX(Returns!A:A,MATCH(B5776,Returns!B:B,0)),"No")</f>
        <v>Yes</v>
      </c>
    </row>
    <row r="5777" spans="1:23">
      <c r="A5777" s="1">
        <v>5776</v>
      </c>
      <c r="B5777" t="s">
        <v>6070</v>
      </c>
      <c r="C5777" s="2" t="d">
        <v>2018-04-12</v>
      </c>
      <c r="D5777" s="2" t="d">
        <v>2018-04-16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IF(M5777=People!$B$5,People!$A$5,IF(M5777=People!$B$4,People!$A$4,IF(M5777=People!$B$3,People!$A$3,IF(M5777=People!$B$2,People!$A$2,0))))</f>
        <v>Anna Andreadi</v>
      </c>
      <c r="W5777" s="3" t="str">
        <f>IFERROR(INDEX(Returns!A:A,MATCH(B5777,Returns!B:B,0)),"No")</f>
        <v>Yes</v>
      </c>
    </row>
    <row r="5778" spans="1:23">
      <c r="A5778" s="1">
        <v>5777</v>
      </c>
      <c r="B5778" t="s">
        <v>8935</v>
      </c>
      <c r="C5778" s="2" t="d">
        <v>2018-12-04</v>
      </c>
      <c r="D5778" s="2" t="d">
        <v>2018-12-08</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IF(M5778=People!$B$5,People!$A$5,IF(M5778=People!$B$4,People!$A$4,IF(M5778=People!$B$3,People!$A$3,IF(M5778=People!$B$2,People!$A$2,0))))</f>
        <v>Chuck Magee</v>
      </c>
      <c r="W5778" s="3" t="str">
        <f>IFERROR(INDEX(Returns!A:A,MATCH(B5778,Returns!B:B,0)),"No")</f>
        <v>No</v>
      </c>
    </row>
    <row r="5779" spans="1:23">
      <c r="A5779" s="1">
        <v>5778</v>
      </c>
      <c r="B5779" t="s">
        <v>8936</v>
      </c>
      <c r="C5779" s="2" t="d">
        <v>2018-12-04</v>
      </c>
      <c r="D5779" s="2" t="d">
        <v>2018-12-09</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IF(M5779=People!$B$5,People!$A$5,IF(M5779=People!$B$4,People!$A$4,IF(M5779=People!$B$3,People!$A$3,IF(M5779=People!$B$2,People!$A$2,0))))</f>
        <v>Anna Andreadi</v>
      </c>
      <c r="W5779" s="3" t="str">
        <f>IFERROR(INDEX(Returns!A:A,MATCH(B5779,Returns!B:B,0)),"No")</f>
        <v>No</v>
      </c>
    </row>
    <row r="5780" spans="1:23">
      <c r="A5780" s="1">
        <v>5779</v>
      </c>
      <c r="B5780" t="s">
        <v>5940</v>
      </c>
      <c r="C5780" s="2" t="d">
        <v>2016-11-11</v>
      </c>
      <c r="D5780" s="2" t="d">
        <v>2016-11-18</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IF(M5780=People!$B$5,People!$A$5,IF(M5780=People!$B$4,People!$A$4,IF(M5780=People!$B$3,People!$A$3,IF(M5780=People!$B$2,People!$A$2,0))))</f>
        <v>Anna Andreadi</v>
      </c>
      <c r="W5780" s="3" t="str">
        <f>IFERROR(INDEX(Returns!A:A,MATCH(B5780,Returns!B:B,0)),"No")</f>
        <v>Yes</v>
      </c>
    </row>
    <row r="5781" spans="1:23">
      <c r="A5781" s="1">
        <v>5780</v>
      </c>
      <c r="B5781" t="s">
        <v>5940</v>
      </c>
      <c r="C5781" s="2" t="d">
        <v>2016-11-11</v>
      </c>
      <c r="D5781" s="2" t="d">
        <v>2016-11-18</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IF(M5781=People!$B$5,People!$A$5,IF(M5781=People!$B$4,People!$A$4,IF(M5781=People!$B$3,People!$A$3,IF(M5781=People!$B$2,People!$A$2,0))))</f>
        <v>Anna Andreadi</v>
      </c>
      <c r="W5781" s="3" t="str">
        <f>IFERROR(INDEX(Returns!A:A,MATCH(B5781,Returns!B:B,0)),"No")</f>
        <v>Yes</v>
      </c>
    </row>
    <row r="5782" spans="1:23">
      <c r="A5782" s="1">
        <v>5781</v>
      </c>
      <c r="B5782" t="s">
        <v>8937</v>
      </c>
      <c r="C5782" s="2" t="d">
        <v>2017-04-02</v>
      </c>
      <c r="D5782" s="2" t="d">
        <v>2017-04-09</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IF(M5782=People!$B$5,People!$A$5,IF(M5782=People!$B$4,People!$A$4,IF(M5782=People!$B$3,People!$A$3,IF(M5782=People!$B$2,People!$A$2,0))))</f>
        <v>Anna Andreadi</v>
      </c>
      <c r="W5782" s="3" t="str">
        <f>IFERROR(INDEX(Returns!A:A,MATCH(B5782,Returns!B:B,0)),"No")</f>
        <v>No</v>
      </c>
    </row>
    <row r="5783" spans="1:23">
      <c r="A5783" s="1">
        <v>5782</v>
      </c>
      <c r="B5783" t="s">
        <v>8938</v>
      </c>
      <c r="C5783" s="2" t="d">
        <v>2017-12-12</v>
      </c>
      <c r="D5783" s="2" t="d">
        <v>2017-12-16</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IF(M5783=People!$B$5,People!$A$5,IF(M5783=People!$B$4,People!$A$4,IF(M5783=People!$B$3,People!$A$3,IF(M5783=People!$B$2,People!$A$2,0))))</f>
        <v>Anna Andreadi</v>
      </c>
      <c r="W5783" s="3" t="str">
        <f>IFERROR(INDEX(Returns!A:A,MATCH(B5783,Returns!B:B,0)),"No")</f>
        <v>No</v>
      </c>
    </row>
    <row r="5784" spans="1:23">
      <c r="A5784" s="1">
        <v>5783</v>
      </c>
      <c r="B5784" t="s">
        <v>8938</v>
      </c>
      <c r="C5784" s="2" t="d">
        <v>2017-12-12</v>
      </c>
      <c r="D5784" s="2" t="d">
        <v>2017-12-16</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IF(M5784=People!$B$5,People!$A$5,IF(M5784=People!$B$4,People!$A$4,IF(M5784=People!$B$3,People!$A$3,IF(M5784=People!$B$2,People!$A$2,0))))</f>
        <v>Anna Andreadi</v>
      </c>
      <c r="W5784" s="3" t="str">
        <f>IFERROR(INDEX(Returns!A:A,MATCH(B5784,Returns!B:B,0)),"No")</f>
        <v>No</v>
      </c>
    </row>
    <row r="5785" spans="1:23">
      <c r="A5785" s="1">
        <v>5784</v>
      </c>
      <c r="B5785" t="s">
        <v>8938</v>
      </c>
      <c r="C5785" s="2" t="d">
        <v>2017-12-12</v>
      </c>
      <c r="D5785" s="2" t="d">
        <v>2017-12-16</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IF(M5785=People!$B$5,People!$A$5,IF(M5785=People!$B$4,People!$A$4,IF(M5785=People!$B$3,People!$A$3,IF(M5785=People!$B$2,People!$A$2,0))))</f>
        <v>Anna Andreadi</v>
      </c>
      <c r="W5785" s="3" t="str">
        <f>IFERROR(INDEX(Returns!A:A,MATCH(B5785,Returns!B:B,0)),"No")</f>
        <v>No</v>
      </c>
    </row>
    <row r="5786" spans="1:23">
      <c r="A5786" s="1">
        <v>5785</v>
      </c>
      <c r="B5786" t="s">
        <v>8939</v>
      </c>
      <c r="C5786" s="2" t="d">
        <v>2019-10-02</v>
      </c>
      <c r="D5786" s="2" t="d">
        <v>2019-10-08</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IF(M5786=People!$B$5,People!$A$5,IF(M5786=People!$B$4,People!$A$4,IF(M5786=People!$B$3,People!$A$3,IF(M5786=People!$B$2,People!$A$2,0))))</f>
        <v>Anna Andreadi</v>
      </c>
      <c r="W5786" s="3" t="str">
        <f>IFERROR(INDEX(Returns!A:A,MATCH(B5786,Returns!B:B,0)),"No")</f>
        <v>No</v>
      </c>
    </row>
    <row r="5787" spans="1:23">
      <c r="A5787" s="1">
        <v>5786</v>
      </c>
      <c r="B5787" t="s">
        <v>8939</v>
      </c>
      <c r="C5787" s="2" t="d">
        <v>2019-10-02</v>
      </c>
      <c r="D5787" s="2" t="d">
        <v>2019-10-08</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IF(M5787=People!$B$5,People!$A$5,IF(M5787=People!$B$4,People!$A$4,IF(M5787=People!$B$3,People!$A$3,IF(M5787=People!$B$2,People!$A$2,0))))</f>
        <v>Anna Andreadi</v>
      </c>
      <c r="W5787" s="3" t="str">
        <f>IFERROR(INDEX(Returns!A:A,MATCH(B5787,Returns!B:B,0)),"No")</f>
        <v>No</v>
      </c>
    </row>
    <row r="5788" spans="1:23">
      <c r="A5788" s="1">
        <v>5787</v>
      </c>
      <c r="B5788" t="s">
        <v>8939</v>
      </c>
      <c r="C5788" s="2" t="d">
        <v>2019-10-02</v>
      </c>
      <c r="D5788" s="2" t="d">
        <v>2019-10-08</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IF(M5788=People!$B$5,People!$A$5,IF(M5788=People!$B$4,People!$A$4,IF(M5788=People!$B$3,People!$A$3,IF(M5788=People!$B$2,People!$A$2,0))))</f>
        <v>Anna Andreadi</v>
      </c>
      <c r="W5788" s="3" t="str">
        <f>IFERROR(INDEX(Returns!A:A,MATCH(B5788,Returns!B:B,0)),"No")</f>
        <v>No</v>
      </c>
    </row>
    <row r="5789" spans="1:23">
      <c r="A5789" s="1">
        <v>5788</v>
      </c>
      <c r="B5789" t="s">
        <v>8939</v>
      </c>
      <c r="C5789" s="2" t="d">
        <v>2019-10-02</v>
      </c>
      <c r="D5789" s="2" t="d">
        <v>2019-10-08</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IF(M5789=People!$B$5,People!$A$5,IF(M5789=People!$B$4,People!$A$4,IF(M5789=People!$B$3,People!$A$3,IF(M5789=People!$B$2,People!$A$2,0))))</f>
        <v>Anna Andreadi</v>
      </c>
      <c r="W5789" s="3" t="str">
        <f>IFERROR(INDEX(Returns!A:A,MATCH(B5789,Returns!B:B,0)),"No")</f>
        <v>No</v>
      </c>
    </row>
    <row r="5790" spans="1:23">
      <c r="A5790" s="1">
        <v>5789</v>
      </c>
      <c r="B5790" t="s">
        <v>8940</v>
      </c>
      <c r="C5790" s="2" t="d">
        <v>2019-04-10</v>
      </c>
      <c r="D5790" s="2" t="d">
        <v>2019-04-14</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IF(M5790=People!$B$5,People!$A$5,IF(M5790=People!$B$4,People!$A$4,IF(M5790=People!$B$3,People!$A$3,IF(M5790=People!$B$2,People!$A$2,0))))</f>
        <v>Cassandra Brandow</v>
      </c>
      <c r="W5790" s="3" t="str">
        <f>IFERROR(INDEX(Returns!A:A,MATCH(B5790,Returns!B:B,0)),"No")</f>
        <v>No</v>
      </c>
    </row>
    <row r="5791" spans="1:23">
      <c r="A5791" s="1">
        <v>5790</v>
      </c>
      <c r="B5791" t="s">
        <v>8940</v>
      </c>
      <c r="C5791" s="2" t="d">
        <v>2019-04-10</v>
      </c>
      <c r="D5791" s="2" t="d">
        <v>2019-04-14</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IF(M5791=People!$B$5,People!$A$5,IF(M5791=People!$B$4,People!$A$4,IF(M5791=People!$B$3,People!$A$3,IF(M5791=People!$B$2,People!$A$2,0))))</f>
        <v>Cassandra Brandow</v>
      </c>
      <c r="W5791" s="3" t="str">
        <f>IFERROR(INDEX(Returns!A:A,MATCH(B5791,Returns!B:B,0)),"No")</f>
        <v>No</v>
      </c>
    </row>
    <row r="5792" spans="1:23">
      <c r="A5792" s="1">
        <v>5791</v>
      </c>
      <c r="B5792" t="s">
        <v>6145</v>
      </c>
      <c r="C5792" s="2" t="d">
        <v>2019-09-29</v>
      </c>
      <c r="D5792" s="2" t="d">
        <v>2019-10-02</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IF(M5792=People!$B$5,People!$A$5,IF(M5792=People!$B$4,People!$A$4,IF(M5792=People!$B$3,People!$A$3,IF(M5792=People!$B$2,People!$A$2,0))))</f>
        <v>Anna Andreadi</v>
      </c>
      <c r="W5792" s="3" t="str">
        <f>IFERROR(INDEX(Returns!A:A,MATCH(B5792,Returns!B:B,0)),"No")</f>
        <v>Yes</v>
      </c>
    </row>
    <row r="5793" spans="1:23">
      <c r="A5793" s="1">
        <v>5792</v>
      </c>
      <c r="B5793" t="s">
        <v>6145</v>
      </c>
      <c r="C5793" s="2" t="d">
        <v>2019-09-29</v>
      </c>
      <c r="D5793" s="2" t="d">
        <v>2019-10-02</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IF(M5793=People!$B$5,People!$A$5,IF(M5793=People!$B$4,People!$A$4,IF(M5793=People!$B$3,People!$A$3,IF(M5793=People!$B$2,People!$A$2,0))))</f>
        <v>Anna Andreadi</v>
      </c>
      <c r="W5793" s="3" t="str">
        <f>IFERROR(INDEX(Returns!A:A,MATCH(B5793,Returns!B:B,0)),"No")</f>
        <v>Yes</v>
      </c>
    </row>
    <row r="5794" spans="1:23">
      <c r="A5794" s="1">
        <v>5793</v>
      </c>
      <c r="B5794" t="s">
        <v>6145</v>
      </c>
      <c r="C5794" s="2" t="d">
        <v>2019-09-29</v>
      </c>
      <c r="D5794" s="2" t="d">
        <v>2019-10-02</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IF(M5794=People!$B$5,People!$A$5,IF(M5794=People!$B$4,People!$A$4,IF(M5794=People!$B$3,People!$A$3,IF(M5794=People!$B$2,People!$A$2,0))))</f>
        <v>Anna Andreadi</v>
      </c>
      <c r="W5794" s="3" t="str">
        <f>IFERROR(INDEX(Returns!A:A,MATCH(B5794,Returns!B:B,0)),"No")</f>
        <v>Yes</v>
      </c>
    </row>
    <row r="5795" spans="1:23">
      <c r="A5795" s="1">
        <v>5794</v>
      </c>
      <c r="B5795" t="s">
        <v>6145</v>
      </c>
      <c r="C5795" s="2" t="d">
        <v>2019-09-29</v>
      </c>
      <c r="D5795" s="2" t="d">
        <v>2019-10-02</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IF(M5795=People!$B$5,People!$A$5,IF(M5795=People!$B$4,People!$A$4,IF(M5795=People!$B$3,People!$A$3,IF(M5795=People!$B$2,People!$A$2,0))))</f>
        <v>Anna Andreadi</v>
      </c>
      <c r="W5795" s="3" t="str">
        <f>IFERROR(INDEX(Returns!A:A,MATCH(B5795,Returns!B:B,0)),"No")</f>
        <v>Yes</v>
      </c>
    </row>
    <row r="5796" spans="1:23">
      <c r="A5796" s="1">
        <v>5795</v>
      </c>
      <c r="B5796" t="s">
        <v>6145</v>
      </c>
      <c r="C5796" s="2" t="d">
        <v>2019-09-29</v>
      </c>
      <c r="D5796" s="2" t="d">
        <v>2019-10-02</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IF(M5796=People!$B$5,People!$A$5,IF(M5796=People!$B$4,People!$A$4,IF(M5796=People!$B$3,People!$A$3,IF(M5796=People!$B$2,People!$A$2,0))))</f>
        <v>Anna Andreadi</v>
      </c>
      <c r="W5796" s="3" t="str">
        <f>IFERROR(INDEX(Returns!A:A,MATCH(B5796,Returns!B:B,0)),"No")</f>
        <v>Yes</v>
      </c>
    </row>
    <row r="5797" spans="1:23">
      <c r="A5797" s="1">
        <v>5796</v>
      </c>
      <c r="B5797" t="s">
        <v>8941</v>
      </c>
      <c r="C5797" s="2" t="d">
        <v>2016-09-29</v>
      </c>
      <c r="D5797" s="2" t="d">
        <v>2016-10-03</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IF(M5797=People!$B$5,People!$A$5,IF(M5797=People!$B$4,People!$A$4,IF(M5797=People!$B$3,People!$A$3,IF(M5797=People!$B$2,People!$A$2,0))))</f>
        <v>Chuck Magee</v>
      </c>
      <c r="W5797" s="3" t="str">
        <f>IFERROR(INDEX(Returns!A:A,MATCH(B5797,Returns!B:B,0)),"No")</f>
        <v>No</v>
      </c>
    </row>
    <row r="5798" spans="1:23">
      <c r="A5798" s="1">
        <v>5797</v>
      </c>
      <c r="B5798" t="s">
        <v>8941</v>
      </c>
      <c r="C5798" s="2" t="d">
        <v>2016-09-29</v>
      </c>
      <c r="D5798" s="2" t="d">
        <v>2016-10-03</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IF(M5798=People!$B$5,People!$A$5,IF(M5798=People!$B$4,People!$A$4,IF(M5798=People!$B$3,People!$A$3,IF(M5798=People!$B$2,People!$A$2,0))))</f>
        <v>Chuck Magee</v>
      </c>
      <c r="W5798" s="3" t="str">
        <f>IFERROR(INDEX(Returns!A:A,MATCH(B5798,Returns!B:B,0)),"No")</f>
        <v>No</v>
      </c>
    </row>
    <row r="5799" spans="1:23">
      <c r="A5799" s="1">
        <v>5798</v>
      </c>
      <c r="B5799" t="s">
        <v>8941</v>
      </c>
      <c r="C5799" s="2" t="d">
        <v>2016-09-29</v>
      </c>
      <c r="D5799" s="2" t="d">
        <v>2016-10-03</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IF(M5799=People!$B$5,People!$A$5,IF(M5799=People!$B$4,People!$A$4,IF(M5799=People!$B$3,People!$A$3,IF(M5799=People!$B$2,People!$A$2,0))))</f>
        <v>Chuck Magee</v>
      </c>
      <c r="W5799" s="3" t="str">
        <f>IFERROR(INDEX(Returns!A:A,MATCH(B5799,Returns!B:B,0)),"No")</f>
        <v>No</v>
      </c>
    </row>
    <row r="5800" spans="1:23">
      <c r="A5800" s="1">
        <v>5799</v>
      </c>
      <c r="B5800" t="s">
        <v>8941</v>
      </c>
      <c r="C5800" s="2" t="d">
        <v>2016-09-29</v>
      </c>
      <c r="D5800" s="2" t="d">
        <v>2016-10-03</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IF(M5800=People!$B$5,People!$A$5,IF(M5800=People!$B$4,People!$A$4,IF(M5800=People!$B$3,People!$A$3,IF(M5800=People!$B$2,People!$A$2,0))))</f>
        <v>Chuck Magee</v>
      </c>
      <c r="W5800" s="3" t="str">
        <f>IFERROR(INDEX(Returns!A:A,MATCH(B5800,Returns!B:B,0)),"No")</f>
        <v>No</v>
      </c>
    </row>
    <row r="5801" spans="1:23">
      <c r="A5801" s="1">
        <v>5800</v>
      </c>
      <c r="B5801" t="s">
        <v>8942</v>
      </c>
      <c r="C5801" s="2" t="d">
        <v>2016-08-20</v>
      </c>
      <c r="D5801" s="2" t="d">
        <v>2016-08-25</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IF(M5801=People!$B$5,People!$A$5,IF(M5801=People!$B$4,People!$A$4,IF(M5801=People!$B$3,People!$A$3,IF(M5801=People!$B$2,People!$A$2,0))))</f>
        <v>Kelly Williams</v>
      </c>
      <c r="W5801" s="3" t="str">
        <f>IFERROR(INDEX(Returns!A:A,MATCH(B5801,Returns!B:B,0)),"No")</f>
        <v>No</v>
      </c>
    </row>
    <row r="5802" spans="1:23">
      <c r="A5802" s="1">
        <v>5801</v>
      </c>
      <c r="B5802" t="s">
        <v>5947</v>
      </c>
      <c r="C5802" s="2" t="d">
        <v>2016-07-11</v>
      </c>
      <c r="D5802" s="2" t="d">
        <v>2016-07-14</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IF(M5802=People!$B$5,People!$A$5,IF(M5802=People!$B$4,People!$A$4,IF(M5802=People!$B$3,People!$A$3,IF(M5802=People!$B$2,People!$A$2,0))))</f>
        <v>Kelly Williams</v>
      </c>
      <c r="W5802" s="3" t="str">
        <f>IFERROR(INDEX(Returns!A:A,MATCH(B5802,Returns!B:B,0)),"No")</f>
        <v>Yes</v>
      </c>
    </row>
    <row r="5803" spans="1:23">
      <c r="A5803" s="1">
        <v>5802</v>
      </c>
      <c r="B5803" t="s">
        <v>5947</v>
      </c>
      <c r="C5803" s="2" t="d">
        <v>2016-07-11</v>
      </c>
      <c r="D5803" s="2" t="d">
        <v>2016-07-14</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IF(M5803=People!$B$5,People!$A$5,IF(M5803=People!$B$4,People!$A$4,IF(M5803=People!$B$3,People!$A$3,IF(M5803=People!$B$2,People!$A$2,0))))</f>
        <v>Kelly Williams</v>
      </c>
      <c r="W5803" s="3" t="str">
        <f>IFERROR(INDEX(Returns!A:A,MATCH(B5803,Returns!B:B,0)),"No")</f>
        <v>Yes</v>
      </c>
    </row>
    <row r="5804" spans="1:23">
      <c r="A5804" s="1">
        <v>5803</v>
      </c>
      <c r="B5804" t="s">
        <v>8943</v>
      </c>
      <c r="C5804" s="2" t="d">
        <v>2017-03-22</v>
      </c>
      <c r="D5804" s="2" t="d">
        <v>2017-03-24</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IF(M5804=People!$B$5,People!$A$5,IF(M5804=People!$B$4,People!$A$4,IF(M5804=People!$B$3,People!$A$3,IF(M5804=People!$B$2,People!$A$2,0))))</f>
        <v>Anna Andreadi</v>
      </c>
      <c r="W5804" s="3" t="str">
        <f>IFERROR(INDEX(Returns!A:A,MATCH(B5804,Returns!B:B,0)),"No")</f>
        <v>No</v>
      </c>
    </row>
    <row r="5805" spans="1:23">
      <c r="A5805" s="1">
        <v>5804</v>
      </c>
      <c r="B5805" t="s">
        <v>8944</v>
      </c>
      <c r="C5805" s="2" t="d">
        <v>2019-05-12</v>
      </c>
      <c r="D5805" s="2" t="d">
        <v>2019-05-19</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IF(M5805=People!$B$5,People!$A$5,IF(M5805=People!$B$4,People!$A$4,IF(M5805=People!$B$3,People!$A$3,IF(M5805=People!$B$2,People!$A$2,0))))</f>
        <v>Chuck Magee</v>
      </c>
      <c r="W5805" s="3" t="str">
        <f>IFERROR(INDEX(Returns!A:A,MATCH(B5805,Returns!B:B,0)),"No")</f>
        <v>No</v>
      </c>
    </row>
    <row r="5806" spans="1:23">
      <c r="A5806" s="1">
        <v>5805</v>
      </c>
      <c r="B5806" t="s">
        <v>8945</v>
      </c>
      <c r="C5806" s="2" t="d">
        <v>2019-11-13</v>
      </c>
      <c r="D5806" s="2" t="d">
        <v>2019-11-19</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IF(M5806=People!$B$5,People!$A$5,IF(M5806=People!$B$4,People!$A$4,IF(M5806=People!$B$3,People!$A$3,IF(M5806=People!$B$2,People!$A$2,0))))</f>
        <v>Kelly Williams</v>
      </c>
      <c r="W5806" s="3" t="str">
        <f>IFERROR(INDEX(Returns!A:A,MATCH(B5806,Returns!B:B,0)),"No")</f>
        <v>No</v>
      </c>
    </row>
    <row r="5807" spans="1:23">
      <c r="A5807" s="1">
        <v>5806</v>
      </c>
      <c r="B5807" t="s">
        <v>8945</v>
      </c>
      <c r="C5807" s="2" t="d">
        <v>2019-11-13</v>
      </c>
      <c r="D5807" s="2" t="d">
        <v>2019-11-19</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IF(M5807=People!$B$5,People!$A$5,IF(M5807=People!$B$4,People!$A$4,IF(M5807=People!$B$3,People!$A$3,IF(M5807=People!$B$2,People!$A$2,0))))</f>
        <v>Kelly Williams</v>
      </c>
      <c r="W5807" s="3" t="str">
        <f>IFERROR(INDEX(Returns!A:A,MATCH(B5807,Returns!B:B,0)),"No")</f>
        <v>No</v>
      </c>
    </row>
    <row r="5808" spans="1:23">
      <c r="A5808" s="1">
        <v>5807</v>
      </c>
      <c r="B5808" t="s">
        <v>8946</v>
      </c>
      <c r="C5808" s="2" t="d">
        <v>2018-09-04</v>
      </c>
      <c r="D5808" s="2" t="d">
        <v>2018-09-07</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IF(M5808=People!$B$5,People!$A$5,IF(M5808=People!$B$4,People!$A$4,IF(M5808=People!$B$3,People!$A$3,IF(M5808=People!$B$2,People!$A$2,0))))</f>
        <v>Cassandra Brandow</v>
      </c>
      <c r="W5808" s="3" t="str">
        <f>IFERROR(INDEX(Returns!A:A,MATCH(B5808,Returns!B:B,0)),"No")</f>
        <v>No</v>
      </c>
    </row>
    <row r="5809" spans="1:23">
      <c r="A5809" s="1">
        <v>5808</v>
      </c>
      <c r="B5809" t="s">
        <v>8946</v>
      </c>
      <c r="C5809" s="2" t="d">
        <v>2018-09-04</v>
      </c>
      <c r="D5809" s="2" t="d">
        <v>2018-09-07</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IF(M5809=People!$B$5,People!$A$5,IF(M5809=People!$B$4,People!$A$4,IF(M5809=People!$B$3,People!$A$3,IF(M5809=People!$B$2,People!$A$2,0))))</f>
        <v>Cassandra Brandow</v>
      </c>
      <c r="W5809" s="3" t="str">
        <f>IFERROR(INDEX(Returns!A:A,MATCH(B5809,Returns!B:B,0)),"No")</f>
        <v>No</v>
      </c>
    </row>
    <row r="5810" spans="1:23">
      <c r="A5810" s="1">
        <v>5809</v>
      </c>
      <c r="B5810" t="s">
        <v>8946</v>
      </c>
      <c r="C5810" s="2" t="d">
        <v>2018-09-04</v>
      </c>
      <c r="D5810" s="2" t="d">
        <v>2018-09-07</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IF(M5810=People!$B$5,People!$A$5,IF(M5810=People!$B$4,People!$A$4,IF(M5810=People!$B$3,People!$A$3,IF(M5810=People!$B$2,People!$A$2,0))))</f>
        <v>Cassandra Brandow</v>
      </c>
      <c r="W5810" s="3" t="str">
        <f>IFERROR(INDEX(Returns!A:A,MATCH(B5810,Returns!B:B,0)),"No")</f>
        <v>No</v>
      </c>
    </row>
    <row r="5811" spans="1:23">
      <c r="A5811" s="1">
        <v>5810</v>
      </c>
      <c r="B5811" t="s">
        <v>8947</v>
      </c>
      <c r="C5811" s="2" t="d">
        <v>2018-02-06</v>
      </c>
      <c r="D5811" s="2" t="d">
        <v>2018-02-11</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IF(M5811=People!$B$5,People!$A$5,IF(M5811=People!$B$4,People!$A$4,IF(M5811=People!$B$3,People!$A$3,IF(M5811=People!$B$2,People!$A$2,0))))</f>
        <v>Cassandra Brandow</v>
      </c>
      <c r="W5811" s="3" t="str">
        <f>IFERROR(INDEX(Returns!A:A,MATCH(B5811,Returns!B:B,0)),"No")</f>
        <v>No</v>
      </c>
    </row>
    <row r="5812" spans="1:23">
      <c r="A5812" s="1">
        <v>5811</v>
      </c>
      <c r="B5812" t="s">
        <v>8948</v>
      </c>
      <c r="C5812" s="2" t="d">
        <v>2017-03-22</v>
      </c>
      <c r="D5812" s="2" t="d">
        <v>2017-03-26</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IF(M5812=People!$B$5,People!$A$5,IF(M5812=People!$B$4,People!$A$4,IF(M5812=People!$B$3,People!$A$3,IF(M5812=People!$B$2,People!$A$2,0))))</f>
        <v>Anna Andreadi</v>
      </c>
      <c r="W5812" s="3" t="str">
        <f>IFERROR(INDEX(Returns!A:A,MATCH(B5812,Returns!B:B,0)),"No")</f>
        <v>No</v>
      </c>
    </row>
    <row r="5813" spans="1:23">
      <c r="A5813" s="1">
        <v>5812</v>
      </c>
      <c r="B5813" t="s">
        <v>8948</v>
      </c>
      <c r="C5813" s="2" t="d">
        <v>2017-03-22</v>
      </c>
      <c r="D5813" s="2" t="d">
        <v>2017-03-26</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IF(M5813=People!$B$5,People!$A$5,IF(M5813=People!$B$4,People!$A$4,IF(M5813=People!$B$3,People!$A$3,IF(M5813=People!$B$2,People!$A$2,0))))</f>
        <v>Anna Andreadi</v>
      </c>
      <c r="W5813" s="3" t="str">
        <f>IFERROR(INDEX(Returns!A:A,MATCH(B5813,Returns!B:B,0)),"No")</f>
        <v>No</v>
      </c>
    </row>
    <row r="5814" spans="1:23">
      <c r="A5814" s="1">
        <v>5813</v>
      </c>
      <c r="B5814" t="s">
        <v>8948</v>
      </c>
      <c r="C5814" s="2" t="d">
        <v>2017-03-22</v>
      </c>
      <c r="D5814" s="2" t="d">
        <v>2017-03-26</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IF(M5814=People!$B$5,People!$A$5,IF(M5814=People!$B$4,People!$A$4,IF(M5814=People!$B$3,People!$A$3,IF(M5814=People!$B$2,People!$A$2,0))))</f>
        <v>Anna Andreadi</v>
      </c>
      <c r="W5814" s="3" t="str">
        <f>IFERROR(INDEX(Returns!A:A,MATCH(B5814,Returns!B:B,0)),"No")</f>
        <v>No</v>
      </c>
    </row>
    <row r="5815" spans="1:23">
      <c r="A5815" s="1">
        <v>5814</v>
      </c>
      <c r="B5815" t="s">
        <v>8949</v>
      </c>
      <c r="C5815" s="2" t="d">
        <v>2017-07-02</v>
      </c>
      <c r="D5815" s="2" t="d">
        <v>2017-07-03</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IF(M5815=People!$B$5,People!$A$5,IF(M5815=People!$B$4,People!$A$4,IF(M5815=People!$B$3,People!$A$3,IF(M5815=People!$B$2,People!$A$2,0))))</f>
        <v>Chuck Magee</v>
      </c>
      <c r="W5815" s="3" t="str">
        <f>IFERROR(INDEX(Returns!A:A,MATCH(B5815,Returns!B:B,0)),"No")</f>
        <v>No</v>
      </c>
    </row>
    <row r="5816" spans="1:23">
      <c r="A5816" s="1">
        <v>5815</v>
      </c>
      <c r="B5816" t="s">
        <v>8950</v>
      </c>
      <c r="C5816" s="2" t="d">
        <v>2017-06-15</v>
      </c>
      <c r="D5816" s="2" t="d">
        <v>2017-06-17</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IF(M5816=People!$B$5,People!$A$5,IF(M5816=People!$B$4,People!$A$4,IF(M5816=People!$B$3,People!$A$3,IF(M5816=People!$B$2,People!$A$2,0))))</f>
        <v>Cassandra Brandow</v>
      </c>
      <c r="W5816" s="3" t="str">
        <f>IFERROR(INDEX(Returns!A:A,MATCH(B5816,Returns!B:B,0)),"No")</f>
        <v>No</v>
      </c>
    </row>
    <row r="5817" spans="1:23">
      <c r="A5817" s="1">
        <v>5816</v>
      </c>
      <c r="B5817" t="s">
        <v>8951</v>
      </c>
      <c r="C5817" s="2" t="d">
        <v>2016-11-26</v>
      </c>
      <c r="D5817" s="2" t="d">
        <v>2016-11-26</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IF(M5817=People!$B$5,People!$A$5,IF(M5817=People!$B$4,People!$A$4,IF(M5817=People!$B$3,People!$A$3,IF(M5817=People!$B$2,People!$A$2,0))))</f>
        <v>Chuck Magee</v>
      </c>
      <c r="W5817" s="3" t="str">
        <f>IFERROR(INDEX(Returns!A:A,MATCH(B5817,Returns!B:B,0)),"No")</f>
        <v>No</v>
      </c>
    </row>
    <row r="5818" spans="1:23">
      <c r="A5818" s="1">
        <v>5817</v>
      </c>
      <c r="B5818" t="s">
        <v>8951</v>
      </c>
      <c r="C5818" s="2" t="d">
        <v>2016-11-26</v>
      </c>
      <c r="D5818" s="2" t="d">
        <v>2016-11-26</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IF(M5818=People!$B$5,People!$A$5,IF(M5818=People!$B$4,People!$A$4,IF(M5818=People!$B$3,People!$A$3,IF(M5818=People!$B$2,People!$A$2,0))))</f>
        <v>Chuck Magee</v>
      </c>
      <c r="W5818" s="3" t="str">
        <f>IFERROR(INDEX(Returns!A:A,MATCH(B5818,Returns!B:B,0)),"No")</f>
        <v>No</v>
      </c>
    </row>
    <row r="5819" spans="1:23">
      <c r="A5819" s="1">
        <v>5818</v>
      </c>
      <c r="B5819" t="s">
        <v>8951</v>
      </c>
      <c r="C5819" s="2" t="d">
        <v>2016-11-26</v>
      </c>
      <c r="D5819" s="2" t="d">
        <v>2016-11-26</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IF(M5819=People!$B$5,People!$A$5,IF(M5819=People!$B$4,People!$A$4,IF(M5819=People!$B$3,People!$A$3,IF(M5819=People!$B$2,People!$A$2,0))))</f>
        <v>Chuck Magee</v>
      </c>
      <c r="W5819" s="3" t="str">
        <f>IFERROR(INDEX(Returns!A:A,MATCH(B5819,Returns!B:B,0)),"No")</f>
        <v>No</v>
      </c>
    </row>
    <row r="5820" spans="1:23">
      <c r="A5820" s="1">
        <v>5819</v>
      </c>
      <c r="B5820" t="s">
        <v>8951</v>
      </c>
      <c r="C5820" s="2" t="d">
        <v>2016-11-26</v>
      </c>
      <c r="D5820" s="2" t="d">
        <v>2016-11-26</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IF(M5820=People!$B$5,People!$A$5,IF(M5820=People!$B$4,People!$A$4,IF(M5820=People!$B$3,People!$A$3,IF(M5820=People!$B$2,People!$A$2,0))))</f>
        <v>Chuck Magee</v>
      </c>
      <c r="W5820" s="3" t="str">
        <f>IFERROR(INDEX(Returns!A:A,MATCH(B5820,Returns!B:B,0)),"No")</f>
        <v>No</v>
      </c>
    </row>
    <row r="5821" spans="1:23">
      <c r="A5821" s="1">
        <v>5820</v>
      </c>
      <c r="B5821" t="s">
        <v>8951</v>
      </c>
      <c r="C5821" s="2" t="d">
        <v>2016-11-26</v>
      </c>
      <c r="D5821" s="2" t="d">
        <v>2016-11-26</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IF(M5821=People!$B$5,People!$A$5,IF(M5821=People!$B$4,People!$A$4,IF(M5821=People!$B$3,People!$A$3,IF(M5821=People!$B$2,People!$A$2,0))))</f>
        <v>Chuck Magee</v>
      </c>
      <c r="W5821" s="3" t="str">
        <f>IFERROR(INDEX(Returns!A:A,MATCH(B5821,Returns!B:B,0)),"No")</f>
        <v>No</v>
      </c>
    </row>
    <row r="5822" spans="1:23">
      <c r="A5822" s="1">
        <v>5821</v>
      </c>
      <c r="B5822" t="s">
        <v>8952</v>
      </c>
      <c r="C5822" s="2" t="d">
        <v>2019-05-12</v>
      </c>
      <c r="D5822" s="2" t="d">
        <v>2019-05-18</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IF(M5822=People!$B$5,People!$A$5,IF(M5822=People!$B$4,People!$A$4,IF(M5822=People!$B$3,People!$A$3,IF(M5822=People!$B$2,People!$A$2,0))))</f>
        <v>Anna Andreadi</v>
      </c>
      <c r="W5822" s="3" t="str">
        <f>IFERROR(INDEX(Returns!A:A,MATCH(B5822,Returns!B:B,0)),"No")</f>
        <v>No</v>
      </c>
    </row>
    <row r="5823" spans="1:23">
      <c r="A5823" s="1">
        <v>5822</v>
      </c>
      <c r="B5823" t="s">
        <v>8952</v>
      </c>
      <c r="C5823" s="2" t="d">
        <v>2019-05-12</v>
      </c>
      <c r="D5823" s="2" t="d">
        <v>2019-05-18</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IF(M5823=People!$B$5,People!$A$5,IF(M5823=People!$B$4,People!$A$4,IF(M5823=People!$B$3,People!$A$3,IF(M5823=People!$B$2,People!$A$2,0))))</f>
        <v>Anna Andreadi</v>
      </c>
      <c r="W5823" s="3" t="str">
        <f>IFERROR(INDEX(Returns!A:A,MATCH(B5823,Returns!B:B,0)),"No")</f>
        <v>No</v>
      </c>
    </row>
    <row r="5824" spans="1:23">
      <c r="A5824" s="1">
        <v>5823</v>
      </c>
      <c r="B5824" t="s">
        <v>8952</v>
      </c>
      <c r="C5824" s="2" t="d">
        <v>2019-05-12</v>
      </c>
      <c r="D5824" s="2" t="d">
        <v>2019-05-18</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IF(M5824=People!$B$5,People!$A$5,IF(M5824=People!$B$4,People!$A$4,IF(M5824=People!$B$3,People!$A$3,IF(M5824=People!$B$2,People!$A$2,0))))</f>
        <v>Anna Andreadi</v>
      </c>
      <c r="W5824" s="3" t="str">
        <f>IFERROR(INDEX(Returns!A:A,MATCH(B5824,Returns!B:B,0)),"No")</f>
        <v>No</v>
      </c>
    </row>
    <row r="5825" spans="1:23">
      <c r="A5825" s="1">
        <v>5824</v>
      </c>
      <c r="B5825" t="s">
        <v>8952</v>
      </c>
      <c r="C5825" s="2" t="d">
        <v>2019-05-12</v>
      </c>
      <c r="D5825" s="2" t="d">
        <v>2019-05-18</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IF(M5825=People!$B$5,People!$A$5,IF(M5825=People!$B$4,People!$A$4,IF(M5825=People!$B$3,People!$A$3,IF(M5825=People!$B$2,People!$A$2,0))))</f>
        <v>Anna Andreadi</v>
      </c>
      <c r="W5825" s="3" t="str">
        <f>IFERROR(INDEX(Returns!A:A,MATCH(B5825,Returns!B:B,0)),"No")</f>
        <v>No</v>
      </c>
    </row>
    <row r="5826" spans="1:23">
      <c r="A5826" s="1">
        <v>5825</v>
      </c>
      <c r="B5826" t="s">
        <v>8953</v>
      </c>
      <c r="C5826" s="2" t="d">
        <v>2016-05-02</v>
      </c>
      <c r="D5826" s="2" t="d">
        <v>2016-05-02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IF(M5826=People!$B$5,People!$A$5,IF(M5826=People!$B$4,People!$A$4,IF(M5826=People!$B$3,People!$A$3,IF(M5826=People!$B$2,People!$A$2,0))))</f>
        <v>Chuck Magee</v>
      </c>
      <c r="W5826" s="3" t="str">
        <f>IFERROR(INDEX(Returns!A:A,MATCH(B5826,Returns!B:B,0)),"No")</f>
        <v>No</v>
      </c>
    </row>
    <row r="5827" spans="1:23">
      <c r="A5827" s="1">
        <v>5826</v>
      </c>
      <c r="B5827" t="s">
        <v>8954</v>
      </c>
      <c r="C5827" s="2" t="d">
        <v>2019-09-03</v>
      </c>
      <c r="D5827" s="2" t="d">
        <v>2019-09-06</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IF(M5827=People!$B$5,People!$A$5,IF(M5827=People!$B$4,People!$A$4,IF(M5827=People!$B$3,People!$A$3,IF(M5827=People!$B$2,People!$A$2,0))))</f>
        <v>Chuck Magee</v>
      </c>
      <c r="W5827" s="3" t="str">
        <f>IFERROR(INDEX(Returns!A:A,MATCH(B5827,Returns!B:B,0)),"No")</f>
        <v>No</v>
      </c>
    </row>
    <row r="5828" spans="1:23">
      <c r="A5828" s="1">
        <v>5827</v>
      </c>
      <c r="B5828" t="s">
        <v>8954</v>
      </c>
      <c r="C5828" s="2" t="d">
        <v>2019-09-03</v>
      </c>
      <c r="D5828" s="2" t="d">
        <v>2019-09-06</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IF(M5828=People!$B$5,People!$A$5,IF(M5828=People!$B$4,People!$A$4,IF(M5828=People!$B$3,People!$A$3,IF(M5828=People!$B$2,People!$A$2,0))))</f>
        <v>Chuck Magee</v>
      </c>
      <c r="W5828" s="3" t="str">
        <f>IFERROR(INDEX(Returns!A:A,MATCH(B5828,Returns!B:B,0)),"No")</f>
        <v>No</v>
      </c>
    </row>
    <row r="5829" spans="1:23">
      <c r="A5829" s="1">
        <v>5828</v>
      </c>
      <c r="B5829" t="s">
        <v>8954</v>
      </c>
      <c r="C5829" s="2" t="d">
        <v>2019-09-03</v>
      </c>
      <c r="D5829" s="2" t="d">
        <v>2019-09-06</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IF(M5829=People!$B$5,People!$A$5,IF(M5829=People!$B$4,People!$A$4,IF(M5829=People!$B$3,People!$A$3,IF(M5829=People!$B$2,People!$A$2,0))))</f>
        <v>Chuck Magee</v>
      </c>
      <c r="W5829" s="3" t="str">
        <f>IFERROR(INDEX(Returns!A:A,MATCH(B5829,Returns!B:B,0)),"No")</f>
        <v>No</v>
      </c>
    </row>
    <row r="5830" spans="1:23">
      <c r="A5830" s="1">
        <v>5829</v>
      </c>
      <c r="B5830" t="s">
        <v>8954</v>
      </c>
      <c r="C5830" s="2" t="d">
        <v>2019-09-03</v>
      </c>
      <c r="D5830" s="2" t="d">
        <v>2019-09-06</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IF(M5830=People!$B$5,People!$A$5,IF(M5830=People!$B$4,People!$A$4,IF(M5830=People!$B$3,People!$A$3,IF(M5830=People!$B$2,People!$A$2,0))))</f>
        <v>Chuck Magee</v>
      </c>
      <c r="W5830" s="3" t="str">
        <f>IFERROR(INDEX(Returns!A:A,MATCH(B5830,Returns!B:B,0)),"No")</f>
        <v>No</v>
      </c>
    </row>
    <row r="5831" spans="1:23">
      <c r="A5831" s="1">
        <v>5830</v>
      </c>
      <c r="B5831" t="s">
        <v>8955</v>
      </c>
      <c r="C5831" s="2" t="d">
        <v>2018-12-03</v>
      </c>
      <c r="D5831" s="2" t="d">
        <v>2018-12-07</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IF(M5831=People!$B$5,People!$A$5,IF(M5831=People!$B$4,People!$A$4,IF(M5831=People!$B$3,People!$A$3,IF(M5831=People!$B$2,People!$A$2,0))))</f>
        <v>Kelly Williams</v>
      </c>
      <c r="W5831" s="3" t="str">
        <f>IFERROR(INDEX(Returns!A:A,MATCH(B5831,Returns!B:B,0)),"No")</f>
        <v>No</v>
      </c>
    </row>
    <row r="5832" spans="1:23">
      <c r="A5832" s="1">
        <v>5831</v>
      </c>
      <c r="B5832" t="s">
        <v>8955</v>
      </c>
      <c r="C5832" s="2" t="d">
        <v>2018-12-03</v>
      </c>
      <c r="D5832" s="2" t="d">
        <v>2018-12-07</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IF(M5832=People!$B$5,People!$A$5,IF(M5832=People!$B$4,People!$A$4,IF(M5832=People!$B$3,People!$A$3,IF(M5832=People!$B$2,People!$A$2,0))))</f>
        <v>Kelly Williams</v>
      </c>
      <c r="W5832" s="3" t="str">
        <f>IFERROR(INDEX(Returns!A:A,MATCH(B5832,Returns!B:B,0)),"No")</f>
        <v>No</v>
      </c>
    </row>
    <row r="5833" spans="1:23">
      <c r="A5833" s="1">
        <v>5832</v>
      </c>
      <c r="B5833" t="s">
        <v>8956</v>
      </c>
      <c r="C5833" s="2" t="d">
        <v>2017-07-18</v>
      </c>
      <c r="D5833" s="2" t="d">
        <v>2017-07-22</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IF(M5833=People!$B$5,People!$A$5,IF(M5833=People!$B$4,People!$A$4,IF(M5833=People!$B$3,People!$A$3,IF(M5833=People!$B$2,People!$A$2,0))))</f>
        <v>Anna Andreadi</v>
      </c>
      <c r="W5833" s="3" t="str">
        <f>IFERROR(INDEX(Returns!A:A,MATCH(B5833,Returns!B:B,0)),"No")</f>
        <v>No</v>
      </c>
    </row>
    <row r="5834" spans="1:23">
      <c r="A5834" s="1">
        <v>5833</v>
      </c>
      <c r="B5834" t="s">
        <v>8957</v>
      </c>
      <c r="C5834" s="2" t="d">
        <v>2018-07-21</v>
      </c>
      <c r="D5834" s="2" t="d">
        <v>2018-07-26</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IF(M5834=People!$B$5,People!$A$5,IF(M5834=People!$B$4,People!$A$4,IF(M5834=People!$B$3,People!$A$3,IF(M5834=People!$B$2,People!$A$2,0))))</f>
        <v>Cassandra Brandow</v>
      </c>
      <c r="W5834" s="3" t="str">
        <f>IFERROR(INDEX(Returns!A:A,MATCH(B5834,Returns!B:B,0)),"No")</f>
        <v>No</v>
      </c>
    </row>
    <row r="5835" spans="1:23">
      <c r="A5835" s="1">
        <v>5834</v>
      </c>
      <c r="B5835" t="s">
        <v>8957</v>
      </c>
      <c r="C5835" s="2" t="d">
        <v>2018-07-21</v>
      </c>
      <c r="D5835" s="2" t="d">
        <v>2018-07-26</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IF(M5835=People!$B$5,People!$A$5,IF(M5835=People!$B$4,People!$A$4,IF(M5835=People!$B$3,People!$A$3,IF(M5835=People!$B$2,People!$A$2,0))))</f>
        <v>Cassandra Brandow</v>
      </c>
      <c r="W5835" s="3" t="str">
        <f>IFERROR(INDEX(Returns!A:A,MATCH(B5835,Returns!B:B,0)),"No")</f>
        <v>No</v>
      </c>
    </row>
    <row r="5836" spans="1:23">
      <c r="A5836" s="1">
        <v>5835</v>
      </c>
      <c r="B5836" t="s">
        <v>8958</v>
      </c>
      <c r="C5836" s="2" t="d">
        <v>2017-06-09</v>
      </c>
      <c r="D5836" s="2" t="d">
        <v>2017-06-16</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IF(M5836=People!$B$5,People!$A$5,IF(M5836=People!$B$4,People!$A$4,IF(M5836=People!$B$3,People!$A$3,IF(M5836=People!$B$2,People!$A$2,0))))</f>
        <v>Cassandra Brandow</v>
      </c>
      <c r="W5836" s="3" t="str">
        <f>IFERROR(INDEX(Returns!A:A,MATCH(B5836,Returns!B:B,0)),"No")</f>
        <v>No</v>
      </c>
    </row>
    <row r="5837" spans="1:23">
      <c r="A5837" s="1">
        <v>5836</v>
      </c>
      <c r="B5837" t="s">
        <v>8958</v>
      </c>
      <c r="C5837" s="2" t="d">
        <v>2017-06-09</v>
      </c>
      <c r="D5837" s="2" t="d">
        <v>2017-06-16</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IF(M5837=People!$B$5,People!$A$5,IF(M5837=People!$B$4,People!$A$4,IF(M5837=People!$B$3,People!$A$3,IF(M5837=People!$B$2,People!$A$2,0))))</f>
        <v>Cassandra Brandow</v>
      </c>
      <c r="W5837" s="3" t="str">
        <f>IFERROR(INDEX(Returns!A:A,MATCH(B5837,Returns!B:B,0)),"No")</f>
        <v>No</v>
      </c>
    </row>
    <row r="5838" spans="1:23">
      <c r="A5838" s="1">
        <v>5837</v>
      </c>
      <c r="B5838" t="s">
        <v>8958</v>
      </c>
      <c r="C5838" s="2" t="d">
        <v>2017-06-09</v>
      </c>
      <c r="D5838" s="2" t="d">
        <v>2017-06-16</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IF(M5838=People!$B$5,People!$A$5,IF(M5838=People!$B$4,People!$A$4,IF(M5838=People!$B$3,People!$A$3,IF(M5838=People!$B$2,People!$A$2,0))))</f>
        <v>Cassandra Brandow</v>
      </c>
      <c r="W5838" s="3" t="str">
        <f>IFERROR(INDEX(Returns!A:A,MATCH(B5838,Returns!B:B,0)),"No")</f>
        <v>No</v>
      </c>
    </row>
    <row r="5839" spans="1:23">
      <c r="A5839" s="1">
        <v>5838</v>
      </c>
      <c r="B5839" t="s">
        <v>8959</v>
      </c>
      <c r="C5839" s="2" t="d">
        <v>2019-11-27</v>
      </c>
      <c r="D5839" s="2" t="d">
        <v>2019-12-03</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IF(M5839=People!$B$5,People!$A$5,IF(M5839=People!$B$4,People!$A$4,IF(M5839=People!$B$3,People!$A$3,IF(M5839=People!$B$2,People!$A$2,0))))</f>
        <v>Anna Andreadi</v>
      </c>
      <c r="W5839" s="3" t="str">
        <f>IFERROR(INDEX(Returns!A:A,MATCH(B5839,Returns!B:B,0)),"No")</f>
        <v>No</v>
      </c>
    </row>
    <row r="5840" spans="1:23">
      <c r="A5840" s="1">
        <v>5839</v>
      </c>
      <c r="B5840" t="s">
        <v>8960</v>
      </c>
      <c r="C5840" s="2" t="d">
        <v>2017-03-27</v>
      </c>
      <c r="D5840" s="2" t="d">
        <v>2017-04-03</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IF(M5840=People!$B$5,People!$A$5,IF(M5840=People!$B$4,People!$A$4,IF(M5840=People!$B$3,People!$A$3,IF(M5840=People!$B$2,People!$A$2,0))))</f>
        <v>Anna Andreadi</v>
      </c>
      <c r="W5840" s="3" t="str">
        <f>IFERROR(INDEX(Returns!A:A,MATCH(B5840,Returns!B:B,0)),"No")</f>
        <v>No</v>
      </c>
    </row>
    <row r="5841" spans="1:23">
      <c r="A5841" s="1">
        <v>5840</v>
      </c>
      <c r="B5841" t="s">
        <v>8961</v>
      </c>
      <c r="C5841" s="2" t="d">
        <v>2017-09-22</v>
      </c>
      <c r="D5841" s="2" t="d">
        <v>2017-09-26</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IF(M5841=People!$B$5,People!$A$5,IF(M5841=People!$B$4,People!$A$4,IF(M5841=People!$B$3,People!$A$3,IF(M5841=People!$B$2,People!$A$2,0))))</f>
        <v>Cassandra Brandow</v>
      </c>
      <c r="W5841" s="3" t="str">
        <f>IFERROR(INDEX(Returns!A:A,MATCH(B5841,Returns!B:B,0)),"No")</f>
        <v>No</v>
      </c>
    </row>
    <row r="5842" spans="1:23">
      <c r="A5842" s="1">
        <v>5841</v>
      </c>
      <c r="B5842" t="s">
        <v>8961</v>
      </c>
      <c r="C5842" s="2" t="d">
        <v>2017-09-22</v>
      </c>
      <c r="D5842" s="2" t="d">
        <v>2017-09-26</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IF(M5842=People!$B$5,People!$A$5,IF(M5842=People!$B$4,People!$A$4,IF(M5842=People!$B$3,People!$A$3,IF(M5842=People!$B$2,People!$A$2,0))))</f>
        <v>Cassandra Brandow</v>
      </c>
      <c r="W5842" s="3" t="str">
        <f>IFERROR(INDEX(Returns!A:A,MATCH(B5842,Returns!B:B,0)),"No")</f>
        <v>No</v>
      </c>
    </row>
    <row r="5843" spans="1:23">
      <c r="A5843" s="1">
        <v>5842</v>
      </c>
      <c r="B5843" t="s">
        <v>8962</v>
      </c>
      <c r="C5843" s="2" t="d">
        <v>2017-11-17</v>
      </c>
      <c r="D5843" s="2" t="d">
        <v>2017-11-21</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IF(M5843=People!$B$5,People!$A$5,IF(M5843=People!$B$4,People!$A$4,IF(M5843=People!$B$3,People!$A$3,IF(M5843=People!$B$2,People!$A$2,0))))</f>
        <v>Anna Andreadi</v>
      </c>
      <c r="W5843" s="3" t="str">
        <f>IFERROR(INDEX(Returns!A:A,MATCH(B5843,Returns!B:B,0)),"No")</f>
        <v>No</v>
      </c>
    </row>
    <row r="5844" spans="1:23">
      <c r="A5844" s="1">
        <v>5843</v>
      </c>
      <c r="B5844" t="s">
        <v>8962</v>
      </c>
      <c r="C5844" s="2" t="d">
        <v>2017-11-17</v>
      </c>
      <c r="D5844" s="2" t="d">
        <v>2017-11-21</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IF(M5844=People!$B$5,People!$A$5,IF(M5844=People!$B$4,People!$A$4,IF(M5844=People!$B$3,People!$A$3,IF(M5844=People!$B$2,People!$A$2,0))))</f>
        <v>Anna Andreadi</v>
      </c>
      <c r="W5844" s="3" t="str">
        <f>IFERROR(INDEX(Returns!A:A,MATCH(B5844,Returns!B:B,0)),"No")</f>
        <v>No</v>
      </c>
    </row>
    <row r="5845" spans="1:23">
      <c r="A5845" s="1">
        <v>5844</v>
      </c>
      <c r="B5845" t="s">
        <v>8962</v>
      </c>
      <c r="C5845" s="2" t="d">
        <v>2017-11-17</v>
      </c>
      <c r="D5845" s="2" t="d">
        <v>2017-11-21</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IF(M5845=People!$B$5,People!$A$5,IF(M5845=People!$B$4,People!$A$4,IF(M5845=People!$B$3,People!$A$3,IF(M5845=People!$B$2,People!$A$2,0))))</f>
        <v>Anna Andreadi</v>
      </c>
      <c r="W5845" s="3" t="str">
        <f>IFERROR(INDEX(Returns!A:A,MATCH(B5845,Returns!B:B,0)),"No")</f>
        <v>No</v>
      </c>
    </row>
    <row r="5846" spans="1:23">
      <c r="A5846" s="1">
        <v>5845</v>
      </c>
      <c r="B5846" t="s">
        <v>8962</v>
      </c>
      <c r="C5846" s="2" t="d">
        <v>2017-11-17</v>
      </c>
      <c r="D5846" s="2" t="d">
        <v>2017-11-21</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IF(M5846=People!$B$5,People!$A$5,IF(M5846=People!$B$4,People!$A$4,IF(M5846=People!$B$3,People!$A$3,IF(M5846=People!$B$2,People!$A$2,0))))</f>
        <v>Anna Andreadi</v>
      </c>
      <c r="W5846" s="3" t="str">
        <f>IFERROR(INDEX(Returns!A:A,MATCH(B5846,Returns!B:B,0)),"No")</f>
        <v>No</v>
      </c>
    </row>
    <row r="5847" spans="1:23">
      <c r="A5847" s="1">
        <v>5846</v>
      </c>
      <c r="B5847" t="s">
        <v>8962</v>
      </c>
      <c r="C5847" s="2" t="d">
        <v>2017-11-17</v>
      </c>
      <c r="D5847" s="2" t="d">
        <v>2017-11-21</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IF(M5847=People!$B$5,People!$A$5,IF(M5847=People!$B$4,People!$A$4,IF(M5847=People!$B$3,People!$A$3,IF(M5847=People!$B$2,People!$A$2,0))))</f>
        <v>Anna Andreadi</v>
      </c>
      <c r="W5847" s="3" t="str">
        <f>IFERROR(INDEX(Returns!A:A,MATCH(B5847,Returns!B:B,0)),"No")</f>
        <v>No</v>
      </c>
    </row>
    <row r="5848" spans="1:23">
      <c r="A5848" s="1">
        <v>5847</v>
      </c>
      <c r="B5848" t="s">
        <v>8962</v>
      </c>
      <c r="C5848" s="2" t="d">
        <v>2017-11-17</v>
      </c>
      <c r="D5848" s="2" t="d">
        <v>2017-11-21</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IF(M5848=People!$B$5,People!$A$5,IF(M5848=People!$B$4,People!$A$4,IF(M5848=People!$B$3,People!$A$3,IF(M5848=People!$B$2,People!$A$2,0))))</f>
        <v>Anna Andreadi</v>
      </c>
      <c r="W5848" s="3" t="str">
        <f>IFERROR(INDEX(Returns!A:A,MATCH(B5848,Returns!B:B,0)),"No")</f>
        <v>No</v>
      </c>
    </row>
    <row r="5849" spans="1:23">
      <c r="A5849" s="1">
        <v>5848</v>
      </c>
      <c r="B5849" t="s">
        <v>8962</v>
      </c>
      <c r="C5849" s="2" t="d">
        <v>2017-11-17</v>
      </c>
      <c r="D5849" s="2" t="d">
        <v>2017-11-21</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IF(M5849=People!$B$5,People!$A$5,IF(M5849=People!$B$4,People!$A$4,IF(M5849=People!$B$3,People!$A$3,IF(M5849=People!$B$2,People!$A$2,0))))</f>
        <v>Anna Andreadi</v>
      </c>
      <c r="W5849" s="3" t="str">
        <f>IFERROR(INDEX(Returns!A:A,MATCH(B5849,Returns!B:B,0)),"No")</f>
        <v>No</v>
      </c>
    </row>
    <row r="5850" spans="1:23">
      <c r="A5850" s="1">
        <v>5849</v>
      </c>
      <c r="B5850" t="s">
        <v>8963</v>
      </c>
      <c r="C5850" s="2" t="d">
        <v>2017-11-10</v>
      </c>
      <c r="D5850" s="2" t="d">
        <v>2017-11-14</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IF(M5850=People!$B$5,People!$A$5,IF(M5850=People!$B$4,People!$A$4,IF(M5850=People!$B$3,People!$A$3,IF(M5850=People!$B$2,People!$A$2,0))))</f>
        <v>Kelly Williams</v>
      </c>
      <c r="W5850" s="3" t="str">
        <f>IFERROR(INDEX(Returns!A:A,MATCH(B5850,Returns!B:B,0)),"No")</f>
        <v>No</v>
      </c>
    </row>
    <row r="5851" spans="1:23">
      <c r="A5851" s="1">
        <v>5850</v>
      </c>
      <c r="B5851" t="s">
        <v>8963</v>
      </c>
      <c r="C5851" s="2" t="d">
        <v>2017-11-10</v>
      </c>
      <c r="D5851" s="2" t="d">
        <v>2017-11-14</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IF(M5851=People!$B$5,People!$A$5,IF(M5851=People!$B$4,People!$A$4,IF(M5851=People!$B$3,People!$A$3,IF(M5851=People!$B$2,People!$A$2,0))))</f>
        <v>Kelly Williams</v>
      </c>
      <c r="W5851" s="3" t="str">
        <f>IFERROR(INDEX(Returns!A:A,MATCH(B5851,Returns!B:B,0)),"No")</f>
        <v>No</v>
      </c>
    </row>
    <row r="5852" spans="1:23">
      <c r="A5852" s="1">
        <v>5851</v>
      </c>
      <c r="B5852" t="s">
        <v>8963</v>
      </c>
      <c r="C5852" s="2" t="d">
        <v>2017-11-10</v>
      </c>
      <c r="D5852" s="2" t="d">
        <v>2017-11-14</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IF(M5852=People!$B$5,People!$A$5,IF(M5852=People!$B$4,People!$A$4,IF(M5852=People!$B$3,People!$A$3,IF(M5852=People!$B$2,People!$A$2,0))))</f>
        <v>Kelly Williams</v>
      </c>
      <c r="W5852" s="3" t="str">
        <f>IFERROR(INDEX(Returns!A:A,MATCH(B5852,Returns!B:B,0)),"No")</f>
        <v>No</v>
      </c>
    </row>
    <row r="5853" spans="1:23">
      <c r="A5853" s="1">
        <v>5852</v>
      </c>
      <c r="B5853" t="s">
        <v>8963</v>
      </c>
      <c r="C5853" s="2" t="d">
        <v>2017-11-10</v>
      </c>
      <c r="D5853" s="2" t="d">
        <v>2017-11-14</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IF(M5853=People!$B$5,People!$A$5,IF(M5853=People!$B$4,People!$A$4,IF(M5853=People!$B$3,People!$A$3,IF(M5853=People!$B$2,People!$A$2,0))))</f>
        <v>Kelly Williams</v>
      </c>
      <c r="W5853" s="3" t="str">
        <f>IFERROR(INDEX(Returns!A:A,MATCH(B5853,Returns!B:B,0)),"No")</f>
        <v>No</v>
      </c>
    </row>
    <row r="5854" spans="1:23">
      <c r="A5854" s="1">
        <v>5853</v>
      </c>
      <c r="B5854" t="s">
        <v>8963</v>
      </c>
      <c r="C5854" s="2" t="d">
        <v>2017-11-10</v>
      </c>
      <c r="D5854" s="2" t="d">
        <v>2017-11-14</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IF(M5854=People!$B$5,People!$A$5,IF(M5854=People!$B$4,People!$A$4,IF(M5854=People!$B$3,People!$A$3,IF(M5854=People!$B$2,People!$A$2,0))))</f>
        <v>Kelly Williams</v>
      </c>
      <c r="W5854" s="3" t="str">
        <f>IFERROR(INDEX(Returns!A:A,MATCH(B5854,Returns!B:B,0)),"No")</f>
        <v>No</v>
      </c>
    </row>
    <row r="5855" spans="1:23">
      <c r="A5855" s="1">
        <v>5854</v>
      </c>
      <c r="B5855" t="s">
        <v>8964</v>
      </c>
      <c r="C5855" s="2" t="d">
        <v>2016-09-10</v>
      </c>
      <c r="D5855" s="2" t="d">
        <v>2016-09-14</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IF(M5855=People!$B$5,People!$A$5,IF(M5855=People!$B$4,People!$A$4,IF(M5855=People!$B$3,People!$A$3,IF(M5855=People!$B$2,People!$A$2,0))))</f>
        <v>Cassandra Brandow</v>
      </c>
      <c r="W5855" s="3" t="str">
        <f>IFERROR(INDEX(Returns!A:A,MATCH(B5855,Returns!B:B,0)),"No")</f>
        <v>No</v>
      </c>
    </row>
    <row r="5856" spans="1:23">
      <c r="A5856" s="1">
        <v>5855</v>
      </c>
      <c r="B5856" t="s">
        <v>8965</v>
      </c>
      <c r="C5856" s="2" t="d">
        <v>2017-08-05</v>
      </c>
      <c r="D5856" s="2" t="d">
        <v>2017-08-11</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IF(M5856=People!$B$5,People!$A$5,IF(M5856=People!$B$4,People!$A$4,IF(M5856=People!$B$3,People!$A$3,IF(M5856=People!$B$2,People!$A$2,0))))</f>
        <v>Kelly Williams</v>
      </c>
      <c r="W5856" s="3" t="str">
        <f>IFERROR(INDEX(Returns!A:A,MATCH(B5856,Returns!B:B,0)),"No")</f>
        <v>No</v>
      </c>
    </row>
    <row r="5857" spans="1:23">
      <c r="A5857" s="1">
        <v>5856</v>
      </c>
      <c r="B5857" t="s">
        <v>8965</v>
      </c>
      <c r="C5857" s="2" t="d">
        <v>2017-08-05</v>
      </c>
      <c r="D5857" s="2" t="d">
        <v>2017-08-11</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IF(M5857=People!$B$5,People!$A$5,IF(M5857=People!$B$4,People!$A$4,IF(M5857=People!$B$3,People!$A$3,IF(M5857=People!$B$2,People!$A$2,0))))</f>
        <v>Kelly Williams</v>
      </c>
      <c r="W5857" s="3" t="str">
        <f>IFERROR(INDEX(Returns!A:A,MATCH(B5857,Returns!B:B,0)),"No")</f>
        <v>No</v>
      </c>
    </row>
    <row r="5858" spans="1:23">
      <c r="A5858" s="1">
        <v>5857</v>
      </c>
      <c r="B5858" t="s">
        <v>8965</v>
      </c>
      <c r="C5858" s="2" t="d">
        <v>2017-08-05</v>
      </c>
      <c r="D5858" s="2" t="d">
        <v>2017-08-11</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IF(M5858=People!$B$5,People!$A$5,IF(M5858=People!$B$4,People!$A$4,IF(M5858=People!$B$3,People!$A$3,IF(M5858=People!$B$2,People!$A$2,0))))</f>
        <v>Kelly Williams</v>
      </c>
      <c r="W5858" s="3" t="str">
        <f>IFERROR(INDEX(Returns!A:A,MATCH(B5858,Returns!B:B,0)),"No")</f>
        <v>No</v>
      </c>
    </row>
    <row r="5859" spans="1:23">
      <c r="A5859" s="1">
        <v>5858</v>
      </c>
      <c r="B5859" t="s">
        <v>8965</v>
      </c>
      <c r="C5859" s="2" t="d">
        <v>2017-08-05</v>
      </c>
      <c r="D5859" s="2" t="d">
        <v>2017-08-11</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IF(M5859=People!$B$5,People!$A$5,IF(M5859=People!$B$4,People!$A$4,IF(M5859=People!$B$3,People!$A$3,IF(M5859=People!$B$2,People!$A$2,0))))</f>
        <v>Kelly Williams</v>
      </c>
      <c r="W5859" s="3" t="str">
        <f>IFERROR(INDEX(Returns!A:A,MATCH(B5859,Returns!B:B,0)),"No")</f>
        <v>No</v>
      </c>
    </row>
    <row r="5860" spans="1:23">
      <c r="A5860" s="1">
        <v>5859</v>
      </c>
      <c r="B5860" t="s">
        <v>8966</v>
      </c>
      <c r="C5860" s="2" t="d">
        <v>2019-09-03</v>
      </c>
      <c r="D5860" s="2" t="d">
        <v>2019-09-07</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IF(M5860=People!$B$5,People!$A$5,IF(M5860=People!$B$4,People!$A$4,IF(M5860=People!$B$3,People!$A$3,IF(M5860=People!$B$2,People!$A$2,0))))</f>
        <v>Anna Andreadi</v>
      </c>
      <c r="W5860" s="3" t="str">
        <f>IFERROR(INDEX(Returns!A:A,MATCH(B5860,Returns!B:B,0)),"No")</f>
        <v>No</v>
      </c>
    </row>
    <row r="5861" spans="1:23">
      <c r="A5861" s="1">
        <v>5860</v>
      </c>
      <c r="B5861" t="s">
        <v>8967</v>
      </c>
      <c r="C5861" s="2" t="d">
        <v>2017-11-01</v>
      </c>
      <c r="D5861" s="2" t="d">
        <v>2017-11-08</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IF(M5861=People!$B$5,People!$A$5,IF(M5861=People!$B$4,People!$A$4,IF(M5861=People!$B$3,People!$A$3,IF(M5861=People!$B$2,People!$A$2,0))))</f>
        <v>Cassandra Brandow</v>
      </c>
      <c r="W5861" s="3" t="str">
        <f>IFERROR(INDEX(Returns!A:A,MATCH(B5861,Returns!B:B,0)),"No")</f>
        <v>No</v>
      </c>
    </row>
    <row r="5862" spans="1:23">
      <c r="A5862" s="1">
        <v>5861</v>
      </c>
      <c r="B5862" t="s">
        <v>8968</v>
      </c>
      <c r="C5862" s="2" t="d">
        <v>2017-04-29</v>
      </c>
      <c r="D5862" s="2" t="d">
        <v>2017-05-04</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IF(M5862=People!$B$5,People!$A$5,IF(M5862=People!$B$4,People!$A$4,IF(M5862=People!$B$3,People!$A$3,IF(M5862=People!$B$2,People!$A$2,0))))</f>
        <v>Chuck Magee</v>
      </c>
      <c r="W5862" s="3" t="str">
        <f>IFERROR(INDEX(Returns!A:A,MATCH(B5862,Returns!B:B,0)),"No")</f>
        <v>No</v>
      </c>
    </row>
    <row r="5863" spans="1:23">
      <c r="A5863" s="1">
        <v>5862</v>
      </c>
      <c r="B5863" t="s">
        <v>8969</v>
      </c>
      <c r="C5863" s="2" t="d">
        <v>2018-05-01</v>
      </c>
      <c r="D5863" s="2" t="d">
        <v>2018-05-04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IF(M5863=People!$B$5,People!$A$5,IF(M5863=People!$B$4,People!$A$4,IF(M5863=People!$B$3,People!$A$3,IF(M5863=People!$B$2,People!$A$2,0))))</f>
        <v>Cassandra Brandow</v>
      </c>
      <c r="W5863" s="3" t="str">
        <f>IFERROR(INDEX(Returns!A:A,MATCH(B5863,Returns!B:B,0)),"No")</f>
        <v>No</v>
      </c>
    </row>
    <row r="5864" spans="1:23">
      <c r="A5864" s="1">
        <v>5863</v>
      </c>
      <c r="B5864" t="s">
        <v>8969</v>
      </c>
      <c r="C5864" s="2" t="d">
        <v>2018-05-01</v>
      </c>
      <c r="D5864" s="2" t="d">
        <v>2018-05-04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IF(M5864=People!$B$5,People!$A$5,IF(M5864=People!$B$4,People!$A$4,IF(M5864=People!$B$3,People!$A$3,IF(M5864=People!$B$2,People!$A$2,0))))</f>
        <v>Cassandra Brandow</v>
      </c>
      <c r="W5864" s="3" t="str">
        <f>IFERROR(INDEX(Returns!A:A,MATCH(B5864,Returns!B:B,0)),"No")</f>
        <v>No</v>
      </c>
    </row>
    <row r="5865" spans="1:23">
      <c r="A5865" s="1">
        <v>5864</v>
      </c>
      <c r="B5865" t="s">
        <v>8969</v>
      </c>
      <c r="C5865" s="2" t="d">
        <v>2018-05-01</v>
      </c>
      <c r="D5865" s="2" t="d">
        <v>2018-05-04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IF(M5865=People!$B$5,People!$A$5,IF(M5865=People!$B$4,People!$A$4,IF(M5865=People!$B$3,People!$A$3,IF(M5865=People!$B$2,People!$A$2,0))))</f>
        <v>Cassandra Brandow</v>
      </c>
      <c r="W5865" s="3" t="str">
        <f>IFERROR(INDEX(Returns!A:A,MATCH(B5865,Returns!B:B,0)),"No")</f>
        <v>No</v>
      </c>
    </row>
    <row r="5866" spans="1:23">
      <c r="A5866" s="1">
        <v>5865</v>
      </c>
      <c r="B5866" t="s">
        <v>8970</v>
      </c>
      <c r="C5866" s="2" t="d">
        <v>2016-08-05</v>
      </c>
      <c r="D5866" s="2" t="d">
        <v>2016-08-07</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IF(M5866=People!$B$5,People!$A$5,IF(M5866=People!$B$4,People!$A$4,IF(M5866=People!$B$3,People!$A$3,IF(M5866=People!$B$2,People!$A$2,0))))</f>
        <v>Chuck Magee</v>
      </c>
      <c r="W5866" s="3" t="str">
        <f>IFERROR(INDEX(Returns!A:A,MATCH(B5866,Returns!B:B,0)),"No")</f>
        <v>No</v>
      </c>
    </row>
    <row r="5867" spans="1:23">
      <c r="A5867" s="1">
        <v>5866</v>
      </c>
      <c r="B5867" t="s">
        <v>8970</v>
      </c>
      <c r="C5867" s="2" t="d">
        <v>2016-08-05</v>
      </c>
      <c r="D5867" s="2" t="d">
        <v>2016-08-07</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IF(M5867=People!$B$5,People!$A$5,IF(M5867=People!$B$4,People!$A$4,IF(M5867=People!$B$3,People!$A$3,IF(M5867=People!$B$2,People!$A$2,0))))</f>
        <v>Chuck Magee</v>
      </c>
      <c r="W5867" s="3" t="str">
        <f>IFERROR(INDEX(Returns!A:A,MATCH(B5867,Returns!B:B,0)),"No")</f>
        <v>No</v>
      </c>
    </row>
    <row r="5868" spans="1:23">
      <c r="A5868" s="1">
        <v>5867</v>
      </c>
      <c r="B5868" t="s">
        <v>8970</v>
      </c>
      <c r="C5868" s="2" t="d">
        <v>2016-08-05</v>
      </c>
      <c r="D5868" s="2" t="d">
        <v>2016-08-07</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IF(M5868=People!$B$5,People!$A$5,IF(M5868=People!$B$4,People!$A$4,IF(M5868=People!$B$3,People!$A$3,IF(M5868=People!$B$2,People!$A$2,0))))</f>
        <v>Chuck Magee</v>
      </c>
      <c r="W5868" s="3" t="str">
        <f>IFERROR(INDEX(Returns!A:A,MATCH(B5868,Returns!B:B,0)),"No")</f>
        <v>No</v>
      </c>
    </row>
    <row r="5869" spans="1:23">
      <c r="A5869" s="1">
        <v>5868</v>
      </c>
      <c r="B5869" t="s">
        <v>8971</v>
      </c>
      <c r="C5869" s="2" t="d">
        <v>2018-01-04</v>
      </c>
      <c r="D5869" s="2" t="d">
        <v>2018-01-08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IF(M5869=People!$B$5,People!$A$5,IF(M5869=People!$B$4,People!$A$4,IF(M5869=People!$B$3,People!$A$3,IF(M5869=People!$B$2,People!$A$2,0))))</f>
        <v>Chuck Magee</v>
      </c>
      <c r="W5869" s="3" t="str">
        <f>IFERROR(INDEX(Returns!A:A,MATCH(B5869,Returns!B:B,0)),"No")</f>
        <v>No</v>
      </c>
    </row>
    <row r="5870" spans="1:23">
      <c r="A5870" s="1">
        <v>5869</v>
      </c>
      <c r="B5870" t="s">
        <v>8971</v>
      </c>
      <c r="C5870" s="2" t="d">
        <v>2018-01-04</v>
      </c>
      <c r="D5870" s="2" t="d">
        <v>2018-01-08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IF(M5870=People!$B$5,People!$A$5,IF(M5870=People!$B$4,People!$A$4,IF(M5870=People!$B$3,People!$A$3,IF(M5870=People!$B$2,People!$A$2,0))))</f>
        <v>Chuck Magee</v>
      </c>
      <c r="W5870" s="3" t="str">
        <f>IFERROR(INDEX(Returns!A:A,MATCH(B5870,Returns!B:B,0)),"No")</f>
        <v>No</v>
      </c>
    </row>
    <row r="5871" spans="1:23">
      <c r="A5871" s="1">
        <v>5870</v>
      </c>
      <c r="B5871" t="s">
        <v>8972</v>
      </c>
      <c r="C5871" s="2" t="d">
        <v>2018-11-07</v>
      </c>
      <c r="D5871" s="2" t="d">
        <v>2018-11-12</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IF(M5871=People!$B$5,People!$A$5,IF(M5871=People!$B$4,People!$A$4,IF(M5871=People!$B$3,People!$A$3,IF(M5871=People!$B$2,People!$A$2,0))))</f>
        <v>Anna Andreadi</v>
      </c>
      <c r="W5871" s="3" t="str">
        <f>IFERROR(INDEX(Returns!A:A,MATCH(B5871,Returns!B:B,0)),"No")</f>
        <v>No</v>
      </c>
    </row>
    <row r="5872" spans="1:23">
      <c r="A5872" s="1">
        <v>5871</v>
      </c>
      <c r="B5872" t="s">
        <v>8973</v>
      </c>
      <c r="C5872" s="2" t="d">
        <v>2018-06-14</v>
      </c>
      <c r="D5872" s="2" t="d">
        <v>2018-06-14</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IF(M5872=People!$B$5,People!$A$5,IF(M5872=People!$B$4,People!$A$4,IF(M5872=People!$B$3,People!$A$3,IF(M5872=People!$B$2,People!$A$2,0))))</f>
        <v>Anna Andreadi</v>
      </c>
      <c r="W5872" s="3" t="str">
        <f>IFERROR(INDEX(Returns!A:A,MATCH(B5872,Returns!B:B,0)),"No")</f>
        <v>No</v>
      </c>
    </row>
    <row r="5873" spans="1:23">
      <c r="A5873" s="1">
        <v>5872</v>
      </c>
      <c r="B5873" t="s">
        <v>8974</v>
      </c>
      <c r="C5873" s="2" t="d">
        <v>2018-09-24</v>
      </c>
      <c r="D5873" s="2" t="d">
        <v>2018-09-28</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IF(M5873=People!$B$5,People!$A$5,IF(M5873=People!$B$4,People!$A$4,IF(M5873=People!$B$3,People!$A$3,IF(M5873=People!$B$2,People!$A$2,0))))</f>
        <v>Kelly Williams</v>
      </c>
      <c r="W5873" s="3" t="str">
        <f>IFERROR(INDEX(Returns!A:A,MATCH(B5873,Returns!B:B,0)),"No")</f>
        <v>No</v>
      </c>
    </row>
    <row r="5874" spans="1:23">
      <c r="A5874" s="1">
        <v>5873</v>
      </c>
      <c r="B5874" t="s">
        <v>8975</v>
      </c>
      <c r="C5874" s="2" t="d">
        <v>2019-03-30</v>
      </c>
      <c r="D5874" s="2" t="d">
        <v>2019-04-03</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IF(M5874=People!$B$5,People!$A$5,IF(M5874=People!$B$4,People!$A$4,IF(M5874=People!$B$3,People!$A$3,IF(M5874=People!$B$2,People!$A$2,0))))</f>
        <v>Cassandra Brandow</v>
      </c>
      <c r="W5874" s="3" t="str">
        <f>IFERROR(INDEX(Returns!A:A,MATCH(B5874,Returns!B:B,0)),"No")</f>
        <v>No</v>
      </c>
    </row>
    <row r="5875" spans="1:23">
      <c r="A5875" s="1">
        <v>5874</v>
      </c>
      <c r="B5875" t="s">
        <v>8976</v>
      </c>
      <c r="C5875" s="2" t="d">
        <v>2019-06-04</v>
      </c>
      <c r="D5875" s="2" t="d">
        <v>2019-06-04</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IF(M5875=People!$B$5,People!$A$5,IF(M5875=People!$B$4,People!$A$4,IF(M5875=People!$B$3,People!$A$3,IF(M5875=People!$B$2,People!$A$2,0))))</f>
        <v>Cassandra Brandow</v>
      </c>
      <c r="W5875" s="3" t="str">
        <f>IFERROR(INDEX(Returns!A:A,MATCH(B5875,Returns!B:B,0)),"No")</f>
        <v>No</v>
      </c>
    </row>
    <row r="5876" spans="1:23">
      <c r="A5876" s="1">
        <v>5875</v>
      </c>
      <c r="B5876" t="s">
        <v>8976</v>
      </c>
      <c r="C5876" s="2" t="d">
        <v>2019-06-04</v>
      </c>
      <c r="D5876" s="2" t="d">
        <v>2019-06-04</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IF(M5876=People!$B$5,People!$A$5,IF(M5876=People!$B$4,People!$A$4,IF(M5876=People!$B$3,People!$A$3,IF(M5876=People!$B$2,People!$A$2,0))))</f>
        <v>Cassandra Brandow</v>
      </c>
      <c r="W5876" s="3" t="str">
        <f>IFERROR(INDEX(Returns!A:A,MATCH(B5876,Returns!B:B,0)),"No")</f>
        <v>No</v>
      </c>
    </row>
    <row r="5877" spans="1:23">
      <c r="A5877" s="1">
        <v>5876</v>
      </c>
      <c r="B5877" t="s">
        <v>8977</v>
      </c>
      <c r="C5877" s="2" t="d">
        <v>2017-04-07</v>
      </c>
      <c r="D5877" s="2" t="d">
        <v>2017-04-09</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IF(M5877=People!$B$5,People!$A$5,IF(M5877=People!$B$4,People!$A$4,IF(M5877=People!$B$3,People!$A$3,IF(M5877=People!$B$2,People!$A$2,0))))</f>
        <v>Chuck Magee</v>
      </c>
      <c r="W5877" s="3" t="str">
        <f>IFERROR(INDEX(Returns!A:A,MATCH(B5877,Returns!B:B,0)),"No")</f>
        <v>No</v>
      </c>
    </row>
    <row r="5878" spans="1:23">
      <c r="A5878" s="1">
        <v>5877</v>
      </c>
      <c r="B5878" t="s">
        <v>8978</v>
      </c>
      <c r="C5878" s="2" t="d">
        <v>2016-05-21</v>
      </c>
      <c r="D5878" s="2" t="d">
        <v>2016-05-26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IF(M5878=People!$B$5,People!$A$5,IF(M5878=People!$B$4,People!$A$4,IF(M5878=People!$B$3,People!$A$3,IF(M5878=People!$B$2,People!$A$2,0))))</f>
        <v>Chuck Magee</v>
      </c>
      <c r="W5878" s="3" t="str">
        <f>IFERROR(INDEX(Returns!A:A,MATCH(B5878,Returns!B:B,0)),"No")</f>
        <v>No</v>
      </c>
    </row>
    <row r="5879" spans="1:23">
      <c r="A5879" s="1">
        <v>5878</v>
      </c>
      <c r="B5879" t="s">
        <v>8978</v>
      </c>
      <c r="C5879" s="2" t="d">
        <v>2016-05-21</v>
      </c>
      <c r="D5879" s="2" t="d">
        <v>2016-05-26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IF(M5879=People!$B$5,People!$A$5,IF(M5879=People!$B$4,People!$A$4,IF(M5879=People!$B$3,People!$A$3,IF(M5879=People!$B$2,People!$A$2,0))))</f>
        <v>Chuck Magee</v>
      </c>
      <c r="W5879" s="3" t="str">
        <f>IFERROR(INDEX(Returns!A:A,MATCH(B5879,Returns!B:B,0)),"No")</f>
        <v>No</v>
      </c>
    </row>
    <row r="5880" spans="1:23">
      <c r="A5880" s="1">
        <v>5879</v>
      </c>
      <c r="B5880" t="s">
        <v>8978</v>
      </c>
      <c r="C5880" s="2" t="d">
        <v>2016-05-21</v>
      </c>
      <c r="D5880" s="2" t="d">
        <v>2016-05-26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IF(M5880=People!$B$5,People!$A$5,IF(M5880=People!$B$4,People!$A$4,IF(M5880=People!$B$3,People!$A$3,IF(M5880=People!$B$2,People!$A$2,0))))</f>
        <v>Chuck Magee</v>
      </c>
      <c r="W5880" s="3" t="str">
        <f>IFERROR(INDEX(Returns!A:A,MATCH(B5880,Returns!B:B,0)),"No")</f>
        <v>No</v>
      </c>
    </row>
    <row r="5881" spans="1:23">
      <c r="A5881" s="1">
        <v>5880</v>
      </c>
      <c r="B5881" t="s">
        <v>6061</v>
      </c>
      <c r="C5881" s="2" t="d">
        <v>2018-09-05</v>
      </c>
      <c r="D5881" s="2" t="d">
        <v>2018-09-11</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IF(M5881=People!$B$5,People!$A$5,IF(M5881=People!$B$4,People!$A$4,IF(M5881=People!$B$3,People!$A$3,IF(M5881=People!$B$2,People!$A$2,0))))</f>
        <v>Chuck Magee</v>
      </c>
      <c r="W5881" s="3" t="str">
        <f>IFERROR(INDEX(Returns!A:A,MATCH(B5881,Returns!B:B,0)),"No")</f>
        <v>Yes</v>
      </c>
    </row>
    <row r="5882" spans="1:23">
      <c r="A5882" s="1">
        <v>5881</v>
      </c>
      <c r="B5882" t="s">
        <v>8979</v>
      </c>
      <c r="C5882" s="2" t="d">
        <v>2018-09-18</v>
      </c>
      <c r="D5882" s="2" t="d">
        <v>2018-09-22</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IF(M5882=People!$B$5,People!$A$5,IF(M5882=People!$B$4,People!$A$4,IF(M5882=People!$B$3,People!$A$3,IF(M5882=People!$B$2,People!$A$2,0))))</f>
        <v>Anna Andreadi</v>
      </c>
      <c r="W5882" s="3" t="str">
        <f>IFERROR(INDEX(Returns!A:A,MATCH(B5882,Returns!B:B,0)),"No")</f>
        <v>No</v>
      </c>
    </row>
    <row r="5883" spans="1:23">
      <c r="A5883" s="1">
        <v>5882</v>
      </c>
      <c r="B5883" t="s">
        <v>8979</v>
      </c>
      <c r="C5883" s="2" t="d">
        <v>2018-09-18</v>
      </c>
      <c r="D5883" s="2" t="d">
        <v>2018-09-22</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IF(M5883=People!$B$5,People!$A$5,IF(M5883=People!$B$4,People!$A$4,IF(M5883=People!$B$3,People!$A$3,IF(M5883=People!$B$2,People!$A$2,0))))</f>
        <v>Anna Andreadi</v>
      </c>
      <c r="W5883" s="3" t="str">
        <f>IFERROR(INDEX(Returns!A:A,MATCH(B5883,Returns!B:B,0)),"No")</f>
        <v>No</v>
      </c>
    </row>
    <row r="5884" spans="1:23">
      <c r="A5884" s="1">
        <v>5883</v>
      </c>
      <c r="B5884" t="s">
        <v>8979</v>
      </c>
      <c r="C5884" s="2" t="d">
        <v>2018-09-18</v>
      </c>
      <c r="D5884" s="2" t="d">
        <v>2018-09-22</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IF(M5884=People!$B$5,People!$A$5,IF(M5884=People!$B$4,People!$A$4,IF(M5884=People!$B$3,People!$A$3,IF(M5884=People!$B$2,People!$A$2,0))))</f>
        <v>Anna Andreadi</v>
      </c>
      <c r="W5884" s="3" t="str">
        <f>IFERROR(INDEX(Returns!A:A,MATCH(B5884,Returns!B:B,0)),"No")</f>
        <v>No</v>
      </c>
    </row>
    <row r="5885" spans="1:23">
      <c r="A5885" s="1">
        <v>5884</v>
      </c>
      <c r="B5885" t="s">
        <v>8980</v>
      </c>
      <c r="C5885" s="2" t="d">
        <v>2018-03-13</v>
      </c>
      <c r="D5885" s="2" t="d">
        <v>2018-03-15</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IF(M5885=People!$B$5,People!$A$5,IF(M5885=People!$B$4,People!$A$4,IF(M5885=People!$B$3,People!$A$3,IF(M5885=People!$B$2,People!$A$2,0))))</f>
        <v>Anna Andreadi</v>
      </c>
      <c r="W5885" s="3" t="str">
        <f>IFERROR(INDEX(Returns!A:A,MATCH(B5885,Returns!B:B,0)),"No")</f>
        <v>No</v>
      </c>
    </row>
    <row r="5886" spans="1:23">
      <c r="A5886" s="1">
        <v>5885</v>
      </c>
      <c r="B5886" t="s">
        <v>8980</v>
      </c>
      <c r="C5886" s="2" t="d">
        <v>2018-03-13</v>
      </c>
      <c r="D5886" s="2" t="d">
        <v>2018-03-15</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IF(M5886=People!$B$5,People!$A$5,IF(M5886=People!$B$4,People!$A$4,IF(M5886=People!$B$3,People!$A$3,IF(M5886=People!$B$2,People!$A$2,0))))</f>
        <v>Anna Andreadi</v>
      </c>
      <c r="W5886" s="3" t="str">
        <f>IFERROR(INDEX(Returns!A:A,MATCH(B5886,Returns!B:B,0)),"No")</f>
        <v>No</v>
      </c>
    </row>
    <row r="5887" spans="1:23">
      <c r="A5887" s="1">
        <v>5886</v>
      </c>
      <c r="B5887" t="s">
        <v>8981</v>
      </c>
      <c r="C5887" s="2" t="d">
        <v>2016-10-16</v>
      </c>
      <c r="D5887" s="2" t="d">
        <v>2016-10-17</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IF(M5887=People!$B$5,People!$A$5,IF(M5887=People!$B$4,People!$A$4,IF(M5887=People!$B$3,People!$A$3,IF(M5887=People!$B$2,People!$A$2,0))))</f>
        <v>Anna Andreadi</v>
      </c>
      <c r="W5887" s="3" t="str">
        <f>IFERROR(INDEX(Returns!A:A,MATCH(B5887,Returns!B:B,0)),"No")</f>
        <v>No</v>
      </c>
    </row>
    <row r="5888" spans="1:23">
      <c r="A5888" s="1">
        <v>5887</v>
      </c>
      <c r="B5888" t="s">
        <v>8981</v>
      </c>
      <c r="C5888" s="2" t="d">
        <v>2016-10-16</v>
      </c>
      <c r="D5888" s="2" t="d">
        <v>2016-10-17</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IF(M5888=People!$B$5,People!$A$5,IF(M5888=People!$B$4,People!$A$4,IF(M5888=People!$B$3,People!$A$3,IF(M5888=People!$B$2,People!$A$2,0))))</f>
        <v>Anna Andreadi</v>
      </c>
      <c r="W5888" s="3" t="str">
        <f>IFERROR(INDEX(Returns!A:A,MATCH(B5888,Returns!B:B,0)),"No")</f>
        <v>No</v>
      </c>
    </row>
    <row r="5889" spans="1:23">
      <c r="A5889" s="1">
        <v>5888</v>
      </c>
      <c r="B5889" t="s">
        <v>8982</v>
      </c>
      <c r="C5889" s="2" t="d">
        <v>2019-10-08</v>
      </c>
      <c r="D5889" s="2" t="d">
        <v>2019-10-11</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IF(M5889=People!$B$5,People!$A$5,IF(M5889=People!$B$4,People!$A$4,IF(M5889=People!$B$3,People!$A$3,IF(M5889=People!$B$2,People!$A$2,0))))</f>
        <v>Chuck Magee</v>
      </c>
      <c r="W5889" s="3" t="str">
        <f>IFERROR(INDEX(Returns!A:A,MATCH(B5889,Returns!B:B,0)),"No")</f>
        <v>No</v>
      </c>
    </row>
    <row r="5890" spans="1:23">
      <c r="A5890" s="1">
        <v>5889</v>
      </c>
      <c r="B5890" t="s">
        <v>8983</v>
      </c>
      <c r="C5890" s="2" t="d">
        <v>2017-05-07</v>
      </c>
      <c r="D5890" s="2" t="d">
        <v>2017-05-12</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IF(M5890=People!$B$5,People!$A$5,IF(M5890=People!$B$4,People!$A$4,IF(M5890=People!$B$3,People!$A$3,IF(M5890=People!$B$2,People!$A$2,0))))</f>
        <v>Cassandra Brandow</v>
      </c>
      <c r="W5890" s="3" t="str">
        <f>IFERROR(INDEX(Returns!A:A,MATCH(B5890,Returns!B:B,0)),"No")</f>
        <v>No</v>
      </c>
    </row>
    <row r="5891" spans="1:23">
      <c r="A5891" s="1">
        <v>5890</v>
      </c>
      <c r="B5891" t="s">
        <v>8984</v>
      </c>
      <c r="C5891" s="2" t="d">
        <v>2018-04-14</v>
      </c>
      <c r="D5891" s="2" t="d">
        <v>2018-04-17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IF(M5891=People!$B$5,People!$A$5,IF(M5891=People!$B$4,People!$A$4,IF(M5891=People!$B$3,People!$A$3,IF(M5891=People!$B$2,People!$A$2,0))))</f>
        <v>Chuck Magee</v>
      </c>
      <c r="W5891" s="3" t="str">
        <f>IFERROR(INDEX(Returns!A:A,MATCH(B5891,Returns!B:B,0)),"No")</f>
        <v>No</v>
      </c>
    </row>
    <row r="5892" spans="1:23">
      <c r="A5892" s="1">
        <v>5891</v>
      </c>
      <c r="B5892" t="s">
        <v>8985</v>
      </c>
      <c r="C5892" s="2" t="d">
        <v>2018-11-21</v>
      </c>
      <c r="D5892" s="2" t="d">
        <v>2018-11-26</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IF(M5892=People!$B$5,People!$A$5,IF(M5892=People!$B$4,People!$A$4,IF(M5892=People!$B$3,People!$A$3,IF(M5892=People!$B$2,People!$A$2,0))))</f>
        <v>Kelly Williams</v>
      </c>
      <c r="W5892" s="3" t="str">
        <f>IFERROR(INDEX(Returns!A:A,MATCH(B5892,Returns!B:B,0)),"No")</f>
        <v>No</v>
      </c>
    </row>
    <row r="5893" spans="1:23">
      <c r="A5893" s="1">
        <v>5892</v>
      </c>
      <c r="B5893" t="s">
        <v>8985</v>
      </c>
      <c r="C5893" s="2" t="d">
        <v>2018-11-21</v>
      </c>
      <c r="D5893" s="2" t="d">
        <v>2018-11-26</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IF(M5893=People!$B$5,People!$A$5,IF(M5893=People!$B$4,People!$A$4,IF(M5893=People!$B$3,People!$A$3,IF(M5893=People!$B$2,People!$A$2,0))))</f>
        <v>Kelly Williams</v>
      </c>
      <c r="W5893" s="3" t="str">
        <f>IFERROR(INDEX(Returns!A:A,MATCH(B5893,Returns!B:B,0)),"No")</f>
        <v>No</v>
      </c>
    </row>
    <row r="5894" spans="1:23">
      <c r="A5894" s="1">
        <v>5893</v>
      </c>
      <c r="B5894" t="s">
        <v>8985</v>
      </c>
      <c r="C5894" s="2" t="d">
        <v>2018-11-21</v>
      </c>
      <c r="D5894" s="2" t="d">
        <v>2018-11-26</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IF(M5894=People!$B$5,People!$A$5,IF(M5894=People!$B$4,People!$A$4,IF(M5894=People!$B$3,People!$A$3,IF(M5894=People!$B$2,People!$A$2,0))))</f>
        <v>Kelly Williams</v>
      </c>
      <c r="W5894" s="3" t="str">
        <f>IFERROR(INDEX(Returns!A:A,MATCH(B5894,Returns!B:B,0)),"No")</f>
        <v>No</v>
      </c>
    </row>
    <row r="5895" spans="1:23">
      <c r="A5895" s="1">
        <v>5894</v>
      </c>
      <c r="B5895" t="s">
        <v>6170</v>
      </c>
      <c r="C5895" s="2" t="d">
        <v>2019-09-10</v>
      </c>
      <c r="D5895" s="2" t="d">
        <v>2019-09-14</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IF(M5895=People!$B$5,People!$A$5,IF(M5895=People!$B$4,People!$A$4,IF(M5895=People!$B$3,People!$A$3,IF(M5895=People!$B$2,People!$A$2,0))))</f>
        <v>Cassandra Brandow</v>
      </c>
      <c r="W5895" s="3" t="str">
        <f>IFERROR(INDEX(Returns!A:A,MATCH(B5895,Returns!B:B,0)),"No")</f>
        <v>Yes</v>
      </c>
    </row>
    <row r="5896" spans="1:23">
      <c r="A5896" s="1">
        <v>5895</v>
      </c>
      <c r="B5896" t="s">
        <v>8986</v>
      </c>
      <c r="C5896" s="2" t="d">
        <v>2019-09-09</v>
      </c>
      <c r="D5896" s="2" t="d">
        <v>2019-09-14</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IF(M5896=People!$B$5,People!$A$5,IF(M5896=People!$B$4,People!$A$4,IF(M5896=People!$B$3,People!$A$3,IF(M5896=People!$B$2,People!$A$2,0))))</f>
        <v>Anna Andreadi</v>
      </c>
      <c r="W5896" s="3" t="str">
        <f>IFERROR(INDEX(Returns!A:A,MATCH(B5896,Returns!B:B,0)),"No")</f>
        <v>No</v>
      </c>
    </row>
    <row r="5897" spans="1:23">
      <c r="A5897" s="1">
        <v>5896</v>
      </c>
      <c r="B5897" t="s">
        <v>8987</v>
      </c>
      <c r="C5897" s="2" t="d">
        <v>2016-11-01</v>
      </c>
      <c r="D5897" s="2" t="d">
        <v>2016-11-08</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IF(M5897=People!$B$5,People!$A$5,IF(M5897=People!$B$4,People!$A$4,IF(M5897=People!$B$3,People!$A$3,IF(M5897=People!$B$2,People!$A$2,0))))</f>
        <v>Anna Andreadi</v>
      </c>
      <c r="W5897" s="3" t="str">
        <f>IFERROR(INDEX(Returns!A:A,MATCH(B5897,Returns!B:B,0)),"No")</f>
        <v>No</v>
      </c>
    </row>
    <row r="5898" spans="1:23">
      <c r="A5898" s="1">
        <v>5897</v>
      </c>
      <c r="B5898" t="s">
        <v>8987</v>
      </c>
      <c r="C5898" s="2" t="d">
        <v>2016-11-01</v>
      </c>
      <c r="D5898" s="2" t="d">
        <v>2016-11-08</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IF(M5898=People!$B$5,People!$A$5,IF(M5898=People!$B$4,People!$A$4,IF(M5898=People!$B$3,People!$A$3,IF(M5898=People!$B$2,People!$A$2,0))))</f>
        <v>Anna Andreadi</v>
      </c>
      <c r="W5898" s="3" t="str">
        <f>IFERROR(INDEX(Returns!A:A,MATCH(B5898,Returns!B:B,0)),"No")</f>
        <v>No</v>
      </c>
    </row>
    <row r="5899" spans="1:23">
      <c r="A5899" s="1">
        <v>5898</v>
      </c>
      <c r="B5899" t="s">
        <v>8988</v>
      </c>
      <c r="C5899" s="2" t="d">
        <v>2018-04-03</v>
      </c>
      <c r="D5899" s="2" t="d">
        <v>2018-04-09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IF(M5899=People!$B$5,People!$A$5,IF(M5899=People!$B$4,People!$A$4,IF(M5899=People!$B$3,People!$A$3,IF(M5899=People!$B$2,People!$A$2,0))))</f>
        <v>Kelly Williams</v>
      </c>
      <c r="W5899" s="3" t="str">
        <f>IFERROR(INDEX(Returns!A:A,MATCH(B5899,Returns!B:B,0)),"No")</f>
        <v>No</v>
      </c>
    </row>
    <row r="5900" spans="1:23">
      <c r="A5900" s="1">
        <v>5899</v>
      </c>
      <c r="B5900" t="s">
        <v>8988</v>
      </c>
      <c r="C5900" s="2" t="d">
        <v>2018-04-03</v>
      </c>
      <c r="D5900" s="2" t="d">
        <v>2018-04-09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IF(M5900=People!$B$5,People!$A$5,IF(M5900=People!$B$4,People!$A$4,IF(M5900=People!$B$3,People!$A$3,IF(M5900=People!$B$2,People!$A$2,0))))</f>
        <v>Kelly Williams</v>
      </c>
      <c r="W5900" s="3" t="str">
        <f>IFERROR(INDEX(Returns!A:A,MATCH(B5900,Returns!B:B,0)),"No")</f>
        <v>No</v>
      </c>
    </row>
    <row r="5901" spans="1:23">
      <c r="A5901" s="1">
        <v>5900</v>
      </c>
      <c r="B5901" t="s">
        <v>8989</v>
      </c>
      <c r="C5901" s="2" t="d">
        <v>2019-01-12</v>
      </c>
      <c r="D5901" s="2" t="d">
        <v>2019-01-16</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IF(M5901=People!$B$5,People!$A$5,IF(M5901=People!$B$4,People!$A$4,IF(M5901=People!$B$3,People!$A$3,IF(M5901=People!$B$2,People!$A$2,0))))</f>
        <v>Anna Andreadi</v>
      </c>
      <c r="W5901" s="3" t="str">
        <f>IFERROR(INDEX(Returns!A:A,MATCH(B5901,Returns!B:B,0)),"No")</f>
        <v>No</v>
      </c>
    </row>
    <row r="5902" spans="1:23">
      <c r="A5902" s="1">
        <v>5901</v>
      </c>
      <c r="B5902" t="s">
        <v>8990</v>
      </c>
      <c r="C5902" s="2" t="d">
        <v>2017-11-20</v>
      </c>
      <c r="D5902" s="2" t="d">
        <v>2017-11-24</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IF(M5902=People!$B$5,People!$A$5,IF(M5902=People!$B$4,People!$A$4,IF(M5902=People!$B$3,People!$A$3,IF(M5902=People!$B$2,People!$A$2,0))))</f>
        <v>Anna Andreadi</v>
      </c>
      <c r="W5902" s="3" t="str">
        <f>IFERROR(INDEX(Returns!A:A,MATCH(B5902,Returns!B:B,0)),"No")</f>
        <v>No</v>
      </c>
    </row>
    <row r="5903" spans="1:23">
      <c r="A5903" s="1">
        <v>5902</v>
      </c>
      <c r="B5903" t="s">
        <v>8991</v>
      </c>
      <c r="C5903" s="2" t="d">
        <v>2018-11-27</v>
      </c>
      <c r="D5903" s="2" t="d">
        <v>2018-12-02</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IF(M5903=People!$B$5,People!$A$5,IF(M5903=People!$B$4,People!$A$4,IF(M5903=People!$B$3,People!$A$3,IF(M5903=People!$B$2,People!$A$2,0))))</f>
        <v>Chuck Magee</v>
      </c>
      <c r="W5903" s="3" t="str">
        <f>IFERROR(INDEX(Returns!A:A,MATCH(B5903,Returns!B:B,0)),"No")</f>
        <v>No</v>
      </c>
    </row>
    <row r="5904" spans="1:23">
      <c r="A5904" s="1">
        <v>5903</v>
      </c>
      <c r="B5904" t="s">
        <v>8992</v>
      </c>
      <c r="C5904" s="2" t="d">
        <v>2019-11-06</v>
      </c>
      <c r="D5904" s="2" t="d">
        <v>2019-11-06</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IF(M5904=People!$B$5,People!$A$5,IF(M5904=People!$B$4,People!$A$4,IF(M5904=People!$B$3,People!$A$3,IF(M5904=People!$B$2,People!$A$2,0))))</f>
        <v>Anna Andreadi</v>
      </c>
      <c r="W5904" s="3" t="str">
        <f>IFERROR(INDEX(Returns!A:A,MATCH(B5904,Returns!B:B,0)),"No")</f>
        <v>No</v>
      </c>
    </row>
    <row r="5905" spans="1:23">
      <c r="A5905" s="1">
        <v>5904</v>
      </c>
      <c r="B5905" t="s">
        <v>8992</v>
      </c>
      <c r="C5905" s="2" t="d">
        <v>2019-11-06</v>
      </c>
      <c r="D5905" s="2" t="d">
        <v>2019-11-06</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IF(M5905=People!$B$5,People!$A$5,IF(M5905=People!$B$4,People!$A$4,IF(M5905=People!$B$3,People!$A$3,IF(M5905=People!$B$2,People!$A$2,0))))</f>
        <v>Anna Andreadi</v>
      </c>
      <c r="W5905" s="3" t="str">
        <f>IFERROR(INDEX(Returns!A:A,MATCH(B5905,Returns!B:B,0)),"No")</f>
        <v>No</v>
      </c>
    </row>
    <row r="5906" spans="1:23">
      <c r="A5906" s="1">
        <v>5905</v>
      </c>
      <c r="B5906" t="s">
        <v>8992</v>
      </c>
      <c r="C5906" s="2" t="d">
        <v>2019-11-06</v>
      </c>
      <c r="D5906" s="2" t="d">
        <v>2019-11-06</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IF(M5906=People!$B$5,People!$A$5,IF(M5906=People!$B$4,People!$A$4,IF(M5906=People!$B$3,People!$A$3,IF(M5906=People!$B$2,People!$A$2,0))))</f>
        <v>Anna Andreadi</v>
      </c>
      <c r="W5906" s="3" t="str">
        <f>IFERROR(INDEX(Returns!A:A,MATCH(B5906,Returns!B:B,0)),"No")</f>
        <v>No</v>
      </c>
    </row>
    <row r="5907" spans="1:23">
      <c r="A5907" s="1">
        <v>5906</v>
      </c>
      <c r="B5907" t="s">
        <v>8992</v>
      </c>
      <c r="C5907" s="2" t="d">
        <v>2019-11-06</v>
      </c>
      <c r="D5907" s="2" t="d">
        <v>2019-11-06</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IF(M5907=People!$B$5,People!$A$5,IF(M5907=People!$B$4,People!$A$4,IF(M5907=People!$B$3,People!$A$3,IF(M5907=People!$B$2,People!$A$2,0))))</f>
        <v>Anna Andreadi</v>
      </c>
      <c r="W5907" s="3" t="str">
        <f>IFERROR(INDEX(Returns!A:A,MATCH(B5907,Returns!B:B,0)),"No")</f>
        <v>No</v>
      </c>
    </row>
    <row r="5908" spans="1:23">
      <c r="A5908" s="1">
        <v>5907</v>
      </c>
      <c r="B5908" t="s">
        <v>8992</v>
      </c>
      <c r="C5908" s="2" t="d">
        <v>2019-11-06</v>
      </c>
      <c r="D5908" s="2" t="d">
        <v>2019-11-06</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IF(M5908=People!$B$5,People!$A$5,IF(M5908=People!$B$4,People!$A$4,IF(M5908=People!$B$3,People!$A$3,IF(M5908=People!$B$2,People!$A$2,0))))</f>
        <v>Anna Andreadi</v>
      </c>
      <c r="W5908" s="3" t="str">
        <f>IFERROR(INDEX(Returns!A:A,MATCH(B5908,Returns!B:B,0)),"No")</f>
        <v>No</v>
      </c>
    </row>
    <row r="5909" spans="1:23">
      <c r="A5909" s="1">
        <v>5908</v>
      </c>
      <c r="B5909" t="s">
        <v>8993</v>
      </c>
      <c r="C5909" s="2" t="d">
        <v>2018-12-02</v>
      </c>
      <c r="D5909" s="2" t="d">
        <v>2018-12-07</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IF(M5909=People!$B$5,People!$A$5,IF(M5909=People!$B$4,People!$A$4,IF(M5909=People!$B$3,People!$A$3,IF(M5909=People!$B$2,People!$A$2,0))))</f>
        <v>Anna Andreadi</v>
      </c>
      <c r="W5909" s="3" t="str">
        <f>IFERROR(INDEX(Returns!A:A,MATCH(B5909,Returns!B:B,0)),"No")</f>
        <v>No</v>
      </c>
    </row>
    <row r="5910" spans="1:23">
      <c r="A5910" s="1">
        <v>5909</v>
      </c>
      <c r="B5910" t="s">
        <v>8993</v>
      </c>
      <c r="C5910" s="2" t="d">
        <v>2018-12-02</v>
      </c>
      <c r="D5910" s="2" t="d">
        <v>2018-12-07</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IF(M5910=People!$B$5,People!$A$5,IF(M5910=People!$B$4,People!$A$4,IF(M5910=People!$B$3,People!$A$3,IF(M5910=People!$B$2,People!$A$2,0))))</f>
        <v>Anna Andreadi</v>
      </c>
      <c r="W5910" s="3" t="str">
        <f>IFERROR(INDEX(Returns!A:A,MATCH(B5910,Returns!B:B,0)),"No")</f>
        <v>No</v>
      </c>
    </row>
    <row r="5911" spans="1:23">
      <c r="A5911" s="1">
        <v>5910</v>
      </c>
      <c r="B5911" t="s">
        <v>8993</v>
      </c>
      <c r="C5911" s="2" t="d">
        <v>2018-12-02</v>
      </c>
      <c r="D5911" s="2" t="d">
        <v>2018-12-07</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IF(M5911=People!$B$5,People!$A$5,IF(M5911=People!$B$4,People!$A$4,IF(M5911=People!$B$3,People!$A$3,IF(M5911=People!$B$2,People!$A$2,0))))</f>
        <v>Anna Andreadi</v>
      </c>
      <c r="W5911" s="3" t="str">
        <f>IFERROR(INDEX(Returns!A:A,MATCH(B5911,Returns!B:B,0)),"No")</f>
        <v>No</v>
      </c>
    </row>
    <row r="5912" spans="1:23">
      <c r="A5912" s="1">
        <v>5911</v>
      </c>
      <c r="B5912" t="s">
        <v>8993</v>
      </c>
      <c r="C5912" s="2" t="d">
        <v>2018-12-02</v>
      </c>
      <c r="D5912" s="2" t="d">
        <v>2018-12-07</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IF(M5912=People!$B$5,People!$A$5,IF(M5912=People!$B$4,People!$A$4,IF(M5912=People!$B$3,People!$A$3,IF(M5912=People!$B$2,People!$A$2,0))))</f>
        <v>Anna Andreadi</v>
      </c>
      <c r="W5912" s="3" t="str">
        <f>IFERROR(INDEX(Returns!A:A,MATCH(B5912,Returns!B:B,0)),"No")</f>
        <v>No</v>
      </c>
    </row>
    <row r="5913" spans="1:23">
      <c r="A5913" s="1">
        <v>5912</v>
      </c>
      <c r="B5913" t="s">
        <v>8994</v>
      </c>
      <c r="C5913" s="2" t="d">
        <v>2018-12-17</v>
      </c>
      <c r="D5913" s="2" t="d">
        <v>2018-12-22</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IF(M5913=People!$B$5,People!$A$5,IF(M5913=People!$B$4,People!$A$4,IF(M5913=People!$B$3,People!$A$3,IF(M5913=People!$B$2,People!$A$2,0))))</f>
        <v>Anna Andreadi</v>
      </c>
      <c r="W5913" s="3" t="str">
        <f>IFERROR(INDEX(Returns!A:A,MATCH(B5913,Returns!B:B,0)),"No")</f>
        <v>No</v>
      </c>
    </row>
    <row r="5914" spans="1:23">
      <c r="A5914" s="1">
        <v>5913</v>
      </c>
      <c r="B5914" t="s">
        <v>8995</v>
      </c>
      <c r="C5914" s="2" t="d">
        <v>2016-08-24</v>
      </c>
      <c r="D5914" s="2" t="d">
        <v>2016-08-26</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IF(M5914=People!$B$5,People!$A$5,IF(M5914=People!$B$4,People!$A$4,IF(M5914=People!$B$3,People!$A$3,IF(M5914=People!$B$2,People!$A$2,0))))</f>
        <v>Cassandra Brandow</v>
      </c>
      <c r="W5914" s="3" t="str">
        <f>IFERROR(INDEX(Returns!A:A,MATCH(B5914,Returns!B:B,0)),"No")</f>
        <v>No</v>
      </c>
    </row>
    <row r="5915" spans="1:23">
      <c r="A5915" s="1">
        <v>5914</v>
      </c>
      <c r="B5915" t="s">
        <v>8996</v>
      </c>
      <c r="C5915" s="2" t="d">
        <v>2017-09-17</v>
      </c>
      <c r="D5915" s="2" t="d">
        <v>2017-09-23</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IF(M5915=People!$B$5,People!$A$5,IF(M5915=People!$B$4,People!$A$4,IF(M5915=People!$B$3,People!$A$3,IF(M5915=People!$B$2,People!$A$2,0))))</f>
        <v>Chuck Magee</v>
      </c>
      <c r="W5915" s="3" t="str">
        <f>IFERROR(INDEX(Returns!A:A,MATCH(B5915,Returns!B:B,0)),"No")</f>
        <v>No</v>
      </c>
    </row>
    <row r="5916" spans="1:23">
      <c r="A5916" s="1">
        <v>5915</v>
      </c>
      <c r="B5916" t="s">
        <v>8996</v>
      </c>
      <c r="C5916" s="2" t="d">
        <v>2017-09-17</v>
      </c>
      <c r="D5916" s="2" t="d">
        <v>2017-09-23</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IF(M5916=People!$B$5,People!$A$5,IF(M5916=People!$B$4,People!$A$4,IF(M5916=People!$B$3,People!$A$3,IF(M5916=People!$B$2,People!$A$2,0))))</f>
        <v>Chuck Magee</v>
      </c>
      <c r="W5916" s="3" t="str">
        <f>IFERROR(INDEX(Returns!A:A,MATCH(B5916,Returns!B:B,0)),"No")</f>
        <v>No</v>
      </c>
    </row>
    <row r="5917" spans="1:23">
      <c r="A5917" s="1">
        <v>5916</v>
      </c>
      <c r="B5917" t="s">
        <v>8996</v>
      </c>
      <c r="C5917" s="2" t="d">
        <v>2017-09-17</v>
      </c>
      <c r="D5917" s="2" t="d">
        <v>2017-09-23</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IF(M5917=People!$B$5,People!$A$5,IF(M5917=People!$B$4,People!$A$4,IF(M5917=People!$B$3,People!$A$3,IF(M5917=People!$B$2,People!$A$2,0))))</f>
        <v>Chuck Magee</v>
      </c>
      <c r="W5917" s="3" t="str">
        <f>IFERROR(INDEX(Returns!A:A,MATCH(B5917,Returns!B:B,0)),"No")</f>
        <v>No</v>
      </c>
    </row>
    <row r="5918" spans="1:23">
      <c r="A5918" s="1">
        <v>5917</v>
      </c>
      <c r="B5918" t="s">
        <v>8996</v>
      </c>
      <c r="C5918" s="2" t="d">
        <v>2017-09-17</v>
      </c>
      <c r="D5918" s="2" t="d">
        <v>2017-09-23</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IF(M5918=People!$B$5,People!$A$5,IF(M5918=People!$B$4,People!$A$4,IF(M5918=People!$B$3,People!$A$3,IF(M5918=People!$B$2,People!$A$2,0))))</f>
        <v>Chuck Magee</v>
      </c>
      <c r="W5918" s="3" t="str">
        <f>IFERROR(INDEX(Returns!A:A,MATCH(B5918,Returns!B:B,0)),"No")</f>
        <v>No</v>
      </c>
    </row>
    <row r="5919" spans="1:23">
      <c r="A5919" s="1">
        <v>5918</v>
      </c>
      <c r="B5919" t="s">
        <v>8996</v>
      </c>
      <c r="C5919" s="2" t="d">
        <v>2017-09-17</v>
      </c>
      <c r="D5919" s="2" t="d">
        <v>2017-09-23</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IF(M5919=People!$B$5,People!$A$5,IF(M5919=People!$B$4,People!$A$4,IF(M5919=People!$B$3,People!$A$3,IF(M5919=People!$B$2,People!$A$2,0))))</f>
        <v>Chuck Magee</v>
      </c>
      <c r="W5919" s="3" t="str">
        <f>IFERROR(INDEX(Returns!A:A,MATCH(B5919,Returns!B:B,0)),"No")</f>
        <v>No</v>
      </c>
    </row>
    <row r="5920" spans="1:23">
      <c r="A5920" s="1">
        <v>5919</v>
      </c>
      <c r="B5920" t="s">
        <v>8996</v>
      </c>
      <c r="C5920" s="2" t="d">
        <v>2017-09-17</v>
      </c>
      <c r="D5920" s="2" t="d">
        <v>2017-09-23</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IF(M5920=People!$B$5,People!$A$5,IF(M5920=People!$B$4,People!$A$4,IF(M5920=People!$B$3,People!$A$3,IF(M5920=People!$B$2,People!$A$2,0))))</f>
        <v>Chuck Magee</v>
      </c>
      <c r="W5920" s="3" t="str">
        <f>IFERROR(INDEX(Returns!A:A,MATCH(B5920,Returns!B:B,0)),"No")</f>
        <v>No</v>
      </c>
    </row>
    <row r="5921" spans="1:23">
      <c r="A5921" s="1">
        <v>5920</v>
      </c>
      <c r="B5921" t="s">
        <v>8996</v>
      </c>
      <c r="C5921" s="2" t="d">
        <v>2017-09-17</v>
      </c>
      <c r="D5921" s="2" t="d">
        <v>2017-09-23</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IF(M5921=People!$B$5,People!$A$5,IF(M5921=People!$B$4,People!$A$4,IF(M5921=People!$B$3,People!$A$3,IF(M5921=People!$B$2,People!$A$2,0))))</f>
        <v>Chuck Magee</v>
      </c>
      <c r="W5921" s="3" t="str">
        <f>IFERROR(INDEX(Returns!A:A,MATCH(B5921,Returns!B:B,0)),"No")</f>
        <v>No</v>
      </c>
    </row>
    <row r="5922" spans="1:23">
      <c r="A5922" s="1">
        <v>5921</v>
      </c>
      <c r="B5922" t="s">
        <v>8996</v>
      </c>
      <c r="C5922" s="2" t="d">
        <v>2017-09-17</v>
      </c>
      <c r="D5922" s="2" t="d">
        <v>2017-09-23</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IF(M5922=People!$B$5,People!$A$5,IF(M5922=People!$B$4,People!$A$4,IF(M5922=People!$B$3,People!$A$3,IF(M5922=People!$B$2,People!$A$2,0))))</f>
        <v>Chuck Magee</v>
      </c>
      <c r="W5922" s="3" t="str">
        <f>IFERROR(INDEX(Returns!A:A,MATCH(B5922,Returns!B:B,0)),"No")</f>
        <v>No</v>
      </c>
    </row>
    <row r="5923" spans="1:23">
      <c r="A5923" s="1">
        <v>5922</v>
      </c>
      <c r="B5923" t="s">
        <v>8996</v>
      </c>
      <c r="C5923" s="2" t="d">
        <v>2017-09-17</v>
      </c>
      <c r="D5923" s="2" t="d">
        <v>2017-09-23</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IF(M5923=People!$B$5,People!$A$5,IF(M5923=People!$B$4,People!$A$4,IF(M5923=People!$B$3,People!$A$3,IF(M5923=People!$B$2,People!$A$2,0))))</f>
        <v>Chuck Magee</v>
      </c>
      <c r="W5923" s="3" t="str">
        <f>IFERROR(INDEX(Returns!A:A,MATCH(B5923,Returns!B:B,0)),"No")</f>
        <v>No</v>
      </c>
    </row>
    <row r="5924" spans="1:23">
      <c r="A5924" s="1">
        <v>5923</v>
      </c>
      <c r="B5924" t="s">
        <v>8996</v>
      </c>
      <c r="C5924" s="2" t="d">
        <v>2017-09-17</v>
      </c>
      <c r="D5924" s="2" t="d">
        <v>2017-09-23</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IF(M5924=People!$B$5,People!$A$5,IF(M5924=People!$B$4,People!$A$4,IF(M5924=People!$B$3,People!$A$3,IF(M5924=People!$B$2,People!$A$2,0))))</f>
        <v>Chuck Magee</v>
      </c>
      <c r="W5924" s="3" t="str">
        <f>IFERROR(INDEX(Returns!A:A,MATCH(B5924,Returns!B:B,0)),"No")</f>
        <v>No</v>
      </c>
    </row>
    <row r="5925" spans="1:23">
      <c r="A5925" s="1">
        <v>5924</v>
      </c>
      <c r="B5925" t="s">
        <v>8997</v>
      </c>
      <c r="C5925" s="2" t="d">
        <v>2018-11-26</v>
      </c>
      <c r="D5925" s="2" t="d">
        <v>2018-11-30</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IF(M5925=People!$B$5,People!$A$5,IF(M5925=People!$B$4,People!$A$4,IF(M5925=People!$B$3,People!$A$3,IF(M5925=People!$B$2,People!$A$2,0))))</f>
        <v>Chuck Magee</v>
      </c>
      <c r="W5925" s="3" t="str">
        <f>IFERROR(INDEX(Returns!A:A,MATCH(B5925,Returns!B:B,0)),"No")</f>
        <v>No</v>
      </c>
    </row>
    <row r="5926" spans="1:23">
      <c r="A5926" s="1">
        <v>5925</v>
      </c>
      <c r="B5926" t="s">
        <v>8998</v>
      </c>
      <c r="C5926" s="2" t="d">
        <v>2019-11-19</v>
      </c>
      <c r="D5926" s="2" t="d">
        <v>2019-11-22</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IF(M5926=People!$B$5,People!$A$5,IF(M5926=People!$B$4,People!$A$4,IF(M5926=People!$B$3,People!$A$3,IF(M5926=People!$B$2,People!$A$2,0))))</f>
        <v>Cassandra Brandow</v>
      </c>
      <c r="W5926" s="3" t="str">
        <f>IFERROR(INDEX(Returns!A:A,MATCH(B5926,Returns!B:B,0)),"No")</f>
        <v>No</v>
      </c>
    </row>
    <row r="5927" spans="1:23">
      <c r="A5927" s="1">
        <v>5926</v>
      </c>
      <c r="B5927" t="s">
        <v>8999</v>
      </c>
      <c r="C5927" s="2" t="d">
        <v>2019-06-03</v>
      </c>
      <c r="D5927" s="2" t="d">
        <v>2019-06-08</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IF(M5927=People!$B$5,People!$A$5,IF(M5927=People!$B$4,People!$A$4,IF(M5927=People!$B$3,People!$A$3,IF(M5927=People!$B$2,People!$A$2,0))))</f>
        <v>Anna Andreadi</v>
      </c>
      <c r="W5927" s="3" t="str">
        <f>IFERROR(INDEX(Returns!A:A,MATCH(B5927,Returns!B:B,0)),"No")</f>
        <v>No</v>
      </c>
    </row>
    <row r="5928" spans="1:23">
      <c r="A5928" s="1">
        <v>5927</v>
      </c>
      <c r="B5928" t="s">
        <v>9000</v>
      </c>
      <c r="C5928" s="2" t="d">
        <v>2016-04-08</v>
      </c>
      <c r="D5928" s="2" t="d">
        <v>2016-04-12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IF(M5928=People!$B$5,People!$A$5,IF(M5928=People!$B$4,People!$A$4,IF(M5928=People!$B$3,People!$A$3,IF(M5928=People!$B$2,People!$A$2,0))))</f>
        <v>Cassandra Brandow</v>
      </c>
      <c r="W5928" s="3" t="str">
        <f>IFERROR(INDEX(Returns!A:A,MATCH(B5928,Returns!B:B,0)),"No")</f>
        <v>No</v>
      </c>
    </row>
    <row r="5929" spans="1:23">
      <c r="A5929" s="1">
        <v>5928</v>
      </c>
      <c r="B5929" t="s">
        <v>9001</v>
      </c>
      <c r="C5929" s="2" t="d">
        <v>2016-10-11</v>
      </c>
      <c r="D5929" s="2" t="d">
        <v>2016-10-15</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IF(M5929=People!$B$5,People!$A$5,IF(M5929=People!$B$4,People!$A$4,IF(M5929=People!$B$3,People!$A$3,IF(M5929=People!$B$2,People!$A$2,0))))</f>
        <v>Cassandra Brandow</v>
      </c>
      <c r="W5929" s="3" t="str">
        <f>IFERROR(INDEX(Returns!A:A,MATCH(B5929,Returns!B:B,0)),"No")</f>
        <v>No</v>
      </c>
    </row>
    <row r="5930" spans="1:23">
      <c r="A5930" s="1">
        <v>5929</v>
      </c>
      <c r="B5930" t="s">
        <v>9001</v>
      </c>
      <c r="C5930" s="2" t="d">
        <v>2016-10-11</v>
      </c>
      <c r="D5930" s="2" t="d">
        <v>2016-10-15</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IF(M5930=People!$B$5,People!$A$5,IF(M5930=People!$B$4,People!$A$4,IF(M5930=People!$B$3,People!$A$3,IF(M5930=People!$B$2,People!$A$2,0))))</f>
        <v>Cassandra Brandow</v>
      </c>
      <c r="W5930" s="3" t="str">
        <f>IFERROR(INDEX(Returns!A:A,MATCH(B5930,Returns!B:B,0)),"No")</f>
        <v>No</v>
      </c>
    </row>
    <row r="5931" spans="1:23">
      <c r="A5931" s="1">
        <v>5930</v>
      </c>
      <c r="B5931" t="s">
        <v>9002</v>
      </c>
      <c r="C5931" s="2" t="d">
        <v>2019-07-07</v>
      </c>
      <c r="D5931" s="2" t="d">
        <v>2019-07-09</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IF(M5931=People!$B$5,People!$A$5,IF(M5931=People!$B$4,People!$A$4,IF(M5931=People!$B$3,People!$A$3,IF(M5931=People!$B$2,People!$A$2,0))))</f>
        <v>Chuck Magee</v>
      </c>
      <c r="W5931" s="3" t="str">
        <f>IFERROR(INDEX(Returns!A:A,MATCH(B5931,Returns!B:B,0)),"No")</f>
        <v>No</v>
      </c>
    </row>
    <row r="5932" spans="1:23">
      <c r="A5932" s="1">
        <v>5931</v>
      </c>
      <c r="B5932" t="s">
        <v>9002</v>
      </c>
      <c r="C5932" s="2" t="d">
        <v>2019-07-07</v>
      </c>
      <c r="D5932" s="2" t="d">
        <v>2019-07-09</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IF(M5932=People!$B$5,People!$A$5,IF(M5932=People!$B$4,People!$A$4,IF(M5932=People!$B$3,People!$A$3,IF(M5932=People!$B$2,People!$A$2,0))))</f>
        <v>Chuck Magee</v>
      </c>
      <c r="W5932" s="3" t="str">
        <f>IFERROR(INDEX(Returns!A:A,MATCH(B5932,Returns!B:B,0)),"No")</f>
        <v>No</v>
      </c>
    </row>
    <row r="5933" spans="1:23">
      <c r="A5933" s="1">
        <v>5932</v>
      </c>
      <c r="B5933" t="s">
        <v>9002</v>
      </c>
      <c r="C5933" s="2" t="d">
        <v>2019-07-07</v>
      </c>
      <c r="D5933" s="2" t="d">
        <v>2019-07-09</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IF(M5933=People!$B$5,People!$A$5,IF(M5933=People!$B$4,People!$A$4,IF(M5933=People!$B$3,People!$A$3,IF(M5933=People!$B$2,People!$A$2,0))))</f>
        <v>Chuck Magee</v>
      </c>
      <c r="W5933" s="3" t="str">
        <f>IFERROR(INDEX(Returns!A:A,MATCH(B5933,Returns!B:B,0)),"No")</f>
        <v>No</v>
      </c>
    </row>
    <row r="5934" spans="1:23">
      <c r="A5934" s="1">
        <v>5933</v>
      </c>
      <c r="B5934" t="s">
        <v>9002</v>
      </c>
      <c r="C5934" s="2" t="d">
        <v>2019-07-07</v>
      </c>
      <c r="D5934" s="2" t="d">
        <v>2019-07-09</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IF(M5934=People!$B$5,People!$A$5,IF(M5934=People!$B$4,People!$A$4,IF(M5934=People!$B$3,People!$A$3,IF(M5934=People!$B$2,People!$A$2,0))))</f>
        <v>Chuck Magee</v>
      </c>
      <c r="W5934" s="3" t="str">
        <f>IFERROR(INDEX(Returns!A:A,MATCH(B5934,Returns!B:B,0)),"No")</f>
        <v>No</v>
      </c>
    </row>
    <row r="5935" spans="1:23">
      <c r="A5935" s="1">
        <v>5934</v>
      </c>
      <c r="B5935" t="s">
        <v>9002</v>
      </c>
      <c r="C5935" s="2" t="d">
        <v>2019-07-07</v>
      </c>
      <c r="D5935" s="2" t="d">
        <v>2019-07-09</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IF(M5935=People!$B$5,People!$A$5,IF(M5935=People!$B$4,People!$A$4,IF(M5935=People!$B$3,People!$A$3,IF(M5935=People!$B$2,People!$A$2,0))))</f>
        <v>Chuck Magee</v>
      </c>
      <c r="W5935" s="3" t="str">
        <f>IFERROR(INDEX(Returns!A:A,MATCH(B5935,Returns!B:B,0)),"No")</f>
        <v>No</v>
      </c>
    </row>
    <row r="5936" spans="1:23">
      <c r="A5936" s="1">
        <v>5935</v>
      </c>
      <c r="B5936" t="s">
        <v>9002</v>
      </c>
      <c r="C5936" s="2" t="d">
        <v>2019-07-07</v>
      </c>
      <c r="D5936" s="2" t="d">
        <v>2019-07-09</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IF(M5936=People!$B$5,People!$A$5,IF(M5936=People!$B$4,People!$A$4,IF(M5936=People!$B$3,People!$A$3,IF(M5936=People!$B$2,People!$A$2,0))))</f>
        <v>Chuck Magee</v>
      </c>
      <c r="W5936" s="3" t="str">
        <f>IFERROR(INDEX(Returns!A:A,MATCH(B5936,Returns!B:B,0)),"No")</f>
        <v>No</v>
      </c>
    </row>
    <row r="5937" spans="1:23">
      <c r="A5937" s="1">
        <v>5936</v>
      </c>
      <c r="B5937" t="s">
        <v>9003</v>
      </c>
      <c r="C5937" s="2" t="d">
        <v>2018-07-04</v>
      </c>
      <c r="D5937" s="2" t="d">
        <v>2018-07-04</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IF(M5937=People!$B$5,People!$A$5,IF(M5937=People!$B$4,People!$A$4,IF(M5937=People!$B$3,People!$A$3,IF(M5937=People!$B$2,People!$A$2,0))))</f>
        <v>Anna Andreadi</v>
      </c>
      <c r="W5937" s="3" t="str">
        <f>IFERROR(INDEX(Returns!A:A,MATCH(B5937,Returns!B:B,0)),"No")</f>
        <v>No</v>
      </c>
    </row>
    <row r="5938" spans="1:23">
      <c r="A5938" s="1">
        <v>5937</v>
      </c>
      <c r="B5938" t="s">
        <v>9003</v>
      </c>
      <c r="C5938" s="2" t="d">
        <v>2018-07-04</v>
      </c>
      <c r="D5938" s="2" t="d">
        <v>2018-07-04</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IF(M5938=People!$B$5,People!$A$5,IF(M5938=People!$B$4,People!$A$4,IF(M5938=People!$B$3,People!$A$3,IF(M5938=People!$B$2,People!$A$2,0))))</f>
        <v>Anna Andreadi</v>
      </c>
      <c r="W5938" s="3" t="str">
        <f>IFERROR(INDEX(Returns!A:A,MATCH(B5938,Returns!B:B,0)),"No")</f>
        <v>No</v>
      </c>
    </row>
    <row r="5939" spans="1:23">
      <c r="A5939" s="1">
        <v>5938</v>
      </c>
      <c r="B5939" t="s">
        <v>9003</v>
      </c>
      <c r="C5939" s="2" t="d">
        <v>2018-07-04</v>
      </c>
      <c r="D5939" s="2" t="d">
        <v>2018-07-04</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IF(M5939=People!$B$5,People!$A$5,IF(M5939=People!$B$4,People!$A$4,IF(M5939=People!$B$3,People!$A$3,IF(M5939=People!$B$2,People!$A$2,0))))</f>
        <v>Anna Andreadi</v>
      </c>
      <c r="W5939" s="3" t="str">
        <f>IFERROR(INDEX(Returns!A:A,MATCH(B5939,Returns!B:B,0)),"No")</f>
        <v>No</v>
      </c>
    </row>
    <row r="5940" spans="1:23">
      <c r="A5940" s="1">
        <v>5939</v>
      </c>
      <c r="B5940" t="s">
        <v>9004</v>
      </c>
      <c r="C5940" s="2" t="d">
        <v>2019-05-19</v>
      </c>
      <c r="D5940" s="2" t="d">
        <v>2019-05-25</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IF(M5940=People!$B$5,People!$A$5,IF(M5940=People!$B$4,People!$A$4,IF(M5940=People!$B$3,People!$A$3,IF(M5940=People!$B$2,People!$A$2,0))))</f>
        <v>Kelly Williams</v>
      </c>
      <c r="W5940" s="3" t="str">
        <f>IFERROR(INDEX(Returns!A:A,MATCH(B5940,Returns!B:B,0)),"No")</f>
        <v>No</v>
      </c>
    </row>
    <row r="5941" spans="1:23">
      <c r="A5941" s="1">
        <v>5940</v>
      </c>
      <c r="B5941" t="s">
        <v>9004</v>
      </c>
      <c r="C5941" s="2" t="d">
        <v>2019-05-19</v>
      </c>
      <c r="D5941" s="2" t="d">
        <v>2019-05-25</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IF(M5941=People!$B$5,People!$A$5,IF(M5941=People!$B$4,People!$A$4,IF(M5941=People!$B$3,People!$A$3,IF(M5941=People!$B$2,People!$A$2,0))))</f>
        <v>Kelly Williams</v>
      </c>
      <c r="W5941" s="3" t="str">
        <f>IFERROR(INDEX(Returns!A:A,MATCH(B5941,Returns!B:B,0)),"No")</f>
        <v>No</v>
      </c>
    </row>
    <row r="5942" spans="1:23">
      <c r="A5942" s="1">
        <v>5941</v>
      </c>
      <c r="B5942" t="s">
        <v>9005</v>
      </c>
      <c r="C5942" s="2" t="d">
        <v>2019-10-12</v>
      </c>
      <c r="D5942" s="2" t="d">
        <v>2019-10-14</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IF(M5942=People!$B$5,People!$A$5,IF(M5942=People!$B$4,People!$A$4,IF(M5942=People!$B$3,People!$A$3,IF(M5942=People!$B$2,People!$A$2,0))))</f>
        <v>Anna Andreadi</v>
      </c>
      <c r="W5942" s="3" t="str">
        <f>IFERROR(INDEX(Returns!A:A,MATCH(B5942,Returns!B:B,0)),"No")</f>
        <v>No</v>
      </c>
    </row>
    <row r="5943" spans="1:23">
      <c r="A5943" s="1">
        <v>5942</v>
      </c>
      <c r="B5943" t="s">
        <v>9005</v>
      </c>
      <c r="C5943" s="2" t="d">
        <v>2019-10-12</v>
      </c>
      <c r="D5943" s="2" t="d">
        <v>2019-10-14</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IF(M5943=People!$B$5,People!$A$5,IF(M5943=People!$B$4,People!$A$4,IF(M5943=People!$B$3,People!$A$3,IF(M5943=People!$B$2,People!$A$2,0))))</f>
        <v>Anna Andreadi</v>
      </c>
      <c r="W5943" s="3" t="str">
        <f>IFERROR(INDEX(Returns!A:A,MATCH(B5943,Returns!B:B,0)),"No")</f>
        <v>No</v>
      </c>
    </row>
    <row r="5944" spans="1:23">
      <c r="A5944" s="1">
        <v>5943</v>
      </c>
      <c r="B5944" t="s">
        <v>9006</v>
      </c>
      <c r="C5944" s="2" t="d">
        <v>2018-08-06</v>
      </c>
      <c r="D5944" s="2" t="d">
        <v>2018-08-13</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IF(M5944=People!$B$5,People!$A$5,IF(M5944=People!$B$4,People!$A$4,IF(M5944=People!$B$3,People!$A$3,IF(M5944=People!$B$2,People!$A$2,0))))</f>
        <v>Anna Andreadi</v>
      </c>
      <c r="W5944" s="3" t="str">
        <f>IFERROR(INDEX(Returns!A:A,MATCH(B5944,Returns!B:B,0)),"No")</f>
        <v>No</v>
      </c>
    </row>
    <row r="5945" spans="1:23">
      <c r="A5945" s="1">
        <v>5944</v>
      </c>
      <c r="B5945" t="s">
        <v>9007</v>
      </c>
      <c r="C5945" s="2" t="d">
        <v>2016-08-25</v>
      </c>
      <c r="D5945" s="2" t="d">
        <v>2016-08-29</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IF(M5945=People!$B$5,People!$A$5,IF(M5945=People!$B$4,People!$A$4,IF(M5945=People!$B$3,People!$A$3,IF(M5945=People!$B$2,People!$A$2,0))))</f>
        <v>Anna Andreadi</v>
      </c>
      <c r="W5945" s="3" t="str">
        <f>IFERROR(INDEX(Returns!A:A,MATCH(B5945,Returns!B:B,0)),"No")</f>
        <v>No</v>
      </c>
    </row>
    <row r="5946" spans="1:23">
      <c r="A5946" s="1">
        <v>5945</v>
      </c>
      <c r="B5946" t="s">
        <v>9007</v>
      </c>
      <c r="C5946" s="2" t="d">
        <v>2016-08-25</v>
      </c>
      <c r="D5946" s="2" t="d">
        <v>2016-08-29</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IF(M5946=People!$B$5,People!$A$5,IF(M5946=People!$B$4,People!$A$4,IF(M5946=People!$B$3,People!$A$3,IF(M5946=People!$B$2,People!$A$2,0))))</f>
        <v>Anna Andreadi</v>
      </c>
      <c r="W5946" s="3" t="str">
        <f>IFERROR(INDEX(Returns!A:A,MATCH(B5946,Returns!B:B,0)),"No")</f>
        <v>No</v>
      </c>
    </row>
    <row r="5947" spans="1:23">
      <c r="A5947" s="1">
        <v>5946</v>
      </c>
      <c r="B5947" t="s">
        <v>9007</v>
      </c>
      <c r="C5947" s="2" t="d">
        <v>2016-08-25</v>
      </c>
      <c r="D5947" s="2" t="d">
        <v>2016-08-29</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IF(M5947=People!$B$5,People!$A$5,IF(M5947=People!$B$4,People!$A$4,IF(M5947=People!$B$3,People!$A$3,IF(M5947=People!$B$2,People!$A$2,0))))</f>
        <v>Anna Andreadi</v>
      </c>
      <c r="W5947" s="3" t="str">
        <f>IFERROR(INDEX(Returns!A:A,MATCH(B5947,Returns!B:B,0)),"No")</f>
        <v>No</v>
      </c>
    </row>
    <row r="5948" spans="1:23">
      <c r="A5948" s="1">
        <v>5947</v>
      </c>
      <c r="B5948" t="s">
        <v>9007</v>
      </c>
      <c r="C5948" s="2" t="d">
        <v>2016-08-25</v>
      </c>
      <c r="D5948" s="2" t="d">
        <v>2016-08-29</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IF(M5948=People!$B$5,People!$A$5,IF(M5948=People!$B$4,People!$A$4,IF(M5948=People!$B$3,People!$A$3,IF(M5948=People!$B$2,People!$A$2,0))))</f>
        <v>Anna Andreadi</v>
      </c>
      <c r="W5948" s="3" t="str">
        <f>IFERROR(INDEX(Returns!A:A,MATCH(B5948,Returns!B:B,0)),"No")</f>
        <v>No</v>
      </c>
    </row>
    <row r="5949" spans="1:23">
      <c r="A5949" s="1">
        <v>5948</v>
      </c>
      <c r="B5949" t="s">
        <v>9008</v>
      </c>
      <c r="C5949" s="2" t="d">
        <v>2017-09-14</v>
      </c>
      <c r="D5949" s="2" t="d">
        <v>2017-09-18</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IF(M5949=People!$B$5,People!$A$5,IF(M5949=People!$B$4,People!$A$4,IF(M5949=People!$B$3,People!$A$3,IF(M5949=People!$B$2,People!$A$2,0))))</f>
        <v>Kelly Williams</v>
      </c>
      <c r="W5949" s="3" t="str">
        <f>IFERROR(INDEX(Returns!A:A,MATCH(B5949,Returns!B:B,0)),"No")</f>
        <v>No</v>
      </c>
    </row>
    <row r="5950" spans="1:23">
      <c r="A5950" s="1">
        <v>5949</v>
      </c>
      <c r="B5950" t="s">
        <v>9009</v>
      </c>
      <c r="C5950" s="2" t="d">
        <v>2019-03-05</v>
      </c>
      <c r="D5950" s="2" t="d">
        <v>2019-03-05</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IF(M5950=People!$B$5,People!$A$5,IF(M5950=People!$B$4,People!$A$4,IF(M5950=People!$B$3,People!$A$3,IF(M5950=People!$B$2,People!$A$2,0))))</f>
        <v>Cassandra Brandow</v>
      </c>
      <c r="W5950" s="3" t="str">
        <f>IFERROR(INDEX(Returns!A:A,MATCH(B5950,Returns!B:B,0)),"No")</f>
        <v>No</v>
      </c>
    </row>
    <row r="5951" spans="1:23">
      <c r="A5951" s="1">
        <v>5950</v>
      </c>
      <c r="B5951" t="s">
        <v>9009</v>
      </c>
      <c r="C5951" s="2" t="d">
        <v>2019-03-05</v>
      </c>
      <c r="D5951" s="2" t="d">
        <v>2019-03-05</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IF(M5951=People!$B$5,People!$A$5,IF(M5951=People!$B$4,People!$A$4,IF(M5951=People!$B$3,People!$A$3,IF(M5951=People!$B$2,People!$A$2,0))))</f>
        <v>Cassandra Brandow</v>
      </c>
      <c r="W5951" s="3" t="str">
        <f>IFERROR(INDEX(Returns!A:A,MATCH(B5951,Returns!B:B,0)),"No")</f>
        <v>No</v>
      </c>
    </row>
    <row r="5952" spans="1:23">
      <c r="A5952" s="1">
        <v>5951</v>
      </c>
      <c r="B5952" t="s">
        <v>9009</v>
      </c>
      <c r="C5952" s="2" t="d">
        <v>2019-03-05</v>
      </c>
      <c r="D5952" s="2" t="d">
        <v>2019-03-05</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IF(M5952=People!$B$5,People!$A$5,IF(M5952=People!$B$4,People!$A$4,IF(M5952=People!$B$3,People!$A$3,IF(M5952=People!$B$2,People!$A$2,0))))</f>
        <v>Cassandra Brandow</v>
      </c>
      <c r="W5952" s="3" t="str">
        <f>IFERROR(INDEX(Returns!A:A,MATCH(B5952,Returns!B:B,0)),"No")</f>
        <v>No</v>
      </c>
    </row>
    <row r="5953" spans="1:23">
      <c r="A5953" s="1">
        <v>5952</v>
      </c>
      <c r="B5953" t="s">
        <v>9009</v>
      </c>
      <c r="C5953" s="2" t="d">
        <v>2019-03-05</v>
      </c>
      <c r="D5953" s="2" t="d">
        <v>2019-03-05</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IF(M5953=People!$B$5,People!$A$5,IF(M5953=People!$B$4,People!$A$4,IF(M5953=People!$B$3,People!$A$3,IF(M5953=People!$B$2,People!$A$2,0))))</f>
        <v>Cassandra Brandow</v>
      </c>
      <c r="W5953" s="3" t="str">
        <f>IFERROR(INDEX(Returns!A:A,MATCH(B5953,Returns!B:B,0)),"No")</f>
        <v>No</v>
      </c>
    </row>
    <row r="5954" spans="1:23">
      <c r="A5954" s="1">
        <v>5953</v>
      </c>
      <c r="B5954" t="s">
        <v>9010</v>
      </c>
      <c r="C5954" s="2" t="d">
        <v>2019-04-15</v>
      </c>
      <c r="D5954" s="2" t="d">
        <v>2019-04-21</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IF(M5954=People!$B$5,People!$A$5,IF(M5954=People!$B$4,People!$A$4,IF(M5954=People!$B$3,People!$A$3,IF(M5954=People!$B$2,People!$A$2,0))))</f>
        <v>Kelly Williams</v>
      </c>
      <c r="W5954" s="3" t="str">
        <f>IFERROR(INDEX(Returns!A:A,MATCH(B5954,Returns!B:B,0)),"No")</f>
        <v>No</v>
      </c>
    </row>
    <row r="5955" spans="1:23">
      <c r="A5955" s="1">
        <v>5954</v>
      </c>
      <c r="B5955" t="s">
        <v>9011</v>
      </c>
      <c r="C5955" s="2" t="d">
        <v>2016-03-30</v>
      </c>
      <c r="D5955" s="2" t="d">
        <v>2016-03-31</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IF(M5955=People!$B$5,People!$A$5,IF(M5955=People!$B$4,People!$A$4,IF(M5955=People!$B$3,People!$A$3,IF(M5955=People!$B$2,People!$A$2,0))))</f>
        <v>Chuck Magee</v>
      </c>
      <c r="W5955" s="3" t="str">
        <f>IFERROR(INDEX(Returns!A:A,MATCH(B5955,Returns!B:B,0)),"No")</f>
        <v>No</v>
      </c>
    </row>
    <row r="5956" spans="1:23">
      <c r="A5956" s="1">
        <v>5955</v>
      </c>
      <c r="B5956" t="s">
        <v>9012</v>
      </c>
      <c r="C5956" s="2" t="d">
        <v>2016-11-11</v>
      </c>
      <c r="D5956" s="2" t="d">
        <v>2016-11-15</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IF(M5956=People!$B$5,People!$A$5,IF(M5956=People!$B$4,People!$A$4,IF(M5956=People!$B$3,People!$A$3,IF(M5956=People!$B$2,People!$A$2,0))))</f>
        <v>Chuck Magee</v>
      </c>
      <c r="W5956" s="3" t="str">
        <f>IFERROR(INDEX(Returns!A:A,MATCH(B5956,Returns!B:B,0)),"No")</f>
        <v>No</v>
      </c>
    </row>
    <row r="5957" spans="1:23">
      <c r="A5957" s="1">
        <v>5956</v>
      </c>
      <c r="B5957" t="s">
        <v>9012</v>
      </c>
      <c r="C5957" s="2" t="d">
        <v>2016-11-11</v>
      </c>
      <c r="D5957" s="2" t="d">
        <v>2016-11-15</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IF(M5957=People!$B$5,People!$A$5,IF(M5957=People!$B$4,People!$A$4,IF(M5957=People!$B$3,People!$A$3,IF(M5957=People!$B$2,People!$A$2,0))))</f>
        <v>Chuck Magee</v>
      </c>
      <c r="W5957" s="3" t="str">
        <f>IFERROR(INDEX(Returns!A:A,MATCH(B5957,Returns!B:B,0)),"No")</f>
        <v>No</v>
      </c>
    </row>
    <row r="5958" spans="1:23">
      <c r="A5958" s="1">
        <v>5957</v>
      </c>
      <c r="B5958" t="s">
        <v>9013</v>
      </c>
      <c r="C5958" s="2" t="d">
        <v>2018-03-12</v>
      </c>
      <c r="D5958" s="2" t="d">
        <v>2018-03-15</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IF(M5958=People!$B$5,People!$A$5,IF(M5958=People!$B$4,People!$A$4,IF(M5958=People!$B$3,People!$A$3,IF(M5958=People!$B$2,People!$A$2,0))))</f>
        <v>Anna Andreadi</v>
      </c>
      <c r="W5958" s="3" t="str">
        <f>IFERROR(INDEX(Returns!A:A,MATCH(B5958,Returns!B:B,0)),"No")</f>
        <v>No</v>
      </c>
    </row>
    <row r="5959" spans="1:23">
      <c r="A5959" s="1">
        <v>5958</v>
      </c>
      <c r="B5959" t="s">
        <v>9013</v>
      </c>
      <c r="C5959" s="2" t="d">
        <v>2018-03-12</v>
      </c>
      <c r="D5959" s="2" t="d">
        <v>2018-03-15</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IF(M5959=People!$B$5,People!$A$5,IF(M5959=People!$B$4,People!$A$4,IF(M5959=People!$B$3,People!$A$3,IF(M5959=People!$B$2,People!$A$2,0))))</f>
        <v>Anna Andreadi</v>
      </c>
      <c r="W5959" s="3" t="str">
        <f>IFERROR(INDEX(Returns!A:A,MATCH(B5959,Returns!B:B,0)),"No")</f>
        <v>No</v>
      </c>
    </row>
    <row r="5960" spans="1:23">
      <c r="A5960" s="1">
        <v>5959</v>
      </c>
      <c r="B5960" t="s">
        <v>9013</v>
      </c>
      <c r="C5960" s="2" t="d">
        <v>2018-03-12</v>
      </c>
      <c r="D5960" s="2" t="d">
        <v>2018-03-15</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IF(M5960=People!$B$5,People!$A$5,IF(M5960=People!$B$4,People!$A$4,IF(M5960=People!$B$3,People!$A$3,IF(M5960=People!$B$2,People!$A$2,0))))</f>
        <v>Anna Andreadi</v>
      </c>
      <c r="W5960" s="3" t="str">
        <f>IFERROR(INDEX(Returns!A:A,MATCH(B5960,Returns!B:B,0)),"No")</f>
        <v>No</v>
      </c>
    </row>
    <row r="5961" spans="1:23">
      <c r="A5961" s="1">
        <v>5960</v>
      </c>
      <c r="B5961" t="s">
        <v>9013</v>
      </c>
      <c r="C5961" s="2" t="d">
        <v>2018-03-12</v>
      </c>
      <c r="D5961" s="2" t="d">
        <v>2018-03-15</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IF(M5961=People!$B$5,People!$A$5,IF(M5961=People!$B$4,People!$A$4,IF(M5961=People!$B$3,People!$A$3,IF(M5961=People!$B$2,People!$A$2,0))))</f>
        <v>Anna Andreadi</v>
      </c>
      <c r="W5961" s="3" t="str">
        <f>IFERROR(INDEX(Returns!A:A,MATCH(B5961,Returns!B:B,0)),"No")</f>
        <v>No</v>
      </c>
    </row>
    <row r="5962" spans="1:23">
      <c r="A5962" s="1">
        <v>5961</v>
      </c>
      <c r="B5962" t="s">
        <v>9014</v>
      </c>
      <c r="C5962" s="2" t="d">
        <v>2019-02-09</v>
      </c>
      <c r="D5962" s="2" t="d">
        <v>2019-02-14</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IF(M5962=People!$B$5,People!$A$5,IF(M5962=People!$B$4,People!$A$4,IF(M5962=People!$B$3,People!$A$3,IF(M5962=People!$B$2,People!$A$2,0))))</f>
        <v>Anna Andreadi</v>
      </c>
      <c r="W5962" s="3" t="str">
        <f>IFERROR(INDEX(Returns!A:A,MATCH(B5962,Returns!B:B,0)),"No")</f>
        <v>No</v>
      </c>
    </row>
    <row r="5963" spans="1:23">
      <c r="A5963" s="1">
        <v>5962</v>
      </c>
      <c r="B5963" t="s">
        <v>9015</v>
      </c>
      <c r="C5963" s="2" t="d">
        <v>2016-11-11</v>
      </c>
      <c r="D5963" s="2" t="d">
        <v>2016-11-13</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IF(M5963=People!$B$5,People!$A$5,IF(M5963=People!$B$4,People!$A$4,IF(M5963=People!$B$3,People!$A$3,IF(M5963=People!$B$2,People!$A$2,0))))</f>
        <v>Anna Andreadi</v>
      </c>
      <c r="W5963" s="3" t="str">
        <f>IFERROR(INDEX(Returns!A:A,MATCH(B5963,Returns!B:B,0)),"No")</f>
        <v>No</v>
      </c>
    </row>
    <row r="5964" spans="1:23">
      <c r="A5964" s="1">
        <v>5963</v>
      </c>
      <c r="B5964" t="s">
        <v>9015</v>
      </c>
      <c r="C5964" s="2" t="d">
        <v>2016-11-11</v>
      </c>
      <c r="D5964" s="2" t="d">
        <v>2016-11-13</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IF(M5964=People!$B$5,People!$A$5,IF(M5964=People!$B$4,People!$A$4,IF(M5964=People!$B$3,People!$A$3,IF(M5964=People!$B$2,People!$A$2,0))))</f>
        <v>Anna Andreadi</v>
      </c>
      <c r="W5964" s="3" t="str">
        <f>IFERROR(INDEX(Returns!A:A,MATCH(B5964,Returns!B:B,0)),"No")</f>
        <v>No</v>
      </c>
    </row>
    <row r="5965" spans="1:23">
      <c r="A5965" s="1">
        <v>5964</v>
      </c>
      <c r="B5965" t="s">
        <v>9015</v>
      </c>
      <c r="C5965" s="2" t="d">
        <v>2016-11-11</v>
      </c>
      <c r="D5965" s="2" t="d">
        <v>2016-11-13</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IF(M5965=People!$B$5,People!$A$5,IF(M5965=People!$B$4,People!$A$4,IF(M5965=People!$B$3,People!$A$3,IF(M5965=People!$B$2,People!$A$2,0))))</f>
        <v>Anna Andreadi</v>
      </c>
      <c r="W5965" s="3" t="str">
        <f>IFERROR(INDEX(Returns!A:A,MATCH(B5965,Returns!B:B,0)),"No")</f>
        <v>No</v>
      </c>
    </row>
    <row r="5966" spans="1:23">
      <c r="A5966" s="1">
        <v>5965</v>
      </c>
      <c r="B5966" t="s">
        <v>9016</v>
      </c>
      <c r="C5966" s="2" t="d">
        <v>2019-08-20</v>
      </c>
      <c r="D5966" s="2" t="d">
        <v>2019-08-25</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IF(M5966=People!$B$5,People!$A$5,IF(M5966=People!$B$4,People!$A$4,IF(M5966=People!$B$3,People!$A$3,IF(M5966=People!$B$2,People!$A$2,0))))</f>
        <v>Anna Andreadi</v>
      </c>
      <c r="W5966" s="3" t="str">
        <f>IFERROR(INDEX(Returns!A:A,MATCH(B5966,Returns!B:B,0)),"No")</f>
        <v>No</v>
      </c>
    </row>
    <row r="5967" spans="1:23">
      <c r="A5967" s="1">
        <v>5966</v>
      </c>
      <c r="B5967" t="s">
        <v>9016</v>
      </c>
      <c r="C5967" s="2" t="d">
        <v>2019-08-20</v>
      </c>
      <c r="D5967" s="2" t="d">
        <v>2019-08-25</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IF(M5967=People!$B$5,People!$A$5,IF(M5967=People!$B$4,People!$A$4,IF(M5967=People!$B$3,People!$A$3,IF(M5967=People!$B$2,People!$A$2,0))))</f>
        <v>Anna Andreadi</v>
      </c>
      <c r="W5967" s="3" t="str">
        <f>IFERROR(INDEX(Returns!A:A,MATCH(B5967,Returns!B:B,0)),"No")</f>
        <v>No</v>
      </c>
    </row>
    <row r="5968" spans="1:23">
      <c r="A5968" s="1">
        <v>5967</v>
      </c>
      <c r="B5968" t="s">
        <v>9016</v>
      </c>
      <c r="C5968" s="2" t="d">
        <v>2019-08-20</v>
      </c>
      <c r="D5968" s="2" t="d">
        <v>2019-08-25</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IF(M5968=People!$B$5,People!$A$5,IF(M5968=People!$B$4,People!$A$4,IF(M5968=People!$B$3,People!$A$3,IF(M5968=People!$B$2,People!$A$2,0))))</f>
        <v>Anna Andreadi</v>
      </c>
      <c r="W5968" s="3" t="str">
        <f>IFERROR(INDEX(Returns!A:A,MATCH(B5968,Returns!B:B,0)),"No")</f>
        <v>No</v>
      </c>
    </row>
    <row r="5969" spans="1:23">
      <c r="A5969" s="1">
        <v>5968</v>
      </c>
      <c r="B5969" t="s">
        <v>9017</v>
      </c>
      <c r="C5969" s="2" t="d">
        <v>2018-01-15</v>
      </c>
      <c r="D5969" s="2" t="d">
        <v>2018-01-17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IF(M5969=People!$B$5,People!$A$5,IF(M5969=People!$B$4,People!$A$4,IF(M5969=People!$B$3,People!$A$3,IF(M5969=People!$B$2,People!$A$2,0))))</f>
        <v>Chuck Magee</v>
      </c>
      <c r="W5969" s="3" t="str">
        <f>IFERROR(INDEX(Returns!A:A,MATCH(B5969,Returns!B:B,0)),"No")</f>
        <v>No</v>
      </c>
    </row>
    <row r="5970" spans="1:23">
      <c r="A5970" s="1">
        <v>5969</v>
      </c>
      <c r="B5970" t="s">
        <v>5961</v>
      </c>
      <c r="C5970" s="2" t="d">
        <v>2016-07-20</v>
      </c>
      <c r="D5970" s="2" t="d">
        <v>2016-07-22</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IF(M5970=People!$B$5,People!$A$5,IF(M5970=People!$B$4,People!$A$4,IF(M5970=People!$B$3,People!$A$3,IF(M5970=People!$B$2,People!$A$2,0))))</f>
        <v>Anna Andreadi</v>
      </c>
      <c r="W5970" s="3" t="str">
        <f>IFERROR(INDEX(Returns!A:A,MATCH(B5970,Returns!B:B,0)),"No")</f>
        <v>Yes</v>
      </c>
    </row>
    <row r="5971" spans="1:23">
      <c r="A5971" s="1">
        <v>5970</v>
      </c>
      <c r="B5971" t="s">
        <v>5961</v>
      </c>
      <c r="C5971" s="2" t="d">
        <v>2016-07-20</v>
      </c>
      <c r="D5971" s="2" t="d">
        <v>2016-07-22</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IF(M5971=People!$B$5,People!$A$5,IF(M5971=People!$B$4,People!$A$4,IF(M5971=People!$B$3,People!$A$3,IF(M5971=People!$B$2,People!$A$2,0))))</f>
        <v>Anna Andreadi</v>
      </c>
      <c r="W5971" s="3" t="str">
        <f>IFERROR(INDEX(Returns!A:A,MATCH(B5971,Returns!B:B,0)),"No")</f>
        <v>Yes</v>
      </c>
    </row>
    <row r="5972" spans="1:23">
      <c r="A5972" s="1">
        <v>5971</v>
      </c>
      <c r="B5972" t="s">
        <v>5961</v>
      </c>
      <c r="C5972" s="2" t="d">
        <v>2016-07-20</v>
      </c>
      <c r="D5972" s="2" t="d">
        <v>2016-07-22</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IF(M5972=People!$B$5,People!$A$5,IF(M5972=People!$B$4,People!$A$4,IF(M5972=People!$B$3,People!$A$3,IF(M5972=People!$B$2,People!$A$2,0))))</f>
        <v>Anna Andreadi</v>
      </c>
      <c r="W5972" s="3" t="str">
        <f>IFERROR(INDEX(Returns!A:A,MATCH(B5972,Returns!B:B,0)),"No")</f>
        <v>Yes</v>
      </c>
    </row>
    <row r="5973" spans="1:23">
      <c r="A5973" s="1">
        <v>5972</v>
      </c>
      <c r="B5973" t="s">
        <v>5961</v>
      </c>
      <c r="C5973" s="2" t="d">
        <v>2016-07-20</v>
      </c>
      <c r="D5973" s="2" t="d">
        <v>2016-07-22</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IF(M5973=People!$B$5,People!$A$5,IF(M5973=People!$B$4,People!$A$4,IF(M5973=People!$B$3,People!$A$3,IF(M5973=People!$B$2,People!$A$2,0))))</f>
        <v>Anna Andreadi</v>
      </c>
      <c r="W5973" s="3" t="str">
        <f>IFERROR(INDEX(Returns!A:A,MATCH(B5973,Returns!B:B,0)),"No")</f>
        <v>Yes</v>
      </c>
    </row>
    <row r="5974" spans="1:23">
      <c r="A5974" s="1">
        <v>5973</v>
      </c>
      <c r="B5974" t="s">
        <v>9018</v>
      </c>
      <c r="C5974" s="2" t="d">
        <v>2019-02-06</v>
      </c>
      <c r="D5974" s="2" t="d">
        <v>2019-02-11</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IF(M5974=People!$B$5,People!$A$5,IF(M5974=People!$B$4,People!$A$4,IF(M5974=People!$B$3,People!$A$3,IF(M5974=People!$B$2,People!$A$2,0))))</f>
        <v>Chuck Magee</v>
      </c>
      <c r="W5974" s="3" t="str">
        <f>IFERROR(INDEX(Returns!A:A,MATCH(B5974,Returns!B:B,0)),"No")</f>
        <v>No</v>
      </c>
    </row>
    <row r="5975" spans="1:23">
      <c r="A5975" s="1">
        <v>5974</v>
      </c>
      <c r="B5975" t="s">
        <v>9019</v>
      </c>
      <c r="C5975" s="2" t="d">
        <v>2017-12-25</v>
      </c>
      <c r="D5975" s="2" t="d">
        <v>2017-12-29</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IF(M5975=People!$B$5,People!$A$5,IF(M5975=People!$B$4,People!$A$4,IF(M5975=People!$B$3,People!$A$3,IF(M5975=People!$B$2,People!$A$2,0))))</f>
        <v>Chuck Magee</v>
      </c>
      <c r="W5975" s="3" t="str">
        <f>IFERROR(INDEX(Returns!A:A,MATCH(B5975,Returns!B:B,0)),"No")</f>
        <v>No</v>
      </c>
    </row>
    <row r="5976" spans="1:23">
      <c r="A5976" s="1">
        <v>5975</v>
      </c>
      <c r="B5976" t="s">
        <v>9020</v>
      </c>
      <c r="C5976" s="2" t="d">
        <v>2018-10-08</v>
      </c>
      <c r="D5976" s="2" t="d">
        <v>2018-10-13</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IF(M5976=People!$B$5,People!$A$5,IF(M5976=People!$B$4,People!$A$4,IF(M5976=People!$B$3,People!$A$3,IF(M5976=People!$B$2,People!$A$2,0))))</f>
        <v>Cassandra Brandow</v>
      </c>
      <c r="W5976" s="3" t="str">
        <f>IFERROR(INDEX(Returns!A:A,MATCH(B5976,Returns!B:B,0)),"No")</f>
        <v>No</v>
      </c>
    </row>
    <row r="5977" spans="1:23">
      <c r="A5977" s="1">
        <v>5976</v>
      </c>
      <c r="B5977" t="s">
        <v>9021</v>
      </c>
      <c r="C5977" s="2" t="d">
        <v>2019-07-13</v>
      </c>
      <c r="D5977" s="2" t="d">
        <v>2019-07-17</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IF(M5977=People!$B$5,People!$A$5,IF(M5977=People!$B$4,People!$A$4,IF(M5977=People!$B$3,People!$A$3,IF(M5977=People!$B$2,People!$A$2,0))))</f>
        <v>Kelly Williams</v>
      </c>
      <c r="W5977" s="3" t="str">
        <f>IFERROR(INDEX(Returns!A:A,MATCH(B5977,Returns!B:B,0)),"No")</f>
        <v>No</v>
      </c>
    </row>
    <row r="5978" spans="1:23">
      <c r="A5978" s="1">
        <v>5977</v>
      </c>
      <c r="B5978" t="s">
        <v>9021</v>
      </c>
      <c r="C5978" s="2" t="d">
        <v>2019-07-13</v>
      </c>
      <c r="D5978" s="2" t="d">
        <v>2019-07-17</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IF(M5978=People!$B$5,People!$A$5,IF(M5978=People!$B$4,People!$A$4,IF(M5978=People!$B$3,People!$A$3,IF(M5978=People!$B$2,People!$A$2,0))))</f>
        <v>Kelly Williams</v>
      </c>
      <c r="W5978" s="3" t="str">
        <f>IFERROR(INDEX(Returns!A:A,MATCH(B5978,Returns!B:B,0)),"No")</f>
        <v>No</v>
      </c>
    </row>
    <row r="5979" spans="1:23">
      <c r="A5979" s="1">
        <v>5978</v>
      </c>
      <c r="B5979" t="s">
        <v>9022</v>
      </c>
      <c r="C5979" s="2" t="d">
        <v>2019-04-24</v>
      </c>
      <c r="D5979" s="2" t="d">
        <v>2019-04-25</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IF(M5979=People!$B$5,People!$A$5,IF(M5979=People!$B$4,People!$A$4,IF(M5979=People!$B$3,People!$A$3,IF(M5979=People!$B$2,People!$A$2,0))))</f>
        <v>Anna Andreadi</v>
      </c>
      <c r="W5979" s="3" t="str">
        <f>IFERROR(INDEX(Returns!A:A,MATCH(B5979,Returns!B:B,0)),"No")</f>
        <v>No</v>
      </c>
    </row>
    <row r="5980" spans="1:23">
      <c r="A5980" s="1">
        <v>5979</v>
      </c>
      <c r="B5980" t="s">
        <v>9023</v>
      </c>
      <c r="C5980" s="2" t="d">
        <v>2016-09-07</v>
      </c>
      <c r="D5980" s="2" t="d">
        <v>2016-09-13</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IF(M5980=People!$B$5,People!$A$5,IF(M5980=People!$B$4,People!$A$4,IF(M5980=People!$B$3,People!$A$3,IF(M5980=People!$B$2,People!$A$2,0))))</f>
        <v>Kelly Williams</v>
      </c>
      <c r="W5980" s="3" t="str">
        <f>IFERROR(INDEX(Returns!A:A,MATCH(B5980,Returns!B:B,0)),"No")</f>
        <v>No</v>
      </c>
    </row>
    <row r="5981" spans="1:23">
      <c r="A5981" s="1">
        <v>5980</v>
      </c>
      <c r="B5981" t="s">
        <v>9023</v>
      </c>
      <c r="C5981" s="2" t="d">
        <v>2016-09-07</v>
      </c>
      <c r="D5981" s="2" t="d">
        <v>2016-09-13</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IF(M5981=People!$B$5,People!$A$5,IF(M5981=People!$B$4,People!$A$4,IF(M5981=People!$B$3,People!$A$3,IF(M5981=People!$B$2,People!$A$2,0))))</f>
        <v>Kelly Williams</v>
      </c>
      <c r="W5981" s="3" t="str">
        <f>IFERROR(INDEX(Returns!A:A,MATCH(B5981,Returns!B:B,0)),"No")</f>
        <v>No</v>
      </c>
    </row>
    <row r="5982" spans="1:23">
      <c r="A5982" s="1">
        <v>5981</v>
      </c>
      <c r="B5982" t="s">
        <v>9023</v>
      </c>
      <c r="C5982" s="2" t="d">
        <v>2016-09-07</v>
      </c>
      <c r="D5982" s="2" t="d">
        <v>2016-09-13</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IF(M5982=People!$B$5,People!$A$5,IF(M5982=People!$B$4,People!$A$4,IF(M5982=People!$B$3,People!$A$3,IF(M5982=People!$B$2,People!$A$2,0))))</f>
        <v>Kelly Williams</v>
      </c>
      <c r="W5982" s="3" t="str">
        <f>IFERROR(INDEX(Returns!A:A,MATCH(B5982,Returns!B:B,0)),"No")</f>
        <v>No</v>
      </c>
    </row>
    <row r="5983" spans="1:23">
      <c r="A5983" s="1">
        <v>5982</v>
      </c>
      <c r="B5983" t="s">
        <v>9023</v>
      </c>
      <c r="C5983" s="2" t="d">
        <v>2016-09-07</v>
      </c>
      <c r="D5983" s="2" t="d">
        <v>2016-09-13</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IF(M5983=People!$B$5,People!$A$5,IF(M5983=People!$B$4,People!$A$4,IF(M5983=People!$B$3,People!$A$3,IF(M5983=People!$B$2,People!$A$2,0))))</f>
        <v>Kelly Williams</v>
      </c>
      <c r="W5983" s="3" t="str">
        <f>IFERROR(INDEX(Returns!A:A,MATCH(B5983,Returns!B:B,0)),"No")</f>
        <v>No</v>
      </c>
    </row>
    <row r="5984" spans="1:23">
      <c r="A5984" s="1">
        <v>5983</v>
      </c>
      <c r="B5984" t="s">
        <v>9024</v>
      </c>
      <c r="C5984" s="2" t="d">
        <v>2018-11-21</v>
      </c>
      <c r="D5984" s="2" t="d">
        <v>2018-11-28</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IF(M5984=People!$B$5,People!$A$5,IF(M5984=People!$B$4,People!$A$4,IF(M5984=People!$B$3,People!$A$3,IF(M5984=People!$B$2,People!$A$2,0))))</f>
        <v>Chuck Magee</v>
      </c>
      <c r="W5984" s="3" t="str">
        <f>IFERROR(INDEX(Returns!A:A,MATCH(B5984,Returns!B:B,0)),"No")</f>
        <v>No</v>
      </c>
    </row>
    <row r="5985" spans="1:23">
      <c r="A5985" s="1">
        <v>5984</v>
      </c>
      <c r="B5985" t="s">
        <v>9025</v>
      </c>
      <c r="C5985" s="2" t="d">
        <v>2019-09-16</v>
      </c>
      <c r="D5985" s="2" t="d">
        <v>2019-09-18</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IF(M5985=People!$B$5,People!$A$5,IF(M5985=People!$B$4,People!$A$4,IF(M5985=People!$B$3,People!$A$3,IF(M5985=People!$B$2,People!$A$2,0))))</f>
        <v>Chuck Magee</v>
      </c>
      <c r="W5985" s="3" t="str">
        <f>IFERROR(INDEX(Returns!A:A,MATCH(B5985,Returns!B:B,0)),"No")</f>
        <v>No</v>
      </c>
    </row>
    <row r="5986" spans="1:23">
      <c r="A5986" s="1">
        <v>5985</v>
      </c>
      <c r="B5986" t="s">
        <v>9026</v>
      </c>
      <c r="C5986" s="2" t="d">
        <v>2018-07-19</v>
      </c>
      <c r="D5986" s="2" t="d">
        <v>2018-07-25</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IF(M5986=People!$B$5,People!$A$5,IF(M5986=People!$B$4,People!$A$4,IF(M5986=People!$B$3,People!$A$3,IF(M5986=People!$B$2,People!$A$2,0))))</f>
        <v>Cassandra Brandow</v>
      </c>
      <c r="W5986" s="3" t="str">
        <f>IFERROR(INDEX(Returns!A:A,MATCH(B5986,Returns!B:B,0)),"No")</f>
        <v>No</v>
      </c>
    </row>
    <row r="5987" spans="1:23">
      <c r="A5987" s="1">
        <v>5986</v>
      </c>
      <c r="B5987" t="s">
        <v>9026</v>
      </c>
      <c r="C5987" s="2" t="d">
        <v>2018-07-19</v>
      </c>
      <c r="D5987" s="2" t="d">
        <v>2018-07-25</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IF(M5987=People!$B$5,People!$A$5,IF(M5987=People!$B$4,People!$A$4,IF(M5987=People!$B$3,People!$A$3,IF(M5987=People!$B$2,People!$A$2,0))))</f>
        <v>Cassandra Brandow</v>
      </c>
      <c r="W5987" s="3" t="str">
        <f>IFERROR(INDEX(Returns!A:A,MATCH(B5987,Returns!B:B,0)),"No")</f>
        <v>No</v>
      </c>
    </row>
    <row r="5988" spans="1:23">
      <c r="A5988" s="1">
        <v>5987</v>
      </c>
      <c r="B5988" t="s">
        <v>9026</v>
      </c>
      <c r="C5988" s="2" t="d">
        <v>2018-07-19</v>
      </c>
      <c r="D5988" s="2" t="d">
        <v>2018-07-25</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IF(M5988=People!$B$5,People!$A$5,IF(M5988=People!$B$4,People!$A$4,IF(M5988=People!$B$3,People!$A$3,IF(M5988=People!$B$2,People!$A$2,0))))</f>
        <v>Cassandra Brandow</v>
      </c>
      <c r="W5988" s="3" t="str">
        <f>IFERROR(INDEX(Returns!A:A,MATCH(B5988,Returns!B:B,0)),"No")</f>
        <v>No</v>
      </c>
    </row>
    <row r="5989" spans="1:23">
      <c r="A5989" s="1">
        <v>5988</v>
      </c>
      <c r="B5989" t="s">
        <v>9026</v>
      </c>
      <c r="C5989" s="2" t="d">
        <v>2018-07-19</v>
      </c>
      <c r="D5989" s="2" t="d">
        <v>2018-07-25</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IF(M5989=People!$B$5,People!$A$5,IF(M5989=People!$B$4,People!$A$4,IF(M5989=People!$B$3,People!$A$3,IF(M5989=People!$B$2,People!$A$2,0))))</f>
        <v>Cassandra Brandow</v>
      </c>
      <c r="W5989" s="3" t="str">
        <f>IFERROR(INDEX(Returns!A:A,MATCH(B5989,Returns!B:B,0)),"No")</f>
        <v>No</v>
      </c>
    </row>
    <row r="5990" spans="1:23">
      <c r="A5990" s="1">
        <v>5989</v>
      </c>
      <c r="B5990" t="s">
        <v>9026</v>
      </c>
      <c r="C5990" s="2" t="d">
        <v>2018-07-19</v>
      </c>
      <c r="D5990" s="2" t="d">
        <v>2018-07-25</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IF(M5990=People!$B$5,People!$A$5,IF(M5990=People!$B$4,People!$A$4,IF(M5990=People!$B$3,People!$A$3,IF(M5990=People!$B$2,People!$A$2,0))))</f>
        <v>Cassandra Brandow</v>
      </c>
      <c r="W5990" s="3" t="str">
        <f>IFERROR(INDEX(Returns!A:A,MATCH(B5990,Returns!B:B,0)),"No")</f>
        <v>No</v>
      </c>
    </row>
    <row r="5991" spans="1:23">
      <c r="A5991" s="1">
        <v>5990</v>
      </c>
      <c r="B5991" t="s">
        <v>9026</v>
      </c>
      <c r="C5991" s="2" t="d">
        <v>2018-07-19</v>
      </c>
      <c r="D5991" s="2" t="d">
        <v>2018-07-25</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IF(M5991=People!$B$5,People!$A$5,IF(M5991=People!$B$4,People!$A$4,IF(M5991=People!$B$3,People!$A$3,IF(M5991=People!$B$2,People!$A$2,0))))</f>
        <v>Cassandra Brandow</v>
      </c>
      <c r="W5991" s="3" t="str">
        <f>IFERROR(INDEX(Returns!A:A,MATCH(B5991,Returns!B:B,0)),"No")</f>
        <v>No</v>
      </c>
    </row>
    <row r="5992" spans="1:23">
      <c r="A5992" s="1">
        <v>5991</v>
      </c>
      <c r="B5992" t="s">
        <v>9027</v>
      </c>
      <c r="C5992" s="2" t="d">
        <v>2019-09-15</v>
      </c>
      <c r="D5992" s="2" t="d">
        <v>2019-09-21</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IF(M5992=People!$B$5,People!$A$5,IF(M5992=People!$B$4,People!$A$4,IF(M5992=People!$B$3,People!$A$3,IF(M5992=People!$B$2,People!$A$2,0))))</f>
        <v>Anna Andreadi</v>
      </c>
      <c r="W5992" s="3" t="str">
        <f>IFERROR(INDEX(Returns!A:A,MATCH(B5992,Returns!B:B,0)),"No")</f>
        <v>No</v>
      </c>
    </row>
    <row r="5993" spans="1:23">
      <c r="A5993" s="1">
        <v>5992</v>
      </c>
      <c r="B5993" t="s">
        <v>9027</v>
      </c>
      <c r="C5993" s="2" t="d">
        <v>2019-09-15</v>
      </c>
      <c r="D5993" s="2" t="d">
        <v>2019-09-21</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IF(M5993=People!$B$5,People!$A$5,IF(M5993=People!$B$4,People!$A$4,IF(M5993=People!$B$3,People!$A$3,IF(M5993=People!$B$2,People!$A$2,0))))</f>
        <v>Anna Andreadi</v>
      </c>
      <c r="W5993" s="3" t="str">
        <f>IFERROR(INDEX(Returns!A:A,MATCH(B5993,Returns!B:B,0)),"No")</f>
        <v>No</v>
      </c>
    </row>
    <row r="5994" spans="1:23">
      <c r="A5994" s="1">
        <v>5993</v>
      </c>
      <c r="B5994" t="s">
        <v>9027</v>
      </c>
      <c r="C5994" s="2" t="d">
        <v>2019-09-15</v>
      </c>
      <c r="D5994" s="2" t="d">
        <v>2019-09-21</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IF(M5994=People!$B$5,People!$A$5,IF(M5994=People!$B$4,People!$A$4,IF(M5994=People!$B$3,People!$A$3,IF(M5994=People!$B$2,People!$A$2,0))))</f>
        <v>Anna Andreadi</v>
      </c>
      <c r="W5994" s="3" t="str">
        <f>IFERROR(INDEX(Returns!A:A,MATCH(B5994,Returns!B:B,0)),"No")</f>
        <v>No</v>
      </c>
    </row>
    <row r="5995" spans="1:23">
      <c r="A5995" s="1">
        <v>5994</v>
      </c>
      <c r="B5995" t="s">
        <v>9028</v>
      </c>
      <c r="C5995" s="2" t="d">
        <v>2018-12-11</v>
      </c>
      <c r="D5995" s="2" t="d">
        <v>2018-12-11</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IF(M5995=People!$B$5,People!$A$5,IF(M5995=People!$B$4,People!$A$4,IF(M5995=People!$B$3,People!$A$3,IF(M5995=People!$B$2,People!$A$2,0))))</f>
        <v>Chuck Magee</v>
      </c>
      <c r="W5995" s="3" t="str">
        <f>IFERROR(INDEX(Returns!A:A,MATCH(B5995,Returns!B:B,0)),"No")</f>
        <v>No</v>
      </c>
    </row>
    <row r="5996" spans="1:23">
      <c r="A5996" s="1">
        <v>5995</v>
      </c>
      <c r="B5996" t="s">
        <v>9028</v>
      </c>
      <c r="C5996" s="2" t="d">
        <v>2018-12-11</v>
      </c>
      <c r="D5996" s="2" t="d">
        <v>2018-12-11</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IF(M5996=People!$B$5,People!$A$5,IF(M5996=People!$B$4,People!$A$4,IF(M5996=People!$B$3,People!$A$3,IF(M5996=People!$B$2,People!$A$2,0))))</f>
        <v>Chuck Magee</v>
      </c>
      <c r="W5996" s="3" t="str">
        <f>IFERROR(INDEX(Returns!A:A,MATCH(B5996,Returns!B:B,0)),"No")</f>
        <v>No</v>
      </c>
    </row>
    <row r="5997" spans="1:23">
      <c r="A5997" s="1">
        <v>5996</v>
      </c>
      <c r="B5997" t="s">
        <v>9028</v>
      </c>
      <c r="C5997" s="2" t="d">
        <v>2018-12-11</v>
      </c>
      <c r="D5997" s="2" t="d">
        <v>2018-12-11</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IF(M5997=People!$B$5,People!$A$5,IF(M5997=People!$B$4,People!$A$4,IF(M5997=People!$B$3,People!$A$3,IF(M5997=People!$B$2,People!$A$2,0))))</f>
        <v>Chuck Magee</v>
      </c>
      <c r="W5997" s="3" t="str">
        <f>IFERROR(INDEX(Returns!A:A,MATCH(B5997,Returns!B:B,0)),"No")</f>
        <v>No</v>
      </c>
    </row>
    <row r="5998" spans="1:23">
      <c r="A5998" s="1">
        <v>5997</v>
      </c>
      <c r="B5998" t="s">
        <v>9028</v>
      </c>
      <c r="C5998" s="2" t="d">
        <v>2018-12-11</v>
      </c>
      <c r="D5998" s="2" t="d">
        <v>2018-12-11</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IF(M5998=People!$B$5,People!$A$5,IF(M5998=People!$B$4,People!$A$4,IF(M5998=People!$B$3,People!$A$3,IF(M5998=People!$B$2,People!$A$2,0))))</f>
        <v>Chuck Magee</v>
      </c>
      <c r="W5998" s="3" t="str">
        <f>IFERROR(INDEX(Returns!A:A,MATCH(B5998,Returns!B:B,0)),"No")</f>
        <v>No</v>
      </c>
    </row>
    <row r="5999" spans="1:23">
      <c r="A5999" s="1">
        <v>5998</v>
      </c>
      <c r="B5999" t="s">
        <v>9028</v>
      </c>
      <c r="C5999" s="2" t="d">
        <v>2018-12-11</v>
      </c>
      <c r="D5999" s="2" t="d">
        <v>2018-12-11</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IF(M5999=People!$B$5,People!$A$5,IF(M5999=People!$B$4,People!$A$4,IF(M5999=People!$B$3,People!$A$3,IF(M5999=People!$B$2,People!$A$2,0))))</f>
        <v>Chuck Magee</v>
      </c>
      <c r="W5999" s="3" t="str">
        <f>IFERROR(INDEX(Returns!A:A,MATCH(B5999,Returns!B:B,0)),"No")</f>
        <v>No</v>
      </c>
    </row>
    <row r="6000" spans="1:23">
      <c r="A6000" s="1">
        <v>5999</v>
      </c>
      <c r="B6000" t="s">
        <v>9029</v>
      </c>
      <c r="C6000" s="2" t="d">
        <v>2016-12-10</v>
      </c>
      <c r="D6000" s="2" t="d">
        <v>2016-12-14</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IF(M6000=People!$B$5,People!$A$5,IF(M6000=People!$B$4,People!$A$4,IF(M6000=People!$B$3,People!$A$3,IF(M6000=People!$B$2,People!$A$2,0))))</f>
        <v>Anna Andreadi</v>
      </c>
      <c r="W6000" s="3" t="str">
        <f>IFERROR(INDEX(Returns!A:A,MATCH(B6000,Returns!B:B,0)),"No")</f>
        <v>No</v>
      </c>
    </row>
    <row r="6001" spans="1:23">
      <c r="A6001" s="1">
        <v>6000</v>
      </c>
      <c r="B6001" t="s">
        <v>9029</v>
      </c>
      <c r="C6001" s="2" t="d">
        <v>2016-12-10</v>
      </c>
      <c r="D6001" s="2" t="d">
        <v>2016-12-14</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IF(M6001=People!$B$5,People!$A$5,IF(M6001=People!$B$4,People!$A$4,IF(M6001=People!$B$3,People!$A$3,IF(M6001=People!$B$2,People!$A$2,0))))</f>
        <v>Anna Andreadi</v>
      </c>
      <c r="W6001" s="3" t="str">
        <f>IFERROR(INDEX(Returns!A:A,MATCH(B6001,Returns!B:B,0)),"No")</f>
        <v>No</v>
      </c>
    </row>
    <row r="6002" spans="1:23">
      <c r="A6002" s="1">
        <v>6001</v>
      </c>
      <c r="B6002" t="s">
        <v>9029</v>
      </c>
      <c r="C6002" s="2" t="d">
        <v>2016-12-10</v>
      </c>
      <c r="D6002" s="2" t="d">
        <v>2016-12-14</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IF(M6002=People!$B$5,People!$A$5,IF(M6002=People!$B$4,People!$A$4,IF(M6002=People!$B$3,People!$A$3,IF(M6002=People!$B$2,People!$A$2,0))))</f>
        <v>Anna Andreadi</v>
      </c>
      <c r="W6002" s="3" t="str">
        <f>IFERROR(INDEX(Returns!A:A,MATCH(B6002,Returns!B:B,0)),"No")</f>
        <v>No</v>
      </c>
    </row>
    <row r="6003" spans="1:23">
      <c r="A6003" s="1">
        <v>6002</v>
      </c>
      <c r="B6003" t="s">
        <v>9030</v>
      </c>
      <c r="C6003" s="2" t="d">
        <v>2016-12-13</v>
      </c>
      <c r="D6003" s="2" t="d">
        <v>2016-12-17</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IF(M6003=People!$B$5,People!$A$5,IF(M6003=People!$B$4,People!$A$4,IF(M6003=People!$B$3,People!$A$3,IF(M6003=People!$B$2,People!$A$2,0))))</f>
        <v>Anna Andreadi</v>
      </c>
      <c r="W6003" s="3" t="str">
        <f>IFERROR(INDEX(Returns!A:A,MATCH(B6003,Returns!B:B,0)),"No")</f>
        <v>No</v>
      </c>
    </row>
    <row r="6004" spans="1:23">
      <c r="A6004" s="1">
        <v>6003</v>
      </c>
      <c r="B6004" t="s">
        <v>9030</v>
      </c>
      <c r="C6004" s="2" t="d">
        <v>2016-12-13</v>
      </c>
      <c r="D6004" s="2" t="d">
        <v>2016-12-17</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IF(M6004=People!$B$5,People!$A$5,IF(M6004=People!$B$4,People!$A$4,IF(M6004=People!$B$3,People!$A$3,IF(M6004=People!$B$2,People!$A$2,0))))</f>
        <v>Anna Andreadi</v>
      </c>
      <c r="W6004" s="3" t="str">
        <f>IFERROR(INDEX(Returns!A:A,MATCH(B6004,Returns!B:B,0)),"No")</f>
        <v>No</v>
      </c>
    </row>
    <row r="6005" spans="1:23">
      <c r="A6005" s="1">
        <v>6004</v>
      </c>
      <c r="B6005" t="s">
        <v>9031</v>
      </c>
      <c r="C6005" s="2" t="d">
        <v>2019-09-21</v>
      </c>
      <c r="D6005" s="2" t="d">
        <v>2019-09-27</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IF(M6005=People!$B$5,People!$A$5,IF(M6005=People!$B$4,People!$A$4,IF(M6005=People!$B$3,People!$A$3,IF(M6005=People!$B$2,People!$A$2,0))))</f>
        <v>Cassandra Brandow</v>
      </c>
      <c r="W6005" s="3" t="str">
        <f>IFERROR(INDEX(Returns!A:A,MATCH(B6005,Returns!B:B,0)),"No")</f>
        <v>No</v>
      </c>
    </row>
    <row r="6006" spans="1:23">
      <c r="A6006" s="1">
        <v>6005</v>
      </c>
      <c r="B6006" t="s">
        <v>9032</v>
      </c>
      <c r="C6006" s="2" t="d">
        <v>2019-09-07</v>
      </c>
      <c r="D6006" s="2" t="d">
        <v>2019-09-11</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IF(M6006=People!$B$5,People!$A$5,IF(M6006=People!$B$4,People!$A$4,IF(M6006=People!$B$3,People!$A$3,IF(M6006=People!$B$2,People!$A$2,0))))</f>
        <v>Anna Andreadi</v>
      </c>
      <c r="W6006" s="3" t="str">
        <f>IFERROR(INDEX(Returns!A:A,MATCH(B6006,Returns!B:B,0)),"No")</f>
        <v>No</v>
      </c>
    </row>
    <row r="6007" spans="1:23">
      <c r="A6007" s="1">
        <v>6006</v>
      </c>
      <c r="B6007" t="s">
        <v>9033</v>
      </c>
      <c r="C6007" s="2" t="d">
        <v>2017-11-02</v>
      </c>
      <c r="D6007" s="2" t="d">
        <v>2017-11-07</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IF(M6007=People!$B$5,People!$A$5,IF(M6007=People!$B$4,People!$A$4,IF(M6007=People!$B$3,People!$A$3,IF(M6007=People!$B$2,People!$A$2,0))))</f>
        <v>Chuck Magee</v>
      </c>
      <c r="W6007" s="3" t="str">
        <f>IFERROR(INDEX(Returns!A:A,MATCH(B6007,Returns!B:B,0)),"No")</f>
        <v>No</v>
      </c>
    </row>
    <row r="6008" spans="1:23">
      <c r="A6008" s="1">
        <v>6007</v>
      </c>
      <c r="B6008" t="s">
        <v>9034</v>
      </c>
      <c r="C6008" s="2" t="d">
        <v>2019-12-11</v>
      </c>
      <c r="D6008" s="2" t="d">
        <v>2019-12-18</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IF(M6008=People!$B$5,People!$A$5,IF(M6008=People!$B$4,People!$A$4,IF(M6008=People!$B$3,People!$A$3,IF(M6008=People!$B$2,People!$A$2,0))))</f>
        <v>Chuck Magee</v>
      </c>
      <c r="W6008" s="3" t="str">
        <f>IFERROR(INDEX(Returns!A:A,MATCH(B6008,Returns!B:B,0)),"No")</f>
        <v>No</v>
      </c>
    </row>
    <row r="6009" spans="1:23">
      <c r="A6009" s="1">
        <v>6008</v>
      </c>
      <c r="B6009" t="s">
        <v>9035</v>
      </c>
      <c r="C6009" s="2" t="d">
        <v>2019-04-01</v>
      </c>
      <c r="D6009" s="2" t="d">
        <v>2019-04-03</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IF(M6009=People!$B$5,People!$A$5,IF(M6009=People!$B$4,People!$A$4,IF(M6009=People!$B$3,People!$A$3,IF(M6009=People!$B$2,People!$A$2,0))))</f>
        <v>Cassandra Brandow</v>
      </c>
      <c r="W6009" s="3" t="str">
        <f>IFERROR(INDEX(Returns!A:A,MATCH(B6009,Returns!B:B,0)),"No")</f>
        <v>No</v>
      </c>
    </row>
    <row r="6010" spans="1:23">
      <c r="A6010" s="1">
        <v>6009</v>
      </c>
      <c r="B6010" t="s">
        <v>6001</v>
      </c>
      <c r="C6010" s="2" t="d">
        <v>2017-12-30</v>
      </c>
      <c r="D6010" s="2" t="d">
        <v>2018-01-03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IF(M6010=People!$B$5,People!$A$5,IF(M6010=People!$B$4,People!$A$4,IF(M6010=People!$B$3,People!$A$3,IF(M6010=People!$B$2,People!$A$2,0))))</f>
        <v>Anna Andreadi</v>
      </c>
      <c r="W6010" s="3" t="str">
        <f>IFERROR(INDEX(Returns!A:A,MATCH(B6010,Returns!B:B,0)),"No")</f>
        <v>Yes</v>
      </c>
    </row>
    <row r="6011" spans="1:23">
      <c r="A6011" s="1">
        <v>6010</v>
      </c>
      <c r="B6011" t="s">
        <v>6001</v>
      </c>
      <c r="C6011" s="2" t="d">
        <v>2017-12-30</v>
      </c>
      <c r="D6011" s="2" t="d">
        <v>2018-01-03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IF(M6011=People!$B$5,People!$A$5,IF(M6011=People!$B$4,People!$A$4,IF(M6011=People!$B$3,People!$A$3,IF(M6011=People!$B$2,People!$A$2,0))))</f>
        <v>Anna Andreadi</v>
      </c>
      <c r="W6011" s="3" t="str">
        <f>IFERROR(INDEX(Returns!A:A,MATCH(B6011,Returns!B:B,0)),"No")</f>
        <v>Yes</v>
      </c>
    </row>
    <row r="6012" spans="1:23">
      <c r="A6012" s="1">
        <v>6011</v>
      </c>
      <c r="B6012" t="s">
        <v>6001</v>
      </c>
      <c r="C6012" s="2" t="d">
        <v>2017-12-30</v>
      </c>
      <c r="D6012" s="2" t="d">
        <v>2018-01-03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IF(M6012=People!$B$5,People!$A$5,IF(M6012=People!$B$4,People!$A$4,IF(M6012=People!$B$3,People!$A$3,IF(M6012=People!$B$2,People!$A$2,0))))</f>
        <v>Anna Andreadi</v>
      </c>
      <c r="W6012" s="3" t="str">
        <f>IFERROR(INDEX(Returns!A:A,MATCH(B6012,Returns!B:B,0)),"No")</f>
        <v>Yes</v>
      </c>
    </row>
    <row r="6013" spans="1:23">
      <c r="A6013" s="1">
        <v>6012</v>
      </c>
      <c r="B6013" t="s">
        <v>6001</v>
      </c>
      <c r="C6013" s="2" t="d">
        <v>2017-12-30</v>
      </c>
      <c r="D6013" s="2" t="d">
        <v>2018-01-03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IF(M6013=People!$B$5,People!$A$5,IF(M6013=People!$B$4,People!$A$4,IF(M6013=People!$B$3,People!$A$3,IF(M6013=People!$B$2,People!$A$2,0))))</f>
        <v>Anna Andreadi</v>
      </c>
      <c r="W6013" s="3" t="str">
        <f>IFERROR(INDEX(Returns!A:A,MATCH(B6013,Returns!B:B,0)),"No")</f>
        <v>Yes</v>
      </c>
    </row>
    <row r="6014" spans="1:23">
      <c r="A6014" s="1">
        <v>6013</v>
      </c>
      <c r="B6014" t="s">
        <v>6001</v>
      </c>
      <c r="C6014" s="2" t="d">
        <v>2017-12-30</v>
      </c>
      <c r="D6014" s="2" t="d">
        <v>2018-01-03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IF(M6014=People!$B$5,People!$A$5,IF(M6014=People!$B$4,People!$A$4,IF(M6014=People!$B$3,People!$A$3,IF(M6014=People!$B$2,People!$A$2,0))))</f>
        <v>Anna Andreadi</v>
      </c>
      <c r="W6014" s="3" t="str">
        <f>IFERROR(INDEX(Returns!A:A,MATCH(B6014,Returns!B:B,0)),"No")</f>
        <v>Yes</v>
      </c>
    </row>
    <row r="6015" spans="1:23">
      <c r="A6015" s="1">
        <v>6014</v>
      </c>
      <c r="B6015" t="s">
        <v>9036</v>
      </c>
      <c r="C6015" s="2" t="d">
        <v>2018-03-10</v>
      </c>
      <c r="D6015" s="2" t="d">
        <v>2018-03-11</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IF(M6015=People!$B$5,People!$A$5,IF(M6015=People!$B$4,People!$A$4,IF(M6015=People!$B$3,People!$A$3,IF(M6015=People!$B$2,People!$A$2,0))))</f>
        <v>Anna Andreadi</v>
      </c>
      <c r="W6015" s="3" t="str">
        <f>IFERROR(INDEX(Returns!A:A,MATCH(B6015,Returns!B:B,0)),"No")</f>
        <v>No</v>
      </c>
    </row>
    <row r="6016" spans="1:23">
      <c r="A6016" s="1">
        <v>6015</v>
      </c>
      <c r="B6016" t="s">
        <v>9036</v>
      </c>
      <c r="C6016" s="2" t="d">
        <v>2018-03-10</v>
      </c>
      <c r="D6016" s="2" t="d">
        <v>2018-03-11</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IF(M6016=People!$B$5,People!$A$5,IF(M6016=People!$B$4,People!$A$4,IF(M6016=People!$B$3,People!$A$3,IF(M6016=People!$B$2,People!$A$2,0))))</f>
        <v>Anna Andreadi</v>
      </c>
      <c r="W6016" s="3" t="str">
        <f>IFERROR(INDEX(Returns!A:A,MATCH(B6016,Returns!B:B,0)),"No")</f>
        <v>No</v>
      </c>
    </row>
    <row r="6017" spans="1:23">
      <c r="A6017" s="1">
        <v>6016</v>
      </c>
      <c r="B6017" t="s">
        <v>5935</v>
      </c>
      <c r="C6017" s="2" t="d">
        <v>2016-04-06</v>
      </c>
      <c r="D6017" s="2" t="d">
        <v>2016-04-12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IF(M6017=People!$B$5,People!$A$5,IF(M6017=People!$B$4,People!$A$4,IF(M6017=People!$B$3,People!$A$3,IF(M6017=People!$B$2,People!$A$2,0))))</f>
        <v>Anna Andreadi</v>
      </c>
      <c r="W6017" s="3" t="str">
        <f>IFERROR(INDEX(Returns!A:A,MATCH(B6017,Returns!B:B,0)),"No")</f>
        <v>Yes</v>
      </c>
    </row>
    <row r="6018" spans="1:23">
      <c r="A6018" s="1">
        <v>6017</v>
      </c>
      <c r="B6018" t="s">
        <v>5935</v>
      </c>
      <c r="C6018" s="2" t="d">
        <v>2016-04-06</v>
      </c>
      <c r="D6018" s="2" t="d">
        <v>2016-04-12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IF(M6018=People!$B$5,People!$A$5,IF(M6018=People!$B$4,People!$A$4,IF(M6018=People!$B$3,People!$A$3,IF(M6018=People!$B$2,People!$A$2,0))))</f>
        <v>Anna Andreadi</v>
      </c>
      <c r="W6018" s="3" t="str">
        <f>IFERROR(INDEX(Returns!A:A,MATCH(B6018,Returns!B:B,0)),"No")</f>
        <v>Yes</v>
      </c>
    </row>
    <row r="6019" spans="1:23">
      <c r="A6019" s="1">
        <v>6018</v>
      </c>
      <c r="B6019" t="s">
        <v>5935</v>
      </c>
      <c r="C6019" s="2" t="d">
        <v>2016-04-06</v>
      </c>
      <c r="D6019" s="2" t="d">
        <v>2016-04-12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IF(M6019=People!$B$5,People!$A$5,IF(M6019=People!$B$4,People!$A$4,IF(M6019=People!$B$3,People!$A$3,IF(M6019=People!$B$2,People!$A$2,0))))</f>
        <v>Anna Andreadi</v>
      </c>
      <c r="W6019" s="3" t="str">
        <f>IFERROR(INDEX(Returns!A:A,MATCH(B6019,Returns!B:B,0)),"No")</f>
        <v>Yes</v>
      </c>
    </row>
    <row r="6020" spans="1:23">
      <c r="A6020" s="1">
        <v>6019</v>
      </c>
      <c r="B6020" t="s">
        <v>5935</v>
      </c>
      <c r="C6020" s="2" t="d">
        <v>2016-04-06</v>
      </c>
      <c r="D6020" s="2" t="d">
        <v>2016-04-12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IF(M6020=People!$B$5,People!$A$5,IF(M6020=People!$B$4,People!$A$4,IF(M6020=People!$B$3,People!$A$3,IF(M6020=People!$B$2,People!$A$2,0))))</f>
        <v>Anna Andreadi</v>
      </c>
      <c r="W6020" s="3" t="str">
        <f>IFERROR(INDEX(Returns!A:A,MATCH(B6020,Returns!B:B,0)),"No")</f>
        <v>Yes</v>
      </c>
    </row>
    <row r="6021" spans="1:23">
      <c r="A6021" s="1">
        <v>6020</v>
      </c>
      <c r="B6021" t="s">
        <v>9037</v>
      </c>
      <c r="C6021" s="2" t="d">
        <v>2016-10-05</v>
      </c>
      <c r="D6021" s="2" t="d">
        <v>2016-10-10</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IF(M6021=People!$B$5,People!$A$5,IF(M6021=People!$B$4,People!$A$4,IF(M6021=People!$B$3,People!$A$3,IF(M6021=People!$B$2,People!$A$2,0))))</f>
        <v>Chuck Magee</v>
      </c>
      <c r="W6021" s="3" t="str">
        <f>IFERROR(INDEX(Returns!A:A,MATCH(B6021,Returns!B:B,0)),"No")</f>
        <v>No</v>
      </c>
    </row>
    <row r="6022" spans="1:23">
      <c r="A6022" s="1">
        <v>6021</v>
      </c>
      <c r="B6022" t="s">
        <v>9038</v>
      </c>
      <c r="C6022" s="2" t="d">
        <v>2018-08-13</v>
      </c>
      <c r="D6022" s="2" t="d">
        <v>2018-08-13</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IF(M6022=People!$B$5,People!$A$5,IF(M6022=People!$B$4,People!$A$4,IF(M6022=People!$B$3,People!$A$3,IF(M6022=People!$B$2,People!$A$2,0))))</f>
        <v>Cassandra Brandow</v>
      </c>
      <c r="W6022" s="3" t="str">
        <f>IFERROR(INDEX(Returns!A:A,MATCH(B6022,Returns!B:B,0)),"No")</f>
        <v>No</v>
      </c>
    </row>
    <row r="6023" spans="1:23">
      <c r="A6023" s="1">
        <v>6022</v>
      </c>
      <c r="B6023" t="s">
        <v>9038</v>
      </c>
      <c r="C6023" s="2" t="d">
        <v>2018-08-13</v>
      </c>
      <c r="D6023" s="2" t="d">
        <v>2018-08-13</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IF(M6023=People!$B$5,People!$A$5,IF(M6023=People!$B$4,People!$A$4,IF(M6023=People!$B$3,People!$A$3,IF(M6023=People!$B$2,People!$A$2,0))))</f>
        <v>Cassandra Brandow</v>
      </c>
      <c r="W6023" s="3" t="str">
        <f>IFERROR(INDEX(Returns!A:A,MATCH(B6023,Returns!B:B,0)),"No")</f>
        <v>No</v>
      </c>
    </row>
    <row r="6024" spans="1:23">
      <c r="A6024" s="1">
        <v>6023</v>
      </c>
      <c r="B6024" t="s">
        <v>9039</v>
      </c>
      <c r="C6024" s="2" t="d">
        <v>2016-11-17</v>
      </c>
      <c r="D6024" s="2" t="d">
        <v>2016-11-21</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IF(M6024=People!$B$5,People!$A$5,IF(M6024=People!$B$4,People!$A$4,IF(M6024=People!$B$3,People!$A$3,IF(M6024=People!$B$2,People!$A$2,0))))</f>
        <v>Kelly Williams</v>
      </c>
      <c r="W6024" s="3" t="str">
        <f>IFERROR(INDEX(Returns!A:A,MATCH(B6024,Returns!B:B,0)),"No")</f>
        <v>No</v>
      </c>
    </row>
    <row r="6025" spans="1:23">
      <c r="A6025" s="1">
        <v>6024</v>
      </c>
      <c r="B6025" t="s">
        <v>9040</v>
      </c>
      <c r="C6025" s="2" t="d">
        <v>2019-04-24</v>
      </c>
      <c r="D6025" s="2" t="d">
        <v>2019-04-27</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IF(M6025=People!$B$5,People!$A$5,IF(M6025=People!$B$4,People!$A$4,IF(M6025=People!$B$3,People!$A$3,IF(M6025=People!$B$2,People!$A$2,0))))</f>
        <v>Chuck Magee</v>
      </c>
      <c r="W6025" s="3" t="str">
        <f>IFERROR(INDEX(Returns!A:A,MATCH(B6025,Returns!B:B,0)),"No")</f>
        <v>No</v>
      </c>
    </row>
    <row r="6026" spans="1:23">
      <c r="A6026" s="1">
        <v>6025</v>
      </c>
      <c r="B6026" t="s">
        <v>9041</v>
      </c>
      <c r="C6026" s="2" t="d">
        <v>2019-08-24</v>
      </c>
      <c r="D6026" s="2" t="d">
        <v>2019-08-26</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IF(M6026=People!$B$5,People!$A$5,IF(M6026=People!$B$4,People!$A$4,IF(M6026=People!$B$3,People!$A$3,IF(M6026=People!$B$2,People!$A$2,0))))</f>
        <v>Chuck Magee</v>
      </c>
      <c r="W6026" s="3" t="str">
        <f>IFERROR(INDEX(Returns!A:A,MATCH(B6026,Returns!B:B,0)),"No")</f>
        <v>No</v>
      </c>
    </row>
    <row r="6027" spans="1:23">
      <c r="A6027" s="1">
        <v>6026</v>
      </c>
      <c r="B6027" t="s">
        <v>9041</v>
      </c>
      <c r="C6027" s="2" t="d">
        <v>2019-08-24</v>
      </c>
      <c r="D6027" s="2" t="d">
        <v>2019-08-26</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IF(M6027=People!$B$5,People!$A$5,IF(M6027=People!$B$4,People!$A$4,IF(M6027=People!$B$3,People!$A$3,IF(M6027=People!$B$2,People!$A$2,0))))</f>
        <v>Chuck Magee</v>
      </c>
      <c r="W6027" s="3" t="str">
        <f>IFERROR(INDEX(Returns!A:A,MATCH(B6027,Returns!B:B,0)),"No")</f>
        <v>No</v>
      </c>
    </row>
    <row r="6028" spans="1:23">
      <c r="A6028" s="1">
        <v>6027</v>
      </c>
      <c r="B6028" t="s">
        <v>9042</v>
      </c>
      <c r="C6028" s="2" t="d">
        <v>2019-02-23</v>
      </c>
      <c r="D6028" s="2" t="d">
        <v>2019-03-02</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IF(M6028=People!$B$5,People!$A$5,IF(M6028=People!$B$4,People!$A$4,IF(M6028=People!$B$3,People!$A$3,IF(M6028=People!$B$2,People!$A$2,0))))</f>
        <v>Anna Andreadi</v>
      </c>
      <c r="W6028" s="3" t="str">
        <f>IFERROR(INDEX(Returns!A:A,MATCH(B6028,Returns!B:B,0)),"No")</f>
        <v>No</v>
      </c>
    </row>
    <row r="6029" spans="1:23">
      <c r="A6029" s="1">
        <v>6028</v>
      </c>
      <c r="B6029" t="s">
        <v>9042</v>
      </c>
      <c r="C6029" s="2" t="d">
        <v>2019-02-23</v>
      </c>
      <c r="D6029" s="2" t="d">
        <v>2019-03-02</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IF(M6029=People!$B$5,People!$A$5,IF(M6029=People!$B$4,People!$A$4,IF(M6029=People!$B$3,People!$A$3,IF(M6029=People!$B$2,People!$A$2,0))))</f>
        <v>Anna Andreadi</v>
      </c>
      <c r="W6029" s="3" t="str">
        <f>IFERROR(INDEX(Returns!A:A,MATCH(B6029,Returns!B:B,0)),"No")</f>
        <v>No</v>
      </c>
    </row>
    <row r="6030" spans="1:23">
      <c r="A6030" s="1">
        <v>6029</v>
      </c>
      <c r="B6030" t="s">
        <v>9043</v>
      </c>
      <c r="C6030" s="2" t="d">
        <v>2018-11-19</v>
      </c>
      <c r="D6030" s="2" t="d">
        <v>2018-11-21</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IF(M6030=People!$B$5,People!$A$5,IF(M6030=People!$B$4,People!$A$4,IF(M6030=People!$B$3,People!$A$3,IF(M6030=People!$B$2,People!$A$2,0))))</f>
        <v>Cassandra Brandow</v>
      </c>
      <c r="W6030" s="3" t="str">
        <f>IFERROR(INDEX(Returns!A:A,MATCH(B6030,Returns!B:B,0)),"No")</f>
        <v>No</v>
      </c>
    </row>
    <row r="6031" spans="1:23">
      <c r="A6031" s="1">
        <v>6030</v>
      </c>
      <c r="B6031" t="s">
        <v>9044</v>
      </c>
      <c r="C6031" s="2" t="d">
        <v>2018-11-14</v>
      </c>
      <c r="D6031" s="2" t="d">
        <v>2018-11-15</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IF(M6031=People!$B$5,People!$A$5,IF(M6031=People!$B$4,People!$A$4,IF(M6031=People!$B$3,People!$A$3,IF(M6031=People!$B$2,People!$A$2,0))))</f>
        <v>Anna Andreadi</v>
      </c>
      <c r="W6031" s="3" t="str">
        <f>IFERROR(INDEX(Returns!A:A,MATCH(B6031,Returns!B:B,0)),"No")</f>
        <v>No</v>
      </c>
    </row>
    <row r="6032" spans="1:23">
      <c r="A6032" s="1">
        <v>6031</v>
      </c>
      <c r="B6032" t="s">
        <v>9045</v>
      </c>
      <c r="C6032" s="2" t="d">
        <v>2019-07-06</v>
      </c>
      <c r="D6032" s="2" t="d">
        <v>2019-07-06</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IF(M6032=People!$B$5,People!$A$5,IF(M6032=People!$B$4,People!$A$4,IF(M6032=People!$B$3,People!$A$3,IF(M6032=People!$B$2,People!$A$2,0))))</f>
        <v>Cassandra Brandow</v>
      </c>
      <c r="W6032" s="3" t="str">
        <f>IFERROR(INDEX(Returns!A:A,MATCH(B6032,Returns!B:B,0)),"No")</f>
        <v>No</v>
      </c>
    </row>
    <row r="6033" spans="1:23">
      <c r="A6033" s="1">
        <v>6032</v>
      </c>
      <c r="B6033" t="s">
        <v>9046</v>
      </c>
      <c r="C6033" s="2" t="d">
        <v>2018-12-25</v>
      </c>
      <c r="D6033" s="2" t="d">
        <v>2019-01-01</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IF(M6033=People!$B$5,People!$A$5,IF(M6033=People!$B$4,People!$A$4,IF(M6033=People!$B$3,People!$A$3,IF(M6033=People!$B$2,People!$A$2,0))))</f>
        <v>Chuck Magee</v>
      </c>
      <c r="W6033" s="3" t="str">
        <f>IFERROR(INDEX(Returns!A:A,MATCH(B6033,Returns!B:B,0)),"No")</f>
        <v>No</v>
      </c>
    </row>
    <row r="6034" spans="1:23">
      <c r="A6034" s="1">
        <v>6033</v>
      </c>
      <c r="B6034" t="s">
        <v>9047</v>
      </c>
      <c r="C6034" s="2" t="d">
        <v>2019-04-23</v>
      </c>
      <c r="D6034" s="2" t="d">
        <v>2019-04-25</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IF(M6034=People!$B$5,People!$A$5,IF(M6034=People!$B$4,People!$A$4,IF(M6034=People!$B$3,People!$A$3,IF(M6034=People!$B$2,People!$A$2,0))))</f>
        <v>Chuck Magee</v>
      </c>
      <c r="W6034" s="3" t="str">
        <f>IFERROR(INDEX(Returns!A:A,MATCH(B6034,Returns!B:B,0)),"No")</f>
        <v>No</v>
      </c>
    </row>
    <row r="6035" spans="1:23">
      <c r="A6035" s="1">
        <v>6034</v>
      </c>
      <c r="B6035" t="s">
        <v>9048</v>
      </c>
      <c r="C6035" s="2" t="d">
        <v>2017-12-14</v>
      </c>
      <c r="D6035" s="2" t="d">
        <v>2017-12-18</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IF(M6035=People!$B$5,People!$A$5,IF(M6035=People!$B$4,People!$A$4,IF(M6035=People!$B$3,People!$A$3,IF(M6035=People!$B$2,People!$A$2,0))))</f>
        <v>Anna Andreadi</v>
      </c>
      <c r="W6035" s="3" t="str">
        <f>IFERROR(INDEX(Returns!A:A,MATCH(B6035,Returns!B:B,0)),"No")</f>
        <v>No</v>
      </c>
    </row>
    <row r="6036" spans="1:23">
      <c r="A6036" s="1">
        <v>6035</v>
      </c>
      <c r="B6036" t="s">
        <v>9049</v>
      </c>
      <c r="C6036" s="2" t="d">
        <v>2017-04-19</v>
      </c>
      <c r="D6036" s="2" t="d">
        <v>2017-04-25</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IF(M6036=People!$B$5,People!$A$5,IF(M6036=People!$B$4,People!$A$4,IF(M6036=People!$B$3,People!$A$3,IF(M6036=People!$B$2,People!$A$2,0))))</f>
        <v>Kelly Williams</v>
      </c>
      <c r="W6036" s="3" t="str">
        <f>IFERROR(INDEX(Returns!A:A,MATCH(B6036,Returns!B:B,0)),"No")</f>
        <v>No</v>
      </c>
    </row>
    <row r="6037" spans="1:23">
      <c r="A6037" s="1">
        <v>6036</v>
      </c>
      <c r="B6037" t="s">
        <v>9049</v>
      </c>
      <c r="C6037" s="2" t="d">
        <v>2017-04-19</v>
      </c>
      <c r="D6037" s="2" t="d">
        <v>2017-04-25</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IF(M6037=People!$B$5,People!$A$5,IF(M6037=People!$B$4,People!$A$4,IF(M6037=People!$B$3,People!$A$3,IF(M6037=People!$B$2,People!$A$2,0))))</f>
        <v>Kelly Williams</v>
      </c>
      <c r="W6037" s="3" t="str">
        <f>IFERROR(INDEX(Returns!A:A,MATCH(B6037,Returns!B:B,0)),"No")</f>
        <v>No</v>
      </c>
    </row>
    <row r="6038" spans="1:23">
      <c r="A6038" s="1">
        <v>6037</v>
      </c>
      <c r="B6038" t="s">
        <v>9050</v>
      </c>
      <c r="C6038" s="2" t="d">
        <v>2018-09-04</v>
      </c>
      <c r="D6038" s="2" t="d">
        <v>2018-09-08</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IF(M6038=People!$B$5,People!$A$5,IF(M6038=People!$B$4,People!$A$4,IF(M6038=People!$B$3,People!$A$3,IF(M6038=People!$B$2,People!$A$2,0))))</f>
        <v>Cassandra Brandow</v>
      </c>
      <c r="W6038" s="3" t="str">
        <f>IFERROR(INDEX(Returns!A:A,MATCH(B6038,Returns!B:B,0)),"No")</f>
        <v>No</v>
      </c>
    </row>
    <row r="6039" spans="1:23">
      <c r="A6039" s="1">
        <v>6038</v>
      </c>
      <c r="B6039" t="s">
        <v>9050</v>
      </c>
      <c r="C6039" s="2" t="d">
        <v>2018-09-04</v>
      </c>
      <c r="D6039" s="2" t="d">
        <v>2018-09-08</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IF(M6039=People!$B$5,People!$A$5,IF(M6039=People!$B$4,People!$A$4,IF(M6039=People!$B$3,People!$A$3,IF(M6039=People!$B$2,People!$A$2,0))))</f>
        <v>Cassandra Brandow</v>
      </c>
      <c r="W6039" s="3" t="str">
        <f>IFERROR(INDEX(Returns!A:A,MATCH(B6039,Returns!B:B,0)),"No")</f>
        <v>No</v>
      </c>
    </row>
    <row r="6040" spans="1:23">
      <c r="A6040" s="1">
        <v>6039</v>
      </c>
      <c r="B6040" t="s">
        <v>9050</v>
      </c>
      <c r="C6040" s="2" t="d">
        <v>2018-09-04</v>
      </c>
      <c r="D6040" s="2" t="d">
        <v>2018-09-08</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IF(M6040=People!$B$5,People!$A$5,IF(M6040=People!$B$4,People!$A$4,IF(M6040=People!$B$3,People!$A$3,IF(M6040=People!$B$2,People!$A$2,0))))</f>
        <v>Cassandra Brandow</v>
      </c>
      <c r="W6040" s="3" t="str">
        <f>IFERROR(INDEX(Returns!A:A,MATCH(B6040,Returns!B:B,0)),"No")</f>
        <v>No</v>
      </c>
    </row>
    <row r="6041" spans="1:23">
      <c r="A6041" s="1">
        <v>6040</v>
      </c>
      <c r="B6041" t="s">
        <v>9050</v>
      </c>
      <c r="C6041" s="2" t="d">
        <v>2018-09-04</v>
      </c>
      <c r="D6041" s="2" t="d">
        <v>2018-09-08</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IF(M6041=People!$B$5,People!$A$5,IF(M6041=People!$B$4,People!$A$4,IF(M6041=People!$B$3,People!$A$3,IF(M6041=People!$B$2,People!$A$2,0))))</f>
        <v>Cassandra Brandow</v>
      </c>
      <c r="W6041" s="3" t="str">
        <f>IFERROR(INDEX(Returns!A:A,MATCH(B6041,Returns!B:B,0)),"No")</f>
        <v>No</v>
      </c>
    </row>
    <row r="6042" spans="1:23">
      <c r="A6042" s="1">
        <v>6041</v>
      </c>
      <c r="B6042" t="s">
        <v>9051</v>
      </c>
      <c r="C6042" s="2" t="d">
        <v>2019-09-24</v>
      </c>
      <c r="D6042" s="2" t="d">
        <v>2019-09-29</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IF(M6042=People!$B$5,People!$A$5,IF(M6042=People!$B$4,People!$A$4,IF(M6042=People!$B$3,People!$A$3,IF(M6042=People!$B$2,People!$A$2,0))))</f>
        <v>Anna Andreadi</v>
      </c>
      <c r="W6042" s="3" t="str">
        <f>IFERROR(INDEX(Returns!A:A,MATCH(B6042,Returns!B:B,0)),"No")</f>
        <v>No</v>
      </c>
    </row>
    <row r="6043" spans="1:23">
      <c r="A6043" s="1">
        <v>6042</v>
      </c>
      <c r="B6043" t="s">
        <v>9051</v>
      </c>
      <c r="C6043" s="2" t="d">
        <v>2019-09-24</v>
      </c>
      <c r="D6043" s="2" t="d">
        <v>2019-09-29</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IF(M6043=People!$B$5,People!$A$5,IF(M6043=People!$B$4,People!$A$4,IF(M6043=People!$B$3,People!$A$3,IF(M6043=People!$B$2,People!$A$2,0))))</f>
        <v>Anna Andreadi</v>
      </c>
      <c r="W6043" s="3" t="str">
        <f>IFERROR(INDEX(Returns!A:A,MATCH(B6043,Returns!B:B,0)),"No")</f>
        <v>No</v>
      </c>
    </row>
    <row r="6044" spans="1:23">
      <c r="A6044" s="1">
        <v>6043</v>
      </c>
      <c r="B6044" t="s">
        <v>9052</v>
      </c>
      <c r="C6044" s="2" t="d">
        <v>2018-02-04</v>
      </c>
      <c r="D6044" s="2" t="d">
        <v>2018-02-08</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IF(M6044=People!$B$5,People!$A$5,IF(M6044=People!$B$4,People!$A$4,IF(M6044=People!$B$3,People!$A$3,IF(M6044=People!$B$2,People!$A$2,0))))</f>
        <v>Anna Andreadi</v>
      </c>
      <c r="W6044" s="3" t="str">
        <f>IFERROR(INDEX(Returns!A:A,MATCH(B6044,Returns!B:B,0)),"No")</f>
        <v>No</v>
      </c>
    </row>
    <row r="6045" spans="1:23">
      <c r="A6045" s="1">
        <v>6044</v>
      </c>
      <c r="B6045" t="s">
        <v>9053</v>
      </c>
      <c r="C6045" s="2" t="d">
        <v>2019-05-19</v>
      </c>
      <c r="D6045" s="2" t="d">
        <v>2019-05-24</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IF(M6045=People!$B$5,People!$A$5,IF(M6045=People!$B$4,People!$A$4,IF(M6045=People!$B$3,People!$A$3,IF(M6045=People!$B$2,People!$A$2,0))))</f>
        <v>Cassandra Brandow</v>
      </c>
      <c r="W6045" s="3" t="str">
        <f>IFERROR(INDEX(Returns!A:A,MATCH(B6045,Returns!B:B,0)),"No")</f>
        <v>No</v>
      </c>
    </row>
    <row r="6046" spans="1:23">
      <c r="A6046" s="1">
        <v>6045</v>
      </c>
      <c r="B6046" t="s">
        <v>9053</v>
      </c>
      <c r="C6046" s="2" t="d">
        <v>2019-05-19</v>
      </c>
      <c r="D6046" s="2" t="d">
        <v>2019-05-24</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IF(M6046=People!$B$5,People!$A$5,IF(M6046=People!$B$4,People!$A$4,IF(M6046=People!$B$3,People!$A$3,IF(M6046=People!$B$2,People!$A$2,0))))</f>
        <v>Cassandra Brandow</v>
      </c>
      <c r="W6046" s="3" t="str">
        <f>IFERROR(INDEX(Returns!A:A,MATCH(B6046,Returns!B:B,0)),"No")</f>
        <v>No</v>
      </c>
    </row>
    <row r="6047" spans="1:23">
      <c r="A6047" s="1">
        <v>6046</v>
      </c>
      <c r="B6047" t="s">
        <v>9054</v>
      </c>
      <c r="C6047" s="2" t="d">
        <v>2017-09-03</v>
      </c>
      <c r="D6047" s="2" t="d">
        <v>2017-09-08</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IF(M6047=People!$B$5,People!$A$5,IF(M6047=People!$B$4,People!$A$4,IF(M6047=People!$B$3,People!$A$3,IF(M6047=People!$B$2,People!$A$2,0))))</f>
        <v>Anna Andreadi</v>
      </c>
      <c r="W6047" s="3" t="str">
        <f>IFERROR(INDEX(Returns!A:A,MATCH(B6047,Returns!B:B,0)),"No")</f>
        <v>No</v>
      </c>
    </row>
    <row r="6048" spans="1:23">
      <c r="A6048" s="1">
        <v>6047</v>
      </c>
      <c r="B6048" t="s">
        <v>9055</v>
      </c>
      <c r="C6048" s="2" t="d">
        <v>2018-06-09</v>
      </c>
      <c r="D6048" s="2" t="d">
        <v>2018-06-16</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IF(M6048=People!$B$5,People!$A$5,IF(M6048=People!$B$4,People!$A$4,IF(M6048=People!$B$3,People!$A$3,IF(M6048=People!$B$2,People!$A$2,0))))</f>
        <v>Kelly Williams</v>
      </c>
      <c r="W6048" s="3" t="str">
        <f>IFERROR(INDEX(Returns!A:A,MATCH(B6048,Returns!B:B,0)),"No")</f>
        <v>No</v>
      </c>
    </row>
    <row r="6049" spans="1:23">
      <c r="A6049" s="1">
        <v>6048</v>
      </c>
      <c r="B6049" t="s">
        <v>9056</v>
      </c>
      <c r="C6049" s="2" t="d">
        <v>2017-11-07</v>
      </c>
      <c r="D6049" s="2" t="d">
        <v>2017-11-11</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IF(M6049=People!$B$5,People!$A$5,IF(M6049=People!$B$4,People!$A$4,IF(M6049=People!$B$3,People!$A$3,IF(M6049=People!$B$2,People!$A$2,0))))</f>
        <v>Cassandra Brandow</v>
      </c>
      <c r="W6049" s="3" t="str">
        <f>IFERROR(INDEX(Returns!A:A,MATCH(B6049,Returns!B:B,0)),"No")</f>
        <v>No</v>
      </c>
    </row>
    <row r="6050" spans="1:23">
      <c r="A6050" s="1">
        <v>6049</v>
      </c>
      <c r="B6050" t="s">
        <v>9056</v>
      </c>
      <c r="C6050" s="2" t="d">
        <v>2017-11-07</v>
      </c>
      <c r="D6050" s="2" t="d">
        <v>2017-11-11</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IF(M6050=People!$B$5,People!$A$5,IF(M6050=People!$B$4,People!$A$4,IF(M6050=People!$B$3,People!$A$3,IF(M6050=People!$B$2,People!$A$2,0))))</f>
        <v>Cassandra Brandow</v>
      </c>
      <c r="W6050" s="3" t="str">
        <f>IFERROR(INDEX(Returns!A:A,MATCH(B6050,Returns!B:B,0)),"No")</f>
        <v>No</v>
      </c>
    </row>
    <row r="6051" spans="1:23">
      <c r="A6051" s="1">
        <v>6050</v>
      </c>
      <c r="B6051" t="s">
        <v>9057</v>
      </c>
      <c r="C6051" s="2" t="d">
        <v>2018-06-15</v>
      </c>
      <c r="D6051" s="2" t="d">
        <v>2018-06-18</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IF(M6051=People!$B$5,People!$A$5,IF(M6051=People!$B$4,People!$A$4,IF(M6051=People!$B$3,People!$A$3,IF(M6051=People!$B$2,People!$A$2,0))))</f>
        <v>Kelly Williams</v>
      </c>
      <c r="W6051" s="3" t="str">
        <f>IFERROR(INDEX(Returns!A:A,MATCH(B6051,Returns!B:B,0)),"No")</f>
        <v>No</v>
      </c>
    </row>
    <row r="6052" spans="1:23">
      <c r="A6052" s="1">
        <v>6051</v>
      </c>
      <c r="B6052" t="s">
        <v>9058</v>
      </c>
      <c r="C6052" s="2" t="d">
        <v>2017-04-25</v>
      </c>
      <c r="D6052" s="2" t="d">
        <v>2017-04-30</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IF(M6052=People!$B$5,People!$A$5,IF(M6052=People!$B$4,People!$A$4,IF(M6052=People!$B$3,People!$A$3,IF(M6052=People!$B$2,People!$A$2,0))))</f>
        <v>Kelly Williams</v>
      </c>
      <c r="W6052" s="3" t="str">
        <f>IFERROR(INDEX(Returns!A:A,MATCH(B6052,Returns!B:B,0)),"No")</f>
        <v>No</v>
      </c>
    </row>
    <row r="6053" spans="1:23">
      <c r="A6053" s="1">
        <v>6052</v>
      </c>
      <c r="B6053" t="s">
        <v>9058</v>
      </c>
      <c r="C6053" s="2" t="d">
        <v>2017-04-25</v>
      </c>
      <c r="D6053" s="2" t="d">
        <v>2017-04-30</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IF(M6053=People!$B$5,People!$A$5,IF(M6053=People!$B$4,People!$A$4,IF(M6053=People!$B$3,People!$A$3,IF(M6053=People!$B$2,People!$A$2,0))))</f>
        <v>Kelly Williams</v>
      </c>
      <c r="W6053" s="3" t="str">
        <f>IFERROR(INDEX(Returns!A:A,MATCH(B6053,Returns!B:B,0)),"No")</f>
        <v>No</v>
      </c>
    </row>
    <row r="6054" spans="1:23">
      <c r="A6054" s="1">
        <v>6053</v>
      </c>
      <c r="B6054" t="s">
        <v>9059</v>
      </c>
      <c r="C6054" s="2" t="d">
        <v>2018-09-23</v>
      </c>
      <c r="D6054" s="2" t="d">
        <v>2018-09-26</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IF(M6054=People!$B$5,People!$A$5,IF(M6054=People!$B$4,People!$A$4,IF(M6054=People!$B$3,People!$A$3,IF(M6054=People!$B$2,People!$A$2,0))))</f>
        <v>Chuck Magee</v>
      </c>
      <c r="W6054" s="3" t="str">
        <f>IFERROR(INDEX(Returns!A:A,MATCH(B6054,Returns!B:B,0)),"No")</f>
        <v>No</v>
      </c>
    </row>
    <row r="6055" spans="1:23">
      <c r="A6055" s="1">
        <v>6054</v>
      </c>
      <c r="B6055" t="s">
        <v>9059</v>
      </c>
      <c r="C6055" s="2" t="d">
        <v>2018-09-23</v>
      </c>
      <c r="D6055" s="2" t="d">
        <v>2018-09-26</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IF(M6055=People!$B$5,People!$A$5,IF(M6055=People!$B$4,People!$A$4,IF(M6055=People!$B$3,People!$A$3,IF(M6055=People!$B$2,People!$A$2,0))))</f>
        <v>Chuck Magee</v>
      </c>
      <c r="W6055" s="3" t="str">
        <f>IFERROR(INDEX(Returns!A:A,MATCH(B6055,Returns!B:B,0)),"No")</f>
        <v>No</v>
      </c>
    </row>
    <row r="6056" spans="1:23">
      <c r="A6056" s="1">
        <v>6055</v>
      </c>
      <c r="B6056" t="s">
        <v>9059</v>
      </c>
      <c r="C6056" s="2" t="d">
        <v>2018-09-23</v>
      </c>
      <c r="D6056" s="2" t="d">
        <v>2018-09-26</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IF(M6056=People!$B$5,People!$A$5,IF(M6056=People!$B$4,People!$A$4,IF(M6056=People!$B$3,People!$A$3,IF(M6056=People!$B$2,People!$A$2,0))))</f>
        <v>Chuck Magee</v>
      </c>
      <c r="W6056" s="3" t="str">
        <f>IFERROR(INDEX(Returns!A:A,MATCH(B6056,Returns!B:B,0)),"No")</f>
        <v>No</v>
      </c>
    </row>
    <row r="6057" spans="1:23">
      <c r="A6057" s="1">
        <v>6056</v>
      </c>
      <c r="B6057" t="s">
        <v>9060</v>
      </c>
      <c r="C6057" s="2" t="d">
        <v>2018-08-18</v>
      </c>
      <c r="D6057" s="2" t="d">
        <v>2018-08-20</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IF(M6057=People!$B$5,People!$A$5,IF(M6057=People!$B$4,People!$A$4,IF(M6057=People!$B$3,People!$A$3,IF(M6057=People!$B$2,People!$A$2,0))))</f>
        <v>Kelly Williams</v>
      </c>
      <c r="W6057" s="3" t="str">
        <f>IFERROR(INDEX(Returns!A:A,MATCH(B6057,Returns!B:B,0)),"No")</f>
        <v>No</v>
      </c>
    </row>
    <row r="6058" spans="1:23">
      <c r="A6058" s="1">
        <v>6057</v>
      </c>
      <c r="B6058" t="s">
        <v>9060</v>
      </c>
      <c r="C6058" s="2" t="d">
        <v>2018-08-18</v>
      </c>
      <c r="D6058" s="2" t="d">
        <v>2018-08-20</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IF(M6058=People!$B$5,People!$A$5,IF(M6058=People!$B$4,People!$A$4,IF(M6058=People!$B$3,People!$A$3,IF(M6058=People!$B$2,People!$A$2,0))))</f>
        <v>Kelly Williams</v>
      </c>
      <c r="W6058" s="3" t="str">
        <f>IFERROR(INDEX(Returns!A:A,MATCH(B6058,Returns!B:B,0)),"No")</f>
        <v>No</v>
      </c>
    </row>
    <row r="6059" spans="1:23">
      <c r="A6059" s="1">
        <v>6058</v>
      </c>
      <c r="B6059" t="s">
        <v>9061</v>
      </c>
      <c r="C6059" s="2" t="d">
        <v>2016-03-02</v>
      </c>
      <c r="D6059" s="2" t="d">
        <v>2016-03-08</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IF(M6059=People!$B$5,People!$A$5,IF(M6059=People!$B$4,People!$A$4,IF(M6059=People!$B$3,People!$A$3,IF(M6059=People!$B$2,People!$A$2,0))))</f>
        <v>Chuck Magee</v>
      </c>
      <c r="W6059" s="3" t="str">
        <f>IFERROR(INDEX(Returns!A:A,MATCH(B6059,Returns!B:B,0)),"No")</f>
        <v>No</v>
      </c>
    </row>
    <row r="6060" spans="1:23">
      <c r="A6060" s="1">
        <v>6059</v>
      </c>
      <c r="B6060" t="s">
        <v>9061</v>
      </c>
      <c r="C6060" s="2" t="d">
        <v>2016-03-02</v>
      </c>
      <c r="D6060" s="2" t="d">
        <v>2016-03-08</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IF(M6060=People!$B$5,People!$A$5,IF(M6060=People!$B$4,People!$A$4,IF(M6060=People!$B$3,People!$A$3,IF(M6060=People!$B$2,People!$A$2,0))))</f>
        <v>Chuck Magee</v>
      </c>
      <c r="W6060" s="3" t="str">
        <f>IFERROR(INDEX(Returns!A:A,MATCH(B6060,Returns!B:B,0)),"No")</f>
        <v>No</v>
      </c>
    </row>
    <row r="6061" spans="1:23">
      <c r="A6061" s="1">
        <v>6060</v>
      </c>
      <c r="B6061" t="s">
        <v>9062</v>
      </c>
      <c r="C6061" s="2" t="d">
        <v>2016-12-30</v>
      </c>
      <c r="D6061" s="2" t="d">
        <v>2017-01-03</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IF(M6061=People!$B$5,People!$A$5,IF(M6061=People!$B$4,People!$A$4,IF(M6061=People!$B$3,People!$A$3,IF(M6061=People!$B$2,People!$A$2,0))))</f>
        <v>Chuck Magee</v>
      </c>
      <c r="W6061" s="3" t="str">
        <f>IFERROR(INDEX(Returns!A:A,MATCH(B6061,Returns!B:B,0)),"No")</f>
        <v>No</v>
      </c>
    </row>
    <row r="6062" spans="1:23">
      <c r="A6062" s="1">
        <v>6061</v>
      </c>
      <c r="B6062" t="s">
        <v>6000</v>
      </c>
      <c r="C6062" s="2" t="d">
        <v>2017-04-10</v>
      </c>
      <c r="D6062" s="2" t="d">
        <v>2017-04-16</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IF(M6062=People!$B$5,People!$A$5,IF(M6062=People!$B$4,People!$A$4,IF(M6062=People!$B$3,People!$A$3,IF(M6062=People!$B$2,People!$A$2,0))))</f>
        <v>Chuck Magee</v>
      </c>
      <c r="W6062" s="3" t="str">
        <f>IFERROR(INDEX(Returns!A:A,MATCH(B6062,Returns!B:B,0)),"No")</f>
        <v>Yes</v>
      </c>
    </row>
    <row r="6063" spans="1:23">
      <c r="A6063" s="1">
        <v>6062</v>
      </c>
      <c r="B6063" t="s">
        <v>6000</v>
      </c>
      <c r="C6063" s="2" t="d">
        <v>2017-04-10</v>
      </c>
      <c r="D6063" s="2" t="d">
        <v>2017-04-16</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IF(M6063=People!$B$5,People!$A$5,IF(M6063=People!$B$4,People!$A$4,IF(M6063=People!$B$3,People!$A$3,IF(M6063=People!$B$2,People!$A$2,0))))</f>
        <v>Chuck Magee</v>
      </c>
      <c r="W6063" s="3" t="str">
        <f>IFERROR(INDEX(Returns!A:A,MATCH(B6063,Returns!B:B,0)),"No")</f>
        <v>Yes</v>
      </c>
    </row>
    <row r="6064" spans="1:23">
      <c r="A6064" s="1">
        <v>6063</v>
      </c>
      <c r="B6064" t="s">
        <v>9063</v>
      </c>
      <c r="C6064" s="2" t="d">
        <v>2017-12-25</v>
      </c>
      <c r="D6064" s="2" t="d">
        <v>2017-12-30</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IF(M6064=People!$B$5,People!$A$5,IF(M6064=People!$B$4,People!$A$4,IF(M6064=People!$B$3,People!$A$3,IF(M6064=People!$B$2,People!$A$2,0))))</f>
        <v>Anna Andreadi</v>
      </c>
      <c r="W6064" s="3" t="str">
        <f>IFERROR(INDEX(Returns!A:A,MATCH(B6064,Returns!B:B,0)),"No")</f>
        <v>No</v>
      </c>
    </row>
    <row r="6065" spans="1:23">
      <c r="A6065" s="1">
        <v>6064</v>
      </c>
      <c r="B6065" t="s">
        <v>9063</v>
      </c>
      <c r="C6065" s="2" t="d">
        <v>2017-12-25</v>
      </c>
      <c r="D6065" s="2" t="d">
        <v>2017-12-30</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IF(M6065=People!$B$5,People!$A$5,IF(M6065=People!$B$4,People!$A$4,IF(M6065=People!$B$3,People!$A$3,IF(M6065=People!$B$2,People!$A$2,0))))</f>
        <v>Anna Andreadi</v>
      </c>
      <c r="W6065" s="3" t="str">
        <f>IFERROR(INDEX(Returns!A:A,MATCH(B6065,Returns!B:B,0)),"No")</f>
        <v>No</v>
      </c>
    </row>
    <row r="6066" spans="1:23">
      <c r="A6066" s="1">
        <v>6065</v>
      </c>
      <c r="B6066" t="s">
        <v>9063</v>
      </c>
      <c r="C6066" s="2" t="d">
        <v>2017-12-25</v>
      </c>
      <c r="D6066" s="2" t="d">
        <v>2017-12-30</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IF(M6066=People!$B$5,People!$A$5,IF(M6066=People!$B$4,People!$A$4,IF(M6066=People!$B$3,People!$A$3,IF(M6066=People!$B$2,People!$A$2,0))))</f>
        <v>Anna Andreadi</v>
      </c>
      <c r="W6066" s="3" t="str">
        <f>IFERROR(INDEX(Returns!A:A,MATCH(B6066,Returns!B:B,0)),"No")</f>
        <v>No</v>
      </c>
    </row>
    <row r="6067" spans="1:23">
      <c r="A6067" s="1">
        <v>6066</v>
      </c>
      <c r="B6067" t="s">
        <v>9064</v>
      </c>
      <c r="C6067" s="2" t="d">
        <v>2017-04-05</v>
      </c>
      <c r="D6067" s="2" t="d">
        <v>2017-04-07</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IF(M6067=People!$B$5,People!$A$5,IF(M6067=People!$B$4,People!$A$4,IF(M6067=People!$B$3,People!$A$3,IF(M6067=People!$B$2,People!$A$2,0))))</f>
        <v>Chuck Magee</v>
      </c>
      <c r="W6067" s="3" t="str">
        <f>IFERROR(INDEX(Returns!A:A,MATCH(B6067,Returns!B:B,0)),"No")</f>
        <v>No</v>
      </c>
    </row>
    <row r="6068" spans="1:23">
      <c r="A6068" s="1">
        <v>6067</v>
      </c>
      <c r="B6068" t="s">
        <v>6020</v>
      </c>
      <c r="C6068" s="2" t="d">
        <v>2017-01-17</v>
      </c>
      <c r="D6068" s="2" t="d">
        <v>2017-01-23</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IF(M6068=People!$B$5,People!$A$5,IF(M6068=People!$B$4,People!$A$4,IF(M6068=People!$B$3,People!$A$3,IF(M6068=People!$B$2,People!$A$2,0))))</f>
        <v>Cassandra Brandow</v>
      </c>
      <c r="W6068" s="3" t="str">
        <f>IFERROR(INDEX(Returns!A:A,MATCH(B6068,Returns!B:B,0)),"No")</f>
        <v>Yes</v>
      </c>
    </row>
    <row r="6069" spans="1:23">
      <c r="A6069" s="1">
        <v>6068</v>
      </c>
      <c r="B6069" t="s">
        <v>9065</v>
      </c>
      <c r="C6069" s="2" t="d">
        <v>2019-05-20</v>
      </c>
      <c r="D6069" s="2" t="d">
        <v>2019-05-24</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IF(M6069=People!$B$5,People!$A$5,IF(M6069=People!$B$4,People!$A$4,IF(M6069=People!$B$3,People!$A$3,IF(M6069=People!$B$2,People!$A$2,0))))</f>
        <v>Anna Andreadi</v>
      </c>
      <c r="W6069" s="3" t="str">
        <f>IFERROR(INDEX(Returns!A:A,MATCH(B6069,Returns!B:B,0)),"No")</f>
        <v>No</v>
      </c>
    </row>
    <row r="6070" spans="1:23">
      <c r="A6070" s="1">
        <v>6069</v>
      </c>
      <c r="B6070" t="s">
        <v>9065</v>
      </c>
      <c r="C6070" s="2" t="d">
        <v>2019-05-20</v>
      </c>
      <c r="D6070" s="2" t="d">
        <v>2019-05-24</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IF(M6070=People!$B$5,People!$A$5,IF(M6070=People!$B$4,People!$A$4,IF(M6070=People!$B$3,People!$A$3,IF(M6070=People!$B$2,People!$A$2,0))))</f>
        <v>Anna Andreadi</v>
      </c>
      <c r="W6070" s="3" t="str">
        <f>IFERROR(INDEX(Returns!A:A,MATCH(B6070,Returns!B:B,0)),"No")</f>
        <v>No</v>
      </c>
    </row>
    <row r="6071" spans="1:23">
      <c r="A6071" s="1">
        <v>6070</v>
      </c>
      <c r="B6071" t="s">
        <v>9065</v>
      </c>
      <c r="C6071" s="2" t="d">
        <v>2019-05-20</v>
      </c>
      <c r="D6071" s="2" t="d">
        <v>2019-05-24</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IF(M6071=People!$B$5,People!$A$5,IF(M6071=People!$B$4,People!$A$4,IF(M6071=People!$B$3,People!$A$3,IF(M6071=People!$B$2,People!$A$2,0))))</f>
        <v>Anna Andreadi</v>
      </c>
      <c r="W6071" s="3" t="str">
        <f>IFERROR(INDEX(Returns!A:A,MATCH(B6071,Returns!B:B,0)),"No")</f>
        <v>No</v>
      </c>
    </row>
    <row r="6072" spans="1:23">
      <c r="A6072" s="1">
        <v>6071</v>
      </c>
      <c r="B6072" t="s">
        <v>9066</v>
      </c>
      <c r="C6072" s="2" t="d">
        <v>2019-08-13</v>
      </c>
      <c r="D6072" s="2" t="d">
        <v>2019-08-20</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IF(M6072=People!$B$5,People!$A$5,IF(M6072=People!$B$4,People!$A$4,IF(M6072=People!$B$3,People!$A$3,IF(M6072=People!$B$2,People!$A$2,0))))</f>
        <v>Chuck Magee</v>
      </c>
      <c r="W6072" s="3" t="str">
        <f>IFERROR(INDEX(Returns!A:A,MATCH(B6072,Returns!B:B,0)),"No")</f>
        <v>No</v>
      </c>
    </row>
    <row r="6073" spans="1:23">
      <c r="A6073" s="1">
        <v>6072</v>
      </c>
      <c r="B6073" t="s">
        <v>9067</v>
      </c>
      <c r="C6073" s="2" t="d">
        <v>2017-12-31</v>
      </c>
      <c r="D6073" s="2" t="d">
        <v>2018-01-04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IF(M6073=People!$B$5,People!$A$5,IF(M6073=People!$B$4,People!$A$4,IF(M6073=People!$B$3,People!$A$3,IF(M6073=People!$B$2,People!$A$2,0))))</f>
        <v>Kelly Williams</v>
      </c>
      <c r="W6073" s="3" t="str">
        <f>IFERROR(INDEX(Returns!A:A,MATCH(B6073,Returns!B:B,0)),"No")</f>
        <v>No</v>
      </c>
    </row>
    <row r="6074" spans="1:23">
      <c r="A6074" s="1">
        <v>6073</v>
      </c>
      <c r="B6074" t="s">
        <v>9067</v>
      </c>
      <c r="C6074" s="2" t="d">
        <v>2017-12-31</v>
      </c>
      <c r="D6074" s="2" t="d">
        <v>2018-01-04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IF(M6074=People!$B$5,People!$A$5,IF(M6074=People!$B$4,People!$A$4,IF(M6074=People!$B$3,People!$A$3,IF(M6074=People!$B$2,People!$A$2,0))))</f>
        <v>Kelly Williams</v>
      </c>
      <c r="W6074" s="3" t="str">
        <f>IFERROR(INDEX(Returns!A:A,MATCH(B6074,Returns!B:B,0)),"No")</f>
        <v>No</v>
      </c>
    </row>
    <row r="6075" spans="1:23">
      <c r="A6075" s="1">
        <v>6074</v>
      </c>
      <c r="B6075" t="s">
        <v>9067</v>
      </c>
      <c r="C6075" s="2" t="d">
        <v>2017-12-31</v>
      </c>
      <c r="D6075" s="2" t="d">
        <v>2018-01-04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IF(M6075=People!$B$5,People!$A$5,IF(M6075=People!$B$4,People!$A$4,IF(M6075=People!$B$3,People!$A$3,IF(M6075=People!$B$2,People!$A$2,0))))</f>
        <v>Kelly Williams</v>
      </c>
      <c r="W6075" s="3" t="str">
        <f>IFERROR(INDEX(Returns!A:A,MATCH(B6075,Returns!B:B,0)),"No")</f>
        <v>No</v>
      </c>
    </row>
    <row r="6076" spans="1:23">
      <c r="A6076" s="1">
        <v>6075</v>
      </c>
      <c r="B6076" t="s">
        <v>9068</v>
      </c>
      <c r="C6076" s="2" t="d">
        <v>2019-12-25</v>
      </c>
      <c r="D6076" s="2" t="d">
        <v>2019-12-29</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IF(M6076=People!$B$5,People!$A$5,IF(M6076=People!$B$4,People!$A$4,IF(M6076=People!$B$3,People!$A$3,IF(M6076=People!$B$2,People!$A$2,0))))</f>
        <v>Anna Andreadi</v>
      </c>
      <c r="W6076" s="3" t="str">
        <f>IFERROR(INDEX(Returns!A:A,MATCH(B6076,Returns!B:B,0)),"No")</f>
        <v>No</v>
      </c>
    </row>
    <row r="6077" spans="1:23">
      <c r="A6077" s="1">
        <v>6076</v>
      </c>
      <c r="B6077" t="s">
        <v>9068</v>
      </c>
      <c r="C6077" s="2" t="d">
        <v>2019-12-25</v>
      </c>
      <c r="D6077" s="2" t="d">
        <v>2019-12-29</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IF(M6077=People!$B$5,People!$A$5,IF(M6077=People!$B$4,People!$A$4,IF(M6077=People!$B$3,People!$A$3,IF(M6077=People!$B$2,People!$A$2,0))))</f>
        <v>Anna Andreadi</v>
      </c>
      <c r="W6077" s="3" t="str">
        <f>IFERROR(INDEX(Returns!A:A,MATCH(B6077,Returns!B:B,0)),"No")</f>
        <v>No</v>
      </c>
    </row>
    <row r="6078" spans="1:23">
      <c r="A6078" s="1">
        <v>6077</v>
      </c>
      <c r="B6078" t="s">
        <v>9069</v>
      </c>
      <c r="C6078" s="2" t="d">
        <v>2018-09-01</v>
      </c>
      <c r="D6078" s="2" t="d">
        <v>2018-09-07</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IF(M6078=People!$B$5,People!$A$5,IF(M6078=People!$B$4,People!$A$4,IF(M6078=People!$B$3,People!$A$3,IF(M6078=People!$B$2,People!$A$2,0))))</f>
        <v>Chuck Magee</v>
      </c>
      <c r="W6078" s="3" t="str">
        <f>IFERROR(INDEX(Returns!A:A,MATCH(B6078,Returns!B:B,0)),"No")</f>
        <v>No</v>
      </c>
    </row>
    <row r="6079" spans="1:23">
      <c r="A6079" s="1">
        <v>6078</v>
      </c>
      <c r="B6079" t="s">
        <v>9069</v>
      </c>
      <c r="C6079" s="2" t="d">
        <v>2018-09-01</v>
      </c>
      <c r="D6079" s="2" t="d">
        <v>2018-09-07</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IF(M6079=People!$B$5,People!$A$5,IF(M6079=People!$B$4,People!$A$4,IF(M6079=People!$B$3,People!$A$3,IF(M6079=People!$B$2,People!$A$2,0))))</f>
        <v>Chuck Magee</v>
      </c>
      <c r="W6079" s="3" t="str">
        <f>IFERROR(INDEX(Returns!A:A,MATCH(B6079,Returns!B:B,0)),"No")</f>
        <v>No</v>
      </c>
    </row>
    <row r="6080" spans="1:23">
      <c r="A6080" s="1">
        <v>6079</v>
      </c>
      <c r="B6080" t="s">
        <v>9069</v>
      </c>
      <c r="C6080" s="2" t="d">
        <v>2018-09-01</v>
      </c>
      <c r="D6080" s="2" t="d">
        <v>2018-09-07</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IF(M6080=People!$B$5,People!$A$5,IF(M6080=People!$B$4,People!$A$4,IF(M6080=People!$B$3,People!$A$3,IF(M6080=People!$B$2,People!$A$2,0))))</f>
        <v>Chuck Magee</v>
      </c>
      <c r="W6080" s="3" t="str">
        <f>IFERROR(INDEX(Returns!A:A,MATCH(B6080,Returns!B:B,0)),"No")</f>
        <v>No</v>
      </c>
    </row>
    <row r="6081" spans="1:23">
      <c r="A6081" s="1">
        <v>6080</v>
      </c>
      <c r="B6081" t="s">
        <v>9069</v>
      </c>
      <c r="C6081" s="2" t="d">
        <v>2018-09-01</v>
      </c>
      <c r="D6081" s="2" t="d">
        <v>2018-09-07</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IF(M6081=People!$B$5,People!$A$5,IF(M6081=People!$B$4,People!$A$4,IF(M6081=People!$B$3,People!$A$3,IF(M6081=People!$B$2,People!$A$2,0))))</f>
        <v>Chuck Magee</v>
      </c>
      <c r="W6081" s="3" t="str">
        <f>IFERROR(INDEX(Returns!A:A,MATCH(B6081,Returns!B:B,0)),"No")</f>
        <v>No</v>
      </c>
    </row>
    <row r="6082" spans="1:23">
      <c r="A6082" s="1">
        <v>6081</v>
      </c>
      <c r="B6082" t="s">
        <v>9070</v>
      </c>
      <c r="C6082" s="2" t="d">
        <v>2019-08-05</v>
      </c>
      <c r="D6082" s="2" t="d">
        <v>2019-08-08</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IF(M6082=People!$B$5,People!$A$5,IF(M6082=People!$B$4,People!$A$4,IF(M6082=People!$B$3,People!$A$3,IF(M6082=People!$B$2,People!$A$2,0))))</f>
        <v>Kelly Williams</v>
      </c>
      <c r="W6082" s="3" t="str">
        <f>IFERROR(INDEX(Returns!A:A,MATCH(B6082,Returns!B:B,0)),"No")</f>
        <v>No</v>
      </c>
    </row>
    <row r="6083" spans="1:23">
      <c r="A6083" s="1">
        <v>6082</v>
      </c>
      <c r="B6083" t="s">
        <v>9071</v>
      </c>
      <c r="C6083" s="2" t="d">
        <v>2016-02-18</v>
      </c>
      <c r="D6083" s="2" t="d">
        <v>2016-02-18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IF(M6083=People!$B$5,People!$A$5,IF(M6083=People!$B$4,People!$A$4,IF(M6083=People!$B$3,People!$A$3,IF(M6083=People!$B$2,People!$A$2,0))))</f>
        <v>Kelly Williams</v>
      </c>
      <c r="W6083" s="3" t="str">
        <f>IFERROR(INDEX(Returns!A:A,MATCH(B6083,Returns!B:B,0)),"No")</f>
        <v>No</v>
      </c>
    </row>
    <row r="6084" spans="1:23">
      <c r="A6084" s="1">
        <v>6083</v>
      </c>
      <c r="B6084" t="s">
        <v>9072</v>
      </c>
      <c r="C6084" s="2" t="d">
        <v>2018-11-22</v>
      </c>
      <c r="D6084" s="2" t="d">
        <v>2018-11-27</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IF(M6084=People!$B$5,People!$A$5,IF(M6084=People!$B$4,People!$A$4,IF(M6084=People!$B$3,People!$A$3,IF(M6084=People!$B$2,People!$A$2,0))))</f>
        <v>Kelly Williams</v>
      </c>
      <c r="W6084" s="3" t="str">
        <f>IFERROR(INDEX(Returns!A:A,MATCH(B6084,Returns!B:B,0)),"No")</f>
        <v>No</v>
      </c>
    </row>
    <row r="6085" spans="1:23">
      <c r="A6085" s="1">
        <v>6084</v>
      </c>
      <c r="B6085" t="s">
        <v>9072</v>
      </c>
      <c r="C6085" s="2" t="d">
        <v>2018-11-22</v>
      </c>
      <c r="D6085" s="2" t="d">
        <v>2018-11-27</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IF(M6085=People!$B$5,People!$A$5,IF(M6085=People!$B$4,People!$A$4,IF(M6085=People!$B$3,People!$A$3,IF(M6085=People!$B$2,People!$A$2,0))))</f>
        <v>Kelly Williams</v>
      </c>
      <c r="W6085" s="3" t="str">
        <f>IFERROR(INDEX(Returns!A:A,MATCH(B6085,Returns!B:B,0)),"No")</f>
        <v>No</v>
      </c>
    </row>
    <row r="6086" spans="1:23">
      <c r="A6086" s="1">
        <v>6085</v>
      </c>
      <c r="B6086" t="s">
        <v>9072</v>
      </c>
      <c r="C6086" s="2" t="d">
        <v>2018-11-22</v>
      </c>
      <c r="D6086" s="2" t="d">
        <v>2018-11-27</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IF(M6086=People!$B$5,People!$A$5,IF(M6086=People!$B$4,People!$A$4,IF(M6086=People!$B$3,People!$A$3,IF(M6086=People!$B$2,People!$A$2,0))))</f>
        <v>Kelly Williams</v>
      </c>
      <c r="W6086" s="3" t="str">
        <f>IFERROR(INDEX(Returns!A:A,MATCH(B6086,Returns!B:B,0)),"No")</f>
        <v>No</v>
      </c>
    </row>
    <row r="6087" spans="1:23">
      <c r="A6087" s="1">
        <v>6086</v>
      </c>
      <c r="B6087" t="s">
        <v>9072</v>
      </c>
      <c r="C6087" s="2" t="d">
        <v>2018-11-22</v>
      </c>
      <c r="D6087" s="2" t="d">
        <v>2018-11-27</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IF(M6087=People!$B$5,People!$A$5,IF(M6087=People!$B$4,People!$A$4,IF(M6087=People!$B$3,People!$A$3,IF(M6087=People!$B$2,People!$A$2,0))))</f>
        <v>Kelly Williams</v>
      </c>
      <c r="W6087" s="3" t="str">
        <f>IFERROR(INDEX(Returns!A:A,MATCH(B6087,Returns!B:B,0)),"No")</f>
        <v>No</v>
      </c>
    </row>
    <row r="6088" spans="1:23">
      <c r="A6088" s="1">
        <v>6087</v>
      </c>
      <c r="B6088" t="s">
        <v>9072</v>
      </c>
      <c r="C6088" s="2" t="d">
        <v>2018-11-22</v>
      </c>
      <c r="D6088" s="2" t="d">
        <v>2018-11-27</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IF(M6088=People!$B$5,People!$A$5,IF(M6088=People!$B$4,People!$A$4,IF(M6088=People!$B$3,People!$A$3,IF(M6088=People!$B$2,People!$A$2,0))))</f>
        <v>Kelly Williams</v>
      </c>
      <c r="W6088" s="3" t="str">
        <f>IFERROR(INDEX(Returns!A:A,MATCH(B6088,Returns!B:B,0)),"No")</f>
        <v>No</v>
      </c>
    </row>
    <row r="6089" spans="1:23">
      <c r="A6089" s="1">
        <v>6088</v>
      </c>
      <c r="B6089" t="s">
        <v>5989</v>
      </c>
      <c r="C6089" s="2" t="d">
        <v>2017-12-14</v>
      </c>
      <c r="D6089" s="2" t="d">
        <v>2017-12-18</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IF(M6089=People!$B$5,People!$A$5,IF(M6089=People!$B$4,People!$A$4,IF(M6089=People!$B$3,People!$A$3,IF(M6089=People!$B$2,People!$A$2,0))))</f>
        <v>Anna Andreadi</v>
      </c>
      <c r="W6089" s="3" t="str">
        <f>IFERROR(INDEX(Returns!A:A,MATCH(B6089,Returns!B:B,0)),"No")</f>
        <v>Yes</v>
      </c>
    </row>
    <row r="6090" spans="1:23">
      <c r="A6090" s="1">
        <v>6089</v>
      </c>
      <c r="B6090" t="s">
        <v>9073</v>
      </c>
      <c r="C6090" s="2" t="d">
        <v>2017-06-13</v>
      </c>
      <c r="D6090" s="2" t="d">
        <v>2017-06-17</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IF(M6090=People!$B$5,People!$A$5,IF(M6090=People!$B$4,People!$A$4,IF(M6090=People!$B$3,People!$A$3,IF(M6090=People!$B$2,People!$A$2,0))))</f>
        <v>Cassandra Brandow</v>
      </c>
      <c r="W6090" s="3" t="str">
        <f>IFERROR(INDEX(Returns!A:A,MATCH(B6090,Returns!B:B,0)),"No")</f>
        <v>No</v>
      </c>
    </row>
    <row r="6091" spans="1:23">
      <c r="A6091" s="1">
        <v>6090</v>
      </c>
      <c r="B6091" t="s">
        <v>9074</v>
      </c>
      <c r="C6091" s="2" t="d">
        <v>2019-12-28</v>
      </c>
      <c r="D6091" s="2" t="d">
        <v>2019-12-31</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IF(M6091=People!$B$5,People!$A$5,IF(M6091=People!$B$4,People!$A$4,IF(M6091=People!$B$3,People!$A$3,IF(M6091=People!$B$2,People!$A$2,0))))</f>
        <v>Anna Andreadi</v>
      </c>
      <c r="W6091" s="3" t="str">
        <f>IFERROR(INDEX(Returns!A:A,MATCH(B6091,Returns!B:B,0)),"No")</f>
        <v>No</v>
      </c>
    </row>
    <row r="6092" spans="1:23">
      <c r="A6092" s="1">
        <v>6091</v>
      </c>
      <c r="B6092" t="s">
        <v>6093</v>
      </c>
      <c r="C6092" s="2" t="d">
        <v>2019-09-20</v>
      </c>
      <c r="D6092" s="2" t="d">
        <v>2019-09-26</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IF(M6092=People!$B$5,People!$A$5,IF(M6092=People!$B$4,People!$A$4,IF(M6092=People!$B$3,People!$A$3,IF(M6092=People!$B$2,People!$A$2,0))))</f>
        <v>Chuck Magee</v>
      </c>
      <c r="W6092" s="3" t="str">
        <f>IFERROR(INDEX(Returns!A:A,MATCH(B6092,Returns!B:B,0)),"No")</f>
        <v>Yes</v>
      </c>
    </row>
    <row r="6093" spans="1:23">
      <c r="A6093" s="1">
        <v>6092</v>
      </c>
      <c r="B6093" t="s">
        <v>6093</v>
      </c>
      <c r="C6093" s="2" t="d">
        <v>2019-09-20</v>
      </c>
      <c r="D6093" s="2" t="d">
        <v>2019-09-26</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IF(M6093=People!$B$5,People!$A$5,IF(M6093=People!$B$4,People!$A$4,IF(M6093=People!$B$3,People!$A$3,IF(M6093=People!$B$2,People!$A$2,0))))</f>
        <v>Chuck Magee</v>
      </c>
      <c r="W6093" s="3" t="str">
        <f>IFERROR(INDEX(Returns!A:A,MATCH(B6093,Returns!B:B,0)),"No")</f>
        <v>Yes</v>
      </c>
    </row>
    <row r="6094" spans="1:23">
      <c r="A6094" s="1">
        <v>6093</v>
      </c>
      <c r="B6094" t="s">
        <v>6093</v>
      </c>
      <c r="C6094" s="2" t="d">
        <v>2019-09-20</v>
      </c>
      <c r="D6094" s="2" t="d">
        <v>2019-09-26</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IF(M6094=People!$B$5,People!$A$5,IF(M6094=People!$B$4,People!$A$4,IF(M6094=People!$B$3,People!$A$3,IF(M6094=People!$B$2,People!$A$2,0))))</f>
        <v>Chuck Magee</v>
      </c>
      <c r="W6094" s="3" t="str">
        <f>IFERROR(INDEX(Returns!A:A,MATCH(B6094,Returns!B:B,0)),"No")</f>
        <v>Yes</v>
      </c>
    </row>
    <row r="6095" spans="1:23">
      <c r="A6095" s="1">
        <v>6094</v>
      </c>
      <c r="B6095" t="s">
        <v>6093</v>
      </c>
      <c r="C6095" s="2" t="d">
        <v>2019-09-20</v>
      </c>
      <c r="D6095" s="2" t="d">
        <v>2019-09-26</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IF(M6095=People!$B$5,People!$A$5,IF(M6095=People!$B$4,People!$A$4,IF(M6095=People!$B$3,People!$A$3,IF(M6095=People!$B$2,People!$A$2,0))))</f>
        <v>Chuck Magee</v>
      </c>
      <c r="W6095" s="3" t="str">
        <f>IFERROR(INDEX(Returns!A:A,MATCH(B6095,Returns!B:B,0)),"No")</f>
        <v>Yes</v>
      </c>
    </row>
    <row r="6096" spans="1:23">
      <c r="A6096" s="1">
        <v>6095</v>
      </c>
      <c r="B6096" t="s">
        <v>6093</v>
      </c>
      <c r="C6096" s="2" t="d">
        <v>2019-09-20</v>
      </c>
      <c r="D6096" s="2" t="d">
        <v>2019-09-26</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IF(M6096=People!$B$5,People!$A$5,IF(M6096=People!$B$4,People!$A$4,IF(M6096=People!$B$3,People!$A$3,IF(M6096=People!$B$2,People!$A$2,0))))</f>
        <v>Chuck Magee</v>
      </c>
      <c r="W6096" s="3" t="str">
        <f>IFERROR(INDEX(Returns!A:A,MATCH(B6096,Returns!B:B,0)),"No")</f>
        <v>Yes</v>
      </c>
    </row>
    <row r="6097" spans="1:23">
      <c r="A6097" s="1">
        <v>6096</v>
      </c>
      <c r="B6097" t="s">
        <v>6093</v>
      </c>
      <c r="C6097" s="2" t="d">
        <v>2019-09-20</v>
      </c>
      <c r="D6097" s="2" t="d">
        <v>2019-09-26</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IF(M6097=People!$B$5,People!$A$5,IF(M6097=People!$B$4,People!$A$4,IF(M6097=People!$B$3,People!$A$3,IF(M6097=People!$B$2,People!$A$2,0))))</f>
        <v>Chuck Magee</v>
      </c>
      <c r="W6097" s="3" t="str">
        <f>IFERROR(INDEX(Returns!A:A,MATCH(B6097,Returns!B:B,0)),"No")</f>
        <v>Yes</v>
      </c>
    </row>
    <row r="6098" spans="1:23">
      <c r="A6098" s="1">
        <v>6097</v>
      </c>
      <c r="B6098" t="s">
        <v>6093</v>
      </c>
      <c r="C6098" s="2" t="d">
        <v>2019-09-20</v>
      </c>
      <c r="D6098" s="2" t="d">
        <v>2019-09-26</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IF(M6098=People!$B$5,People!$A$5,IF(M6098=People!$B$4,People!$A$4,IF(M6098=People!$B$3,People!$A$3,IF(M6098=People!$B$2,People!$A$2,0))))</f>
        <v>Chuck Magee</v>
      </c>
      <c r="W6098" s="3" t="str">
        <f>IFERROR(INDEX(Returns!A:A,MATCH(B6098,Returns!B:B,0)),"No")</f>
        <v>Yes</v>
      </c>
    </row>
    <row r="6099" spans="1:23">
      <c r="A6099" s="1">
        <v>6098</v>
      </c>
      <c r="B6099" t="s">
        <v>6093</v>
      </c>
      <c r="C6099" s="2" t="d">
        <v>2019-09-20</v>
      </c>
      <c r="D6099" s="2" t="d">
        <v>2019-09-26</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IF(M6099=People!$B$5,People!$A$5,IF(M6099=People!$B$4,People!$A$4,IF(M6099=People!$B$3,People!$A$3,IF(M6099=People!$B$2,People!$A$2,0))))</f>
        <v>Chuck Magee</v>
      </c>
      <c r="W6099" s="3" t="str">
        <f>IFERROR(INDEX(Returns!A:A,MATCH(B6099,Returns!B:B,0)),"No")</f>
        <v>Yes</v>
      </c>
    </row>
    <row r="6100" spans="1:23">
      <c r="A6100" s="1">
        <v>6099</v>
      </c>
      <c r="B6100" t="s">
        <v>6093</v>
      </c>
      <c r="C6100" s="2" t="d">
        <v>2019-09-20</v>
      </c>
      <c r="D6100" s="2" t="d">
        <v>2019-09-26</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IF(M6100=People!$B$5,People!$A$5,IF(M6100=People!$B$4,People!$A$4,IF(M6100=People!$B$3,People!$A$3,IF(M6100=People!$B$2,People!$A$2,0))))</f>
        <v>Chuck Magee</v>
      </c>
      <c r="W6100" s="3" t="str">
        <f>IFERROR(INDEX(Returns!A:A,MATCH(B6100,Returns!B:B,0)),"No")</f>
        <v>Yes</v>
      </c>
    </row>
    <row r="6101" spans="1:23">
      <c r="A6101" s="1">
        <v>6100</v>
      </c>
      <c r="B6101" t="s">
        <v>6093</v>
      </c>
      <c r="C6101" s="2" t="d">
        <v>2019-09-20</v>
      </c>
      <c r="D6101" s="2" t="d">
        <v>2019-09-26</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IF(M6101=People!$B$5,People!$A$5,IF(M6101=People!$B$4,People!$A$4,IF(M6101=People!$B$3,People!$A$3,IF(M6101=People!$B$2,People!$A$2,0))))</f>
        <v>Chuck Magee</v>
      </c>
      <c r="W6101" s="3" t="str">
        <f>IFERROR(INDEX(Returns!A:A,MATCH(B6101,Returns!B:B,0)),"No")</f>
        <v>Yes</v>
      </c>
    </row>
    <row r="6102" spans="1:23">
      <c r="A6102" s="1">
        <v>6101</v>
      </c>
      <c r="B6102" t="s">
        <v>6093</v>
      </c>
      <c r="C6102" s="2" t="d">
        <v>2019-09-20</v>
      </c>
      <c r="D6102" s="2" t="d">
        <v>2019-09-26</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IF(M6102=People!$B$5,People!$A$5,IF(M6102=People!$B$4,People!$A$4,IF(M6102=People!$B$3,People!$A$3,IF(M6102=People!$B$2,People!$A$2,0))))</f>
        <v>Chuck Magee</v>
      </c>
      <c r="W6102" s="3" t="str">
        <f>IFERROR(INDEX(Returns!A:A,MATCH(B6102,Returns!B:B,0)),"No")</f>
        <v>Yes</v>
      </c>
    </row>
    <row r="6103" spans="1:23">
      <c r="A6103" s="1">
        <v>6102</v>
      </c>
      <c r="B6103" t="s">
        <v>6093</v>
      </c>
      <c r="C6103" s="2" t="d">
        <v>2019-09-20</v>
      </c>
      <c r="D6103" s="2" t="d">
        <v>2019-09-26</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IF(M6103=People!$B$5,People!$A$5,IF(M6103=People!$B$4,People!$A$4,IF(M6103=People!$B$3,People!$A$3,IF(M6103=People!$B$2,People!$A$2,0))))</f>
        <v>Chuck Magee</v>
      </c>
      <c r="W6103" s="3" t="str">
        <f>IFERROR(INDEX(Returns!A:A,MATCH(B6103,Returns!B:B,0)),"No")</f>
        <v>Yes</v>
      </c>
    </row>
    <row r="6104" spans="1:23">
      <c r="A6104" s="1">
        <v>6103</v>
      </c>
      <c r="B6104" t="s">
        <v>6093</v>
      </c>
      <c r="C6104" s="2" t="d">
        <v>2019-09-20</v>
      </c>
      <c r="D6104" s="2" t="d">
        <v>2019-09-26</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IF(M6104=People!$B$5,People!$A$5,IF(M6104=People!$B$4,People!$A$4,IF(M6104=People!$B$3,People!$A$3,IF(M6104=People!$B$2,People!$A$2,0))))</f>
        <v>Chuck Magee</v>
      </c>
      <c r="W6104" s="3" t="str">
        <f>IFERROR(INDEX(Returns!A:A,MATCH(B6104,Returns!B:B,0)),"No")</f>
        <v>Yes</v>
      </c>
    </row>
    <row r="6105" spans="1:23">
      <c r="A6105" s="1">
        <v>6104</v>
      </c>
      <c r="B6105" t="s">
        <v>6093</v>
      </c>
      <c r="C6105" s="2" t="d">
        <v>2019-09-20</v>
      </c>
      <c r="D6105" s="2" t="d">
        <v>2019-09-26</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IF(M6105=People!$B$5,People!$A$5,IF(M6105=People!$B$4,People!$A$4,IF(M6105=People!$B$3,People!$A$3,IF(M6105=People!$B$2,People!$A$2,0))))</f>
        <v>Chuck Magee</v>
      </c>
      <c r="W6105" s="3" t="str">
        <f>IFERROR(INDEX(Returns!A:A,MATCH(B6105,Returns!B:B,0)),"No")</f>
        <v>Yes</v>
      </c>
    </row>
    <row r="6106" spans="1:23">
      <c r="A6106" s="1">
        <v>6105</v>
      </c>
      <c r="B6106" t="s">
        <v>9075</v>
      </c>
      <c r="C6106" s="2" t="d">
        <v>2019-08-22</v>
      </c>
      <c r="D6106" s="2" t="d">
        <v>2019-08-24</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IF(M6106=People!$B$5,People!$A$5,IF(M6106=People!$B$4,People!$A$4,IF(M6106=People!$B$3,People!$A$3,IF(M6106=People!$B$2,People!$A$2,0))))</f>
        <v>Chuck Magee</v>
      </c>
      <c r="W6106" s="3" t="str">
        <f>IFERROR(INDEX(Returns!A:A,MATCH(B6106,Returns!B:B,0)),"No")</f>
        <v>No</v>
      </c>
    </row>
    <row r="6107" spans="1:23">
      <c r="A6107" s="1">
        <v>6106</v>
      </c>
      <c r="B6107" t="s">
        <v>9076</v>
      </c>
      <c r="C6107" s="2" t="d">
        <v>2017-06-18</v>
      </c>
      <c r="D6107" s="2" t="d">
        <v>2017-06-22</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IF(M6107=People!$B$5,People!$A$5,IF(M6107=People!$B$4,People!$A$4,IF(M6107=People!$B$3,People!$A$3,IF(M6107=People!$B$2,People!$A$2,0))))</f>
        <v>Cassandra Brandow</v>
      </c>
      <c r="W6107" s="3" t="str">
        <f>IFERROR(INDEX(Returns!A:A,MATCH(B6107,Returns!B:B,0)),"No")</f>
        <v>No</v>
      </c>
    </row>
    <row r="6108" spans="1:23">
      <c r="A6108" s="1">
        <v>6107</v>
      </c>
      <c r="B6108" t="s">
        <v>9077</v>
      </c>
      <c r="C6108" s="2" t="d">
        <v>2016-12-20</v>
      </c>
      <c r="D6108" s="2" t="d">
        <v>2016-12-25</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IF(M6108=People!$B$5,People!$A$5,IF(M6108=People!$B$4,People!$A$4,IF(M6108=People!$B$3,People!$A$3,IF(M6108=People!$B$2,People!$A$2,0))))</f>
        <v>Kelly Williams</v>
      </c>
      <c r="W6108" s="3" t="str">
        <f>IFERROR(INDEX(Returns!A:A,MATCH(B6108,Returns!B:B,0)),"No")</f>
        <v>No</v>
      </c>
    </row>
    <row r="6109" spans="1:23">
      <c r="A6109" s="1">
        <v>6108</v>
      </c>
      <c r="B6109" t="s">
        <v>9077</v>
      </c>
      <c r="C6109" s="2" t="d">
        <v>2016-12-20</v>
      </c>
      <c r="D6109" s="2" t="d">
        <v>2016-12-25</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IF(M6109=People!$B$5,People!$A$5,IF(M6109=People!$B$4,People!$A$4,IF(M6109=People!$B$3,People!$A$3,IF(M6109=People!$B$2,People!$A$2,0))))</f>
        <v>Kelly Williams</v>
      </c>
      <c r="W6109" s="3" t="str">
        <f>IFERROR(INDEX(Returns!A:A,MATCH(B6109,Returns!B:B,0)),"No")</f>
        <v>No</v>
      </c>
    </row>
    <row r="6110" spans="1:23">
      <c r="A6110" s="1">
        <v>6109</v>
      </c>
      <c r="B6110" t="s">
        <v>9078</v>
      </c>
      <c r="C6110" s="2" t="d">
        <v>2018-09-11</v>
      </c>
      <c r="D6110" s="2" t="d">
        <v>2018-09-16</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IF(M6110=People!$B$5,People!$A$5,IF(M6110=People!$B$4,People!$A$4,IF(M6110=People!$B$3,People!$A$3,IF(M6110=People!$B$2,People!$A$2,0))))</f>
        <v>Kelly Williams</v>
      </c>
      <c r="W6110" s="3" t="str">
        <f>IFERROR(INDEX(Returns!A:A,MATCH(B6110,Returns!B:B,0)),"No")</f>
        <v>No</v>
      </c>
    </row>
    <row r="6111" spans="1:23">
      <c r="A6111" s="1">
        <v>6110</v>
      </c>
      <c r="B6111" t="s">
        <v>9078</v>
      </c>
      <c r="C6111" s="2" t="d">
        <v>2018-09-11</v>
      </c>
      <c r="D6111" s="2" t="d">
        <v>2018-09-16</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IF(M6111=People!$B$5,People!$A$5,IF(M6111=People!$B$4,People!$A$4,IF(M6111=People!$B$3,People!$A$3,IF(M6111=People!$B$2,People!$A$2,0))))</f>
        <v>Kelly Williams</v>
      </c>
      <c r="W6111" s="3" t="str">
        <f>IFERROR(INDEX(Returns!A:A,MATCH(B6111,Returns!B:B,0)),"No")</f>
        <v>No</v>
      </c>
    </row>
    <row r="6112" spans="1:23">
      <c r="A6112" s="1">
        <v>6111</v>
      </c>
      <c r="B6112" t="s">
        <v>9079</v>
      </c>
      <c r="C6112" s="2" t="d">
        <v>2018-11-12</v>
      </c>
      <c r="D6112" s="2" t="d">
        <v>2018-11-16</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IF(M6112=People!$B$5,People!$A$5,IF(M6112=People!$B$4,People!$A$4,IF(M6112=People!$B$3,People!$A$3,IF(M6112=People!$B$2,People!$A$2,0))))</f>
        <v>Chuck Magee</v>
      </c>
      <c r="W6112" s="3" t="str">
        <f>IFERROR(INDEX(Returns!A:A,MATCH(B6112,Returns!B:B,0)),"No")</f>
        <v>No</v>
      </c>
    </row>
    <row r="6113" spans="1:23">
      <c r="A6113" s="1">
        <v>6112</v>
      </c>
      <c r="B6113" t="s">
        <v>9079</v>
      </c>
      <c r="C6113" s="2" t="d">
        <v>2018-11-12</v>
      </c>
      <c r="D6113" s="2" t="d">
        <v>2018-11-16</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IF(M6113=People!$B$5,People!$A$5,IF(M6113=People!$B$4,People!$A$4,IF(M6113=People!$B$3,People!$A$3,IF(M6113=People!$B$2,People!$A$2,0))))</f>
        <v>Chuck Magee</v>
      </c>
      <c r="W6113" s="3" t="str">
        <f>IFERROR(INDEX(Returns!A:A,MATCH(B6113,Returns!B:B,0)),"No")</f>
        <v>No</v>
      </c>
    </row>
    <row r="6114" spans="1:23">
      <c r="A6114" s="1">
        <v>6113</v>
      </c>
      <c r="B6114" t="s">
        <v>9079</v>
      </c>
      <c r="C6114" s="2" t="d">
        <v>2018-11-12</v>
      </c>
      <c r="D6114" s="2" t="d">
        <v>2018-11-16</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IF(M6114=People!$B$5,People!$A$5,IF(M6114=People!$B$4,People!$A$4,IF(M6114=People!$B$3,People!$A$3,IF(M6114=People!$B$2,People!$A$2,0))))</f>
        <v>Chuck Magee</v>
      </c>
      <c r="W6114" s="3" t="str">
        <f>IFERROR(INDEX(Returns!A:A,MATCH(B6114,Returns!B:B,0)),"No")</f>
        <v>No</v>
      </c>
    </row>
    <row r="6115" spans="1:23">
      <c r="A6115" s="1">
        <v>6114</v>
      </c>
      <c r="B6115" t="s">
        <v>9079</v>
      </c>
      <c r="C6115" s="2" t="d">
        <v>2018-11-12</v>
      </c>
      <c r="D6115" s="2" t="d">
        <v>2018-11-16</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IF(M6115=People!$B$5,People!$A$5,IF(M6115=People!$B$4,People!$A$4,IF(M6115=People!$B$3,People!$A$3,IF(M6115=People!$B$2,People!$A$2,0))))</f>
        <v>Chuck Magee</v>
      </c>
      <c r="W6115" s="3" t="str">
        <f>IFERROR(INDEX(Returns!A:A,MATCH(B6115,Returns!B:B,0)),"No")</f>
        <v>No</v>
      </c>
    </row>
    <row r="6116" spans="1:23">
      <c r="A6116" s="1">
        <v>6115</v>
      </c>
      <c r="B6116" t="s">
        <v>9079</v>
      </c>
      <c r="C6116" s="2" t="d">
        <v>2018-11-12</v>
      </c>
      <c r="D6116" s="2" t="d">
        <v>2018-11-16</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IF(M6116=People!$B$5,People!$A$5,IF(M6116=People!$B$4,People!$A$4,IF(M6116=People!$B$3,People!$A$3,IF(M6116=People!$B$2,People!$A$2,0))))</f>
        <v>Chuck Magee</v>
      </c>
      <c r="W6116" s="3" t="str">
        <f>IFERROR(INDEX(Returns!A:A,MATCH(B6116,Returns!B:B,0)),"No")</f>
        <v>No</v>
      </c>
    </row>
    <row r="6117" spans="1:23">
      <c r="A6117" s="1">
        <v>6116</v>
      </c>
      <c r="B6117" t="s">
        <v>6063</v>
      </c>
      <c r="C6117" s="2" t="d">
        <v>2018-03-14</v>
      </c>
      <c r="D6117" s="2" t="d">
        <v>2018-03-20</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IF(M6117=People!$B$5,People!$A$5,IF(M6117=People!$B$4,People!$A$4,IF(M6117=People!$B$3,People!$A$3,IF(M6117=People!$B$2,People!$A$2,0))))</f>
        <v>Anna Andreadi</v>
      </c>
      <c r="W6117" s="3" t="str">
        <f>IFERROR(INDEX(Returns!A:A,MATCH(B6117,Returns!B:B,0)),"No")</f>
        <v>Yes</v>
      </c>
    </row>
    <row r="6118" spans="1:23">
      <c r="A6118" s="1">
        <v>6117</v>
      </c>
      <c r="B6118" t="s">
        <v>9080</v>
      </c>
      <c r="C6118" s="2" t="d">
        <v>2018-11-13</v>
      </c>
      <c r="D6118" s="2" t="d">
        <v>2018-11-19</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IF(M6118=People!$B$5,People!$A$5,IF(M6118=People!$B$4,People!$A$4,IF(M6118=People!$B$3,People!$A$3,IF(M6118=People!$B$2,People!$A$2,0))))</f>
        <v>Chuck Magee</v>
      </c>
      <c r="W6118" s="3" t="str">
        <f>IFERROR(INDEX(Returns!A:A,MATCH(B6118,Returns!B:B,0)),"No")</f>
        <v>No</v>
      </c>
    </row>
    <row r="6119" spans="1:23">
      <c r="A6119" s="1">
        <v>6118</v>
      </c>
      <c r="B6119" t="s">
        <v>9080</v>
      </c>
      <c r="C6119" s="2" t="d">
        <v>2018-11-13</v>
      </c>
      <c r="D6119" s="2" t="d">
        <v>2018-11-19</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IF(M6119=People!$B$5,People!$A$5,IF(M6119=People!$B$4,People!$A$4,IF(M6119=People!$B$3,People!$A$3,IF(M6119=People!$B$2,People!$A$2,0))))</f>
        <v>Chuck Magee</v>
      </c>
      <c r="W6119" s="3" t="str">
        <f>IFERROR(INDEX(Returns!A:A,MATCH(B6119,Returns!B:B,0)),"No")</f>
        <v>No</v>
      </c>
    </row>
    <row r="6120" spans="1:23">
      <c r="A6120" s="1">
        <v>6119</v>
      </c>
      <c r="B6120" t="s">
        <v>9081</v>
      </c>
      <c r="C6120" s="2" t="d">
        <v>2019-09-19</v>
      </c>
      <c r="D6120" s="2" t="d">
        <v>2019-09-25</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IF(M6120=People!$B$5,People!$A$5,IF(M6120=People!$B$4,People!$A$4,IF(M6120=People!$B$3,People!$A$3,IF(M6120=People!$B$2,People!$A$2,0))))</f>
        <v>Anna Andreadi</v>
      </c>
      <c r="W6120" s="3" t="str">
        <f>IFERROR(INDEX(Returns!A:A,MATCH(B6120,Returns!B:B,0)),"No")</f>
        <v>No</v>
      </c>
    </row>
    <row r="6121" spans="1:23">
      <c r="A6121" s="1">
        <v>6120</v>
      </c>
      <c r="B6121" t="s">
        <v>9081</v>
      </c>
      <c r="C6121" s="2" t="d">
        <v>2019-09-19</v>
      </c>
      <c r="D6121" s="2" t="d">
        <v>2019-09-25</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IF(M6121=People!$B$5,People!$A$5,IF(M6121=People!$B$4,People!$A$4,IF(M6121=People!$B$3,People!$A$3,IF(M6121=People!$B$2,People!$A$2,0))))</f>
        <v>Anna Andreadi</v>
      </c>
      <c r="W6121" s="3" t="str">
        <f>IFERROR(INDEX(Returns!A:A,MATCH(B6121,Returns!B:B,0)),"No")</f>
        <v>No</v>
      </c>
    </row>
    <row r="6122" spans="1:23">
      <c r="A6122" s="1">
        <v>6121</v>
      </c>
      <c r="B6122" t="s">
        <v>9081</v>
      </c>
      <c r="C6122" s="2" t="d">
        <v>2019-09-19</v>
      </c>
      <c r="D6122" s="2" t="d">
        <v>2019-09-25</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IF(M6122=People!$B$5,People!$A$5,IF(M6122=People!$B$4,People!$A$4,IF(M6122=People!$B$3,People!$A$3,IF(M6122=People!$B$2,People!$A$2,0))))</f>
        <v>Anna Andreadi</v>
      </c>
      <c r="W6122" s="3" t="str">
        <f>IFERROR(INDEX(Returns!A:A,MATCH(B6122,Returns!B:B,0)),"No")</f>
        <v>No</v>
      </c>
    </row>
    <row r="6123" spans="1:23">
      <c r="A6123" s="1">
        <v>6122</v>
      </c>
      <c r="B6123" t="s">
        <v>9081</v>
      </c>
      <c r="C6123" s="2" t="d">
        <v>2019-09-19</v>
      </c>
      <c r="D6123" s="2" t="d">
        <v>2019-09-25</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IF(M6123=People!$B$5,People!$A$5,IF(M6123=People!$B$4,People!$A$4,IF(M6123=People!$B$3,People!$A$3,IF(M6123=People!$B$2,People!$A$2,0))))</f>
        <v>Anna Andreadi</v>
      </c>
      <c r="W6123" s="3" t="str">
        <f>IFERROR(INDEX(Returns!A:A,MATCH(B6123,Returns!B:B,0)),"No")</f>
        <v>No</v>
      </c>
    </row>
    <row r="6124" spans="1:23">
      <c r="A6124" s="1">
        <v>6123</v>
      </c>
      <c r="B6124" t="s">
        <v>6160</v>
      </c>
      <c r="C6124" s="2" t="d">
        <v>2019-12-04</v>
      </c>
      <c r="D6124" s="2" t="d">
        <v>2019-12-09</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IF(M6124=People!$B$5,People!$A$5,IF(M6124=People!$B$4,People!$A$4,IF(M6124=People!$B$3,People!$A$3,IF(M6124=People!$B$2,People!$A$2,0))))</f>
        <v>Kelly Williams</v>
      </c>
      <c r="W6124" s="3" t="str">
        <f>IFERROR(INDEX(Returns!A:A,MATCH(B6124,Returns!B:B,0)),"No")</f>
        <v>Yes</v>
      </c>
    </row>
    <row r="6125" spans="1:23">
      <c r="A6125" s="1">
        <v>6124</v>
      </c>
      <c r="B6125" t="s">
        <v>9082</v>
      </c>
      <c r="C6125" s="2" t="d">
        <v>2017-08-31</v>
      </c>
      <c r="D6125" s="2" t="d">
        <v>2017-09-05</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IF(M6125=People!$B$5,People!$A$5,IF(M6125=People!$B$4,People!$A$4,IF(M6125=People!$B$3,People!$A$3,IF(M6125=People!$B$2,People!$A$2,0))))</f>
        <v>Kelly Williams</v>
      </c>
      <c r="W6125" s="3" t="str">
        <f>IFERROR(INDEX(Returns!A:A,MATCH(B6125,Returns!B:B,0)),"No")</f>
        <v>No</v>
      </c>
    </row>
    <row r="6126" spans="1:23">
      <c r="A6126" s="1">
        <v>6125</v>
      </c>
      <c r="B6126" t="s">
        <v>6156</v>
      </c>
      <c r="C6126" s="2" t="d">
        <v>2019-06-03</v>
      </c>
      <c r="D6126" s="2" t="d">
        <v>2019-06-07</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IF(M6126=People!$B$5,People!$A$5,IF(M6126=People!$B$4,People!$A$4,IF(M6126=People!$B$3,People!$A$3,IF(M6126=People!$B$2,People!$A$2,0))))</f>
        <v>Anna Andreadi</v>
      </c>
      <c r="W6126" s="3" t="str">
        <f>IFERROR(INDEX(Returns!A:A,MATCH(B6126,Returns!B:B,0)),"No")</f>
        <v>Yes</v>
      </c>
    </row>
    <row r="6127" spans="1:23">
      <c r="A6127" s="1">
        <v>6126</v>
      </c>
      <c r="B6127" t="s">
        <v>6156</v>
      </c>
      <c r="C6127" s="2" t="d">
        <v>2019-06-03</v>
      </c>
      <c r="D6127" s="2" t="d">
        <v>2019-06-07</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IF(M6127=People!$B$5,People!$A$5,IF(M6127=People!$B$4,People!$A$4,IF(M6127=People!$B$3,People!$A$3,IF(M6127=People!$B$2,People!$A$2,0))))</f>
        <v>Anna Andreadi</v>
      </c>
      <c r="W6127" s="3" t="str">
        <f>IFERROR(INDEX(Returns!A:A,MATCH(B6127,Returns!B:B,0)),"No")</f>
        <v>Yes</v>
      </c>
    </row>
    <row r="6128" spans="1:23">
      <c r="A6128" s="1">
        <v>6127</v>
      </c>
      <c r="B6128" t="s">
        <v>6156</v>
      </c>
      <c r="C6128" s="2" t="d">
        <v>2019-06-03</v>
      </c>
      <c r="D6128" s="2" t="d">
        <v>2019-06-07</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IF(M6128=People!$B$5,People!$A$5,IF(M6128=People!$B$4,People!$A$4,IF(M6128=People!$B$3,People!$A$3,IF(M6128=People!$B$2,People!$A$2,0))))</f>
        <v>Anna Andreadi</v>
      </c>
      <c r="W6128" s="3" t="str">
        <f>IFERROR(INDEX(Returns!A:A,MATCH(B6128,Returns!B:B,0)),"No")</f>
        <v>Yes</v>
      </c>
    </row>
    <row r="6129" spans="1:23">
      <c r="A6129" s="1">
        <v>6128</v>
      </c>
      <c r="B6129" t="s">
        <v>9083</v>
      </c>
      <c r="C6129" s="2" t="d">
        <v>2018-03-31</v>
      </c>
      <c r="D6129" s="2" t="d">
        <v>2018-04-06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IF(M6129=People!$B$5,People!$A$5,IF(M6129=People!$B$4,People!$A$4,IF(M6129=People!$B$3,People!$A$3,IF(M6129=People!$B$2,People!$A$2,0))))</f>
        <v>Chuck Magee</v>
      </c>
      <c r="W6129" s="3" t="str">
        <f>IFERROR(INDEX(Returns!A:A,MATCH(B6129,Returns!B:B,0)),"No")</f>
        <v>No</v>
      </c>
    </row>
    <row r="6130" spans="1:23">
      <c r="A6130" s="1">
        <v>6129</v>
      </c>
      <c r="B6130" t="s">
        <v>9084</v>
      </c>
      <c r="C6130" s="2" t="d">
        <v>2016-10-25</v>
      </c>
      <c r="D6130" s="2" t="d">
        <v>2016-10-28</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IF(M6130=People!$B$5,People!$A$5,IF(M6130=People!$B$4,People!$A$4,IF(M6130=People!$B$3,People!$A$3,IF(M6130=People!$B$2,People!$A$2,0))))</f>
        <v>Anna Andreadi</v>
      </c>
      <c r="W6130" s="3" t="str">
        <f>IFERROR(INDEX(Returns!A:A,MATCH(B6130,Returns!B:B,0)),"No")</f>
        <v>No</v>
      </c>
    </row>
    <row r="6131" spans="1:23">
      <c r="A6131" s="1">
        <v>6130</v>
      </c>
      <c r="B6131" t="s">
        <v>9085</v>
      </c>
      <c r="C6131" s="2" t="d">
        <v>2019-03-26</v>
      </c>
      <c r="D6131" s="2" t="d">
        <v>2019-04-02</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IF(M6131=People!$B$5,People!$A$5,IF(M6131=People!$B$4,People!$A$4,IF(M6131=People!$B$3,People!$A$3,IF(M6131=People!$B$2,People!$A$2,0))))</f>
        <v>Cassandra Brandow</v>
      </c>
      <c r="W6131" s="3" t="str">
        <f>IFERROR(INDEX(Returns!A:A,MATCH(B6131,Returns!B:B,0)),"No")</f>
        <v>No</v>
      </c>
    </row>
    <row r="6132" spans="1:23">
      <c r="A6132" s="1">
        <v>6131</v>
      </c>
      <c r="B6132" t="s">
        <v>9085</v>
      </c>
      <c r="C6132" s="2" t="d">
        <v>2019-03-26</v>
      </c>
      <c r="D6132" s="2" t="d">
        <v>2019-04-02</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IF(M6132=People!$B$5,People!$A$5,IF(M6132=People!$B$4,People!$A$4,IF(M6132=People!$B$3,People!$A$3,IF(M6132=People!$B$2,People!$A$2,0))))</f>
        <v>Cassandra Brandow</v>
      </c>
      <c r="W6132" s="3" t="str">
        <f>IFERROR(INDEX(Returns!A:A,MATCH(B6132,Returns!B:B,0)),"No")</f>
        <v>No</v>
      </c>
    </row>
    <row r="6133" spans="1:23">
      <c r="A6133" s="1">
        <v>6132</v>
      </c>
      <c r="B6133" t="s">
        <v>9086</v>
      </c>
      <c r="C6133" s="2" t="d">
        <v>2016-12-27</v>
      </c>
      <c r="D6133" s="2" t="d">
        <v>2016-12-31</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IF(M6133=People!$B$5,People!$A$5,IF(M6133=People!$B$4,People!$A$4,IF(M6133=People!$B$3,People!$A$3,IF(M6133=People!$B$2,People!$A$2,0))))</f>
        <v>Chuck Magee</v>
      </c>
      <c r="W6133" s="3" t="str">
        <f>IFERROR(INDEX(Returns!A:A,MATCH(B6133,Returns!B:B,0)),"No")</f>
        <v>No</v>
      </c>
    </row>
    <row r="6134" spans="1:23">
      <c r="A6134" s="1">
        <v>6133</v>
      </c>
      <c r="B6134" t="s">
        <v>9087</v>
      </c>
      <c r="C6134" s="2" t="d">
        <v>2019-09-15</v>
      </c>
      <c r="D6134" s="2" t="d">
        <v>2019-09-20</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IF(M6134=People!$B$5,People!$A$5,IF(M6134=People!$B$4,People!$A$4,IF(M6134=People!$B$3,People!$A$3,IF(M6134=People!$B$2,People!$A$2,0))))</f>
        <v>Cassandra Brandow</v>
      </c>
      <c r="W6134" s="3" t="str">
        <f>IFERROR(INDEX(Returns!A:A,MATCH(B6134,Returns!B:B,0)),"No")</f>
        <v>No</v>
      </c>
    </row>
    <row r="6135" spans="1:23">
      <c r="A6135" s="1">
        <v>6134</v>
      </c>
      <c r="B6135" t="s">
        <v>9088</v>
      </c>
      <c r="C6135" s="2" t="d">
        <v>2018-08-16</v>
      </c>
      <c r="D6135" s="2" t="d">
        <v>2018-08-19</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IF(M6135=People!$B$5,People!$A$5,IF(M6135=People!$B$4,People!$A$4,IF(M6135=People!$B$3,People!$A$3,IF(M6135=People!$B$2,People!$A$2,0))))</f>
        <v>Anna Andreadi</v>
      </c>
      <c r="W6135" s="3" t="str">
        <f>IFERROR(INDEX(Returns!A:A,MATCH(B6135,Returns!B:B,0)),"No")</f>
        <v>No</v>
      </c>
    </row>
    <row r="6136" spans="1:23">
      <c r="A6136" s="1">
        <v>6135</v>
      </c>
      <c r="B6136" t="s">
        <v>9089</v>
      </c>
      <c r="C6136" s="2" t="d">
        <v>2018-11-04</v>
      </c>
      <c r="D6136" s="2" t="d">
        <v>2018-11-04</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IF(M6136=People!$B$5,People!$A$5,IF(M6136=People!$B$4,People!$A$4,IF(M6136=People!$B$3,People!$A$3,IF(M6136=People!$B$2,People!$A$2,0))))</f>
        <v>Anna Andreadi</v>
      </c>
      <c r="W6136" s="3" t="str">
        <f>IFERROR(INDEX(Returns!A:A,MATCH(B6136,Returns!B:B,0)),"No")</f>
        <v>No</v>
      </c>
    </row>
    <row r="6137" spans="1:23">
      <c r="A6137" s="1">
        <v>6136</v>
      </c>
      <c r="B6137" t="s">
        <v>9090</v>
      </c>
      <c r="C6137" s="2" t="d">
        <v>2017-10-18</v>
      </c>
      <c r="D6137" s="2" t="d">
        <v>2017-10-22</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IF(M6137=People!$B$5,People!$A$5,IF(M6137=People!$B$4,People!$A$4,IF(M6137=People!$B$3,People!$A$3,IF(M6137=People!$B$2,People!$A$2,0))))</f>
        <v>Kelly Williams</v>
      </c>
      <c r="W6137" s="3" t="str">
        <f>IFERROR(INDEX(Returns!A:A,MATCH(B6137,Returns!B:B,0)),"No")</f>
        <v>No</v>
      </c>
    </row>
    <row r="6138" spans="1:23">
      <c r="A6138" s="1">
        <v>6137</v>
      </c>
      <c r="B6138" t="s">
        <v>9090</v>
      </c>
      <c r="C6138" s="2" t="d">
        <v>2017-10-18</v>
      </c>
      <c r="D6138" s="2" t="d">
        <v>2017-10-22</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IF(M6138=People!$B$5,People!$A$5,IF(M6138=People!$B$4,People!$A$4,IF(M6138=People!$B$3,People!$A$3,IF(M6138=People!$B$2,People!$A$2,0))))</f>
        <v>Kelly Williams</v>
      </c>
      <c r="W6138" s="3" t="str">
        <f>IFERROR(INDEX(Returns!A:A,MATCH(B6138,Returns!B:B,0)),"No")</f>
        <v>No</v>
      </c>
    </row>
    <row r="6139" spans="1:23">
      <c r="A6139" s="1">
        <v>6138</v>
      </c>
      <c r="B6139" t="s">
        <v>9091</v>
      </c>
      <c r="C6139" s="2" t="d">
        <v>2018-10-31</v>
      </c>
      <c r="D6139" s="2" t="d">
        <v>2018-11-04</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IF(M6139=People!$B$5,People!$A$5,IF(M6139=People!$B$4,People!$A$4,IF(M6139=People!$B$3,People!$A$3,IF(M6139=People!$B$2,People!$A$2,0))))</f>
        <v>Cassandra Brandow</v>
      </c>
      <c r="W6139" s="3" t="str">
        <f>IFERROR(INDEX(Returns!A:A,MATCH(B6139,Returns!B:B,0)),"No")</f>
        <v>No</v>
      </c>
    </row>
    <row r="6140" spans="1:23">
      <c r="A6140" s="1">
        <v>6139</v>
      </c>
      <c r="B6140" t="s">
        <v>9092</v>
      </c>
      <c r="C6140" s="2" t="d">
        <v>2016-03-30</v>
      </c>
      <c r="D6140" s="2" t="d">
        <v>2016-04-04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IF(M6140=People!$B$5,People!$A$5,IF(M6140=People!$B$4,People!$A$4,IF(M6140=People!$B$3,People!$A$3,IF(M6140=People!$B$2,People!$A$2,0))))</f>
        <v>Anna Andreadi</v>
      </c>
      <c r="W6140" s="3" t="str">
        <f>IFERROR(INDEX(Returns!A:A,MATCH(B6140,Returns!B:B,0)),"No")</f>
        <v>No</v>
      </c>
    </row>
    <row r="6141" spans="1:23">
      <c r="A6141" s="1">
        <v>6140</v>
      </c>
      <c r="B6141" t="s">
        <v>9093</v>
      </c>
      <c r="C6141" s="2" t="d">
        <v>2017-04-18</v>
      </c>
      <c r="D6141" s="2" t="d">
        <v>2017-04-20</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IF(M6141=People!$B$5,People!$A$5,IF(M6141=People!$B$4,People!$A$4,IF(M6141=People!$B$3,People!$A$3,IF(M6141=People!$B$2,People!$A$2,0))))</f>
        <v>Anna Andreadi</v>
      </c>
      <c r="W6141" s="3" t="str">
        <f>IFERROR(INDEX(Returns!A:A,MATCH(B6141,Returns!B:B,0)),"No")</f>
        <v>No</v>
      </c>
    </row>
    <row r="6142" spans="1:23">
      <c r="A6142" s="1">
        <v>6141</v>
      </c>
      <c r="B6142" t="s">
        <v>9094</v>
      </c>
      <c r="C6142" s="2" t="d">
        <v>2019-07-09</v>
      </c>
      <c r="D6142" s="2" t="d">
        <v>2019-07-15</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IF(M6142=People!$B$5,People!$A$5,IF(M6142=People!$B$4,People!$A$4,IF(M6142=People!$B$3,People!$A$3,IF(M6142=People!$B$2,People!$A$2,0))))</f>
        <v>Chuck Magee</v>
      </c>
      <c r="W6142" s="3" t="str">
        <f>IFERROR(INDEX(Returns!A:A,MATCH(B6142,Returns!B:B,0)),"No")</f>
        <v>No</v>
      </c>
    </row>
    <row r="6143" spans="1:23">
      <c r="A6143" s="1">
        <v>6142</v>
      </c>
      <c r="B6143" t="s">
        <v>9094</v>
      </c>
      <c r="C6143" s="2" t="d">
        <v>2019-07-09</v>
      </c>
      <c r="D6143" s="2" t="d">
        <v>2019-07-15</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IF(M6143=People!$B$5,People!$A$5,IF(M6143=People!$B$4,People!$A$4,IF(M6143=People!$B$3,People!$A$3,IF(M6143=People!$B$2,People!$A$2,0))))</f>
        <v>Chuck Magee</v>
      </c>
      <c r="W6143" s="3" t="str">
        <f>IFERROR(INDEX(Returns!A:A,MATCH(B6143,Returns!B:B,0)),"No")</f>
        <v>No</v>
      </c>
    </row>
    <row r="6144" spans="1:23">
      <c r="A6144" s="1">
        <v>6143</v>
      </c>
      <c r="B6144" t="s">
        <v>9094</v>
      </c>
      <c r="C6144" s="2" t="d">
        <v>2019-07-09</v>
      </c>
      <c r="D6144" s="2" t="d">
        <v>2019-07-15</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IF(M6144=People!$B$5,People!$A$5,IF(M6144=People!$B$4,People!$A$4,IF(M6144=People!$B$3,People!$A$3,IF(M6144=People!$B$2,People!$A$2,0))))</f>
        <v>Chuck Magee</v>
      </c>
      <c r="W6144" s="3" t="str">
        <f>IFERROR(INDEX(Returns!A:A,MATCH(B6144,Returns!B:B,0)),"No")</f>
        <v>No</v>
      </c>
    </row>
    <row r="6145" spans="1:23">
      <c r="A6145" s="1">
        <v>6144</v>
      </c>
      <c r="B6145" t="s">
        <v>9094</v>
      </c>
      <c r="C6145" s="2" t="d">
        <v>2019-07-09</v>
      </c>
      <c r="D6145" s="2" t="d">
        <v>2019-07-15</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IF(M6145=People!$B$5,People!$A$5,IF(M6145=People!$B$4,People!$A$4,IF(M6145=People!$B$3,People!$A$3,IF(M6145=People!$B$2,People!$A$2,0))))</f>
        <v>Chuck Magee</v>
      </c>
      <c r="W6145" s="3" t="str">
        <f>IFERROR(INDEX(Returns!A:A,MATCH(B6145,Returns!B:B,0)),"No")</f>
        <v>No</v>
      </c>
    </row>
    <row r="6146" spans="1:23">
      <c r="A6146" s="1">
        <v>6145</v>
      </c>
      <c r="B6146" t="s">
        <v>9095</v>
      </c>
      <c r="C6146" s="2" t="d">
        <v>2019-06-27</v>
      </c>
      <c r="D6146" s="2" t="d">
        <v>2019-07-01</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IF(M6146=People!$B$5,People!$A$5,IF(M6146=People!$B$4,People!$A$4,IF(M6146=People!$B$3,People!$A$3,IF(M6146=People!$B$2,People!$A$2,0))))</f>
        <v>Kelly Williams</v>
      </c>
      <c r="W6146" s="3" t="str">
        <f>IFERROR(INDEX(Returns!A:A,MATCH(B6146,Returns!B:B,0)),"No")</f>
        <v>No</v>
      </c>
    </row>
    <row r="6147" spans="1:23">
      <c r="A6147" s="1">
        <v>6146</v>
      </c>
      <c r="B6147" t="s">
        <v>9096</v>
      </c>
      <c r="C6147" s="2" t="d">
        <v>2016-12-22</v>
      </c>
      <c r="D6147" s="2" t="d">
        <v>2016-12-26</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IF(M6147=People!$B$5,People!$A$5,IF(M6147=People!$B$4,People!$A$4,IF(M6147=People!$B$3,People!$A$3,IF(M6147=People!$B$2,People!$A$2,0))))</f>
        <v>Anna Andreadi</v>
      </c>
      <c r="W6147" s="3" t="str">
        <f>IFERROR(INDEX(Returns!A:A,MATCH(B6147,Returns!B:B,0)),"No")</f>
        <v>No</v>
      </c>
    </row>
    <row r="6148" spans="1:23">
      <c r="A6148" s="1">
        <v>6147</v>
      </c>
      <c r="B6148" t="s">
        <v>9097</v>
      </c>
      <c r="C6148" s="2" t="d">
        <v>2019-11-21</v>
      </c>
      <c r="D6148" s="2" t="d">
        <v>2019-11-25</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IF(M6148=People!$B$5,People!$A$5,IF(M6148=People!$B$4,People!$A$4,IF(M6148=People!$B$3,People!$A$3,IF(M6148=People!$B$2,People!$A$2,0))))</f>
        <v>Anna Andreadi</v>
      </c>
      <c r="W6148" s="3" t="str">
        <f>IFERROR(INDEX(Returns!A:A,MATCH(B6148,Returns!B:B,0)),"No")</f>
        <v>No</v>
      </c>
    </row>
    <row r="6149" spans="1:23">
      <c r="A6149" s="1">
        <v>6148</v>
      </c>
      <c r="B6149" t="s">
        <v>9097</v>
      </c>
      <c r="C6149" s="2" t="d">
        <v>2019-11-21</v>
      </c>
      <c r="D6149" s="2" t="d">
        <v>2019-11-25</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IF(M6149=People!$B$5,People!$A$5,IF(M6149=People!$B$4,People!$A$4,IF(M6149=People!$B$3,People!$A$3,IF(M6149=People!$B$2,People!$A$2,0))))</f>
        <v>Anna Andreadi</v>
      </c>
      <c r="W6149" s="3" t="str">
        <f>IFERROR(INDEX(Returns!A:A,MATCH(B6149,Returns!B:B,0)),"No")</f>
        <v>No</v>
      </c>
    </row>
    <row r="6150" spans="1:23">
      <c r="A6150" s="1">
        <v>6149</v>
      </c>
      <c r="B6150" t="s">
        <v>9098</v>
      </c>
      <c r="C6150" s="2" t="d">
        <v>2018-06-27</v>
      </c>
      <c r="D6150" s="2" t="d">
        <v>2018-06-29</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IF(M6150=People!$B$5,People!$A$5,IF(M6150=People!$B$4,People!$A$4,IF(M6150=People!$B$3,People!$A$3,IF(M6150=People!$B$2,People!$A$2,0))))</f>
        <v>Anna Andreadi</v>
      </c>
      <c r="W6150" s="3" t="str">
        <f>IFERROR(INDEX(Returns!A:A,MATCH(B6150,Returns!B:B,0)),"No")</f>
        <v>No</v>
      </c>
    </row>
    <row r="6151" spans="1:23">
      <c r="A6151" s="1">
        <v>6150</v>
      </c>
      <c r="B6151" t="s">
        <v>9099</v>
      </c>
      <c r="C6151" s="2" t="d">
        <v>2019-12-28</v>
      </c>
      <c r="D6151" s="2" t="d">
        <v>2019-12-31</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IF(M6151=People!$B$5,People!$A$5,IF(M6151=People!$B$4,People!$A$4,IF(M6151=People!$B$3,People!$A$3,IF(M6151=People!$B$2,People!$A$2,0))))</f>
        <v>Anna Andreadi</v>
      </c>
      <c r="W6151" s="3" t="str">
        <f>IFERROR(INDEX(Returns!A:A,MATCH(B6151,Returns!B:B,0)),"No")</f>
        <v>No</v>
      </c>
    </row>
    <row r="6152" spans="1:23">
      <c r="A6152" s="1">
        <v>6151</v>
      </c>
      <c r="B6152" t="s">
        <v>9100</v>
      </c>
      <c r="C6152" s="2" t="d">
        <v>2018-04-08</v>
      </c>
      <c r="D6152" s="2" t="d">
        <v>2018-04-11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IF(M6152=People!$B$5,People!$A$5,IF(M6152=People!$B$4,People!$A$4,IF(M6152=People!$B$3,People!$A$3,IF(M6152=People!$B$2,People!$A$2,0))))</f>
        <v>Cassandra Brandow</v>
      </c>
      <c r="W6152" s="3" t="str">
        <f>IFERROR(INDEX(Returns!A:A,MATCH(B6152,Returns!B:B,0)),"No")</f>
        <v>No</v>
      </c>
    </row>
    <row r="6153" spans="1:23">
      <c r="A6153" s="1">
        <v>6152</v>
      </c>
      <c r="B6153" t="s">
        <v>5945</v>
      </c>
      <c r="C6153" s="2" t="d">
        <v>2016-03-18</v>
      </c>
      <c r="D6153" s="2" t="d">
        <v>2016-03-21</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IF(M6153=People!$B$5,People!$A$5,IF(M6153=People!$B$4,People!$A$4,IF(M6153=People!$B$3,People!$A$3,IF(M6153=People!$B$2,People!$A$2,0))))</f>
        <v>Anna Andreadi</v>
      </c>
      <c r="W6153" s="3" t="str">
        <f>IFERROR(INDEX(Returns!A:A,MATCH(B6153,Returns!B:B,0)),"No")</f>
        <v>Yes</v>
      </c>
    </row>
    <row r="6154" spans="1:23">
      <c r="A6154" s="1">
        <v>6153</v>
      </c>
      <c r="B6154" t="s">
        <v>9101</v>
      </c>
      <c r="C6154" s="2" t="d">
        <v>2019-07-03</v>
      </c>
      <c r="D6154" s="2" t="d">
        <v>2019-07-08</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IF(M6154=People!$B$5,People!$A$5,IF(M6154=People!$B$4,People!$A$4,IF(M6154=People!$B$3,People!$A$3,IF(M6154=People!$B$2,People!$A$2,0))))</f>
        <v>Anna Andreadi</v>
      </c>
      <c r="W6154" s="3" t="str">
        <f>IFERROR(INDEX(Returns!A:A,MATCH(B6154,Returns!B:B,0)),"No")</f>
        <v>No</v>
      </c>
    </row>
    <row r="6155" spans="1:23">
      <c r="A6155" s="1">
        <v>6154</v>
      </c>
      <c r="B6155" t="s">
        <v>9102</v>
      </c>
      <c r="C6155" s="2" t="d">
        <v>2019-04-20</v>
      </c>
      <c r="D6155" s="2" t="d">
        <v>2019-04-23</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IF(M6155=People!$B$5,People!$A$5,IF(M6155=People!$B$4,People!$A$4,IF(M6155=People!$B$3,People!$A$3,IF(M6155=People!$B$2,People!$A$2,0))))</f>
        <v>Chuck Magee</v>
      </c>
      <c r="W6155" s="3" t="str">
        <f>IFERROR(INDEX(Returns!A:A,MATCH(B6155,Returns!B:B,0)),"No")</f>
        <v>No</v>
      </c>
    </row>
    <row r="6156" spans="1:23">
      <c r="A6156" s="1">
        <v>6155</v>
      </c>
      <c r="B6156" t="s">
        <v>9102</v>
      </c>
      <c r="C6156" s="2" t="d">
        <v>2019-04-20</v>
      </c>
      <c r="D6156" s="2" t="d">
        <v>2019-04-23</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IF(M6156=People!$B$5,People!$A$5,IF(M6156=People!$B$4,People!$A$4,IF(M6156=People!$B$3,People!$A$3,IF(M6156=People!$B$2,People!$A$2,0))))</f>
        <v>Chuck Magee</v>
      </c>
      <c r="W6156" s="3" t="str">
        <f>IFERROR(INDEX(Returns!A:A,MATCH(B6156,Returns!B:B,0)),"No")</f>
        <v>No</v>
      </c>
    </row>
    <row r="6157" spans="1:23">
      <c r="A6157" s="1">
        <v>6156</v>
      </c>
      <c r="B6157" t="s">
        <v>9102</v>
      </c>
      <c r="C6157" s="2" t="d">
        <v>2019-04-20</v>
      </c>
      <c r="D6157" s="2" t="d">
        <v>2019-04-23</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IF(M6157=People!$B$5,People!$A$5,IF(M6157=People!$B$4,People!$A$4,IF(M6157=People!$B$3,People!$A$3,IF(M6157=People!$B$2,People!$A$2,0))))</f>
        <v>Chuck Magee</v>
      </c>
      <c r="W6157" s="3" t="str">
        <f>IFERROR(INDEX(Returns!A:A,MATCH(B6157,Returns!B:B,0)),"No")</f>
        <v>No</v>
      </c>
    </row>
    <row r="6158" spans="1:23">
      <c r="A6158" s="1">
        <v>6157</v>
      </c>
      <c r="B6158" t="s">
        <v>9102</v>
      </c>
      <c r="C6158" s="2" t="d">
        <v>2019-04-20</v>
      </c>
      <c r="D6158" s="2" t="d">
        <v>2019-04-23</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IF(M6158=People!$B$5,People!$A$5,IF(M6158=People!$B$4,People!$A$4,IF(M6158=People!$B$3,People!$A$3,IF(M6158=People!$B$2,People!$A$2,0))))</f>
        <v>Chuck Magee</v>
      </c>
      <c r="W6158" s="3" t="str">
        <f>IFERROR(INDEX(Returns!A:A,MATCH(B6158,Returns!B:B,0)),"No")</f>
        <v>No</v>
      </c>
    </row>
    <row r="6159" spans="1:23">
      <c r="A6159" s="1">
        <v>6158</v>
      </c>
      <c r="B6159" t="s">
        <v>9103</v>
      </c>
      <c r="C6159" s="2" t="d">
        <v>2018-08-03</v>
      </c>
      <c r="D6159" s="2" t="d">
        <v>2018-08-05</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IF(M6159=People!$B$5,People!$A$5,IF(M6159=People!$B$4,People!$A$4,IF(M6159=People!$B$3,People!$A$3,IF(M6159=People!$B$2,People!$A$2,0))))</f>
        <v>Kelly Williams</v>
      </c>
      <c r="W6159" s="3" t="str">
        <f>IFERROR(INDEX(Returns!A:A,MATCH(B6159,Returns!B:B,0)),"No")</f>
        <v>No</v>
      </c>
    </row>
    <row r="6160" spans="1:23">
      <c r="A6160" s="1">
        <v>6159</v>
      </c>
      <c r="B6160" t="s">
        <v>9103</v>
      </c>
      <c r="C6160" s="2" t="d">
        <v>2018-08-03</v>
      </c>
      <c r="D6160" s="2" t="d">
        <v>2018-08-05</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IF(M6160=People!$B$5,People!$A$5,IF(M6160=People!$B$4,People!$A$4,IF(M6160=People!$B$3,People!$A$3,IF(M6160=People!$B$2,People!$A$2,0))))</f>
        <v>Kelly Williams</v>
      </c>
      <c r="W6160" s="3" t="str">
        <f>IFERROR(INDEX(Returns!A:A,MATCH(B6160,Returns!B:B,0)),"No")</f>
        <v>No</v>
      </c>
    </row>
    <row r="6161" spans="1:23">
      <c r="A6161" s="1">
        <v>6160</v>
      </c>
      <c r="B6161" t="s">
        <v>9104</v>
      </c>
      <c r="C6161" s="2" t="d">
        <v>2018-12-03</v>
      </c>
      <c r="D6161" s="2" t="d">
        <v>2018-12-09</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IF(M6161=People!$B$5,People!$A$5,IF(M6161=People!$B$4,People!$A$4,IF(M6161=People!$B$3,People!$A$3,IF(M6161=People!$B$2,People!$A$2,0))))</f>
        <v>Anna Andreadi</v>
      </c>
      <c r="W6161" s="3" t="str">
        <f>IFERROR(INDEX(Returns!A:A,MATCH(B6161,Returns!B:B,0)),"No")</f>
        <v>No</v>
      </c>
    </row>
    <row r="6162" spans="1:23">
      <c r="A6162" s="1">
        <v>6161</v>
      </c>
      <c r="B6162" t="s">
        <v>9105</v>
      </c>
      <c r="C6162" s="2" t="d">
        <v>2016-03-19</v>
      </c>
      <c r="D6162" s="2" t="d">
        <v>2016-03-21</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IF(M6162=People!$B$5,People!$A$5,IF(M6162=People!$B$4,People!$A$4,IF(M6162=People!$B$3,People!$A$3,IF(M6162=People!$B$2,People!$A$2,0))))</f>
        <v>Cassandra Brandow</v>
      </c>
      <c r="W6162" s="3" t="str">
        <f>IFERROR(INDEX(Returns!A:A,MATCH(B6162,Returns!B:B,0)),"No")</f>
        <v>No</v>
      </c>
    </row>
    <row r="6163" spans="1:23">
      <c r="A6163" s="1">
        <v>6162</v>
      </c>
      <c r="B6163" t="s">
        <v>9105</v>
      </c>
      <c r="C6163" s="2" t="d">
        <v>2016-03-19</v>
      </c>
      <c r="D6163" s="2" t="d">
        <v>2016-03-21</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IF(M6163=People!$B$5,People!$A$5,IF(M6163=People!$B$4,People!$A$4,IF(M6163=People!$B$3,People!$A$3,IF(M6163=People!$B$2,People!$A$2,0))))</f>
        <v>Cassandra Brandow</v>
      </c>
      <c r="W6163" s="3" t="str">
        <f>IFERROR(INDEX(Returns!A:A,MATCH(B6163,Returns!B:B,0)),"No")</f>
        <v>No</v>
      </c>
    </row>
    <row r="6164" spans="1:23">
      <c r="A6164" s="1">
        <v>6163</v>
      </c>
      <c r="B6164" t="s">
        <v>9105</v>
      </c>
      <c r="C6164" s="2" t="d">
        <v>2016-03-19</v>
      </c>
      <c r="D6164" s="2" t="d">
        <v>2016-03-21</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IF(M6164=People!$B$5,People!$A$5,IF(M6164=People!$B$4,People!$A$4,IF(M6164=People!$B$3,People!$A$3,IF(M6164=People!$B$2,People!$A$2,0))))</f>
        <v>Cassandra Brandow</v>
      </c>
      <c r="W6164" s="3" t="str">
        <f>IFERROR(INDEX(Returns!A:A,MATCH(B6164,Returns!B:B,0)),"No")</f>
        <v>No</v>
      </c>
    </row>
    <row r="6165" spans="1:23">
      <c r="A6165" s="1">
        <v>6164</v>
      </c>
      <c r="B6165" t="s">
        <v>9105</v>
      </c>
      <c r="C6165" s="2" t="d">
        <v>2016-03-19</v>
      </c>
      <c r="D6165" s="2" t="d">
        <v>2016-03-21</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IF(M6165=People!$B$5,People!$A$5,IF(M6165=People!$B$4,People!$A$4,IF(M6165=People!$B$3,People!$A$3,IF(M6165=People!$B$2,People!$A$2,0))))</f>
        <v>Cassandra Brandow</v>
      </c>
      <c r="W6165" s="3" t="str">
        <f>IFERROR(INDEX(Returns!A:A,MATCH(B6165,Returns!B:B,0)),"No")</f>
        <v>No</v>
      </c>
    </row>
    <row r="6166" spans="1:23">
      <c r="A6166" s="1">
        <v>6165</v>
      </c>
      <c r="B6166" t="s">
        <v>9105</v>
      </c>
      <c r="C6166" s="2" t="d">
        <v>2016-03-19</v>
      </c>
      <c r="D6166" s="2" t="d">
        <v>2016-03-21</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IF(M6166=People!$B$5,People!$A$5,IF(M6166=People!$B$4,People!$A$4,IF(M6166=People!$B$3,People!$A$3,IF(M6166=People!$B$2,People!$A$2,0))))</f>
        <v>Cassandra Brandow</v>
      </c>
      <c r="W6166" s="3" t="str">
        <f>IFERROR(INDEX(Returns!A:A,MATCH(B6166,Returns!B:B,0)),"No")</f>
        <v>No</v>
      </c>
    </row>
    <row r="6167" spans="1:23">
      <c r="A6167" s="1">
        <v>6166</v>
      </c>
      <c r="B6167" t="s">
        <v>9105</v>
      </c>
      <c r="C6167" s="2" t="d">
        <v>2016-03-19</v>
      </c>
      <c r="D6167" s="2" t="d">
        <v>2016-03-21</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IF(M6167=People!$B$5,People!$A$5,IF(M6167=People!$B$4,People!$A$4,IF(M6167=People!$B$3,People!$A$3,IF(M6167=People!$B$2,People!$A$2,0))))</f>
        <v>Cassandra Brandow</v>
      </c>
      <c r="W6167" s="3" t="str">
        <f>IFERROR(INDEX(Returns!A:A,MATCH(B6167,Returns!B:B,0)),"No")</f>
        <v>No</v>
      </c>
    </row>
    <row r="6168" spans="1:23">
      <c r="A6168" s="1">
        <v>6167</v>
      </c>
      <c r="B6168" t="s">
        <v>9105</v>
      </c>
      <c r="C6168" s="2" t="d">
        <v>2016-03-19</v>
      </c>
      <c r="D6168" s="2" t="d">
        <v>2016-03-21</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IF(M6168=People!$B$5,People!$A$5,IF(M6168=People!$B$4,People!$A$4,IF(M6168=People!$B$3,People!$A$3,IF(M6168=People!$B$2,People!$A$2,0))))</f>
        <v>Cassandra Brandow</v>
      </c>
      <c r="W6168" s="3" t="str">
        <f>IFERROR(INDEX(Returns!A:A,MATCH(B6168,Returns!B:B,0)),"No")</f>
        <v>No</v>
      </c>
    </row>
    <row r="6169" spans="1:23">
      <c r="A6169" s="1">
        <v>6168</v>
      </c>
      <c r="B6169" t="s">
        <v>9106</v>
      </c>
      <c r="C6169" s="2" t="d">
        <v>2017-04-20</v>
      </c>
      <c r="D6169" s="2" t="d">
        <v>2017-04-25</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IF(M6169=People!$B$5,People!$A$5,IF(M6169=People!$B$4,People!$A$4,IF(M6169=People!$B$3,People!$A$3,IF(M6169=People!$B$2,People!$A$2,0))))</f>
        <v>Kelly Williams</v>
      </c>
      <c r="W6169" s="3" t="str">
        <f>IFERROR(INDEX(Returns!A:A,MATCH(B6169,Returns!B:B,0)),"No")</f>
        <v>No</v>
      </c>
    </row>
    <row r="6170" spans="1:23">
      <c r="A6170" s="1">
        <v>6169</v>
      </c>
      <c r="B6170" t="s">
        <v>9107</v>
      </c>
      <c r="C6170" s="2" t="d">
        <v>2017-09-19</v>
      </c>
      <c r="D6170" s="2" t="d">
        <v>2017-09-22</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IF(M6170=People!$B$5,People!$A$5,IF(M6170=People!$B$4,People!$A$4,IF(M6170=People!$B$3,People!$A$3,IF(M6170=People!$B$2,People!$A$2,0))))</f>
        <v>Anna Andreadi</v>
      </c>
      <c r="W6170" s="3" t="str">
        <f>IFERROR(INDEX(Returns!A:A,MATCH(B6170,Returns!B:B,0)),"No")</f>
        <v>No</v>
      </c>
    </row>
    <row r="6171" spans="1:23">
      <c r="A6171" s="1">
        <v>6170</v>
      </c>
      <c r="B6171" t="s">
        <v>9108</v>
      </c>
      <c r="C6171" s="2" t="d">
        <v>2016-08-27</v>
      </c>
      <c r="D6171" s="2" t="d">
        <v>2016-08-30</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IF(M6171=People!$B$5,People!$A$5,IF(M6171=People!$B$4,People!$A$4,IF(M6171=People!$B$3,People!$A$3,IF(M6171=People!$B$2,People!$A$2,0))))</f>
        <v>Cassandra Brandow</v>
      </c>
      <c r="W6171" s="3" t="str">
        <f>IFERROR(INDEX(Returns!A:A,MATCH(B6171,Returns!B:B,0)),"No")</f>
        <v>No</v>
      </c>
    </row>
    <row r="6172" spans="1:23">
      <c r="A6172" s="1">
        <v>6171</v>
      </c>
      <c r="B6172" t="s">
        <v>9109</v>
      </c>
      <c r="C6172" s="2" t="d">
        <v>2018-12-19</v>
      </c>
      <c r="D6172" s="2" t="d">
        <v>2018-12-24</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IF(M6172=People!$B$5,People!$A$5,IF(M6172=People!$B$4,People!$A$4,IF(M6172=People!$B$3,People!$A$3,IF(M6172=People!$B$2,People!$A$2,0))))</f>
        <v>Chuck Magee</v>
      </c>
      <c r="W6172" s="3" t="str">
        <f>IFERROR(INDEX(Returns!A:A,MATCH(B6172,Returns!B:B,0)),"No")</f>
        <v>No</v>
      </c>
    </row>
    <row r="6173" spans="1:23">
      <c r="A6173" s="1">
        <v>6172</v>
      </c>
      <c r="B6173" t="s">
        <v>9109</v>
      </c>
      <c r="C6173" s="2" t="d">
        <v>2018-12-19</v>
      </c>
      <c r="D6173" s="2" t="d">
        <v>2018-12-24</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IF(M6173=People!$B$5,People!$A$5,IF(M6173=People!$B$4,People!$A$4,IF(M6173=People!$B$3,People!$A$3,IF(M6173=People!$B$2,People!$A$2,0))))</f>
        <v>Chuck Magee</v>
      </c>
      <c r="W6173" s="3" t="str">
        <f>IFERROR(INDEX(Returns!A:A,MATCH(B6173,Returns!B:B,0)),"No")</f>
        <v>No</v>
      </c>
    </row>
    <row r="6174" spans="1:23">
      <c r="A6174" s="1">
        <v>6173</v>
      </c>
      <c r="B6174" t="s">
        <v>9110</v>
      </c>
      <c r="C6174" s="2" t="d">
        <v>2016-08-02</v>
      </c>
      <c r="D6174" s="2" t="d">
        <v>2016-08-08</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IF(M6174=People!$B$5,People!$A$5,IF(M6174=People!$B$4,People!$A$4,IF(M6174=People!$B$3,People!$A$3,IF(M6174=People!$B$2,People!$A$2,0))))</f>
        <v>Kelly Williams</v>
      </c>
      <c r="W6174" s="3" t="str">
        <f>IFERROR(INDEX(Returns!A:A,MATCH(B6174,Returns!B:B,0)),"No")</f>
        <v>No</v>
      </c>
    </row>
    <row r="6175" spans="1:23">
      <c r="A6175" s="1">
        <v>6174</v>
      </c>
      <c r="B6175" t="s">
        <v>9110</v>
      </c>
      <c r="C6175" s="2" t="d">
        <v>2016-08-02</v>
      </c>
      <c r="D6175" s="2" t="d">
        <v>2016-08-08</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IF(M6175=People!$B$5,People!$A$5,IF(M6175=People!$B$4,People!$A$4,IF(M6175=People!$B$3,People!$A$3,IF(M6175=People!$B$2,People!$A$2,0))))</f>
        <v>Kelly Williams</v>
      </c>
      <c r="W6175" s="3" t="str">
        <f>IFERROR(INDEX(Returns!A:A,MATCH(B6175,Returns!B:B,0)),"No")</f>
        <v>No</v>
      </c>
    </row>
    <row r="6176" spans="1:23">
      <c r="A6176" s="1">
        <v>6175</v>
      </c>
      <c r="B6176" t="s">
        <v>9110</v>
      </c>
      <c r="C6176" s="2" t="d">
        <v>2016-08-02</v>
      </c>
      <c r="D6176" s="2" t="d">
        <v>2016-08-08</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IF(M6176=People!$B$5,People!$A$5,IF(M6176=People!$B$4,People!$A$4,IF(M6176=People!$B$3,People!$A$3,IF(M6176=People!$B$2,People!$A$2,0))))</f>
        <v>Kelly Williams</v>
      </c>
      <c r="W6176" s="3" t="str">
        <f>IFERROR(INDEX(Returns!A:A,MATCH(B6176,Returns!B:B,0)),"No")</f>
        <v>No</v>
      </c>
    </row>
    <row r="6177" spans="1:23">
      <c r="A6177" s="1">
        <v>6176</v>
      </c>
      <c r="B6177" t="s">
        <v>9111</v>
      </c>
      <c r="C6177" s="2" t="d">
        <v>2017-09-21</v>
      </c>
      <c r="D6177" s="2" t="d">
        <v>2017-09-26</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IF(M6177=People!$B$5,People!$A$5,IF(M6177=People!$B$4,People!$A$4,IF(M6177=People!$B$3,People!$A$3,IF(M6177=People!$B$2,People!$A$2,0))))</f>
        <v>Cassandra Brandow</v>
      </c>
      <c r="W6177" s="3" t="str">
        <f>IFERROR(INDEX(Returns!A:A,MATCH(B6177,Returns!B:B,0)),"No")</f>
        <v>No</v>
      </c>
    </row>
    <row r="6178" spans="1:23">
      <c r="A6178" s="1">
        <v>6177</v>
      </c>
      <c r="B6178" t="s">
        <v>9111</v>
      </c>
      <c r="C6178" s="2" t="d">
        <v>2017-09-21</v>
      </c>
      <c r="D6178" s="2" t="d">
        <v>2017-09-26</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IF(M6178=People!$B$5,People!$A$5,IF(M6178=People!$B$4,People!$A$4,IF(M6178=People!$B$3,People!$A$3,IF(M6178=People!$B$2,People!$A$2,0))))</f>
        <v>Cassandra Brandow</v>
      </c>
      <c r="W6178" s="3" t="str">
        <f>IFERROR(INDEX(Returns!A:A,MATCH(B6178,Returns!B:B,0)),"No")</f>
        <v>No</v>
      </c>
    </row>
    <row r="6179" spans="1:23">
      <c r="A6179" s="1">
        <v>6178</v>
      </c>
      <c r="B6179" t="s">
        <v>9111</v>
      </c>
      <c r="C6179" s="2" t="d">
        <v>2017-09-21</v>
      </c>
      <c r="D6179" s="2" t="d">
        <v>2017-09-26</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IF(M6179=People!$B$5,People!$A$5,IF(M6179=People!$B$4,People!$A$4,IF(M6179=People!$B$3,People!$A$3,IF(M6179=People!$B$2,People!$A$2,0))))</f>
        <v>Cassandra Brandow</v>
      </c>
      <c r="W6179" s="3" t="str">
        <f>IFERROR(INDEX(Returns!A:A,MATCH(B6179,Returns!B:B,0)),"No")</f>
        <v>No</v>
      </c>
    </row>
    <row r="6180" spans="1:23">
      <c r="A6180" s="1">
        <v>6179</v>
      </c>
      <c r="B6180" t="s">
        <v>9111</v>
      </c>
      <c r="C6180" s="2" t="d">
        <v>2017-09-21</v>
      </c>
      <c r="D6180" s="2" t="d">
        <v>2017-09-26</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IF(M6180=People!$B$5,People!$A$5,IF(M6180=People!$B$4,People!$A$4,IF(M6180=People!$B$3,People!$A$3,IF(M6180=People!$B$2,People!$A$2,0))))</f>
        <v>Cassandra Brandow</v>
      </c>
      <c r="W6180" s="3" t="str">
        <f>IFERROR(INDEX(Returns!A:A,MATCH(B6180,Returns!B:B,0)),"No")</f>
        <v>No</v>
      </c>
    </row>
    <row r="6181" spans="1:23">
      <c r="A6181" s="1">
        <v>6180</v>
      </c>
      <c r="B6181" t="s">
        <v>9111</v>
      </c>
      <c r="C6181" s="2" t="d">
        <v>2017-09-21</v>
      </c>
      <c r="D6181" s="2" t="d">
        <v>2017-09-26</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IF(M6181=People!$B$5,People!$A$5,IF(M6181=People!$B$4,People!$A$4,IF(M6181=People!$B$3,People!$A$3,IF(M6181=People!$B$2,People!$A$2,0))))</f>
        <v>Cassandra Brandow</v>
      </c>
      <c r="W6181" s="3" t="str">
        <f>IFERROR(INDEX(Returns!A:A,MATCH(B6181,Returns!B:B,0)),"No")</f>
        <v>No</v>
      </c>
    </row>
    <row r="6182" spans="1:23">
      <c r="A6182" s="1">
        <v>6181</v>
      </c>
      <c r="B6182" t="s">
        <v>9111</v>
      </c>
      <c r="C6182" s="2" t="d">
        <v>2017-09-21</v>
      </c>
      <c r="D6182" s="2" t="d">
        <v>2017-09-26</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IF(M6182=People!$B$5,People!$A$5,IF(M6182=People!$B$4,People!$A$4,IF(M6182=People!$B$3,People!$A$3,IF(M6182=People!$B$2,People!$A$2,0))))</f>
        <v>Cassandra Brandow</v>
      </c>
      <c r="W6182" s="3" t="str">
        <f>IFERROR(INDEX(Returns!A:A,MATCH(B6182,Returns!B:B,0)),"No")</f>
        <v>No</v>
      </c>
    </row>
    <row r="6183" spans="1:23">
      <c r="A6183" s="1">
        <v>6182</v>
      </c>
      <c r="B6183" t="s">
        <v>9111</v>
      </c>
      <c r="C6183" s="2" t="d">
        <v>2017-09-21</v>
      </c>
      <c r="D6183" s="2" t="d">
        <v>2017-09-26</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IF(M6183=People!$B$5,People!$A$5,IF(M6183=People!$B$4,People!$A$4,IF(M6183=People!$B$3,People!$A$3,IF(M6183=People!$B$2,People!$A$2,0))))</f>
        <v>Cassandra Brandow</v>
      </c>
      <c r="W6183" s="3" t="str">
        <f>IFERROR(INDEX(Returns!A:A,MATCH(B6183,Returns!B:B,0)),"No")</f>
        <v>No</v>
      </c>
    </row>
    <row r="6184" spans="1:23">
      <c r="A6184" s="1">
        <v>6183</v>
      </c>
      <c r="B6184" t="s">
        <v>9111</v>
      </c>
      <c r="C6184" s="2" t="d">
        <v>2017-09-21</v>
      </c>
      <c r="D6184" s="2" t="d">
        <v>2017-09-26</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IF(M6184=People!$B$5,People!$A$5,IF(M6184=People!$B$4,People!$A$4,IF(M6184=People!$B$3,People!$A$3,IF(M6184=People!$B$2,People!$A$2,0))))</f>
        <v>Cassandra Brandow</v>
      </c>
      <c r="W6184" s="3" t="str">
        <f>IFERROR(INDEX(Returns!A:A,MATCH(B6184,Returns!B:B,0)),"No")</f>
        <v>No</v>
      </c>
    </row>
    <row r="6185" spans="1:23">
      <c r="A6185" s="1">
        <v>6184</v>
      </c>
      <c r="B6185" t="s">
        <v>9111</v>
      </c>
      <c r="C6185" s="2" t="d">
        <v>2017-09-21</v>
      </c>
      <c r="D6185" s="2" t="d">
        <v>2017-09-26</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IF(M6185=People!$B$5,People!$A$5,IF(M6185=People!$B$4,People!$A$4,IF(M6185=People!$B$3,People!$A$3,IF(M6185=People!$B$2,People!$A$2,0))))</f>
        <v>Cassandra Brandow</v>
      </c>
      <c r="W6185" s="3" t="str">
        <f>IFERROR(INDEX(Returns!A:A,MATCH(B6185,Returns!B:B,0)),"No")</f>
        <v>No</v>
      </c>
    </row>
    <row r="6186" spans="1:23">
      <c r="A6186" s="1">
        <v>6185</v>
      </c>
      <c r="B6186" t="s">
        <v>9112</v>
      </c>
      <c r="C6186" s="2" t="d">
        <v>2018-12-11</v>
      </c>
      <c r="D6186" s="2" t="d">
        <v>2018-12-13</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IF(M6186=People!$B$5,People!$A$5,IF(M6186=People!$B$4,People!$A$4,IF(M6186=People!$B$3,People!$A$3,IF(M6186=People!$B$2,People!$A$2,0))))</f>
        <v>Anna Andreadi</v>
      </c>
      <c r="W6186" s="3" t="str">
        <f>IFERROR(INDEX(Returns!A:A,MATCH(B6186,Returns!B:B,0)),"No")</f>
        <v>No</v>
      </c>
    </row>
    <row r="6187" spans="1:23">
      <c r="A6187" s="1">
        <v>6186</v>
      </c>
      <c r="B6187" t="s">
        <v>9113</v>
      </c>
      <c r="C6187" s="2" t="d">
        <v>2017-08-07</v>
      </c>
      <c r="D6187" s="2" t="d">
        <v>2017-08-12</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IF(M6187=People!$B$5,People!$A$5,IF(M6187=People!$B$4,People!$A$4,IF(M6187=People!$B$3,People!$A$3,IF(M6187=People!$B$2,People!$A$2,0))))</f>
        <v>Chuck Magee</v>
      </c>
      <c r="W6187" s="3" t="str">
        <f>IFERROR(INDEX(Returns!A:A,MATCH(B6187,Returns!B:B,0)),"No")</f>
        <v>No</v>
      </c>
    </row>
    <row r="6188" spans="1:23">
      <c r="A6188" s="1">
        <v>6187</v>
      </c>
      <c r="B6188" t="s">
        <v>9114</v>
      </c>
      <c r="C6188" s="2" t="d">
        <v>2017-11-15</v>
      </c>
      <c r="D6188" s="2" t="d">
        <v>2017-11-17</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IF(M6188=People!$B$5,People!$A$5,IF(M6188=People!$B$4,People!$A$4,IF(M6188=People!$B$3,People!$A$3,IF(M6188=People!$B$2,People!$A$2,0))))</f>
        <v>Chuck Magee</v>
      </c>
      <c r="W6188" s="3" t="str">
        <f>IFERROR(INDEX(Returns!A:A,MATCH(B6188,Returns!B:B,0)),"No")</f>
        <v>No</v>
      </c>
    </row>
    <row r="6189" spans="1:23">
      <c r="A6189" s="1">
        <v>6188</v>
      </c>
      <c r="B6189" t="s">
        <v>9114</v>
      </c>
      <c r="C6189" s="2" t="d">
        <v>2017-11-15</v>
      </c>
      <c r="D6189" s="2" t="d">
        <v>2017-11-17</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IF(M6189=People!$B$5,People!$A$5,IF(M6189=People!$B$4,People!$A$4,IF(M6189=People!$B$3,People!$A$3,IF(M6189=People!$B$2,People!$A$2,0))))</f>
        <v>Chuck Magee</v>
      </c>
      <c r="W6189" s="3" t="str">
        <f>IFERROR(INDEX(Returns!A:A,MATCH(B6189,Returns!B:B,0)),"No")</f>
        <v>No</v>
      </c>
    </row>
    <row r="6190" spans="1:23">
      <c r="A6190" s="1">
        <v>6189</v>
      </c>
      <c r="B6190" t="s">
        <v>9114</v>
      </c>
      <c r="C6190" s="2" t="d">
        <v>2017-11-15</v>
      </c>
      <c r="D6190" s="2" t="d">
        <v>2017-11-17</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IF(M6190=People!$B$5,People!$A$5,IF(M6190=People!$B$4,People!$A$4,IF(M6190=People!$B$3,People!$A$3,IF(M6190=People!$B$2,People!$A$2,0))))</f>
        <v>Chuck Magee</v>
      </c>
      <c r="W6190" s="3" t="str">
        <f>IFERROR(INDEX(Returns!A:A,MATCH(B6190,Returns!B:B,0)),"No")</f>
        <v>No</v>
      </c>
    </row>
    <row r="6191" spans="1:23">
      <c r="A6191" s="1">
        <v>6190</v>
      </c>
      <c r="B6191" t="s">
        <v>9115</v>
      </c>
      <c r="C6191" s="2" t="d">
        <v>2019-04-04</v>
      </c>
      <c r="D6191" s="2" t="d">
        <v>2019-04-08</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IF(M6191=People!$B$5,People!$A$5,IF(M6191=People!$B$4,People!$A$4,IF(M6191=People!$B$3,People!$A$3,IF(M6191=People!$B$2,People!$A$2,0))))</f>
        <v>Kelly Williams</v>
      </c>
      <c r="W6191" s="3" t="str">
        <f>IFERROR(INDEX(Returns!A:A,MATCH(B6191,Returns!B:B,0)),"No")</f>
        <v>No</v>
      </c>
    </row>
    <row r="6192" spans="1:23">
      <c r="A6192" s="1">
        <v>6191</v>
      </c>
      <c r="B6192" t="s">
        <v>9116</v>
      </c>
      <c r="C6192" s="2" t="d">
        <v>2018-12-24</v>
      </c>
      <c r="D6192" s="2" t="d">
        <v>2018-12-28</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IF(M6192=People!$B$5,People!$A$5,IF(M6192=People!$B$4,People!$A$4,IF(M6192=People!$B$3,People!$A$3,IF(M6192=People!$B$2,People!$A$2,0))))</f>
        <v>Chuck Magee</v>
      </c>
      <c r="W6192" s="3" t="str">
        <f>IFERROR(INDEX(Returns!A:A,MATCH(B6192,Returns!B:B,0)),"No")</f>
        <v>No</v>
      </c>
    </row>
    <row r="6193" spans="1:23">
      <c r="A6193" s="1">
        <v>6192</v>
      </c>
      <c r="B6193" t="s">
        <v>9117</v>
      </c>
      <c r="C6193" s="2" t="d">
        <v>2019-12-13</v>
      </c>
      <c r="D6193" s="2" t="d">
        <v>2019-12-13</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IF(M6193=People!$B$5,People!$A$5,IF(M6193=People!$B$4,People!$A$4,IF(M6193=People!$B$3,People!$A$3,IF(M6193=People!$B$2,People!$A$2,0))))</f>
        <v>Anna Andreadi</v>
      </c>
      <c r="W6193" s="3" t="str">
        <f>IFERROR(INDEX(Returns!A:A,MATCH(B6193,Returns!B:B,0)),"No")</f>
        <v>No</v>
      </c>
    </row>
    <row r="6194" spans="1:23">
      <c r="A6194" s="1">
        <v>6193</v>
      </c>
      <c r="B6194" t="s">
        <v>9118</v>
      </c>
      <c r="C6194" s="2" t="d">
        <v>2019-12-22</v>
      </c>
      <c r="D6194" s="2" t="d">
        <v>2019-12-26</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IF(M6194=People!$B$5,People!$A$5,IF(M6194=People!$B$4,People!$A$4,IF(M6194=People!$B$3,People!$A$3,IF(M6194=People!$B$2,People!$A$2,0))))</f>
        <v>Kelly Williams</v>
      </c>
      <c r="W6194" s="3" t="str">
        <f>IFERROR(INDEX(Returns!A:A,MATCH(B6194,Returns!B:B,0)),"No")</f>
        <v>No</v>
      </c>
    </row>
    <row r="6195" spans="1:23">
      <c r="A6195" s="1">
        <v>6194</v>
      </c>
      <c r="B6195" t="s">
        <v>9118</v>
      </c>
      <c r="C6195" s="2" t="d">
        <v>2019-12-22</v>
      </c>
      <c r="D6195" s="2" t="d">
        <v>2019-12-26</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IF(M6195=People!$B$5,People!$A$5,IF(M6195=People!$B$4,People!$A$4,IF(M6195=People!$B$3,People!$A$3,IF(M6195=People!$B$2,People!$A$2,0))))</f>
        <v>Kelly Williams</v>
      </c>
      <c r="W6195" s="3" t="str">
        <f>IFERROR(INDEX(Returns!A:A,MATCH(B6195,Returns!B:B,0)),"No")</f>
        <v>No</v>
      </c>
    </row>
    <row r="6196" spans="1:23">
      <c r="A6196" s="1">
        <v>6195</v>
      </c>
      <c r="B6196" t="s">
        <v>9118</v>
      </c>
      <c r="C6196" s="2" t="d">
        <v>2019-12-22</v>
      </c>
      <c r="D6196" s="2" t="d">
        <v>2019-12-26</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IF(M6196=People!$B$5,People!$A$5,IF(M6196=People!$B$4,People!$A$4,IF(M6196=People!$B$3,People!$A$3,IF(M6196=People!$B$2,People!$A$2,0))))</f>
        <v>Kelly Williams</v>
      </c>
      <c r="W6196" s="3" t="str">
        <f>IFERROR(INDEX(Returns!A:A,MATCH(B6196,Returns!B:B,0)),"No")</f>
        <v>No</v>
      </c>
    </row>
    <row r="6197" spans="1:23">
      <c r="A6197" s="1">
        <v>6196</v>
      </c>
      <c r="B6197" t="s">
        <v>9119</v>
      </c>
      <c r="C6197" s="2" t="d">
        <v>2019-10-21</v>
      </c>
      <c r="D6197" s="2" t="d">
        <v>2019-10-28</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IF(M6197=People!$B$5,People!$A$5,IF(M6197=People!$B$4,People!$A$4,IF(M6197=People!$B$3,People!$A$3,IF(M6197=People!$B$2,People!$A$2,0))))</f>
        <v>Chuck Magee</v>
      </c>
      <c r="W6197" s="3" t="str">
        <f>IFERROR(INDEX(Returns!A:A,MATCH(B6197,Returns!B:B,0)),"No")</f>
        <v>No</v>
      </c>
    </row>
    <row r="6198" spans="1:23">
      <c r="A6198" s="1">
        <v>6197</v>
      </c>
      <c r="B6198" t="s">
        <v>9119</v>
      </c>
      <c r="C6198" s="2" t="d">
        <v>2019-10-21</v>
      </c>
      <c r="D6198" s="2" t="d">
        <v>2019-10-28</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IF(M6198=People!$B$5,People!$A$5,IF(M6198=People!$B$4,People!$A$4,IF(M6198=People!$B$3,People!$A$3,IF(M6198=People!$B$2,People!$A$2,0))))</f>
        <v>Chuck Magee</v>
      </c>
      <c r="W6198" s="3" t="str">
        <f>IFERROR(INDEX(Returns!A:A,MATCH(B6198,Returns!B:B,0)),"No")</f>
        <v>No</v>
      </c>
    </row>
    <row r="6199" spans="1:23">
      <c r="A6199" s="1">
        <v>6198</v>
      </c>
      <c r="B6199" t="s">
        <v>9120</v>
      </c>
      <c r="C6199" s="2" t="d">
        <v>2017-11-13</v>
      </c>
      <c r="D6199" s="2" t="d">
        <v>2017-11-17</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IF(M6199=People!$B$5,People!$A$5,IF(M6199=People!$B$4,People!$A$4,IF(M6199=People!$B$3,People!$A$3,IF(M6199=People!$B$2,People!$A$2,0))))</f>
        <v>Kelly Williams</v>
      </c>
      <c r="W6199" s="3" t="str">
        <f>IFERROR(INDEX(Returns!A:A,MATCH(B6199,Returns!B:B,0)),"No")</f>
        <v>No</v>
      </c>
    </row>
    <row r="6200" spans="1:23">
      <c r="A6200" s="1">
        <v>6199</v>
      </c>
      <c r="B6200" t="s">
        <v>9120</v>
      </c>
      <c r="C6200" s="2" t="d">
        <v>2017-11-13</v>
      </c>
      <c r="D6200" s="2" t="d">
        <v>2017-11-17</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IF(M6200=People!$B$5,People!$A$5,IF(M6200=People!$B$4,People!$A$4,IF(M6200=People!$B$3,People!$A$3,IF(M6200=People!$B$2,People!$A$2,0))))</f>
        <v>Kelly Williams</v>
      </c>
      <c r="W6200" s="3" t="str">
        <f>IFERROR(INDEX(Returns!A:A,MATCH(B6200,Returns!B:B,0)),"No")</f>
        <v>No</v>
      </c>
    </row>
    <row r="6201" spans="1:23">
      <c r="A6201" s="1">
        <v>6200</v>
      </c>
      <c r="B6201" t="s">
        <v>9120</v>
      </c>
      <c r="C6201" s="2" t="d">
        <v>2017-11-13</v>
      </c>
      <c r="D6201" s="2" t="d">
        <v>2017-11-17</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IF(M6201=People!$B$5,People!$A$5,IF(M6201=People!$B$4,People!$A$4,IF(M6201=People!$B$3,People!$A$3,IF(M6201=People!$B$2,People!$A$2,0))))</f>
        <v>Kelly Williams</v>
      </c>
      <c r="W6201" s="3" t="str">
        <f>IFERROR(INDEX(Returns!A:A,MATCH(B6201,Returns!B:B,0)),"No")</f>
        <v>No</v>
      </c>
    </row>
    <row r="6202" spans="1:23">
      <c r="A6202" s="1">
        <v>6201</v>
      </c>
      <c r="B6202" t="s">
        <v>9121</v>
      </c>
      <c r="C6202" s="2" t="d">
        <v>2017-04-16</v>
      </c>
      <c r="D6202" s="2" t="d">
        <v>2017-04-20</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IF(M6202=People!$B$5,People!$A$5,IF(M6202=People!$B$4,People!$A$4,IF(M6202=People!$B$3,People!$A$3,IF(M6202=People!$B$2,People!$A$2,0))))</f>
        <v>Kelly Williams</v>
      </c>
      <c r="W6202" s="3" t="str">
        <f>IFERROR(INDEX(Returns!A:A,MATCH(B6202,Returns!B:B,0)),"No")</f>
        <v>No</v>
      </c>
    </row>
    <row r="6203" spans="1:23">
      <c r="A6203" s="1">
        <v>6202</v>
      </c>
      <c r="B6203" t="s">
        <v>9121</v>
      </c>
      <c r="C6203" s="2" t="d">
        <v>2017-04-16</v>
      </c>
      <c r="D6203" s="2" t="d">
        <v>2017-04-20</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IF(M6203=People!$B$5,People!$A$5,IF(M6203=People!$B$4,People!$A$4,IF(M6203=People!$B$3,People!$A$3,IF(M6203=People!$B$2,People!$A$2,0))))</f>
        <v>Kelly Williams</v>
      </c>
      <c r="W6203" s="3" t="str">
        <f>IFERROR(INDEX(Returns!A:A,MATCH(B6203,Returns!B:B,0)),"No")</f>
        <v>No</v>
      </c>
    </row>
    <row r="6204" spans="1:23">
      <c r="A6204" s="1">
        <v>6203</v>
      </c>
      <c r="B6204" t="s">
        <v>9122</v>
      </c>
      <c r="C6204" s="2" t="d">
        <v>2018-12-16</v>
      </c>
      <c r="D6204" s="2" t="d">
        <v>2018-12-23</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IF(M6204=People!$B$5,People!$A$5,IF(M6204=People!$B$4,People!$A$4,IF(M6204=People!$B$3,People!$A$3,IF(M6204=People!$B$2,People!$A$2,0))))</f>
        <v>Anna Andreadi</v>
      </c>
      <c r="W6204" s="3" t="str">
        <f>IFERROR(INDEX(Returns!A:A,MATCH(B6204,Returns!B:B,0)),"No")</f>
        <v>No</v>
      </c>
    </row>
    <row r="6205" spans="1:23">
      <c r="A6205" s="1">
        <v>6204</v>
      </c>
      <c r="B6205" t="s">
        <v>9123</v>
      </c>
      <c r="C6205" s="2" t="d">
        <v>2018-10-21</v>
      </c>
      <c r="D6205" s="2" t="d">
        <v>2018-10-27</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IF(M6205=People!$B$5,People!$A$5,IF(M6205=People!$B$4,People!$A$4,IF(M6205=People!$B$3,People!$A$3,IF(M6205=People!$B$2,People!$A$2,0))))</f>
        <v>Chuck Magee</v>
      </c>
      <c r="W6205" s="3" t="str">
        <f>IFERROR(INDEX(Returns!A:A,MATCH(B6205,Returns!B:B,0)),"No")</f>
        <v>No</v>
      </c>
    </row>
    <row r="6206" spans="1:23">
      <c r="A6206" s="1">
        <v>6205</v>
      </c>
      <c r="B6206" t="s">
        <v>9124</v>
      </c>
      <c r="C6206" s="2" t="d">
        <v>2019-12-01</v>
      </c>
      <c r="D6206" s="2" t="d">
        <v>2019-12-03</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IF(M6206=People!$B$5,People!$A$5,IF(M6206=People!$B$4,People!$A$4,IF(M6206=People!$B$3,People!$A$3,IF(M6206=People!$B$2,People!$A$2,0))))</f>
        <v>Chuck Magee</v>
      </c>
      <c r="W6206" s="3" t="str">
        <f>IFERROR(INDEX(Returns!A:A,MATCH(B6206,Returns!B:B,0)),"No")</f>
        <v>No</v>
      </c>
    </row>
    <row r="6207" spans="1:23">
      <c r="A6207" s="1">
        <v>6206</v>
      </c>
      <c r="B6207" t="s">
        <v>9125</v>
      </c>
      <c r="C6207" s="2" t="d">
        <v>2018-10-20</v>
      </c>
      <c r="D6207" s="2" t="d">
        <v>2018-10-24</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IF(M6207=People!$B$5,People!$A$5,IF(M6207=People!$B$4,People!$A$4,IF(M6207=People!$B$3,People!$A$3,IF(M6207=People!$B$2,People!$A$2,0))))</f>
        <v>Kelly Williams</v>
      </c>
      <c r="W6207" s="3" t="str">
        <f>IFERROR(INDEX(Returns!A:A,MATCH(B6207,Returns!B:B,0)),"No")</f>
        <v>No</v>
      </c>
    </row>
    <row r="6208" spans="1:23">
      <c r="A6208" s="1">
        <v>6207</v>
      </c>
      <c r="B6208" t="s">
        <v>9125</v>
      </c>
      <c r="C6208" s="2" t="d">
        <v>2018-10-20</v>
      </c>
      <c r="D6208" s="2" t="d">
        <v>2018-10-24</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IF(M6208=People!$B$5,People!$A$5,IF(M6208=People!$B$4,People!$A$4,IF(M6208=People!$B$3,People!$A$3,IF(M6208=People!$B$2,People!$A$2,0))))</f>
        <v>Kelly Williams</v>
      </c>
      <c r="W6208" s="3" t="str">
        <f>IFERROR(INDEX(Returns!A:A,MATCH(B6208,Returns!B:B,0)),"No")</f>
        <v>No</v>
      </c>
    </row>
    <row r="6209" spans="1:23">
      <c r="A6209" s="1">
        <v>6208</v>
      </c>
      <c r="B6209" t="s">
        <v>9125</v>
      </c>
      <c r="C6209" s="2" t="d">
        <v>2018-10-20</v>
      </c>
      <c r="D6209" s="2" t="d">
        <v>2018-10-24</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IF(M6209=People!$B$5,People!$A$5,IF(M6209=People!$B$4,People!$A$4,IF(M6209=People!$B$3,People!$A$3,IF(M6209=People!$B$2,People!$A$2,0))))</f>
        <v>Kelly Williams</v>
      </c>
      <c r="W6209" s="3" t="str">
        <f>IFERROR(INDEX(Returns!A:A,MATCH(B6209,Returns!B:B,0)),"No")</f>
        <v>No</v>
      </c>
    </row>
    <row r="6210" spans="1:23">
      <c r="A6210" s="1">
        <v>6209</v>
      </c>
      <c r="B6210" t="s">
        <v>9126</v>
      </c>
      <c r="C6210" s="2" t="d">
        <v>2019-09-29</v>
      </c>
      <c r="D6210" s="2" t="d">
        <v>2019-10-03</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IF(M6210=People!$B$5,People!$A$5,IF(M6210=People!$B$4,People!$A$4,IF(M6210=People!$B$3,People!$A$3,IF(M6210=People!$B$2,People!$A$2,0))))</f>
        <v>Chuck Magee</v>
      </c>
      <c r="W6210" s="3" t="str">
        <f>IFERROR(INDEX(Returns!A:A,MATCH(B6210,Returns!B:B,0)),"No")</f>
        <v>No</v>
      </c>
    </row>
    <row r="6211" spans="1:23">
      <c r="A6211" s="1">
        <v>6210</v>
      </c>
      <c r="B6211" t="s">
        <v>9127</v>
      </c>
      <c r="C6211" s="2" t="d">
        <v>2019-08-18</v>
      </c>
      <c r="D6211" s="2" t="d">
        <v>2019-08-25</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IF(M6211=People!$B$5,People!$A$5,IF(M6211=People!$B$4,People!$A$4,IF(M6211=People!$B$3,People!$A$3,IF(M6211=People!$B$2,People!$A$2,0))))</f>
        <v>Anna Andreadi</v>
      </c>
      <c r="W6211" s="3" t="str">
        <f>IFERROR(INDEX(Returns!A:A,MATCH(B6211,Returns!B:B,0)),"No")</f>
        <v>No</v>
      </c>
    </row>
    <row r="6212" spans="1:23">
      <c r="A6212" s="1">
        <v>6211</v>
      </c>
      <c r="B6212" t="s">
        <v>9127</v>
      </c>
      <c r="C6212" s="2" t="d">
        <v>2019-08-18</v>
      </c>
      <c r="D6212" s="2" t="d">
        <v>2019-08-25</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IF(M6212=People!$B$5,People!$A$5,IF(M6212=People!$B$4,People!$A$4,IF(M6212=People!$B$3,People!$A$3,IF(M6212=People!$B$2,People!$A$2,0))))</f>
        <v>Anna Andreadi</v>
      </c>
      <c r="W6212" s="3" t="str">
        <f>IFERROR(INDEX(Returns!A:A,MATCH(B6212,Returns!B:B,0)),"No")</f>
        <v>No</v>
      </c>
    </row>
    <row r="6213" spans="1:23">
      <c r="A6213" s="1">
        <v>6212</v>
      </c>
      <c r="B6213" t="s">
        <v>9127</v>
      </c>
      <c r="C6213" s="2" t="d">
        <v>2019-08-18</v>
      </c>
      <c r="D6213" s="2" t="d">
        <v>2019-08-25</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IF(M6213=People!$B$5,People!$A$5,IF(M6213=People!$B$4,People!$A$4,IF(M6213=People!$B$3,People!$A$3,IF(M6213=People!$B$2,People!$A$2,0))))</f>
        <v>Anna Andreadi</v>
      </c>
      <c r="W6213" s="3" t="str">
        <f>IFERROR(INDEX(Returns!A:A,MATCH(B6213,Returns!B:B,0)),"No")</f>
        <v>No</v>
      </c>
    </row>
    <row r="6214" spans="1:23">
      <c r="A6214" s="1">
        <v>6213</v>
      </c>
      <c r="B6214" t="s">
        <v>9128</v>
      </c>
      <c r="C6214" s="2" t="d">
        <v>2019-11-12</v>
      </c>
      <c r="D6214" s="2" t="d">
        <v>2019-11-16</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IF(M6214=People!$B$5,People!$A$5,IF(M6214=People!$B$4,People!$A$4,IF(M6214=People!$B$3,People!$A$3,IF(M6214=People!$B$2,People!$A$2,0))))</f>
        <v>Anna Andreadi</v>
      </c>
      <c r="W6214" s="3" t="str">
        <f>IFERROR(INDEX(Returns!A:A,MATCH(B6214,Returns!B:B,0)),"No")</f>
        <v>No</v>
      </c>
    </row>
    <row r="6215" spans="1:23">
      <c r="A6215" s="1">
        <v>6214</v>
      </c>
      <c r="B6215" t="s">
        <v>9128</v>
      </c>
      <c r="C6215" s="2" t="d">
        <v>2019-11-12</v>
      </c>
      <c r="D6215" s="2" t="d">
        <v>2019-11-16</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IF(M6215=People!$B$5,People!$A$5,IF(M6215=People!$B$4,People!$A$4,IF(M6215=People!$B$3,People!$A$3,IF(M6215=People!$B$2,People!$A$2,0))))</f>
        <v>Anna Andreadi</v>
      </c>
      <c r="W6215" s="3" t="str">
        <f>IFERROR(INDEX(Returns!A:A,MATCH(B6215,Returns!B:B,0)),"No")</f>
        <v>No</v>
      </c>
    </row>
    <row r="6216" spans="1:23">
      <c r="A6216" s="1">
        <v>6215</v>
      </c>
      <c r="B6216" t="s">
        <v>9129</v>
      </c>
      <c r="C6216" s="2" t="d">
        <v>2016-10-11</v>
      </c>
      <c r="D6216" s="2" t="d">
        <v>2016-10-15</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IF(M6216=People!$B$5,People!$A$5,IF(M6216=People!$B$4,People!$A$4,IF(M6216=People!$B$3,People!$A$3,IF(M6216=People!$B$2,People!$A$2,0))))</f>
        <v>Anna Andreadi</v>
      </c>
      <c r="W6216" s="3" t="str">
        <f>IFERROR(INDEX(Returns!A:A,MATCH(B6216,Returns!B:B,0)),"No")</f>
        <v>No</v>
      </c>
    </row>
    <row r="6217" spans="1:23">
      <c r="A6217" s="1">
        <v>6216</v>
      </c>
      <c r="B6217" t="s">
        <v>9130</v>
      </c>
      <c r="C6217" s="2" t="d">
        <v>2017-11-28</v>
      </c>
      <c r="D6217" s="2" t="d">
        <v>2017-12-03</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IF(M6217=People!$B$5,People!$A$5,IF(M6217=People!$B$4,People!$A$4,IF(M6217=People!$B$3,People!$A$3,IF(M6217=People!$B$2,People!$A$2,0))))</f>
        <v>Chuck Magee</v>
      </c>
      <c r="W6217" s="3" t="str">
        <f>IFERROR(INDEX(Returns!A:A,MATCH(B6217,Returns!B:B,0)),"No")</f>
        <v>No</v>
      </c>
    </row>
    <row r="6218" spans="1:23">
      <c r="A6218" s="1">
        <v>6217</v>
      </c>
      <c r="B6218" t="s">
        <v>9130</v>
      </c>
      <c r="C6218" s="2" t="d">
        <v>2017-11-28</v>
      </c>
      <c r="D6218" s="2" t="d">
        <v>2017-12-03</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IF(M6218=People!$B$5,People!$A$5,IF(M6218=People!$B$4,People!$A$4,IF(M6218=People!$B$3,People!$A$3,IF(M6218=People!$B$2,People!$A$2,0))))</f>
        <v>Chuck Magee</v>
      </c>
      <c r="W6218" s="3" t="str">
        <f>IFERROR(INDEX(Returns!A:A,MATCH(B6218,Returns!B:B,0)),"No")</f>
        <v>No</v>
      </c>
    </row>
    <row r="6219" spans="1:23">
      <c r="A6219" s="1">
        <v>6218</v>
      </c>
      <c r="B6219" t="s">
        <v>9131</v>
      </c>
      <c r="C6219" s="2" t="d">
        <v>2017-07-27</v>
      </c>
      <c r="D6219" s="2" t="d">
        <v>2017-08-02</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IF(M6219=People!$B$5,People!$A$5,IF(M6219=People!$B$4,People!$A$4,IF(M6219=People!$B$3,People!$A$3,IF(M6219=People!$B$2,People!$A$2,0))))</f>
        <v>Cassandra Brandow</v>
      </c>
      <c r="W6219" s="3" t="str">
        <f>IFERROR(INDEX(Returns!A:A,MATCH(B6219,Returns!B:B,0)),"No")</f>
        <v>No</v>
      </c>
    </row>
    <row r="6220" spans="1:23">
      <c r="A6220" s="1">
        <v>6219</v>
      </c>
      <c r="B6220" t="s">
        <v>9132</v>
      </c>
      <c r="C6220" s="2" t="d">
        <v>2018-10-20</v>
      </c>
      <c r="D6220" s="2" t="d">
        <v>2018-10-26</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IF(M6220=People!$B$5,People!$A$5,IF(M6220=People!$B$4,People!$A$4,IF(M6220=People!$B$3,People!$A$3,IF(M6220=People!$B$2,People!$A$2,0))))</f>
        <v>Kelly Williams</v>
      </c>
      <c r="W6220" s="3" t="str">
        <f>IFERROR(INDEX(Returns!A:A,MATCH(B6220,Returns!B:B,0)),"No")</f>
        <v>No</v>
      </c>
    </row>
    <row r="6221" spans="1:23">
      <c r="A6221" s="1">
        <v>6220</v>
      </c>
      <c r="B6221" t="s">
        <v>9132</v>
      </c>
      <c r="C6221" s="2" t="d">
        <v>2018-10-20</v>
      </c>
      <c r="D6221" s="2" t="d">
        <v>2018-10-26</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IF(M6221=People!$B$5,People!$A$5,IF(M6221=People!$B$4,People!$A$4,IF(M6221=People!$B$3,People!$A$3,IF(M6221=People!$B$2,People!$A$2,0))))</f>
        <v>Kelly Williams</v>
      </c>
      <c r="W6221" s="3" t="str">
        <f>IFERROR(INDEX(Returns!A:A,MATCH(B6221,Returns!B:B,0)),"No")</f>
        <v>No</v>
      </c>
    </row>
    <row r="6222" spans="1:23">
      <c r="A6222" s="1">
        <v>6221</v>
      </c>
      <c r="B6222" t="s">
        <v>9132</v>
      </c>
      <c r="C6222" s="2" t="d">
        <v>2018-10-20</v>
      </c>
      <c r="D6222" s="2" t="d">
        <v>2018-10-26</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IF(M6222=People!$B$5,People!$A$5,IF(M6222=People!$B$4,People!$A$4,IF(M6222=People!$B$3,People!$A$3,IF(M6222=People!$B$2,People!$A$2,0))))</f>
        <v>Kelly Williams</v>
      </c>
      <c r="W6222" s="3" t="str">
        <f>IFERROR(INDEX(Returns!A:A,MATCH(B6222,Returns!B:B,0)),"No")</f>
        <v>No</v>
      </c>
    </row>
    <row r="6223" spans="1:23">
      <c r="A6223" s="1">
        <v>6222</v>
      </c>
      <c r="B6223" t="s">
        <v>9133</v>
      </c>
      <c r="C6223" s="2" t="d">
        <v>2019-09-14</v>
      </c>
      <c r="D6223" s="2" t="d">
        <v>2019-09-18</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IF(M6223=People!$B$5,People!$A$5,IF(M6223=People!$B$4,People!$A$4,IF(M6223=People!$B$3,People!$A$3,IF(M6223=People!$B$2,People!$A$2,0))))</f>
        <v>Anna Andreadi</v>
      </c>
      <c r="W6223" s="3" t="str">
        <f>IFERROR(INDEX(Returns!A:A,MATCH(B6223,Returns!B:B,0)),"No")</f>
        <v>No</v>
      </c>
    </row>
    <row r="6224" spans="1:23">
      <c r="A6224" s="1">
        <v>6223</v>
      </c>
      <c r="B6224" t="s">
        <v>9134</v>
      </c>
      <c r="C6224" s="2" t="d">
        <v>2019-12-23</v>
      </c>
      <c r="D6224" s="2" t="d">
        <v>2019-12-27</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IF(M6224=People!$B$5,People!$A$5,IF(M6224=People!$B$4,People!$A$4,IF(M6224=People!$B$3,People!$A$3,IF(M6224=People!$B$2,People!$A$2,0))))</f>
        <v>Cassandra Brandow</v>
      </c>
      <c r="W6224" s="3" t="str">
        <f>IFERROR(INDEX(Returns!A:A,MATCH(B6224,Returns!B:B,0)),"No")</f>
        <v>No</v>
      </c>
    </row>
    <row r="6225" spans="1:23">
      <c r="A6225" s="1">
        <v>6224</v>
      </c>
      <c r="B6225" t="s">
        <v>9134</v>
      </c>
      <c r="C6225" s="2" t="d">
        <v>2019-12-23</v>
      </c>
      <c r="D6225" s="2" t="d">
        <v>2019-12-27</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IF(M6225=People!$B$5,People!$A$5,IF(M6225=People!$B$4,People!$A$4,IF(M6225=People!$B$3,People!$A$3,IF(M6225=People!$B$2,People!$A$2,0))))</f>
        <v>Cassandra Brandow</v>
      </c>
      <c r="W6225" s="3" t="str">
        <f>IFERROR(INDEX(Returns!A:A,MATCH(B6225,Returns!B:B,0)),"No")</f>
        <v>No</v>
      </c>
    </row>
    <row r="6226" spans="1:23">
      <c r="A6226" s="1">
        <v>6225</v>
      </c>
      <c r="B6226" t="s">
        <v>9134</v>
      </c>
      <c r="C6226" s="2" t="d">
        <v>2019-12-23</v>
      </c>
      <c r="D6226" s="2" t="d">
        <v>2019-12-27</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IF(M6226=People!$B$5,People!$A$5,IF(M6226=People!$B$4,People!$A$4,IF(M6226=People!$B$3,People!$A$3,IF(M6226=People!$B$2,People!$A$2,0))))</f>
        <v>Cassandra Brandow</v>
      </c>
      <c r="W6226" s="3" t="str">
        <f>IFERROR(INDEX(Returns!A:A,MATCH(B6226,Returns!B:B,0)),"No")</f>
        <v>No</v>
      </c>
    </row>
    <row r="6227" spans="1:23">
      <c r="A6227" s="1">
        <v>6226</v>
      </c>
      <c r="B6227" t="s">
        <v>9135</v>
      </c>
      <c r="C6227" s="2" t="d">
        <v>2017-10-05</v>
      </c>
      <c r="D6227" s="2" t="d">
        <v>2017-10-09</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IF(M6227=People!$B$5,People!$A$5,IF(M6227=People!$B$4,People!$A$4,IF(M6227=People!$B$3,People!$A$3,IF(M6227=People!$B$2,People!$A$2,0))))</f>
        <v>Anna Andreadi</v>
      </c>
      <c r="W6227" s="3" t="str">
        <f>IFERROR(INDEX(Returns!A:A,MATCH(B6227,Returns!B:B,0)),"No")</f>
        <v>No</v>
      </c>
    </row>
    <row r="6228" spans="1:23">
      <c r="A6228" s="1">
        <v>6227</v>
      </c>
      <c r="B6228" t="s">
        <v>9135</v>
      </c>
      <c r="C6228" s="2" t="d">
        <v>2017-10-05</v>
      </c>
      <c r="D6228" s="2" t="d">
        <v>2017-10-09</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IF(M6228=People!$B$5,People!$A$5,IF(M6228=People!$B$4,People!$A$4,IF(M6228=People!$B$3,People!$A$3,IF(M6228=People!$B$2,People!$A$2,0))))</f>
        <v>Anna Andreadi</v>
      </c>
      <c r="W6228" s="3" t="str">
        <f>IFERROR(INDEX(Returns!A:A,MATCH(B6228,Returns!B:B,0)),"No")</f>
        <v>No</v>
      </c>
    </row>
    <row r="6229" spans="1:23">
      <c r="A6229" s="1">
        <v>6228</v>
      </c>
      <c r="B6229" t="s">
        <v>9136</v>
      </c>
      <c r="C6229" s="2" t="d">
        <v>2016-11-02</v>
      </c>
      <c r="D6229" s="2" t="d">
        <v>2016-11-07</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IF(M6229=People!$B$5,People!$A$5,IF(M6229=People!$B$4,People!$A$4,IF(M6229=People!$B$3,People!$A$3,IF(M6229=People!$B$2,People!$A$2,0))))</f>
        <v>Kelly Williams</v>
      </c>
      <c r="W6229" s="3" t="str">
        <f>IFERROR(INDEX(Returns!A:A,MATCH(B6229,Returns!B:B,0)),"No")</f>
        <v>No</v>
      </c>
    </row>
    <row r="6230" spans="1:23">
      <c r="A6230" s="1">
        <v>6229</v>
      </c>
      <c r="B6230" t="s">
        <v>9137</v>
      </c>
      <c r="C6230" s="2" t="d">
        <v>2018-01-22</v>
      </c>
      <c r="D6230" s="2" t="d">
        <v>2018-01-27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IF(M6230=People!$B$5,People!$A$5,IF(M6230=People!$B$4,People!$A$4,IF(M6230=People!$B$3,People!$A$3,IF(M6230=People!$B$2,People!$A$2,0))))</f>
        <v>Chuck Magee</v>
      </c>
      <c r="W6230" s="3" t="str">
        <f>IFERROR(INDEX(Returns!A:A,MATCH(B6230,Returns!B:B,0)),"No")</f>
        <v>No</v>
      </c>
    </row>
    <row r="6231" spans="1:23">
      <c r="A6231" s="1">
        <v>6230</v>
      </c>
      <c r="B6231" t="s">
        <v>9137</v>
      </c>
      <c r="C6231" s="2" t="d">
        <v>2018-01-22</v>
      </c>
      <c r="D6231" s="2" t="d">
        <v>2018-01-27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IF(M6231=People!$B$5,People!$A$5,IF(M6231=People!$B$4,People!$A$4,IF(M6231=People!$B$3,People!$A$3,IF(M6231=People!$B$2,People!$A$2,0))))</f>
        <v>Chuck Magee</v>
      </c>
      <c r="W6231" s="3" t="str">
        <f>IFERROR(INDEX(Returns!A:A,MATCH(B6231,Returns!B:B,0)),"No")</f>
        <v>No</v>
      </c>
    </row>
    <row r="6232" spans="1:23">
      <c r="A6232" s="1">
        <v>6231</v>
      </c>
      <c r="B6232" t="s">
        <v>9138</v>
      </c>
      <c r="C6232" s="2" t="d">
        <v>2019-07-11</v>
      </c>
      <c r="D6232" s="2" t="d">
        <v>2019-07-17</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IF(M6232=People!$B$5,People!$A$5,IF(M6232=People!$B$4,People!$A$4,IF(M6232=People!$B$3,People!$A$3,IF(M6232=People!$B$2,People!$A$2,0))))</f>
        <v>Kelly Williams</v>
      </c>
      <c r="W6232" s="3" t="str">
        <f>IFERROR(INDEX(Returns!A:A,MATCH(B6232,Returns!B:B,0)),"No")</f>
        <v>No</v>
      </c>
    </row>
    <row r="6233" spans="1:23">
      <c r="A6233" s="1">
        <v>6232</v>
      </c>
      <c r="B6233" t="s">
        <v>9139</v>
      </c>
      <c r="C6233" s="2" t="d">
        <v>2019-09-11</v>
      </c>
      <c r="D6233" s="2" t="d">
        <v>2019-09-11</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IF(M6233=People!$B$5,People!$A$5,IF(M6233=People!$B$4,People!$A$4,IF(M6233=People!$B$3,People!$A$3,IF(M6233=People!$B$2,People!$A$2,0))))</f>
        <v>Anna Andreadi</v>
      </c>
      <c r="W6233" s="3" t="str">
        <f>IFERROR(INDEX(Returns!A:A,MATCH(B6233,Returns!B:B,0)),"No")</f>
        <v>No</v>
      </c>
    </row>
    <row r="6234" spans="1:23">
      <c r="A6234" s="1">
        <v>6233</v>
      </c>
      <c r="B6234" t="s">
        <v>9139</v>
      </c>
      <c r="C6234" s="2" t="d">
        <v>2019-09-11</v>
      </c>
      <c r="D6234" s="2" t="d">
        <v>2019-09-11</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IF(M6234=People!$B$5,People!$A$5,IF(M6234=People!$B$4,People!$A$4,IF(M6234=People!$B$3,People!$A$3,IF(M6234=People!$B$2,People!$A$2,0))))</f>
        <v>Anna Andreadi</v>
      </c>
      <c r="W6234" s="3" t="str">
        <f>IFERROR(INDEX(Returns!A:A,MATCH(B6234,Returns!B:B,0)),"No")</f>
        <v>No</v>
      </c>
    </row>
    <row r="6235" spans="1:23">
      <c r="A6235" s="1">
        <v>6234</v>
      </c>
      <c r="B6235" t="s">
        <v>9139</v>
      </c>
      <c r="C6235" s="2" t="d">
        <v>2019-09-11</v>
      </c>
      <c r="D6235" s="2" t="d">
        <v>2019-09-11</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IF(M6235=People!$B$5,People!$A$5,IF(M6235=People!$B$4,People!$A$4,IF(M6235=People!$B$3,People!$A$3,IF(M6235=People!$B$2,People!$A$2,0))))</f>
        <v>Anna Andreadi</v>
      </c>
      <c r="W6235" s="3" t="str">
        <f>IFERROR(INDEX(Returns!A:A,MATCH(B6235,Returns!B:B,0)),"No")</f>
        <v>No</v>
      </c>
    </row>
    <row r="6236" spans="1:23">
      <c r="A6236" s="1">
        <v>6235</v>
      </c>
      <c r="B6236" t="s">
        <v>9139</v>
      </c>
      <c r="C6236" s="2" t="d">
        <v>2019-09-11</v>
      </c>
      <c r="D6236" s="2" t="d">
        <v>2019-09-11</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IF(M6236=People!$B$5,People!$A$5,IF(M6236=People!$B$4,People!$A$4,IF(M6236=People!$B$3,People!$A$3,IF(M6236=People!$B$2,People!$A$2,0))))</f>
        <v>Anna Andreadi</v>
      </c>
      <c r="W6236" s="3" t="str">
        <f>IFERROR(INDEX(Returns!A:A,MATCH(B6236,Returns!B:B,0)),"No")</f>
        <v>No</v>
      </c>
    </row>
    <row r="6237" spans="1:23">
      <c r="A6237" s="1">
        <v>6236</v>
      </c>
      <c r="B6237" t="s">
        <v>9139</v>
      </c>
      <c r="C6237" s="2" t="d">
        <v>2019-09-11</v>
      </c>
      <c r="D6237" s="2" t="d">
        <v>2019-09-11</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IF(M6237=People!$B$5,People!$A$5,IF(M6237=People!$B$4,People!$A$4,IF(M6237=People!$B$3,People!$A$3,IF(M6237=People!$B$2,People!$A$2,0))))</f>
        <v>Anna Andreadi</v>
      </c>
      <c r="W6237" s="3" t="str">
        <f>IFERROR(INDEX(Returns!A:A,MATCH(B6237,Returns!B:B,0)),"No")</f>
        <v>No</v>
      </c>
    </row>
    <row r="6238" spans="1:23">
      <c r="A6238" s="1">
        <v>6237</v>
      </c>
      <c r="B6238" t="s">
        <v>9140</v>
      </c>
      <c r="C6238" s="2" t="d">
        <v>2018-02-23</v>
      </c>
      <c r="D6238" s="2" t="d">
        <v>2018-02-27</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IF(M6238=People!$B$5,People!$A$5,IF(M6238=People!$B$4,People!$A$4,IF(M6238=People!$B$3,People!$A$3,IF(M6238=People!$B$2,People!$A$2,0))))</f>
        <v>Chuck Magee</v>
      </c>
      <c r="W6238" s="3" t="str">
        <f>IFERROR(INDEX(Returns!A:A,MATCH(B6238,Returns!B:B,0)),"No")</f>
        <v>No</v>
      </c>
    </row>
    <row r="6239" spans="1:23">
      <c r="A6239" s="1">
        <v>6238</v>
      </c>
      <c r="B6239" t="s">
        <v>9141</v>
      </c>
      <c r="C6239" s="2" t="d">
        <v>2018-01-22</v>
      </c>
      <c r="D6239" s="2" t="d">
        <v>2018-01-29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IF(M6239=People!$B$5,People!$A$5,IF(M6239=People!$B$4,People!$A$4,IF(M6239=People!$B$3,People!$A$3,IF(M6239=People!$B$2,People!$A$2,0))))</f>
        <v>Chuck Magee</v>
      </c>
      <c r="W6239" s="3" t="str">
        <f>IFERROR(INDEX(Returns!A:A,MATCH(B6239,Returns!B:B,0)),"No")</f>
        <v>No</v>
      </c>
    </row>
    <row r="6240" spans="1:23">
      <c r="A6240" s="1">
        <v>6239</v>
      </c>
      <c r="B6240" t="s">
        <v>5999</v>
      </c>
      <c r="C6240" s="2" t="d">
        <v>2017-12-12</v>
      </c>
      <c r="D6240" s="2" t="d">
        <v>2017-12-16</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IF(M6240=People!$B$5,People!$A$5,IF(M6240=People!$B$4,People!$A$4,IF(M6240=People!$B$3,People!$A$3,IF(M6240=People!$B$2,People!$A$2,0))))</f>
        <v>Anna Andreadi</v>
      </c>
      <c r="W6240" s="3" t="str">
        <f>IFERROR(INDEX(Returns!A:A,MATCH(B6240,Returns!B:B,0)),"No")</f>
        <v>Yes</v>
      </c>
    </row>
    <row r="6241" spans="1:23">
      <c r="A6241" s="1">
        <v>6240</v>
      </c>
      <c r="B6241" t="s">
        <v>5999</v>
      </c>
      <c r="C6241" s="2" t="d">
        <v>2017-12-12</v>
      </c>
      <c r="D6241" s="2" t="d">
        <v>2017-12-16</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IF(M6241=People!$B$5,People!$A$5,IF(M6241=People!$B$4,People!$A$4,IF(M6241=People!$B$3,People!$A$3,IF(M6241=People!$B$2,People!$A$2,0))))</f>
        <v>Anna Andreadi</v>
      </c>
      <c r="W6241" s="3" t="str">
        <f>IFERROR(INDEX(Returns!A:A,MATCH(B6241,Returns!B:B,0)),"No")</f>
        <v>Yes</v>
      </c>
    </row>
    <row r="6242" spans="1:23">
      <c r="A6242" s="1">
        <v>6241</v>
      </c>
      <c r="B6242" t="s">
        <v>9142</v>
      </c>
      <c r="C6242" s="2" t="d">
        <v>2018-10-29</v>
      </c>
      <c r="D6242" s="2" t="d">
        <v>2018-11-01</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IF(M6242=People!$B$5,People!$A$5,IF(M6242=People!$B$4,People!$A$4,IF(M6242=People!$B$3,People!$A$3,IF(M6242=People!$B$2,People!$A$2,0))))</f>
        <v>Anna Andreadi</v>
      </c>
      <c r="W6242" s="3" t="str">
        <f>IFERROR(INDEX(Returns!A:A,MATCH(B6242,Returns!B:B,0)),"No")</f>
        <v>No</v>
      </c>
    </row>
    <row r="6243" spans="1:23">
      <c r="A6243" s="1">
        <v>6242</v>
      </c>
      <c r="B6243" t="s">
        <v>9143</v>
      </c>
      <c r="C6243" s="2" t="d">
        <v>2019-05-28</v>
      </c>
      <c r="D6243" s="2" t="d">
        <v>2019-05-31</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IF(M6243=People!$B$5,People!$A$5,IF(M6243=People!$B$4,People!$A$4,IF(M6243=People!$B$3,People!$A$3,IF(M6243=People!$B$2,People!$A$2,0))))</f>
        <v>Chuck Magee</v>
      </c>
      <c r="W6243" s="3" t="str">
        <f>IFERROR(INDEX(Returns!A:A,MATCH(B6243,Returns!B:B,0)),"No")</f>
        <v>No</v>
      </c>
    </row>
    <row r="6244" spans="1:23">
      <c r="A6244" s="1">
        <v>6243</v>
      </c>
      <c r="B6244" t="s">
        <v>9144</v>
      </c>
      <c r="C6244" s="2" t="d">
        <v>2016-12-21</v>
      </c>
      <c r="D6244" s="2" t="d">
        <v>2016-12-28</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IF(M6244=People!$B$5,People!$A$5,IF(M6244=People!$B$4,People!$A$4,IF(M6244=People!$B$3,People!$A$3,IF(M6244=People!$B$2,People!$A$2,0))))</f>
        <v>Cassandra Brandow</v>
      </c>
      <c r="W6244" s="3" t="str">
        <f>IFERROR(INDEX(Returns!A:A,MATCH(B6244,Returns!B:B,0)),"No")</f>
        <v>No</v>
      </c>
    </row>
    <row r="6245" spans="1:23">
      <c r="A6245" s="1">
        <v>6244</v>
      </c>
      <c r="B6245" t="s">
        <v>9145</v>
      </c>
      <c r="C6245" s="2" t="d">
        <v>2018-11-24</v>
      </c>
      <c r="D6245" s="2" t="d">
        <v>2018-11-28</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IF(M6245=People!$B$5,People!$A$5,IF(M6245=People!$B$4,People!$A$4,IF(M6245=People!$B$3,People!$A$3,IF(M6245=People!$B$2,People!$A$2,0))))</f>
        <v>Anna Andreadi</v>
      </c>
      <c r="W6245" s="3" t="str">
        <f>IFERROR(INDEX(Returns!A:A,MATCH(B6245,Returns!B:B,0)),"No")</f>
        <v>No</v>
      </c>
    </row>
    <row r="6246" spans="1:23">
      <c r="A6246" s="1">
        <v>6245</v>
      </c>
      <c r="B6246" t="s">
        <v>9146</v>
      </c>
      <c r="C6246" s="2" t="d">
        <v>2017-11-20</v>
      </c>
      <c r="D6246" s="2" t="d">
        <v>2017-11-25</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IF(M6246=People!$B$5,People!$A$5,IF(M6246=People!$B$4,People!$A$4,IF(M6246=People!$B$3,People!$A$3,IF(M6246=People!$B$2,People!$A$2,0))))</f>
        <v>Anna Andreadi</v>
      </c>
      <c r="W6246" s="3" t="str">
        <f>IFERROR(INDEX(Returns!A:A,MATCH(B6246,Returns!B:B,0)),"No")</f>
        <v>No</v>
      </c>
    </row>
    <row r="6247" spans="1:23">
      <c r="A6247" s="1">
        <v>6246</v>
      </c>
      <c r="B6247" t="s">
        <v>9146</v>
      </c>
      <c r="C6247" s="2" t="d">
        <v>2017-11-20</v>
      </c>
      <c r="D6247" s="2" t="d">
        <v>2017-11-25</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IF(M6247=People!$B$5,People!$A$5,IF(M6247=People!$B$4,People!$A$4,IF(M6247=People!$B$3,People!$A$3,IF(M6247=People!$B$2,People!$A$2,0))))</f>
        <v>Anna Andreadi</v>
      </c>
      <c r="W6247" s="3" t="str">
        <f>IFERROR(INDEX(Returns!A:A,MATCH(B6247,Returns!B:B,0)),"No")</f>
        <v>No</v>
      </c>
    </row>
    <row r="6248" spans="1:23">
      <c r="A6248" s="1">
        <v>6247</v>
      </c>
      <c r="B6248" t="s">
        <v>9146</v>
      </c>
      <c r="C6248" s="2" t="d">
        <v>2017-11-20</v>
      </c>
      <c r="D6248" s="2" t="d">
        <v>2017-11-25</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IF(M6248=People!$B$5,People!$A$5,IF(M6248=People!$B$4,People!$A$4,IF(M6248=People!$B$3,People!$A$3,IF(M6248=People!$B$2,People!$A$2,0))))</f>
        <v>Anna Andreadi</v>
      </c>
      <c r="W6248" s="3" t="str">
        <f>IFERROR(INDEX(Returns!A:A,MATCH(B6248,Returns!B:B,0)),"No")</f>
        <v>No</v>
      </c>
    </row>
    <row r="6249" spans="1:23">
      <c r="A6249" s="1">
        <v>6248</v>
      </c>
      <c r="B6249" t="s">
        <v>9147</v>
      </c>
      <c r="C6249" s="2" t="d">
        <v>2019-05-29</v>
      </c>
      <c r="D6249" s="2" t="d">
        <v>2019-06-04</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IF(M6249=People!$B$5,People!$A$5,IF(M6249=People!$B$4,People!$A$4,IF(M6249=People!$B$3,People!$A$3,IF(M6249=People!$B$2,People!$A$2,0))))</f>
        <v>Kelly Williams</v>
      </c>
      <c r="W6249" s="3" t="str">
        <f>IFERROR(INDEX(Returns!A:A,MATCH(B6249,Returns!B:B,0)),"No")</f>
        <v>No</v>
      </c>
    </row>
    <row r="6250" spans="1:23">
      <c r="A6250" s="1">
        <v>6249</v>
      </c>
      <c r="B6250" t="s">
        <v>9147</v>
      </c>
      <c r="C6250" s="2" t="d">
        <v>2019-05-29</v>
      </c>
      <c r="D6250" s="2" t="d">
        <v>2019-06-04</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IF(M6250=People!$B$5,People!$A$5,IF(M6250=People!$B$4,People!$A$4,IF(M6250=People!$B$3,People!$A$3,IF(M6250=People!$B$2,People!$A$2,0))))</f>
        <v>Kelly Williams</v>
      </c>
      <c r="W6250" s="3" t="str">
        <f>IFERROR(INDEX(Returns!A:A,MATCH(B6250,Returns!B:B,0)),"No")</f>
        <v>No</v>
      </c>
    </row>
    <row r="6251" spans="1:23">
      <c r="A6251" s="1">
        <v>6250</v>
      </c>
      <c r="B6251" t="s">
        <v>9147</v>
      </c>
      <c r="C6251" s="2" t="d">
        <v>2019-05-29</v>
      </c>
      <c r="D6251" s="2" t="d">
        <v>2019-06-04</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IF(M6251=People!$B$5,People!$A$5,IF(M6251=People!$B$4,People!$A$4,IF(M6251=People!$B$3,People!$A$3,IF(M6251=People!$B$2,People!$A$2,0))))</f>
        <v>Kelly Williams</v>
      </c>
      <c r="W6251" s="3" t="str">
        <f>IFERROR(INDEX(Returns!A:A,MATCH(B6251,Returns!B:B,0)),"No")</f>
        <v>No</v>
      </c>
    </row>
    <row r="6252" spans="1:23">
      <c r="A6252" s="1">
        <v>6251</v>
      </c>
      <c r="B6252" t="s">
        <v>9147</v>
      </c>
      <c r="C6252" s="2" t="d">
        <v>2019-05-29</v>
      </c>
      <c r="D6252" s="2" t="d">
        <v>2019-06-04</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IF(M6252=People!$B$5,People!$A$5,IF(M6252=People!$B$4,People!$A$4,IF(M6252=People!$B$3,People!$A$3,IF(M6252=People!$B$2,People!$A$2,0))))</f>
        <v>Kelly Williams</v>
      </c>
      <c r="W6252" s="3" t="str">
        <f>IFERROR(INDEX(Returns!A:A,MATCH(B6252,Returns!B:B,0)),"No")</f>
        <v>No</v>
      </c>
    </row>
    <row r="6253" spans="1:23">
      <c r="A6253" s="1">
        <v>6252</v>
      </c>
      <c r="B6253" t="s">
        <v>9148</v>
      </c>
      <c r="C6253" s="2" t="d">
        <v>2016-12-02</v>
      </c>
      <c r="D6253" s="2" t="d">
        <v>2016-12-04</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IF(M6253=People!$B$5,People!$A$5,IF(M6253=People!$B$4,People!$A$4,IF(M6253=People!$B$3,People!$A$3,IF(M6253=People!$B$2,People!$A$2,0))))</f>
        <v>Kelly Williams</v>
      </c>
      <c r="W6253" s="3" t="str">
        <f>IFERROR(INDEX(Returns!A:A,MATCH(B6253,Returns!B:B,0)),"No")</f>
        <v>No</v>
      </c>
    </row>
    <row r="6254" spans="1:23">
      <c r="A6254" s="1">
        <v>6253</v>
      </c>
      <c r="B6254" t="s">
        <v>9149</v>
      </c>
      <c r="C6254" s="2" t="d">
        <v>2016-04-07</v>
      </c>
      <c r="D6254" s="2" t="d">
        <v>2016-04-07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IF(M6254=People!$B$5,People!$A$5,IF(M6254=People!$B$4,People!$A$4,IF(M6254=People!$B$3,People!$A$3,IF(M6254=People!$B$2,People!$A$2,0))))</f>
        <v>Cassandra Brandow</v>
      </c>
      <c r="W6254" s="3" t="str">
        <f>IFERROR(INDEX(Returns!A:A,MATCH(B6254,Returns!B:B,0)),"No")</f>
        <v>No</v>
      </c>
    </row>
    <row r="6255" spans="1:23">
      <c r="A6255" s="1">
        <v>6254</v>
      </c>
      <c r="B6255" t="s">
        <v>9149</v>
      </c>
      <c r="C6255" s="2" t="d">
        <v>2016-04-07</v>
      </c>
      <c r="D6255" s="2" t="d">
        <v>2016-04-07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IF(M6255=People!$B$5,People!$A$5,IF(M6255=People!$B$4,People!$A$4,IF(M6255=People!$B$3,People!$A$3,IF(M6255=People!$B$2,People!$A$2,0))))</f>
        <v>Cassandra Brandow</v>
      </c>
      <c r="W6255" s="3" t="str">
        <f>IFERROR(INDEX(Returns!A:A,MATCH(B6255,Returns!B:B,0)),"No")</f>
        <v>No</v>
      </c>
    </row>
    <row r="6256" spans="1:23">
      <c r="A6256" s="1">
        <v>6255</v>
      </c>
      <c r="B6256" t="s">
        <v>9150</v>
      </c>
      <c r="C6256" s="2" t="d">
        <v>2017-09-08</v>
      </c>
      <c r="D6256" s="2" t="d">
        <v>2017-09-14</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IF(M6256=People!$B$5,People!$A$5,IF(M6256=People!$B$4,People!$A$4,IF(M6256=People!$B$3,People!$A$3,IF(M6256=People!$B$2,People!$A$2,0))))</f>
        <v>Cassandra Brandow</v>
      </c>
      <c r="W6256" s="3" t="str">
        <f>IFERROR(INDEX(Returns!A:A,MATCH(B6256,Returns!B:B,0)),"No")</f>
        <v>No</v>
      </c>
    </row>
    <row r="6257" spans="1:23">
      <c r="A6257" s="1">
        <v>6256</v>
      </c>
      <c r="B6257" t="s">
        <v>9151</v>
      </c>
      <c r="C6257" s="2" t="d">
        <v>2019-09-09</v>
      </c>
      <c r="D6257" s="2" t="d">
        <v>2019-09-15</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IF(M6257=People!$B$5,People!$A$5,IF(M6257=People!$B$4,People!$A$4,IF(M6257=People!$B$3,People!$A$3,IF(M6257=People!$B$2,People!$A$2,0))))</f>
        <v>Kelly Williams</v>
      </c>
      <c r="W6257" s="3" t="str">
        <f>IFERROR(INDEX(Returns!A:A,MATCH(B6257,Returns!B:B,0)),"No")</f>
        <v>No</v>
      </c>
    </row>
    <row r="6258" spans="1:23">
      <c r="A6258" s="1">
        <v>6257</v>
      </c>
      <c r="B6258" t="s">
        <v>9152</v>
      </c>
      <c r="C6258" s="2" t="d">
        <v>2017-09-06</v>
      </c>
      <c r="D6258" s="2" t="d">
        <v>2017-09-08</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IF(M6258=People!$B$5,People!$A$5,IF(M6258=People!$B$4,People!$A$4,IF(M6258=People!$B$3,People!$A$3,IF(M6258=People!$B$2,People!$A$2,0))))</f>
        <v>Cassandra Brandow</v>
      </c>
      <c r="W6258" s="3" t="str">
        <f>IFERROR(INDEX(Returns!A:A,MATCH(B6258,Returns!B:B,0)),"No")</f>
        <v>No</v>
      </c>
    </row>
    <row r="6259" spans="1:23">
      <c r="A6259" s="1">
        <v>6258</v>
      </c>
      <c r="B6259" t="s">
        <v>9153</v>
      </c>
      <c r="C6259" s="2" t="d">
        <v>2019-11-02</v>
      </c>
      <c r="D6259" s="2" t="d">
        <v>2019-11-06</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IF(M6259=People!$B$5,People!$A$5,IF(M6259=People!$B$4,People!$A$4,IF(M6259=People!$B$3,People!$A$3,IF(M6259=People!$B$2,People!$A$2,0))))</f>
        <v>Chuck Magee</v>
      </c>
      <c r="W6259" s="3" t="str">
        <f>IFERROR(INDEX(Returns!A:A,MATCH(B6259,Returns!B:B,0)),"No")</f>
        <v>No</v>
      </c>
    </row>
    <row r="6260" spans="1:23">
      <c r="A6260" s="1">
        <v>6259</v>
      </c>
      <c r="B6260" t="s">
        <v>9154</v>
      </c>
      <c r="C6260" s="2" t="d">
        <v>2017-03-28</v>
      </c>
      <c r="D6260" s="2" t="d">
        <v>2017-03-30</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IF(M6260=People!$B$5,People!$A$5,IF(M6260=People!$B$4,People!$A$4,IF(M6260=People!$B$3,People!$A$3,IF(M6260=People!$B$2,People!$A$2,0))))</f>
        <v>Chuck Magee</v>
      </c>
      <c r="W6260" s="3" t="str">
        <f>IFERROR(INDEX(Returns!A:A,MATCH(B6260,Returns!B:B,0)),"No")</f>
        <v>No</v>
      </c>
    </row>
    <row r="6261" spans="1:23">
      <c r="A6261" s="1">
        <v>6260</v>
      </c>
      <c r="B6261" t="s">
        <v>9155</v>
      </c>
      <c r="C6261" s="2" t="d">
        <v>2017-08-13</v>
      </c>
      <c r="D6261" s="2" t="d">
        <v>2017-08-17</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IF(M6261=People!$B$5,People!$A$5,IF(M6261=People!$B$4,People!$A$4,IF(M6261=People!$B$3,People!$A$3,IF(M6261=People!$B$2,People!$A$2,0))))</f>
        <v>Kelly Williams</v>
      </c>
      <c r="W6261" s="3" t="str">
        <f>IFERROR(INDEX(Returns!A:A,MATCH(B6261,Returns!B:B,0)),"No")</f>
        <v>No</v>
      </c>
    </row>
    <row r="6262" spans="1:23">
      <c r="A6262" s="1">
        <v>6261</v>
      </c>
      <c r="B6262" t="s">
        <v>9156</v>
      </c>
      <c r="C6262" s="2" t="d">
        <v>2017-05-12</v>
      </c>
      <c r="D6262" s="2" t="d">
        <v>2017-05-18</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IF(M6262=People!$B$5,People!$A$5,IF(M6262=People!$B$4,People!$A$4,IF(M6262=People!$B$3,People!$A$3,IF(M6262=People!$B$2,People!$A$2,0))))</f>
        <v>Anna Andreadi</v>
      </c>
      <c r="W6262" s="3" t="str">
        <f>IFERROR(INDEX(Returns!A:A,MATCH(B6262,Returns!B:B,0)),"No")</f>
        <v>No</v>
      </c>
    </row>
    <row r="6263" spans="1:23">
      <c r="A6263" s="1">
        <v>6262</v>
      </c>
      <c r="B6263" t="s">
        <v>9157</v>
      </c>
      <c r="C6263" s="2" t="d">
        <v>2019-07-23</v>
      </c>
      <c r="D6263" s="2" t="d">
        <v>2019-07-27</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IF(M6263=People!$B$5,People!$A$5,IF(M6263=People!$B$4,People!$A$4,IF(M6263=People!$B$3,People!$A$3,IF(M6263=People!$B$2,People!$A$2,0))))</f>
        <v>Chuck Magee</v>
      </c>
      <c r="W6263" s="3" t="str">
        <f>IFERROR(INDEX(Returns!A:A,MATCH(B6263,Returns!B:B,0)),"No")</f>
        <v>No</v>
      </c>
    </row>
    <row r="6264" spans="1:23">
      <c r="A6264" s="1">
        <v>6263</v>
      </c>
      <c r="B6264" t="s">
        <v>9158</v>
      </c>
      <c r="C6264" s="2" t="d">
        <v>2018-09-24</v>
      </c>
      <c r="D6264" s="2" t="d">
        <v>2018-09-26</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IF(M6264=People!$B$5,People!$A$5,IF(M6264=People!$B$4,People!$A$4,IF(M6264=People!$B$3,People!$A$3,IF(M6264=People!$B$2,People!$A$2,0))))</f>
        <v>Kelly Williams</v>
      </c>
      <c r="W6264" s="3" t="str">
        <f>IFERROR(INDEX(Returns!A:A,MATCH(B6264,Returns!B:B,0)),"No")</f>
        <v>No</v>
      </c>
    </row>
    <row r="6265" spans="1:23">
      <c r="A6265" s="1">
        <v>6264</v>
      </c>
      <c r="B6265" t="s">
        <v>9159</v>
      </c>
      <c r="C6265" s="2" t="d">
        <v>2019-05-05</v>
      </c>
      <c r="D6265" s="2" t="d">
        <v>2019-05-10</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IF(M6265=People!$B$5,People!$A$5,IF(M6265=People!$B$4,People!$A$4,IF(M6265=People!$B$3,People!$A$3,IF(M6265=People!$B$2,People!$A$2,0))))</f>
        <v>Cassandra Brandow</v>
      </c>
      <c r="W6265" s="3" t="str">
        <f>IFERROR(INDEX(Returns!A:A,MATCH(B6265,Returns!B:B,0)),"No")</f>
        <v>No</v>
      </c>
    </row>
    <row r="6266" spans="1:23">
      <c r="A6266" s="1">
        <v>6265</v>
      </c>
      <c r="B6266" t="s">
        <v>6205</v>
      </c>
      <c r="C6266" s="2" t="d">
        <v>2018-10-06</v>
      </c>
      <c r="D6266" s="2" t="d">
        <v>2018-10-06</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IF(M6266=People!$B$5,People!$A$5,IF(M6266=People!$B$4,People!$A$4,IF(M6266=People!$B$3,People!$A$3,IF(M6266=People!$B$2,People!$A$2,0))))</f>
        <v>Kelly Williams</v>
      </c>
      <c r="W6266" s="3" t="str">
        <f>IFERROR(INDEX(Returns!A:A,MATCH(B6266,Returns!B:B,0)),"No")</f>
        <v>Yes</v>
      </c>
    </row>
    <row r="6267" spans="1:23">
      <c r="A6267" s="1">
        <v>6266</v>
      </c>
      <c r="B6267" t="s">
        <v>9160</v>
      </c>
      <c r="C6267" s="2" t="d">
        <v>2016-11-03</v>
      </c>
      <c r="D6267" s="2" t="d">
        <v>2016-11-08</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IF(M6267=People!$B$5,People!$A$5,IF(M6267=People!$B$4,People!$A$4,IF(M6267=People!$B$3,People!$A$3,IF(M6267=People!$B$2,People!$A$2,0))))</f>
        <v>Cassandra Brandow</v>
      </c>
      <c r="W6267" s="3" t="str">
        <f>IFERROR(INDEX(Returns!A:A,MATCH(B6267,Returns!B:B,0)),"No")</f>
        <v>No</v>
      </c>
    </row>
    <row r="6268" spans="1:23">
      <c r="A6268" s="1">
        <v>6267</v>
      </c>
      <c r="B6268" t="s">
        <v>9160</v>
      </c>
      <c r="C6268" s="2" t="d">
        <v>2016-11-03</v>
      </c>
      <c r="D6268" s="2" t="d">
        <v>2016-11-08</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IF(M6268=People!$B$5,People!$A$5,IF(M6268=People!$B$4,People!$A$4,IF(M6268=People!$B$3,People!$A$3,IF(M6268=People!$B$2,People!$A$2,0))))</f>
        <v>Cassandra Brandow</v>
      </c>
      <c r="W6268" s="3" t="str">
        <f>IFERROR(INDEX(Returns!A:A,MATCH(B6268,Returns!B:B,0)),"No")</f>
        <v>No</v>
      </c>
    </row>
    <row r="6269" spans="1:23">
      <c r="A6269" s="1">
        <v>6268</v>
      </c>
      <c r="B6269" t="s">
        <v>9161</v>
      </c>
      <c r="C6269" s="2" t="d">
        <v>2017-10-01</v>
      </c>
      <c r="D6269" s="2" t="d">
        <v>2017-10-04</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IF(M6269=People!$B$5,People!$A$5,IF(M6269=People!$B$4,People!$A$4,IF(M6269=People!$B$3,People!$A$3,IF(M6269=People!$B$2,People!$A$2,0))))</f>
        <v>Chuck Magee</v>
      </c>
      <c r="W6269" s="3" t="str">
        <f>IFERROR(INDEX(Returns!A:A,MATCH(B6269,Returns!B:B,0)),"No")</f>
        <v>No</v>
      </c>
    </row>
    <row r="6270" spans="1:23">
      <c r="A6270" s="1">
        <v>6269</v>
      </c>
      <c r="B6270" t="s">
        <v>9161</v>
      </c>
      <c r="C6270" s="2" t="d">
        <v>2017-10-01</v>
      </c>
      <c r="D6270" s="2" t="d">
        <v>2017-10-04</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IF(M6270=People!$B$5,People!$A$5,IF(M6270=People!$B$4,People!$A$4,IF(M6270=People!$B$3,People!$A$3,IF(M6270=People!$B$2,People!$A$2,0))))</f>
        <v>Chuck Magee</v>
      </c>
      <c r="W6270" s="3" t="str">
        <f>IFERROR(INDEX(Returns!A:A,MATCH(B6270,Returns!B:B,0)),"No")</f>
        <v>No</v>
      </c>
    </row>
    <row r="6271" spans="1:23">
      <c r="A6271" s="1">
        <v>6270</v>
      </c>
      <c r="B6271" t="s">
        <v>9162</v>
      </c>
      <c r="C6271" s="2" t="d">
        <v>2019-12-02</v>
      </c>
      <c r="D6271" s="2" t="d">
        <v>2019-12-06</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IF(M6271=People!$B$5,People!$A$5,IF(M6271=People!$B$4,People!$A$4,IF(M6271=People!$B$3,People!$A$3,IF(M6271=People!$B$2,People!$A$2,0))))</f>
        <v>Anna Andreadi</v>
      </c>
      <c r="W6271" s="3" t="str">
        <f>IFERROR(INDEX(Returns!A:A,MATCH(B6271,Returns!B:B,0)),"No")</f>
        <v>No</v>
      </c>
    </row>
    <row r="6272" spans="1:23">
      <c r="A6272" s="1">
        <v>6271</v>
      </c>
      <c r="B6272" t="s">
        <v>9162</v>
      </c>
      <c r="C6272" s="2" t="d">
        <v>2019-12-02</v>
      </c>
      <c r="D6272" s="2" t="d">
        <v>2019-12-06</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IF(M6272=People!$B$5,People!$A$5,IF(M6272=People!$B$4,People!$A$4,IF(M6272=People!$B$3,People!$A$3,IF(M6272=People!$B$2,People!$A$2,0))))</f>
        <v>Anna Andreadi</v>
      </c>
      <c r="W6272" s="3" t="str">
        <f>IFERROR(INDEX(Returns!A:A,MATCH(B6272,Returns!B:B,0)),"No")</f>
        <v>No</v>
      </c>
    </row>
    <row r="6273" spans="1:23">
      <c r="A6273" s="1">
        <v>6272</v>
      </c>
      <c r="B6273" t="s">
        <v>9162</v>
      </c>
      <c r="C6273" s="2" t="d">
        <v>2019-12-02</v>
      </c>
      <c r="D6273" s="2" t="d">
        <v>2019-12-06</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IF(M6273=People!$B$5,People!$A$5,IF(M6273=People!$B$4,People!$A$4,IF(M6273=People!$B$3,People!$A$3,IF(M6273=People!$B$2,People!$A$2,0))))</f>
        <v>Anna Andreadi</v>
      </c>
      <c r="W6273" s="3" t="str">
        <f>IFERROR(INDEX(Returns!A:A,MATCH(B6273,Returns!B:B,0)),"No")</f>
        <v>No</v>
      </c>
    </row>
    <row r="6274" spans="1:23">
      <c r="A6274" s="1">
        <v>6273</v>
      </c>
      <c r="B6274" t="s">
        <v>9163</v>
      </c>
      <c r="C6274" s="2" t="d">
        <v>2019-12-11</v>
      </c>
      <c r="D6274" s="2" t="d">
        <v>2019-12-12</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IF(M6274=People!$B$5,People!$A$5,IF(M6274=People!$B$4,People!$A$4,IF(M6274=People!$B$3,People!$A$3,IF(M6274=People!$B$2,People!$A$2,0))))</f>
        <v>Kelly Williams</v>
      </c>
      <c r="W6274" s="3" t="str">
        <f>IFERROR(INDEX(Returns!A:A,MATCH(B6274,Returns!B:B,0)),"No")</f>
        <v>No</v>
      </c>
    </row>
    <row r="6275" spans="1:23">
      <c r="A6275" s="1">
        <v>6274</v>
      </c>
      <c r="B6275" t="s">
        <v>9164</v>
      </c>
      <c r="C6275" s="2" t="d">
        <v>2018-07-17</v>
      </c>
      <c r="D6275" s="2" t="d">
        <v>2018-07-22</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IF(M6275=People!$B$5,People!$A$5,IF(M6275=People!$B$4,People!$A$4,IF(M6275=People!$B$3,People!$A$3,IF(M6275=People!$B$2,People!$A$2,0))))</f>
        <v>Anna Andreadi</v>
      </c>
      <c r="W6275" s="3" t="str">
        <f>IFERROR(INDEX(Returns!A:A,MATCH(B6275,Returns!B:B,0)),"No")</f>
        <v>No</v>
      </c>
    </row>
    <row r="6276" spans="1:23">
      <c r="A6276" s="1">
        <v>6275</v>
      </c>
      <c r="B6276" t="s">
        <v>9164</v>
      </c>
      <c r="C6276" s="2" t="d">
        <v>2018-07-17</v>
      </c>
      <c r="D6276" s="2" t="d">
        <v>2018-07-22</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IF(M6276=People!$B$5,People!$A$5,IF(M6276=People!$B$4,People!$A$4,IF(M6276=People!$B$3,People!$A$3,IF(M6276=People!$B$2,People!$A$2,0))))</f>
        <v>Anna Andreadi</v>
      </c>
      <c r="W6276" s="3" t="str">
        <f>IFERROR(INDEX(Returns!A:A,MATCH(B6276,Returns!B:B,0)),"No")</f>
        <v>No</v>
      </c>
    </row>
    <row r="6277" spans="1:23">
      <c r="A6277" s="1">
        <v>6276</v>
      </c>
      <c r="B6277" t="s">
        <v>9164</v>
      </c>
      <c r="C6277" s="2" t="d">
        <v>2018-07-17</v>
      </c>
      <c r="D6277" s="2" t="d">
        <v>2018-07-22</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IF(M6277=People!$B$5,People!$A$5,IF(M6277=People!$B$4,People!$A$4,IF(M6277=People!$B$3,People!$A$3,IF(M6277=People!$B$2,People!$A$2,0))))</f>
        <v>Anna Andreadi</v>
      </c>
      <c r="W6277" s="3" t="str">
        <f>IFERROR(INDEX(Returns!A:A,MATCH(B6277,Returns!B:B,0)),"No")</f>
        <v>No</v>
      </c>
    </row>
    <row r="6278" spans="1:23">
      <c r="A6278" s="1">
        <v>6277</v>
      </c>
      <c r="B6278" t="s">
        <v>9164</v>
      </c>
      <c r="C6278" s="2" t="d">
        <v>2018-07-17</v>
      </c>
      <c r="D6278" s="2" t="d">
        <v>2018-07-22</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IF(M6278=People!$B$5,People!$A$5,IF(M6278=People!$B$4,People!$A$4,IF(M6278=People!$B$3,People!$A$3,IF(M6278=People!$B$2,People!$A$2,0))))</f>
        <v>Anna Andreadi</v>
      </c>
      <c r="W6278" s="3" t="str">
        <f>IFERROR(INDEX(Returns!A:A,MATCH(B6278,Returns!B:B,0)),"No")</f>
        <v>No</v>
      </c>
    </row>
    <row r="6279" spans="1:23">
      <c r="A6279" s="1">
        <v>6278</v>
      </c>
      <c r="B6279" t="s">
        <v>9164</v>
      </c>
      <c r="C6279" s="2" t="d">
        <v>2018-07-17</v>
      </c>
      <c r="D6279" s="2" t="d">
        <v>2018-07-22</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IF(M6279=People!$B$5,People!$A$5,IF(M6279=People!$B$4,People!$A$4,IF(M6279=People!$B$3,People!$A$3,IF(M6279=People!$B$2,People!$A$2,0))))</f>
        <v>Anna Andreadi</v>
      </c>
      <c r="W6279" s="3" t="str">
        <f>IFERROR(INDEX(Returns!A:A,MATCH(B6279,Returns!B:B,0)),"No")</f>
        <v>No</v>
      </c>
    </row>
    <row r="6280" spans="1:23">
      <c r="A6280" s="1">
        <v>6279</v>
      </c>
      <c r="B6280" t="s">
        <v>9164</v>
      </c>
      <c r="C6280" s="2" t="d">
        <v>2018-07-17</v>
      </c>
      <c r="D6280" s="2" t="d">
        <v>2018-07-22</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IF(M6280=People!$B$5,People!$A$5,IF(M6280=People!$B$4,People!$A$4,IF(M6280=People!$B$3,People!$A$3,IF(M6280=People!$B$2,People!$A$2,0))))</f>
        <v>Anna Andreadi</v>
      </c>
      <c r="W6280" s="3" t="str">
        <f>IFERROR(INDEX(Returns!A:A,MATCH(B6280,Returns!B:B,0)),"No")</f>
        <v>No</v>
      </c>
    </row>
    <row r="6281" spans="1:23">
      <c r="A6281" s="1">
        <v>6280</v>
      </c>
      <c r="B6281" t="s">
        <v>9164</v>
      </c>
      <c r="C6281" s="2" t="d">
        <v>2018-07-17</v>
      </c>
      <c r="D6281" s="2" t="d">
        <v>2018-07-22</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IF(M6281=People!$B$5,People!$A$5,IF(M6281=People!$B$4,People!$A$4,IF(M6281=People!$B$3,People!$A$3,IF(M6281=People!$B$2,People!$A$2,0))))</f>
        <v>Anna Andreadi</v>
      </c>
      <c r="W6281" s="3" t="str">
        <f>IFERROR(INDEX(Returns!A:A,MATCH(B6281,Returns!B:B,0)),"No")</f>
        <v>No</v>
      </c>
    </row>
    <row r="6282" spans="1:23">
      <c r="A6282" s="1">
        <v>6281</v>
      </c>
      <c r="B6282" t="s">
        <v>9165</v>
      </c>
      <c r="C6282" s="2" t="d">
        <v>2019-05-12</v>
      </c>
      <c r="D6282" s="2" t="d">
        <v>2019-05-16</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IF(M6282=People!$B$5,People!$A$5,IF(M6282=People!$B$4,People!$A$4,IF(M6282=People!$B$3,People!$A$3,IF(M6282=People!$B$2,People!$A$2,0))))</f>
        <v>Chuck Magee</v>
      </c>
      <c r="W6282" s="3" t="str">
        <f>IFERROR(INDEX(Returns!A:A,MATCH(B6282,Returns!B:B,0)),"No")</f>
        <v>No</v>
      </c>
    </row>
    <row r="6283" spans="1:23">
      <c r="A6283" s="1">
        <v>6282</v>
      </c>
      <c r="B6283" t="s">
        <v>9166</v>
      </c>
      <c r="C6283" s="2" t="d">
        <v>2017-11-20</v>
      </c>
      <c r="D6283" s="2" t="d">
        <v>2017-11-26</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IF(M6283=People!$B$5,People!$A$5,IF(M6283=People!$B$4,People!$A$4,IF(M6283=People!$B$3,People!$A$3,IF(M6283=People!$B$2,People!$A$2,0))))</f>
        <v>Chuck Magee</v>
      </c>
      <c r="W6283" s="3" t="str">
        <f>IFERROR(INDEX(Returns!A:A,MATCH(B6283,Returns!B:B,0)),"No")</f>
        <v>No</v>
      </c>
    </row>
    <row r="6284" spans="1:23">
      <c r="A6284" s="1">
        <v>6283</v>
      </c>
      <c r="B6284" t="s">
        <v>9166</v>
      </c>
      <c r="C6284" s="2" t="d">
        <v>2017-11-20</v>
      </c>
      <c r="D6284" s="2" t="d">
        <v>2017-11-26</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IF(M6284=People!$B$5,People!$A$5,IF(M6284=People!$B$4,People!$A$4,IF(M6284=People!$B$3,People!$A$3,IF(M6284=People!$B$2,People!$A$2,0))))</f>
        <v>Chuck Magee</v>
      </c>
      <c r="W6284" s="3" t="str">
        <f>IFERROR(INDEX(Returns!A:A,MATCH(B6284,Returns!B:B,0)),"No")</f>
        <v>No</v>
      </c>
    </row>
    <row r="6285" spans="1:23">
      <c r="A6285" s="1">
        <v>6284</v>
      </c>
      <c r="B6285" t="s">
        <v>9167</v>
      </c>
      <c r="C6285" s="2" t="d">
        <v>2018-09-24</v>
      </c>
      <c r="D6285" s="2" t="d">
        <v>2018-09-28</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IF(M6285=People!$B$5,People!$A$5,IF(M6285=People!$B$4,People!$A$4,IF(M6285=People!$B$3,People!$A$3,IF(M6285=People!$B$2,People!$A$2,0))))</f>
        <v>Anna Andreadi</v>
      </c>
      <c r="W6285" s="3" t="str">
        <f>IFERROR(INDEX(Returns!A:A,MATCH(B6285,Returns!B:B,0)),"No")</f>
        <v>No</v>
      </c>
    </row>
    <row r="6286" spans="1:23">
      <c r="A6286" s="1">
        <v>6285</v>
      </c>
      <c r="B6286" t="s">
        <v>9167</v>
      </c>
      <c r="C6286" s="2" t="d">
        <v>2018-09-24</v>
      </c>
      <c r="D6286" s="2" t="d">
        <v>2018-09-28</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IF(M6286=People!$B$5,People!$A$5,IF(M6286=People!$B$4,People!$A$4,IF(M6286=People!$B$3,People!$A$3,IF(M6286=People!$B$2,People!$A$2,0))))</f>
        <v>Anna Andreadi</v>
      </c>
      <c r="W6286" s="3" t="str">
        <f>IFERROR(INDEX(Returns!A:A,MATCH(B6286,Returns!B:B,0)),"No")</f>
        <v>No</v>
      </c>
    </row>
    <row r="6287" spans="1:23">
      <c r="A6287" s="1">
        <v>6286</v>
      </c>
      <c r="B6287" t="s">
        <v>9168</v>
      </c>
      <c r="C6287" s="2" t="d">
        <v>2018-10-21</v>
      </c>
      <c r="D6287" s="2" t="d">
        <v>2018-10-26</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IF(M6287=People!$B$5,People!$A$5,IF(M6287=People!$B$4,People!$A$4,IF(M6287=People!$B$3,People!$A$3,IF(M6287=People!$B$2,People!$A$2,0))))</f>
        <v>Chuck Magee</v>
      </c>
      <c r="W6287" s="3" t="str">
        <f>IFERROR(INDEX(Returns!A:A,MATCH(B6287,Returns!B:B,0)),"No")</f>
        <v>No</v>
      </c>
    </row>
    <row r="6288" spans="1:23">
      <c r="A6288" s="1">
        <v>6287</v>
      </c>
      <c r="B6288" t="s">
        <v>9169</v>
      </c>
      <c r="C6288" s="2" t="d">
        <v>2018-10-24</v>
      </c>
      <c r="D6288" s="2" t="d">
        <v>2018-10-31</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IF(M6288=People!$B$5,People!$A$5,IF(M6288=People!$B$4,People!$A$4,IF(M6288=People!$B$3,People!$A$3,IF(M6288=People!$B$2,People!$A$2,0))))</f>
        <v>Cassandra Brandow</v>
      </c>
      <c r="W6288" s="3" t="str">
        <f>IFERROR(INDEX(Returns!A:A,MATCH(B6288,Returns!B:B,0)),"No")</f>
        <v>No</v>
      </c>
    </row>
    <row r="6289" spans="1:23">
      <c r="A6289" s="1">
        <v>6288</v>
      </c>
      <c r="B6289" t="s">
        <v>9170</v>
      </c>
      <c r="C6289" s="2" t="d">
        <v>2016-07-08</v>
      </c>
      <c r="D6289" s="2" t="d">
        <v>2016-07-12</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IF(M6289=People!$B$5,People!$A$5,IF(M6289=People!$B$4,People!$A$4,IF(M6289=People!$B$3,People!$A$3,IF(M6289=People!$B$2,People!$A$2,0))))</f>
        <v>Anna Andreadi</v>
      </c>
      <c r="W6289" s="3" t="str">
        <f>IFERROR(INDEX(Returns!A:A,MATCH(B6289,Returns!B:B,0)),"No")</f>
        <v>No</v>
      </c>
    </row>
    <row r="6290" spans="1:23">
      <c r="A6290" s="1">
        <v>6289</v>
      </c>
      <c r="B6290" t="s">
        <v>9170</v>
      </c>
      <c r="C6290" s="2" t="d">
        <v>2016-07-08</v>
      </c>
      <c r="D6290" s="2" t="d">
        <v>2016-07-12</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IF(M6290=People!$B$5,People!$A$5,IF(M6290=People!$B$4,People!$A$4,IF(M6290=People!$B$3,People!$A$3,IF(M6290=People!$B$2,People!$A$2,0))))</f>
        <v>Anna Andreadi</v>
      </c>
      <c r="W6290" s="3" t="str">
        <f>IFERROR(INDEX(Returns!A:A,MATCH(B6290,Returns!B:B,0)),"No")</f>
        <v>No</v>
      </c>
    </row>
    <row r="6291" spans="1:23">
      <c r="A6291" s="1">
        <v>6290</v>
      </c>
      <c r="B6291" t="s">
        <v>9171</v>
      </c>
      <c r="C6291" s="2" t="d">
        <v>2017-03-13</v>
      </c>
      <c r="D6291" s="2" t="d">
        <v>2017-03-18</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IF(M6291=People!$B$5,People!$A$5,IF(M6291=People!$B$4,People!$A$4,IF(M6291=People!$B$3,People!$A$3,IF(M6291=People!$B$2,People!$A$2,0))))</f>
        <v>Anna Andreadi</v>
      </c>
      <c r="W6291" s="3" t="str">
        <f>IFERROR(INDEX(Returns!A:A,MATCH(B6291,Returns!B:B,0)),"No")</f>
        <v>No</v>
      </c>
    </row>
    <row r="6292" spans="1:23">
      <c r="A6292" s="1">
        <v>6291</v>
      </c>
      <c r="B6292" t="s">
        <v>9171</v>
      </c>
      <c r="C6292" s="2" t="d">
        <v>2017-03-13</v>
      </c>
      <c r="D6292" s="2" t="d">
        <v>2017-03-18</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IF(M6292=People!$B$5,People!$A$5,IF(M6292=People!$B$4,People!$A$4,IF(M6292=People!$B$3,People!$A$3,IF(M6292=People!$B$2,People!$A$2,0))))</f>
        <v>Anna Andreadi</v>
      </c>
      <c r="W6292" s="3" t="str">
        <f>IFERROR(INDEX(Returns!A:A,MATCH(B6292,Returns!B:B,0)),"No")</f>
        <v>No</v>
      </c>
    </row>
    <row r="6293" spans="1:23">
      <c r="A6293" s="1">
        <v>6292</v>
      </c>
      <c r="B6293" t="s">
        <v>9172</v>
      </c>
      <c r="C6293" s="2" t="d">
        <v>2019-12-02</v>
      </c>
      <c r="D6293" s="2" t="d">
        <v>2019-12-05</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IF(M6293=People!$B$5,People!$A$5,IF(M6293=People!$B$4,People!$A$4,IF(M6293=People!$B$3,People!$A$3,IF(M6293=People!$B$2,People!$A$2,0))))</f>
        <v>Cassandra Brandow</v>
      </c>
      <c r="W6293" s="3" t="str">
        <f>IFERROR(INDEX(Returns!A:A,MATCH(B6293,Returns!B:B,0)),"No")</f>
        <v>No</v>
      </c>
    </row>
    <row r="6294" spans="1:23">
      <c r="A6294" s="1">
        <v>6293</v>
      </c>
      <c r="B6294" t="s">
        <v>9173</v>
      </c>
      <c r="C6294" s="2" t="d">
        <v>2017-04-22</v>
      </c>
      <c r="D6294" s="2" t="d">
        <v>2017-04-26</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IF(M6294=People!$B$5,People!$A$5,IF(M6294=People!$B$4,People!$A$4,IF(M6294=People!$B$3,People!$A$3,IF(M6294=People!$B$2,People!$A$2,0))))</f>
        <v>Anna Andreadi</v>
      </c>
      <c r="W6294" s="3" t="str">
        <f>IFERROR(INDEX(Returns!A:A,MATCH(B6294,Returns!B:B,0)),"No")</f>
        <v>No</v>
      </c>
    </row>
    <row r="6295" spans="1:23">
      <c r="A6295" s="1">
        <v>6294</v>
      </c>
      <c r="B6295" t="s">
        <v>9173</v>
      </c>
      <c r="C6295" s="2" t="d">
        <v>2017-04-22</v>
      </c>
      <c r="D6295" s="2" t="d">
        <v>2017-04-26</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IF(M6295=People!$B$5,People!$A$5,IF(M6295=People!$B$4,People!$A$4,IF(M6295=People!$B$3,People!$A$3,IF(M6295=People!$B$2,People!$A$2,0))))</f>
        <v>Anna Andreadi</v>
      </c>
      <c r="W6295" s="3" t="str">
        <f>IFERROR(INDEX(Returns!A:A,MATCH(B6295,Returns!B:B,0)),"No")</f>
        <v>No</v>
      </c>
    </row>
    <row r="6296" spans="1:23">
      <c r="A6296" s="1">
        <v>6295</v>
      </c>
      <c r="B6296" t="s">
        <v>9174</v>
      </c>
      <c r="C6296" s="2" t="d">
        <v>2016-09-16</v>
      </c>
      <c r="D6296" s="2" t="d">
        <v>2016-09-19</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IF(M6296=People!$B$5,People!$A$5,IF(M6296=People!$B$4,People!$A$4,IF(M6296=People!$B$3,People!$A$3,IF(M6296=People!$B$2,People!$A$2,0))))</f>
        <v>Chuck Magee</v>
      </c>
      <c r="W6296" s="3" t="str">
        <f>IFERROR(INDEX(Returns!A:A,MATCH(B6296,Returns!B:B,0)),"No")</f>
        <v>No</v>
      </c>
    </row>
    <row r="6297" spans="1:23">
      <c r="A6297" s="1">
        <v>6296</v>
      </c>
      <c r="B6297" t="s">
        <v>9175</v>
      </c>
      <c r="C6297" s="2" t="d">
        <v>2016-12-28</v>
      </c>
      <c r="D6297" s="2" t="d">
        <v>2017-01-01</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IF(M6297=People!$B$5,People!$A$5,IF(M6297=People!$B$4,People!$A$4,IF(M6297=People!$B$3,People!$A$3,IF(M6297=People!$B$2,People!$A$2,0))))</f>
        <v>Chuck Magee</v>
      </c>
      <c r="W6297" s="3" t="str">
        <f>IFERROR(INDEX(Returns!A:A,MATCH(B6297,Returns!B:B,0)),"No")</f>
        <v>No</v>
      </c>
    </row>
    <row r="6298" spans="1:23">
      <c r="A6298" s="1">
        <v>6297</v>
      </c>
      <c r="B6298" t="s">
        <v>9175</v>
      </c>
      <c r="C6298" s="2" t="d">
        <v>2016-12-28</v>
      </c>
      <c r="D6298" s="2" t="d">
        <v>2017-01-01</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IF(M6298=People!$B$5,People!$A$5,IF(M6298=People!$B$4,People!$A$4,IF(M6298=People!$B$3,People!$A$3,IF(M6298=People!$B$2,People!$A$2,0))))</f>
        <v>Chuck Magee</v>
      </c>
      <c r="W6298" s="3" t="str">
        <f>IFERROR(INDEX(Returns!A:A,MATCH(B6298,Returns!B:B,0)),"No")</f>
        <v>No</v>
      </c>
    </row>
    <row r="6299" spans="1:23">
      <c r="A6299" s="1">
        <v>6298</v>
      </c>
      <c r="B6299" t="s">
        <v>9175</v>
      </c>
      <c r="C6299" s="2" t="d">
        <v>2016-12-28</v>
      </c>
      <c r="D6299" s="2" t="d">
        <v>2017-01-01</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IF(M6299=People!$B$5,People!$A$5,IF(M6299=People!$B$4,People!$A$4,IF(M6299=People!$B$3,People!$A$3,IF(M6299=People!$B$2,People!$A$2,0))))</f>
        <v>Chuck Magee</v>
      </c>
      <c r="W6299" s="3" t="str">
        <f>IFERROR(INDEX(Returns!A:A,MATCH(B6299,Returns!B:B,0)),"No")</f>
        <v>No</v>
      </c>
    </row>
    <row r="6300" spans="1:23">
      <c r="A6300" s="1">
        <v>6299</v>
      </c>
      <c r="B6300" t="s">
        <v>9176</v>
      </c>
      <c r="C6300" s="2" t="d">
        <v>2016-10-21</v>
      </c>
      <c r="D6300" s="2" t="d">
        <v>2016-10-26</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IF(M6300=People!$B$5,People!$A$5,IF(M6300=People!$B$4,People!$A$4,IF(M6300=People!$B$3,People!$A$3,IF(M6300=People!$B$2,People!$A$2,0))))</f>
        <v>Anna Andreadi</v>
      </c>
      <c r="W6300" s="3" t="str">
        <f>IFERROR(INDEX(Returns!A:A,MATCH(B6300,Returns!B:B,0)),"No")</f>
        <v>No</v>
      </c>
    </row>
    <row r="6301" spans="1:23">
      <c r="A6301" s="1">
        <v>6300</v>
      </c>
      <c r="B6301" t="s">
        <v>9177</v>
      </c>
      <c r="C6301" s="2" t="d">
        <v>2019-11-30</v>
      </c>
      <c r="D6301" s="2" t="d">
        <v>2019-12-03</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IF(M6301=People!$B$5,People!$A$5,IF(M6301=People!$B$4,People!$A$4,IF(M6301=People!$B$3,People!$A$3,IF(M6301=People!$B$2,People!$A$2,0))))</f>
        <v>Anna Andreadi</v>
      </c>
      <c r="W6301" s="3" t="str">
        <f>IFERROR(INDEX(Returns!A:A,MATCH(B6301,Returns!B:B,0)),"No")</f>
        <v>No</v>
      </c>
    </row>
    <row r="6302" spans="1:23">
      <c r="A6302" s="1">
        <v>6301</v>
      </c>
      <c r="B6302" t="s">
        <v>9178</v>
      </c>
      <c r="C6302" s="2" t="d">
        <v>2016-06-06</v>
      </c>
      <c r="D6302" s="2" t="d">
        <v>2016-06-12</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IF(M6302=People!$B$5,People!$A$5,IF(M6302=People!$B$4,People!$A$4,IF(M6302=People!$B$3,People!$A$3,IF(M6302=People!$B$2,People!$A$2,0))))</f>
        <v>Kelly Williams</v>
      </c>
      <c r="W6302" s="3" t="str">
        <f>IFERROR(INDEX(Returns!A:A,MATCH(B6302,Returns!B:B,0)),"No")</f>
        <v>No</v>
      </c>
    </row>
    <row r="6303" spans="1:23">
      <c r="A6303" s="1">
        <v>6302</v>
      </c>
      <c r="B6303" t="s">
        <v>9178</v>
      </c>
      <c r="C6303" s="2" t="d">
        <v>2016-06-06</v>
      </c>
      <c r="D6303" s="2" t="d">
        <v>2016-06-12</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IF(M6303=People!$B$5,People!$A$5,IF(M6303=People!$B$4,People!$A$4,IF(M6303=People!$B$3,People!$A$3,IF(M6303=People!$B$2,People!$A$2,0))))</f>
        <v>Kelly Williams</v>
      </c>
      <c r="W6303" s="3" t="str">
        <f>IFERROR(INDEX(Returns!A:A,MATCH(B6303,Returns!B:B,0)),"No")</f>
        <v>No</v>
      </c>
    </row>
    <row r="6304" spans="1:23">
      <c r="A6304" s="1">
        <v>6303</v>
      </c>
      <c r="B6304" t="s">
        <v>9179</v>
      </c>
      <c r="C6304" s="2" t="d">
        <v>2019-11-23</v>
      </c>
      <c r="D6304" s="2" t="d">
        <v>2019-11-27</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IF(M6304=People!$B$5,People!$A$5,IF(M6304=People!$B$4,People!$A$4,IF(M6304=People!$B$3,People!$A$3,IF(M6304=People!$B$2,People!$A$2,0))))</f>
        <v>Kelly Williams</v>
      </c>
      <c r="W6304" s="3" t="str">
        <f>IFERROR(INDEX(Returns!A:A,MATCH(B6304,Returns!B:B,0)),"No")</f>
        <v>No</v>
      </c>
    </row>
    <row r="6305" spans="1:23">
      <c r="A6305" s="1">
        <v>6304</v>
      </c>
      <c r="B6305" t="s">
        <v>9180</v>
      </c>
      <c r="C6305" s="2" t="d">
        <v>2019-06-18</v>
      </c>
      <c r="D6305" s="2" t="d">
        <v>2019-06-20</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IF(M6305=People!$B$5,People!$A$5,IF(M6305=People!$B$4,People!$A$4,IF(M6305=People!$B$3,People!$A$3,IF(M6305=People!$B$2,People!$A$2,0))))</f>
        <v>Kelly Williams</v>
      </c>
      <c r="W6305" s="3" t="str">
        <f>IFERROR(INDEX(Returns!A:A,MATCH(B6305,Returns!B:B,0)),"No")</f>
        <v>No</v>
      </c>
    </row>
    <row r="6306" spans="1:23">
      <c r="A6306" s="1">
        <v>6305</v>
      </c>
      <c r="B6306" t="s">
        <v>9181</v>
      </c>
      <c r="C6306" s="2" t="d">
        <v>2019-05-05</v>
      </c>
      <c r="D6306" s="2" t="d">
        <v>2019-05-05</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IF(M6306=People!$B$5,People!$A$5,IF(M6306=People!$B$4,People!$A$4,IF(M6306=People!$B$3,People!$A$3,IF(M6306=People!$B$2,People!$A$2,0))))</f>
        <v>Chuck Magee</v>
      </c>
      <c r="W6306" s="3" t="str">
        <f>IFERROR(INDEX(Returns!A:A,MATCH(B6306,Returns!B:B,0)),"No")</f>
        <v>No</v>
      </c>
    </row>
    <row r="6307" spans="1:23">
      <c r="A6307" s="1">
        <v>6306</v>
      </c>
      <c r="B6307" t="s">
        <v>9182</v>
      </c>
      <c r="C6307" s="2" t="d">
        <v>2018-11-04</v>
      </c>
      <c r="D6307" s="2" t="d">
        <v>2018-11-06</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IF(M6307=People!$B$5,People!$A$5,IF(M6307=People!$B$4,People!$A$4,IF(M6307=People!$B$3,People!$A$3,IF(M6307=People!$B$2,People!$A$2,0))))</f>
        <v>Anna Andreadi</v>
      </c>
      <c r="W6307" s="3" t="str">
        <f>IFERROR(INDEX(Returns!A:A,MATCH(B6307,Returns!B:B,0)),"No")</f>
        <v>No</v>
      </c>
    </row>
    <row r="6308" spans="1:23">
      <c r="A6308" s="1">
        <v>6307</v>
      </c>
      <c r="B6308" t="s">
        <v>9182</v>
      </c>
      <c r="C6308" s="2" t="d">
        <v>2018-11-04</v>
      </c>
      <c r="D6308" s="2" t="d">
        <v>2018-11-06</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IF(M6308=People!$B$5,People!$A$5,IF(M6308=People!$B$4,People!$A$4,IF(M6308=People!$B$3,People!$A$3,IF(M6308=People!$B$2,People!$A$2,0))))</f>
        <v>Anna Andreadi</v>
      </c>
      <c r="W6308" s="3" t="str">
        <f>IFERROR(INDEX(Returns!A:A,MATCH(B6308,Returns!B:B,0)),"No")</f>
        <v>No</v>
      </c>
    </row>
    <row r="6309" spans="1:23">
      <c r="A6309" s="1">
        <v>6308</v>
      </c>
      <c r="B6309" t="s">
        <v>9182</v>
      </c>
      <c r="C6309" s="2" t="d">
        <v>2018-11-04</v>
      </c>
      <c r="D6309" s="2" t="d">
        <v>2018-11-06</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IF(M6309=People!$B$5,People!$A$5,IF(M6309=People!$B$4,People!$A$4,IF(M6309=People!$B$3,People!$A$3,IF(M6309=People!$B$2,People!$A$2,0))))</f>
        <v>Anna Andreadi</v>
      </c>
      <c r="W6309" s="3" t="str">
        <f>IFERROR(INDEX(Returns!A:A,MATCH(B6309,Returns!B:B,0)),"No")</f>
        <v>No</v>
      </c>
    </row>
    <row r="6310" spans="1:23">
      <c r="A6310" s="1">
        <v>6309</v>
      </c>
      <c r="B6310" t="s">
        <v>9182</v>
      </c>
      <c r="C6310" s="2" t="d">
        <v>2018-11-04</v>
      </c>
      <c r="D6310" s="2" t="d">
        <v>2018-11-06</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IF(M6310=People!$B$5,People!$A$5,IF(M6310=People!$B$4,People!$A$4,IF(M6310=People!$B$3,People!$A$3,IF(M6310=People!$B$2,People!$A$2,0))))</f>
        <v>Anna Andreadi</v>
      </c>
      <c r="W6310" s="3" t="str">
        <f>IFERROR(INDEX(Returns!A:A,MATCH(B6310,Returns!B:B,0)),"No")</f>
        <v>No</v>
      </c>
    </row>
    <row r="6311" spans="1:23">
      <c r="A6311" s="1">
        <v>6310</v>
      </c>
      <c r="B6311" t="s">
        <v>9182</v>
      </c>
      <c r="C6311" s="2" t="d">
        <v>2018-11-04</v>
      </c>
      <c r="D6311" s="2" t="d">
        <v>2018-11-06</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IF(M6311=People!$B$5,People!$A$5,IF(M6311=People!$B$4,People!$A$4,IF(M6311=People!$B$3,People!$A$3,IF(M6311=People!$B$2,People!$A$2,0))))</f>
        <v>Anna Andreadi</v>
      </c>
      <c r="W6311" s="3" t="str">
        <f>IFERROR(INDEX(Returns!A:A,MATCH(B6311,Returns!B:B,0)),"No")</f>
        <v>No</v>
      </c>
    </row>
    <row r="6312" spans="1:23">
      <c r="A6312" s="1">
        <v>6311</v>
      </c>
      <c r="B6312" t="s">
        <v>9182</v>
      </c>
      <c r="C6312" s="2" t="d">
        <v>2018-11-04</v>
      </c>
      <c r="D6312" s="2" t="d">
        <v>2018-11-06</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IF(M6312=People!$B$5,People!$A$5,IF(M6312=People!$B$4,People!$A$4,IF(M6312=People!$B$3,People!$A$3,IF(M6312=People!$B$2,People!$A$2,0))))</f>
        <v>Anna Andreadi</v>
      </c>
      <c r="W6312" s="3" t="str">
        <f>IFERROR(INDEX(Returns!A:A,MATCH(B6312,Returns!B:B,0)),"No")</f>
        <v>No</v>
      </c>
    </row>
    <row r="6313" spans="1:23">
      <c r="A6313" s="1">
        <v>6312</v>
      </c>
      <c r="B6313" t="s">
        <v>9183</v>
      </c>
      <c r="C6313" s="2" t="d">
        <v>2016-09-11</v>
      </c>
      <c r="D6313" s="2" t="d">
        <v>2016-09-16</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IF(M6313=People!$B$5,People!$A$5,IF(M6313=People!$B$4,People!$A$4,IF(M6313=People!$B$3,People!$A$3,IF(M6313=People!$B$2,People!$A$2,0))))</f>
        <v>Anna Andreadi</v>
      </c>
      <c r="W6313" s="3" t="str">
        <f>IFERROR(INDEX(Returns!A:A,MATCH(B6313,Returns!B:B,0)),"No")</f>
        <v>No</v>
      </c>
    </row>
    <row r="6314" spans="1:23">
      <c r="A6314" s="1">
        <v>6313</v>
      </c>
      <c r="B6314" t="s">
        <v>9184</v>
      </c>
      <c r="C6314" s="2" t="d">
        <v>2019-02-16</v>
      </c>
      <c r="D6314" s="2" t="d">
        <v>2019-02-21</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IF(M6314=People!$B$5,People!$A$5,IF(M6314=People!$B$4,People!$A$4,IF(M6314=People!$B$3,People!$A$3,IF(M6314=People!$B$2,People!$A$2,0))))</f>
        <v>Chuck Magee</v>
      </c>
      <c r="W6314" s="3" t="str">
        <f>IFERROR(INDEX(Returns!A:A,MATCH(B6314,Returns!B:B,0)),"No")</f>
        <v>No</v>
      </c>
    </row>
    <row r="6315" spans="1:23">
      <c r="A6315" s="1">
        <v>6314</v>
      </c>
      <c r="B6315" t="s">
        <v>9184</v>
      </c>
      <c r="C6315" s="2" t="d">
        <v>2019-02-16</v>
      </c>
      <c r="D6315" s="2" t="d">
        <v>2019-02-21</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IF(M6315=People!$B$5,People!$A$5,IF(M6315=People!$B$4,People!$A$4,IF(M6315=People!$B$3,People!$A$3,IF(M6315=People!$B$2,People!$A$2,0))))</f>
        <v>Chuck Magee</v>
      </c>
      <c r="W6315" s="3" t="str">
        <f>IFERROR(INDEX(Returns!A:A,MATCH(B6315,Returns!B:B,0)),"No")</f>
        <v>No</v>
      </c>
    </row>
    <row r="6316" spans="1:23">
      <c r="A6316" s="1">
        <v>6315</v>
      </c>
      <c r="B6316" t="s">
        <v>5933</v>
      </c>
      <c r="C6316" s="2" t="d">
        <v>2016-11-24</v>
      </c>
      <c r="D6316" s="2" t="d">
        <v>2016-11-29</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IF(M6316=People!$B$5,People!$A$5,IF(M6316=People!$B$4,People!$A$4,IF(M6316=People!$B$3,People!$A$3,IF(M6316=People!$B$2,People!$A$2,0))))</f>
        <v>Kelly Williams</v>
      </c>
      <c r="W6316" s="3" t="str">
        <f>IFERROR(INDEX(Returns!A:A,MATCH(B6316,Returns!B:B,0)),"No")</f>
        <v>Yes</v>
      </c>
    </row>
    <row r="6317" spans="1:23">
      <c r="A6317" s="1">
        <v>6316</v>
      </c>
      <c r="B6317" t="s">
        <v>5933</v>
      </c>
      <c r="C6317" s="2" t="d">
        <v>2016-11-24</v>
      </c>
      <c r="D6317" s="2" t="d">
        <v>2016-11-29</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IF(M6317=People!$B$5,People!$A$5,IF(M6317=People!$B$4,People!$A$4,IF(M6317=People!$B$3,People!$A$3,IF(M6317=People!$B$2,People!$A$2,0))))</f>
        <v>Kelly Williams</v>
      </c>
      <c r="W6317" s="3" t="str">
        <f>IFERROR(INDEX(Returns!A:A,MATCH(B6317,Returns!B:B,0)),"No")</f>
        <v>Yes</v>
      </c>
    </row>
    <row r="6318" spans="1:23">
      <c r="A6318" s="1">
        <v>6317</v>
      </c>
      <c r="B6318" t="s">
        <v>5933</v>
      </c>
      <c r="C6318" s="2" t="d">
        <v>2016-11-24</v>
      </c>
      <c r="D6318" s="2" t="d">
        <v>2016-11-29</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IF(M6318=People!$B$5,People!$A$5,IF(M6318=People!$B$4,People!$A$4,IF(M6318=People!$B$3,People!$A$3,IF(M6318=People!$B$2,People!$A$2,0))))</f>
        <v>Kelly Williams</v>
      </c>
      <c r="W6318" s="3" t="str">
        <f>IFERROR(INDEX(Returns!A:A,MATCH(B6318,Returns!B:B,0)),"No")</f>
        <v>Yes</v>
      </c>
    </row>
    <row r="6319" spans="1:23">
      <c r="A6319" s="1">
        <v>6318</v>
      </c>
      <c r="B6319" t="s">
        <v>5933</v>
      </c>
      <c r="C6319" s="2" t="d">
        <v>2016-11-24</v>
      </c>
      <c r="D6319" s="2" t="d">
        <v>2016-11-29</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IF(M6319=People!$B$5,People!$A$5,IF(M6319=People!$B$4,People!$A$4,IF(M6319=People!$B$3,People!$A$3,IF(M6319=People!$B$2,People!$A$2,0))))</f>
        <v>Kelly Williams</v>
      </c>
      <c r="W6319" s="3" t="str">
        <f>IFERROR(INDEX(Returns!A:A,MATCH(B6319,Returns!B:B,0)),"No")</f>
        <v>Yes</v>
      </c>
    </row>
    <row r="6320" spans="1:23">
      <c r="A6320" s="1">
        <v>6319</v>
      </c>
      <c r="B6320" t="s">
        <v>6171</v>
      </c>
      <c r="C6320" s="2" t="d">
        <v>2019-11-25</v>
      </c>
      <c r="D6320" s="2" t="d">
        <v>2019-11-29</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IF(M6320=People!$B$5,People!$A$5,IF(M6320=People!$B$4,People!$A$4,IF(M6320=People!$B$3,People!$A$3,IF(M6320=People!$B$2,People!$A$2,0))))</f>
        <v>Anna Andreadi</v>
      </c>
      <c r="W6320" s="3" t="str">
        <f>IFERROR(INDEX(Returns!A:A,MATCH(B6320,Returns!B:B,0)),"No")</f>
        <v>Yes</v>
      </c>
    </row>
    <row r="6321" spans="1:23">
      <c r="A6321" s="1">
        <v>6320</v>
      </c>
      <c r="B6321" t="s">
        <v>6171</v>
      </c>
      <c r="C6321" s="2" t="d">
        <v>2019-11-25</v>
      </c>
      <c r="D6321" s="2" t="d">
        <v>2019-11-29</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IF(M6321=People!$B$5,People!$A$5,IF(M6321=People!$B$4,People!$A$4,IF(M6321=People!$B$3,People!$A$3,IF(M6321=People!$B$2,People!$A$2,0))))</f>
        <v>Anna Andreadi</v>
      </c>
      <c r="W6321" s="3" t="str">
        <f>IFERROR(INDEX(Returns!A:A,MATCH(B6321,Returns!B:B,0)),"No")</f>
        <v>Yes</v>
      </c>
    </row>
    <row r="6322" spans="1:23">
      <c r="A6322" s="1">
        <v>6321</v>
      </c>
      <c r="B6322" t="s">
        <v>9185</v>
      </c>
      <c r="C6322" s="2" t="d">
        <v>2019-09-28</v>
      </c>
      <c r="D6322" s="2" t="d">
        <v>2019-10-02</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IF(M6322=People!$B$5,People!$A$5,IF(M6322=People!$B$4,People!$A$4,IF(M6322=People!$B$3,People!$A$3,IF(M6322=People!$B$2,People!$A$2,0))))</f>
        <v>Cassandra Brandow</v>
      </c>
      <c r="W6322" s="3" t="str">
        <f>IFERROR(INDEX(Returns!A:A,MATCH(B6322,Returns!B:B,0)),"No")</f>
        <v>No</v>
      </c>
    </row>
    <row r="6323" spans="1:23">
      <c r="A6323" s="1">
        <v>6322</v>
      </c>
      <c r="B6323" t="s">
        <v>9186</v>
      </c>
      <c r="C6323" s="2" t="d">
        <v>2016-10-13</v>
      </c>
      <c r="D6323" s="2" t="d">
        <v>2016-10-17</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IF(M6323=People!$B$5,People!$A$5,IF(M6323=People!$B$4,People!$A$4,IF(M6323=People!$B$3,People!$A$3,IF(M6323=People!$B$2,People!$A$2,0))))</f>
        <v>Chuck Magee</v>
      </c>
      <c r="W6323" s="3" t="str">
        <f>IFERROR(INDEX(Returns!A:A,MATCH(B6323,Returns!B:B,0)),"No")</f>
        <v>No</v>
      </c>
    </row>
    <row r="6324" spans="1:23">
      <c r="A6324" s="1">
        <v>6323</v>
      </c>
      <c r="B6324" t="s">
        <v>9187</v>
      </c>
      <c r="C6324" s="2" t="d">
        <v>2016-06-03</v>
      </c>
      <c r="D6324" s="2" t="d">
        <v>2016-06-07</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IF(M6324=People!$B$5,People!$A$5,IF(M6324=People!$B$4,People!$A$4,IF(M6324=People!$B$3,People!$A$3,IF(M6324=People!$B$2,People!$A$2,0))))</f>
        <v>Kelly Williams</v>
      </c>
      <c r="W6324" s="3" t="str">
        <f>IFERROR(INDEX(Returns!A:A,MATCH(B6324,Returns!B:B,0)),"No")</f>
        <v>No</v>
      </c>
    </row>
    <row r="6325" spans="1:23">
      <c r="A6325" s="1">
        <v>6324</v>
      </c>
      <c r="B6325" t="s">
        <v>9188</v>
      </c>
      <c r="C6325" s="2" t="d">
        <v>2016-06-17</v>
      </c>
      <c r="D6325" s="2" t="d">
        <v>2016-06-23</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IF(M6325=People!$B$5,People!$A$5,IF(M6325=People!$B$4,People!$A$4,IF(M6325=People!$B$3,People!$A$3,IF(M6325=People!$B$2,People!$A$2,0))))</f>
        <v>Chuck Magee</v>
      </c>
      <c r="W6325" s="3" t="str">
        <f>IFERROR(INDEX(Returns!A:A,MATCH(B6325,Returns!B:B,0)),"No")</f>
        <v>No</v>
      </c>
    </row>
    <row r="6326" spans="1:23">
      <c r="A6326" s="1">
        <v>6325</v>
      </c>
      <c r="B6326" t="s">
        <v>9189</v>
      </c>
      <c r="C6326" s="2" t="d">
        <v>2017-10-29</v>
      </c>
      <c r="D6326" s="2" t="d">
        <v>2017-11-02</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IF(M6326=People!$B$5,People!$A$5,IF(M6326=People!$B$4,People!$A$4,IF(M6326=People!$B$3,People!$A$3,IF(M6326=People!$B$2,People!$A$2,0))))</f>
        <v>Anna Andreadi</v>
      </c>
      <c r="W6326" s="3" t="str">
        <f>IFERROR(INDEX(Returns!A:A,MATCH(B6326,Returns!B:B,0)),"No")</f>
        <v>No</v>
      </c>
    </row>
    <row r="6327" spans="1:23">
      <c r="A6327" s="1">
        <v>6326</v>
      </c>
      <c r="B6327" t="s">
        <v>9189</v>
      </c>
      <c r="C6327" s="2" t="d">
        <v>2017-10-29</v>
      </c>
      <c r="D6327" s="2" t="d">
        <v>2017-11-02</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IF(M6327=People!$B$5,People!$A$5,IF(M6327=People!$B$4,People!$A$4,IF(M6327=People!$B$3,People!$A$3,IF(M6327=People!$B$2,People!$A$2,0))))</f>
        <v>Anna Andreadi</v>
      </c>
      <c r="W6327" s="3" t="str">
        <f>IFERROR(INDEX(Returns!A:A,MATCH(B6327,Returns!B:B,0)),"No")</f>
        <v>No</v>
      </c>
    </row>
    <row r="6328" spans="1:23">
      <c r="A6328" s="1">
        <v>6327</v>
      </c>
      <c r="B6328" t="s">
        <v>9190</v>
      </c>
      <c r="C6328" s="2" t="d">
        <v>2016-01-20</v>
      </c>
      <c r="D6328" s="2" t="d">
        <v>2016-01-26</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IF(M6328=People!$B$5,People!$A$5,IF(M6328=People!$B$4,People!$A$4,IF(M6328=People!$B$3,People!$A$3,IF(M6328=People!$B$2,People!$A$2,0))))</f>
        <v>Kelly Williams</v>
      </c>
      <c r="W6328" s="3" t="str">
        <f>IFERROR(INDEX(Returns!A:A,MATCH(B6328,Returns!B:B,0)),"No")</f>
        <v>No</v>
      </c>
    </row>
    <row r="6329" spans="1:23">
      <c r="A6329" s="1">
        <v>6328</v>
      </c>
      <c r="B6329" t="s">
        <v>9190</v>
      </c>
      <c r="C6329" s="2" t="d">
        <v>2016-01-20</v>
      </c>
      <c r="D6329" s="2" t="d">
        <v>2016-01-26</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IF(M6329=People!$B$5,People!$A$5,IF(M6329=People!$B$4,People!$A$4,IF(M6329=People!$B$3,People!$A$3,IF(M6329=People!$B$2,People!$A$2,0))))</f>
        <v>Kelly Williams</v>
      </c>
      <c r="W6329" s="3" t="str">
        <f>IFERROR(INDEX(Returns!A:A,MATCH(B6329,Returns!B:B,0)),"No")</f>
        <v>No</v>
      </c>
    </row>
    <row r="6330" spans="1:23">
      <c r="A6330" s="1">
        <v>6329</v>
      </c>
      <c r="B6330" t="s">
        <v>9190</v>
      </c>
      <c r="C6330" s="2" t="d">
        <v>2016-01-20</v>
      </c>
      <c r="D6330" s="2" t="d">
        <v>2016-01-26</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IF(M6330=People!$B$5,People!$A$5,IF(M6330=People!$B$4,People!$A$4,IF(M6330=People!$B$3,People!$A$3,IF(M6330=People!$B$2,People!$A$2,0))))</f>
        <v>Kelly Williams</v>
      </c>
      <c r="W6330" s="3" t="str">
        <f>IFERROR(INDEX(Returns!A:A,MATCH(B6330,Returns!B:B,0)),"No")</f>
        <v>No</v>
      </c>
    </row>
    <row r="6331" spans="1:23">
      <c r="A6331" s="1">
        <v>6330</v>
      </c>
      <c r="B6331" t="s">
        <v>9190</v>
      </c>
      <c r="C6331" s="2" t="d">
        <v>2016-01-20</v>
      </c>
      <c r="D6331" s="2" t="d">
        <v>2016-01-26</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IF(M6331=People!$B$5,People!$A$5,IF(M6331=People!$B$4,People!$A$4,IF(M6331=People!$B$3,People!$A$3,IF(M6331=People!$B$2,People!$A$2,0))))</f>
        <v>Kelly Williams</v>
      </c>
      <c r="W6331" s="3" t="str">
        <f>IFERROR(INDEX(Returns!A:A,MATCH(B6331,Returns!B:B,0)),"No")</f>
        <v>No</v>
      </c>
    </row>
    <row r="6332" spans="1:23">
      <c r="A6332" s="1">
        <v>6331</v>
      </c>
      <c r="B6332" t="s">
        <v>9190</v>
      </c>
      <c r="C6332" s="2" t="d">
        <v>2016-01-20</v>
      </c>
      <c r="D6332" s="2" t="d">
        <v>2016-01-26</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IF(M6332=People!$B$5,People!$A$5,IF(M6332=People!$B$4,People!$A$4,IF(M6332=People!$B$3,People!$A$3,IF(M6332=People!$B$2,People!$A$2,0))))</f>
        <v>Kelly Williams</v>
      </c>
      <c r="W6332" s="3" t="str">
        <f>IFERROR(INDEX(Returns!A:A,MATCH(B6332,Returns!B:B,0)),"No")</f>
        <v>No</v>
      </c>
    </row>
    <row r="6333" spans="1:23">
      <c r="A6333" s="1">
        <v>6332</v>
      </c>
      <c r="B6333" t="s">
        <v>9190</v>
      </c>
      <c r="C6333" s="2" t="d">
        <v>2016-01-20</v>
      </c>
      <c r="D6333" s="2" t="d">
        <v>2016-01-26</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IF(M6333=People!$B$5,People!$A$5,IF(M6333=People!$B$4,People!$A$4,IF(M6333=People!$B$3,People!$A$3,IF(M6333=People!$B$2,People!$A$2,0))))</f>
        <v>Kelly Williams</v>
      </c>
      <c r="W6333" s="3" t="str">
        <f>IFERROR(INDEX(Returns!A:A,MATCH(B6333,Returns!B:B,0)),"No")</f>
        <v>No</v>
      </c>
    </row>
    <row r="6334" spans="1:23">
      <c r="A6334" s="1">
        <v>6333</v>
      </c>
      <c r="B6334" t="s">
        <v>9190</v>
      </c>
      <c r="C6334" s="2" t="d">
        <v>2016-01-20</v>
      </c>
      <c r="D6334" s="2" t="d">
        <v>2016-01-26</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IF(M6334=People!$B$5,People!$A$5,IF(M6334=People!$B$4,People!$A$4,IF(M6334=People!$B$3,People!$A$3,IF(M6334=People!$B$2,People!$A$2,0))))</f>
        <v>Kelly Williams</v>
      </c>
      <c r="W6334" s="3" t="str">
        <f>IFERROR(INDEX(Returns!A:A,MATCH(B6334,Returns!B:B,0)),"No")</f>
        <v>No</v>
      </c>
    </row>
    <row r="6335" spans="1:23">
      <c r="A6335" s="1">
        <v>6334</v>
      </c>
      <c r="B6335" t="s">
        <v>9190</v>
      </c>
      <c r="C6335" s="2" t="d">
        <v>2016-01-20</v>
      </c>
      <c r="D6335" s="2" t="d">
        <v>2016-01-26</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IF(M6335=People!$B$5,People!$A$5,IF(M6335=People!$B$4,People!$A$4,IF(M6335=People!$B$3,People!$A$3,IF(M6335=People!$B$2,People!$A$2,0))))</f>
        <v>Kelly Williams</v>
      </c>
      <c r="W6335" s="3" t="str">
        <f>IFERROR(INDEX(Returns!A:A,MATCH(B6335,Returns!B:B,0)),"No")</f>
        <v>No</v>
      </c>
    </row>
    <row r="6336" spans="1:23">
      <c r="A6336" s="1">
        <v>6335</v>
      </c>
      <c r="B6336" t="s">
        <v>9191</v>
      </c>
      <c r="C6336" s="2" t="d">
        <v>2016-07-11</v>
      </c>
      <c r="D6336" s="2" t="d">
        <v>2016-07-15</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IF(M6336=People!$B$5,People!$A$5,IF(M6336=People!$B$4,People!$A$4,IF(M6336=People!$B$3,People!$A$3,IF(M6336=People!$B$2,People!$A$2,0))))</f>
        <v>Chuck Magee</v>
      </c>
      <c r="W6336" s="3" t="str">
        <f>IFERROR(INDEX(Returns!A:A,MATCH(B6336,Returns!B:B,0)),"No")</f>
        <v>No</v>
      </c>
    </row>
    <row r="6337" spans="1:23">
      <c r="A6337" s="1">
        <v>6336</v>
      </c>
      <c r="B6337" t="s">
        <v>9191</v>
      </c>
      <c r="C6337" s="2" t="d">
        <v>2016-07-11</v>
      </c>
      <c r="D6337" s="2" t="d">
        <v>2016-07-15</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IF(M6337=People!$B$5,People!$A$5,IF(M6337=People!$B$4,People!$A$4,IF(M6337=People!$B$3,People!$A$3,IF(M6337=People!$B$2,People!$A$2,0))))</f>
        <v>Chuck Magee</v>
      </c>
      <c r="W6337" s="3" t="str">
        <f>IFERROR(INDEX(Returns!A:A,MATCH(B6337,Returns!B:B,0)),"No")</f>
        <v>No</v>
      </c>
    </row>
    <row r="6338" spans="1:23">
      <c r="A6338" s="1">
        <v>6337</v>
      </c>
      <c r="B6338" t="s">
        <v>9192</v>
      </c>
      <c r="C6338" s="2" t="d">
        <v>2018-08-30</v>
      </c>
      <c r="D6338" s="2" t="d">
        <v>2018-09-06</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IF(M6338=People!$B$5,People!$A$5,IF(M6338=People!$B$4,People!$A$4,IF(M6338=People!$B$3,People!$A$3,IF(M6338=People!$B$2,People!$A$2,0))))</f>
        <v>Anna Andreadi</v>
      </c>
      <c r="W6338" s="3" t="str">
        <f>IFERROR(INDEX(Returns!A:A,MATCH(B6338,Returns!B:B,0)),"No")</f>
        <v>No</v>
      </c>
    </row>
    <row r="6339" spans="1:23">
      <c r="A6339" s="1">
        <v>6338</v>
      </c>
      <c r="B6339" t="s">
        <v>9192</v>
      </c>
      <c r="C6339" s="2" t="d">
        <v>2018-08-30</v>
      </c>
      <c r="D6339" s="2" t="d">
        <v>2018-09-06</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IF(M6339=People!$B$5,People!$A$5,IF(M6339=People!$B$4,People!$A$4,IF(M6339=People!$B$3,People!$A$3,IF(M6339=People!$B$2,People!$A$2,0))))</f>
        <v>Anna Andreadi</v>
      </c>
      <c r="W6339" s="3" t="str">
        <f>IFERROR(INDEX(Returns!A:A,MATCH(B6339,Returns!B:B,0)),"No")</f>
        <v>No</v>
      </c>
    </row>
    <row r="6340" spans="1:23">
      <c r="A6340" s="1">
        <v>6339</v>
      </c>
      <c r="B6340" t="s">
        <v>9193</v>
      </c>
      <c r="C6340" s="2" t="d">
        <v>2019-10-05</v>
      </c>
      <c r="D6340" s="2" t="d">
        <v>2019-10-09</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IF(M6340=People!$B$5,People!$A$5,IF(M6340=People!$B$4,People!$A$4,IF(M6340=People!$B$3,People!$A$3,IF(M6340=People!$B$2,People!$A$2,0))))</f>
        <v>Chuck Magee</v>
      </c>
      <c r="W6340" s="3" t="str">
        <f>IFERROR(INDEX(Returns!A:A,MATCH(B6340,Returns!B:B,0)),"No")</f>
        <v>No</v>
      </c>
    </row>
    <row r="6341" spans="1:23">
      <c r="A6341" s="1">
        <v>6340</v>
      </c>
      <c r="B6341" t="s">
        <v>9193</v>
      </c>
      <c r="C6341" s="2" t="d">
        <v>2019-10-05</v>
      </c>
      <c r="D6341" s="2" t="d">
        <v>2019-10-09</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IF(M6341=People!$B$5,People!$A$5,IF(M6341=People!$B$4,People!$A$4,IF(M6341=People!$B$3,People!$A$3,IF(M6341=People!$B$2,People!$A$2,0))))</f>
        <v>Chuck Magee</v>
      </c>
      <c r="W6341" s="3" t="str">
        <f>IFERROR(INDEX(Returns!A:A,MATCH(B6341,Returns!B:B,0)),"No")</f>
        <v>No</v>
      </c>
    </row>
    <row r="6342" spans="1:23">
      <c r="A6342" s="1">
        <v>6341</v>
      </c>
      <c r="B6342" t="s">
        <v>9193</v>
      </c>
      <c r="C6342" s="2" t="d">
        <v>2019-10-05</v>
      </c>
      <c r="D6342" s="2" t="d">
        <v>2019-10-09</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IF(M6342=People!$B$5,People!$A$5,IF(M6342=People!$B$4,People!$A$4,IF(M6342=People!$B$3,People!$A$3,IF(M6342=People!$B$2,People!$A$2,0))))</f>
        <v>Chuck Magee</v>
      </c>
      <c r="W6342" s="3" t="str">
        <f>IFERROR(INDEX(Returns!A:A,MATCH(B6342,Returns!B:B,0)),"No")</f>
        <v>No</v>
      </c>
    </row>
    <row r="6343" spans="1:23">
      <c r="A6343" s="1">
        <v>6342</v>
      </c>
      <c r="B6343" t="s">
        <v>9194</v>
      </c>
      <c r="C6343" s="2" t="d">
        <v>2018-12-31</v>
      </c>
      <c r="D6343" s="2" t="d">
        <v>2019-01-02</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IF(M6343=People!$B$5,People!$A$5,IF(M6343=People!$B$4,People!$A$4,IF(M6343=People!$B$3,People!$A$3,IF(M6343=People!$B$2,People!$A$2,0))))</f>
        <v>Chuck Magee</v>
      </c>
      <c r="W6343" s="3" t="str">
        <f>IFERROR(INDEX(Returns!A:A,MATCH(B6343,Returns!B:B,0)),"No")</f>
        <v>No</v>
      </c>
    </row>
    <row r="6344" spans="1:23">
      <c r="A6344" s="1">
        <v>6343</v>
      </c>
      <c r="B6344" t="s">
        <v>6011</v>
      </c>
      <c r="C6344" s="2" t="d">
        <v>2017-03-07</v>
      </c>
      <c r="D6344" s="2" t="d">
        <v>2017-03-10</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IF(M6344=People!$B$5,People!$A$5,IF(M6344=People!$B$4,People!$A$4,IF(M6344=People!$B$3,People!$A$3,IF(M6344=People!$B$2,People!$A$2,0))))</f>
        <v>Chuck Magee</v>
      </c>
      <c r="W6344" s="3" t="str">
        <f>IFERROR(INDEX(Returns!A:A,MATCH(B6344,Returns!B:B,0)),"No")</f>
        <v>Yes</v>
      </c>
    </row>
    <row r="6345" spans="1:23">
      <c r="A6345" s="1">
        <v>6344</v>
      </c>
      <c r="B6345" t="s">
        <v>6011</v>
      </c>
      <c r="C6345" s="2" t="d">
        <v>2017-03-07</v>
      </c>
      <c r="D6345" s="2" t="d">
        <v>2017-03-10</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IF(M6345=People!$B$5,People!$A$5,IF(M6345=People!$B$4,People!$A$4,IF(M6345=People!$B$3,People!$A$3,IF(M6345=People!$B$2,People!$A$2,0))))</f>
        <v>Chuck Magee</v>
      </c>
      <c r="W6345" s="3" t="str">
        <f>IFERROR(INDEX(Returns!A:A,MATCH(B6345,Returns!B:B,0)),"No")</f>
        <v>Yes</v>
      </c>
    </row>
    <row r="6346" spans="1:23">
      <c r="A6346" s="1">
        <v>6345</v>
      </c>
      <c r="B6346" t="s">
        <v>6011</v>
      </c>
      <c r="C6346" s="2" t="d">
        <v>2017-03-07</v>
      </c>
      <c r="D6346" s="2" t="d">
        <v>2017-03-10</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IF(M6346=People!$B$5,People!$A$5,IF(M6346=People!$B$4,People!$A$4,IF(M6346=People!$B$3,People!$A$3,IF(M6346=People!$B$2,People!$A$2,0))))</f>
        <v>Chuck Magee</v>
      </c>
      <c r="W6346" s="3" t="str">
        <f>IFERROR(INDEX(Returns!A:A,MATCH(B6346,Returns!B:B,0)),"No")</f>
        <v>Yes</v>
      </c>
    </row>
    <row r="6347" spans="1:23">
      <c r="A6347" s="1">
        <v>6346</v>
      </c>
      <c r="B6347" t="s">
        <v>6011</v>
      </c>
      <c r="C6347" s="2" t="d">
        <v>2017-03-07</v>
      </c>
      <c r="D6347" s="2" t="d">
        <v>2017-03-10</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IF(M6347=People!$B$5,People!$A$5,IF(M6347=People!$B$4,People!$A$4,IF(M6347=People!$B$3,People!$A$3,IF(M6347=People!$B$2,People!$A$2,0))))</f>
        <v>Chuck Magee</v>
      </c>
      <c r="W6347" s="3" t="str">
        <f>IFERROR(INDEX(Returns!A:A,MATCH(B6347,Returns!B:B,0)),"No")</f>
        <v>Yes</v>
      </c>
    </row>
    <row r="6348" spans="1:23">
      <c r="A6348" s="1">
        <v>6347</v>
      </c>
      <c r="B6348" t="s">
        <v>9195</v>
      </c>
      <c r="C6348" s="2" t="d">
        <v>2019-10-20</v>
      </c>
      <c r="D6348" s="2" t="d">
        <v>2019-10-20</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IF(M6348=People!$B$5,People!$A$5,IF(M6348=People!$B$4,People!$A$4,IF(M6348=People!$B$3,People!$A$3,IF(M6348=People!$B$2,People!$A$2,0))))</f>
        <v>Chuck Magee</v>
      </c>
      <c r="W6348" s="3" t="str">
        <f>IFERROR(INDEX(Returns!A:A,MATCH(B6348,Returns!B:B,0)),"No")</f>
        <v>No</v>
      </c>
    </row>
    <row r="6349" spans="1:23">
      <c r="A6349" s="1">
        <v>6348</v>
      </c>
      <c r="B6349" t="s">
        <v>9196</v>
      </c>
      <c r="C6349" s="2" t="d">
        <v>2017-05-01</v>
      </c>
      <c r="D6349" s="2" t="d">
        <v>2017-05-06</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IF(M6349=People!$B$5,People!$A$5,IF(M6349=People!$B$4,People!$A$4,IF(M6349=People!$B$3,People!$A$3,IF(M6349=People!$B$2,People!$A$2,0))))</f>
        <v>Anna Andreadi</v>
      </c>
      <c r="W6349" s="3" t="str">
        <f>IFERROR(INDEX(Returns!A:A,MATCH(B6349,Returns!B:B,0)),"No")</f>
        <v>No</v>
      </c>
    </row>
    <row r="6350" spans="1:23">
      <c r="A6350" s="1">
        <v>6349</v>
      </c>
      <c r="B6350" t="s">
        <v>9196</v>
      </c>
      <c r="C6350" s="2" t="d">
        <v>2017-05-01</v>
      </c>
      <c r="D6350" s="2" t="d">
        <v>2017-05-06</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IF(M6350=People!$B$5,People!$A$5,IF(M6350=People!$B$4,People!$A$4,IF(M6350=People!$B$3,People!$A$3,IF(M6350=People!$B$2,People!$A$2,0))))</f>
        <v>Anna Andreadi</v>
      </c>
      <c r="W6350" s="3" t="str">
        <f>IFERROR(INDEX(Returns!A:A,MATCH(B6350,Returns!B:B,0)),"No")</f>
        <v>No</v>
      </c>
    </row>
    <row r="6351" spans="1:23">
      <c r="A6351" s="1">
        <v>6350</v>
      </c>
      <c r="B6351" t="s">
        <v>9196</v>
      </c>
      <c r="C6351" s="2" t="d">
        <v>2017-05-01</v>
      </c>
      <c r="D6351" s="2" t="d">
        <v>2017-05-06</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IF(M6351=People!$B$5,People!$A$5,IF(M6351=People!$B$4,People!$A$4,IF(M6351=People!$B$3,People!$A$3,IF(M6351=People!$B$2,People!$A$2,0))))</f>
        <v>Anna Andreadi</v>
      </c>
      <c r="W6351" s="3" t="str">
        <f>IFERROR(INDEX(Returns!A:A,MATCH(B6351,Returns!B:B,0)),"No")</f>
        <v>No</v>
      </c>
    </row>
    <row r="6352" spans="1:23">
      <c r="A6352" s="1">
        <v>6351</v>
      </c>
      <c r="B6352" t="s">
        <v>6172</v>
      </c>
      <c r="C6352" s="2" t="d">
        <v>2019-09-03</v>
      </c>
      <c r="D6352" s="2" t="d">
        <v>2019-09-08</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IF(M6352=People!$B$5,People!$A$5,IF(M6352=People!$B$4,People!$A$4,IF(M6352=People!$B$3,People!$A$3,IF(M6352=People!$B$2,People!$A$2,0))))</f>
        <v>Kelly Williams</v>
      </c>
      <c r="W6352" s="3" t="str">
        <f>IFERROR(INDEX(Returns!A:A,MATCH(B6352,Returns!B:B,0)),"No")</f>
        <v>Yes</v>
      </c>
    </row>
    <row r="6353" spans="1:23">
      <c r="A6353" s="1">
        <v>6352</v>
      </c>
      <c r="B6353" t="s">
        <v>9197</v>
      </c>
      <c r="C6353" s="2" t="d">
        <v>2019-11-03</v>
      </c>
      <c r="D6353" s="2" t="d">
        <v>2019-11-08</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IF(M6353=People!$B$5,People!$A$5,IF(M6353=People!$B$4,People!$A$4,IF(M6353=People!$B$3,People!$A$3,IF(M6353=People!$B$2,People!$A$2,0))))</f>
        <v>Cassandra Brandow</v>
      </c>
      <c r="W6353" s="3" t="str">
        <f>IFERROR(INDEX(Returns!A:A,MATCH(B6353,Returns!B:B,0)),"No")</f>
        <v>No</v>
      </c>
    </row>
    <row r="6354" spans="1:23">
      <c r="A6354" s="1">
        <v>6353</v>
      </c>
      <c r="B6354" t="s">
        <v>9198</v>
      </c>
      <c r="C6354" s="2" t="d">
        <v>2017-09-13</v>
      </c>
      <c r="D6354" s="2" t="d">
        <v>2017-09-19</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IF(M6354=People!$B$5,People!$A$5,IF(M6354=People!$B$4,People!$A$4,IF(M6354=People!$B$3,People!$A$3,IF(M6354=People!$B$2,People!$A$2,0))))</f>
        <v>Chuck Magee</v>
      </c>
      <c r="W6354" s="3" t="str">
        <f>IFERROR(INDEX(Returns!A:A,MATCH(B6354,Returns!B:B,0)),"No")</f>
        <v>No</v>
      </c>
    </row>
    <row r="6355" spans="1:23">
      <c r="A6355" s="1">
        <v>6354</v>
      </c>
      <c r="B6355" t="s">
        <v>9199</v>
      </c>
      <c r="C6355" s="2" t="d">
        <v>2017-09-06</v>
      </c>
      <c r="D6355" s="2" t="d">
        <v>2017-09-12</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IF(M6355=People!$B$5,People!$A$5,IF(M6355=People!$B$4,People!$A$4,IF(M6355=People!$B$3,People!$A$3,IF(M6355=People!$B$2,People!$A$2,0))))</f>
        <v>Chuck Magee</v>
      </c>
      <c r="W6355" s="3" t="str">
        <f>IFERROR(INDEX(Returns!A:A,MATCH(B6355,Returns!B:B,0)),"No")</f>
        <v>No</v>
      </c>
    </row>
    <row r="6356" spans="1:23">
      <c r="A6356" s="1">
        <v>6355</v>
      </c>
      <c r="B6356" t="s">
        <v>9199</v>
      </c>
      <c r="C6356" s="2" t="d">
        <v>2017-09-06</v>
      </c>
      <c r="D6356" s="2" t="d">
        <v>2017-09-12</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IF(M6356=People!$B$5,People!$A$5,IF(M6356=People!$B$4,People!$A$4,IF(M6356=People!$B$3,People!$A$3,IF(M6356=People!$B$2,People!$A$2,0))))</f>
        <v>Chuck Magee</v>
      </c>
      <c r="W6356" s="3" t="str">
        <f>IFERROR(INDEX(Returns!A:A,MATCH(B6356,Returns!B:B,0)),"No")</f>
        <v>No</v>
      </c>
    </row>
    <row r="6357" spans="1:23">
      <c r="A6357" s="1">
        <v>6356</v>
      </c>
      <c r="B6357" t="s">
        <v>9200</v>
      </c>
      <c r="C6357" s="2" t="d">
        <v>2016-10-06</v>
      </c>
      <c r="D6357" s="2" t="d">
        <v>2016-10-13</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IF(M6357=People!$B$5,People!$A$5,IF(M6357=People!$B$4,People!$A$4,IF(M6357=People!$B$3,People!$A$3,IF(M6357=People!$B$2,People!$A$2,0))))</f>
        <v>Chuck Magee</v>
      </c>
      <c r="W6357" s="3" t="str">
        <f>IFERROR(INDEX(Returns!A:A,MATCH(B6357,Returns!B:B,0)),"No")</f>
        <v>No</v>
      </c>
    </row>
    <row r="6358" spans="1:23">
      <c r="A6358" s="1">
        <v>6357</v>
      </c>
      <c r="B6358" t="s">
        <v>9201</v>
      </c>
      <c r="C6358" s="2" t="d">
        <v>2019-01-23</v>
      </c>
      <c r="D6358" s="2" t="d">
        <v>2019-01-28</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IF(M6358=People!$B$5,People!$A$5,IF(M6358=People!$B$4,People!$A$4,IF(M6358=People!$B$3,People!$A$3,IF(M6358=People!$B$2,People!$A$2,0))))</f>
        <v>Anna Andreadi</v>
      </c>
      <c r="W6358" s="3" t="str">
        <f>IFERROR(INDEX(Returns!A:A,MATCH(B6358,Returns!B:B,0)),"No")</f>
        <v>No</v>
      </c>
    </row>
    <row r="6359" spans="1:23">
      <c r="A6359" s="1">
        <v>6358</v>
      </c>
      <c r="B6359" t="s">
        <v>9201</v>
      </c>
      <c r="C6359" s="2" t="d">
        <v>2019-01-23</v>
      </c>
      <c r="D6359" s="2" t="d">
        <v>2019-01-28</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IF(M6359=People!$B$5,People!$A$5,IF(M6359=People!$B$4,People!$A$4,IF(M6359=People!$B$3,People!$A$3,IF(M6359=People!$B$2,People!$A$2,0))))</f>
        <v>Anna Andreadi</v>
      </c>
      <c r="W6359" s="3" t="str">
        <f>IFERROR(INDEX(Returns!A:A,MATCH(B6359,Returns!B:B,0)),"No")</f>
        <v>No</v>
      </c>
    </row>
    <row r="6360" spans="1:23">
      <c r="A6360" s="1">
        <v>6359</v>
      </c>
      <c r="B6360" t="s">
        <v>9201</v>
      </c>
      <c r="C6360" s="2" t="d">
        <v>2019-01-23</v>
      </c>
      <c r="D6360" s="2" t="d">
        <v>2019-01-28</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IF(M6360=People!$B$5,People!$A$5,IF(M6360=People!$B$4,People!$A$4,IF(M6360=People!$B$3,People!$A$3,IF(M6360=People!$B$2,People!$A$2,0))))</f>
        <v>Anna Andreadi</v>
      </c>
      <c r="W6360" s="3" t="str">
        <f>IFERROR(INDEX(Returns!A:A,MATCH(B6360,Returns!B:B,0)),"No")</f>
        <v>No</v>
      </c>
    </row>
    <row r="6361" spans="1:23">
      <c r="A6361" s="1">
        <v>6360</v>
      </c>
      <c r="B6361" t="s">
        <v>9201</v>
      </c>
      <c r="C6361" s="2" t="d">
        <v>2019-01-23</v>
      </c>
      <c r="D6361" s="2" t="d">
        <v>2019-01-28</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IF(M6361=People!$B$5,People!$A$5,IF(M6361=People!$B$4,People!$A$4,IF(M6361=People!$B$3,People!$A$3,IF(M6361=People!$B$2,People!$A$2,0))))</f>
        <v>Anna Andreadi</v>
      </c>
      <c r="W6361" s="3" t="str">
        <f>IFERROR(INDEX(Returns!A:A,MATCH(B6361,Returns!B:B,0)),"No")</f>
        <v>No</v>
      </c>
    </row>
    <row r="6362" spans="1:23">
      <c r="A6362" s="1">
        <v>6361</v>
      </c>
      <c r="B6362" t="s">
        <v>9202</v>
      </c>
      <c r="C6362" s="2" t="d">
        <v>2017-12-10</v>
      </c>
      <c r="D6362" s="2" t="d">
        <v>2017-12-15</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IF(M6362=People!$B$5,People!$A$5,IF(M6362=People!$B$4,People!$A$4,IF(M6362=People!$B$3,People!$A$3,IF(M6362=People!$B$2,People!$A$2,0))))</f>
        <v>Anna Andreadi</v>
      </c>
      <c r="W6362" s="3" t="str">
        <f>IFERROR(INDEX(Returns!A:A,MATCH(B6362,Returns!B:B,0)),"No")</f>
        <v>No</v>
      </c>
    </row>
    <row r="6363" spans="1:23">
      <c r="A6363" s="1">
        <v>6362</v>
      </c>
      <c r="B6363" t="s">
        <v>9203</v>
      </c>
      <c r="C6363" s="2" t="d">
        <v>2016-11-25</v>
      </c>
      <c r="D6363" s="2" t="d">
        <v>2016-11-30</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IF(M6363=People!$B$5,People!$A$5,IF(M6363=People!$B$4,People!$A$4,IF(M6363=People!$B$3,People!$A$3,IF(M6363=People!$B$2,People!$A$2,0))))</f>
        <v>Anna Andreadi</v>
      </c>
      <c r="W6363" s="3" t="str">
        <f>IFERROR(INDEX(Returns!A:A,MATCH(B6363,Returns!B:B,0)),"No")</f>
        <v>No</v>
      </c>
    </row>
    <row r="6364" spans="1:23">
      <c r="A6364" s="1">
        <v>6363</v>
      </c>
      <c r="B6364" t="s">
        <v>9204</v>
      </c>
      <c r="C6364" s="2" t="d">
        <v>2019-11-21</v>
      </c>
      <c r="D6364" s="2" t="d">
        <v>2019-11-25</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IF(M6364=People!$B$5,People!$A$5,IF(M6364=People!$B$4,People!$A$4,IF(M6364=People!$B$3,People!$A$3,IF(M6364=People!$B$2,People!$A$2,0))))</f>
        <v>Anna Andreadi</v>
      </c>
      <c r="W6364" s="3" t="str">
        <f>IFERROR(INDEX(Returns!A:A,MATCH(B6364,Returns!B:B,0)),"No")</f>
        <v>No</v>
      </c>
    </row>
    <row r="6365" spans="1:23">
      <c r="A6365" s="1">
        <v>6364</v>
      </c>
      <c r="B6365" t="s">
        <v>9204</v>
      </c>
      <c r="C6365" s="2" t="d">
        <v>2019-11-21</v>
      </c>
      <c r="D6365" s="2" t="d">
        <v>2019-11-25</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IF(M6365=People!$B$5,People!$A$5,IF(M6365=People!$B$4,People!$A$4,IF(M6365=People!$B$3,People!$A$3,IF(M6365=People!$B$2,People!$A$2,0))))</f>
        <v>Anna Andreadi</v>
      </c>
      <c r="W6365" s="3" t="str">
        <f>IFERROR(INDEX(Returns!A:A,MATCH(B6365,Returns!B:B,0)),"No")</f>
        <v>No</v>
      </c>
    </row>
    <row r="6366" spans="1:23">
      <c r="A6366" s="1">
        <v>6365</v>
      </c>
      <c r="B6366" t="s">
        <v>9204</v>
      </c>
      <c r="C6366" s="2" t="d">
        <v>2019-11-21</v>
      </c>
      <c r="D6366" s="2" t="d">
        <v>2019-11-25</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IF(M6366=People!$B$5,People!$A$5,IF(M6366=People!$B$4,People!$A$4,IF(M6366=People!$B$3,People!$A$3,IF(M6366=People!$B$2,People!$A$2,0))))</f>
        <v>Anna Andreadi</v>
      </c>
      <c r="W6366" s="3" t="str">
        <f>IFERROR(INDEX(Returns!A:A,MATCH(B6366,Returns!B:B,0)),"No")</f>
        <v>No</v>
      </c>
    </row>
    <row r="6367" spans="1:23">
      <c r="A6367" s="1">
        <v>6366</v>
      </c>
      <c r="B6367" t="s">
        <v>9205</v>
      </c>
      <c r="C6367" s="2" t="d">
        <v>2019-04-04</v>
      </c>
      <c r="D6367" s="2" t="d">
        <v>2019-04-05</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IF(M6367=People!$B$5,People!$A$5,IF(M6367=People!$B$4,People!$A$4,IF(M6367=People!$B$3,People!$A$3,IF(M6367=People!$B$2,People!$A$2,0))))</f>
        <v>Chuck Magee</v>
      </c>
      <c r="W6367" s="3" t="str">
        <f>IFERROR(INDEX(Returns!A:A,MATCH(B6367,Returns!B:B,0)),"No")</f>
        <v>No</v>
      </c>
    </row>
    <row r="6368" spans="1:23">
      <c r="A6368" s="1">
        <v>6367</v>
      </c>
      <c r="B6368" t="s">
        <v>9205</v>
      </c>
      <c r="C6368" s="2" t="d">
        <v>2019-04-04</v>
      </c>
      <c r="D6368" s="2" t="d">
        <v>2019-04-05</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IF(M6368=People!$B$5,People!$A$5,IF(M6368=People!$B$4,People!$A$4,IF(M6368=People!$B$3,People!$A$3,IF(M6368=People!$B$2,People!$A$2,0))))</f>
        <v>Chuck Magee</v>
      </c>
      <c r="W6368" s="3" t="str">
        <f>IFERROR(INDEX(Returns!A:A,MATCH(B6368,Returns!B:B,0)),"No")</f>
        <v>No</v>
      </c>
    </row>
    <row r="6369" spans="1:23">
      <c r="A6369" s="1">
        <v>6368</v>
      </c>
      <c r="B6369" t="s">
        <v>9205</v>
      </c>
      <c r="C6369" s="2" t="d">
        <v>2019-04-04</v>
      </c>
      <c r="D6369" s="2" t="d">
        <v>2019-04-05</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IF(M6369=People!$B$5,People!$A$5,IF(M6369=People!$B$4,People!$A$4,IF(M6369=People!$B$3,People!$A$3,IF(M6369=People!$B$2,People!$A$2,0))))</f>
        <v>Chuck Magee</v>
      </c>
      <c r="W6369" s="3" t="str">
        <f>IFERROR(INDEX(Returns!A:A,MATCH(B6369,Returns!B:B,0)),"No")</f>
        <v>No</v>
      </c>
    </row>
    <row r="6370" spans="1:23">
      <c r="A6370" s="1">
        <v>6369</v>
      </c>
      <c r="B6370" t="s">
        <v>6226</v>
      </c>
      <c r="C6370" s="2" t="d">
        <v>2019-05-19</v>
      </c>
      <c r="D6370" s="2" t="d">
        <v>2019-05-24</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IF(M6370=People!$B$5,People!$A$5,IF(M6370=People!$B$4,People!$A$4,IF(M6370=People!$B$3,People!$A$3,IF(M6370=People!$B$2,People!$A$2,0))))</f>
        <v>Anna Andreadi</v>
      </c>
      <c r="W6370" s="3" t="str">
        <f>IFERROR(INDEX(Returns!A:A,MATCH(B6370,Returns!B:B,0)),"No")</f>
        <v>Yes</v>
      </c>
    </row>
    <row r="6371" spans="1:23">
      <c r="A6371" s="1">
        <v>6370</v>
      </c>
      <c r="B6371" t="s">
        <v>9206</v>
      </c>
      <c r="C6371" s="2" t="d">
        <v>2018-10-03</v>
      </c>
      <c r="D6371" s="2" t="d">
        <v>2018-10-07</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IF(M6371=People!$B$5,People!$A$5,IF(M6371=People!$B$4,People!$A$4,IF(M6371=People!$B$3,People!$A$3,IF(M6371=People!$B$2,People!$A$2,0))))</f>
        <v>Kelly Williams</v>
      </c>
      <c r="W6371" s="3" t="str">
        <f>IFERROR(INDEX(Returns!A:A,MATCH(B6371,Returns!B:B,0)),"No")</f>
        <v>No</v>
      </c>
    </row>
    <row r="6372" spans="1:23">
      <c r="A6372" s="1">
        <v>6371</v>
      </c>
      <c r="B6372" t="s">
        <v>9207</v>
      </c>
      <c r="C6372" s="2" t="d">
        <v>2018-11-21</v>
      </c>
      <c r="D6372" s="2" t="d">
        <v>2018-11-21</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IF(M6372=People!$B$5,People!$A$5,IF(M6372=People!$B$4,People!$A$4,IF(M6372=People!$B$3,People!$A$3,IF(M6372=People!$B$2,People!$A$2,0))))</f>
        <v>Chuck Magee</v>
      </c>
      <c r="W6372" s="3" t="str">
        <f>IFERROR(INDEX(Returns!A:A,MATCH(B6372,Returns!B:B,0)),"No")</f>
        <v>No</v>
      </c>
    </row>
    <row r="6373" spans="1:23">
      <c r="A6373" s="1">
        <v>6372</v>
      </c>
      <c r="B6373" t="s">
        <v>9208</v>
      </c>
      <c r="C6373" s="2" t="d">
        <v>2019-10-03</v>
      </c>
      <c r="D6373" s="2" t="d">
        <v>2019-10-05</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IF(M6373=People!$B$5,People!$A$5,IF(M6373=People!$B$4,People!$A$4,IF(M6373=People!$B$3,People!$A$3,IF(M6373=People!$B$2,People!$A$2,0))))</f>
        <v>Chuck Magee</v>
      </c>
      <c r="W6373" s="3" t="str">
        <f>IFERROR(INDEX(Returns!A:A,MATCH(B6373,Returns!B:B,0)),"No")</f>
        <v>No</v>
      </c>
    </row>
    <row r="6374" spans="1:23">
      <c r="A6374" s="1">
        <v>6373</v>
      </c>
      <c r="B6374" t="s">
        <v>9208</v>
      </c>
      <c r="C6374" s="2" t="d">
        <v>2019-10-03</v>
      </c>
      <c r="D6374" s="2" t="d">
        <v>2019-10-05</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IF(M6374=People!$B$5,People!$A$5,IF(M6374=People!$B$4,People!$A$4,IF(M6374=People!$B$3,People!$A$3,IF(M6374=People!$B$2,People!$A$2,0))))</f>
        <v>Chuck Magee</v>
      </c>
      <c r="W6374" s="3" t="str">
        <f>IFERROR(INDEX(Returns!A:A,MATCH(B6374,Returns!B:B,0)),"No")</f>
        <v>No</v>
      </c>
    </row>
    <row r="6375" spans="1:23">
      <c r="A6375" s="1">
        <v>6374</v>
      </c>
      <c r="B6375" t="s">
        <v>9208</v>
      </c>
      <c r="C6375" s="2" t="d">
        <v>2019-10-03</v>
      </c>
      <c r="D6375" s="2" t="d">
        <v>2019-10-05</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IF(M6375=People!$B$5,People!$A$5,IF(M6375=People!$B$4,People!$A$4,IF(M6375=People!$B$3,People!$A$3,IF(M6375=People!$B$2,People!$A$2,0))))</f>
        <v>Chuck Magee</v>
      </c>
      <c r="W6375" s="3" t="str">
        <f>IFERROR(INDEX(Returns!A:A,MATCH(B6375,Returns!B:B,0)),"No")</f>
        <v>No</v>
      </c>
    </row>
    <row r="6376" spans="1:23">
      <c r="A6376" s="1">
        <v>6375</v>
      </c>
      <c r="B6376" t="s">
        <v>9209</v>
      </c>
      <c r="C6376" s="2" t="d">
        <v>2016-04-29</v>
      </c>
      <c r="D6376" s="2" t="d">
        <v>2016-05-03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IF(M6376=People!$B$5,People!$A$5,IF(M6376=People!$B$4,People!$A$4,IF(M6376=People!$B$3,People!$A$3,IF(M6376=People!$B$2,People!$A$2,0))))</f>
        <v>Cassandra Brandow</v>
      </c>
      <c r="W6376" s="3" t="str">
        <f>IFERROR(INDEX(Returns!A:A,MATCH(B6376,Returns!B:B,0)),"No")</f>
        <v>No</v>
      </c>
    </row>
    <row r="6377" spans="1:23">
      <c r="A6377" s="1">
        <v>6376</v>
      </c>
      <c r="B6377" t="s">
        <v>9209</v>
      </c>
      <c r="C6377" s="2" t="d">
        <v>2016-04-29</v>
      </c>
      <c r="D6377" s="2" t="d">
        <v>2016-05-03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IF(M6377=People!$B$5,People!$A$5,IF(M6377=People!$B$4,People!$A$4,IF(M6377=People!$B$3,People!$A$3,IF(M6377=People!$B$2,People!$A$2,0))))</f>
        <v>Cassandra Brandow</v>
      </c>
      <c r="W6377" s="3" t="str">
        <f>IFERROR(INDEX(Returns!A:A,MATCH(B6377,Returns!B:B,0)),"No")</f>
        <v>No</v>
      </c>
    </row>
    <row r="6378" spans="1:23">
      <c r="A6378" s="1">
        <v>6377</v>
      </c>
      <c r="B6378" t="s">
        <v>9210</v>
      </c>
      <c r="C6378" s="2" t="d">
        <v>2018-10-07</v>
      </c>
      <c r="D6378" s="2" t="d">
        <v>2018-10-10</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IF(M6378=People!$B$5,People!$A$5,IF(M6378=People!$B$4,People!$A$4,IF(M6378=People!$B$3,People!$A$3,IF(M6378=People!$B$2,People!$A$2,0))))</f>
        <v>Chuck Magee</v>
      </c>
      <c r="W6378" s="3" t="str">
        <f>IFERROR(INDEX(Returns!A:A,MATCH(B6378,Returns!B:B,0)),"No")</f>
        <v>No</v>
      </c>
    </row>
    <row r="6379" spans="1:23">
      <c r="A6379" s="1">
        <v>6378</v>
      </c>
      <c r="B6379" t="s">
        <v>9211</v>
      </c>
      <c r="C6379" s="2" t="d">
        <v>2018-12-15</v>
      </c>
      <c r="D6379" s="2" t="d">
        <v>2018-12-22</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IF(M6379=People!$B$5,People!$A$5,IF(M6379=People!$B$4,People!$A$4,IF(M6379=People!$B$3,People!$A$3,IF(M6379=People!$B$2,People!$A$2,0))))</f>
        <v>Anna Andreadi</v>
      </c>
      <c r="W6379" s="3" t="str">
        <f>IFERROR(INDEX(Returns!A:A,MATCH(B6379,Returns!B:B,0)),"No")</f>
        <v>No</v>
      </c>
    </row>
    <row r="6380" spans="1:23">
      <c r="A6380" s="1">
        <v>6379</v>
      </c>
      <c r="B6380" t="s">
        <v>9212</v>
      </c>
      <c r="C6380" s="2" t="d">
        <v>2019-04-10</v>
      </c>
      <c r="D6380" s="2" t="d">
        <v>2019-04-14</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IF(M6380=People!$B$5,People!$A$5,IF(M6380=People!$B$4,People!$A$4,IF(M6380=People!$B$3,People!$A$3,IF(M6380=People!$B$2,People!$A$2,0))))</f>
        <v>Chuck Magee</v>
      </c>
      <c r="W6380" s="3" t="str">
        <f>IFERROR(INDEX(Returns!A:A,MATCH(B6380,Returns!B:B,0)),"No")</f>
        <v>No</v>
      </c>
    </row>
    <row r="6381" spans="1:23">
      <c r="A6381" s="1">
        <v>6380</v>
      </c>
      <c r="B6381" t="s">
        <v>9212</v>
      </c>
      <c r="C6381" s="2" t="d">
        <v>2019-04-10</v>
      </c>
      <c r="D6381" s="2" t="d">
        <v>2019-04-14</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IF(M6381=People!$B$5,People!$A$5,IF(M6381=People!$B$4,People!$A$4,IF(M6381=People!$B$3,People!$A$3,IF(M6381=People!$B$2,People!$A$2,0))))</f>
        <v>Chuck Magee</v>
      </c>
      <c r="W6381" s="3" t="str">
        <f>IFERROR(INDEX(Returns!A:A,MATCH(B6381,Returns!B:B,0)),"No")</f>
        <v>No</v>
      </c>
    </row>
    <row r="6382" spans="1:23">
      <c r="A6382" s="1">
        <v>6381</v>
      </c>
      <c r="B6382" t="s">
        <v>9213</v>
      </c>
      <c r="C6382" s="2" t="d">
        <v>2016-04-08</v>
      </c>
      <c r="D6382" s="2" t="d">
        <v>2016-04-13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IF(M6382=People!$B$5,People!$A$5,IF(M6382=People!$B$4,People!$A$4,IF(M6382=People!$B$3,People!$A$3,IF(M6382=People!$B$2,People!$A$2,0))))</f>
        <v>Anna Andreadi</v>
      </c>
      <c r="W6382" s="3" t="str">
        <f>IFERROR(INDEX(Returns!A:A,MATCH(B6382,Returns!B:B,0)),"No")</f>
        <v>No</v>
      </c>
    </row>
    <row r="6383" spans="1:23">
      <c r="A6383" s="1">
        <v>6382</v>
      </c>
      <c r="B6383" t="s">
        <v>9214</v>
      </c>
      <c r="C6383" s="2" t="d">
        <v>2018-03-29</v>
      </c>
      <c r="D6383" s="2" t="d">
        <v>2018-04-02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IF(M6383=People!$B$5,People!$A$5,IF(M6383=People!$B$4,People!$A$4,IF(M6383=People!$B$3,People!$A$3,IF(M6383=People!$B$2,People!$A$2,0))))</f>
        <v>Chuck Magee</v>
      </c>
      <c r="W6383" s="3" t="str">
        <f>IFERROR(INDEX(Returns!A:A,MATCH(B6383,Returns!B:B,0)),"No")</f>
        <v>No</v>
      </c>
    </row>
    <row r="6384" spans="1:23">
      <c r="A6384" s="1">
        <v>6383</v>
      </c>
      <c r="B6384" t="s">
        <v>9214</v>
      </c>
      <c r="C6384" s="2" t="d">
        <v>2018-03-29</v>
      </c>
      <c r="D6384" s="2" t="d">
        <v>2018-04-02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IF(M6384=People!$B$5,People!$A$5,IF(M6384=People!$B$4,People!$A$4,IF(M6384=People!$B$3,People!$A$3,IF(M6384=People!$B$2,People!$A$2,0))))</f>
        <v>Chuck Magee</v>
      </c>
      <c r="W6384" s="3" t="str">
        <f>IFERROR(INDEX(Returns!A:A,MATCH(B6384,Returns!B:B,0)),"No")</f>
        <v>No</v>
      </c>
    </row>
    <row r="6385" spans="1:23">
      <c r="A6385" s="1">
        <v>6384</v>
      </c>
      <c r="B6385" t="s">
        <v>9215</v>
      </c>
      <c r="C6385" s="2" t="d">
        <v>2019-01-15</v>
      </c>
      <c r="D6385" s="2" t="d">
        <v>2019-01-18</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IF(M6385=People!$B$5,People!$A$5,IF(M6385=People!$B$4,People!$A$4,IF(M6385=People!$B$3,People!$A$3,IF(M6385=People!$B$2,People!$A$2,0))))</f>
        <v>Kelly Williams</v>
      </c>
      <c r="W6385" s="3" t="str">
        <f>IFERROR(INDEX(Returns!A:A,MATCH(B6385,Returns!B:B,0)),"No")</f>
        <v>No</v>
      </c>
    </row>
    <row r="6386" spans="1:23">
      <c r="A6386" s="1">
        <v>6385</v>
      </c>
      <c r="B6386" t="s">
        <v>9215</v>
      </c>
      <c r="C6386" s="2" t="d">
        <v>2019-01-15</v>
      </c>
      <c r="D6386" s="2" t="d">
        <v>2019-01-18</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IF(M6386=People!$B$5,People!$A$5,IF(M6386=People!$B$4,People!$A$4,IF(M6386=People!$B$3,People!$A$3,IF(M6386=People!$B$2,People!$A$2,0))))</f>
        <v>Kelly Williams</v>
      </c>
      <c r="W6386" s="3" t="str">
        <f>IFERROR(INDEX(Returns!A:A,MATCH(B6386,Returns!B:B,0)),"No")</f>
        <v>No</v>
      </c>
    </row>
    <row r="6387" spans="1:23">
      <c r="A6387" s="1">
        <v>6386</v>
      </c>
      <c r="B6387" t="s">
        <v>9215</v>
      </c>
      <c r="C6387" s="2" t="d">
        <v>2019-01-15</v>
      </c>
      <c r="D6387" s="2" t="d">
        <v>2019-01-18</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IF(M6387=People!$B$5,People!$A$5,IF(M6387=People!$B$4,People!$A$4,IF(M6387=People!$B$3,People!$A$3,IF(M6387=People!$B$2,People!$A$2,0))))</f>
        <v>Kelly Williams</v>
      </c>
      <c r="W6387" s="3" t="str">
        <f>IFERROR(INDEX(Returns!A:A,MATCH(B6387,Returns!B:B,0)),"No")</f>
        <v>No</v>
      </c>
    </row>
    <row r="6388" spans="1:23">
      <c r="A6388" s="1">
        <v>6387</v>
      </c>
      <c r="B6388" t="s">
        <v>9215</v>
      </c>
      <c r="C6388" s="2" t="d">
        <v>2019-01-15</v>
      </c>
      <c r="D6388" s="2" t="d">
        <v>2019-01-18</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IF(M6388=People!$B$5,People!$A$5,IF(M6388=People!$B$4,People!$A$4,IF(M6388=People!$B$3,People!$A$3,IF(M6388=People!$B$2,People!$A$2,0))))</f>
        <v>Kelly Williams</v>
      </c>
      <c r="W6388" s="3" t="str">
        <f>IFERROR(INDEX(Returns!A:A,MATCH(B6388,Returns!B:B,0)),"No")</f>
        <v>No</v>
      </c>
    </row>
    <row r="6389" spans="1:23">
      <c r="A6389" s="1">
        <v>6388</v>
      </c>
      <c r="B6389" t="s">
        <v>9216</v>
      </c>
      <c r="C6389" s="2" t="d">
        <v>2016-01-30</v>
      </c>
      <c r="D6389" s="2" t="d">
        <v>2016-02-04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IF(M6389=People!$B$5,People!$A$5,IF(M6389=People!$B$4,People!$A$4,IF(M6389=People!$B$3,People!$A$3,IF(M6389=People!$B$2,People!$A$2,0))))</f>
        <v>Kelly Williams</v>
      </c>
      <c r="W6389" s="3" t="str">
        <f>IFERROR(INDEX(Returns!A:A,MATCH(B6389,Returns!B:B,0)),"No")</f>
        <v>No</v>
      </c>
    </row>
    <row r="6390" spans="1:23">
      <c r="A6390" s="1">
        <v>6389</v>
      </c>
      <c r="B6390" t="s">
        <v>9216</v>
      </c>
      <c r="C6390" s="2" t="d">
        <v>2016-01-30</v>
      </c>
      <c r="D6390" s="2" t="d">
        <v>2016-02-04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IF(M6390=People!$B$5,People!$A$5,IF(M6390=People!$B$4,People!$A$4,IF(M6390=People!$B$3,People!$A$3,IF(M6390=People!$B$2,People!$A$2,0))))</f>
        <v>Kelly Williams</v>
      </c>
      <c r="W6390" s="3" t="str">
        <f>IFERROR(INDEX(Returns!A:A,MATCH(B6390,Returns!B:B,0)),"No")</f>
        <v>No</v>
      </c>
    </row>
    <row r="6391" spans="1:23">
      <c r="A6391" s="1">
        <v>6390</v>
      </c>
      <c r="B6391" t="s">
        <v>9217</v>
      </c>
      <c r="C6391" s="2" t="d">
        <v>2017-02-07</v>
      </c>
      <c r="D6391" s="2" t="d">
        <v>2017-02-11</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IF(M6391=People!$B$5,People!$A$5,IF(M6391=People!$B$4,People!$A$4,IF(M6391=People!$B$3,People!$A$3,IF(M6391=People!$B$2,People!$A$2,0))))</f>
        <v>Cassandra Brandow</v>
      </c>
      <c r="W6391" s="3" t="str">
        <f>IFERROR(INDEX(Returns!A:A,MATCH(B6391,Returns!B:B,0)),"No")</f>
        <v>No</v>
      </c>
    </row>
    <row r="6392" spans="1:23">
      <c r="A6392" s="1">
        <v>6391</v>
      </c>
      <c r="B6392" t="s">
        <v>9217</v>
      </c>
      <c r="C6392" s="2" t="d">
        <v>2017-02-07</v>
      </c>
      <c r="D6392" s="2" t="d">
        <v>2017-02-11</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IF(M6392=People!$B$5,People!$A$5,IF(M6392=People!$B$4,People!$A$4,IF(M6392=People!$B$3,People!$A$3,IF(M6392=People!$B$2,People!$A$2,0))))</f>
        <v>Cassandra Brandow</v>
      </c>
      <c r="W6392" s="3" t="str">
        <f>IFERROR(INDEX(Returns!A:A,MATCH(B6392,Returns!B:B,0)),"No")</f>
        <v>No</v>
      </c>
    </row>
    <row r="6393" spans="1:23">
      <c r="A6393" s="1">
        <v>6392</v>
      </c>
      <c r="B6393" t="s">
        <v>9218</v>
      </c>
      <c r="C6393" s="2" t="d">
        <v>2018-12-14</v>
      </c>
      <c r="D6393" s="2" t="d">
        <v>2018-12-19</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IF(M6393=People!$B$5,People!$A$5,IF(M6393=People!$B$4,People!$A$4,IF(M6393=People!$B$3,People!$A$3,IF(M6393=People!$B$2,People!$A$2,0))))</f>
        <v>Chuck Magee</v>
      </c>
      <c r="W6393" s="3" t="str">
        <f>IFERROR(INDEX(Returns!A:A,MATCH(B6393,Returns!B:B,0)),"No")</f>
        <v>No</v>
      </c>
    </row>
    <row r="6394" spans="1:23">
      <c r="A6394" s="1">
        <v>6393</v>
      </c>
      <c r="B6394" t="s">
        <v>9218</v>
      </c>
      <c r="C6394" s="2" t="d">
        <v>2018-12-14</v>
      </c>
      <c r="D6394" s="2" t="d">
        <v>2018-12-19</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IF(M6394=People!$B$5,People!$A$5,IF(M6394=People!$B$4,People!$A$4,IF(M6394=People!$B$3,People!$A$3,IF(M6394=People!$B$2,People!$A$2,0))))</f>
        <v>Chuck Magee</v>
      </c>
      <c r="W6394" s="3" t="str">
        <f>IFERROR(INDEX(Returns!A:A,MATCH(B6394,Returns!B:B,0)),"No")</f>
        <v>No</v>
      </c>
    </row>
    <row r="6395" spans="1:23">
      <c r="A6395" s="1">
        <v>6394</v>
      </c>
      <c r="B6395" t="s">
        <v>9218</v>
      </c>
      <c r="C6395" s="2" t="d">
        <v>2018-12-14</v>
      </c>
      <c r="D6395" s="2" t="d">
        <v>2018-12-19</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IF(M6395=People!$B$5,People!$A$5,IF(M6395=People!$B$4,People!$A$4,IF(M6395=People!$B$3,People!$A$3,IF(M6395=People!$B$2,People!$A$2,0))))</f>
        <v>Chuck Magee</v>
      </c>
      <c r="W6395" s="3" t="str">
        <f>IFERROR(INDEX(Returns!A:A,MATCH(B6395,Returns!B:B,0)),"No")</f>
        <v>No</v>
      </c>
    </row>
    <row r="6396" spans="1:23">
      <c r="A6396" s="1">
        <v>6395</v>
      </c>
      <c r="B6396" t="s">
        <v>9218</v>
      </c>
      <c r="C6396" s="2" t="d">
        <v>2018-12-14</v>
      </c>
      <c r="D6396" s="2" t="d">
        <v>2018-12-19</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IF(M6396=People!$B$5,People!$A$5,IF(M6396=People!$B$4,People!$A$4,IF(M6396=People!$B$3,People!$A$3,IF(M6396=People!$B$2,People!$A$2,0))))</f>
        <v>Chuck Magee</v>
      </c>
      <c r="W6396" s="3" t="str">
        <f>IFERROR(INDEX(Returns!A:A,MATCH(B6396,Returns!B:B,0)),"No")</f>
        <v>No</v>
      </c>
    </row>
    <row r="6397" spans="1:23">
      <c r="A6397" s="1">
        <v>6396</v>
      </c>
      <c r="B6397" t="s">
        <v>9218</v>
      </c>
      <c r="C6397" s="2" t="d">
        <v>2018-12-14</v>
      </c>
      <c r="D6397" s="2" t="d">
        <v>2018-12-19</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IF(M6397=People!$B$5,People!$A$5,IF(M6397=People!$B$4,People!$A$4,IF(M6397=People!$B$3,People!$A$3,IF(M6397=People!$B$2,People!$A$2,0))))</f>
        <v>Chuck Magee</v>
      </c>
      <c r="W6397" s="3" t="str">
        <f>IFERROR(INDEX(Returns!A:A,MATCH(B6397,Returns!B:B,0)),"No")</f>
        <v>No</v>
      </c>
    </row>
    <row r="6398" spans="1:23">
      <c r="A6398" s="1">
        <v>6397</v>
      </c>
      <c r="B6398" t="s">
        <v>9218</v>
      </c>
      <c r="C6398" s="2" t="d">
        <v>2018-12-14</v>
      </c>
      <c r="D6398" s="2" t="d">
        <v>2018-12-19</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IF(M6398=People!$B$5,People!$A$5,IF(M6398=People!$B$4,People!$A$4,IF(M6398=People!$B$3,People!$A$3,IF(M6398=People!$B$2,People!$A$2,0))))</f>
        <v>Chuck Magee</v>
      </c>
      <c r="W6398" s="3" t="str">
        <f>IFERROR(INDEX(Returns!A:A,MATCH(B6398,Returns!B:B,0)),"No")</f>
        <v>No</v>
      </c>
    </row>
    <row r="6399" spans="1:23">
      <c r="A6399" s="1">
        <v>6398</v>
      </c>
      <c r="B6399" t="s">
        <v>9219</v>
      </c>
      <c r="C6399" s="2" t="d">
        <v>2019-10-31</v>
      </c>
      <c r="D6399" s="2" t="d">
        <v>2019-11-04</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IF(M6399=People!$B$5,People!$A$5,IF(M6399=People!$B$4,People!$A$4,IF(M6399=People!$B$3,People!$A$3,IF(M6399=People!$B$2,People!$A$2,0))))</f>
        <v>Kelly Williams</v>
      </c>
      <c r="W6399" s="3" t="str">
        <f>IFERROR(INDEX(Returns!A:A,MATCH(B6399,Returns!B:B,0)),"No")</f>
        <v>No</v>
      </c>
    </row>
    <row r="6400" spans="1:23">
      <c r="A6400" s="1">
        <v>6399</v>
      </c>
      <c r="B6400" t="s">
        <v>9220</v>
      </c>
      <c r="C6400" s="2" t="d">
        <v>2019-08-06</v>
      </c>
      <c r="D6400" s="2" t="d">
        <v>2019-08-12</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IF(M6400=People!$B$5,People!$A$5,IF(M6400=People!$B$4,People!$A$4,IF(M6400=People!$B$3,People!$A$3,IF(M6400=People!$B$2,People!$A$2,0))))</f>
        <v>Chuck Magee</v>
      </c>
      <c r="W6400" s="3" t="str">
        <f>IFERROR(INDEX(Returns!A:A,MATCH(B6400,Returns!B:B,0)),"No")</f>
        <v>No</v>
      </c>
    </row>
    <row r="6401" spans="1:23">
      <c r="A6401" s="1">
        <v>6400</v>
      </c>
      <c r="B6401" t="s">
        <v>9220</v>
      </c>
      <c r="C6401" s="2" t="d">
        <v>2019-08-06</v>
      </c>
      <c r="D6401" s="2" t="d">
        <v>2019-08-12</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IF(M6401=People!$B$5,People!$A$5,IF(M6401=People!$B$4,People!$A$4,IF(M6401=People!$B$3,People!$A$3,IF(M6401=People!$B$2,People!$A$2,0))))</f>
        <v>Chuck Magee</v>
      </c>
      <c r="W6401" s="3" t="str">
        <f>IFERROR(INDEX(Returns!A:A,MATCH(B6401,Returns!B:B,0)),"No")</f>
        <v>No</v>
      </c>
    </row>
    <row r="6402" spans="1:23">
      <c r="A6402" s="1">
        <v>6401</v>
      </c>
      <c r="B6402" t="s">
        <v>9220</v>
      </c>
      <c r="C6402" s="2" t="d">
        <v>2019-08-06</v>
      </c>
      <c r="D6402" s="2" t="d">
        <v>2019-08-12</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IF(M6402=People!$B$5,People!$A$5,IF(M6402=People!$B$4,People!$A$4,IF(M6402=People!$B$3,People!$A$3,IF(M6402=People!$B$2,People!$A$2,0))))</f>
        <v>Chuck Magee</v>
      </c>
      <c r="W6402" s="3" t="str">
        <f>IFERROR(INDEX(Returns!A:A,MATCH(B6402,Returns!B:B,0)),"No")</f>
        <v>No</v>
      </c>
    </row>
    <row r="6403" spans="1:23">
      <c r="A6403" s="1">
        <v>6402</v>
      </c>
      <c r="B6403" t="s">
        <v>9221</v>
      </c>
      <c r="C6403" s="2" t="d">
        <v>2019-05-30</v>
      </c>
      <c r="D6403" s="2" t="d">
        <v>2019-05-31</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IF(M6403=People!$B$5,People!$A$5,IF(M6403=People!$B$4,People!$A$4,IF(M6403=People!$B$3,People!$A$3,IF(M6403=People!$B$2,People!$A$2,0))))</f>
        <v>Cassandra Brandow</v>
      </c>
      <c r="W6403" s="3" t="str">
        <f>IFERROR(INDEX(Returns!A:A,MATCH(B6403,Returns!B:B,0)),"No")</f>
        <v>No</v>
      </c>
    </row>
    <row r="6404" spans="1:23">
      <c r="A6404" s="1">
        <v>6403</v>
      </c>
      <c r="B6404" t="s">
        <v>9221</v>
      </c>
      <c r="C6404" s="2" t="d">
        <v>2019-05-30</v>
      </c>
      <c r="D6404" s="2" t="d">
        <v>2019-05-31</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IF(M6404=People!$B$5,People!$A$5,IF(M6404=People!$B$4,People!$A$4,IF(M6404=People!$B$3,People!$A$3,IF(M6404=People!$B$2,People!$A$2,0))))</f>
        <v>Cassandra Brandow</v>
      </c>
      <c r="W6404" s="3" t="str">
        <f>IFERROR(INDEX(Returns!A:A,MATCH(B6404,Returns!B:B,0)),"No")</f>
        <v>No</v>
      </c>
    </row>
    <row r="6405" spans="1:23">
      <c r="A6405" s="1">
        <v>6404</v>
      </c>
      <c r="B6405" t="s">
        <v>9221</v>
      </c>
      <c r="C6405" s="2" t="d">
        <v>2019-05-30</v>
      </c>
      <c r="D6405" s="2" t="d">
        <v>2019-05-31</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IF(M6405=People!$B$5,People!$A$5,IF(M6405=People!$B$4,People!$A$4,IF(M6405=People!$B$3,People!$A$3,IF(M6405=People!$B$2,People!$A$2,0))))</f>
        <v>Cassandra Brandow</v>
      </c>
      <c r="W6405" s="3" t="str">
        <f>IFERROR(INDEX(Returns!A:A,MATCH(B6405,Returns!B:B,0)),"No")</f>
        <v>No</v>
      </c>
    </row>
    <row r="6406" spans="1:23">
      <c r="A6406" s="1">
        <v>6405</v>
      </c>
      <c r="B6406" t="s">
        <v>9222</v>
      </c>
      <c r="C6406" s="2" t="d">
        <v>2017-11-30</v>
      </c>
      <c r="D6406" s="2" t="d">
        <v>2017-12-05</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IF(M6406=People!$B$5,People!$A$5,IF(M6406=People!$B$4,People!$A$4,IF(M6406=People!$B$3,People!$A$3,IF(M6406=People!$B$2,People!$A$2,0))))</f>
        <v>Cassandra Brandow</v>
      </c>
      <c r="W6406" s="3" t="str">
        <f>IFERROR(INDEX(Returns!A:A,MATCH(B6406,Returns!B:B,0)),"No")</f>
        <v>No</v>
      </c>
    </row>
    <row r="6407" spans="1:23">
      <c r="A6407" s="1">
        <v>6406</v>
      </c>
      <c r="B6407" t="s">
        <v>6162</v>
      </c>
      <c r="C6407" s="2" t="d">
        <v>2019-08-31</v>
      </c>
      <c r="D6407" s="2" t="d">
        <v>2019-09-02</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IF(M6407=People!$B$5,People!$A$5,IF(M6407=People!$B$4,People!$A$4,IF(M6407=People!$B$3,People!$A$3,IF(M6407=People!$B$2,People!$A$2,0))))</f>
        <v>Anna Andreadi</v>
      </c>
      <c r="W6407" s="3" t="str">
        <f>IFERROR(INDEX(Returns!A:A,MATCH(B6407,Returns!B:B,0)),"No")</f>
        <v>Yes</v>
      </c>
    </row>
    <row r="6408" spans="1:23">
      <c r="A6408" s="1">
        <v>6407</v>
      </c>
      <c r="B6408" t="s">
        <v>6162</v>
      </c>
      <c r="C6408" s="2" t="d">
        <v>2019-08-31</v>
      </c>
      <c r="D6408" s="2" t="d">
        <v>2019-09-02</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IF(M6408=People!$B$5,People!$A$5,IF(M6408=People!$B$4,People!$A$4,IF(M6408=People!$B$3,People!$A$3,IF(M6408=People!$B$2,People!$A$2,0))))</f>
        <v>Anna Andreadi</v>
      </c>
      <c r="W6408" s="3" t="str">
        <f>IFERROR(INDEX(Returns!A:A,MATCH(B6408,Returns!B:B,0)),"No")</f>
        <v>Yes</v>
      </c>
    </row>
    <row r="6409" spans="1:23">
      <c r="A6409" s="1">
        <v>6408</v>
      </c>
      <c r="B6409" t="s">
        <v>9223</v>
      </c>
      <c r="C6409" s="2" t="d">
        <v>2019-05-14</v>
      </c>
      <c r="D6409" s="2" t="d">
        <v>2019-05-15</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IF(M6409=People!$B$5,People!$A$5,IF(M6409=People!$B$4,People!$A$4,IF(M6409=People!$B$3,People!$A$3,IF(M6409=People!$B$2,People!$A$2,0))))</f>
        <v>Kelly Williams</v>
      </c>
      <c r="W6409" s="3" t="str">
        <f>IFERROR(INDEX(Returns!A:A,MATCH(B6409,Returns!B:B,0)),"No")</f>
        <v>No</v>
      </c>
    </row>
    <row r="6410" spans="1:23">
      <c r="A6410" s="1">
        <v>6409</v>
      </c>
      <c r="B6410" t="s">
        <v>9223</v>
      </c>
      <c r="C6410" s="2" t="d">
        <v>2019-05-14</v>
      </c>
      <c r="D6410" s="2" t="d">
        <v>2019-05-15</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IF(M6410=People!$B$5,People!$A$5,IF(M6410=People!$B$4,People!$A$4,IF(M6410=People!$B$3,People!$A$3,IF(M6410=People!$B$2,People!$A$2,0))))</f>
        <v>Kelly Williams</v>
      </c>
      <c r="W6410" s="3" t="str">
        <f>IFERROR(INDEX(Returns!A:A,MATCH(B6410,Returns!B:B,0)),"No")</f>
        <v>No</v>
      </c>
    </row>
    <row r="6411" spans="1:23">
      <c r="A6411" s="1">
        <v>6410</v>
      </c>
      <c r="B6411" t="s">
        <v>9223</v>
      </c>
      <c r="C6411" s="2" t="d">
        <v>2019-05-14</v>
      </c>
      <c r="D6411" s="2" t="d">
        <v>2019-05-15</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IF(M6411=People!$B$5,People!$A$5,IF(M6411=People!$B$4,People!$A$4,IF(M6411=People!$B$3,People!$A$3,IF(M6411=People!$B$2,People!$A$2,0))))</f>
        <v>Kelly Williams</v>
      </c>
      <c r="W6411" s="3" t="str">
        <f>IFERROR(INDEX(Returns!A:A,MATCH(B6411,Returns!B:B,0)),"No")</f>
        <v>No</v>
      </c>
    </row>
    <row r="6412" spans="1:23">
      <c r="A6412" s="1">
        <v>6411</v>
      </c>
      <c r="B6412" t="s">
        <v>9223</v>
      </c>
      <c r="C6412" s="2" t="d">
        <v>2019-05-14</v>
      </c>
      <c r="D6412" s="2" t="d">
        <v>2019-05-15</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IF(M6412=People!$B$5,People!$A$5,IF(M6412=People!$B$4,People!$A$4,IF(M6412=People!$B$3,People!$A$3,IF(M6412=People!$B$2,People!$A$2,0))))</f>
        <v>Kelly Williams</v>
      </c>
      <c r="W6412" s="3" t="str">
        <f>IFERROR(INDEX(Returns!A:A,MATCH(B6412,Returns!B:B,0)),"No")</f>
        <v>No</v>
      </c>
    </row>
    <row r="6413" spans="1:23">
      <c r="A6413" s="1">
        <v>6412</v>
      </c>
      <c r="B6413" t="s">
        <v>9223</v>
      </c>
      <c r="C6413" s="2" t="d">
        <v>2019-05-14</v>
      </c>
      <c r="D6413" s="2" t="d">
        <v>2019-05-15</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IF(M6413=People!$B$5,People!$A$5,IF(M6413=People!$B$4,People!$A$4,IF(M6413=People!$B$3,People!$A$3,IF(M6413=People!$B$2,People!$A$2,0))))</f>
        <v>Kelly Williams</v>
      </c>
      <c r="W6413" s="3" t="str">
        <f>IFERROR(INDEX(Returns!A:A,MATCH(B6413,Returns!B:B,0)),"No")</f>
        <v>No</v>
      </c>
    </row>
    <row r="6414" spans="1:23">
      <c r="A6414" s="1">
        <v>6413</v>
      </c>
      <c r="B6414" t="s">
        <v>9224</v>
      </c>
      <c r="C6414" s="2" t="d">
        <v>2019-08-17</v>
      </c>
      <c r="D6414" s="2" t="d">
        <v>2019-08-23</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IF(M6414=People!$B$5,People!$A$5,IF(M6414=People!$B$4,People!$A$4,IF(M6414=People!$B$3,People!$A$3,IF(M6414=People!$B$2,People!$A$2,0))))</f>
        <v>Cassandra Brandow</v>
      </c>
      <c r="W6414" s="3" t="str">
        <f>IFERROR(INDEX(Returns!A:A,MATCH(B6414,Returns!B:B,0)),"No")</f>
        <v>No</v>
      </c>
    </row>
    <row r="6415" spans="1:23">
      <c r="A6415" s="1">
        <v>6414</v>
      </c>
      <c r="B6415" t="s">
        <v>9224</v>
      </c>
      <c r="C6415" s="2" t="d">
        <v>2019-08-17</v>
      </c>
      <c r="D6415" s="2" t="d">
        <v>2019-08-23</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IF(M6415=People!$B$5,People!$A$5,IF(M6415=People!$B$4,People!$A$4,IF(M6415=People!$B$3,People!$A$3,IF(M6415=People!$B$2,People!$A$2,0))))</f>
        <v>Cassandra Brandow</v>
      </c>
      <c r="W6415" s="3" t="str">
        <f>IFERROR(INDEX(Returns!A:A,MATCH(B6415,Returns!B:B,0)),"No")</f>
        <v>No</v>
      </c>
    </row>
    <row r="6416" spans="1:23">
      <c r="A6416" s="1">
        <v>6415</v>
      </c>
      <c r="B6416" t="s">
        <v>9225</v>
      </c>
      <c r="C6416" s="2" t="d">
        <v>2019-11-10</v>
      </c>
      <c r="D6416" s="2" t="d">
        <v>2019-11-14</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IF(M6416=People!$B$5,People!$A$5,IF(M6416=People!$B$4,People!$A$4,IF(M6416=People!$B$3,People!$A$3,IF(M6416=People!$B$2,People!$A$2,0))))</f>
        <v>Cassandra Brandow</v>
      </c>
      <c r="W6416" s="3" t="str">
        <f>IFERROR(INDEX(Returns!A:A,MATCH(B6416,Returns!B:B,0)),"No")</f>
        <v>No</v>
      </c>
    </row>
    <row r="6417" spans="1:23">
      <c r="A6417" s="1">
        <v>6416</v>
      </c>
      <c r="B6417" t="s">
        <v>9226</v>
      </c>
      <c r="C6417" s="2" t="d">
        <v>2019-08-21</v>
      </c>
      <c r="D6417" s="2" t="d">
        <v>2019-08-21</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IF(M6417=People!$B$5,People!$A$5,IF(M6417=People!$B$4,People!$A$4,IF(M6417=People!$B$3,People!$A$3,IF(M6417=People!$B$2,People!$A$2,0))))</f>
        <v>Anna Andreadi</v>
      </c>
      <c r="W6417" s="3" t="str">
        <f>IFERROR(INDEX(Returns!A:A,MATCH(B6417,Returns!B:B,0)),"No")</f>
        <v>No</v>
      </c>
    </row>
    <row r="6418" spans="1:23">
      <c r="A6418" s="1">
        <v>6417</v>
      </c>
      <c r="B6418" t="s">
        <v>9227</v>
      </c>
      <c r="C6418" s="2" t="d">
        <v>2018-03-08</v>
      </c>
      <c r="D6418" s="2" t="d">
        <v>2018-03-12</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IF(M6418=People!$B$5,People!$A$5,IF(M6418=People!$B$4,People!$A$4,IF(M6418=People!$B$3,People!$A$3,IF(M6418=People!$B$2,People!$A$2,0))))</f>
        <v>Chuck Magee</v>
      </c>
      <c r="W6418" s="3" t="str">
        <f>IFERROR(INDEX(Returns!A:A,MATCH(B6418,Returns!B:B,0)),"No")</f>
        <v>No</v>
      </c>
    </row>
    <row r="6419" spans="1:23">
      <c r="A6419" s="1">
        <v>6418</v>
      </c>
      <c r="B6419" t="s">
        <v>9227</v>
      </c>
      <c r="C6419" s="2" t="d">
        <v>2018-03-08</v>
      </c>
      <c r="D6419" s="2" t="d">
        <v>2018-03-12</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IF(M6419=People!$B$5,People!$A$5,IF(M6419=People!$B$4,People!$A$4,IF(M6419=People!$B$3,People!$A$3,IF(M6419=People!$B$2,People!$A$2,0))))</f>
        <v>Chuck Magee</v>
      </c>
      <c r="W6419" s="3" t="str">
        <f>IFERROR(INDEX(Returns!A:A,MATCH(B6419,Returns!B:B,0)),"No")</f>
        <v>No</v>
      </c>
    </row>
    <row r="6420" spans="1:23">
      <c r="A6420" s="1">
        <v>6419</v>
      </c>
      <c r="B6420" t="s">
        <v>9228</v>
      </c>
      <c r="C6420" s="2" t="d">
        <v>2018-10-31</v>
      </c>
      <c r="D6420" s="2" t="d">
        <v>2018-11-05</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IF(M6420=People!$B$5,People!$A$5,IF(M6420=People!$B$4,People!$A$4,IF(M6420=People!$B$3,People!$A$3,IF(M6420=People!$B$2,People!$A$2,0))))</f>
        <v>Kelly Williams</v>
      </c>
      <c r="W6420" s="3" t="str">
        <f>IFERROR(INDEX(Returns!A:A,MATCH(B6420,Returns!B:B,0)),"No")</f>
        <v>No</v>
      </c>
    </row>
    <row r="6421" spans="1:23">
      <c r="A6421" s="1">
        <v>6420</v>
      </c>
      <c r="B6421" t="s">
        <v>9228</v>
      </c>
      <c r="C6421" s="2" t="d">
        <v>2018-10-31</v>
      </c>
      <c r="D6421" s="2" t="d">
        <v>2018-11-05</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IF(M6421=People!$B$5,People!$A$5,IF(M6421=People!$B$4,People!$A$4,IF(M6421=People!$B$3,People!$A$3,IF(M6421=People!$B$2,People!$A$2,0))))</f>
        <v>Kelly Williams</v>
      </c>
      <c r="W6421" s="3" t="str">
        <f>IFERROR(INDEX(Returns!A:A,MATCH(B6421,Returns!B:B,0)),"No")</f>
        <v>No</v>
      </c>
    </row>
    <row r="6422" spans="1:23">
      <c r="A6422" s="1">
        <v>6421</v>
      </c>
      <c r="B6422" t="s">
        <v>9228</v>
      </c>
      <c r="C6422" s="2" t="d">
        <v>2018-10-31</v>
      </c>
      <c r="D6422" s="2" t="d">
        <v>2018-11-05</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IF(M6422=People!$B$5,People!$A$5,IF(M6422=People!$B$4,People!$A$4,IF(M6422=People!$B$3,People!$A$3,IF(M6422=People!$B$2,People!$A$2,0))))</f>
        <v>Kelly Williams</v>
      </c>
      <c r="W6422" s="3" t="str">
        <f>IFERROR(INDEX(Returns!A:A,MATCH(B6422,Returns!B:B,0)),"No")</f>
        <v>No</v>
      </c>
    </row>
    <row r="6423" spans="1:23">
      <c r="A6423" s="1">
        <v>6422</v>
      </c>
      <c r="B6423" t="s">
        <v>9228</v>
      </c>
      <c r="C6423" s="2" t="d">
        <v>2018-10-31</v>
      </c>
      <c r="D6423" s="2" t="d">
        <v>2018-11-05</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IF(M6423=People!$B$5,People!$A$5,IF(M6423=People!$B$4,People!$A$4,IF(M6423=People!$B$3,People!$A$3,IF(M6423=People!$B$2,People!$A$2,0))))</f>
        <v>Kelly Williams</v>
      </c>
      <c r="W6423" s="3" t="str">
        <f>IFERROR(INDEX(Returns!A:A,MATCH(B6423,Returns!B:B,0)),"No")</f>
        <v>No</v>
      </c>
    </row>
    <row r="6424" spans="1:23">
      <c r="A6424" s="1">
        <v>6423</v>
      </c>
      <c r="B6424" t="s">
        <v>9229</v>
      </c>
      <c r="C6424" s="2" t="d">
        <v>2016-07-26</v>
      </c>
      <c r="D6424" s="2" t="d">
        <v>2016-08-01</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IF(M6424=People!$B$5,People!$A$5,IF(M6424=People!$B$4,People!$A$4,IF(M6424=People!$B$3,People!$A$3,IF(M6424=People!$B$2,People!$A$2,0))))</f>
        <v>Anna Andreadi</v>
      </c>
      <c r="W6424" s="3" t="str">
        <f>IFERROR(INDEX(Returns!A:A,MATCH(B6424,Returns!B:B,0)),"No")</f>
        <v>No</v>
      </c>
    </row>
    <row r="6425" spans="1:23">
      <c r="A6425" s="1">
        <v>6424</v>
      </c>
      <c r="B6425" t="s">
        <v>6017</v>
      </c>
      <c r="C6425" s="2" t="d">
        <v>2017-10-24</v>
      </c>
      <c r="D6425" s="2" t="d">
        <v>2017-10-27</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IF(M6425=People!$B$5,People!$A$5,IF(M6425=People!$B$4,People!$A$4,IF(M6425=People!$B$3,People!$A$3,IF(M6425=People!$B$2,People!$A$2,0))))</f>
        <v>Anna Andreadi</v>
      </c>
      <c r="W6425" s="3" t="str">
        <f>IFERROR(INDEX(Returns!A:A,MATCH(B6425,Returns!B:B,0)),"No")</f>
        <v>Yes</v>
      </c>
    </row>
    <row r="6426" spans="1:23">
      <c r="A6426" s="1">
        <v>6425</v>
      </c>
      <c r="B6426" t="s">
        <v>9230</v>
      </c>
      <c r="C6426" s="2" t="d">
        <v>2019-08-19</v>
      </c>
      <c r="D6426" s="2" t="d">
        <v>2019-08-24</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IF(M6426=People!$B$5,People!$A$5,IF(M6426=People!$B$4,People!$A$4,IF(M6426=People!$B$3,People!$A$3,IF(M6426=People!$B$2,People!$A$2,0))))</f>
        <v>Chuck Magee</v>
      </c>
      <c r="W6426" s="3" t="str">
        <f>IFERROR(INDEX(Returns!A:A,MATCH(B6426,Returns!B:B,0)),"No")</f>
        <v>No</v>
      </c>
    </row>
    <row r="6427" spans="1:23">
      <c r="A6427" s="1">
        <v>6426</v>
      </c>
      <c r="B6427" t="s">
        <v>9231</v>
      </c>
      <c r="C6427" s="2" t="d">
        <v>2018-05-23</v>
      </c>
      <c r="D6427" s="2" t="d">
        <v>2018-05-27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IF(M6427=People!$B$5,People!$A$5,IF(M6427=People!$B$4,People!$A$4,IF(M6427=People!$B$3,People!$A$3,IF(M6427=People!$B$2,People!$A$2,0))))</f>
        <v>Chuck Magee</v>
      </c>
      <c r="W6427" s="3" t="str">
        <f>IFERROR(INDEX(Returns!A:A,MATCH(B6427,Returns!B:B,0)),"No")</f>
        <v>No</v>
      </c>
    </row>
    <row r="6428" spans="1:23">
      <c r="A6428" s="1">
        <v>6427</v>
      </c>
      <c r="B6428" t="s">
        <v>9231</v>
      </c>
      <c r="C6428" s="2" t="d">
        <v>2018-05-23</v>
      </c>
      <c r="D6428" s="2" t="d">
        <v>2018-05-27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IF(M6428=People!$B$5,People!$A$5,IF(M6428=People!$B$4,People!$A$4,IF(M6428=People!$B$3,People!$A$3,IF(M6428=People!$B$2,People!$A$2,0))))</f>
        <v>Chuck Magee</v>
      </c>
      <c r="W6428" s="3" t="str">
        <f>IFERROR(INDEX(Returns!A:A,MATCH(B6428,Returns!B:B,0)),"No")</f>
        <v>No</v>
      </c>
    </row>
    <row r="6429" spans="1:23">
      <c r="A6429" s="1">
        <v>6428</v>
      </c>
      <c r="B6429" t="s">
        <v>9231</v>
      </c>
      <c r="C6429" s="2" t="d">
        <v>2018-05-23</v>
      </c>
      <c r="D6429" s="2" t="d">
        <v>2018-05-27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IF(M6429=People!$B$5,People!$A$5,IF(M6429=People!$B$4,People!$A$4,IF(M6429=People!$B$3,People!$A$3,IF(M6429=People!$B$2,People!$A$2,0))))</f>
        <v>Chuck Magee</v>
      </c>
      <c r="W6429" s="3" t="str">
        <f>IFERROR(INDEX(Returns!A:A,MATCH(B6429,Returns!B:B,0)),"No")</f>
        <v>No</v>
      </c>
    </row>
    <row r="6430" spans="1:23">
      <c r="A6430" s="1">
        <v>6429</v>
      </c>
      <c r="B6430" t="s">
        <v>9231</v>
      </c>
      <c r="C6430" s="2" t="d">
        <v>2018-05-23</v>
      </c>
      <c r="D6430" s="2" t="d">
        <v>2018-05-27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IF(M6430=People!$B$5,People!$A$5,IF(M6430=People!$B$4,People!$A$4,IF(M6430=People!$B$3,People!$A$3,IF(M6430=People!$B$2,People!$A$2,0))))</f>
        <v>Chuck Magee</v>
      </c>
      <c r="W6430" s="3" t="str">
        <f>IFERROR(INDEX(Returns!A:A,MATCH(B6430,Returns!B:B,0)),"No")</f>
        <v>No</v>
      </c>
    </row>
    <row r="6431" spans="1:23">
      <c r="A6431" s="1">
        <v>6430</v>
      </c>
      <c r="B6431" t="s">
        <v>9232</v>
      </c>
      <c r="C6431" s="2" t="d">
        <v>2016-11-03</v>
      </c>
      <c r="D6431" s="2" t="d">
        <v>2016-11-07</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IF(M6431=People!$B$5,People!$A$5,IF(M6431=People!$B$4,People!$A$4,IF(M6431=People!$B$3,People!$A$3,IF(M6431=People!$B$2,People!$A$2,0))))</f>
        <v>Cassandra Brandow</v>
      </c>
      <c r="W6431" s="3" t="str">
        <f>IFERROR(INDEX(Returns!A:A,MATCH(B6431,Returns!B:B,0)),"No")</f>
        <v>No</v>
      </c>
    </row>
    <row r="6432" spans="1:23">
      <c r="A6432" s="1">
        <v>6431</v>
      </c>
      <c r="B6432" t="s">
        <v>9232</v>
      </c>
      <c r="C6432" s="2" t="d">
        <v>2016-11-03</v>
      </c>
      <c r="D6432" s="2" t="d">
        <v>2016-11-07</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IF(M6432=People!$B$5,People!$A$5,IF(M6432=People!$B$4,People!$A$4,IF(M6432=People!$B$3,People!$A$3,IF(M6432=People!$B$2,People!$A$2,0))))</f>
        <v>Cassandra Brandow</v>
      </c>
      <c r="W6432" s="3" t="str">
        <f>IFERROR(INDEX(Returns!A:A,MATCH(B6432,Returns!B:B,0)),"No")</f>
        <v>No</v>
      </c>
    </row>
    <row r="6433" spans="1:23">
      <c r="A6433" s="1">
        <v>6432</v>
      </c>
      <c r="B6433" t="s">
        <v>9232</v>
      </c>
      <c r="C6433" s="2" t="d">
        <v>2016-11-03</v>
      </c>
      <c r="D6433" s="2" t="d">
        <v>2016-11-07</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IF(M6433=People!$B$5,People!$A$5,IF(M6433=People!$B$4,People!$A$4,IF(M6433=People!$B$3,People!$A$3,IF(M6433=People!$B$2,People!$A$2,0))))</f>
        <v>Cassandra Brandow</v>
      </c>
      <c r="W6433" s="3" t="str">
        <f>IFERROR(INDEX(Returns!A:A,MATCH(B6433,Returns!B:B,0)),"No")</f>
        <v>No</v>
      </c>
    </row>
    <row r="6434" spans="1:23">
      <c r="A6434" s="1">
        <v>6433</v>
      </c>
      <c r="B6434" t="s">
        <v>9232</v>
      </c>
      <c r="C6434" s="2" t="d">
        <v>2016-11-03</v>
      </c>
      <c r="D6434" s="2" t="d">
        <v>2016-11-07</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IF(M6434=People!$B$5,People!$A$5,IF(M6434=People!$B$4,People!$A$4,IF(M6434=People!$B$3,People!$A$3,IF(M6434=People!$B$2,People!$A$2,0))))</f>
        <v>Cassandra Brandow</v>
      </c>
      <c r="W6434" s="3" t="str">
        <f>IFERROR(INDEX(Returns!A:A,MATCH(B6434,Returns!B:B,0)),"No")</f>
        <v>No</v>
      </c>
    </row>
    <row r="6435" spans="1:23">
      <c r="A6435" s="1">
        <v>6434</v>
      </c>
      <c r="B6435" t="s">
        <v>9233</v>
      </c>
      <c r="C6435" s="2" t="d">
        <v>2017-03-30</v>
      </c>
      <c r="D6435" s="2" t="d">
        <v>2017-04-04</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IF(M6435=People!$B$5,People!$A$5,IF(M6435=People!$B$4,People!$A$4,IF(M6435=People!$B$3,People!$A$3,IF(M6435=People!$B$2,People!$A$2,0))))</f>
        <v>Kelly Williams</v>
      </c>
      <c r="W6435" s="3" t="str">
        <f>IFERROR(INDEX(Returns!A:A,MATCH(B6435,Returns!B:B,0)),"No")</f>
        <v>No</v>
      </c>
    </row>
    <row r="6436" spans="1:23">
      <c r="A6436" s="1">
        <v>6435</v>
      </c>
      <c r="B6436" t="s">
        <v>9233</v>
      </c>
      <c r="C6436" s="2" t="d">
        <v>2017-03-30</v>
      </c>
      <c r="D6436" s="2" t="d">
        <v>2017-04-04</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IF(M6436=People!$B$5,People!$A$5,IF(M6436=People!$B$4,People!$A$4,IF(M6436=People!$B$3,People!$A$3,IF(M6436=People!$B$2,People!$A$2,0))))</f>
        <v>Kelly Williams</v>
      </c>
      <c r="W6436" s="3" t="str">
        <f>IFERROR(INDEX(Returns!A:A,MATCH(B6436,Returns!B:B,0)),"No")</f>
        <v>No</v>
      </c>
    </row>
    <row r="6437" spans="1:23">
      <c r="A6437" s="1">
        <v>6436</v>
      </c>
      <c r="B6437" t="s">
        <v>9234</v>
      </c>
      <c r="C6437" s="2" t="d">
        <v>2019-05-27</v>
      </c>
      <c r="D6437" s="2" t="d">
        <v>2019-05-29</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IF(M6437=People!$B$5,People!$A$5,IF(M6437=People!$B$4,People!$A$4,IF(M6437=People!$B$3,People!$A$3,IF(M6437=People!$B$2,People!$A$2,0))))</f>
        <v>Anna Andreadi</v>
      </c>
      <c r="W6437" s="3" t="str">
        <f>IFERROR(INDEX(Returns!A:A,MATCH(B6437,Returns!B:B,0)),"No")</f>
        <v>No</v>
      </c>
    </row>
    <row r="6438" spans="1:23">
      <c r="A6438" s="1">
        <v>6437</v>
      </c>
      <c r="B6438" t="s">
        <v>9234</v>
      </c>
      <c r="C6438" s="2" t="d">
        <v>2019-05-27</v>
      </c>
      <c r="D6438" s="2" t="d">
        <v>2019-05-29</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IF(M6438=People!$B$5,People!$A$5,IF(M6438=People!$B$4,People!$A$4,IF(M6438=People!$B$3,People!$A$3,IF(M6438=People!$B$2,People!$A$2,0))))</f>
        <v>Anna Andreadi</v>
      </c>
      <c r="W6438" s="3" t="str">
        <f>IFERROR(INDEX(Returns!A:A,MATCH(B6438,Returns!B:B,0)),"No")</f>
        <v>No</v>
      </c>
    </row>
    <row r="6439" spans="1:23">
      <c r="A6439" s="1">
        <v>6438</v>
      </c>
      <c r="B6439" t="s">
        <v>9234</v>
      </c>
      <c r="C6439" s="2" t="d">
        <v>2019-05-27</v>
      </c>
      <c r="D6439" s="2" t="d">
        <v>2019-05-29</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IF(M6439=People!$B$5,People!$A$5,IF(M6439=People!$B$4,People!$A$4,IF(M6439=People!$B$3,People!$A$3,IF(M6439=People!$B$2,People!$A$2,0))))</f>
        <v>Anna Andreadi</v>
      </c>
      <c r="W6439" s="3" t="str">
        <f>IFERROR(INDEX(Returns!A:A,MATCH(B6439,Returns!B:B,0)),"No")</f>
        <v>No</v>
      </c>
    </row>
    <row r="6440" spans="1:23">
      <c r="A6440" s="1">
        <v>6439</v>
      </c>
      <c r="B6440" t="s">
        <v>9235</v>
      </c>
      <c r="C6440" s="2" t="d">
        <v>2019-12-14</v>
      </c>
      <c r="D6440" s="2" t="d">
        <v>2019-12-19</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IF(M6440=People!$B$5,People!$A$5,IF(M6440=People!$B$4,People!$A$4,IF(M6440=People!$B$3,People!$A$3,IF(M6440=People!$B$2,People!$A$2,0))))</f>
        <v>Kelly Williams</v>
      </c>
      <c r="W6440" s="3" t="str">
        <f>IFERROR(INDEX(Returns!A:A,MATCH(B6440,Returns!B:B,0)),"No")</f>
        <v>No</v>
      </c>
    </row>
    <row r="6441" spans="1:23">
      <c r="A6441" s="1">
        <v>6440</v>
      </c>
      <c r="B6441" t="s">
        <v>9236</v>
      </c>
      <c r="C6441" s="2" t="d">
        <v>2016-10-04</v>
      </c>
      <c r="D6441" s="2" t="d">
        <v>2016-10-06</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IF(M6441=People!$B$5,People!$A$5,IF(M6441=People!$B$4,People!$A$4,IF(M6441=People!$B$3,People!$A$3,IF(M6441=People!$B$2,People!$A$2,0))))</f>
        <v>Chuck Magee</v>
      </c>
      <c r="W6441" s="3" t="str">
        <f>IFERROR(INDEX(Returns!A:A,MATCH(B6441,Returns!B:B,0)),"No")</f>
        <v>No</v>
      </c>
    </row>
    <row r="6442" spans="1:23">
      <c r="A6442" s="1">
        <v>6441</v>
      </c>
      <c r="B6442" t="s">
        <v>9237</v>
      </c>
      <c r="C6442" s="2" t="d">
        <v>2018-10-13</v>
      </c>
      <c r="D6442" s="2" t="d">
        <v>2018-10-20</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IF(M6442=People!$B$5,People!$A$5,IF(M6442=People!$B$4,People!$A$4,IF(M6442=People!$B$3,People!$A$3,IF(M6442=People!$B$2,People!$A$2,0))))</f>
        <v>Chuck Magee</v>
      </c>
      <c r="W6442" s="3" t="str">
        <f>IFERROR(INDEX(Returns!A:A,MATCH(B6442,Returns!B:B,0)),"No")</f>
        <v>No</v>
      </c>
    </row>
    <row r="6443" spans="1:23">
      <c r="A6443" s="1">
        <v>6442</v>
      </c>
      <c r="B6443" t="s">
        <v>9237</v>
      </c>
      <c r="C6443" s="2" t="d">
        <v>2018-10-13</v>
      </c>
      <c r="D6443" s="2" t="d">
        <v>2018-10-20</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IF(M6443=People!$B$5,People!$A$5,IF(M6443=People!$B$4,People!$A$4,IF(M6443=People!$B$3,People!$A$3,IF(M6443=People!$B$2,People!$A$2,0))))</f>
        <v>Chuck Magee</v>
      </c>
      <c r="W6443" s="3" t="str">
        <f>IFERROR(INDEX(Returns!A:A,MATCH(B6443,Returns!B:B,0)),"No")</f>
        <v>No</v>
      </c>
    </row>
    <row r="6444" spans="1:23">
      <c r="A6444" s="1">
        <v>6443</v>
      </c>
      <c r="B6444" t="s">
        <v>9237</v>
      </c>
      <c r="C6444" s="2" t="d">
        <v>2018-10-13</v>
      </c>
      <c r="D6444" s="2" t="d">
        <v>2018-10-20</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IF(M6444=People!$B$5,People!$A$5,IF(M6444=People!$B$4,People!$A$4,IF(M6444=People!$B$3,People!$A$3,IF(M6444=People!$B$2,People!$A$2,0))))</f>
        <v>Chuck Magee</v>
      </c>
      <c r="W6444" s="3" t="str">
        <f>IFERROR(INDEX(Returns!A:A,MATCH(B6444,Returns!B:B,0)),"No")</f>
        <v>No</v>
      </c>
    </row>
    <row r="6445" spans="1:23">
      <c r="A6445" s="1">
        <v>6444</v>
      </c>
      <c r="B6445" t="s">
        <v>9237</v>
      </c>
      <c r="C6445" s="2" t="d">
        <v>2018-10-13</v>
      </c>
      <c r="D6445" s="2" t="d">
        <v>2018-10-20</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IF(M6445=People!$B$5,People!$A$5,IF(M6445=People!$B$4,People!$A$4,IF(M6445=People!$B$3,People!$A$3,IF(M6445=People!$B$2,People!$A$2,0))))</f>
        <v>Chuck Magee</v>
      </c>
      <c r="W6445" s="3" t="str">
        <f>IFERROR(INDEX(Returns!A:A,MATCH(B6445,Returns!B:B,0)),"No")</f>
        <v>No</v>
      </c>
    </row>
    <row r="6446" spans="1:23">
      <c r="A6446" s="1">
        <v>6445</v>
      </c>
      <c r="B6446" t="s">
        <v>9237</v>
      </c>
      <c r="C6446" s="2" t="d">
        <v>2018-10-13</v>
      </c>
      <c r="D6446" s="2" t="d">
        <v>2018-10-20</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IF(M6446=People!$B$5,People!$A$5,IF(M6446=People!$B$4,People!$A$4,IF(M6446=People!$B$3,People!$A$3,IF(M6446=People!$B$2,People!$A$2,0))))</f>
        <v>Chuck Magee</v>
      </c>
      <c r="W6446" s="3" t="str">
        <f>IFERROR(INDEX(Returns!A:A,MATCH(B6446,Returns!B:B,0)),"No")</f>
        <v>No</v>
      </c>
    </row>
    <row r="6447" spans="1:23">
      <c r="A6447" s="1">
        <v>6446</v>
      </c>
      <c r="B6447" t="s">
        <v>9238</v>
      </c>
      <c r="C6447" s="2" t="d">
        <v>2017-03-05</v>
      </c>
      <c r="D6447" s="2" t="d">
        <v>2017-03-10</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IF(M6447=People!$B$5,People!$A$5,IF(M6447=People!$B$4,People!$A$4,IF(M6447=People!$B$3,People!$A$3,IF(M6447=People!$B$2,People!$A$2,0))))</f>
        <v>Kelly Williams</v>
      </c>
      <c r="W6447" s="3" t="str">
        <f>IFERROR(INDEX(Returns!A:A,MATCH(B6447,Returns!B:B,0)),"No")</f>
        <v>No</v>
      </c>
    </row>
    <row r="6448" spans="1:23">
      <c r="A6448" s="1">
        <v>6447</v>
      </c>
      <c r="B6448" t="s">
        <v>9239</v>
      </c>
      <c r="C6448" s="2" t="d">
        <v>2019-03-04</v>
      </c>
      <c r="D6448" s="2" t="d">
        <v>2019-03-06</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IF(M6448=People!$B$5,People!$A$5,IF(M6448=People!$B$4,People!$A$4,IF(M6448=People!$B$3,People!$A$3,IF(M6448=People!$B$2,People!$A$2,0))))</f>
        <v>Kelly Williams</v>
      </c>
      <c r="W6448" s="3" t="str">
        <f>IFERROR(INDEX(Returns!A:A,MATCH(B6448,Returns!B:B,0)),"No")</f>
        <v>No</v>
      </c>
    </row>
    <row r="6449" spans="1:23">
      <c r="A6449" s="1">
        <v>6448</v>
      </c>
      <c r="B6449" t="s">
        <v>9239</v>
      </c>
      <c r="C6449" s="2" t="d">
        <v>2019-03-04</v>
      </c>
      <c r="D6449" s="2" t="d">
        <v>2019-03-06</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IF(M6449=People!$B$5,People!$A$5,IF(M6449=People!$B$4,People!$A$4,IF(M6449=People!$B$3,People!$A$3,IF(M6449=People!$B$2,People!$A$2,0))))</f>
        <v>Kelly Williams</v>
      </c>
      <c r="W6449" s="3" t="str">
        <f>IFERROR(INDEX(Returns!A:A,MATCH(B6449,Returns!B:B,0)),"No")</f>
        <v>No</v>
      </c>
    </row>
    <row r="6450" spans="1:23">
      <c r="A6450" s="1">
        <v>6449</v>
      </c>
      <c r="B6450" t="s">
        <v>9239</v>
      </c>
      <c r="C6450" s="2" t="d">
        <v>2019-03-04</v>
      </c>
      <c r="D6450" s="2" t="d">
        <v>2019-03-06</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IF(M6450=People!$B$5,People!$A$5,IF(M6450=People!$B$4,People!$A$4,IF(M6450=People!$B$3,People!$A$3,IF(M6450=People!$B$2,People!$A$2,0))))</f>
        <v>Kelly Williams</v>
      </c>
      <c r="W6450" s="3" t="str">
        <f>IFERROR(INDEX(Returns!A:A,MATCH(B6450,Returns!B:B,0)),"No")</f>
        <v>No</v>
      </c>
    </row>
    <row r="6451" spans="1:23">
      <c r="A6451" s="1">
        <v>6450</v>
      </c>
      <c r="B6451" t="s">
        <v>9240</v>
      </c>
      <c r="C6451" s="2" t="d">
        <v>2017-09-25</v>
      </c>
      <c r="D6451" s="2" t="d">
        <v>2017-09-29</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IF(M6451=People!$B$5,People!$A$5,IF(M6451=People!$B$4,People!$A$4,IF(M6451=People!$B$3,People!$A$3,IF(M6451=People!$B$2,People!$A$2,0))))</f>
        <v>Chuck Magee</v>
      </c>
      <c r="W6451" s="3" t="str">
        <f>IFERROR(INDEX(Returns!A:A,MATCH(B6451,Returns!B:B,0)),"No")</f>
        <v>No</v>
      </c>
    </row>
    <row r="6452" spans="1:23">
      <c r="A6452" s="1">
        <v>6451</v>
      </c>
      <c r="B6452" t="s">
        <v>9240</v>
      </c>
      <c r="C6452" s="2" t="d">
        <v>2017-09-25</v>
      </c>
      <c r="D6452" s="2" t="d">
        <v>2017-09-29</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IF(M6452=People!$B$5,People!$A$5,IF(M6452=People!$B$4,People!$A$4,IF(M6452=People!$B$3,People!$A$3,IF(M6452=People!$B$2,People!$A$2,0))))</f>
        <v>Chuck Magee</v>
      </c>
      <c r="W6452" s="3" t="str">
        <f>IFERROR(INDEX(Returns!A:A,MATCH(B6452,Returns!B:B,0)),"No")</f>
        <v>No</v>
      </c>
    </row>
    <row r="6453" spans="1:23">
      <c r="A6453" s="1">
        <v>6452</v>
      </c>
      <c r="B6453" t="s">
        <v>9240</v>
      </c>
      <c r="C6453" s="2" t="d">
        <v>2017-09-25</v>
      </c>
      <c r="D6453" s="2" t="d">
        <v>2017-09-29</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IF(M6453=People!$B$5,People!$A$5,IF(M6453=People!$B$4,People!$A$4,IF(M6453=People!$B$3,People!$A$3,IF(M6453=People!$B$2,People!$A$2,0))))</f>
        <v>Chuck Magee</v>
      </c>
      <c r="W6453" s="3" t="str">
        <f>IFERROR(INDEX(Returns!A:A,MATCH(B6453,Returns!B:B,0)),"No")</f>
        <v>No</v>
      </c>
    </row>
    <row r="6454" spans="1:23">
      <c r="A6454" s="1">
        <v>6453</v>
      </c>
      <c r="B6454" t="s">
        <v>9241</v>
      </c>
      <c r="C6454" s="2" t="d">
        <v>2017-12-19</v>
      </c>
      <c r="D6454" s="2" t="d">
        <v>2017-12-23</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IF(M6454=People!$B$5,People!$A$5,IF(M6454=People!$B$4,People!$A$4,IF(M6454=People!$B$3,People!$A$3,IF(M6454=People!$B$2,People!$A$2,0))))</f>
        <v>Kelly Williams</v>
      </c>
      <c r="W6454" s="3" t="str">
        <f>IFERROR(INDEX(Returns!A:A,MATCH(B6454,Returns!B:B,0)),"No")</f>
        <v>No</v>
      </c>
    </row>
    <row r="6455" spans="1:23">
      <c r="A6455" s="1">
        <v>6454</v>
      </c>
      <c r="B6455" t="s">
        <v>9242</v>
      </c>
      <c r="C6455" s="2" t="d">
        <v>2017-10-08</v>
      </c>
      <c r="D6455" s="2" t="d">
        <v>2017-10-13</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IF(M6455=People!$B$5,People!$A$5,IF(M6455=People!$B$4,People!$A$4,IF(M6455=People!$B$3,People!$A$3,IF(M6455=People!$B$2,People!$A$2,0))))</f>
        <v>Kelly Williams</v>
      </c>
      <c r="W6455" s="3" t="str">
        <f>IFERROR(INDEX(Returns!A:A,MATCH(B6455,Returns!B:B,0)),"No")</f>
        <v>No</v>
      </c>
    </row>
    <row r="6456" spans="1:23">
      <c r="A6456" s="1">
        <v>6455</v>
      </c>
      <c r="B6456" t="s">
        <v>9243</v>
      </c>
      <c r="C6456" s="2" t="d">
        <v>2019-07-31</v>
      </c>
      <c r="D6456" s="2" t="d">
        <v>2019-08-03</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IF(M6456=People!$B$5,People!$A$5,IF(M6456=People!$B$4,People!$A$4,IF(M6456=People!$B$3,People!$A$3,IF(M6456=People!$B$2,People!$A$2,0))))</f>
        <v>Anna Andreadi</v>
      </c>
      <c r="W6456" s="3" t="str">
        <f>IFERROR(INDEX(Returns!A:A,MATCH(B6456,Returns!B:B,0)),"No")</f>
        <v>No</v>
      </c>
    </row>
    <row r="6457" spans="1:23">
      <c r="A6457" s="1">
        <v>6456</v>
      </c>
      <c r="B6457" t="s">
        <v>9243</v>
      </c>
      <c r="C6457" s="2" t="d">
        <v>2019-07-31</v>
      </c>
      <c r="D6457" s="2" t="d">
        <v>2019-08-03</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IF(M6457=People!$B$5,People!$A$5,IF(M6457=People!$B$4,People!$A$4,IF(M6457=People!$B$3,People!$A$3,IF(M6457=People!$B$2,People!$A$2,0))))</f>
        <v>Anna Andreadi</v>
      </c>
      <c r="W6457" s="3" t="str">
        <f>IFERROR(INDEX(Returns!A:A,MATCH(B6457,Returns!B:B,0)),"No")</f>
        <v>No</v>
      </c>
    </row>
    <row r="6458" spans="1:23">
      <c r="A6458" s="1">
        <v>6457</v>
      </c>
      <c r="B6458" t="s">
        <v>9244</v>
      </c>
      <c r="C6458" s="2" t="d">
        <v>2016-08-05</v>
      </c>
      <c r="D6458" s="2" t="d">
        <v>2016-08-11</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IF(M6458=People!$B$5,People!$A$5,IF(M6458=People!$B$4,People!$A$4,IF(M6458=People!$B$3,People!$A$3,IF(M6458=People!$B$2,People!$A$2,0))))</f>
        <v>Chuck Magee</v>
      </c>
      <c r="W6458" s="3" t="str">
        <f>IFERROR(INDEX(Returns!A:A,MATCH(B6458,Returns!B:B,0)),"No")</f>
        <v>No</v>
      </c>
    </row>
    <row r="6459" spans="1:23">
      <c r="A6459" s="1">
        <v>6458</v>
      </c>
      <c r="B6459" t="s">
        <v>9244</v>
      </c>
      <c r="C6459" s="2" t="d">
        <v>2016-08-05</v>
      </c>
      <c r="D6459" s="2" t="d">
        <v>2016-08-11</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IF(M6459=People!$B$5,People!$A$5,IF(M6459=People!$B$4,People!$A$4,IF(M6459=People!$B$3,People!$A$3,IF(M6459=People!$B$2,People!$A$2,0))))</f>
        <v>Chuck Magee</v>
      </c>
      <c r="W6459" s="3" t="str">
        <f>IFERROR(INDEX(Returns!A:A,MATCH(B6459,Returns!B:B,0)),"No")</f>
        <v>No</v>
      </c>
    </row>
    <row r="6460" spans="1:23">
      <c r="A6460" s="1">
        <v>6459</v>
      </c>
      <c r="B6460" t="s">
        <v>9245</v>
      </c>
      <c r="C6460" s="2" t="d">
        <v>2019-05-14</v>
      </c>
      <c r="D6460" s="2" t="d">
        <v>2019-05-17</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IF(M6460=People!$B$5,People!$A$5,IF(M6460=People!$B$4,People!$A$4,IF(M6460=People!$B$3,People!$A$3,IF(M6460=People!$B$2,People!$A$2,0))))</f>
        <v>Chuck Magee</v>
      </c>
      <c r="W6460" s="3" t="str">
        <f>IFERROR(INDEX(Returns!A:A,MATCH(B6460,Returns!B:B,0)),"No")</f>
        <v>No</v>
      </c>
    </row>
    <row r="6461" spans="1:23">
      <c r="A6461" s="1">
        <v>6460</v>
      </c>
      <c r="B6461" t="s">
        <v>9245</v>
      </c>
      <c r="C6461" s="2" t="d">
        <v>2019-05-14</v>
      </c>
      <c r="D6461" s="2" t="d">
        <v>2019-05-17</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IF(M6461=People!$B$5,People!$A$5,IF(M6461=People!$B$4,People!$A$4,IF(M6461=People!$B$3,People!$A$3,IF(M6461=People!$B$2,People!$A$2,0))))</f>
        <v>Chuck Magee</v>
      </c>
      <c r="W6461" s="3" t="str">
        <f>IFERROR(INDEX(Returns!A:A,MATCH(B6461,Returns!B:B,0)),"No")</f>
        <v>No</v>
      </c>
    </row>
    <row r="6462" spans="1:23">
      <c r="A6462" s="1">
        <v>6461</v>
      </c>
      <c r="B6462" t="s">
        <v>9245</v>
      </c>
      <c r="C6462" s="2" t="d">
        <v>2019-05-14</v>
      </c>
      <c r="D6462" s="2" t="d">
        <v>2019-05-17</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IF(M6462=People!$B$5,People!$A$5,IF(M6462=People!$B$4,People!$A$4,IF(M6462=People!$B$3,People!$A$3,IF(M6462=People!$B$2,People!$A$2,0))))</f>
        <v>Chuck Magee</v>
      </c>
      <c r="W6462" s="3" t="str">
        <f>IFERROR(INDEX(Returns!A:A,MATCH(B6462,Returns!B:B,0)),"No")</f>
        <v>No</v>
      </c>
    </row>
    <row r="6463" spans="1:23">
      <c r="A6463" s="1">
        <v>6462</v>
      </c>
      <c r="B6463" t="s">
        <v>9245</v>
      </c>
      <c r="C6463" s="2" t="d">
        <v>2019-05-14</v>
      </c>
      <c r="D6463" s="2" t="d">
        <v>2019-05-17</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IF(M6463=People!$B$5,People!$A$5,IF(M6463=People!$B$4,People!$A$4,IF(M6463=People!$B$3,People!$A$3,IF(M6463=People!$B$2,People!$A$2,0))))</f>
        <v>Chuck Magee</v>
      </c>
      <c r="W6463" s="3" t="str">
        <f>IFERROR(INDEX(Returns!A:A,MATCH(B6463,Returns!B:B,0)),"No")</f>
        <v>No</v>
      </c>
    </row>
    <row r="6464" spans="1:23">
      <c r="A6464" s="1">
        <v>6463</v>
      </c>
      <c r="B6464" t="s">
        <v>9245</v>
      </c>
      <c r="C6464" s="2" t="d">
        <v>2019-05-14</v>
      </c>
      <c r="D6464" s="2" t="d">
        <v>2019-05-17</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IF(M6464=People!$B$5,People!$A$5,IF(M6464=People!$B$4,People!$A$4,IF(M6464=People!$B$3,People!$A$3,IF(M6464=People!$B$2,People!$A$2,0))))</f>
        <v>Chuck Magee</v>
      </c>
      <c r="W6464" s="3" t="str">
        <f>IFERROR(INDEX(Returns!A:A,MATCH(B6464,Returns!B:B,0)),"No")</f>
        <v>No</v>
      </c>
    </row>
    <row r="6465" spans="1:23">
      <c r="A6465" s="1">
        <v>6464</v>
      </c>
      <c r="B6465" t="s">
        <v>9245</v>
      </c>
      <c r="C6465" s="2" t="d">
        <v>2019-05-14</v>
      </c>
      <c r="D6465" s="2" t="d">
        <v>2019-05-17</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IF(M6465=People!$B$5,People!$A$5,IF(M6465=People!$B$4,People!$A$4,IF(M6465=People!$B$3,People!$A$3,IF(M6465=People!$B$2,People!$A$2,0))))</f>
        <v>Chuck Magee</v>
      </c>
      <c r="W6465" s="3" t="str">
        <f>IFERROR(INDEX(Returns!A:A,MATCH(B6465,Returns!B:B,0)),"No")</f>
        <v>No</v>
      </c>
    </row>
    <row r="6466" spans="1:23">
      <c r="A6466" s="1">
        <v>6465</v>
      </c>
      <c r="B6466" t="s">
        <v>9246</v>
      </c>
      <c r="C6466" s="2" t="d">
        <v>2018-09-22</v>
      </c>
      <c r="D6466" s="2" t="d">
        <v>2018-09-28</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IF(M6466=People!$B$5,People!$A$5,IF(M6466=People!$B$4,People!$A$4,IF(M6466=People!$B$3,People!$A$3,IF(M6466=People!$B$2,People!$A$2,0))))</f>
        <v>Cassandra Brandow</v>
      </c>
      <c r="W6466" s="3" t="str">
        <f>IFERROR(INDEX(Returns!A:A,MATCH(B6466,Returns!B:B,0)),"No")</f>
        <v>No</v>
      </c>
    </row>
    <row r="6467" spans="1:23">
      <c r="A6467" s="1">
        <v>6466</v>
      </c>
      <c r="B6467" t="s">
        <v>9247</v>
      </c>
      <c r="C6467" s="2" t="d">
        <v>2017-11-13</v>
      </c>
      <c r="D6467" s="2" t="d">
        <v>2017-11-17</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IF(M6467=People!$B$5,People!$A$5,IF(M6467=People!$B$4,People!$A$4,IF(M6467=People!$B$3,People!$A$3,IF(M6467=People!$B$2,People!$A$2,0))))</f>
        <v>Cassandra Brandow</v>
      </c>
      <c r="W6467" s="3" t="str">
        <f>IFERROR(INDEX(Returns!A:A,MATCH(B6467,Returns!B:B,0)),"No")</f>
        <v>No</v>
      </c>
    </row>
    <row r="6468" spans="1:23">
      <c r="A6468" s="1">
        <v>6467</v>
      </c>
      <c r="B6468" t="s">
        <v>9248</v>
      </c>
      <c r="C6468" s="2" t="d">
        <v>2019-05-22</v>
      </c>
      <c r="D6468" s="2" t="d">
        <v>2019-05-25</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IF(M6468=People!$B$5,People!$A$5,IF(M6468=People!$B$4,People!$A$4,IF(M6468=People!$B$3,People!$A$3,IF(M6468=People!$B$2,People!$A$2,0))))</f>
        <v>Anna Andreadi</v>
      </c>
      <c r="W6468" s="3" t="str">
        <f>IFERROR(INDEX(Returns!A:A,MATCH(B6468,Returns!B:B,0)),"No")</f>
        <v>No</v>
      </c>
    </row>
    <row r="6469" spans="1:23">
      <c r="A6469" s="1">
        <v>6468</v>
      </c>
      <c r="B6469" t="s">
        <v>9249</v>
      </c>
      <c r="C6469" s="2" t="d">
        <v>2018-12-02</v>
      </c>
      <c r="D6469" s="2" t="d">
        <v>2018-12-08</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IF(M6469=People!$B$5,People!$A$5,IF(M6469=People!$B$4,People!$A$4,IF(M6469=People!$B$3,People!$A$3,IF(M6469=People!$B$2,People!$A$2,0))))</f>
        <v>Chuck Magee</v>
      </c>
      <c r="W6469" s="3" t="str">
        <f>IFERROR(INDEX(Returns!A:A,MATCH(B6469,Returns!B:B,0)),"No")</f>
        <v>No</v>
      </c>
    </row>
    <row r="6470" spans="1:23">
      <c r="A6470" s="1">
        <v>6469</v>
      </c>
      <c r="B6470" t="s">
        <v>9249</v>
      </c>
      <c r="C6470" s="2" t="d">
        <v>2018-12-02</v>
      </c>
      <c r="D6470" s="2" t="d">
        <v>2018-12-08</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IF(M6470=People!$B$5,People!$A$5,IF(M6470=People!$B$4,People!$A$4,IF(M6470=People!$B$3,People!$A$3,IF(M6470=People!$B$2,People!$A$2,0))))</f>
        <v>Chuck Magee</v>
      </c>
      <c r="W6470" s="3" t="str">
        <f>IFERROR(INDEX(Returns!A:A,MATCH(B6470,Returns!B:B,0)),"No")</f>
        <v>No</v>
      </c>
    </row>
    <row r="6471" spans="1:23">
      <c r="A6471" s="1">
        <v>6470</v>
      </c>
      <c r="B6471" t="s">
        <v>9249</v>
      </c>
      <c r="C6471" s="2" t="d">
        <v>2018-12-02</v>
      </c>
      <c r="D6471" s="2" t="d">
        <v>2018-12-08</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IF(M6471=People!$B$5,People!$A$5,IF(M6471=People!$B$4,People!$A$4,IF(M6471=People!$B$3,People!$A$3,IF(M6471=People!$B$2,People!$A$2,0))))</f>
        <v>Chuck Magee</v>
      </c>
      <c r="W6471" s="3" t="str">
        <f>IFERROR(INDEX(Returns!A:A,MATCH(B6471,Returns!B:B,0)),"No")</f>
        <v>No</v>
      </c>
    </row>
    <row r="6472" spans="1:23">
      <c r="A6472" s="1">
        <v>6471</v>
      </c>
      <c r="B6472" t="s">
        <v>9250</v>
      </c>
      <c r="C6472" s="2" t="d">
        <v>2017-08-29</v>
      </c>
      <c r="D6472" s="2" t="d">
        <v>2017-09-02</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IF(M6472=People!$B$5,People!$A$5,IF(M6472=People!$B$4,People!$A$4,IF(M6472=People!$B$3,People!$A$3,IF(M6472=People!$B$2,People!$A$2,0))))</f>
        <v>Kelly Williams</v>
      </c>
      <c r="W6472" s="3" t="str">
        <f>IFERROR(INDEX(Returns!A:A,MATCH(B6472,Returns!B:B,0)),"No")</f>
        <v>No</v>
      </c>
    </row>
    <row r="6473" spans="1:23">
      <c r="A6473" s="1">
        <v>6472</v>
      </c>
      <c r="B6473" t="s">
        <v>9250</v>
      </c>
      <c r="C6473" s="2" t="d">
        <v>2017-08-29</v>
      </c>
      <c r="D6473" s="2" t="d">
        <v>2017-09-02</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IF(M6473=People!$B$5,People!$A$5,IF(M6473=People!$B$4,People!$A$4,IF(M6473=People!$B$3,People!$A$3,IF(M6473=People!$B$2,People!$A$2,0))))</f>
        <v>Kelly Williams</v>
      </c>
      <c r="W6473" s="3" t="str">
        <f>IFERROR(INDEX(Returns!A:A,MATCH(B6473,Returns!B:B,0)),"No")</f>
        <v>No</v>
      </c>
    </row>
    <row r="6474" spans="1:23">
      <c r="A6474" s="1">
        <v>6473</v>
      </c>
      <c r="B6474" t="s">
        <v>9251</v>
      </c>
      <c r="C6474" s="2" t="d">
        <v>2016-06-06</v>
      </c>
      <c r="D6474" s="2" t="d">
        <v>2016-06-10</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IF(M6474=People!$B$5,People!$A$5,IF(M6474=People!$B$4,People!$A$4,IF(M6474=People!$B$3,People!$A$3,IF(M6474=People!$B$2,People!$A$2,0))))</f>
        <v>Kelly Williams</v>
      </c>
      <c r="W6474" s="3" t="str">
        <f>IFERROR(INDEX(Returns!A:A,MATCH(B6474,Returns!B:B,0)),"No")</f>
        <v>No</v>
      </c>
    </row>
    <row r="6475" spans="1:23">
      <c r="A6475" s="1">
        <v>6474</v>
      </c>
      <c r="B6475" t="s">
        <v>9252</v>
      </c>
      <c r="C6475" s="2" t="d">
        <v>2018-03-18</v>
      </c>
      <c r="D6475" s="2" t="d">
        <v>2018-03-20</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IF(M6475=People!$B$5,People!$A$5,IF(M6475=People!$B$4,People!$A$4,IF(M6475=People!$B$3,People!$A$3,IF(M6475=People!$B$2,People!$A$2,0))))</f>
        <v>Cassandra Brandow</v>
      </c>
      <c r="W6475" s="3" t="str">
        <f>IFERROR(INDEX(Returns!A:A,MATCH(B6475,Returns!B:B,0)),"No")</f>
        <v>No</v>
      </c>
    </row>
    <row r="6476" spans="1:23">
      <c r="A6476" s="1">
        <v>6475</v>
      </c>
      <c r="B6476" t="s">
        <v>9253</v>
      </c>
      <c r="C6476" s="2" t="d">
        <v>2016-01-14</v>
      </c>
      <c r="D6476" s="2" t="d">
        <v>2016-01-15</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IF(M6476=People!$B$5,People!$A$5,IF(M6476=People!$B$4,People!$A$4,IF(M6476=People!$B$3,People!$A$3,IF(M6476=People!$B$2,People!$A$2,0))))</f>
        <v>Chuck Magee</v>
      </c>
      <c r="W6476" s="3" t="str">
        <f>IFERROR(INDEX(Returns!A:A,MATCH(B6476,Returns!B:B,0)),"No")</f>
        <v>No</v>
      </c>
    </row>
    <row r="6477" spans="1:23">
      <c r="A6477" s="1">
        <v>6476</v>
      </c>
      <c r="B6477" t="s">
        <v>9254</v>
      </c>
      <c r="C6477" s="2" t="d">
        <v>2019-06-03</v>
      </c>
      <c r="D6477" s="2" t="d">
        <v>2019-06-10</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IF(M6477=People!$B$5,People!$A$5,IF(M6477=People!$B$4,People!$A$4,IF(M6477=People!$B$3,People!$A$3,IF(M6477=People!$B$2,People!$A$2,0))))</f>
        <v>Cassandra Brandow</v>
      </c>
      <c r="W6477" s="3" t="str">
        <f>IFERROR(INDEX(Returns!A:A,MATCH(B6477,Returns!B:B,0)),"No")</f>
        <v>No</v>
      </c>
    </row>
    <row r="6478" spans="1:23">
      <c r="A6478" s="1">
        <v>6477</v>
      </c>
      <c r="B6478" t="s">
        <v>9254</v>
      </c>
      <c r="C6478" s="2" t="d">
        <v>2019-06-03</v>
      </c>
      <c r="D6478" s="2" t="d">
        <v>2019-06-10</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IF(M6478=People!$B$5,People!$A$5,IF(M6478=People!$B$4,People!$A$4,IF(M6478=People!$B$3,People!$A$3,IF(M6478=People!$B$2,People!$A$2,0))))</f>
        <v>Cassandra Brandow</v>
      </c>
      <c r="W6478" s="3" t="str">
        <f>IFERROR(INDEX(Returns!A:A,MATCH(B6478,Returns!B:B,0)),"No")</f>
        <v>No</v>
      </c>
    </row>
    <row r="6479" spans="1:23">
      <c r="A6479" s="1">
        <v>6478</v>
      </c>
      <c r="B6479" t="s">
        <v>9254</v>
      </c>
      <c r="C6479" s="2" t="d">
        <v>2019-06-03</v>
      </c>
      <c r="D6479" s="2" t="d">
        <v>2019-06-10</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IF(M6479=People!$B$5,People!$A$5,IF(M6479=People!$B$4,People!$A$4,IF(M6479=People!$B$3,People!$A$3,IF(M6479=People!$B$2,People!$A$2,0))))</f>
        <v>Cassandra Brandow</v>
      </c>
      <c r="W6479" s="3" t="str">
        <f>IFERROR(INDEX(Returns!A:A,MATCH(B6479,Returns!B:B,0)),"No")</f>
        <v>No</v>
      </c>
    </row>
    <row r="6480" spans="1:23">
      <c r="A6480" s="1">
        <v>6479</v>
      </c>
      <c r="B6480" t="s">
        <v>9254</v>
      </c>
      <c r="C6480" s="2" t="d">
        <v>2019-06-03</v>
      </c>
      <c r="D6480" s="2" t="d">
        <v>2019-06-10</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IF(M6480=People!$B$5,People!$A$5,IF(M6480=People!$B$4,People!$A$4,IF(M6480=People!$B$3,People!$A$3,IF(M6480=People!$B$2,People!$A$2,0))))</f>
        <v>Cassandra Brandow</v>
      </c>
      <c r="W6480" s="3" t="str">
        <f>IFERROR(INDEX(Returns!A:A,MATCH(B6480,Returns!B:B,0)),"No")</f>
        <v>No</v>
      </c>
    </row>
    <row r="6481" spans="1:23">
      <c r="A6481" s="1">
        <v>6480</v>
      </c>
      <c r="B6481" t="s">
        <v>9254</v>
      </c>
      <c r="C6481" s="2" t="d">
        <v>2019-06-03</v>
      </c>
      <c r="D6481" s="2" t="d">
        <v>2019-06-10</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IF(M6481=People!$B$5,People!$A$5,IF(M6481=People!$B$4,People!$A$4,IF(M6481=People!$B$3,People!$A$3,IF(M6481=People!$B$2,People!$A$2,0))))</f>
        <v>Cassandra Brandow</v>
      </c>
      <c r="W6481" s="3" t="str">
        <f>IFERROR(INDEX(Returns!A:A,MATCH(B6481,Returns!B:B,0)),"No")</f>
        <v>No</v>
      </c>
    </row>
    <row r="6482" spans="1:23">
      <c r="A6482" s="1">
        <v>6481</v>
      </c>
      <c r="B6482" t="s">
        <v>9254</v>
      </c>
      <c r="C6482" s="2" t="d">
        <v>2019-06-03</v>
      </c>
      <c r="D6482" s="2" t="d">
        <v>2019-06-10</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IF(M6482=People!$B$5,People!$A$5,IF(M6482=People!$B$4,People!$A$4,IF(M6482=People!$B$3,People!$A$3,IF(M6482=People!$B$2,People!$A$2,0))))</f>
        <v>Cassandra Brandow</v>
      </c>
      <c r="W6482" s="3" t="str">
        <f>IFERROR(INDEX(Returns!A:A,MATCH(B6482,Returns!B:B,0)),"No")</f>
        <v>No</v>
      </c>
    </row>
    <row r="6483" spans="1:23">
      <c r="A6483" s="1">
        <v>6482</v>
      </c>
      <c r="B6483" t="s">
        <v>9254</v>
      </c>
      <c r="C6483" s="2" t="d">
        <v>2019-06-03</v>
      </c>
      <c r="D6483" s="2" t="d">
        <v>2019-06-10</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IF(M6483=People!$B$5,People!$A$5,IF(M6483=People!$B$4,People!$A$4,IF(M6483=People!$B$3,People!$A$3,IF(M6483=People!$B$2,People!$A$2,0))))</f>
        <v>Cassandra Brandow</v>
      </c>
      <c r="W6483" s="3" t="str">
        <f>IFERROR(INDEX(Returns!A:A,MATCH(B6483,Returns!B:B,0)),"No")</f>
        <v>No</v>
      </c>
    </row>
    <row r="6484" spans="1:23">
      <c r="A6484" s="1">
        <v>6483</v>
      </c>
      <c r="B6484" t="s">
        <v>9254</v>
      </c>
      <c r="C6484" s="2" t="d">
        <v>2019-06-03</v>
      </c>
      <c r="D6484" s="2" t="d">
        <v>2019-06-10</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IF(M6484=People!$B$5,People!$A$5,IF(M6484=People!$B$4,People!$A$4,IF(M6484=People!$B$3,People!$A$3,IF(M6484=People!$B$2,People!$A$2,0))))</f>
        <v>Cassandra Brandow</v>
      </c>
      <c r="W6484" s="3" t="str">
        <f>IFERROR(INDEX(Returns!A:A,MATCH(B6484,Returns!B:B,0)),"No")</f>
        <v>No</v>
      </c>
    </row>
    <row r="6485" spans="1:23">
      <c r="A6485" s="1">
        <v>6484</v>
      </c>
      <c r="B6485" t="s">
        <v>9255</v>
      </c>
      <c r="C6485" s="2" t="d">
        <v>2019-06-03</v>
      </c>
      <c r="D6485" s="2" t="d">
        <v>2019-06-09</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IF(M6485=People!$B$5,People!$A$5,IF(M6485=People!$B$4,People!$A$4,IF(M6485=People!$B$3,People!$A$3,IF(M6485=People!$B$2,People!$A$2,0))))</f>
        <v>Chuck Magee</v>
      </c>
      <c r="W6485" s="3" t="str">
        <f>IFERROR(INDEX(Returns!A:A,MATCH(B6485,Returns!B:B,0)),"No")</f>
        <v>No</v>
      </c>
    </row>
    <row r="6486" spans="1:23">
      <c r="A6486" s="1">
        <v>6485</v>
      </c>
      <c r="B6486" t="s">
        <v>9255</v>
      </c>
      <c r="C6486" s="2" t="d">
        <v>2019-06-03</v>
      </c>
      <c r="D6486" s="2" t="d">
        <v>2019-06-09</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IF(M6486=People!$B$5,People!$A$5,IF(M6486=People!$B$4,People!$A$4,IF(M6486=People!$B$3,People!$A$3,IF(M6486=People!$B$2,People!$A$2,0))))</f>
        <v>Chuck Magee</v>
      </c>
      <c r="W6486" s="3" t="str">
        <f>IFERROR(INDEX(Returns!A:A,MATCH(B6486,Returns!B:B,0)),"No")</f>
        <v>No</v>
      </c>
    </row>
    <row r="6487" spans="1:23">
      <c r="A6487" s="1">
        <v>6486</v>
      </c>
      <c r="B6487" t="s">
        <v>9255</v>
      </c>
      <c r="C6487" s="2" t="d">
        <v>2019-06-03</v>
      </c>
      <c r="D6487" s="2" t="d">
        <v>2019-06-09</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IF(M6487=People!$B$5,People!$A$5,IF(M6487=People!$B$4,People!$A$4,IF(M6487=People!$B$3,People!$A$3,IF(M6487=People!$B$2,People!$A$2,0))))</f>
        <v>Chuck Magee</v>
      </c>
      <c r="W6487" s="3" t="str">
        <f>IFERROR(INDEX(Returns!A:A,MATCH(B6487,Returns!B:B,0)),"No")</f>
        <v>No</v>
      </c>
    </row>
    <row r="6488" spans="1:23">
      <c r="A6488" s="1">
        <v>6487</v>
      </c>
      <c r="B6488" t="s">
        <v>9256</v>
      </c>
      <c r="C6488" s="2" t="d">
        <v>2017-03-21</v>
      </c>
      <c r="D6488" s="2" t="d">
        <v>2017-03-26</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IF(M6488=People!$B$5,People!$A$5,IF(M6488=People!$B$4,People!$A$4,IF(M6488=People!$B$3,People!$A$3,IF(M6488=People!$B$2,People!$A$2,0))))</f>
        <v>Cassandra Brandow</v>
      </c>
      <c r="W6488" s="3" t="str">
        <f>IFERROR(INDEX(Returns!A:A,MATCH(B6488,Returns!B:B,0)),"No")</f>
        <v>No</v>
      </c>
    </row>
    <row r="6489" spans="1:23">
      <c r="A6489" s="1">
        <v>6488</v>
      </c>
      <c r="B6489" t="s">
        <v>9256</v>
      </c>
      <c r="C6489" s="2" t="d">
        <v>2017-03-21</v>
      </c>
      <c r="D6489" s="2" t="d">
        <v>2017-03-26</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IF(M6489=People!$B$5,People!$A$5,IF(M6489=People!$B$4,People!$A$4,IF(M6489=People!$B$3,People!$A$3,IF(M6489=People!$B$2,People!$A$2,0))))</f>
        <v>Cassandra Brandow</v>
      </c>
      <c r="W6489" s="3" t="str">
        <f>IFERROR(INDEX(Returns!A:A,MATCH(B6489,Returns!B:B,0)),"No")</f>
        <v>No</v>
      </c>
    </row>
    <row r="6490" spans="1:23">
      <c r="A6490" s="1">
        <v>6489</v>
      </c>
      <c r="B6490" t="s">
        <v>9256</v>
      </c>
      <c r="C6490" s="2" t="d">
        <v>2017-03-21</v>
      </c>
      <c r="D6490" s="2" t="d">
        <v>2017-03-26</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IF(M6490=People!$B$5,People!$A$5,IF(M6490=People!$B$4,People!$A$4,IF(M6490=People!$B$3,People!$A$3,IF(M6490=People!$B$2,People!$A$2,0))))</f>
        <v>Cassandra Brandow</v>
      </c>
      <c r="W6490" s="3" t="str">
        <f>IFERROR(INDEX(Returns!A:A,MATCH(B6490,Returns!B:B,0)),"No")</f>
        <v>No</v>
      </c>
    </row>
    <row r="6491" spans="1:23">
      <c r="A6491" s="1">
        <v>6490</v>
      </c>
      <c r="B6491" t="s">
        <v>9257</v>
      </c>
      <c r="C6491" s="2" t="d">
        <v>2019-09-19</v>
      </c>
      <c r="D6491" s="2" t="d">
        <v>2019-09-24</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IF(M6491=People!$B$5,People!$A$5,IF(M6491=People!$B$4,People!$A$4,IF(M6491=People!$B$3,People!$A$3,IF(M6491=People!$B$2,People!$A$2,0))))</f>
        <v>Chuck Magee</v>
      </c>
      <c r="W6491" s="3" t="str">
        <f>IFERROR(INDEX(Returns!A:A,MATCH(B6491,Returns!B:B,0)),"No")</f>
        <v>No</v>
      </c>
    </row>
    <row r="6492" spans="1:23">
      <c r="A6492" s="1">
        <v>6491</v>
      </c>
      <c r="B6492" t="s">
        <v>9258</v>
      </c>
      <c r="C6492" s="2" t="d">
        <v>2016-09-15</v>
      </c>
      <c r="D6492" s="2" t="d">
        <v>2016-09-19</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IF(M6492=People!$B$5,People!$A$5,IF(M6492=People!$B$4,People!$A$4,IF(M6492=People!$B$3,People!$A$3,IF(M6492=People!$B$2,People!$A$2,0))))</f>
        <v>Chuck Magee</v>
      </c>
      <c r="W6492" s="3" t="str">
        <f>IFERROR(INDEX(Returns!A:A,MATCH(B6492,Returns!B:B,0)),"No")</f>
        <v>No</v>
      </c>
    </row>
    <row r="6493" spans="1:23">
      <c r="A6493" s="1">
        <v>6492</v>
      </c>
      <c r="B6493" t="s">
        <v>9259</v>
      </c>
      <c r="C6493" s="2" t="d">
        <v>2018-11-20</v>
      </c>
      <c r="D6493" s="2" t="d">
        <v>2018-11-25</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IF(M6493=People!$B$5,People!$A$5,IF(M6493=People!$B$4,People!$A$4,IF(M6493=People!$B$3,People!$A$3,IF(M6493=People!$B$2,People!$A$2,0))))</f>
        <v>Cassandra Brandow</v>
      </c>
      <c r="W6493" s="3" t="str">
        <f>IFERROR(INDEX(Returns!A:A,MATCH(B6493,Returns!B:B,0)),"No")</f>
        <v>No</v>
      </c>
    </row>
    <row r="6494" spans="1:23">
      <c r="A6494" s="1">
        <v>6493</v>
      </c>
      <c r="B6494" t="s">
        <v>9259</v>
      </c>
      <c r="C6494" s="2" t="d">
        <v>2018-11-20</v>
      </c>
      <c r="D6494" s="2" t="d">
        <v>2018-11-25</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IF(M6494=People!$B$5,People!$A$5,IF(M6494=People!$B$4,People!$A$4,IF(M6494=People!$B$3,People!$A$3,IF(M6494=People!$B$2,People!$A$2,0))))</f>
        <v>Cassandra Brandow</v>
      </c>
      <c r="W6494" s="3" t="str">
        <f>IFERROR(INDEX(Returns!A:A,MATCH(B6494,Returns!B:B,0)),"No")</f>
        <v>No</v>
      </c>
    </row>
    <row r="6495" spans="1:23">
      <c r="A6495" s="1">
        <v>6494</v>
      </c>
      <c r="B6495" t="s">
        <v>9259</v>
      </c>
      <c r="C6495" s="2" t="d">
        <v>2018-11-20</v>
      </c>
      <c r="D6495" s="2" t="d">
        <v>2018-11-25</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IF(M6495=People!$B$5,People!$A$5,IF(M6495=People!$B$4,People!$A$4,IF(M6495=People!$B$3,People!$A$3,IF(M6495=People!$B$2,People!$A$2,0))))</f>
        <v>Cassandra Brandow</v>
      </c>
      <c r="W6495" s="3" t="str">
        <f>IFERROR(INDEX(Returns!A:A,MATCH(B6495,Returns!B:B,0)),"No")</f>
        <v>No</v>
      </c>
    </row>
    <row r="6496" spans="1:23">
      <c r="A6496" s="1">
        <v>6495</v>
      </c>
      <c r="B6496" t="s">
        <v>9260</v>
      </c>
      <c r="C6496" s="2" t="d">
        <v>2019-10-28</v>
      </c>
      <c r="D6496" s="2" t="d">
        <v>2019-11-01</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IF(M6496=People!$B$5,People!$A$5,IF(M6496=People!$B$4,People!$A$4,IF(M6496=People!$B$3,People!$A$3,IF(M6496=People!$B$2,People!$A$2,0))))</f>
        <v>Kelly Williams</v>
      </c>
      <c r="W6496" s="3" t="str">
        <f>IFERROR(INDEX(Returns!A:A,MATCH(B6496,Returns!B:B,0)),"No")</f>
        <v>No</v>
      </c>
    </row>
    <row r="6497" spans="1:23">
      <c r="A6497" s="1">
        <v>6496</v>
      </c>
      <c r="B6497" t="s">
        <v>9260</v>
      </c>
      <c r="C6497" s="2" t="d">
        <v>2019-10-28</v>
      </c>
      <c r="D6497" s="2" t="d">
        <v>2019-11-01</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IF(M6497=People!$B$5,People!$A$5,IF(M6497=People!$B$4,People!$A$4,IF(M6497=People!$B$3,People!$A$3,IF(M6497=People!$B$2,People!$A$2,0))))</f>
        <v>Kelly Williams</v>
      </c>
      <c r="W6497" s="3" t="str">
        <f>IFERROR(INDEX(Returns!A:A,MATCH(B6497,Returns!B:B,0)),"No")</f>
        <v>No</v>
      </c>
    </row>
    <row r="6498" spans="1:23">
      <c r="A6498" s="1">
        <v>6497</v>
      </c>
      <c r="B6498" t="s">
        <v>9260</v>
      </c>
      <c r="C6498" s="2" t="d">
        <v>2019-10-28</v>
      </c>
      <c r="D6498" s="2" t="d">
        <v>2019-11-01</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IF(M6498=People!$B$5,People!$A$5,IF(M6498=People!$B$4,People!$A$4,IF(M6498=People!$B$3,People!$A$3,IF(M6498=People!$B$2,People!$A$2,0))))</f>
        <v>Kelly Williams</v>
      </c>
      <c r="W6498" s="3" t="str">
        <f>IFERROR(INDEX(Returns!A:A,MATCH(B6498,Returns!B:B,0)),"No")</f>
        <v>No</v>
      </c>
    </row>
    <row r="6499" spans="1:23">
      <c r="A6499" s="1">
        <v>6498</v>
      </c>
      <c r="B6499" t="s">
        <v>9261</v>
      </c>
      <c r="C6499" s="2" t="d">
        <v>2017-07-24</v>
      </c>
      <c r="D6499" s="2" t="d">
        <v>2017-07-28</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IF(M6499=People!$B$5,People!$A$5,IF(M6499=People!$B$4,People!$A$4,IF(M6499=People!$B$3,People!$A$3,IF(M6499=People!$B$2,People!$A$2,0))))</f>
        <v>Cassandra Brandow</v>
      </c>
      <c r="W6499" s="3" t="str">
        <f>IFERROR(INDEX(Returns!A:A,MATCH(B6499,Returns!B:B,0)),"No")</f>
        <v>No</v>
      </c>
    </row>
    <row r="6500" spans="1:23">
      <c r="A6500" s="1">
        <v>6499</v>
      </c>
      <c r="B6500" t="s">
        <v>9261</v>
      </c>
      <c r="C6500" s="2" t="d">
        <v>2017-07-24</v>
      </c>
      <c r="D6500" s="2" t="d">
        <v>2017-07-28</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IF(M6500=People!$B$5,People!$A$5,IF(M6500=People!$B$4,People!$A$4,IF(M6500=People!$B$3,People!$A$3,IF(M6500=People!$B$2,People!$A$2,0))))</f>
        <v>Cassandra Brandow</v>
      </c>
      <c r="W6500" s="3" t="str">
        <f>IFERROR(INDEX(Returns!A:A,MATCH(B6500,Returns!B:B,0)),"No")</f>
        <v>No</v>
      </c>
    </row>
    <row r="6501" spans="1:23">
      <c r="A6501" s="1">
        <v>6500</v>
      </c>
      <c r="B6501" t="s">
        <v>9261</v>
      </c>
      <c r="C6501" s="2" t="d">
        <v>2017-07-24</v>
      </c>
      <c r="D6501" s="2" t="d">
        <v>2017-07-28</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IF(M6501=People!$B$5,People!$A$5,IF(M6501=People!$B$4,People!$A$4,IF(M6501=People!$B$3,People!$A$3,IF(M6501=People!$B$2,People!$A$2,0))))</f>
        <v>Cassandra Brandow</v>
      </c>
      <c r="W6501" s="3" t="str">
        <f>IFERROR(INDEX(Returns!A:A,MATCH(B6501,Returns!B:B,0)),"No")</f>
        <v>No</v>
      </c>
    </row>
    <row r="6502" spans="1:23">
      <c r="A6502" s="1">
        <v>6501</v>
      </c>
      <c r="B6502" t="s">
        <v>9261</v>
      </c>
      <c r="C6502" s="2" t="d">
        <v>2017-07-24</v>
      </c>
      <c r="D6502" s="2" t="d">
        <v>2017-07-28</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IF(M6502=People!$B$5,People!$A$5,IF(M6502=People!$B$4,People!$A$4,IF(M6502=People!$B$3,People!$A$3,IF(M6502=People!$B$2,People!$A$2,0))))</f>
        <v>Cassandra Brandow</v>
      </c>
      <c r="W6502" s="3" t="str">
        <f>IFERROR(INDEX(Returns!A:A,MATCH(B6502,Returns!B:B,0)),"No")</f>
        <v>No</v>
      </c>
    </row>
    <row r="6503" spans="1:23">
      <c r="A6503" s="1">
        <v>6502</v>
      </c>
      <c r="B6503" t="s">
        <v>9262</v>
      </c>
      <c r="C6503" s="2" t="d">
        <v>2016-11-02</v>
      </c>
      <c r="D6503" s="2" t="d">
        <v>2016-11-06</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IF(M6503=People!$B$5,People!$A$5,IF(M6503=People!$B$4,People!$A$4,IF(M6503=People!$B$3,People!$A$3,IF(M6503=People!$B$2,People!$A$2,0))))</f>
        <v>Chuck Magee</v>
      </c>
      <c r="W6503" s="3" t="str">
        <f>IFERROR(INDEX(Returns!A:A,MATCH(B6503,Returns!B:B,0)),"No")</f>
        <v>No</v>
      </c>
    </row>
    <row r="6504" spans="1:23">
      <c r="A6504" s="1">
        <v>6503</v>
      </c>
      <c r="B6504" t="s">
        <v>9262</v>
      </c>
      <c r="C6504" s="2" t="d">
        <v>2016-11-02</v>
      </c>
      <c r="D6504" s="2" t="d">
        <v>2016-11-06</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IF(M6504=People!$B$5,People!$A$5,IF(M6504=People!$B$4,People!$A$4,IF(M6504=People!$B$3,People!$A$3,IF(M6504=People!$B$2,People!$A$2,0))))</f>
        <v>Chuck Magee</v>
      </c>
      <c r="W6504" s="3" t="str">
        <f>IFERROR(INDEX(Returns!A:A,MATCH(B6504,Returns!B:B,0)),"No")</f>
        <v>No</v>
      </c>
    </row>
    <row r="6505" spans="1:23">
      <c r="A6505" s="1">
        <v>6504</v>
      </c>
      <c r="B6505" t="s">
        <v>9262</v>
      </c>
      <c r="C6505" s="2" t="d">
        <v>2016-11-02</v>
      </c>
      <c r="D6505" s="2" t="d">
        <v>2016-11-06</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IF(M6505=People!$B$5,People!$A$5,IF(M6505=People!$B$4,People!$A$4,IF(M6505=People!$B$3,People!$A$3,IF(M6505=People!$B$2,People!$A$2,0))))</f>
        <v>Chuck Magee</v>
      </c>
      <c r="W6505" s="3" t="str">
        <f>IFERROR(INDEX(Returns!A:A,MATCH(B6505,Returns!B:B,0)),"No")</f>
        <v>No</v>
      </c>
    </row>
    <row r="6506" spans="1:23">
      <c r="A6506" s="1">
        <v>6505</v>
      </c>
      <c r="B6506" t="s">
        <v>9263</v>
      </c>
      <c r="C6506" s="2" t="d">
        <v>2019-11-17</v>
      </c>
      <c r="D6506" s="2" t="d">
        <v>2019-11-22</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IF(M6506=People!$B$5,People!$A$5,IF(M6506=People!$B$4,People!$A$4,IF(M6506=People!$B$3,People!$A$3,IF(M6506=People!$B$2,People!$A$2,0))))</f>
        <v>Chuck Magee</v>
      </c>
      <c r="W6506" s="3" t="str">
        <f>IFERROR(INDEX(Returns!A:A,MATCH(B6506,Returns!B:B,0)),"No")</f>
        <v>No</v>
      </c>
    </row>
    <row r="6507" spans="1:23">
      <c r="A6507" s="1">
        <v>6506</v>
      </c>
      <c r="B6507" t="s">
        <v>9264</v>
      </c>
      <c r="C6507" s="2" t="d">
        <v>2018-06-26</v>
      </c>
      <c r="D6507" s="2" t="d">
        <v>2018-06-30</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IF(M6507=People!$B$5,People!$A$5,IF(M6507=People!$B$4,People!$A$4,IF(M6507=People!$B$3,People!$A$3,IF(M6507=People!$B$2,People!$A$2,0))))</f>
        <v>Kelly Williams</v>
      </c>
      <c r="W6507" s="3" t="str">
        <f>IFERROR(INDEX(Returns!A:A,MATCH(B6507,Returns!B:B,0)),"No")</f>
        <v>No</v>
      </c>
    </row>
    <row r="6508" spans="1:23">
      <c r="A6508" s="1">
        <v>6507</v>
      </c>
      <c r="B6508" t="s">
        <v>9265</v>
      </c>
      <c r="C6508" s="2" t="d">
        <v>2018-10-09</v>
      </c>
      <c r="D6508" s="2" t="d">
        <v>2018-10-11</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IF(M6508=People!$B$5,People!$A$5,IF(M6508=People!$B$4,People!$A$4,IF(M6508=People!$B$3,People!$A$3,IF(M6508=People!$B$2,People!$A$2,0))))</f>
        <v>Chuck Magee</v>
      </c>
      <c r="W6508" s="3" t="str">
        <f>IFERROR(INDEX(Returns!A:A,MATCH(B6508,Returns!B:B,0)),"No")</f>
        <v>No</v>
      </c>
    </row>
    <row r="6509" spans="1:23">
      <c r="A6509" s="1">
        <v>6508</v>
      </c>
      <c r="B6509" t="s">
        <v>9265</v>
      </c>
      <c r="C6509" s="2" t="d">
        <v>2018-10-09</v>
      </c>
      <c r="D6509" s="2" t="d">
        <v>2018-10-11</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IF(M6509=People!$B$5,People!$A$5,IF(M6509=People!$B$4,People!$A$4,IF(M6509=People!$B$3,People!$A$3,IF(M6509=People!$B$2,People!$A$2,0))))</f>
        <v>Chuck Magee</v>
      </c>
      <c r="W6509" s="3" t="str">
        <f>IFERROR(INDEX(Returns!A:A,MATCH(B6509,Returns!B:B,0)),"No")</f>
        <v>No</v>
      </c>
    </row>
    <row r="6510" spans="1:23">
      <c r="A6510" s="1">
        <v>6509</v>
      </c>
      <c r="B6510" t="s">
        <v>9266</v>
      </c>
      <c r="C6510" s="2" t="d">
        <v>2019-12-20</v>
      </c>
      <c r="D6510" s="2" t="d">
        <v>2019-12-26</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IF(M6510=People!$B$5,People!$A$5,IF(M6510=People!$B$4,People!$A$4,IF(M6510=People!$B$3,People!$A$3,IF(M6510=People!$B$2,People!$A$2,0))))</f>
        <v>Chuck Magee</v>
      </c>
      <c r="W6510" s="3" t="str">
        <f>IFERROR(INDEX(Returns!A:A,MATCH(B6510,Returns!B:B,0)),"No")</f>
        <v>No</v>
      </c>
    </row>
    <row r="6511" spans="1:23">
      <c r="A6511" s="1">
        <v>6510</v>
      </c>
      <c r="B6511" t="s">
        <v>9266</v>
      </c>
      <c r="C6511" s="2" t="d">
        <v>2019-12-20</v>
      </c>
      <c r="D6511" s="2" t="d">
        <v>2019-12-26</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IF(M6511=People!$B$5,People!$A$5,IF(M6511=People!$B$4,People!$A$4,IF(M6511=People!$B$3,People!$A$3,IF(M6511=People!$B$2,People!$A$2,0))))</f>
        <v>Chuck Magee</v>
      </c>
      <c r="W6511" s="3" t="str">
        <f>IFERROR(INDEX(Returns!A:A,MATCH(B6511,Returns!B:B,0)),"No")</f>
        <v>No</v>
      </c>
    </row>
    <row r="6512" spans="1:23">
      <c r="A6512" s="1">
        <v>6511</v>
      </c>
      <c r="B6512" t="s">
        <v>9266</v>
      </c>
      <c r="C6512" s="2" t="d">
        <v>2019-12-20</v>
      </c>
      <c r="D6512" s="2" t="d">
        <v>2019-12-26</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IF(M6512=People!$B$5,People!$A$5,IF(M6512=People!$B$4,People!$A$4,IF(M6512=People!$B$3,People!$A$3,IF(M6512=People!$B$2,People!$A$2,0))))</f>
        <v>Chuck Magee</v>
      </c>
      <c r="W6512" s="3" t="str">
        <f>IFERROR(INDEX(Returns!A:A,MATCH(B6512,Returns!B:B,0)),"No")</f>
        <v>No</v>
      </c>
    </row>
    <row r="6513" spans="1:23">
      <c r="A6513" s="1">
        <v>6512</v>
      </c>
      <c r="B6513" t="s">
        <v>9267</v>
      </c>
      <c r="C6513" s="2" t="d">
        <v>2019-03-06</v>
      </c>
      <c r="D6513" s="2" t="d">
        <v>2019-03-10</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IF(M6513=People!$B$5,People!$A$5,IF(M6513=People!$B$4,People!$A$4,IF(M6513=People!$B$3,People!$A$3,IF(M6513=People!$B$2,People!$A$2,0))))</f>
        <v>Anna Andreadi</v>
      </c>
      <c r="W6513" s="3" t="str">
        <f>IFERROR(INDEX(Returns!A:A,MATCH(B6513,Returns!B:B,0)),"No")</f>
        <v>No</v>
      </c>
    </row>
    <row r="6514" spans="1:23">
      <c r="A6514" s="1">
        <v>6513</v>
      </c>
      <c r="B6514" t="s">
        <v>9267</v>
      </c>
      <c r="C6514" s="2" t="d">
        <v>2019-03-06</v>
      </c>
      <c r="D6514" s="2" t="d">
        <v>2019-03-10</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IF(M6514=People!$B$5,People!$A$5,IF(M6514=People!$B$4,People!$A$4,IF(M6514=People!$B$3,People!$A$3,IF(M6514=People!$B$2,People!$A$2,0))))</f>
        <v>Anna Andreadi</v>
      </c>
      <c r="W6514" s="3" t="str">
        <f>IFERROR(INDEX(Returns!A:A,MATCH(B6514,Returns!B:B,0)),"No")</f>
        <v>No</v>
      </c>
    </row>
    <row r="6515" spans="1:23">
      <c r="A6515" s="1">
        <v>6514</v>
      </c>
      <c r="B6515" t="s">
        <v>9267</v>
      </c>
      <c r="C6515" s="2" t="d">
        <v>2019-03-06</v>
      </c>
      <c r="D6515" s="2" t="d">
        <v>2019-03-10</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IF(M6515=People!$B$5,People!$A$5,IF(M6515=People!$B$4,People!$A$4,IF(M6515=People!$B$3,People!$A$3,IF(M6515=People!$B$2,People!$A$2,0))))</f>
        <v>Anna Andreadi</v>
      </c>
      <c r="W6515" s="3" t="str">
        <f>IFERROR(INDEX(Returns!A:A,MATCH(B6515,Returns!B:B,0)),"No")</f>
        <v>No</v>
      </c>
    </row>
    <row r="6516" spans="1:23">
      <c r="A6516" s="1">
        <v>6515</v>
      </c>
      <c r="B6516" t="s">
        <v>9267</v>
      </c>
      <c r="C6516" s="2" t="d">
        <v>2019-03-06</v>
      </c>
      <c r="D6516" s="2" t="d">
        <v>2019-03-10</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IF(M6516=People!$B$5,People!$A$5,IF(M6516=People!$B$4,People!$A$4,IF(M6516=People!$B$3,People!$A$3,IF(M6516=People!$B$2,People!$A$2,0))))</f>
        <v>Anna Andreadi</v>
      </c>
      <c r="W6516" s="3" t="str">
        <f>IFERROR(INDEX(Returns!A:A,MATCH(B6516,Returns!B:B,0)),"No")</f>
        <v>No</v>
      </c>
    </row>
    <row r="6517" spans="1:23">
      <c r="A6517" s="1">
        <v>6516</v>
      </c>
      <c r="B6517" t="s">
        <v>9268</v>
      </c>
      <c r="C6517" s="2" t="d">
        <v>2019-09-15</v>
      </c>
      <c r="D6517" s="2" t="d">
        <v>2019-09-19</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IF(M6517=People!$B$5,People!$A$5,IF(M6517=People!$B$4,People!$A$4,IF(M6517=People!$B$3,People!$A$3,IF(M6517=People!$B$2,People!$A$2,0))))</f>
        <v>Anna Andreadi</v>
      </c>
      <c r="W6517" s="3" t="str">
        <f>IFERROR(INDEX(Returns!A:A,MATCH(B6517,Returns!B:B,0)),"No")</f>
        <v>No</v>
      </c>
    </row>
    <row r="6518" spans="1:23">
      <c r="A6518" s="1">
        <v>6517</v>
      </c>
      <c r="B6518" t="s">
        <v>9268</v>
      </c>
      <c r="C6518" s="2" t="d">
        <v>2019-09-15</v>
      </c>
      <c r="D6518" s="2" t="d">
        <v>2019-09-19</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IF(M6518=People!$B$5,People!$A$5,IF(M6518=People!$B$4,People!$A$4,IF(M6518=People!$B$3,People!$A$3,IF(M6518=People!$B$2,People!$A$2,0))))</f>
        <v>Anna Andreadi</v>
      </c>
      <c r="W6518" s="3" t="str">
        <f>IFERROR(INDEX(Returns!A:A,MATCH(B6518,Returns!B:B,0)),"No")</f>
        <v>No</v>
      </c>
    </row>
    <row r="6519" spans="1:23">
      <c r="A6519" s="1">
        <v>6518</v>
      </c>
      <c r="B6519" t="s">
        <v>9268</v>
      </c>
      <c r="C6519" s="2" t="d">
        <v>2019-09-15</v>
      </c>
      <c r="D6519" s="2" t="d">
        <v>2019-09-19</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IF(M6519=People!$B$5,People!$A$5,IF(M6519=People!$B$4,People!$A$4,IF(M6519=People!$B$3,People!$A$3,IF(M6519=People!$B$2,People!$A$2,0))))</f>
        <v>Anna Andreadi</v>
      </c>
      <c r="W6519" s="3" t="str">
        <f>IFERROR(INDEX(Returns!A:A,MATCH(B6519,Returns!B:B,0)),"No")</f>
        <v>No</v>
      </c>
    </row>
    <row r="6520" spans="1:23">
      <c r="A6520" s="1">
        <v>6519</v>
      </c>
      <c r="B6520" t="s">
        <v>9268</v>
      </c>
      <c r="C6520" s="2" t="d">
        <v>2019-09-15</v>
      </c>
      <c r="D6520" s="2" t="d">
        <v>2019-09-19</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IF(M6520=People!$B$5,People!$A$5,IF(M6520=People!$B$4,People!$A$4,IF(M6520=People!$B$3,People!$A$3,IF(M6520=People!$B$2,People!$A$2,0))))</f>
        <v>Anna Andreadi</v>
      </c>
      <c r="W6520" s="3" t="str">
        <f>IFERROR(INDEX(Returns!A:A,MATCH(B6520,Returns!B:B,0)),"No")</f>
        <v>No</v>
      </c>
    </row>
    <row r="6521" spans="1:23">
      <c r="A6521" s="1">
        <v>6520</v>
      </c>
      <c r="B6521" t="s">
        <v>9268</v>
      </c>
      <c r="C6521" s="2" t="d">
        <v>2019-09-15</v>
      </c>
      <c r="D6521" s="2" t="d">
        <v>2019-09-19</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IF(M6521=People!$B$5,People!$A$5,IF(M6521=People!$B$4,People!$A$4,IF(M6521=People!$B$3,People!$A$3,IF(M6521=People!$B$2,People!$A$2,0))))</f>
        <v>Anna Andreadi</v>
      </c>
      <c r="W6521" s="3" t="str">
        <f>IFERROR(INDEX(Returns!A:A,MATCH(B6521,Returns!B:B,0)),"No")</f>
        <v>No</v>
      </c>
    </row>
    <row r="6522" spans="1:23">
      <c r="A6522" s="1">
        <v>6521</v>
      </c>
      <c r="B6522" t="s">
        <v>9269</v>
      </c>
      <c r="C6522" s="2" t="d">
        <v>2019-01-16</v>
      </c>
      <c r="D6522" s="2" t="d">
        <v>2019-01-18</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IF(M6522=People!$B$5,People!$A$5,IF(M6522=People!$B$4,People!$A$4,IF(M6522=People!$B$3,People!$A$3,IF(M6522=People!$B$2,People!$A$2,0))))</f>
        <v>Kelly Williams</v>
      </c>
      <c r="W6522" s="3" t="str">
        <f>IFERROR(INDEX(Returns!A:A,MATCH(B6522,Returns!B:B,0)),"No")</f>
        <v>No</v>
      </c>
    </row>
    <row r="6523" spans="1:23">
      <c r="A6523" s="1">
        <v>6522</v>
      </c>
      <c r="B6523" t="s">
        <v>9269</v>
      </c>
      <c r="C6523" s="2" t="d">
        <v>2019-01-16</v>
      </c>
      <c r="D6523" s="2" t="d">
        <v>2019-01-18</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IF(M6523=People!$B$5,People!$A$5,IF(M6523=People!$B$4,People!$A$4,IF(M6523=People!$B$3,People!$A$3,IF(M6523=People!$B$2,People!$A$2,0))))</f>
        <v>Kelly Williams</v>
      </c>
      <c r="W6523" s="3" t="str">
        <f>IFERROR(INDEX(Returns!A:A,MATCH(B6523,Returns!B:B,0)),"No")</f>
        <v>No</v>
      </c>
    </row>
    <row r="6524" spans="1:23">
      <c r="A6524" s="1">
        <v>6523</v>
      </c>
      <c r="B6524" t="s">
        <v>9269</v>
      </c>
      <c r="C6524" s="2" t="d">
        <v>2019-01-16</v>
      </c>
      <c r="D6524" s="2" t="d">
        <v>2019-01-18</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IF(M6524=People!$B$5,People!$A$5,IF(M6524=People!$B$4,People!$A$4,IF(M6524=People!$B$3,People!$A$3,IF(M6524=People!$B$2,People!$A$2,0))))</f>
        <v>Kelly Williams</v>
      </c>
      <c r="W6524" s="3" t="str">
        <f>IFERROR(INDEX(Returns!A:A,MATCH(B6524,Returns!B:B,0)),"No")</f>
        <v>No</v>
      </c>
    </row>
    <row r="6525" spans="1:23">
      <c r="A6525" s="1">
        <v>6524</v>
      </c>
      <c r="B6525" t="s">
        <v>9270</v>
      </c>
      <c r="C6525" s="2" t="d">
        <v>2018-07-07</v>
      </c>
      <c r="D6525" s="2" t="d">
        <v>2018-07-13</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IF(M6525=People!$B$5,People!$A$5,IF(M6525=People!$B$4,People!$A$4,IF(M6525=People!$B$3,People!$A$3,IF(M6525=People!$B$2,People!$A$2,0))))</f>
        <v>Chuck Magee</v>
      </c>
      <c r="W6525" s="3" t="str">
        <f>IFERROR(INDEX(Returns!A:A,MATCH(B6525,Returns!B:B,0)),"No")</f>
        <v>No</v>
      </c>
    </row>
    <row r="6526" spans="1:23">
      <c r="A6526" s="1">
        <v>6525</v>
      </c>
      <c r="B6526" t="s">
        <v>9270</v>
      </c>
      <c r="C6526" s="2" t="d">
        <v>2018-07-07</v>
      </c>
      <c r="D6526" s="2" t="d">
        <v>2018-07-13</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IF(M6526=People!$B$5,People!$A$5,IF(M6526=People!$B$4,People!$A$4,IF(M6526=People!$B$3,People!$A$3,IF(M6526=People!$B$2,People!$A$2,0))))</f>
        <v>Chuck Magee</v>
      </c>
      <c r="W6526" s="3" t="str">
        <f>IFERROR(INDEX(Returns!A:A,MATCH(B6526,Returns!B:B,0)),"No")</f>
        <v>No</v>
      </c>
    </row>
    <row r="6527" spans="1:23">
      <c r="A6527" s="1">
        <v>6526</v>
      </c>
      <c r="B6527" t="s">
        <v>9270</v>
      </c>
      <c r="C6527" s="2" t="d">
        <v>2018-07-07</v>
      </c>
      <c r="D6527" s="2" t="d">
        <v>2018-07-13</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IF(M6527=People!$B$5,People!$A$5,IF(M6527=People!$B$4,People!$A$4,IF(M6527=People!$B$3,People!$A$3,IF(M6527=People!$B$2,People!$A$2,0))))</f>
        <v>Chuck Magee</v>
      </c>
      <c r="W6527" s="3" t="str">
        <f>IFERROR(INDEX(Returns!A:A,MATCH(B6527,Returns!B:B,0)),"No")</f>
        <v>No</v>
      </c>
    </row>
    <row r="6528" spans="1:23">
      <c r="A6528" s="1">
        <v>6527</v>
      </c>
      <c r="B6528" t="s">
        <v>9270</v>
      </c>
      <c r="C6528" s="2" t="d">
        <v>2018-07-07</v>
      </c>
      <c r="D6528" s="2" t="d">
        <v>2018-07-13</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IF(M6528=People!$B$5,People!$A$5,IF(M6528=People!$B$4,People!$A$4,IF(M6528=People!$B$3,People!$A$3,IF(M6528=People!$B$2,People!$A$2,0))))</f>
        <v>Chuck Magee</v>
      </c>
      <c r="W6528" s="3" t="str">
        <f>IFERROR(INDEX(Returns!A:A,MATCH(B6528,Returns!B:B,0)),"No")</f>
        <v>No</v>
      </c>
    </row>
    <row r="6529" spans="1:23">
      <c r="A6529" s="1">
        <v>6528</v>
      </c>
      <c r="B6529" t="s">
        <v>9271</v>
      </c>
      <c r="C6529" s="2" t="d">
        <v>2018-12-23</v>
      </c>
      <c r="D6529" s="2" t="d">
        <v>2018-12-28</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IF(M6529=People!$B$5,People!$A$5,IF(M6529=People!$B$4,People!$A$4,IF(M6529=People!$B$3,People!$A$3,IF(M6529=People!$B$2,People!$A$2,0))))</f>
        <v>Chuck Magee</v>
      </c>
      <c r="W6529" s="3" t="str">
        <f>IFERROR(INDEX(Returns!A:A,MATCH(B6529,Returns!B:B,0)),"No")</f>
        <v>No</v>
      </c>
    </row>
    <row r="6530" spans="1:23">
      <c r="A6530" s="1">
        <v>6529</v>
      </c>
      <c r="B6530" t="s">
        <v>9272</v>
      </c>
      <c r="C6530" s="2" t="d">
        <v>2016-12-22</v>
      </c>
      <c r="D6530" s="2" t="d">
        <v>2016-12-26</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IF(M6530=People!$B$5,People!$A$5,IF(M6530=People!$B$4,People!$A$4,IF(M6530=People!$B$3,People!$A$3,IF(M6530=People!$B$2,People!$A$2,0))))</f>
        <v>Chuck Magee</v>
      </c>
      <c r="W6530" s="3" t="str">
        <f>IFERROR(INDEX(Returns!A:A,MATCH(B6530,Returns!B:B,0)),"No")</f>
        <v>No</v>
      </c>
    </row>
    <row r="6531" spans="1:23">
      <c r="A6531" s="1">
        <v>6530</v>
      </c>
      <c r="B6531" t="s">
        <v>5937</v>
      </c>
      <c r="C6531" s="2" t="d">
        <v>2016-02-23</v>
      </c>
      <c r="D6531" s="2" t="d">
        <v>2016-02-27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IF(M6531=People!$B$5,People!$A$5,IF(M6531=People!$B$4,People!$A$4,IF(M6531=People!$B$3,People!$A$3,IF(M6531=People!$B$2,People!$A$2,0))))</f>
        <v>Kelly Williams</v>
      </c>
      <c r="W6531" s="3" t="str">
        <f>IFERROR(INDEX(Returns!A:A,MATCH(B6531,Returns!B:B,0)),"No")</f>
        <v>Yes</v>
      </c>
    </row>
    <row r="6532" spans="1:23">
      <c r="A6532" s="1">
        <v>6531</v>
      </c>
      <c r="B6532" t="s">
        <v>5937</v>
      </c>
      <c r="C6532" s="2" t="d">
        <v>2016-02-23</v>
      </c>
      <c r="D6532" s="2" t="d">
        <v>2016-02-27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IF(M6532=People!$B$5,People!$A$5,IF(M6532=People!$B$4,People!$A$4,IF(M6532=People!$B$3,People!$A$3,IF(M6532=People!$B$2,People!$A$2,0))))</f>
        <v>Kelly Williams</v>
      </c>
      <c r="W6532" s="3" t="str">
        <f>IFERROR(INDEX(Returns!A:A,MATCH(B6532,Returns!B:B,0)),"No")</f>
        <v>Yes</v>
      </c>
    </row>
    <row r="6533" spans="1:23">
      <c r="A6533" s="1">
        <v>6532</v>
      </c>
      <c r="B6533" t="s">
        <v>9273</v>
      </c>
      <c r="C6533" s="2" t="d">
        <v>2019-12-04</v>
      </c>
      <c r="D6533" s="2" t="d">
        <v>2019-12-08</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IF(M6533=People!$B$5,People!$A$5,IF(M6533=People!$B$4,People!$A$4,IF(M6533=People!$B$3,People!$A$3,IF(M6533=People!$B$2,People!$A$2,0))))</f>
        <v>Kelly Williams</v>
      </c>
      <c r="W6533" s="3" t="str">
        <f>IFERROR(INDEX(Returns!A:A,MATCH(B6533,Returns!B:B,0)),"No")</f>
        <v>No</v>
      </c>
    </row>
    <row r="6534" spans="1:23">
      <c r="A6534" s="1">
        <v>6533</v>
      </c>
      <c r="B6534" t="s">
        <v>9273</v>
      </c>
      <c r="C6534" s="2" t="d">
        <v>2019-12-04</v>
      </c>
      <c r="D6534" s="2" t="d">
        <v>2019-12-08</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IF(M6534=People!$B$5,People!$A$5,IF(M6534=People!$B$4,People!$A$4,IF(M6534=People!$B$3,People!$A$3,IF(M6534=People!$B$2,People!$A$2,0))))</f>
        <v>Kelly Williams</v>
      </c>
      <c r="W6534" s="3" t="str">
        <f>IFERROR(INDEX(Returns!A:A,MATCH(B6534,Returns!B:B,0)),"No")</f>
        <v>No</v>
      </c>
    </row>
    <row r="6535" spans="1:23">
      <c r="A6535" s="1">
        <v>6534</v>
      </c>
      <c r="B6535" t="s">
        <v>9273</v>
      </c>
      <c r="C6535" s="2" t="d">
        <v>2019-12-04</v>
      </c>
      <c r="D6535" s="2" t="d">
        <v>2019-12-08</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IF(M6535=People!$B$5,People!$A$5,IF(M6535=People!$B$4,People!$A$4,IF(M6535=People!$B$3,People!$A$3,IF(M6535=People!$B$2,People!$A$2,0))))</f>
        <v>Kelly Williams</v>
      </c>
      <c r="W6535" s="3" t="str">
        <f>IFERROR(INDEX(Returns!A:A,MATCH(B6535,Returns!B:B,0)),"No")</f>
        <v>No</v>
      </c>
    </row>
    <row r="6536" spans="1:23">
      <c r="A6536" s="1">
        <v>6535</v>
      </c>
      <c r="B6536" t="s">
        <v>9274</v>
      </c>
      <c r="C6536" s="2" t="d">
        <v>2016-11-17</v>
      </c>
      <c r="D6536" s="2" t="d">
        <v>2016-11-22</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IF(M6536=People!$B$5,People!$A$5,IF(M6536=People!$B$4,People!$A$4,IF(M6536=People!$B$3,People!$A$3,IF(M6536=People!$B$2,People!$A$2,0))))</f>
        <v>Chuck Magee</v>
      </c>
      <c r="W6536" s="3" t="str">
        <f>IFERROR(INDEX(Returns!A:A,MATCH(B6536,Returns!B:B,0)),"No")</f>
        <v>No</v>
      </c>
    </row>
    <row r="6537" spans="1:23">
      <c r="A6537" s="1">
        <v>6536</v>
      </c>
      <c r="B6537" t="s">
        <v>9274</v>
      </c>
      <c r="C6537" s="2" t="d">
        <v>2016-11-17</v>
      </c>
      <c r="D6537" s="2" t="d">
        <v>2016-11-22</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IF(M6537=People!$B$5,People!$A$5,IF(M6537=People!$B$4,People!$A$4,IF(M6537=People!$B$3,People!$A$3,IF(M6537=People!$B$2,People!$A$2,0))))</f>
        <v>Chuck Magee</v>
      </c>
      <c r="W6537" s="3" t="str">
        <f>IFERROR(INDEX(Returns!A:A,MATCH(B6537,Returns!B:B,0)),"No")</f>
        <v>No</v>
      </c>
    </row>
    <row r="6538" spans="1:23">
      <c r="A6538" s="1">
        <v>6537</v>
      </c>
      <c r="B6538" t="s">
        <v>9275</v>
      </c>
      <c r="C6538" s="2" t="d">
        <v>2016-10-20</v>
      </c>
      <c r="D6538" s="2" t="d">
        <v>2016-10-23</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IF(M6538=People!$B$5,People!$A$5,IF(M6538=People!$B$4,People!$A$4,IF(M6538=People!$B$3,People!$A$3,IF(M6538=People!$B$2,People!$A$2,0))))</f>
        <v>Cassandra Brandow</v>
      </c>
      <c r="W6538" s="3" t="str">
        <f>IFERROR(INDEX(Returns!A:A,MATCH(B6538,Returns!B:B,0)),"No")</f>
        <v>No</v>
      </c>
    </row>
    <row r="6539" spans="1:23">
      <c r="A6539" s="1">
        <v>6538</v>
      </c>
      <c r="B6539" t="s">
        <v>9275</v>
      </c>
      <c r="C6539" s="2" t="d">
        <v>2016-10-20</v>
      </c>
      <c r="D6539" s="2" t="d">
        <v>2016-10-23</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IF(M6539=People!$B$5,People!$A$5,IF(M6539=People!$B$4,People!$A$4,IF(M6539=People!$B$3,People!$A$3,IF(M6539=People!$B$2,People!$A$2,0))))</f>
        <v>Cassandra Brandow</v>
      </c>
      <c r="W6539" s="3" t="str">
        <f>IFERROR(INDEX(Returns!A:A,MATCH(B6539,Returns!B:B,0)),"No")</f>
        <v>No</v>
      </c>
    </row>
    <row r="6540" spans="1:23">
      <c r="A6540" s="1">
        <v>6539</v>
      </c>
      <c r="B6540" t="s">
        <v>9276</v>
      </c>
      <c r="C6540" s="2" t="d">
        <v>2017-10-25</v>
      </c>
      <c r="D6540" s="2" t="d">
        <v>2017-10-30</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IF(M6540=People!$B$5,People!$A$5,IF(M6540=People!$B$4,People!$A$4,IF(M6540=People!$B$3,People!$A$3,IF(M6540=People!$B$2,People!$A$2,0))))</f>
        <v>Chuck Magee</v>
      </c>
      <c r="W6540" s="3" t="str">
        <f>IFERROR(INDEX(Returns!A:A,MATCH(B6540,Returns!B:B,0)),"No")</f>
        <v>No</v>
      </c>
    </row>
    <row r="6541" spans="1:23">
      <c r="A6541" s="1">
        <v>6540</v>
      </c>
      <c r="B6541" t="s">
        <v>9276</v>
      </c>
      <c r="C6541" s="2" t="d">
        <v>2017-10-25</v>
      </c>
      <c r="D6541" s="2" t="d">
        <v>2017-10-30</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IF(M6541=People!$B$5,People!$A$5,IF(M6541=People!$B$4,People!$A$4,IF(M6541=People!$B$3,People!$A$3,IF(M6541=People!$B$2,People!$A$2,0))))</f>
        <v>Chuck Magee</v>
      </c>
      <c r="W6541" s="3" t="str">
        <f>IFERROR(INDEX(Returns!A:A,MATCH(B6541,Returns!B:B,0)),"No")</f>
        <v>No</v>
      </c>
    </row>
    <row r="6542" spans="1:23">
      <c r="A6542" s="1">
        <v>6541</v>
      </c>
      <c r="B6542" t="s">
        <v>6220</v>
      </c>
      <c r="C6542" s="2" t="d">
        <v>2019-11-16</v>
      </c>
      <c r="D6542" s="2" t="d">
        <v>2019-11-19</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IF(M6542=People!$B$5,People!$A$5,IF(M6542=People!$B$4,People!$A$4,IF(M6542=People!$B$3,People!$A$3,IF(M6542=People!$B$2,People!$A$2,0))))</f>
        <v>Anna Andreadi</v>
      </c>
      <c r="W6542" s="3" t="str">
        <f>IFERROR(INDEX(Returns!A:A,MATCH(B6542,Returns!B:B,0)),"No")</f>
        <v>Yes</v>
      </c>
    </row>
    <row r="6543" spans="1:23">
      <c r="A6543" s="1">
        <v>6542</v>
      </c>
      <c r="B6543" t="s">
        <v>6220</v>
      </c>
      <c r="C6543" s="2" t="d">
        <v>2019-11-16</v>
      </c>
      <c r="D6543" s="2" t="d">
        <v>2019-11-19</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IF(M6543=People!$B$5,People!$A$5,IF(M6543=People!$B$4,People!$A$4,IF(M6543=People!$B$3,People!$A$3,IF(M6543=People!$B$2,People!$A$2,0))))</f>
        <v>Anna Andreadi</v>
      </c>
      <c r="W6543" s="3" t="str">
        <f>IFERROR(INDEX(Returns!A:A,MATCH(B6543,Returns!B:B,0)),"No")</f>
        <v>Yes</v>
      </c>
    </row>
    <row r="6544" spans="1:23">
      <c r="A6544" s="1">
        <v>6543</v>
      </c>
      <c r="B6544" t="s">
        <v>6220</v>
      </c>
      <c r="C6544" s="2" t="d">
        <v>2019-11-16</v>
      </c>
      <c r="D6544" s="2" t="d">
        <v>2019-11-19</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IF(M6544=People!$B$5,People!$A$5,IF(M6544=People!$B$4,People!$A$4,IF(M6544=People!$B$3,People!$A$3,IF(M6544=People!$B$2,People!$A$2,0))))</f>
        <v>Anna Andreadi</v>
      </c>
      <c r="W6544" s="3" t="str">
        <f>IFERROR(INDEX(Returns!A:A,MATCH(B6544,Returns!B:B,0)),"No")</f>
        <v>Yes</v>
      </c>
    </row>
    <row r="6545" spans="1:23">
      <c r="A6545" s="1">
        <v>6544</v>
      </c>
      <c r="B6545" t="s">
        <v>6220</v>
      </c>
      <c r="C6545" s="2" t="d">
        <v>2019-11-16</v>
      </c>
      <c r="D6545" s="2" t="d">
        <v>2019-11-19</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IF(M6545=People!$B$5,People!$A$5,IF(M6545=People!$B$4,People!$A$4,IF(M6545=People!$B$3,People!$A$3,IF(M6545=People!$B$2,People!$A$2,0))))</f>
        <v>Anna Andreadi</v>
      </c>
      <c r="W6545" s="3" t="str">
        <f>IFERROR(INDEX(Returns!A:A,MATCH(B6545,Returns!B:B,0)),"No")</f>
        <v>Yes</v>
      </c>
    </row>
    <row r="6546" spans="1:23">
      <c r="A6546" s="1">
        <v>6545</v>
      </c>
      <c r="B6546" t="s">
        <v>9277</v>
      </c>
      <c r="C6546" s="2" t="d">
        <v>2019-05-14</v>
      </c>
      <c r="D6546" s="2" t="d">
        <v>2019-05-18</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IF(M6546=People!$B$5,People!$A$5,IF(M6546=People!$B$4,People!$A$4,IF(M6546=People!$B$3,People!$A$3,IF(M6546=People!$B$2,People!$A$2,0))))</f>
        <v>Chuck Magee</v>
      </c>
      <c r="W6546" s="3" t="str">
        <f>IFERROR(INDEX(Returns!A:A,MATCH(B6546,Returns!B:B,0)),"No")</f>
        <v>No</v>
      </c>
    </row>
    <row r="6547" spans="1:23">
      <c r="A6547" s="1">
        <v>6546</v>
      </c>
      <c r="B6547" t="s">
        <v>9277</v>
      </c>
      <c r="C6547" s="2" t="d">
        <v>2019-05-14</v>
      </c>
      <c r="D6547" s="2" t="d">
        <v>2019-05-18</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IF(M6547=People!$B$5,People!$A$5,IF(M6547=People!$B$4,People!$A$4,IF(M6547=People!$B$3,People!$A$3,IF(M6547=People!$B$2,People!$A$2,0))))</f>
        <v>Chuck Magee</v>
      </c>
      <c r="W6547" s="3" t="str">
        <f>IFERROR(INDEX(Returns!A:A,MATCH(B6547,Returns!B:B,0)),"No")</f>
        <v>No</v>
      </c>
    </row>
    <row r="6548" spans="1:23">
      <c r="A6548" s="1">
        <v>6547</v>
      </c>
      <c r="B6548" t="s">
        <v>9277</v>
      </c>
      <c r="C6548" s="2" t="d">
        <v>2019-05-14</v>
      </c>
      <c r="D6548" s="2" t="d">
        <v>2019-05-18</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IF(M6548=People!$B$5,People!$A$5,IF(M6548=People!$B$4,People!$A$4,IF(M6548=People!$B$3,People!$A$3,IF(M6548=People!$B$2,People!$A$2,0))))</f>
        <v>Chuck Magee</v>
      </c>
      <c r="W6548" s="3" t="str">
        <f>IFERROR(INDEX(Returns!A:A,MATCH(B6548,Returns!B:B,0)),"No")</f>
        <v>No</v>
      </c>
    </row>
    <row r="6549" spans="1:23">
      <c r="A6549" s="1">
        <v>6548</v>
      </c>
      <c r="B6549" t="s">
        <v>9278</v>
      </c>
      <c r="C6549" s="2" t="d">
        <v>2016-03-01</v>
      </c>
      <c r="D6549" s="2" t="d">
        <v>2016-03-05</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IF(M6549=People!$B$5,People!$A$5,IF(M6549=People!$B$4,People!$A$4,IF(M6549=People!$B$3,People!$A$3,IF(M6549=People!$B$2,People!$A$2,0))))</f>
        <v>Kelly Williams</v>
      </c>
      <c r="W6549" s="3" t="str">
        <f>IFERROR(INDEX(Returns!A:A,MATCH(B6549,Returns!B:B,0)),"No")</f>
        <v>No</v>
      </c>
    </row>
    <row r="6550" spans="1:23">
      <c r="A6550" s="1">
        <v>6549</v>
      </c>
      <c r="B6550" t="s">
        <v>9278</v>
      </c>
      <c r="C6550" s="2" t="d">
        <v>2016-03-01</v>
      </c>
      <c r="D6550" s="2" t="d">
        <v>2016-03-05</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IF(M6550=People!$B$5,People!$A$5,IF(M6550=People!$B$4,People!$A$4,IF(M6550=People!$B$3,People!$A$3,IF(M6550=People!$B$2,People!$A$2,0))))</f>
        <v>Kelly Williams</v>
      </c>
      <c r="W6550" s="3" t="str">
        <f>IFERROR(INDEX(Returns!A:A,MATCH(B6550,Returns!B:B,0)),"No")</f>
        <v>No</v>
      </c>
    </row>
    <row r="6551" spans="1:23">
      <c r="A6551" s="1">
        <v>6550</v>
      </c>
      <c r="B6551" t="s">
        <v>9279</v>
      </c>
      <c r="C6551" s="2" t="d">
        <v>2017-07-30</v>
      </c>
      <c r="D6551" s="2" t="d">
        <v>2017-08-01</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IF(M6551=People!$B$5,People!$A$5,IF(M6551=People!$B$4,People!$A$4,IF(M6551=People!$B$3,People!$A$3,IF(M6551=People!$B$2,People!$A$2,0))))</f>
        <v>Kelly Williams</v>
      </c>
      <c r="W6551" s="3" t="str">
        <f>IFERROR(INDEX(Returns!A:A,MATCH(B6551,Returns!B:B,0)),"No")</f>
        <v>No</v>
      </c>
    </row>
    <row r="6552" spans="1:23">
      <c r="A6552" s="1">
        <v>6551</v>
      </c>
      <c r="B6552" t="s">
        <v>9280</v>
      </c>
      <c r="C6552" s="2" t="d">
        <v>2017-11-01</v>
      </c>
      <c r="D6552" s="2" t="d">
        <v>2017-11-03</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IF(M6552=People!$B$5,People!$A$5,IF(M6552=People!$B$4,People!$A$4,IF(M6552=People!$B$3,People!$A$3,IF(M6552=People!$B$2,People!$A$2,0))))</f>
        <v>Chuck Magee</v>
      </c>
      <c r="W6552" s="3" t="str">
        <f>IFERROR(INDEX(Returns!A:A,MATCH(B6552,Returns!B:B,0)),"No")</f>
        <v>No</v>
      </c>
    </row>
    <row r="6553" spans="1:23">
      <c r="A6553" s="1">
        <v>6552</v>
      </c>
      <c r="B6553" t="s">
        <v>9281</v>
      </c>
      <c r="C6553" s="2" t="d">
        <v>2019-12-16</v>
      </c>
      <c r="D6553" s="2" t="d">
        <v>2019-12-21</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IF(M6553=People!$B$5,People!$A$5,IF(M6553=People!$B$4,People!$A$4,IF(M6553=People!$B$3,People!$A$3,IF(M6553=People!$B$2,People!$A$2,0))))</f>
        <v>Anna Andreadi</v>
      </c>
      <c r="W6553" s="3" t="str">
        <f>IFERROR(INDEX(Returns!A:A,MATCH(B6553,Returns!B:B,0)),"No")</f>
        <v>No</v>
      </c>
    </row>
    <row r="6554" spans="1:23">
      <c r="A6554" s="1">
        <v>6553</v>
      </c>
      <c r="B6554" t="s">
        <v>9281</v>
      </c>
      <c r="C6554" s="2" t="d">
        <v>2019-12-16</v>
      </c>
      <c r="D6554" s="2" t="d">
        <v>2019-12-21</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IF(M6554=People!$B$5,People!$A$5,IF(M6554=People!$B$4,People!$A$4,IF(M6554=People!$B$3,People!$A$3,IF(M6554=People!$B$2,People!$A$2,0))))</f>
        <v>Anna Andreadi</v>
      </c>
      <c r="W6554" s="3" t="str">
        <f>IFERROR(INDEX(Returns!A:A,MATCH(B6554,Returns!B:B,0)),"No")</f>
        <v>No</v>
      </c>
    </row>
    <row r="6555" spans="1:23">
      <c r="A6555" s="1">
        <v>6554</v>
      </c>
      <c r="B6555" t="s">
        <v>9282</v>
      </c>
      <c r="C6555" s="2" t="d">
        <v>2016-10-20</v>
      </c>
      <c r="D6555" s="2" t="d">
        <v>2016-10-22</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IF(M6555=People!$B$5,People!$A$5,IF(M6555=People!$B$4,People!$A$4,IF(M6555=People!$B$3,People!$A$3,IF(M6555=People!$B$2,People!$A$2,0))))</f>
        <v>Kelly Williams</v>
      </c>
      <c r="W6555" s="3" t="str">
        <f>IFERROR(INDEX(Returns!A:A,MATCH(B6555,Returns!B:B,0)),"No")</f>
        <v>No</v>
      </c>
    </row>
    <row r="6556" spans="1:23">
      <c r="A6556" s="1">
        <v>6555</v>
      </c>
      <c r="B6556" t="s">
        <v>9282</v>
      </c>
      <c r="C6556" s="2" t="d">
        <v>2016-10-20</v>
      </c>
      <c r="D6556" s="2" t="d">
        <v>2016-10-22</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IF(M6556=People!$B$5,People!$A$5,IF(M6556=People!$B$4,People!$A$4,IF(M6556=People!$B$3,People!$A$3,IF(M6556=People!$B$2,People!$A$2,0))))</f>
        <v>Kelly Williams</v>
      </c>
      <c r="W6556" s="3" t="str">
        <f>IFERROR(INDEX(Returns!A:A,MATCH(B6556,Returns!B:B,0)),"No")</f>
        <v>No</v>
      </c>
    </row>
    <row r="6557" spans="1:23">
      <c r="A6557" s="1">
        <v>6556</v>
      </c>
      <c r="B6557" t="s">
        <v>9282</v>
      </c>
      <c r="C6557" s="2" t="d">
        <v>2016-10-20</v>
      </c>
      <c r="D6557" s="2" t="d">
        <v>2016-10-22</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IF(M6557=People!$B$5,People!$A$5,IF(M6557=People!$B$4,People!$A$4,IF(M6557=People!$B$3,People!$A$3,IF(M6557=People!$B$2,People!$A$2,0))))</f>
        <v>Kelly Williams</v>
      </c>
      <c r="W6557" s="3" t="str">
        <f>IFERROR(INDEX(Returns!A:A,MATCH(B6557,Returns!B:B,0)),"No")</f>
        <v>No</v>
      </c>
    </row>
    <row r="6558" spans="1:23">
      <c r="A6558" s="1">
        <v>6557</v>
      </c>
      <c r="B6558" t="s">
        <v>9282</v>
      </c>
      <c r="C6558" s="2" t="d">
        <v>2016-10-20</v>
      </c>
      <c r="D6558" s="2" t="d">
        <v>2016-10-22</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IF(M6558=People!$B$5,People!$A$5,IF(M6558=People!$B$4,People!$A$4,IF(M6558=People!$B$3,People!$A$3,IF(M6558=People!$B$2,People!$A$2,0))))</f>
        <v>Kelly Williams</v>
      </c>
      <c r="W6558" s="3" t="str">
        <f>IFERROR(INDEX(Returns!A:A,MATCH(B6558,Returns!B:B,0)),"No")</f>
        <v>No</v>
      </c>
    </row>
    <row r="6559" spans="1:23">
      <c r="A6559" s="1">
        <v>6558</v>
      </c>
      <c r="B6559" t="s">
        <v>9282</v>
      </c>
      <c r="C6559" s="2" t="d">
        <v>2016-10-20</v>
      </c>
      <c r="D6559" s="2" t="d">
        <v>2016-10-22</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IF(M6559=People!$B$5,People!$A$5,IF(M6559=People!$B$4,People!$A$4,IF(M6559=People!$B$3,People!$A$3,IF(M6559=People!$B$2,People!$A$2,0))))</f>
        <v>Kelly Williams</v>
      </c>
      <c r="W6559" s="3" t="str">
        <f>IFERROR(INDEX(Returns!A:A,MATCH(B6559,Returns!B:B,0)),"No")</f>
        <v>No</v>
      </c>
    </row>
    <row r="6560" spans="1:23">
      <c r="A6560" s="1">
        <v>6559</v>
      </c>
      <c r="B6560" t="s">
        <v>9283</v>
      </c>
      <c r="C6560" s="2" t="d">
        <v>2017-06-05</v>
      </c>
      <c r="D6560" s="2" t="d">
        <v>2017-06-10</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IF(M6560=People!$B$5,People!$A$5,IF(M6560=People!$B$4,People!$A$4,IF(M6560=People!$B$3,People!$A$3,IF(M6560=People!$B$2,People!$A$2,0))))</f>
        <v>Chuck Magee</v>
      </c>
      <c r="W6560" s="3" t="str">
        <f>IFERROR(INDEX(Returns!A:A,MATCH(B6560,Returns!B:B,0)),"No")</f>
        <v>No</v>
      </c>
    </row>
    <row r="6561" spans="1:23">
      <c r="A6561" s="1">
        <v>6560</v>
      </c>
      <c r="B6561" t="s">
        <v>9284</v>
      </c>
      <c r="C6561" s="2" t="d">
        <v>2018-07-21</v>
      </c>
      <c r="D6561" s="2" t="d">
        <v>2018-07-26</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IF(M6561=People!$B$5,People!$A$5,IF(M6561=People!$B$4,People!$A$4,IF(M6561=People!$B$3,People!$A$3,IF(M6561=People!$B$2,People!$A$2,0))))</f>
        <v>Anna Andreadi</v>
      </c>
      <c r="W6561" s="3" t="str">
        <f>IFERROR(INDEX(Returns!A:A,MATCH(B6561,Returns!B:B,0)),"No")</f>
        <v>No</v>
      </c>
    </row>
    <row r="6562" spans="1:23">
      <c r="A6562" s="1">
        <v>6561</v>
      </c>
      <c r="B6562" t="s">
        <v>9284</v>
      </c>
      <c r="C6562" s="2" t="d">
        <v>2018-07-21</v>
      </c>
      <c r="D6562" s="2" t="d">
        <v>2018-07-26</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IF(M6562=People!$B$5,People!$A$5,IF(M6562=People!$B$4,People!$A$4,IF(M6562=People!$B$3,People!$A$3,IF(M6562=People!$B$2,People!$A$2,0))))</f>
        <v>Anna Andreadi</v>
      </c>
      <c r="W6562" s="3" t="str">
        <f>IFERROR(INDEX(Returns!A:A,MATCH(B6562,Returns!B:B,0)),"No")</f>
        <v>No</v>
      </c>
    </row>
    <row r="6563" spans="1:23">
      <c r="A6563" s="1">
        <v>6562</v>
      </c>
      <c r="B6563" t="s">
        <v>9285</v>
      </c>
      <c r="C6563" s="2" t="d">
        <v>2019-03-31</v>
      </c>
      <c r="D6563" s="2" t="d">
        <v>2019-04-02</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IF(M6563=People!$B$5,People!$A$5,IF(M6563=People!$B$4,People!$A$4,IF(M6563=People!$B$3,People!$A$3,IF(M6563=People!$B$2,People!$A$2,0))))</f>
        <v>Kelly Williams</v>
      </c>
      <c r="W6563" s="3" t="str">
        <f>IFERROR(INDEX(Returns!A:A,MATCH(B6563,Returns!B:B,0)),"No")</f>
        <v>No</v>
      </c>
    </row>
    <row r="6564" spans="1:23">
      <c r="A6564" s="1">
        <v>6563</v>
      </c>
      <c r="B6564" t="s">
        <v>9286</v>
      </c>
      <c r="C6564" s="2" t="d">
        <v>2016-05-07</v>
      </c>
      <c r="D6564" s="2" t="d">
        <v>2016-05-12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IF(M6564=People!$B$5,People!$A$5,IF(M6564=People!$B$4,People!$A$4,IF(M6564=People!$B$3,People!$A$3,IF(M6564=People!$B$2,People!$A$2,0))))</f>
        <v>Chuck Magee</v>
      </c>
      <c r="W6564" s="3" t="str">
        <f>IFERROR(INDEX(Returns!A:A,MATCH(B6564,Returns!B:B,0)),"No")</f>
        <v>No</v>
      </c>
    </row>
    <row r="6565" spans="1:23">
      <c r="A6565" s="1">
        <v>6564</v>
      </c>
      <c r="B6565" t="s">
        <v>9286</v>
      </c>
      <c r="C6565" s="2" t="d">
        <v>2016-05-07</v>
      </c>
      <c r="D6565" s="2" t="d">
        <v>2016-05-12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IF(M6565=People!$B$5,People!$A$5,IF(M6565=People!$B$4,People!$A$4,IF(M6565=People!$B$3,People!$A$3,IF(M6565=People!$B$2,People!$A$2,0))))</f>
        <v>Chuck Magee</v>
      </c>
      <c r="W6565" s="3" t="str">
        <f>IFERROR(INDEX(Returns!A:A,MATCH(B6565,Returns!B:B,0)),"No")</f>
        <v>No</v>
      </c>
    </row>
    <row r="6566" spans="1:23">
      <c r="A6566" s="1">
        <v>6565</v>
      </c>
      <c r="B6566" t="s">
        <v>9286</v>
      </c>
      <c r="C6566" s="2" t="d">
        <v>2016-05-07</v>
      </c>
      <c r="D6566" s="2" t="d">
        <v>2016-05-12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IF(M6566=People!$B$5,People!$A$5,IF(M6566=People!$B$4,People!$A$4,IF(M6566=People!$B$3,People!$A$3,IF(M6566=People!$B$2,People!$A$2,0))))</f>
        <v>Chuck Magee</v>
      </c>
      <c r="W6566" s="3" t="str">
        <f>IFERROR(INDEX(Returns!A:A,MATCH(B6566,Returns!B:B,0)),"No")</f>
        <v>No</v>
      </c>
    </row>
    <row r="6567" spans="1:23">
      <c r="A6567" s="1">
        <v>6566</v>
      </c>
      <c r="B6567" t="s">
        <v>9286</v>
      </c>
      <c r="C6567" s="2" t="d">
        <v>2016-05-07</v>
      </c>
      <c r="D6567" s="2" t="d">
        <v>2016-05-12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IF(M6567=People!$B$5,People!$A$5,IF(M6567=People!$B$4,People!$A$4,IF(M6567=People!$B$3,People!$A$3,IF(M6567=People!$B$2,People!$A$2,0))))</f>
        <v>Chuck Magee</v>
      </c>
      <c r="W6567" s="3" t="str">
        <f>IFERROR(INDEX(Returns!A:A,MATCH(B6567,Returns!B:B,0)),"No")</f>
        <v>No</v>
      </c>
    </row>
    <row r="6568" spans="1:23">
      <c r="A6568" s="1">
        <v>6567</v>
      </c>
      <c r="B6568" t="s">
        <v>9287</v>
      </c>
      <c r="C6568" s="2" t="d">
        <v>2019-02-05</v>
      </c>
      <c r="D6568" s="2" t="d">
        <v>2019-02-08</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IF(M6568=People!$B$5,People!$A$5,IF(M6568=People!$B$4,People!$A$4,IF(M6568=People!$B$3,People!$A$3,IF(M6568=People!$B$2,People!$A$2,0))))</f>
        <v>Kelly Williams</v>
      </c>
      <c r="W6568" s="3" t="str">
        <f>IFERROR(INDEX(Returns!A:A,MATCH(B6568,Returns!B:B,0)),"No")</f>
        <v>No</v>
      </c>
    </row>
    <row r="6569" spans="1:23">
      <c r="A6569" s="1">
        <v>6568</v>
      </c>
      <c r="B6569" t="s">
        <v>9287</v>
      </c>
      <c r="C6569" s="2" t="d">
        <v>2019-02-05</v>
      </c>
      <c r="D6569" s="2" t="d">
        <v>2019-02-08</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IF(M6569=People!$B$5,People!$A$5,IF(M6569=People!$B$4,People!$A$4,IF(M6569=People!$B$3,People!$A$3,IF(M6569=People!$B$2,People!$A$2,0))))</f>
        <v>Kelly Williams</v>
      </c>
      <c r="W6569" s="3" t="str">
        <f>IFERROR(INDEX(Returns!A:A,MATCH(B6569,Returns!B:B,0)),"No")</f>
        <v>No</v>
      </c>
    </row>
    <row r="6570" spans="1:23">
      <c r="A6570" s="1">
        <v>6569</v>
      </c>
      <c r="B6570" t="s">
        <v>9288</v>
      </c>
      <c r="C6570" s="2" t="d">
        <v>2016-04-18</v>
      </c>
      <c r="D6570" s="2" t="d">
        <v>2016-04-22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IF(M6570=People!$B$5,People!$A$5,IF(M6570=People!$B$4,People!$A$4,IF(M6570=People!$B$3,People!$A$3,IF(M6570=People!$B$2,People!$A$2,0))))</f>
        <v>Kelly Williams</v>
      </c>
      <c r="W6570" s="3" t="str">
        <f>IFERROR(INDEX(Returns!A:A,MATCH(B6570,Returns!B:B,0)),"No")</f>
        <v>No</v>
      </c>
    </row>
    <row r="6571" spans="1:23">
      <c r="A6571" s="1">
        <v>6570</v>
      </c>
      <c r="B6571" t="s">
        <v>9288</v>
      </c>
      <c r="C6571" s="2" t="d">
        <v>2016-04-18</v>
      </c>
      <c r="D6571" s="2" t="d">
        <v>2016-04-22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IF(M6571=People!$B$5,People!$A$5,IF(M6571=People!$B$4,People!$A$4,IF(M6571=People!$B$3,People!$A$3,IF(M6571=People!$B$2,People!$A$2,0))))</f>
        <v>Kelly Williams</v>
      </c>
      <c r="W6571" s="3" t="str">
        <f>IFERROR(INDEX(Returns!A:A,MATCH(B6571,Returns!B:B,0)),"No")</f>
        <v>No</v>
      </c>
    </row>
    <row r="6572" spans="1:23">
      <c r="A6572" s="1">
        <v>6571</v>
      </c>
      <c r="B6572" t="s">
        <v>9288</v>
      </c>
      <c r="C6572" s="2" t="d">
        <v>2016-04-18</v>
      </c>
      <c r="D6572" s="2" t="d">
        <v>2016-04-22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IF(M6572=People!$B$5,People!$A$5,IF(M6572=People!$B$4,People!$A$4,IF(M6572=People!$B$3,People!$A$3,IF(M6572=People!$B$2,People!$A$2,0))))</f>
        <v>Kelly Williams</v>
      </c>
      <c r="W6572" s="3" t="str">
        <f>IFERROR(INDEX(Returns!A:A,MATCH(B6572,Returns!B:B,0)),"No")</f>
        <v>No</v>
      </c>
    </row>
    <row r="6573" spans="1:23">
      <c r="A6573" s="1">
        <v>6572</v>
      </c>
      <c r="B6573" t="s">
        <v>9288</v>
      </c>
      <c r="C6573" s="2" t="d">
        <v>2016-04-18</v>
      </c>
      <c r="D6573" s="2" t="d">
        <v>2016-04-22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IF(M6573=People!$B$5,People!$A$5,IF(M6573=People!$B$4,People!$A$4,IF(M6573=People!$B$3,People!$A$3,IF(M6573=People!$B$2,People!$A$2,0))))</f>
        <v>Kelly Williams</v>
      </c>
      <c r="W6573" s="3" t="str">
        <f>IFERROR(INDEX(Returns!A:A,MATCH(B6573,Returns!B:B,0)),"No")</f>
        <v>No</v>
      </c>
    </row>
    <row r="6574" spans="1:23">
      <c r="A6574" s="1">
        <v>6573</v>
      </c>
      <c r="B6574" t="s">
        <v>9289</v>
      </c>
      <c r="C6574" s="2" t="d">
        <v>2018-05-10</v>
      </c>
      <c r="D6574" s="2" t="d">
        <v>2018-05-16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IF(M6574=People!$B$5,People!$A$5,IF(M6574=People!$B$4,People!$A$4,IF(M6574=People!$B$3,People!$A$3,IF(M6574=People!$B$2,People!$A$2,0))))</f>
        <v>Anna Andreadi</v>
      </c>
      <c r="W6574" s="3" t="str">
        <f>IFERROR(INDEX(Returns!A:A,MATCH(B6574,Returns!B:B,0)),"No")</f>
        <v>No</v>
      </c>
    </row>
    <row r="6575" spans="1:23">
      <c r="A6575" s="1">
        <v>6574</v>
      </c>
      <c r="B6575" t="s">
        <v>9290</v>
      </c>
      <c r="C6575" s="2" t="d">
        <v>2018-11-25</v>
      </c>
      <c r="D6575" s="2" t="d">
        <v>2018-11-30</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IF(M6575=People!$B$5,People!$A$5,IF(M6575=People!$B$4,People!$A$4,IF(M6575=People!$B$3,People!$A$3,IF(M6575=People!$B$2,People!$A$2,0))))</f>
        <v>Chuck Magee</v>
      </c>
      <c r="W6575" s="3" t="str">
        <f>IFERROR(INDEX(Returns!A:A,MATCH(B6575,Returns!B:B,0)),"No")</f>
        <v>No</v>
      </c>
    </row>
    <row r="6576" spans="1:23">
      <c r="A6576" s="1">
        <v>6575</v>
      </c>
      <c r="B6576" t="s">
        <v>9290</v>
      </c>
      <c r="C6576" s="2" t="d">
        <v>2018-11-25</v>
      </c>
      <c r="D6576" s="2" t="d">
        <v>2018-11-30</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IF(M6576=People!$B$5,People!$A$5,IF(M6576=People!$B$4,People!$A$4,IF(M6576=People!$B$3,People!$A$3,IF(M6576=People!$B$2,People!$A$2,0))))</f>
        <v>Chuck Magee</v>
      </c>
      <c r="W6576" s="3" t="str">
        <f>IFERROR(INDEX(Returns!A:A,MATCH(B6576,Returns!B:B,0)),"No")</f>
        <v>No</v>
      </c>
    </row>
    <row r="6577" spans="1:23">
      <c r="A6577" s="1">
        <v>6576</v>
      </c>
      <c r="B6577" t="s">
        <v>6121</v>
      </c>
      <c r="C6577" s="2" t="d">
        <v>2019-03-03</v>
      </c>
      <c r="D6577" s="2" t="d">
        <v>2019-03-08</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IF(M6577=People!$B$5,People!$A$5,IF(M6577=People!$B$4,People!$A$4,IF(M6577=People!$B$3,People!$A$3,IF(M6577=People!$B$2,People!$A$2,0))))</f>
        <v>Anna Andreadi</v>
      </c>
      <c r="W6577" s="3" t="str">
        <f>IFERROR(INDEX(Returns!A:A,MATCH(B6577,Returns!B:B,0)),"No")</f>
        <v>Yes</v>
      </c>
    </row>
    <row r="6578" spans="1:23">
      <c r="A6578" s="1">
        <v>6577</v>
      </c>
      <c r="B6578" t="s">
        <v>6121</v>
      </c>
      <c r="C6578" s="2" t="d">
        <v>2019-03-03</v>
      </c>
      <c r="D6578" s="2" t="d">
        <v>2019-03-08</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IF(M6578=People!$B$5,People!$A$5,IF(M6578=People!$B$4,People!$A$4,IF(M6578=People!$B$3,People!$A$3,IF(M6578=People!$B$2,People!$A$2,0))))</f>
        <v>Anna Andreadi</v>
      </c>
      <c r="W6578" s="3" t="str">
        <f>IFERROR(INDEX(Returns!A:A,MATCH(B6578,Returns!B:B,0)),"No")</f>
        <v>Yes</v>
      </c>
    </row>
    <row r="6579" spans="1:23">
      <c r="A6579" s="1">
        <v>6578</v>
      </c>
      <c r="B6579" t="s">
        <v>9291</v>
      </c>
      <c r="C6579" s="2" t="d">
        <v>2017-12-06</v>
      </c>
      <c r="D6579" s="2" t="d">
        <v>2017-12-11</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IF(M6579=People!$B$5,People!$A$5,IF(M6579=People!$B$4,People!$A$4,IF(M6579=People!$B$3,People!$A$3,IF(M6579=People!$B$2,People!$A$2,0))))</f>
        <v>Cassandra Brandow</v>
      </c>
      <c r="W6579" s="3" t="str">
        <f>IFERROR(INDEX(Returns!A:A,MATCH(B6579,Returns!B:B,0)),"No")</f>
        <v>No</v>
      </c>
    </row>
    <row r="6580" spans="1:23">
      <c r="A6580" s="1">
        <v>6579</v>
      </c>
      <c r="B6580" t="s">
        <v>9292</v>
      </c>
      <c r="C6580" s="2" t="d">
        <v>2016-08-25</v>
      </c>
      <c r="D6580" s="2" t="d">
        <v>2016-08-30</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IF(M6580=People!$B$5,People!$A$5,IF(M6580=People!$B$4,People!$A$4,IF(M6580=People!$B$3,People!$A$3,IF(M6580=People!$B$2,People!$A$2,0))))</f>
        <v>Anna Andreadi</v>
      </c>
      <c r="W6580" s="3" t="str">
        <f>IFERROR(INDEX(Returns!A:A,MATCH(B6580,Returns!B:B,0)),"No")</f>
        <v>No</v>
      </c>
    </row>
    <row r="6581" spans="1:23">
      <c r="A6581" s="1">
        <v>6580</v>
      </c>
      <c r="B6581" t="s">
        <v>9293</v>
      </c>
      <c r="C6581" s="2" t="d">
        <v>2018-10-22</v>
      </c>
      <c r="D6581" s="2" t="d">
        <v>2018-10-22</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IF(M6581=People!$B$5,People!$A$5,IF(M6581=People!$B$4,People!$A$4,IF(M6581=People!$B$3,People!$A$3,IF(M6581=People!$B$2,People!$A$2,0))))</f>
        <v>Anna Andreadi</v>
      </c>
      <c r="W6581" s="3" t="str">
        <f>IFERROR(INDEX(Returns!A:A,MATCH(B6581,Returns!B:B,0)),"No")</f>
        <v>No</v>
      </c>
    </row>
    <row r="6582" spans="1:23">
      <c r="A6582" s="1">
        <v>6581</v>
      </c>
      <c r="B6582" t="s">
        <v>9293</v>
      </c>
      <c r="C6582" s="2" t="d">
        <v>2018-10-22</v>
      </c>
      <c r="D6582" s="2" t="d">
        <v>2018-10-22</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IF(M6582=People!$B$5,People!$A$5,IF(M6582=People!$B$4,People!$A$4,IF(M6582=People!$B$3,People!$A$3,IF(M6582=People!$B$2,People!$A$2,0))))</f>
        <v>Anna Andreadi</v>
      </c>
      <c r="W6582" s="3" t="str">
        <f>IFERROR(INDEX(Returns!A:A,MATCH(B6582,Returns!B:B,0)),"No")</f>
        <v>No</v>
      </c>
    </row>
    <row r="6583" spans="1:23">
      <c r="A6583" s="1">
        <v>6582</v>
      </c>
      <c r="B6583" t="s">
        <v>9293</v>
      </c>
      <c r="C6583" s="2" t="d">
        <v>2018-10-22</v>
      </c>
      <c r="D6583" s="2" t="d">
        <v>2018-10-22</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IF(M6583=People!$B$5,People!$A$5,IF(M6583=People!$B$4,People!$A$4,IF(M6583=People!$B$3,People!$A$3,IF(M6583=People!$B$2,People!$A$2,0))))</f>
        <v>Anna Andreadi</v>
      </c>
      <c r="W6583" s="3" t="str">
        <f>IFERROR(INDEX(Returns!A:A,MATCH(B6583,Returns!B:B,0)),"No")</f>
        <v>No</v>
      </c>
    </row>
    <row r="6584" spans="1:23">
      <c r="A6584" s="1">
        <v>6583</v>
      </c>
      <c r="B6584" t="s">
        <v>9294</v>
      </c>
      <c r="C6584" s="2" t="d">
        <v>2018-08-07</v>
      </c>
      <c r="D6584" s="2" t="d">
        <v>2018-08-11</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IF(M6584=People!$B$5,People!$A$5,IF(M6584=People!$B$4,People!$A$4,IF(M6584=People!$B$3,People!$A$3,IF(M6584=People!$B$2,People!$A$2,0))))</f>
        <v>Anna Andreadi</v>
      </c>
      <c r="W6584" s="3" t="str">
        <f>IFERROR(INDEX(Returns!A:A,MATCH(B6584,Returns!B:B,0)),"No")</f>
        <v>No</v>
      </c>
    </row>
    <row r="6585" spans="1:23">
      <c r="A6585" s="1">
        <v>6584</v>
      </c>
      <c r="B6585" t="s">
        <v>9295</v>
      </c>
      <c r="C6585" s="2" t="d">
        <v>2019-07-21</v>
      </c>
      <c r="D6585" s="2" t="d">
        <v>2019-07-27</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IF(M6585=People!$B$5,People!$A$5,IF(M6585=People!$B$4,People!$A$4,IF(M6585=People!$B$3,People!$A$3,IF(M6585=People!$B$2,People!$A$2,0))))</f>
        <v>Cassandra Brandow</v>
      </c>
      <c r="W6585" s="3" t="str">
        <f>IFERROR(INDEX(Returns!A:A,MATCH(B6585,Returns!B:B,0)),"No")</f>
        <v>No</v>
      </c>
    </row>
    <row r="6586" spans="1:23">
      <c r="A6586" s="1">
        <v>6585</v>
      </c>
      <c r="B6586" t="s">
        <v>9295</v>
      </c>
      <c r="C6586" s="2" t="d">
        <v>2019-07-21</v>
      </c>
      <c r="D6586" s="2" t="d">
        <v>2019-07-27</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IF(M6586=People!$B$5,People!$A$5,IF(M6586=People!$B$4,People!$A$4,IF(M6586=People!$B$3,People!$A$3,IF(M6586=People!$B$2,People!$A$2,0))))</f>
        <v>Cassandra Brandow</v>
      </c>
      <c r="W6586" s="3" t="str">
        <f>IFERROR(INDEX(Returns!A:A,MATCH(B6586,Returns!B:B,0)),"No")</f>
        <v>No</v>
      </c>
    </row>
    <row r="6587" spans="1:23">
      <c r="A6587" s="1">
        <v>6586</v>
      </c>
      <c r="B6587" t="s">
        <v>9295</v>
      </c>
      <c r="C6587" s="2" t="d">
        <v>2019-07-21</v>
      </c>
      <c r="D6587" s="2" t="d">
        <v>2019-07-27</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IF(M6587=People!$B$5,People!$A$5,IF(M6587=People!$B$4,People!$A$4,IF(M6587=People!$B$3,People!$A$3,IF(M6587=People!$B$2,People!$A$2,0))))</f>
        <v>Cassandra Brandow</v>
      </c>
      <c r="W6587" s="3" t="str">
        <f>IFERROR(INDEX(Returns!A:A,MATCH(B6587,Returns!B:B,0)),"No")</f>
        <v>No</v>
      </c>
    </row>
    <row r="6588" spans="1:23">
      <c r="A6588" s="1">
        <v>6587</v>
      </c>
      <c r="B6588" t="s">
        <v>9295</v>
      </c>
      <c r="C6588" s="2" t="d">
        <v>2019-07-21</v>
      </c>
      <c r="D6588" s="2" t="d">
        <v>2019-07-27</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IF(M6588=People!$B$5,People!$A$5,IF(M6588=People!$B$4,People!$A$4,IF(M6588=People!$B$3,People!$A$3,IF(M6588=People!$B$2,People!$A$2,0))))</f>
        <v>Cassandra Brandow</v>
      </c>
      <c r="W6588" s="3" t="str">
        <f>IFERROR(INDEX(Returns!A:A,MATCH(B6588,Returns!B:B,0)),"No")</f>
        <v>No</v>
      </c>
    </row>
    <row r="6589" spans="1:23">
      <c r="A6589" s="1">
        <v>6588</v>
      </c>
      <c r="B6589" t="s">
        <v>9295</v>
      </c>
      <c r="C6589" s="2" t="d">
        <v>2019-07-21</v>
      </c>
      <c r="D6589" s="2" t="d">
        <v>2019-07-27</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IF(M6589=People!$B$5,People!$A$5,IF(M6589=People!$B$4,People!$A$4,IF(M6589=People!$B$3,People!$A$3,IF(M6589=People!$B$2,People!$A$2,0))))</f>
        <v>Cassandra Brandow</v>
      </c>
      <c r="W6589" s="3" t="str">
        <f>IFERROR(INDEX(Returns!A:A,MATCH(B6589,Returns!B:B,0)),"No")</f>
        <v>No</v>
      </c>
    </row>
    <row r="6590" spans="1:23">
      <c r="A6590" s="1">
        <v>6589</v>
      </c>
      <c r="B6590" t="s">
        <v>9295</v>
      </c>
      <c r="C6590" s="2" t="d">
        <v>2019-07-21</v>
      </c>
      <c r="D6590" s="2" t="d">
        <v>2019-07-27</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IF(M6590=People!$B$5,People!$A$5,IF(M6590=People!$B$4,People!$A$4,IF(M6590=People!$B$3,People!$A$3,IF(M6590=People!$B$2,People!$A$2,0))))</f>
        <v>Cassandra Brandow</v>
      </c>
      <c r="W6590" s="3" t="str">
        <f>IFERROR(INDEX(Returns!A:A,MATCH(B6590,Returns!B:B,0)),"No")</f>
        <v>No</v>
      </c>
    </row>
    <row r="6591" spans="1:23">
      <c r="A6591" s="1">
        <v>6590</v>
      </c>
      <c r="B6591" t="s">
        <v>9295</v>
      </c>
      <c r="C6591" s="2" t="d">
        <v>2019-07-21</v>
      </c>
      <c r="D6591" s="2" t="d">
        <v>2019-07-27</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IF(M6591=People!$B$5,People!$A$5,IF(M6591=People!$B$4,People!$A$4,IF(M6591=People!$B$3,People!$A$3,IF(M6591=People!$B$2,People!$A$2,0))))</f>
        <v>Cassandra Brandow</v>
      </c>
      <c r="W6591" s="3" t="str">
        <f>IFERROR(INDEX(Returns!A:A,MATCH(B6591,Returns!B:B,0)),"No")</f>
        <v>No</v>
      </c>
    </row>
    <row r="6592" spans="1:23">
      <c r="A6592" s="1">
        <v>6591</v>
      </c>
      <c r="B6592" t="s">
        <v>9296</v>
      </c>
      <c r="C6592" s="2" t="d">
        <v>2016-03-23</v>
      </c>
      <c r="D6592" s="2" t="d">
        <v>2016-03-26</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IF(M6592=People!$B$5,People!$A$5,IF(M6592=People!$B$4,People!$A$4,IF(M6592=People!$B$3,People!$A$3,IF(M6592=People!$B$2,People!$A$2,0))))</f>
        <v>Cassandra Brandow</v>
      </c>
      <c r="W6592" s="3" t="str">
        <f>IFERROR(INDEX(Returns!A:A,MATCH(B6592,Returns!B:B,0)),"No")</f>
        <v>No</v>
      </c>
    </row>
    <row r="6593" spans="1:23">
      <c r="A6593" s="1">
        <v>6592</v>
      </c>
      <c r="B6593" t="s">
        <v>5980</v>
      </c>
      <c r="C6593" s="2" t="d">
        <v>2017-04-30</v>
      </c>
      <c r="D6593" s="2" t="d">
        <v>2017-05-06</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IF(M6593=People!$B$5,People!$A$5,IF(M6593=People!$B$4,People!$A$4,IF(M6593=People!$B$3,People!$A$3,IF(M6593=People!$B$2,People!$A$2,0))))</f>
        <v>Anna Andreadi</v>
      </c>
      <c r="W6593" s="3" t="str">
        <f>IFERROR(INDEX(Returns!A:A,MATCH(B6593,Returns!B:B,0)),"No")</f>
        <v>Yes</v>
      </c>
    </row>
    <row r="6594" spans="1:23">
      <c r="A6594" s="1">
        <v>6593</v>
      </c>
      <c r="B6594" t="s">
        <v>5980</v>
      </c>
      <c r="C6594" s="2" t="d">
        <v>2017-04-30</v>
      </c>
      <c r="D6594" s="2" t="d">
        <v>2017-05-06</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IF(M6594=People!$B$5,People!$A$5,IF(M6594=People!$B$4,People!$A$4,IF(M6594=People!$B$3,People!$A$3,IF(M6594=People!$B$2,People!$A$2,0))))</f>
        <v>Anna Andreadi</v>
      </c>
      <c r="W6594" s="3" t="str">
        <f>IFERROR(INDEX(Returns!A:A,MATCH(B6594,Returns!B:B,0)),"No")</f>
        <v>Yes</v>
      </c>
    </row>
    <row r="6595" spans="1:23">
      <c r="A6595" s="1">
        <v>6594</v>
      </c>
      <c r="B6595" t="s">
        <v>9297</v>
      </c>
      <c r="C6595" s="2" t="d">
        <v>2018-06-13</v>
      </c>
      <c r="D6595" s="2" t="d">
        <v>2018-06-16</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IF(M6595=People!$B$5,People!$A$5,IF(M6595=People!$B$4,People!$A$4,IF(M6595=People!$B$3,People!$A$3,IF(M6595=People!$B$2,People!$A$2,0))))</f>
        <v>Chuck Magee</v>
      </c>
      <c r="W6595" s="3" t="str">
        <f>IFERROR(INDEX(Returns!A:A,MATCH(B6595,Returns!B:B,0)),"No")</f>
        <v>No</v>
      </c>
    </row>
    <row r="6596" spans="1:23">
      <c r="A6596" s="1">
        <v>6595</v>
      </c>
      <c r="B6596" t="s">
        <v>9298</v>
      </c>
      <c r="C6596" s="2" t="d">
        <v>2017-05-04</v>
      </c>
      <c r="D6596" s="2" t="d">
        <v>2017-05-11</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IF(M6596=People!$B$5,People!$A$5,IF(M6596=People!$B$4,People!$A$4,IF(M6596=People!$B$3,People!$A$3,IF(M6596=People!$B$2,People!$A$2,0))))</f>
        <v>Kelly Williams</v>
      </c>
      <c r="W6596" s="3" t="str">
        <f>IFERROR(INDEX(Returns!A:A,MATCH(B6596,Returns!B:B,0)),"No")</f>
        <v>No</v>
      </c>
    </row>
    <row r="6597" spans="1:23">
      <c r="A6597" s="1">
        <v>6596</v>
      </c>
      <c r="B6597" t="s">
        <v>9299</v>
      </c>
      <c r="C6597" s="2" t="d">
        <v>2019-04-23</v>
      </c>
      <c r="D6597" s="2" t="d">
        <v>2019-04-26</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IF(M6597=People!$B$5,People!$A$5,IF(M6597=People!$B$4,People!$A$4,IF(M6597=People!$B$3,People!$A$3,IF(M6597=People!$B$2,People!$A$2,0))))</f>
        <v>Chuck Magee</v>
      </c>
      <c r="W6597" s="3" t="str">
        <f>IFERROR(INDEX(Returns!A:A,MATCH(B6597,Returns!B:B,0)),"No")</f>
        <v>No</v>
      </c>
    </row>
    <row r="6598" spans="1:23">
      <c r="A6598" s="1">
        <v>6597</v>
      </c>
      <c r="B6598" t="s">
        <v>9299</v>
      </c>
      <c r="C6598" s="2" t="d">
        <v>2019-04-23</v>
      </c>
      <c r="D6598" s="2" t="d">
        <v>2019-04-26</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IF(M6598=People!$B$5,People!$A$5,IF(M6598=People!$B$4,People!$A$4,IF(M6598=People!$B$3,People!$A$3,IF(M6598=People!$B$2,People!$A$2,0))))</f>
        <v>Chuck Magee</v>
      </c>
      <c r="W6598" s="3" t="str">
        <f>IFERROR(INDEX(Returns!A:A,MATCH(B6598,Returns!B:B,0)),"No")</f>
        <v>No</v>
      </c>
    </row>
    <row r="6599" spans="1:23">
      <c r="A6599" s="1">
        <v>6598</v>
      </c>
      <c r="B6599" t="s">
        <v>9300</v>
      </c>
      <c r="C6599" s="2" t="d">
        <v>2016-06-06</v>
      </c>
      <c r="D6599" s="2" t="d">
        <v>2016-06-12</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IF(M6599=People!$B$5,People!$A$5,IF(M6599=People!$B$4,People!$A$4,IF(M6599=People!$B$3,People!$A$3,IF(M6599=People!$B$2,People!$A$2,0))))</f>
        <v>Cassandra Brandow</v>
      </c>
      <c r="W6599" s="3" t="str">
        <f>IFERROR(INDEX(Returns!A:A,MATCH(B6599,Returns!B:B,0)),"No")</f>
        <v>No</v>
      </c>
    </row>
    <row r="6600" spans="1:23">
      <c r="A6600" s="1">
        <v>6599</v>
      </c>
      <c r="B6600" t="s">
        <v>9300</v>
      </c>
      <c r="C6600" s="2" t="d">
        <v>2016-06-06</v>
      </c>
      <c r="D6600" s="2" t="d">
        <v>2016-06-12</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IF(M6600=People!$B$5,People!$A$5,IF(M6600=People!$B$4,People!$A$4,IF(M6600=People!$B$3,People!$A$3,IF(M6600=People!$B$2,People!$A$2,0))))</f>
        <v>Cassandra Brandow</v>
      </c>
      <c r="W6600" s="3" t="str">
        <f>IFERROR(INDEX(Returns!A:A,MATCH(B6600,Returns!B:B,0)),"No")</f>
        <v>No</v>
      </c>
    </row>
    <row r="6601" spans="1:23">
      <c r="A6601" s="1">
        <v>6600</v>
      </c>
      <c r="B6601" t="s">
        <v>9301</v>
      </c>
      <c r="C6601" s="2" t="d">
        <v>2016-12-02</v>
      </c>
      <c r="D6601" s="2" t="d">
        <v>2016-12-07</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IF(M6601=People!$B$5,People!$A$5,IF(M6601=People!$B$4,People!$A$4,IF(M6601=People!$B$3,People!$A$3,IF(M6601=People!$B$2,People!$A$2,0))))</f>
        <v>Chuck Magee</v>
      </c>
      <c r="W6601" s="3" t="str">
        <f>IFERROR(INDEX(Returns!A:A,MATCH(B6601,Returns!B:B,0)),"No")</f>
        <v>No</v>
      </c>
    </row>
    <row r="6602" spans="1:23">
      <c r="A6602" s="1">
        <v>6601</v>
      </c>
      <c r="B6602" t="s">
        <v>9301</v>
      </c>
      <c r="C6602" s="2" t="d">
        <v>2016-12-02</v>
      </c>
      <c r="D6602" s="2" t="d">
        <v>2016-12-07</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IF(M6602=People!$B$5,People!$A$5,IF(M6602=People!$B$4,People!$A$4,IF(M6602=People!$B$3,People!$A$3,IF(M6602=People!$B$2,People!$A$2,0))))</f>
        <v>Chuck Magee</v>
      </c>
      <c r="W6602" s="3" t="str">
        <f>IFERROR(INDEX(Returns!A:A,MATCH(B6602,Returns!B:B,0)),"No")</f>
        <v>No</v>
      </c>
    </row>
    <row r="6603" spans="1:23">
      <c r="A6603" s="1">
        <v>6602</v>
      </c>
      <c r="B6603" t="s">
        <v>9301</v>
      </c>
      <c r="C6603" s="2" t="d">
        <v>2016-12-02</v>
      </c>
      <c r="D6603" s="2" t="d">
        <v>2016-12-07</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IF(M6603=People!$B$5,People!$A$5,IF(M6603=People!$B$4,People!$A$4,IF(M6603=People!$B$3,People!$A$3,IF(M6603=People!$B$2,People!$A$2,0))))</f>
        <v>Chuck Magee</v>
      </c>
      <c r="W6603" s="3" t="str">
        <f>IFERROR(INDEX(Returns!A:A,MATCH(B6603,Returns!B:B,0)),"No")</f>
        <v>No</v>
      </c>
    </row>
    <row r="6604" spans="1:23">
      <c r="A6604" s="1">
        <v>6603</v>
      </c>
      <c r="B6604" t="s">
        <v>9301</v>
      </c>
      <c r="C6604" s="2" t="d">
        <v>2016-12-02</v>
      </c>
      <c r="D6604" s="2" t="d">
        <v>2016-12-07</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IF(M6604=People!$B$5,People!$A$5,IF(M6604=People!$B$4,People!$A$4,IF(M6604=People!$B$3,People!$A$3,IF(M6604=People!$B$2,People!$A$2,0))))</f>
        <v>Chuck Magee</v>
      </c>
      <c r="W6604" s="3" t="str">
        <f>IFERROR(INDEX(Returns!A:A,MATCH(B6604,Returns!B:B,0)),"No")</f>
        <v>No</v>
      </c>
    </row>
    <row r="6605" spans="1:23">
      <c r="A6605" s="1">
        <v>6604</v>
      </c>
      <c r="B6605" t="s">
        <v>9302</v>
      </c>
      <c r="C6605" s="2" t="d">
        <v>2019-06-17</v>
      </c>
      <c r="D6605" s="2" t="d">
        <v>2019-06-20</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IF(M6605=People!$B$5,People!$A$5,IF(M6605=People!$B$4,People!$A$4,IF(M6605=People!$B$3,People!$A$3,IF(M6605=People!$B$2,People!$A$2,0))))</f>
        <v>Anna Andreadi</v>
      </c>
      <c r="W6605" s="3" t="str">
        <f>IFERROR(INDEX(Returns!A:A,MATCH(B6605,Returns!B:B,0)),"No")</f>
        <v>No</v>
      </c>
    </row>
    <row r="6606" spans="1:23">
      <c r="A6606" s="1">
        <v>6605</v>
      </c>
      <c r="B6606" t="s">
        <v>9303</v>
      </c>
      <c r="C6606" s="2" t="d">
        <v>2018-05-26</v>
      </c>
      <c r="D6606" s="2" t="d">
        <v>2018-05-31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IF(M6606=People!$B$5,People!$A$5,IF(M6606=People!$B$4,People!$A$4,IF(M6606=People!$B$3,People!$A$3,IF(M6606=People!$B$2,People!$A$2,0))))</f>
        <v>Anna Andreadi</v>
      </c>
      <c r="W6606" s="3" t="str">
        <f>IFERROR(INDEX(Returns!A:A,MATCH(B6606,Returns!B:B,0)),"No")</f>
        <v>No</v>
      </c>
    </row>
    <row r="6607" spans="1:23">
      <c r="A6607" s="1">
        <v>6606</v>
      </c>
      <c r="B6607" t="s">
        <v>9303</v>
      </c>
      <c r="C6607" s="2" t="d">
        <v>2018-05-26</v>
      </c>
      <c r="D6607" s="2" t="d">
        <v>2018-05-31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IF(M6607=People!$B$5,People!$A$5,IF(M6607=People!$B$4,People!$A$4,IF(M6607=People!$B$3,People!$A$3,IF(M6607=People!$B$2,People!$A$2,0))))</f>
        <v>Anna Andreadi</v>
      </c>
      <c r="W6607" s="3" t="str">
        <f>IFERROR(INDEX(Returns!A:A,MATCH(B6607,Returns!B:B,0)),"No")</f>
        <v>No</v>
      </c>
    </row>
    <row r="6608" spans="1:23">
      <c r="A6608" s="1">
        <v>6607</v>
      </c>
      <c r="B6608" t="s">
        <v>9303</v>
      </c>
      <c r="C6608" s="2" t="d">
        <v>2018-05-26</v>
      </c>
      <c r="D6608" s="2" t="d">
        <v>2018-05-31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IF(M6608=People!$B$5,People!$A$5,IF(M6608=People!$B$4,People!$A$4,IF(M6608=People!$B$3,People!$A$3,IF(M6608=People!$B$2,People!$A$2,0))))</f>
        <v>Anna Andreadi</v>
      </c>
      <c r="W6608" s="3" t="str">
        <f>IFERROR(INDEX(Returns!A:A,MATCH(B6608,Returns!B:B,0)),"No")</f>
        <v>No</v>
      </c>
    </row>
    <row r="6609" spans="1:23">
      <c r="A6609" s="1">
        <v>6608</v>
      </c>
      <c r="B6609" t="s">
        <v>9303</v>
      </c>
      <c r="C6609" s="2" t="d">
        <v>2018-05-26</v>
      </c>
      <c r="D6609" s="2" t="d">
        <v>2018-05-31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IF(M6609=People!$B$5,People!$A$5,IF(M6609=People!$B$4,People!$A$4,IF(M6609=People!$B$3,People!$A$3,IF(M6609=People!$B$2,People!$A$2,0))))</f>
        <v>Anna Andreadi</v>
      </c>
      <c r="W6609" s="3" t="str">
        <f>IFERROR(INDEX(Returns!A:A,MATCH(B6609,Returns!B:B,0)),"No")</f>
        <v>No</v>
      </c>
    </row>
    <row r="6610" spans="1:23">
      <c r="A6610" s="1">
        <v>6609</v>
      </c>
      <c r="B6610" t="s">
        <v>9303</v>
      </c>
      <c r="C6610" s="2" t="d">
        <v>2018-05-26</v>
      </c>
      <c r="D6610" s="2" t="d">
        <v>2018-05-31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IF(M6610=People!$B$5,People!$A$5,IF(M6610=People!$B$4,People!$A$4,IF(M6610=People!$B$3,People!$A$3,IF(M6610=People!$B$2,People!$A$2,0))))</f>
        <v>Anna Andreadi</v>
      </c>
      <c r="W6610" s="3" t="str">
        <f>IFERROR(INDEX(Returns!A:A,MATCH(B6610,Returns!B:B,0)),"No")</f>
        <v>No</v>
      </c>
    </row>
    <row r="6611" spans="1:23">
      <c r="A6611" s="1">
        <v>6610</v>
      </c>
      <c r="B6611" t="s">
        <v>9304</v>
      </c>
      <c r="C6611" s="2" t="d">
        <v>2017-03-10</v>
      </c>
      <c r="D6611" s="2" t="d">
        <v>2017-03-10</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IF(M6611=People!$B$5,People!$A$5,IF(M6611=People!$B$4,People!$A$4,IF(M6611=People!$B$3,People!$A$3,IF(M6611=People!$B$2,People!$A$2,0))))</f>
        <v>Chuck Magee</v>
      </c>
      <c r="W6611" s="3" t="str">
        <f>IFERROR(INDEX(Returns!A:A,MATCH(B6611,Returns!B:B,0)),"No")</f>
        <v>No</v>
      </c>
    </row>
    <row r="6612" spans="1:23">
      <c r="A6612" s="1">
        <v>6611</v>
      </c>
      <c r="B6612" t="s">
        <v>6092</v>
      </c>
      <c r="C6612" s="2" t="d">
        <v>2018-10-20</v>
      </c>
      <c r="D6612" s="2" t="d">
        <v>2018-10-22</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IF(M6612=People!$B$5,People!$A$5,IF(M6612=People!$B$4,People!$A$4,IF(M6612=People!$B$3,People!$A$3,IF(M6612=People!$B$2,People!$A$2,0))))</f>
        <v>Anna Andreadi</v>
      </c>
      <c r="W6612" s="3" t="str">
        <f>IFERROR(INDEX(Returns!A:A,MATCH(B6612,Returns!B:B,0)),"No")</f>
        <v>Yes</v>
      </c>
    </row>
    <row r="6613" spans="1:23">
      <c r="A6613" s="1">
        <v>6612</v>
      </c>
      <c r="B6613" t="s">
        <v>5983</v>
      </c>
      <c r="C6613" s="2" t="d">
        <v>2017-04-21</v>
      </c>
      <c r="D6613" s="2" t="d">
        <v>2017-04-28</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IF(M6613=People!$B$5,People!$A$5,IF(M6613=People!$B$4,People!$A$4,IF(M6613=People!$B$3,People!$A$3,IF(M6613=People!$B$2,People!$A$2,0))))</f>
        <v>Cassandra Brandow</v>
      </c>
      <c r="W6613" s="3" t="str">
        <f>IFERROR(INDEX(Returns!A:A,MATCH(B6613,Returns!B:B,0)),"No")</f>
        <v>Yes</v>
      </c>
    </row>
    <row r="6614" spans="1:23">
      <c r="A6614" s="1">
        <v>6613</v>
      </c>
      <c r="B6614" t="s">
        <v>5983</v>
      </c>
      <c r="C6614" s="2" t="d">
        <v>2017-04-21</v>
      </c>
      <c r="D6614" s="2" t="d">
        <v>2017-04-28</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IF(M6614=People!$B$5,People!$A$5,IF(M6614=People!$B$4,People!$A$4,IF(M6614=People!$B$3,People!$A$3,IF(M6614=People!$B$2,People!$A$2,0))))</f>
        <v>Cassandra Brandow</v>
      </c>
      <c r="W6614" s="3" t="str">
        <f>IFERROR(INDEX(Returns!A:A,MATCH(B6614,Returns!B:B,0)),"No")</f>
        <v>Yes</v>
      </c>
    </row>
    <row r="6615" spans="1:23">
      <c r="A6615" s="1">
        <v>6614</v>
      </c>
      <c r="B6615" t="s">
        <v>5983</v>
      </c>
      <c r="C6615" s="2" t="d">
        <v>2017-04-21</v>
      </c>
      <c r="D6615" s="2" t="d">
        <v>2017-04-28</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IF(M6615=People!$B$5,People!$A$5,IF(M6615=People!$B$4,People!$A$4,IF(M6615=People!$B$3,People!$A$3,IF(M6615=People!$B$2,People!$A$2,0))))</f>
        <v>Cassandra Brandow</v>
      </c>
      <c r="W6615" s="3" t="str">
        <f>IFERROR(INDEX(Returns!A:A,MATCH(B6615,Returns!B:B,0)),"No")</f>
        <v>Yes</v>
      </c>
    </row>
    <row r="6616" spans="1:23">
      <c r="A6616" s="1">
        <v>6615</v>
      </c>
      <c r="B6616" t="s">
        <v>5983</v>
      </c>
      <c r="C6616" s="2" t="d">
        <v>2017-04-21</v>
      </c>
      <c r="D6616" s="2" t="d">
        <v>2017-04-28</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IF(M6616=People!$B$5,People!$A$5,IF(M6616=People!$B$4,People!$A$4,IF(M6616=People!$B$3,People!$A$3,IF(M6616=People!$B$2,People!$A$2,0))))</f>
        <v>Cassandra Brandow</v>
      </c>
      <c r="W6616" s="3" t="str">
        <f>IFERROR(INDEX(Returns!A:A,MATCH(B6616,Returns!B:B,0)),"No")</f>
        <v>Yes</v>
      </c>
    </row>
    <row r="6617" spans="1:23">
      <c r="A6617" s="1">
        <v>6616</v>
      </c>
      <c r="B6617" t="s">
        <v>9305</v>
      </c>
      <c r="C6617" s="2" t="d">
        <v>2018-06-17</v>
      </c>
      <c r="D6617" s="2" t="d">
        <v>2018-06-19</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IF(M6617=People!$B$5,People!$A$5,IF(M6617=People!$B$4,People!$A$4,IF(M6617=People!$B$3,People!$A$3,IF(M6617=People!$B$2,People!$A$2,0))))</f>
        <v>Anna Andreadi</v>
      </c>
      <c r="W6617" s="3" t="str">
        <f>IFERROR(INDEX(Returns!A:A,MATCH(B6617,Returns!B:B,0)),"No")</f>
        <v>No</v>
      </c>
    </row>
    <row r="6618" spans="1:23">
      <c r="A6618" s="1">
        <v>6617</v>
      </c>
      <c r="B6618" t="s">
        <v>9305</v>
      </c>
      <c r="C6618" s="2" t="d">
        <v>2018-06-17</v>
      </c>
      <c r="D6618" s="2" t="d">
        <v>2018-06-19</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IF(M6618=People!$B$5,People!$A$5,IF(M6618=People!$B$4,People!$A$4,IF(M6618=People!$B$3,People!$A$3,IF(M6618=People!$B$2,People!$A$2,0))))</f>
        <v>Anna Andreadi</v>
      </c>
      <c r="W6618" s="3" t="str">
        <f>IFERROR(INDEX(Returns!A:A,MATCH(B6618,Returns!B:B,0)),"No")</f>
        <v>No</v>
      </c>
    </row>
    <row r="6619" spans="1:23">
      <c r="A6619" s="1">
        <v>6618</v>
      </c>
      <c r="B6619" t="s">
        <v>9305</v>
      </c>
      <c r="C6619" s="2" t="d">
        <v>2018-06-17</v>
      </c>
      <c r="D6619" s="2" t="d">
        <v>2018-06-19</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IF(M6619=People!$B$5,People!$A$5,IF(M6619=People!$B$4,People!$A$4,IF(M6619=People!$B$3,People!$A$3,IF(M6619=People!$B$2,People!$A$2,0))))</f>
        <v>Anna Andreadi</v>
      </c>
      <c r="W6619" s="3" t="str">
        <f>IFERROR(INDEX(Returns!A:A,MATCH(B6619,Returns!B:B,0)),"No")</f>
        <v>No</v>
      </c>
    </row>
    <row r="6620" spans="1:23">
      <c r="A6620" s="1">
        <v>6619</v>
      </c>
      <c r="B6620" t="s">
        <v>9306</v>
      </c>
      <c r="C6620" s="2" t="d">
        <v>2019-01-13</v>
      </c>
      <c r="D6620" s="2" t="d">
        <v>2019-01-18</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IF(M6620=People!$B$5,People!$A$5,IF(M6620=People!$B$4,People!$A$4,IF(M6620=People!$B$3,People!$A$3,IF(M6620=People!$B$2,People!$A$2,0))))</f>
        <v>Kelly Williams</v>
      </c>
      <c r="W6620" s="3" t="str">
        <f>IFERROR(INDEX(Returns!A:A,MATCH(B6620,Returns!B:B,0)),"No")</f>
        <v>No</v>
      </c>
    </row>
    <row r="6621" spans="1:23">
      <c r="A6621" s="1">
        <v>6620</v>
      </c>
      <c r="B6621" t="s">
        <v>9306</v>
      </c>
      <c r="C6621" s="2" t="d">
        <v>2019-01-13</v>
      </c>
      <c r="D6621" s="2" t="d">
        <v>2019-01-18</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IF(M6621=People!$B$5,People!$A$5,IF(M6621=People!$B$4,People!$A$4,IF(M6621=People!$B$3,People!$A$3,IF(M6621=People!$B$2,People!$A$2,0))))</f>
        <v>Kelly Williams</v>
      </c>
      <c r="W6621" s="3" t="str">
        <f>IFERROR(INDEX(Returns!A:A,MATCH(B6621,Returns!B:B,0)),"No")</f>
        <v>No</v>
      </c>
    </row>
    <row r="6622" spans="1:23">
      <c r="A6622" s="1">
        <v>6621</v>
      </c>
      <c r="B6622" t="s">
        <v>9306</v>
      </c>
      <c r="C6622" s="2" t="d">
        <v>2019-01-13</v>
      </c>
      <c r="D6622" s="2" t="d">
        <v>2019-01-18</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IF(M6622=People!$B$5,People!$A$5,IF(M6622=People!$B$4,People!$A$4,IF(M6622=People!$B$3,People!$A$3,IF(M6622=People!$B$2,People!$A$2,0))))</f>
        <v>Kelly Williams</v>
      </c>
      <c r="W6622" s="3" t="str">
        <f>IFERROR(INDEX(Returns!A:A,MATCH(B6622,Returns!B:B,0)),"No")</f>
        <v>No</v>
      </c>
    </row>
    <row r="6623" spans="1:23">
      <c r="A6623" s="1">
        <v>6622</v>
      </c>
      <c r="B6623" t="s">
        <v>9306</v>
      </c>
      <c r="C6623" s="2" t="d">
        <v>2019-01-13</v>
      </c>
      <c r="D6623" s="2" t="d">
        <v>2019-01-18</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IF(M6623=People!$B$5,People!$A$5,IF(M6623=People!$B$4,People!$A$4,IF(M6623=People!$B$3,People!$A$3,IF(M6623=People!$B$2,People!$A$2,0))))</f>
        <v>Kelly Williams</v>
      </c>
      <c r="W6623" s="3" t="str">
        <f>IFERROR(INDEX(Returns!A:A,MATCH(B6623,Returns!B:B,0)),"No")</f>
        <v>No</v>
      </c>
    </row>
    <row r="6624" spans="1:23">
      <c r="A6624" s="1">
        <v>6623</v>
      </c>
      <c r="B6624" t="s">
        <v>9307</v>
      </c>
      <c r="C6624" s="2" t="d">
        <v>2016-09-06</v>
      </c>
      <c r="D6624" s="2" t="d">
        <v>2016-09-09</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IF(M6624=People!$B$5,People!$A$5,IF(M6624=People!$B$4,People!$A$4,IF(M6624=People!$B$3,People!$A$3,IF(M6624=People!$B$2,People!$A$2,0))))</f>
        <v>Anna Andreadi</v>
      </c>
      <c r="W6624" s="3" t="str">
        <f>IFERROR(INDEX(Returns!A:A,MATCH(B6624,Returns!B:B,0)),"No")</f>
        <v>No</v>
      </c>
    </row>
    <row r="6625" spans="1:23">
      <c r="A6625" s="1">
        <v>6624</v>
      </c>
      <c r="B6625" t="s">
        <v>9307</v>
      </c>
      <c r="C6625" s="2" t="d">
        <v>2016-09-06</v>
      </c>
      <c r="D6625" s="2" t="d">
        <v>2016-09-09</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IF(M6625=People!$B$5,People!$A$5,IF(M6625=People!$B$4,People!$A$4,IF(M6625=People!$B$3,People!$A$3,IF(M6625=People!$B$2,People!$A$2,0))))</f>
        <v>Anna Andreadi</v>
      </c>
      <c r="W6625" s="3" t="str">
        <f>IFERROR(INDEX(Returns!A:A,MATCH(B6625,Returns!B:B,0)),"No")</f>
        <v>No</v>
      </c>
    </row>
    <row r="6626" spans="1:23">
      <c r="A6626" s="1">
        <v>6625</v>
      </c>
      <c r="B6626" t="s">
        <v>9308</v>
      </c>
      <c r="C6626" s="2" t="d">
        <v>2017-01-19</v>
      </c>
      <c r="D6626" s="2" t="d">
        <v>2017-01-23</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IF(M6626=People!$B$5,People!$A$5,IF(M6626=People!$B$4,People!$A$4,IF(M6626=People!$B$3,People!$A$3,IF(M6626=People!$B$2,People!$A$2,0))))</f>
        <v>Kelly Williams</v>
      </c>
      <c r="W6626" s="3" t="str">
        <f>IFERROR(INDEX(Returns!A:A,MATCH(B6626,Returns!B:B,0)),"No")</f>
        <v>No</v>
      </c>
    </row>
    <row r="6627" spans="1:23">
      <c r="A6627" s="1">
        <v>6626</v>
      </c>
      <c r="B6627" t="s">
        <v>9308</v>
      </c>
      <c r="C6627" s="2" t="d">
        <v>2017-01-19</v>
      </c>
      <c r="D6627" s="2" t="d">
        <v>2017-01-23</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IF(M6627=People!$B$5,People!$A$5,IF(M6627=People!$B$4,People!$A$4,IF(M6627=People!$B$3,People!$A$3,IF(M6627=People!$B$2,People!$A$2,0))))</f>
        <v>Kelly Williams</v>
      </c>
      <c r="W6627" s="3" t="str">
        <f>IFERROR(INDEX(Returns!A:A,MATCH(B6627,Returns!B:B,0)),"No")</f>
        <v>No</v>
      </c>
    </row>
    <row r="6628" spans="1:23">
      <c r="A6628" s="1">
        <v>6627</v>
      </c>
      <c r="B6628" t="s">
        <v>9309</v>
      </c>
      <c r="C6628" s="2" t="d">
        <v>2016-12-14</v>
      </c>
      <c r="D6628" s="2" t="d">
        <v>2016-12-21</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IF(M6628=People!$B$5,People!$A$5,IF(M6628=People!$B$4,People!$A$4,IF(M6628=People!$B$3,People!$A$3,IF(M6628=People!$B$2,People!$A$2,0))))</f>
        <v>Chuck Magee</v>
      </c>
      <c r="W6628" s="3" t="str">
        <f>IFERROR(INDEX(Returns!A:A,MATCH(B6628,Returns!B:B,0)),"No")</f>
        <v>No</v>
      </c>
    </row>
    <row r="6629" spans="1:23">
      <c r="A6629" s="1">
        <v>6628</v>
      </c>
      <c r="B6629" t="s">
        <v>9310</v>
      </c>
      <c r="C6629" s="2" t="d">
        <v>2016-05-23</v>
      </c>
      <c r="D6629" s="2" t="d">
        <v>2016-05-27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IF(M6629=People!$B$5,People!$A$5,IF(M6629=People!$B$4,People!$A$4,IF(M6629=People!$B$3,People!$A$3,IF(M6629=People!$B$2,People!$A$2,0))))</f>
        <v>Anna Andreadi</v>
      </c>
      <c r="W6629" s="3" t="str">
        <f>IFERROR(INDEX(Returns!A:A,MATCH(B6629,Returns!B:B,0)),"No")</f>
        <v>No</v>
      </c>
    </row>
    <row r="6630" spans="1:23">
      <c r="A6630" s="1">
        <v>6629</v>
      </c>
      <c r="B6630" t="s">
        <v>9311</v>
      </c>
      <c r="C6630" s="2" t="d">
        <v>2017-09-19</v>
      </c>
      <c r="D6630" s="2" t="d">
        <v>2017-09-22</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IF(M6630=People!$B$5,People!$A$5,IF(M6630=People!$B$4,People!$A$4,IF(M6630=People!$B$3,People!$A$3,IF(M6630=People!$B$2,People!$A$2,0))))</f>
        <v>Chuck Magee</v>
      </c>
      <c r="W6630" s="3" t="str">
        <f>IFERROR(INDEX(Returns!A:A,MATCH(B6630,Returns!B:B,0)),"No")</f>
        <v>No</v>
      </c>
    </row>
    <row r="6631" spans="1:23">
      <c r="A6631" s="1">
        <v>6630</v>
      </c>
      <c r="B6631" t="s">
        <v>9312</v>
      </c>
      <c r="C6631" s="2" t="d">
        <v>2017-10-02</v>
      </c>
      <c r="D6631" s="2" t="d">
        <v>2017-10-06</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IF(M6631=People!$B$5,People!$A$5,IF(M6631=People!$B$4,People!$A$4,IF(M6631=People!$B$3,People!$A$3,IF(M6631=People!$B$2,People!$A$2,0))))</f>
        <v>Cassandra Brandow</v>
      </c>
      <c r="W6631" s="3" t="str">
        <f>IFERROR(INDEX(Returns!A:A,MATCH(B6631,Returns!B:B,0)),"No")</f>
        <v>No</v>
      </c>
    </row>
    <row r="6632" spans="1:23">
      <c r="A6632" s="1">
        <v>6631</v>
      </c>
      <c r="B6632" t="s">
        <v>6034</v>
      </c>
      <c r="C6632" s="2" t="d">
        <v>2018-12-25</v>
      </c>
      <c r="D6632" s="2" t="d">
        <v>2018-12-30</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IF(M6632=People!$B$5,People!$A$5,IF(M6632=People!$B$4,People!$A$4,IF(M6632=People!$B$3,People!$A$3,IF(M6632=People!$B$2,People!$A$2,0))))</f>
        <v>Anna Andreadi</v>
      </c>
      <c r="W6632" s="3" t="str">
        <f>IFERROR(INDEX(Returns!A:A,MATCH(B6632,Returns!B:B,0)),"No")</f>
        <v>Yes</v>
      </c>
    </row>
    <row r="6633" spans="1:23">
      <c r="A6633" s="1">
        <v>6632</v>
      </c>
      <c r="B6633" t="s">
        <v>6034</v>
      </c>
      <c r="C6633" s="2" t="d">
        <v>2018-12-25</v>
      </c>
      <c r="D6633" s="2" t="d">
        <v>2018-12-30</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IF(M6633=People!$B$5,People!$A$5,IF(M6633=People!$B$4,People!$A$4,IF(M6633=People!$B$3,People!$A$3,IF(M6633=People!$B$2,People!$A$2,0))))</f>
        <v>Anna Andreadi</v>
      </c>
      <c r="W6633" s="3" t="str">
        <f>IFERROR(INDEX(Returns!A:A,MATCH(B6633,Returns!B:B,0)),"No")</f>
        <v>Yes</v>
      </c>
    </row>
    <row r="6634" spans="1:23">
      <c r="A6634" s="1">
        <v>6633</v>
      </c>
      <c r="B6634" t="s">
        <v>9313</v>
      </c>
      <c r="C6634" s="2" t="d">
        <v>2018-05-06</v>
      </c>
      <c r="D6634" s="2" t="d">
        <v>2018-05-08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IF(M6634=People!$B$5,People!$A$5,IF(M6634=People!$B$4,People!$A$4,IF(M6634=People!$B$3,People!$A$3,IF(M6634=People!$B$2,People!$A$2,0))))</f>
        <v>Kelly Williams</v>
      </c>
      <c r="W6634" s="3" t="str">
        <f>IFERROR(INDEX(Returns!A:A,MATCH(B6634,Returns!B:B,0)),"No")</f>
        <v>No</v>
      </c>
    </row>
    <row r="6635" spans="1:23">
      <c r="A6635" s="1">
        <v>6634</v>
      </c>
      <c r="B6635" t="s">
        <v>6090</v>
      </c>
      <c r="C6635" s="2" t="d">
        <v>2018-10-24</v>
      </c>
      <c r="D6635" s="2" t="d">
        <v>2018-10-24</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IF(M6635=People!$B$5,People!$A$5,IF(M6635=People!$B$4,People!$A$4,IF(M6635=People!$B$3,People!$A$3,IF(M6635=People!$B$2,People!$A$2,0))))</f>
        <v>Anna Andreadi</v>
      </c>
      <c r="W6635" s="3" t="str">
        <f>IFERROR(INDEX(Returns!A:A,MATCH(B6635,Returns!B:B,0)),"No")</f>
        <v>Yes</v>
      </c>
    </row>
    <row r="6636" spans="1:23">
      <c r="A6636" s="1">
        <v>6635</v>
      </c>
      <c r="B6636" t="s">
        <v>9314</v>
      </c>
      <c r="C6636" s="2" t="d">
        <v>2019-05-06</v>
      </c>
      <c r="D6636" s="2" t="d">
        <v>2019-05-06</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IF(M6636=People!$B$5,People!$A$5,IF(M6636=People!$B$4,People!$A$4,IF(M6636=People!$B$3,People!$A$3,IF(M6636=People!$B$2,People!$A$2,0))))</f>
        <v>Cassandra Brandow</v>
      </c>
      <c r="W6636" s="3" t="str">
        <f>IFERROR(INDEX(Returns!A:A,MATCH(B6636,Returns!B:B,0)),"No")</f>
        <v>No</v>
      </c>
    </row>
    <row r="6637" spans="1:23">
      <c r="A6637" s="1">
        <v>6636</v>
      </c>
      <c r="B6637" t="s">
        <v>9314</v>
      </c>
      <c r="C6637" s="2" t="d">
        <v>2019-05-06</v>
      </c>
      <c r="D6637" s="2" t="d">
        <v>2019-05-06</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IF(M6637=People!$B$5,People!$A$5,IF(M6637=People!$B$4,People!$A$4,IF(M6637=People!$B$3,People!$A$3,IF(M6637=People!$B$2,People!$A$2,0))))</f>
        <v>Cassandra Brandow</v>
      </c>
      <c r="W6637" s="3" t="str">
        <f>IFERROR(INDEX(Returns!A:A,MATCH(B6637,Returns!B:B,0)),"No")</f>
        <v>No</v>
      </c>
    </row>
    <row r="6638" spans="1:23">
      <c r="A6638" s="1">
        <v>6637</v>
      </c>
      <c r="B6638" t="s">
        <v>9314</v>
      </c>
      <c r="C6638" s="2" t="d">
        <v>2019-05-06</v>
      </c>
      <c r="D6638" s="2" t="d">
        <v>2019-05-06</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IF(M6638=People!$B$5,People!$A$5,IF(M6638=People!$B$4,People!$A$4,IF(M6638=People!$B$3,People!$A$3,IF(M6638=People!$B$2,People!$A$2,0))))</f>
        <v>Cassandra Brandow</v>
      </c>
      <c r="W6638" s="3" t="str">
        <f>IFERROR(INDEX(Returns!A:A,MATCH(B6638,Returns!B:B,0)),"No")</f>
        <v>No</v>
      </c>
    </row>
    <row r="6639" spans="1:23">
      <c r="A6639" s="1">
        <v>6638</v>
      </c>
      <c r="B6639" t="s">
        <v>9315</v>
      </c>
      <c r="C6639" s="2" t="d">
        <v>2019-11-27</v>
      </c>
      <c r="D6639" s="2" t="d">
        <v>2019-11-30</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IF(M6639=People!$B$5,People!$A$5,IF(M6639=People!$B$4,People!$A$4,IF(M6639=People!$B$3,People!$A$3,IF(M6639=People!$B$2,People!$A$2,0))))</f>
        <v>Chuck Magee</v>
      </c>
      <c r="W6639" s="3" t="str">
        <f>IFERROR(INDEX(Returns!A:A,MATCH(B6639,Returns!B:B,0)),"No")</f>
        <v>No</v>
      </c>
    </row>
    <row r="6640" spans="1:23">
      <c r="A6640" s="1">
        <v>6639</v>
      </c>
      <c r="B6640" t="s">
        <v>9315</v>
      </c>
      <c r="C6640" s="2" t="d">
        <v>2019-11-27</v>
      </c>
      <c r="D6640" s="2" t="d">
        <v>2019-11-30</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IF(M6640=People!$B$5,People!$A$5,IF(M6640=People!$B$4,People!$A$4,IF(M6640=People!$B$3,People!$A$3,IF(M6640=People!$B$2,People!$A$2,0))))</f>
        <v>Chuck Magee</v>
      </c>
      <c r="W6640" s="3" t="str">
        <f>IFERROR(INDEX(Returns!A:A,MATCH(B6640,Returns!B:B,0)),"No")</f>
        <v>No</v>
      </c>
    </row>
    <row r="6641" spans="1:23">
      <c r="A6641" s="1">
        <v>6640</v>
      </c>
      <c r="B6641" t="s">
        <v>5941</v>
      </c>
      <c r="C6641" s="2" t="d">
        <v>2016-10-31</v>
      </c>
      <c r="D6641" s="2" t="d">
        <v>2016-11-02</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IF(M6641=People!$B$5,People!$A$5,IF(M6641=People!$B$4,People!$A$4,IF(M6641=People!$B$3,People!$A$3,IF(M6641=People!$B$2,People!$A$2,0))))</f>
        <v>Chuck Magee</v>
      </c>
      <c r="W6641" s="3" t="str">
        <f>IFERROR(INDEX(Returns!A:A,MATCH(B6641,Returns!B:B,0)),"No")</f>
        <v>Yes</v>
      </c>
    </row>
    <row r="6642" spans="1:23">
      <c r="A6642" s="1">
        <v>6641</v>
      </c>
      <c r="B6642" t="s">
        <v>9316</v>
      </c>
      <c r="C6642" s="2" t="d">
        <v>2019-08-05</v>
      </c>
      <c r="D6642" s="2" t="d">
        <v>2019-08-09</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IF(M6642=People!$B$5,People!$A$5,IF(M6642=People!$B$4,People!$A$4,IF(M6642=People!$B$3,People!$A$3,IF(M6642=People!$B$2,People!$A$2,0))))</f>
        <v>Kelly Williams</v>
      </c>
      <c r="W6642" s="3" t="str">
        <f>IFERROR(INDEX(Returns!A:A,MATCH(B6642,Returns!B:B,0)),"No")</f>
        <v>No</v>
      </c>
    </row>
    <row r="6643" spans="1:23">
      <c r="A6643" s="1">
        <v>6642</v>
      </c>
      <c r="B6643" t="s">
        <v>9316</v>
      </c>
      <c r="C6643" s="2" t="d">
        <v>2019-08-05</v>
      </c>
      <c r="D6643" s="2" t="d">
        <v>2019-08-09</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IF(M6643=People!$B$5,People!$A$5,IF(M6643=People!$B$4,People!$A$4,IF(M6643=People!$B$3,People!$A$3,IF(M6643=People!$B$2,People!$A$2,0))))</f>
        <v>Kelly Williams</v>
      </c>
      <c r="W6643" s="3" t="str">
        <f>IFERROR(INDEX(Returns!A:A,MATCH(B6643,Returns!B:B,0)),"No")</f>
        <v>No</v>
      </c>
    </row>
    <row r="6644" spans="1:23">
      <c r="A6644" s="1">
        <v>6643</v>
      </c>
      <c r="B6644" t="s">
        <v>9316</v>
      </c>
      <c r="C6644" s="2" t="d">
        <v>2019-08-05</v>
      </c>
      <c r="D6644" s="2" t="d">
        <v>2019-08-09</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IF(M6644=People!$B$5,People!$A$5,IF(M6644=People!$B$4,People!$A$4,IF(M6644=People!$B$3,People!$A$3,IF(M6644=People!$B$2,People!$A$2,0))))</f>
        <v>Kelly Williams</v>
      </c>
      <c r="W6644" s="3" t="str">
        <f>IFERROR(INDEX(Returns!A:A,MATCH(B6644,Returns!B:B,0)),"No")</f>
        <v>No</v>
      </c>
    </row>
    <row r="6645" spans="1:23">
      <c r="A6645" s="1">
        <v>6644</v>
      </c>
      <c r="B6645" t="s">
        <v>9317</v>
      </c>
      <c r="C6645" s="2" t="d">
        <v>2017-08-10</v>
      </c>
      <c r="D6645" s="2" t="d">
        <v>2017-08-16</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IF(M6645=People!$B$5,People!$A$5,IF(M6645=People!$B$4,People!$A$4,IF(M6645=People!$B$3,People!$A$3,IF(M6645=People!$B$2,People!$A$2,0))))</f>
        <v>Anna Andreadi</v>
      </c>
      <c r="W6645" s="3" t="str">
        <f>IFERROR(INDEX(Returns!A:A,MATCH(B6645,Returns!B:B,0)),"No")</f>
        <v>No</v>
      </c>
    </row>
    <row r="6646" spans="1:23">
      <c r="A6646" s="1">
        <v>6645</v>
      </c>
      <c r="B6646" t="s">
        <v>9317</v>
      </c>
      <c r="C6646" s="2" t="d">
        <v>2017-08-10</v>
      </c>
      <c r="D6646" s="2" t="d">
        <v>2017-08-16</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IF(M6646=People!$B$5,People!$A$5,IF(M6646=People!$B$4,People!$A$4,IF(M6646=People!$B$3,People!$A$3,IF(M6646=People!$B$2,People!$A$2,0))))</f>
        <v>Anna Andreadi</v>
      </c>
      <c r="W6646" s="3" t="str">
        <f>IFERROR(INDEX(Returns!A:A,MATCH(B6646,Returns!B:B,0)),"No")</f>
        <v>No</v>
      </c>
    </row>
    <row r="6647" spans="1:23">
      <c r="A6647" s="1">
        <v>6646</v>
      </c>
      <c r="B6647" t="s">
        <v>9317</v>
      </c>
      <c r="C6647" s="2" t="d">
        <v>2017-08-10</v>
      </c>
      <c r="D6647" s="2" t="d">
        <v>2017-08-16</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IF(M6647=People!$B$5,People!$A$5,IF(M6647=People!$B$4,People!$A$4,IF(M6647=People!$B$3,People!$A$3,IF(M6647=People!$B$2,People!$A$2,0))))</f>
        <v>Anna Andreadi</v>
      </c>
      <c r="W6647" s="3" t="str">
        <f>IFERROR(INDEX(Returns!A:A,MATCH(B6647,Returns!B:B,0)),"No")</f>
        <v>No</v>
      </c>
    </row>
    <row r="6648" spans="1:23">
      <c r="A6648" s="1">
        <v>6647</v>
      </c>
      <c r="B6648" t="s">
        <v>9318</v>
      </c>
      <c r="C6648" s="2" t="d">
        <v>2018-12-15</v>
      </c>
      <c r="D6648" s="2" t="d">
        <v>2018-12-21</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IF(M6648=People!$B$5,People!$A$5,IF(M6648=People!$B$4,People!$A$4,IF(M6648=People!$B$3,People!$A$3,IF(M6648=People!$B$2,People!$A$2,0))))</f>
        <v>Anna Andreadi</v>
      </c>
      <c r="W6648" s="3" t="str">
        <f>IFERROR(INDEX(Returns!A:A,MATCH(B6648,Returns!B:B,0)),"No")</f>
        <v>No</v>
      </c>
    </row>
    <row r="6649" spans="1:23">
      <c r="A6649" s="1">
        <v>6648</v>
      </c>
      <c r="B6649" t="s">
        <v>9318</v>
      </c>
      <c r="C6649" s="2" t="d">
        <v>2018-12-15</v>
      </c>
      <c r="D6649" s="2" t="d">
        <v>2018-12-21</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IF(M6649=People!$B$5,People!$A$5,IF(M6649=People!$B$4,People!$A$4,IF(M6649=People!$B$3,People!$A$3,IF(M6649=People!$B$2,People!$A$2,0))))</f>
        <v>Anna Andreadi</v>
      </c>
      <c r="W6649" s="3" t="str">
        <f>IFERROR(INDEX(Returns!A:A,MATCH(B6649,Returns!B:B,0)),"No")</f>
        <v>No</v>
      </c>
    </row>
    <row r="6650" spans="1:23">
      <c r="A6650" s="1">
        <v>6649</v>
      </c>
      <c r="B6650" t="s">
        <v>9319</v>
      </c>
      <c r="C6650" s="2" t="d">
        <v>2019-09-08</v>
      </c>
      <c r="D6650" s="2" t="d">
        <v>2019-09-11</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IF(M6650=People!$B$5,People!$A$5,IF(M6650=People!$B$4,People!$A$4,IF(M6650=People!$B$3,People!$A$3,IF(M6650=People!$B$2,People!$A$2,0))))</f>
        <v>Kelly Williams</v>
      </c>
      <c r="W6650" s="3" t="str">
        <f>IFERROR(INDEX(Returns!A:A,MATCH(B6650,Returns!B:B,0)),"No")</f>
        <v>No</v>
      </c>
    </row>
    <row r="6651" spans="1:23">
      <c r="A6651" s="1">
        <v>6650</v>
      </c>
      <c r="B6651" t="s">
        <v>9319</v>
      </c>
      <c r="C6651" s="2" t="d">
        <v>2019-09-08</v>
      </c>
      <c r="D6651" s="2" t="d">
        <v>2019-09-11</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IF(M6651=People!$B$5,People!$A$5,IF(M6651=People!$B$4,People!$A$4,IF(M6651=People!$B$3,People!$A$3,IF(M6651=People!$B$2,People!$A$2,0))))</f>
        <v>Kelly Williams</v>
      </c>
      <c r="W6651" s="3" t="str">
        <f>IFERROR(INDEX(Returns!A:A,MATCH(B6651,Returns!B:B,0)),"No")</f>
        <v>No</v>
      </c>
    </row>
    <row r="6652" spans="1:23">
      <c r="A6652" s="1">
        <v>6651</v>
      </c>
      <c r="B6652" t="s">
        <v>9319</v>
      </c>
      <c r="C6652" s="2" t="d">
        <v>2019-09-08</v>
      </c>
      <c r="D6652" s="2" t="d">
        <v>2019-09-11</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IF(M6652=People!$B$5,People!$A$5,IF(M6652=People!$B$4,People!$A$4,IF(M6652=People!$B$3,People!$A$3,IF(M6652=People!$B$2,People!$A$2,0))))</f>
        <v>Kelly Williams</v>
      </c>
      <c r="W6652" s="3" t="str">
        <f>IFERROR(INDEX(Returns!A:A,MATCH(B6652,Returns!B:B,0)),"No")</f>
        <v>No</v>
      </c>
    </row>
    <row r="6653" spans="1:23">
      <c r="A6653" s="1">
        <v>6652</v>
      </c>
      <c r="B6653" t="s">
        <v>9319</v>
      </c>
      <c r="C6653" s="2" t="d">
        <v>2019-09-08</v>
      </c>
      <c r="D6653" s="2" t="d">
        <v>2019-09-11</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IF(M6653=People!$B$5,People!$A$5,IF(M6653=People!$B$4,People!$A$4,IF(M6653=People!$B$3,People!$A$3,IF(M6653=People!$B$2,People!$A$2,0))))</f>
        <v>Kelly Williams</v>
      </c>
      <c r="W6653" s="3" t="str">
        <f>IFERROR(INDEX(Returns!A:A,MATCH(B6653,Returns!B:B,0)),"No")</f>
        <v>No</v>
      </c>
    </row>
    <row r="6654" spans="1:23">
      <c r="A6654" s="1">
        <v>6653</v>
      </c>
      <c r="B6654" t="s">
        <v>9319</v>
      </c>
      <c r="C6654" s="2" t="d">
        <v>2019-09-08</v>
      </c>
      <c r="D6654" s="2" t="d">
        <v>2019-09-11</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IF(M6654=People!$B$5,People!$A$5,IF(M6654=People!$B$4,People!$A$4,IF(M6654=People!$B$3,People!$A$3,IF(M6654=People!$B$2,People!$A$2,0))))</f>
        <v>Kelly Williams</v>
      </c>
      <c r="W6654" s="3" t="str">
        <f>IFERROR(INDEX(Returns!A:A,MATCH(B6654,Returns!B:B,0)),"No")</f>
        <v>No</v>
      </c>
    </row>
    <row r="6655" spans="1:23">
      <c r="A6655" s="1">
        <v>6654</v>
      </c>
      <c r="B6655" t="s">
        <v>9319</v>
      </c>
      <c r="C6655" s="2" t="d">
        <v>2019-09-08</v>
      </c>
      <c r="D6655" s="2" t="d">
        <v>2019-09-11</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IF(M6655=People!$B$5,People!$A$5,IF(M6655=People!$B$4,People!$A$4,IF(M6655=People!$B$3,People!$A$3,IF(M6655=People!$B$2,People!$A$2,0))))</f>
        <v>Kelly Williams</v>
      </c>
      <c r="W6655" s="3" t="str">
        <f>IFERROR(INDEX(Returns!A:A,MATCH(B6655,Returns!B:B,0)),"No")</f>
        <v>No</v>
      </c>
    </row>
    <row r="6656" spans="1:23">
      <c r="A6656" s="1">
        <v>6655</v>
      </c>
      <c r="B6656" t="s">
        <v>9320</v>
      </c>
      <c r="C6656" s="2" t="d">
        <v>2019-02-20</v>
      </c>
      <c r="D6656" s="2" t="d">
        <v>2019-02-27</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IF(M6656=People!$B$5,People!$A$5,IF(M6656=People!$B$4,People!$A$4,IF(M6656=People!$B$3,People!$A$3,IF(M6656=People!$B$2,People!$A$2,0))))</f>
        <v>Anna Andreadi</v>
      </c>
      <c r="W6656" s="3" t="str">
        <f>IFERROR(INDEX(Returns!A:A,MATCH(B6656,Returns!B:B,0)),"No")</f>
        <v>No</v>
      </c>
    </row>
    <row r="6657" spans="1:23">
      <c r="A6657" s="1">
        <v>6656</v>
      </c>
      <c r="B6657" t="s">
        <v>9320</v>
      </c>
      <c r="C6657" s="2" t="d">
        <v>2019-02-20</v>
      </c>
      <c r="D6657" s="2" t="d">
        <v>2019-02-27</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IF(M6657=People!$B$5,People!$A$5,IF(M6657=People!$B$4,People!$A$4,IF(M6657=People!$B$3,People!$A$3,IF(M6657=People!$B$2,People!$A$2,0))))</f>
        <v>Anna Andreadi</v>
      </c>
      <c r="W6657" s="3" t="str">
        <f>IFERROR(INDEX(Returns!A:A,MATCH(B6657,Returns!B:B,0)),"No")</f>
        <v>No</v>
      </c>
    </row>
    <row r="6658" spans="1:23">
      <c r="A6658" s="1">
        <v>6657</v>
      </c>
      <c r="B6658" t="s">
        <v>9320</v>
      </c>
      <c r="C6658" s="2" t="d">
        <v>2019-02-20</v>
      </c>
      <c r="D6658" s="2" t="d">
        <v>2019-02-27</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IF(M6658=People!$B$5,People!$A$5,IF(M6658=People!$B$4,People!$A$4,IF(M6658=People!$B$3,People!$A$3,IF(M6658=People!$B$2,People!$A$2,0))))</f>
        <v>Anna Andreadi</v>
      </c>
      <c r="W6658" s="3" t="str">
        <f>IFERROR(INDEX(Returns!A:A,MATCH(B6658,Returns!B:B,0)),"No")</f>
        <v>No</v>
      </c>
    </row>
    <row r="6659" spans="1:23">
      <c r="A6659" s="1">
        <v>6658</v>
      </c>
      <c r="B6659" t="s">
        <v>9320</v>
      </c>
      <c r="C6659" s="2" t="d">
        <v>2019-02-20</v>
      </c>
      <c r="D6659" s="2" t="d">
        <v>2019-02-27</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IF(M6659=People!$B$5,People!$A$5,IF(M6659=People!$B$4,People!$A$4,IF(M6659=People!$B$3,People!$A$3,IF(M6659=People!$B$2,People!$A$2,0))))</f>
        <v>Anna Andreadi</v>
      </c>
      <c r="W6659" s="3" t="str">
        <f>IFERROR(INDEX(Returns!A:A,MATCH(B6659,Returns!B:B,0)),"No")</f>
        <v>No</v>
      </c>
    </row>
    <row r="6660" spans="1:23">
      <c r="A6660" s="1">
        <v>6659</v>
      </c>
      <c r="B6660" t="s">
        <v>9320</v>
      </c>
      <c r="C6660" s="2" t="d">
        <v>2019-02-20</v>
      </c>
      <c r="D6660" s="2" t="d">
        <v>2019-02-27</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IF(M6660=People!$B$5,People!$A$5,IF(M6660=People!$B$4,People!$A$4,IF(M6660=People!$B$3,People!$A$3,IF(M6660=People!$B$2,People!$A$2,0))))</f>
        <v>Anna Andreadi</v>
      </c>
      <c r="W6660" s="3" t="str">
        <f>IFERROR(INDEX(Returns!A:A,MATCH(B6660,Returns!B:B,0)),"No")</f>
        <v>No</v>
      </c>
    </row>
    <row r="6661" spans="1:23">
      <c r="A6661" s="1">
        <v>6660</v>
      </c>
      <c r="B6661" t="s">
        <v>9320</v>
      </c>
      <c r="C6661" s="2" t="d">
        <v>2019-02-20</v>
      </c>
      <c r="D6661" s="2" t="d">
        <v>2019-02-27</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IF(M6661=People!$B$5,People!$A$5,IF(M6661=People!$B$4,People!$A$4,IF(M6661=People!$B$3,People!$A$3,IF(M6661=People!$B$2,People!$A$2,0))))</f>
        <v>Anna Andreadi</v>
      </c>
      <c r="W6661" s="3" t="str">
        <f>IFERROR(INDEX(Returns!A:A,MATCH(B6661,Returns!B:B,0)),"No")</f>
        <v>No</v>
      </c>
    </row>
    <row r="6662" spans="1:23">
      <c r="A6662" s="1">
        <v>6661</v>
      </c>
      <c r="B6662" t="s">
        <v>9321</v>
      </c>
      <c r="C6662" s="2" t="d">
        <v>2017-08-08</v>
      </c>
      <c r="D6662" s="2" t="d">
        <v>2017-08-10</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IF(M6662=People!$B$5,People!$A$5,IF(M6662=People!$B$4,People!$A$4,IF(M6662=People!$B$3,People!$A$3,IF(M6662=People!$B$2,People!$A$2,0))))</f>
        <v>Chuck Magee</v>
      </c>
      <c r="W6662" s="3" t="str">
        <f>IFERROR(INDEX(Returns!A:A,MATCH(B6662,Returns!B:B,0)),"No")</f>
        <v>No</v>
      </c>
    </row>
    <row r="6663" spans="1:23">
      <c r="A6663" s="1">
        <v>6662</v>
      </c>
      <c r="B6663" t="s">
        <v>9321</v>
      </c>
      <c r="C6663" s="2" t="d">
        <v>2017-08-08</v>
      </c>
      <c r="D6663" s="2" t="d">
        <v>2017-08-10</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IF(M6663=People!$B$5,People!$A$5,IF(M6663=People!$B$4,People!$A$4,IF(M6663=People!$B$3,People!$A$3,IF(M6663=People!$B$2,People!$A$2,0))))</f>
        <v>Chuck Magee</v>
      </c>
      <c r="W6663" s="3" t="str">
        <f>IFERROR(INDEX(Returns!A:A,MATCH(B6663,Returns!B:B,0)),"No")</f>
        <v>No</v>
      </c>
    </row>
    <row r="6664" spans="1:23">
      <c r="A6664" s="1">
        <v>6663</v>
      </c>
      <c r="B6664" t="s">
        <v>9321</v>
      </c>
      <c r="C6664" s="2" t="d">
        <v>2017-08-08</v>
      </c>
      <c r="D6664" s="2" t="d">
        <v>2017-08-10</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IF(M6664=People!$B$5,People!$A$5,IF(M6664=People!$B$4,People!$A$4,IF(M6664=People!$B$3,People!$A$3,IF(M6664=People!$B$2,People!$A$2,0))))</f>
        <v>Chuck Magee</v>
      </c>
      <c r="W6664" s="3" t="str">
        <f>IFERROR(INDEX(Returns!A:A,MATCH(B6664,Returns!B:B,0)),"No")</f>
        <v>No</v>
      </c>
    </row>
    <row r="6665" spans="1:23">
      <c r="A6665" s="1">
        <v>6664</v>
      </c>
      <c r="B6665" t="s">
        <v>9322</v>
      </c>
      <c r="C6665" s="2" t="d">
        <v>2019-10-26</v>
      </c>
      <c r="D6665" s="2" t="d">
        <v>2019-11-01</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IF(M6665=People!$B$5,People!$A$5,IF(M6665=People!$B$4,People!$A$4,IF(M6665=People!$B$3,People!$A$3,IF(M6665=People!$B$2,People!$A$2,0))))</f>
        <v>Cassandra Brandow</v>
      </c>
      <c r="W6665" s="3" t="str">
        <f>IFERROR(INDEX(Returns!A:A,MATCH(B6665,Returns!B:B,0)),"No")</f>
        <v>No</v>
      </c>
    </row>
    <row r="6666" spans="1:23">
      <c r="A6666" s="1">
        <v>6665</v>
      </c>
      <c r="B6666" t="s">
        <v>9322</v>
      </c>
      <c r="C6666" s="2" t="d">
        <v>2019-10-26</v>
      </c>
      <c r="D6666" s="2" t="d">
        <v>2019-11-01</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IF(M6666=People!$B$5,People!$A$5,IF(M6666=People!$B$4,People!$A$4,IF(M6666=People!$B$3,People!$A$3,IF(M6666=People!$B$2,People!$A$2,0))))</f>
        <v>Cassandra Brandow</v>
      </c>
      <c r="W6666" s="3" t="str">
        <f>IFERROR(INDEX(Returns!A:A,MATCH(B6666,Returns!B:B,0)),"No")</f>
        <v>No</v>
      </c>
    </row>
    <row r="6667" spans="1:23">
      <c r="A6667" s="1">
        <v>6666</v>
      </c>
      <c r="B6667" t="s">
        <v>9323</v>
      </c>
      <c r="C6667" s="2" t="d">
        <v>2018-07-14</v>
      </c>
      <c r="D6667" s="2" t="d">
        <v>2018-07-18</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IF(M6667=People!$B$5,People!$A$5,IF(M6667=People!$B$4,People!$A$4,IF(M6667=People!$B$3,People!$A$3,IF(M6667=People!$B$2,People!$A$2,0))))</f>
        <v>Kelly Williams</v>
      </c>
      <c r="W6667" s="3" t="str">
        <f>IFERROR(INDEX(Returns!A:A,MATCH(B6667,Returns!B:B,0)),"No")</f>
        <v>No</v>
      </c>
    </row>
    <row r="6668" spans="1:23">
      <c r="A6668" s="1">
        <v>6667</v>
      </c>
      <c r="B6668" t="s">
        <v>9324</v>
      </c>
      <c r="C6668" s="2" t="d">
        <v>2019-05-12</v>
      </c>
      <c r="D6668" s="2" t="d">
        <v>2019-05-14</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IF(M6668=People!$B$5,People!$A$5,IF(M6668=People!$B$4,People!$A$4,IF(M6668=People!$B$3,People!$A$3,IF(M6668=People!$B$2,People!$A$2,0))))</f>
        <v>Chuck Magee</v>
      </c>
      <c r="W6668" s="3" t="str">
        <f>IFERROR(INDEX(Returns!A:A,MATCH(B6668,Returns!B:B,0)),"No")</f>
        <v>No</v>
      </c>
    </row>
    <row r="6669" spans="1:23">
      <c r="A6669" s="1">
        <v>6668</v>
      </c>
      <c r="B6669" t="s">
        <v>9324</v>
      </c>
      <c r="C6669" s="2" t="d">
        <v>2019-05-12</v>
      </c>
      <c r="D6669" s="2" t="d">
        <v>2019-05-14</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IF(M6669=People!$B$5,People!$A$5,IF(M6669=People!$B$4,People!$A$4,IF(M6669=People!$B$3,People!$A$3,IF(M6669=People!$B$2,People!$A$2,0))))</f>
        <v>Chuck Magee</v>
      </c>
      <c r="W6669" s="3" t="str">
        <f>IFERROR(INDEX(Returns!A:A,MATCH(B6669,Returns!B:B,0)),"No")</f>
        <v>No</v>
      </c>
    </row>
    <row r="6670" spans="1:23">
      <c r="A6670" s="1">
        <v>6669</v>
      </c>
      <c r="B6670" t="s">
        <v>9324</v>
      </c>
      <c r="C6670" s="2" t="d">
        <v>2019-05-12</v>
      </c>
      <c r="D6670" s="2" t="d">
        <v>2019-05-14</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IF(M6670=People!$B$5,People!$A$5,IF(M6670=People!$B$4,People!$A$4,IF(M6670=People!$B$3,People!$A$3,IF(M6670=People!$B$2,People!$A$2,0))))</f>
        <v>Chuck Magee</v>
      </c>
      <c r="W6670" s="3" t="str">
        <f>IFERROR(INDEX(Returns!A:A,MATCH(B6670,Returns!B:B,0)),"No")</f>
        <v>No</v>
      </c>
    </row>
    <row r="6671" spans="1:23">
      <c r="A6671" s="1">
        <v>6670</v>
      </c>
      <c r="B6671" t="s">
        <v>9324</v>
      </c>
      <c r="C6671" s="2" t="d">
        <v>2019-05-12</v>
      </c>
      <c r="D6671" s="2" t="d">
        <v>2019-05-14</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IF(M6671=People!$B$5,People!$A$5,IF(M6671=People!$B$4,People!$A$4,IF(M6671=People!$B$3,People!$A$3,IF(M6671=People!$B$2,People!$A$2,0))))</f>
        <v>Chuck Magee</v>
      </c>
      <c r="W6671" s="3" t="str">
        <f>IFERROR(INDEX(Returns!A:A,MATCH(B6671,Returns!B:B,0)),"No")</f>
        <v>No</v>
      </c>
    </row>
    <row r="6672" spans="1:23">
      <c r="A6672" s="1">
        <v>6671</v>
      </c>
      <c r="B6672" t="s">
        <v>9325</v>
      </c>
      <c r="C6672" s="2" t="d">
        <v>2019-05-25</v>
      </c>
      <c r="D6672" s="2" t="d">
        <v>2019-05-29</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IF(M6672=People!$B$5,People!$A$5,IF(M6672=People!$B$4,People!$A$4,IF(M6672=People!$B$3,People!$A$3,IF(M6672=People!$B$2,People!$A$2,0))))</f>
        <v>Cassandra Brandow</v>
      </c>
      <c r="W6672" s="3" t="str">
        <f>IFERROR(INDEX(Returns!A:A,MATCH(B6672,Returns!B:B,0)),"No")</f>
        <v>No</v>
      </c>
    </row>
    <row r="6673" spans="1:23">
      <c r="A6673" s="1">
        <v>6672</v>
      </c>
      <c r="B6673" t="s">
        <v>9326</v>
      </c>
      <c r="C6673" s="2" t="d">
        <v>2016-08-23</v>
      </c>
      <c r="D6673" s="2" t="d">
        <v>2016-08-27</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IF(M6673=People!$B$5,People!$A$5,IF(M6673=People!$B$4,People!$A$4,IF(M6673=People!$B$3,People!$A$3,IF(M6673=People!$B$2,People!$A$2,0))))</f>
        <v>Anna Andreadi</v>
      </c>
      <c r="W6673" s="3" t="str">
        <f>IFERROR(INDEX(Returns!A:A,MATCH(B6673,Returns!B:B,0)),"No")</f>
        <v>No</v>
      </c>
    </row>
    <row r="6674" spans="1:23">
      <c r="A6674" s="1">
        <v>6673</v>
      </c>
      <c r="B6674" t="s">
        <v>9327</v>
      </c>
      <c r="C6674" s="2" t="d">
        <v>2017-09-11</v>
      </c>
      <c r="D6674" s="2" t="d">
        <v>2017-09-16</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IF(M6674=People!$B$5,People!$A$5,IF(M6674=People!$B$4,People!$A$4,IF(M6674=People!$B$3,People!$A$3,IF(M6674=People!$B$2,People!$A$2,0))))</f>
        <v>Anna Andreadi</v>
      </c>
      <c r="W6674" s="3" t="str">
        <f>IFERROR(INDEX(Returns!A:A,MATCH(B6674,Returns!B:B,0)),"No")</f>
        <v>No</v>
      </c>
    </row>
    <row r="6675" spans="1:23">
      <c r="A6675" s="1">
        <v>6674</v>
      </c>
      <c r="B6675" t="s">
        <v>9328</v>
      </c>
      <c r="C6675" s="2" t="d">
        <v>2017-09-05</v>
      </c>
      <c r="D6675" s="2" t="d">
        <v>2017-09-12</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IF(M6675=People!$B$5,People!$A$5,IF(M6675=People!$B$4,People!$A$4,IF(M6675=People!$B$3,People!$A$3,IF(M6675=People!$B$2,People!$A$2,0))))</f>
        <v>Cassandra Brandow</v>
      </c>
      <c r="W6675" s="3" t="str">
        <f>IFERROR(INDEX(Returns!A:A,MATCH(B6675,Returns!B:B,0)),"No")</f>
        <v>No</v>
      </c>
    </row>
    <row r="6676" spans="1:23">
      <c r="A6676" s="1">
        <v>6675</v>
      </c>
      <c r="B6676" t="s">
        <v>9329</v>
      </c>
      <c r="C6676" s="2" t="d">
        <v>2017-11-21</v>
      </c>
      <c r="D6676" s="2" t="d">
        <v>2017-11-23</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IF(M6676=People!$B$5,People!$A$5,IF(M6676=People!$B$4,People!$A$4,IF(M6676=People!$B$3,People!$A$3,IF(M6676=People!$B$2,People!$A$2,0))))</f>
        <v>Kelly Williams</v>
      </c>
      <c r="W6676" s="3" t="str">
        <f>IFERROR(INDEX(Returns!A:A,MATCH(B6676,Returns!B:B,0)),"No")</f>
        <v>No</v>
      </c>
    </row>
    <row r="6677" spans="1:23">
      <c r="A6677" s="1">
        <v>6676</v>
      </c>
      <c r="B6677" t="s">
        <v>9329</v>
      </c>
      <c r="C6677" s="2" t="d">
        <v>2017-11-21</v>
      </c>
      <c r="D6677" s="2" t="d">
        <v>2017-11-23</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IF(M6677=People!$B$5,People!$A$5,IF(M6677=People!$B$4,People!$A$4,IF(M6677=People!$B$3,People!$A$3,IF(M6677=People!$B$2,People!$A$2,0))))</f>
        <v>Kelly Williams</v>
      </c>
      <c r="W6677" s="3" t="str">
        <f>IFERROR(INDEX(Returns!A:A,MATCH(B6677,Returns!B:B,0)),"No")</f>
        <v>No</v>
      </c>
    </row>
    <row r="6678" spans="1:23">
      <c r="A6678" s="1">
        <v>6677</v>
      </c>
      <c r="B6678" t="s">
        <v>9329</v>
      </c>
      <c r="C6678" s="2" t="d">
        <v>2017-11-21</v>
      </c>
      <c r="D6678" s="2" t="d">
        <v>2017-11-23</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IF(M6678=People!$B$5,People!$A$5,IF(M6678=People!$B$4,People!$A$4,IF(M6678=People!$B$3,People!$A$3,IF(M6678=People!$B$2,People!$A$2,0))))</f>
        <v>Kelly Williams</v>
      </c>
      <c r="W6678" s="3" t="str">
        <f>IFERROR(INDEX(Returns!A:A,MATCH(B6678,Returns!B:B,0)),"No")</f>
        <v>No</v>
      </c>
    </row>
    <row r="6679" spans="1:23">
      <c r="A6679" s="1">
        <v>6678</v>
      </c>
      <c r="B6679" t="s">
        <v>9329</v>
      </c>
      <c r="C6679" s="2" t="d">
        <v>2017-11-21</v>
      </c>
      <c r="D6679" s="2" t="d">
        <v>2017-11-23</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IF(M6679=People!$B$5,People!$A$5,IF(M6679=People!$B$4,People!$A$4,IF(M6679=People!$B$3,People!$A$3,IF(M6679=People!$B$2,People!$A$2,0))))</f>
        <v>Kelly Williams</v>
      </c>
      <c r="W6679" s="3" t="str">
        <f>IFERROR(INDEX(Returns!A:A,MATCH(B6679,Returns!B:B,0)),"No")</f>
        <v>No</v>
      </c>
    </row>
    <row r="6680" spans="1:23">
      <c r="A6680" s="1">
        <v>6679</v>
      </c>
      <c r="B6680" t="s">
        <v>9330</v>
      </c>
      <c r="C6680" s="2" t="d">
        <v>2016-10-10</v>
      </c>
      <c r="D6680" s="2" t="d">
        <v>2016-10-14</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IF(M6680=People!$B$5,People!$A$5,IF(M6680=People!$B$4,People!$A$4,IF(M6680=People!$B$3,People!$A$3,IF(M6680=People!$B$2,People!$A$2,0))))</f>
        <v>Anna Andreadi</v>
      </c>
      <c r="W6680" s="3" t="str">
        <f>IFERROR(INDEX(Returns!A:A,MATCH(B6680,Returns!B:B,0)),"No")</f>
        <v>No</v>
      </c>
    </row>
    <row r="6681" spans="1:23">
      <c r="A6681" s="1">
        <v>6680</v>
      </c>
      <c r="B6681" t="s">
        <v>9331</v>
      </c>
      <c r="C6681" s="2" t="d">
        <v>2019-09-02</v>
      </c>
      <c r="D6681" s="2" t="d">
        <v>2019-09-07</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IF(M6681=People!$B$5,People!$A$5,IF(M6681=People!$B$4,People!$A$4,IF(M6681=People!$B$3,People!$A$3,IF(M6681=People!$B$2,People!$A$2,0))))</f>
        <v>Chuck Magee</v>
      </c>
      <c r="W6681" s="3" t="str">
        <f>IFERROR(INDEX(Returns!A:A,MATCH(B6681,Returns!B:B,0)),"No")</f>
        <v>No</v>
      </c>
    </row>
    <row r="6682" spans="1:23">
      <c r="A6682" s="1">
        <v>6681</v>
      </c>
      <c r="B6682" t="s">
        <v>9331</v>
      </c>
      <c r="C6682" s="2" t="d">
        <v>2019-09-02</v>
      </c>
      <c r="D6682" s="2" t="d">
        <v>2019-09-07</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IF(M6682=People!$B$5,People!$A$5,IF(M6682=People!$B$4,People!$A$4,IF(M6682=People!$B$3,People!$A$3,IF(M6682=People!$B$2,People!$A$2,0))))</f>
        <v>Chuck Magee</v>
      </c>
      <c r="W6682" s="3" t="str">
        <f>IFERROR(INDEX(Returns!A:A,MATCH(B6682,Returns!B:B,0)),"No")</f>
        <v>No</v>
      </c>
    </row>
    <row r="6683" spans="1:23">
      <c r="A6683" s="1">
        <v>6682</v>
      </c>
      <c r="B6683" t="s">
        <v>9331</v>
      </c>
      <c r="C6683" s="2" t="d">
        <v>2019-09-02</v>
      </c>
      <c r="D6683" s="2" t="d">
        <v>2019-09-07</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IF(M6683=People!$B$5,People!$A$5,IF(M6683=People!$B$4,People!$A$4,IF(M6683=People!$B$3,People!$A$3,IF(M6683=People!$B$2,People!$A$2,0))))</f>
        <v>Chuck Magee</v>
      </c>
      <c r="W6683" s="3" t="str">
        <f>IFERROR(INDEX(Returns!A:A,MATCH(B6683,Returns!B:B,0)),"No")</f>
        <v>No</v>
      </c>
    </row>
    <row r="6684" spans="1:23">
      <c r="A6684" s="1">
        <v>6683</v>
      </c>
      <c r="B6684" t="s">
        <v>9332</v>
      </c>
      <c r="C6684" s="2" t="d">
        <v>2019-01-01</v>
      </c>
      <c r="D6684" s="2" t="d">
        <v>2019-01-02</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IF(M6684=People!$B$5,People!$A$5,IF(M6684=People!$B$4,People!$A$4,IF(M6684=People!$B$3,People!$A$3,IF(M6684=People!$B$2,People!$A$2,0))))</f>
        <v>Kelly Williams</v>
      </c>
      <c r="W6684" s="3" t="str">
        <f>IFERROR(INDEX(Returns!A:A,MATCH(B6684,Returns!B:B,0)),"No")</f>
        <v>No</v>
      </c>
    </row>
    <row r="6685" spans="1:23">
      <c r="A6685" s="1">
        <v>6684</v>
      </c>
      <c r="B6685" t="s">
        <v>9333</v>
      </c>
      <c r="C6685" s="2" t="d">
        <v>2016-11-05</v>
      </c>
      <c r="D6685" s="2" t="d">
        <v>2016-11-10</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IF(M6685=People!$B$5,People!$A$5,IF(M6685=People!$B$4,People!$A$4,IF(M6685=People!$B$3,People!$A$3,IF(M6685=People!$B$2,People!$A$2,0))))</f>
        <v>Anna Andreadi</v>
      </c>
      <c r="W6685" s="3" t="str">
        <f>IFERROR(INDEX(Returns!A:A,MATCH(B6685,Returns!B:B,0)),"No")</f>
        <v>No</v>
      </c>
    </row>
    <row r="6686" spans="1:23">
      <c r="A6686" s="1">
        <v>6685</v>
      </c>
      <c r="B6686" t="s">
        <v>9334</v>
      </c>
      <c r="C6686" s="2" t="d">
        <v>2017-12-17</v>
      </c>
      <c r="D6686" s="2" t="d">
        <v>2017-12-22</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IF(M6686=People!$B$5,People!$A$5,IF(M6686=People!$B$4,People!$A$4,IF(M6686=People!$B$3,People!$A$3,IF(M6686=People!$B$2,People!$A$2,0))))</f>
        <v>Kelly Williams</v>
      </c>
      <c r="W6686" s="3" t="str">
        <f>IFERROR(INDEX(Returns!A:A,MATCH(B6686,Returns!B:B,0)),"No")</f>
        <v>No</v>
      </c>
    </row>
    <row r="6687" spans="1:23">
      <c r="A6687" s="1">
        <v>6686</v>
      </c>
      <c r="B6687" t="s">
        <v>9334</v>
      </c>
      <c r="C6687" s="2" t="d">
        <v>2017-12-17</v>
      </c>
      <c r="D6687" s="2" t="d">
        <v>2017-12-22</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IF(M6687=People!$B$5,People!$A$5,IF(M6687=People!$B$4,People!$A$4,IF(M6687=People!$B$3,People!$A$3,IF(M6687=People!$B$2,People!$A$2,0))))</f>
        <v>Kelly Williams</v>
      </c>
      <c r="W6687" s="3" t="str">
        <f>IFERROR(INDEX(Returns!A:A,MATCH(B6687,Returns!B:B,0)),"No")</f>
        <v>No</v>
      </c>
    </row>
    <row r="6688" spans="1:23">
      <c r="A6688" s="1">
        <v>6687</v>
      </c>
      <c r="B6688" t="s">
        <v>9334</v>
      </c>
      <c r="C6688" s="2" t="d">
        <v>2017-12-17</v>
      </c>
      <c r="D6688" s="2" t="d">
        <v>2017-12-22</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IF(M6688=People!$B$5,People!$A$5,IF(M6688=People!$B$4,People!$A$4,IF(M6688=People!$B$3,People!$A$3,IF(M6688=People!$B$2,People!$A$2,0))))</f>
        <v>Kelly Williams</v>
      </c>
      <c r="W6688" s="3" t="str">
        <f>IFERROR(INDEX(Returns!A:A,MATCH(B6688,Returns!B:B,0)),"No")</f>
        <v>No</v>
      </c>
    </row>
    <row r="6689" spans="1:23">
      <c r="A6689" s="1">
        <v>6688</v>
      </c>
      <c r="B6689" t="s">
        <v>9335</v>
      </c>
      <c r="C6689" s="2" t="d">
        <v>2017-05-14</v>
      </c>
      <c r="D6689" s="2" t="d">
        <v>2017-05-21</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IF(M6689=People!$B$5,People!$A$5,IF(M6689=People!$B$4,People!$A$4,IF(M6689=People!$B$3,People!$A$3,IF(M6689=People!$B$2,People!$A$2,0))))</f>
        <v>Anna Andreadi</v>
      </c>
      <c r="W6689" s="3" t="str">
        <f>IFERROR(INDEX(Returns!A:A,MATCH(B6689,Returns!B:B,0)),"No")</f>
        <v>No</v>
      </c>
    </row>
    <row r="6690" spans="1:23">
      <c r="A6690" s="1">
        <v>6689</v>
      </c>
      <c r="B6690" t="s">
        <v>9336</v>
      </c>
      <c r="C6690" s="2" t="d">
        <v>2019-03-10</v>
      </c>
      <c r="D6690" s="2" t="d">
        <v>2019-03-15</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IF(M6690=People!$B$5,People!$A$5,IF(M6690=People!$B$4,People!$A$4,IF(M6690=People!$B$3,People!$A$3,IF(M6690=People!$B$2,People!$A$2,0))))</f>
        <v>Anna Andreadi</v>
      </c>
      <c r="W6690" s="3" t="str">
        <f>IFERROR(INDEX(Returns!A:A,MATCH(B6690,Returns!B:B,0)),"No")</f>
        <v>No</v>
      </c>
    </row>
    <row r="6691" spans="1:23">
      <c r="A6691" s="1">
        <v>6690</v>
      </c>
      <c r="B6691" t="s">
        <v>9337</v>
      </c>
      <c r="C6691" s="2" t="d">
        <v>2019-12-02</v>
      </c>
      <c r="D6691" s="2" t="d">
        <v>2019-12-09</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IF(M6691=People!$B$5,People!$A$5,IF(M6691=People!$B$4,People!$A$4,IF(M6691=People!$B$3,People!$A$3,IF(M6691=People!$B$2,People!$A$2,0))))</f>
        <v>Kelly Williams</v>
      </c>
      <c r="W6691" s="3" t="str">
        <f>IFERROR(INDEX(Returns!A:A,MATCH(B6691,Returns!B:B,0)),"No")</f>
        <v>No</v>
      </c>
    </row>
    <row r="6692" spans="1:23">
      <c r="A6692" s="1">
        <v>6691</v>
      </c>
      <c r="B6692" t="s">
        <v>9338</v>
      </c>
      <c r="C6692" s="2" t="d">
        <v>2019-07-31</v>
      </c>
      <c r="D6692" s="2" t="d">
        <v>2019-08-05</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IF(M6692=People!$B$5,People!$A$5,IF(M6692=People!$B$4,People!$A$4,IF(M6692=People!$B$3,People!$A$3,IF(M6692=People!$B$2,People!$A$2,0))))</f>
        <v>Kelly Williams</v>
      </c>
      <c r="W6692" s="3" t="str">
        <f>IFERROR(INDEX(Returns!A:A,MATCH(B6692,Returns!B:B,0)),"No")</f>
        <v>No</v>
      </c>
    </row>
    <row r="6693" spans="1:23">
      <c r="A6693" s="1">
        <v>6692</v>
      </c>
      <c r="B6693" t="s">
        <v>9338</v>
      </c>
      <c r="C6693" s="2" t="d">
        <v>2019-07-31</v>
      </c>
      <c r="D6693" s="2" t="d">
        <v>2019-08-05</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IF(M6693=People!$B$5,People!$A$5,IF(M6693=People!$B$4,People!$A$4,IF(M6693=People!$B$3,People!$A$3,IF(M6693=People!$B$2,People!$A$2,0))))</f>
        <v>Kelly Williams</v>
      </c>
      <c r="W6693" s="3" t="str">
        <f>IFERROR(INDEX(Returns!A:A,MATCH(B6693,Returns!B:B,0)),"No")</f>
        <v>No</v>
      </c>
    </row>
    <row r="6694" spans="1:23">
      <c r="A6694" s="1">
        <v>6693</v>
      </c>
      <c r="B6694" t="s">
        <v>9339</v>
      </c>
      <c r="C6694" s="2" t="d">
        <v>2019-08-11</v>
      </c>
      <c r="D6694" s="2" t="d">
        <v>2019-08-13</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IF(M6694=People!$B$5,People!$A$5,IF(M6694=People!$B$4,People!$A$4,IF(M6694=People!$B$3,People!$A$3,IF(M6694=People!$B$2,People!$A$2,0))))</f>
        <v>Cassandra Brandow</v>
      </c>
      <c r="W6694" s="3" t="str">
        <f>IFERROR(INDEX(Returns!A:A,MATCH(B6694,Returns!B:B,0)),"No")</f>
        <v>No</v>
      </c>
    </row>
    <row r="6695" spans="1:23">
      <c r="A6695" s="1">
        <v>6694</v>
      </c>
      <c r="B6695" t="s">
        <v>9340</v>
      </c>
      <c r="C6695" s="2" t="d">
        <v>2019-09-30</v>
      </c>
      <c r="D6695" s="2" t="d">
        <v>2019-10-02</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IF(M6695=People!$B$5,People!$A$5,IF(M6695=People!$B$4,People!$A$4,IF(M6695=People!$B$3,People!$A$3,IF(M6695=People!$B$2,People!$A$2,0))))</f>
        <v>Chuck Magee</v>
      </c>
      <c r="W6695" s="3" t="str">
        <f>IFERROR(INDEX(Returns!A:A,MATCH(B6695,Returns!B:B,0)),"No")</f>
        <v>No</v>
      </c>
    </row>
    <row r="6696" spans="1:23">
      <c r="A6696" s="1">
        <v>6695</v>
      </c>
      <c r="B6696" t="s">
        <v>9341</v>
      </c>
      <c r="C6696" s="2" t="d">
        <v>2018-08-26</v>
      </c>
      <c r="D6696" s="2" t="d">
        <v>2018-08-30</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IF(M6696=People!$B$5,People!$A$5,IF(M6696=People!$B$4,People!$A$4,IF(M6696=People!$B$3,People!$A$3,IF(M6696=People!$B$2,People!$A$2,0))))</f>
        <v>Kelly Williams</v>
      </c>
      <c r="W6696" s="3" t="str">
        <f>IFERROR(INDEX(Returns!A:A,MATCH(B6696,Returns!B:B,0)),"No")</f>
        <v>No</v>
      </c>
    </row>
    <row r="6697" spans="1:23">
      <c r="A6697" s="1">
        <v>6696</v>
      </c>
      <c r="B6697" t="s">
        <v>9342</v>
      </c>
      <c r="C6697" s="2" t="d">
        <v>2018-12-02</v>
      </c>
      <c r="D6697" s="2" t="d">
        <v>2018-12-07</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IF(M6697=People!$B$5,People!$A$5,IF(M6697=People!$B$4,People!$A$4,IF(M6697=People!$B$3,People!$A$3,IF(M6697=People!$B$2,People!$A$2,0))))</f>
        <v>Chuck Magee</v>
      </c>
      <c r="W6697" s="3" t="str">
        <f>IFERROR(INDEX(Returns!A:A,MATCH(B6697,Returns!B:B,0)),"No")</f>
        <v>No</v>
      </c>
    </row>
    <row r="6698" spans="1:23">
      <c r="A6698" s="1">
        <v>6697</v>
      </c>
      <c r="B6698" t="s">
        <v>9342</v>
      </c>
      <c r="C6698" s="2" t="d">
        <v>2018-12-02</v>
      </c>
      <c r="D6698" s="2" t="d">
        <v>2018-12-07</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IF(M6698=People!$B$5,People!$A$5,IF(M6698=People!$B$4,People!$A$4,IF(M6698=People!$B$3,People!$A$3,IF(M6698=People!$B$2,People!$A$2,0))))</f>
        <v>Chuck Magee</v>
      </c>
      <c r="W6698" s="3" t="str">
        <f>IFERROR(INDEX(Returns!A:A,MATCH(B6698,Returns!B:B,0)),"No")</f>
        <v>No</v>
      </c>
    </row>
    <row r="6699" spans="1:23">
      <c r="A6699" s="1">
        <v>6698</v>
      </c>
      <c r="B6699" t="s">
        <v>9342</v>
      </c>
      <c r="C6699" s="2" t="d">
        <v>2018-12-02</v>
      </c>
      <c r="D6699" s="2" t="d">
        <v>2018-12-07</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IF(M6699=People!$B$5,People!$A$5,IF(M6699=People!$B$4,People!$A$4,IF(M6699=People!$B$3,People!$A$3,IF(M6699=People!$B$2,People!$A$2,0))))</f>
        <v>Chuck Magee</v>
      </c>
      <c r="W6699" s="3" t="str">
        <f>IFERROR(INDEX(Returns!A:A,MATCH(B6699,Returns!B:B,0)),"No")</f>
        <v>No</v>
      </c>
    </row>
    <row r="6700" spans="1:23">
      <c r="A6700" s="1">
        <v>6699</v>
      </c>
      <c r="B6700" t="s">
        <v>9343</v>
      </c>
      <c r="C6700" s="2" t="d">
        <v>2019-07-21</v>
      </c>
      <c r="D6700" s="2" t="d">
        <v>2019-07-25</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IF(M6700=People!$B$5,People!$A$5,IF(M6700=People!$B$4,People!$A$4,IF(M6700=People!$B$3,People!$A$3,IF(M6700=People!$B$2,People!$A$2,0))))</f>
        <v>Anna Andreadi</v>
      </c>
      <c r="W6700" s="3" t="str">
        <f>IFERROR(INDEX(Returns!A:A,MATCH(B6700,Returns!B:B,0)),"No")</f>
        <v>No</v>
      </c>
    </row>
    <row r="6701" spans="1:23">
      <c r="A6701" s="1">
        <v>6700</v>
      </c>
      <c r="B6701" t="s">
        <v>9343</v>
      </c>
      <c r="C6701" s="2" t="d">
        <v>2019-07-21</v>
      </c>
      <c r="D6701" s="2" t="d">
        <v>2019-07-25</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IF(M6701=People!$B$5,People!$A$5,IF(M6701=People!$B$4,People!$A$4,IF(M6701=People!$B$3,People!$A$3,IF(M6701=People!$B$2,People!$A$2,0))))</f>
        <v>Anna Andreadi</v>
      </c>
      <c r="W6701" s="3" t="str">
        <f>IFERROR(INDEX(Returns!A:A,MATCH(B6701,Returns!B:B,0)),"No")</f>
        <v>No</v>
      </c>
    </row>
    <row r="6702" spans="1:23">
      <c r="A6702" s="1">
        <v>6701</v>
      </c>
      <c r="B6702" t="s">
        <v>9343</v>
      </c>
      <c r="C6702" s="2" t="d">
        <v>2019-07-21</v>
      </c>
      <c r="D6702" s="2" t="d">
        <v>2019-07-25</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IF(M6702=People!$B$5,People!$A$5,IF(M6702=People!$B$4,People!$A$4,IF(M6702=People!$B$3,People!$A$3,IF(M6702=People!$B$2,People!$A$2,0))))</f>
        <v>Anna Andreadi</v>
      </c>
      <c r="W6702" s="3" t="str">
        <f>IFERROR(INDEX(Returns!A:A,MATCH(B6702,Returns!B:B,0)),"No")</f>
        <v>No</v>
      </c>
    </row>
    <row r="6703" spans="1:23">
      <c r="A6703" s="1">
        <v>6702</v>
      </c>
      <c r="B6703" t="s">
        <v>9344</v>
      </c>
      <c r="C6703" s="2" t="d">
        <v>2017-05-20</v>
      </c>
      <c r="D6703" s="2" t="d">
        <v>2017-05-24</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IF(M6703=People!$B$5,People!$A$5,IF(M6703=People!$B$4,People!$A$4,IF(M6703=People!$B$3,People!$A$3,IF(M6703=People!$B$2,People!$A$2,0))))</f>
        <v>Cassandra Brandow</v>
      </c>
      <c r="W6703" s="3" t="str">
        <f>IFERROR(INDEX(Returns!A:A,MATCH(B6703,Returns!B:B,0)),"No")</f>
        <v>No</v>
      </c>
    </row>
    <row r="6704" spans="1:23">
      <c r="A6704" s="1">
        <v>6703</v>
      </c>
      <c r="B6704" t="s">
        <v>9344</v>
      </c>
      <c r="C6704" s="2" t="d">
        <v>2017-05-20</v>
      </c>
      <c r="D6704" s="2" t="d">
        <v>2017-05-24</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IF(M6704=People!$B$5,People!$A$5,IF(M6704=People!$B$4,People!$A$4,IF(M6704=People!$B$3,People!$A$3,IF(M6704=People!$B$2,People!$A$2,0))))</f>
        <v>Cassandra Brandow</v>
      </c>
      <c r="W6704" s="3" t="str">
        <f>IFERROR(INDEX(Returns!A:A,MATCH(B6704,Returns!B:B,0)),"No")</f>
        <v>No</v>
      </c>
    </row>
    <row r="6705" spans="1:23">
      <c r="A6705" s="1">
        <v>6704</v>
      </c>
      <c r="B6705" t="s">
        <v>9345</v>
      </c>
      <c r="C6705" s="2" t="d">
        <v>2017-06-23</v>
      </c>
      <c r="D6705" s="2" t="d">
        <v>2017-06-28</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IF(M6705=People!$B$5,People!$A$5,IF(M6705=People!$B$4,People!$A$4,IF(M6705=People!$B$3,People!$A$3,IF(M6705=People!$B$2,People!$A$2,0))))</f>
        <v>Anna Andreadi</v>
      </c>
      <c r="W6705" s="3" t="str">
        <f>IFERROR(INDEX(Returns!A:A,MATCH(B6705,Returns!B:B,0)),"No")</f>
        <v>No</v>
      </c>
    </row>
    <row r="6706" spans="1:23">
      <c r="A6706" s="1">
        <v>6705</v>
      </c>
      <c r="B6706" t="s">
        <v>9345</v>
      </c>
      <c r="C6706" s="2" t="d">
        <v>2017-06-23</v>
      </c>
      <c r="D6706" s="2" t="d">
        <v>2017-06-28</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IF(M6706=People!$B$5,People!$A$5,IF(M6706=People!$B$4,People!$A$4,IF(M6706=People!$B$3,People!$A$3,IF(M6706=People!$B$2,People!$A$2,0))))</f>
        <v>Anna Andreadi</v>
      </c>
      <c r="W6706" s="3" t="str">
        <f>IFERROR(INDEX(Returns!A:A,MATCH(B6706,Returns!B:B,0)),"No")</f>
        <v>No</v>
      </c>
    </row>
    <row r="6707" spans="1:23">
      <c r="A6707" s="1">
        <v>6706</v>
      </c>
      <c r="B6707" t="s">
        <v>9345</v>
      </c>
      <c r="C6707" s="2" t="d">
        <v>2017-06-23</v>
      </c>
      <c r="D6707" s="2" t="d">
        <v>2017-06-28</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IF(M6707=People!$B$5,People!$A$5,IF(M6707=People!$B$4,People!$A$4,IF(M6707=People!$B$3,People!$A$3,IF(M6707=People!$B$2,People!$A$2,0))))</f>
        <v>Anna Andreadi</v>
      </c>
      <c r="W6707" s="3" t="str">
        <f>IFERROR(INDEX(Returns!A:A,MATCH(B6707,Returns!B:B,0)),"No")</f>
        <v>No</v>
      </c>
    </row>
    <row r="6708" spans="1:23">
      <c r="A6708" s="1">
        <v>6707</v>
      </c>
      <c r="B6708" t="s">
        <v>9346</v>
      </c>
      <c r="C6708" s="2" t="d">
        <v>2018-09-10</v>
      </c>
      <c r="D6708" s="2" t="d">
        <v>2018-09-15</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IF(M6708=People!$B$5,People!$A$5,IF(M6708=People!$B$4,People!$A$4,IF(M6708=People!$B$3,People!$A$3,IF(M6708=People!$B$2,People!$A$2,0))))</f>
        <v>Cassandra Brandow</v>
      </c>
      <c r="W6708" s="3" t="str">
        <f>IFERROR(INDEX(Returns!A:A,MATCH(B6708,Returns!B:B,0)),"No")</f>
        <v>No</v>
      </c>
    </row>
    <row r="6709" spans="1:23">
      <c r="A6709" s="1">
        <v>6708</v>
      </c>
      <c r="B6709" t="s">
        <v>9347</v>
      </c>
      <c r="C6709" s="2" t="d">
        <v>2016-04-13</v>
      </c>
      <c r="D6709" s="2" t="d">
        <v>2016-04-18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IF(M6709=People!$B$5,People!$A$5,IF(M6709=People!$B$4,People!$A$4,IF(M6709=People!$B$3,People!$A$3,IF(M6709=People!$B$2,People!$A$2,0))))</f>
        <v>Chuck Magee</v>
      </c>
      <c r="W6709" s="3" t="str">
        <f>IFERROR(INDEX(Returns!A:A,MATCH(B6709,Returns!B:B,0)),"No")</f>
        <v>No</v>
      </c>
    </row>
    <row r="6710" spans="1:23">
      <c r="A6710" s="1">
        <v>6709</v>
      </c>
      <c r="B6710" t="s">
        <v>9348</v>
      </c>
      <c r="C6710" s="2" t="d">
        <v>2017-11-14</v>
      </c>
      <c r="D6710" s="2" t="d">
        <v>2017-11-19</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IF(M6710=People!$B$5,People!$A$5,IF(M6710=People!$B$4,People!$A$4,IF(M6710=People!$B$3,People!$A$3,IF(M6710=People!$B$2,People!$A$2,0))))</f>
        <v>Anna Andreadi</v>
      </c>
      <c r="W6710" s="3" t="str">
        <f>IFERROR(INDEX(Returns!A:A,MATCH(B6710,Returns!B:B,0)),"No")</f>
        <v>No</v>
      </c>
    </row>
    <row r="6711" spans="1:23">
      <c r="A6711" s="1">
        <v>6710</v>
      </c>
      <c r="B6711" t="s">
        <v>9348</v>
      </c>
      <c r="C6711" s="2" t="d">
        <v>2017-11-14</v>
      </c>
      <c r="D6711" s="2" t="d">
        <v>2017-11-19</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IF(M6711=People!$B$5,People!$A$5,IF(M6711=People!$B$4,People!$A$4,IF(M6711=People!$B$3,People!$A$3,IF(M6711=People!$B$2,People!$A$2,0))))</f>
        <v>Anna Andreadi</v>
      </c>
      <c r="W6711" s="3" t="str">
        <f>IFERROR(INDEX(Returns!A:A,MATCH(B6711,Returns!B:B,0)),"No")</f>
        <v>No</v>
      </c>
    </row>
    <row r="6712" spans="1:23">
      <c r="A6712" s="1">
        <v>6711</v>
      </c>
      <c r="B6712" t="s">
        <v>9349</v>
      </c>
      <c r="C6712" s="2" t="d">
        <v>2018-12-09</v>
      </c>
      <c r="D6712" s="2" t="d">
        <v>2018-12-12</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IF(M6712=People!$B$5,People!$A$5,IF(M6712=People!$B$4,People!$A$4,IF(M6712=People!$B$3,People!$A$3,IF(M6712=People!$B$2,People!$A$2,0))))</f>
        <v>Anna Andreadi</v>
      </c>
      <c r="W6712" s="3" t="str">
        <f>IFERROR(INDEX(Returns!A:A,MATCH(B6712,Returns!B:B,0)),"No")</f>
        <v>No</v>
      </c>
    </row>
    <row r="6713" spans="1:23">
      <c r="A6713" s="1">
        <v>6712</v>
      </c>
      <c r="B6713" t="s">
        <v>9350</v>
      </c>
      <c r="C6713" s="2" t="d">
        <v>2019-08-18</v>
      </c>
      <c r="D6713" s="2" t="d">
        <v>2019-08-21</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IF(M6713=People!$B$5,People!$A$5,IF(M6713=People!$B$4,People!$A$4,IF(M6713=People!$B$3,People!$A$3,IF(M6713=People!$B$2,People!$A$2,0))))</f>
        <v>Chuck Magee</v>
      </c>
      <c r="W6713" s="3" t="str">
        <f>IFERROR(INDEX(Returns!A:A,MATCH(B6713,Returns!B:B,0)),"No")</f>
        <v>No</v>
      </c>
    </row>
    <row r="6714" spans="1:23">
      <c r="A6714" s="1">
        <v>6713</v>
      </c>
      <c r="B6714" t="s">
        <v>9351</v>
      </c>
      <c r="C6714" s="2" t="d">
        <v>2019-12-14</v>
      </c>
      <c r="D6714" s="2" t="d">
        <v>2019-12-14</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IF(M6714=People!$B$5,People!$A$5,IF(M6714=People!$B$4,People!$A$4,IF(M6714=People!$B$3,People!$A$3,IF(M6714=People!$B$2,People!$A$2,0))))</f>
        <v>Kelly Williams</v>
      </c>
      <c r="W6714" s="3" t="str">
        <f>IFERROR(INDEX(Returns!A:A,MATCH(B6714,Returns!B:B,0)),"No")</f>
        <v>No</v>
      </c>
    </row>
    <row r="6715" spans="1:23">
      <c r="A6715" s="1">
        <v>6714</v>
      </c>
      <c r="B6715" t="s">
        <v>9351</v>
      </c>
      <c r="C6715" s="2" t="d">
        <v>2019-12-14</v>
      </c>
      <c r="D6715" s="2" t="d">
        <v>2019-12-14</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IF(M6715=People!$B$5,People!$A$5,IF(M6715=People!$B$4,People!$A$4,IF(M6715=People!$B$3,People!$A$3,IF(M6715=People!$B$2,People!$A$2,0))))</f>
        <v>Kelly Williams</v>
      </c>
      <c r="W6715" s="3" t="str">
        <f>IFERROR(INDEX(Returns!A:A,MATCH(B6715,Returns!B:B,0)),"No")</f>
        <v>No</v>
      </c>
    </row>
    <row r="6716" spans="1:23">
      <c r="A6716" s="1">
        <v>6715</v>
      </c>
      <c r="B6716" t="s">
        <v>9351</v>
      </c>
      <c r="C6716" s="2" t="d">
        <v>2019-12-14</v>
      </c>
      <c r="D6716" s="2" t="d">
        <v>2019-12-14</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IF(M6716=People!$B$5,People!$A$5,IF(M6716=People!$B$4,People!$A$4,IF(M6716=People!$B$3,People!$A$3,IF(M6716=People!$B$2,People!$A$2,0))))</f>
        <v>Kelly Williams</v>
      </c>
      <c r="W6716" s="3" t="str">
        <f>IFERROR(INDEX(Returns!A:A,MATCH(B6716,Returns!B:B,0)),"No")</f>
        <v>No</v>
      </c>
    </row>
    <row r="6717" spans="1:23">
      <c r="A6717" s="1">
        <v>6716</v>
      </c>
      <c r="B6717" t="s">
        <v>9351</v>
      </c>
      <c r="C6717" s="2" t="d">
        <v>2019-12-14</v>
      </c>
      <c r="D6717" s="2" t="d">
        <v>2019-12-14</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IF(M6717=People!$B$5,People!$A$5,IF(M6717=People!$B$4,People!$A$4,IF(M6717=People!$B$3,People!$A$3,IF(M6717=People!$B$2,People!$A$2,0))))</f>
        <v>Kelly Williams</v>
      </c>
      <c r="W6717" s="3" t="str">
        <f>IFERROR(INDEX(Returns!A:A,MATCH(B6717,Returns!B:B,0)),"No")</f>
        <v>No</v>
      </c>
    </row>
    <row r="6718" spans="1:23">
      <c r="A6718" s="1">
        <v>6717</v>
      </c>
      <c r="B6718" t="s">
        <v>9352</v>
      </c>
      <c r="C6718" s="2" t="d">
        <v>2018-04-08</v>
      </c>
      <c r="D6718" s="2" t="d">
        <v>2018-04-15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IF(M6718=People!$B$5,People!$A$5,IF(M6718=People!$B$4,People!$A$4,IF(M6718=People!$B$3,People!$A$3,IF(M6718=People!$B$2,People!$A$2,0))))</f>
        <v>Cassandra Brandow</v>
      </c>
      <c r="W6718" s="3" t="str">
        <f>IFERROR(INDEX(Returns!A:A,MATCH(B6718,Returns!B:B,0)),"No")</f>
        <v>No</v>
      </c>
    </row>
    <row r="6719" spans="1:23">
      <c r="A6719" s="1">
        <v>6718</v>
      </c>
      <c r="B6719" t="s">
        <v>9352</v>
      </c>
      <c r="C6719" s="2" t="d">
        <v>2018-04-08</v>
      </c>
      <c r="D6719" s="2" t="d">
        <v>2018-04-15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IF(M6719=People!$B$5,People!$A$5,IF(M6719=People!$B$4,People!$A$4,IF(M6719=People!$B$3,People!$A$3,IF(M6719=People!$B$2,People!$A$2,0))))</f>
        <v>Cassandra Brandow</v>
      </c>
      <c r="W6719" s="3" t="str">
        <f>IFERROR(INDEX(Returns!A:A,MATCH(B6719,Returns!B:B,0)),"No")</f>
        <v>No</v>
      </c>
    </row>
    <row r="6720" spans="1:23">
      <c r="A6720" s="1">
        <v>6719</v>
      </c>
      <c r="B6720" t="s">
        <v>9352</v>
      </c>
      <c r="C6720" s="2" t="d">
        <v>2018-04-08</v>
      </c>
      <c r="D6720" s="2" t="d">
        <v>2018-04-15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IF(M6720=People!$B$5,People!$A$5,IF(M6720=People!$B$4,People!$A$4,IF(M6720=People!$B$3,People!$A$3,IF(M6720=People!$B$2,People!$A$2,0))))</f>
        <v>Cassandra Brandow</v>
      </c>
      <c r="W6720" s="3" t="str">
        <f>IFERROR(INDEX(Returns!A:A,MATCH(B6720,Returns!B:B,0)),"No")</f>
        <v>No</v>
      </c>
    </row>
    <row r="6721" spans="1:23">
      <c r="A6721" s="1">
        <v>6720</v>
      </c>
      <c r="B6721" t="s">
        <v>9353</v>
      </c>
      <c r="C6721" s="2" t="d">
        <v>2018-12-16</v>
      </c>
      <c r="D6721" s="2" t="d">
        <v>2018-12-19</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IF(M6721=People!$B$5,People!$A$5,IF(M6721=People!$B$4,People!$A$4,IF(M6721=People!$B$3,People!$A$3,IF(M6721=People!$B$2,People!$A$2,0))))</f>
        <v>Cassandra Brandow</v>
      </c>
      <c r="W6721" s="3" t="str">
        <f>IFERROR(INDEX(Returns!A:A,MATCH(B6721,Returns!B:B,0)),"No")</f>
        <v>No</v>
      </c>
    </row>
    <row r="6722" spans="1:23">
      <c r="A6722" s="1">
        <v>6721</v>
      </c>
      <c r="B6722" t="s">
        <v>9354</v>
      </c>
      <c r="C6722" s="2" t="d">
        <v>2019-09-19</v>
      </c>
      <c r="D6722" s="2" t="d">
        <v>2019-09-24</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IF(M6722=People!$B$5,People!$A$5,IF(M6722=People!$B$4,People!$A$4,IF(M6722=People!$B$3,People!$A$3,IF(M6722=People!$B$2,People!$A$2,0))))</f>
        <v>Anna Andreadi</v>
      </c>
      <c r="W6722" s="3" t="str">
        <f>IFERROR(INDEX(Returns!A:A,MATCH(B6722,Returns!B:B,0)),"No")</f>
        <v>No</v>
      </c>
    </row>
    <row r="6723" spans="1:23">
      <c r="A6723" s="1">
        <v>6722</v>
      </c>
      <c r="B6723" t="s">
        <v>9354</v>
      </c>
      <c r="C6723" s="2" t="d">
        <v>2019-09-19</v>
      </c>
      <c r="D6723" s="2" t="d">
        <v>2019-09-24</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IF(M6723=People!$B$5,People!$A$5,IF(M6723=People!$B$4,People!$A$4,IF(M6723=People!$B$3,People!$A$3,IF(M6723=People!$B$2,People!$A$2,0))))</f>
        <v>Anna Andreadi</v>
      </c>
      <c r="W6723" s="3" t="str">
        <f>IFERROR(INDEX(Returns!A:A,MATCH(B6723,Returns!B:B,0)),"No")</f>
        <v>No</v>
      </c>
    </row>
    <row r="6724" spans="1:23">
      <c r="A6724" s="1">
        <v>6723</v>
      </c>
      <c r="B6724" t="s">
        <v>9354</v>
      </c>
      <c r="C6724" s="2" t="d">
        <v>2019-09-19</v>
      </c>
      <c r="D6724" s="2" t="d">
        <v>2019-09-24</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IF(M6724=People!$B$5,People!$A$5,IF(M6724=People!$B$4,People!$A$4,IF(M6724=People!$B$3,People!$A$3,IF(M6724=People!$B$2,People!$A$2,0))))</f>
        <v>Anna Andreadi</v>
      </c>
      <c r="W6724" s="3" t="str">
        <f>IFERROR(INDEX(Returns!A:A,MATCH(B6724,Returns!B:B,0)),"No")</f>
        <v>No</v>
      </c>
    </row>
    <row r="6725" spans="1:23">
      <c r="A6725" s="1">
        <v>6724</v>
      </c>
      <c r="B6725" t="s">
        <v>9355</v>
      </c>
      <c r="C6725" s="2" t="d">
        <v>2019-09-04</v>
      </c>
      <c r="D6725" s="2" t="d">
        <v>2019-09-06</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IF(M6725=People!$B$5,People!$A$5,IF(M6725=People!$B$4,People!$A$4,IF(M6725=People!$B$3,People!$A$3,IF(M6725=People!$B$2,People!$A$2,0))))</f>
        <v>Chuck Magee</v>
      </c>
      <c r="W6725" s="3" t="str">
        <f>IFERROR(INDEX(Returns!A:A,MATCH(B6725,Returns!B:B,0)),"No")</f>
        <v>No</v>
      </c>
    </row>
    <row r="6726" spans="1:23">
      <c r="A6726" s="1">
        <v>6725</v>
      </c>
      <c r="B6726" t="s">
        <v>9356</v>
      </c>
      <c r="C6726" s="2" t="d">
        <v>2018-09-12</v>
      </c>
      <c r="D6726" s="2" t="d">
        <v>2018-09-16</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IF(M6726=People!$B$5,People!$A$5,IF(M6726=People!$B$4,People!$A$4,IF(M6726=People!$B$3,People!$A$3,IF(M6726=People!$B$2,People!$A$2,0))))</f>
        <v>Anna Andreadi</v>
      </c>
      <c r="W6726" s="3" t="str">
        <f>IFERROR(INDEX(Returns!A:A,MATCH(B6726,Returns!B:B,0)),"No")</f>
        <v>No</v>
      </c>
    </row>
    <row r="6727" spans="1:23">
      <c r="A6727" s="1">
        <v>6726</v>
      </c>
      <c r="B6727" t="s">
        <v>9356</v>
      </c>
      <c r="C6727" s="2" t="d">
        <v>2018-09-12</v>
      </c>
      <c r="D6727" s="2" t="d">
        <v>2018-09-16</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IF(M6727=People!$B$5,People!$A$5,IF(M6727=People!$B$4,People!$A$4,IF(M6727=People!$B$3,People!$A$3,IF(M6727=People!$B$2,People!$A$2,0))))</f>
        <v>Anna Andreadi</v>
      </c>
      <c r="W6727" s="3" t="str">
        <f>IFERROR(INDEX(Returns!A:A,MATCH(B6727,Returns!B:B,0)),"No")</f>
        <v>No</v>
      </c>
    </row>
    <row r="6728" spans="1:23">
      <c r="A6728" s="1">
        <v>6727</v>
      </c>
      <c r="B6728" t="s">
        <v>9356</v>
      </c>
      <c r="C6728" s="2" t="d">
        <v>2018-09-12</v>
      </c>
      <c r="D6728" s="2" t="d">
        <v>2018-09-16</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IF(M6728=People!$B$5,People!$A$5,IF(M6728=People!$B$4,People!$A$4,IF(M6728=People!$B$3,People!$A$3,IF(M6728=People!$B$2,People!$A$2,0))))</f>
        <v>Anna Andreadi</v>
      </c>
      <c r="W6728" s="3" t="str">
        <f>IFERROR(INDEX(Returns!A:A,MATCH(B6728,Returns!B:B,0)),"No")</f>
        <v>No</v>
      </c>
    </row>
    <row r="6729" spans="1:23">
      <c r="A6729" s="1">
        <v>6728</v>
      </c>
      <c r="B6729" t="s">
        <v>9357</v>
      </c>
      <c r="C6729" s="2" t="d">
        <v>2019-08-10</v>
      </c>
      <c r="D6729" s="2" t="d">
        <v>2019-08-15</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IF(M6729=People!$B$5,People!$A$5,IF(M6729=People!$B$4,People!$A$4,IF(M6729=People!$B$3,People!$A$3,IF(M6729=People!$B$2,People!$A$2,0))))</f>
        <v>Kelly Williams</v>
      </c>
      <c r="W6729" s="3" t="str">
        <f>IFERROR(INDEX(Returns!A:A,MATCH(B6729,Returns!B:B,0)),"No")</f>
        <v>No</v>
      </c>
    </row>
    <row r="6730" spans="1:23">
      <c r="A6730" s="1">
        <v>6729</v>
      </c>
      <c r="B6730" t="s">
        <v>9358</v>
      </c>
      <c r="C6730" s="2" t="d">
        <v>2018-11-04</v>
      </c>
      <c r="D6730" s="2" t="d">
        <v>2018-11-09</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IF(M6730=People!$B$5,People!$A$5,IF(M6730=People!$B$4,People!$A$4,IF(M6730=People!$B$3,People!$A$3,IF(M6730=People!$B$2,People!$A$2,0))))</f>
        <v>Cassandra Brandow</v>
      </c>
      <c r="W6730" s="3" t="str">
        <f>IFERROR(INDEX(Returns!A:A,MATCH(B6730,Returns!B:B,0)),"No")</f>
        <v>No</v>
      </c>
    </row>
    <row r="6731" spans="1:23">
      <c r="A6731" s="1">
        <v>6730</v>
      </c>
      <c r="B6731" t="s">
        <v>9359</v>
      </c>
      <c r="C6731" s="2" t="d">
        <v>2017-06-18</v>
      </c>
      <c r="D6731" s="2" t="d">
        <v>2017-06-20</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IF(M6731=People!$B$5,People!$A$5,IF(M6731=People!$B$4,People!$A$4,IF(M6731=People!$B$3,People!$A$3,IF(M6731=People!$B$2,People!$A$2,0))))</f>
        <v>Cassandra Brandow</v>
      </c>
      <c r="W6731" s="3" t="str">
        <f>IFERROR(INDEX(Returns!A:A,MATCH(B6731,Returns!B:B,0)),"No")</f>
        <v>No</v>
      </c>
    </row>
    <row r="6732" spans="1:23">
      <c r="A6732" s="1">
        <v>6731</v>
      </c>
      <c r="B6732" t="s">
        <v>9359</v>
      </c>
      <c r="C6732" s="2" t="d">
        <v>2017-06-18</v>
      </c>
      <c r="D6732" s="2" t="d">
        <v>2017-06-20</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IF(M6732=People!$B$5,People!$A$5,IF(M6732=People!$B$4,People!$A$4,IF(M6732=People!$B$3,People!$A$3,IF(M6732=People!$B$2,People!$A$2,0))))</f>
        <v>Cassandra Brandow</v>
      </c>
      <c r="W6732" s="3" t="str">
        <f>IFERROR(INDEX(Returns!A:A,MATCH(B6732,Returns!B:B,0)),"No")</f>
        <v>No</v>
      </c>
    </row>
    <row r="6733" spans="1:23">
      <c r="A6733" s="1">
        <v>6732</v>
      </c>
      <c r="B6733" t="s">
        <v>9359</v>
      </c>
      <c r="C6733" s="2" t="d">
        <v>2017-06-18</v>
      </c>
      <c r="D6733" s="2" t="d">
        <v>2017-06-20</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IF(M6733=People!$B$5,People!$A$5,IF(M6733=People!$B$4,People!$A$4,IF(M6733=People!$B$3,People!$A$3,IF(M6733=People!$B$2,People!$A$2,0))))</f>
        <v>Cassandra Brandow</v>
      </c>
      <c r="W6733" s="3" t="str">
        <f>IFERROR(INDEX(Returns!A:A,MATCH(B6733,Returns!B:B,0)),"No")</f>
        <v>No</v>
      </c>
    </row>
    <row r="6734" spans="1:23">
      <c r="A6734" s="1">
        <v>6733</v>
      </c>
      <c r="B6734" t="s">
        <v>9360</v>
      </c>
      <c r="C6734" s="2" t="d">
        <v>2016-07-04</v>
      </c>
      <c r="D6734" s="2" t="d">
        <v>2016-07-07</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IF(M6734=People!$B$5,People!$A$5,IF(M6734=People!$B$4,People!$A$4,IF(M6734=People!$B$3,People!$A$3,IF(M6734=People!$B$2,People!$A$2,0))))</f>
        <v>Anna Andreadi</v>
      </c>
      <c r="W6734" s="3" t="str">
        <f>IFERROR(INDEX(Returns!A:A,MATCH(B6734,Returns!B:B,0)),"No")</f>
        <v>No</v>
      </c>
    </row>
    <row r="6735" spans="1:23">
      <c r="A6735" s="1">
        <v>6734</v>
      </c>
      <c r="B6735" t="s">
        <v>9360</v>
      </c>
      <c r="C6735" s="2" t="d">
        <v>2016-07-04</v>
      </c>
      <c r="D6735" s="2" t="d">
        <v>2016-07-07</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IF(M6735=People!$B$5,People!$A$5,IF(M6735=People!$B$4,People!$A$4,IF(M6735=People!$B$3,People!$A$3,IF(M6735=People!$B$2,People!$A$2,0))))</f>
        <v>Anna Andreadi</v>
      </c>
      <c r="W6735" s="3" t="str">
        <f>IFERROR(INDEX(Returns!A:A,MATCH(B6735,Returns!B:B,0)),"No")</f>
        <v>No</v>
      </c>
    </row>
    <row r="6736" spans="1:23">
      <c r="A6736" s="1">
        <v>6735</v>
      </c>
      <c r="B6736" t="s">
        <v>9361</v>
      </c>
      <c r="C6736" s="2" t="d">
        <v>2017-12-20</v>
      </c>
      <c r="D6736" s="2" t="d">
        <v>2017-12-25</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IF(M6736=People!$B$5,People!$A$5,IF(M6736=People!$B$4,People!$A$4,IF(M6736=People!$B$3,People!$A$3,IF(M6736=People!$B$2,People!$A$2,0))))</f>
        <v>Cassandra Brandow</v>
      </c>
      <c r="W6736" s="3" t="str">
        <f>IFERROR(INDEX(Returns!A:A,MATCH(B6736,Returns!B:B,0)),"No")</f>
        <v>No</v>
      </c>
    </row>
    <row r="6737" spans="1:23">
      <c r="A6737" s="1">
        <v>6736</v>
      </c>
      <c r="B6737" t="s">
        <v>9362</v>
      </c>
      <c r="C6737" s="2" t="d">
        <v>2018-04-10</v>
      </c>
      <c r="D6737" s="2" t="d">
        <v>2018-04-17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IF(M6737=People!$B$5,People!$A$5,IF(M6737=People!$B$4,People!$A$4,IF(M6737=People!$B$3,People!$A$3,IF(M6737=People!$B$2,People!$A$2,0))))</f>
        <v>Anna Andreadi</v>
      </c>
      <c r="W6737" s="3" t="str">
        <f>IFERROR(INDEX(Returns!A:A,MATCH(B6737,Returns!B:B,0)),"No")</f>
        <v>No</v>
      </c>
    </row>
    <row r="6738" spans="1:23">
      <c r="A6738" s="1">
        <v>6737</v>
      </c>
      <c r="B6738" t="s">
        <v>9362</v>
      </c>
      <c r="C6738" s="2" t="d">
        <v>2018-04-10</v>
      </c>
      <c r="D6738" s="2" t="d">
        <v>2018-04-17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IF(M6738=People!$B$5,People!$A$5,IF(M6738=People!$B$4,People!$A$4,IF(M6738=People!$B$3,People!$A$3,IF(M6738=People!$B$2,People!$A$2,0))))</f>
        <v>Anna Andreadi</v>
      </c>
      <c r="W6738" s="3" t="str">
        <f>IFERROR(INDEX(Returns!A:A,MATCH(B6738,Returns!B:B,0)),"No")</f>
        <v>No</v>
      </c>
    </row>
    <row r="6739" spans="1:23">
      <c r="A6739" s="1">
        <v>6738</v>
      </c>
      <c r="B6739" t="s">
        <v>9362</v>
      </c>
      <c r="C6739" s="2" t="d">
        <v>2018-04-10</v>
      </c>
      <c r="D6739" s="2" t="d">
        <v>2018-04-17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IF(M6739=People!$B$5,People!$A$5,IF(M6739=People!$B$4,People!$A$4,IF(M6739=People!$B$3,People!$A$3,IF(M6739=People!$B$2,People!$A$2,0))))</f>
        <v>Anna Andreadi</v>
      </c>
      <c r="W6739" s="3" t="str">
        <f>IFERROR(INDEX(Returns!A:A,MATCH(B6739,Returns!B:B,0)),"No")</f>
        <v>No</v>
      </c>
    </row>
    <row r="6740" spans="1:23">
      <c r="A6740" s="1">
        <v>6739</v>
      </c>
      <c r="B6740" t="s">
        <v>9362</v>
      </c>
      <c r="C6740" s="2" t="d">
        <v>2018-04-10</v>
      </c>
      <c r="D6740" s="2" t="d">
        <v>2018-04-17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IF(M6740=People!$B$5,People!$A$5,IF(M6740=People!$B$4,People!$A$4,IF(M6740=People!$B$3,People!$A$3,IF(M6740=People!$B$2,People!$A$2,0))))</f>
        <v>Anna Andreadi</v>
      </c>
      <c r="W6740" s="3" t="str">
        <f>IFERROR(INDEX(Returns!A:A,MATCH(B6740,Returns!B:B,0)),"No")</f>
        <v>No</v>
      </c>
    </row>
    <row r="6741" spans="1:23">
      <c r="A6741" s="1">
        <v>6740</v>
      </c>
      <c r="B6741" t="s">
        <v>9363</v>
      </c>
      <c r="C6741" s="2" t="d">
        <v>2016-05-26</v>
      </c>
      <c r="D6741" s="2" t="d">
        <v>2016-05-31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IF(M6741=People!$B$5,People!$A$5,IF(M6741=People!$B$4,People!$A$4,IF(M6741=People!$B$3,People!$A$3,IF(M6741=People!$B$2,People!$A$2,0))))</f>
        <v>Kelly Williams</v>
      </c>
      <c r="W6741" s="3" t="str">
        <f>IFERROR(INDEX(Returns!A:A,MATCH(B6741,Returns!B:B,0)),"No")</f>
        <v>No</v>
      </c>
    </row>
    <row r="6742" spans="1:23">
      <c r="A6742" s="1">
        <v>6741</v>
      </c>
      <c r="B6742" t="s">
        <v>9363</v>
      </c>
      <c r="C6742" s="2" t="d">
        <v>2016-05-26</v>
      </c>
      <c r="D6742" s="2" t="d">
        <v>2016-05-31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IF(M6742=People!$B$5,People!$A$5,IF(M6742=People!$B$4,People!$A$4,IF(M6742=People!$B$3,People!$A$3,IF(M6742=People!$B$2,People!$A$2,0))))</f>
        <v>Kelly Williams</v>
      </c>
      <c r="W6742" s="3" t="str">
        <f>IFERROR(INDEX(Returns!A:A,MATCH(B6742,Returns!B:B,0)),"No")</f>
        <v>No</v>
      </c>
    </row>
    <row r="6743" spans="1:23">
      <c r="A6743" s="1">
        <v>6742</v>
      </c>
      <c r="B6743" t="s">
        <v>9363</v>
      </c>
      <c r="C6743" s="2" t="d">
        <v>2016-05-26</v>
      </c>
      <c r="D6743" s="2" t="d">
        <v>2016-05-31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IF(M6743=People!$B$5,People!$A$5,IF(M6743=People!$B$4,People!$A$4,IF(M6743=People!$B$3,People!$A$3,IF(M6743=People!$B$2,People!$A$2,0))))</f>
        <v>Kelly Williams</v>
      </c>
      <c r="W6743" s="3" t="str">
        <f>IFERROR(INDEX(Returns!A:A,MATCH(B6743,Returns!B:B,0)),"No")</f>
        <v>No</v>
      </c>
    </row>
    <row r="6744" spans="1:23">
      <c r="A6744" s="1">
        <v>6743</v>
      </c>
      <c r="B6744" t="s">
        <v>9364</v>
      </c>
      <c r="C6744" s="2" t="d">
        <v>2019-07-06</v>
      </c>
      <c r="D6744" s="2" t="d">
        <v>2019-07-11</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IF(M6744=People!$B$5,People!$A$5,IF(M6744=People!$B$4,People!$A$4,IF(M6744=People!$B$3,People!$A$3,IF(M6744=People!$B$2,People!$A$2,0))))</f>
        <v>Anna Andreadi</v>
      </c>
      <c r="W6744" s="3" t="str">
        <f>IFERROR(INDEX(Returns!A:A,MATCH(B6744,Returns!B:B,0)),"No")</f>
        <v>No</v>
      </c>
    </row>
    <row r="6745" spans="1:23">
      <c r="A6745" s="1">
        <v>6744</v>
      </c>
      <c r="B6745" t="s">
        <v>9365</v>
      </c>
      <c r="C6745" s="2" t="d">
        <v>2017-02-16</v>
      </c>
      <c r="D6745" s="2" t="d">
        <v>2017-02-20</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IF(M6745=People!$B$5,People!$A$5,IF(M6745=People!$B$4,People!$A$4,IF(M6745=People!$B$3,People!$A$3,IF(M6745=People!$B$2,People!$A$2,0))))</f>
        <v>Chuck Magee</v>
      </c>
      <c r="W6745" s="3" t="str">
        <f>IFERROR(INDEX(Returns!A:A,MATCH(B6745,Returns!B:B,0)),"No")</f>
        <v>No</v>
      </c>
    </row>
    <row r="6746" spans="1:23">
      <c r="A6746" s="1">
        <v>6745</v>
      </c>
      <c r="B6746" t="s">
        <v>9366</v>
      </c>
      <c r="C6746" s="2" t="d">
        <v>2019-06-16</v>
      </c>
      <c r="D6746" s="2" t="d">
        <v>2019-06-18</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IF(M6746=People!$B$5,People!$A$5,IF(M6746=People!$B$4,People!$A$4,IF(M6746=People!$B$3,People!$A$3,IF(M6746=People!$B$2,People!$A$2,0))))</f>
        <v>Chuck Magee</v>
      </c>
      <c r="W6746" s="3" t="str">
        <f>IFERROR(INDEX(Returns!A:A,MATCH(B6746,Returns!B:B,0)),"No")</f>
        <v>No</v>
      </c>
    </row>
    <row r="6747" spans="1:23">
      <c r="A6747" s="1">
        <v>6746</v>
      </c>
      <c r="B6747" t="s">
        <v>9366</v>
      </c>
      <c r="C6747" s="2" t="d">
        <v>2019-06-16</v>
      </c>
      <c r="D6747" s="2" t="d">
        <v>2019-06-18</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IF(M6747=People!$B$5,People!$A$5,IF(M6747=People!$B$4,People!$A$4,IF(M6747=People!$B$3,People!$A$3,IF(M6747=People!$B$2,People!$A$2,0))))</f>
        <v>Chuck Magee</v>
      </c>
      <c r="W6747" s="3" t="str">
        <f>IFERROR(INDEX(Returns!A:A,MATCH(B6747,Returns!B:B,0)),"No")</f>
        <v>No</v>
      </c>
    </row>
    <row r="6748" spans="1:23">
      <c r="A6748" s="1">
        <v>6747</v>
      </c>
      <c r="B6748" t="s">
        <v>9367</v>
      </c>
      <c r="C6748" s="2" t="d">
        <v>2019-11-13</v>
      </c>
      <c r="D6748" s="2" t="d">
        <v>2019-11-16</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IF(M6748=People!$B$5,People!$A$5,IF(M6748=People!$B$4,People!$A$4,IF(M6748=People!$B$3,People!$A$3,IF(M6748=People!$B$2,People!$A$2,0))))</f>
        <v>Chuck Magee</v>
      </c>
      <c r="W6748" s="3" t="str">
        <f>IFERROR(INDEX(Returns!A:A,MATCH(B6748,Returns!B:B,0)),"No")</f>
        <v>No</v>
      </c>
    </row>
    <row r="6749" spans="1:23">
      <c r="A6749" s="1">
        <v>6748</v>
      </c>
      <c r="B6749" t="s">
        <v>9368</v>
      </c>
      <c r="C6749" s="2" t="d">
        <v>2019-12-11</v>
      </c>
      <c r="D6749" s="2" t="d">
        <v>2019-12-15</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IF(M6749=People!$B$5,People!$A$5,IF(M6749=People!$B$4,People!$A$4,IF(M6749=People!$B$3,People!$A$3,IF(M6749=People!$B$2,People!$A$2,0))))</f>
        <v>Chuck Magee</v>
      </c>
      <c r="W6749" s="3" t="str">
        <f>IFERROR(INDEX(Returns!A:A,MATCH(B6749,Returns!B:B,0)),"No")</f>
        <v>No</v>
      </c>
    </row>
    <row r="6750" spans="1:23">
      <c r="A6750" s="1">
        <v>6749</v>
      </c>
      <c r="B6750" t="s">
        <v>9368</v>
      </c>
      <c r="C6750" s="2" t="d">
        <v>2019-12-11</v>
      </c>
      <c r="D6750" s="2" t="d">
        <v>2019-12-15</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IF(M6750=People!$B$5,People!$A$5,IF(M6750=People!$B$4,People!$A$4,IF(M6750=People!$B$3,People!$A$3,IF(M6750=People!$B$2,People!$A$2,0))))</f>
        <v>Chuck Magee</v>
      </c>
      <c r="W6750" s="3" t="str">
        <f>IFERROR(INDEX(Returns!A:A,MATCH(B6750,Returns!B:B,0)),"No")</f>
        <v>No</v>
      </c>
    </row>
    <row r="6751" spans="1:23">
      <c r="A6751" s="1">
        <v>6750</v>
      </c>
      <c r="B6751" t="s">
        <v>9368</v>
      </c>
      <c r="C6751" s="2" t="d">
        <v>2019-12-11</v>
      </c>
      <c r="D6751" s="2" t="d">
        <v>2019-12-15</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IF(M6751=People!$B$5,People!$A$5,IF(M6751=People!$B$4,People!$A$4,IF(M6751=People!$B$3,People!$A$3,IF(M6751=People!$B$2,People!$A$2,0))))</f>
        <v>Chuck Magee</v>
      </c>
      <c r="W6751" s="3" t="str">
        <f>IFERROR(INDEX(Returns!A:A,MATCH(B6751,Returns!B:B,0)),"No")</f>
        <v>No</v>
      </c>
    </row>
    <row r="6752" spans="1:23">
      <c r="A6752" s="1">
        <v>6751</v>
      </c>
      <c r="B6752" t="s">
        <v>9369</v>
      </c>
      <c r="C6752" s="2" t="d">
        <v>2018-06-28</v>
      </c>
      <c r="D6752" s="2" t="d">
        <v>2018-06-30</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IF(M6752=People!$B$5,People!$A$5,IF(M6752=People!$B$4,People!$A$4,IF(M6752=People!$B$3,People!$A$3,IF(M6752=People!$B$2,People!$A$2,0))))</f>
        <v>Chuck Magee</v>
      </c>
      <c r="W6752" s="3" t="str">
        <f>IFERROR(INDEX(Returns!A:A,MATCH(B6752,Returns!B:B,0)),"No")</f>
        <v>No</v>
      </c>
    </row>
    <row r="6753" spans="1:23">
      <c r="A6753" s="1">
        <v>6752</v>
      </c>
      <c r="B6753" t="s">
        <v>9369</v>
      </c>
      <c r="C6753" s="2" t="d">
        <v>2018-06-28</v>
      </c>
      <c r="D6753" s="2" t="d">
        <v>2018-06-30</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IF(M6753=People!$B$5,People!$A$5,IF(M6753=People!$B$4,People!$A$4,IF(M6753=People!$B$3,People!$A$3,IF(M6753=People!$B$2,People!$A$2,0))))</f>
        <v>Chuck Magee</v>
      </c>
      <c r="W6753" s="3" t="str">
        <f>IFERROR(INDEX(Returns!A:A,MATCH(B6753,Returns!B:B,0)),"No")</f>
        <v>No</v>
      </c>
    </row>
    <row r="6754" spans="1:23">
      <c r="A6754" s="1">
        <v>6753</v>
      </c>
      <c r="B6754" t="s">
        <v>9369</v>
      </c>
      <c r="C6754" s="2" t="d">
        <v>2018-06-28</v>
      </c>
      <c r="D6754" s="2" t="d">
        <v>2018-06-30</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IF(M6754=People!$B$5,People!$A$5,IF(M6754=People!$B$4,People!$A$4,IF(M6754=People!$B$3,People!$A$3,IF(M6754=People!$B$2,People!$A$2,0))))</f>
        <v>Chuck Magee</v>
      </c>
      <c r="W6754" s="3" t="str">
        <f>IFERROR(INDEX(Returns!A:A,MATCH(B6754,Returns!B:B,0)),"No")</f>
        <v>No</v>
      </c>
    </row>
    <row r="6755" spans="1:23">
      <c r="A6755" s="1">
        <v>6754</v>
      </c>
      <c r="B6755" t="s">
        <v>9369</v>
      </c>
      <c r="C6755" s="2" t="d">
        <v>2018-06-28</v>
      </c>
      <c r="D6755" s="2" t="d">
        <v>2018-06-30</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IF(M6755=People!$B$5,People!$A$5,IF(M6755=People!$B$4,People!$A$4,IF(M6755=People!$B$3,People!$A$3,IF(M6755=People!$B$2,People!$A$2,0))))</f>
        <v>Chuck Magee</v>
      </c>
      <c r="W6755" s="3" t="str">
        <f>IFERROR(INDEX(Returns!A:A,MATCH(B6755,Returns!B:B,0)),"No")</f>
        <v>No</v>
      </c>
    </row>
    <row r="6756" spans="1:23">
      <c r="A6756" s="1">
        <v>6755</v>
      </c>
      <c r="B6756" t="s">
        <v>9369</v>
      </c>
      <c r="C6756" s="2" t="d">
        <v>2018-06-28</v>
      </c>
      <c r="D6756" s="2" t="d">
        <v>2018-06-30</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IF(M6756=People!$B$5,People!$A$5,IF(M6756=People!$B$4,People!$A$4,IF(M6756=People!$B$3,People!$A$3,IF(M6756=People!$B$2,People!$A$2,0))))</f>
        <v>Chuck Magee</v>
      </c>
      <c r="W6756" s="3" t="str">
        <f>IFERROR(INDEX(Returns!A:A,MATCH(B6756,Returns!B:B,0)),"No")</f>
        <v>No</v>
      </c>
    </row>
    <row r="6757" spans="1:23">
      <c r="A6757" s="1">
        <v>6756</v>
      </c>
      <c r="B6757" t="s">
        <v>9370</v>
      </c>
      <c r="C6757" s="2" t="d">
        <v>2019-09-15</v>
      </c>
      <c r="D6757" s="2" t="d">
        <v>2019-09-19</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IF(M6757=People!$B$5,People!$A$5,IF(M6757=People!$B$4,People!$A$4,IF(M6757=People!$B$3,People!$A$3,IF(M6757=People!$B$2,People!$A$2,0))))</f>
        <v>Chuck Magee</v>
      </c>
      <c r="W6757" s="3" t="str">
        <f>IFERROR(INDEX(Returns!A:A,MATCH(B6757,Returns!B:B,0)),"No")</f>
        <v>No</v>
      </c>
    </row>
    <row r="6758" spans="1:23">
      <c r="A6758" s="1">
        <v>6757</v>
      </c>
      <c r="B6758" t="s">
        <v>9370</v>
      </c>
      <c r="C6758" s="2" t="d">
        <v>2019-09-15</v>
      </c>
      <c r="D6758" s="2" t="d">
        <v>2019-09-19</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IF(M6758=People!$B$5,People!$A$5,IF(M6758=People!$B$4,People!$A$4,IF(M6758=People!$B$3,People!$A$3,IF(M6758=People!$B$2,People!$A$2,0))))</f>
        <v>Chuck Magee</v>
      </c>
      <c r="W6758" s="3" t="str">
        <f>IFERROR(INDEX(Returns!A:A,MATCH(B6758,Returns!B:B,0)),"No")</f>
        <v>No</v>
      </c>
    </row>
    <row r="6759" spans="1:23">
      <c r="A6759" s="1">
        <v>6758</v>
      </c>
      <c r="B6759" t="s">
        <v>9370</v>
      </c>
      <c r="C6759" s="2" t="d">
        <v>2019-09-15</v>
      </c>
      <c r="D6759" s="2" t="d">
        <v>2019-09-19</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IF(M6759=People!$B$5,People!$A$5,IF(M6759=People!$B$4,People!$A$4,IF(M6759=People!$B$3,People!$A$3,IF(M6759=People!$B$2,People!$A$2,0))))</f>
        <v>Chuck Magee</v>
      </c>
      <c r="W6759" s="3" t="str">
        <f>IFERROR(INDEX(Returns!A:A,MATCH(B6759,Returns!B:B,0)),"No")</f>
        <v>No</v>
      </c>
    </row>
    <row r="6760" spans="1:23">
      <c r="A6760" s="1">
        <v>6759</v>
      </c>
      <c r="B6760" t="s">
        <v>9370</v>
      </c>
      <c r="C6760" s="2" t="d">
        <v>2019-09-15</v>
      </c>
      <c r="D6760" s="2" t="d">
        <v>2019-09-19</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IF(M6760=People!$B$5,People!$A$5,IF(M6760=People!$B$4,People!$A$4,IF(M6760=People!$B$3,People!$A$3,IF(M6760=People!$B$2,People!$A$2,0))))</f>
        <v>Chuck Magee</v>
      </c>
      <c r="W6760" s="3" t="str">
        <f>IFERROR(INDEX(Returns!A:A,MATCH(B6760,Returns!B:B,0)),"No")</f>
        <v>No</v>
      </c>
    </row>
    <row r="6761" spans="1:23">
      <c r="A6761" s="1">
        <v>6760</v>
      </c>
      <c r="B6761" t="s">
        <v>9371</v>
      </c>
      <c r="C6761" s="2" t="d">
        <v>2019-12-02</v>
      </c>
      <c r="D6761" s="2" t="d">
        <v>2019-12-08</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IF(M6761=People!$B$5,People!$A$5,IF(M6761=People!$B$4,People!$A$4,IF(M6761=People!$B$3,People!$A$3,IF(M6761=People!$B$2,People!$A$2,0))))</f>
        <v>Cassandra Brandow</v>
      </c>
      <c r="W6761" s="3" t="str">
        <f>IFERROR(INDEX(Returns!A:A,MATCH(B6761,Returns!B:B,0)),"No")</f>
        <v>No</v>
      </c>
    </row>
    <row r="6762" spans="1:23">
      <c r="A6762" s="1">
        <v>6761</v>
      </c>
      <c r="B6762" t="s">
        <v>9372</v>
      </c>
      <c r="C6762" s="2" t="d">
        <v>2019-06-26</v>
      </c>
      <c r="D6762" s="2" t="d">
        <v>2019-06-30</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IF(M6762=People!$B$5,People!$A$5,IF(M6762=People!$B$4,People!$A$4,IF(M6762=People!$B$3,People!$A$3,IF(M6762=People!$B$2,People!$A$2,0))))</f>
        <v>Chuck Magee</v>
      </c>
      <c r="W6762" s="3" t="str">
        <f>IFERROR(INDEX(Returns!A:A,MATCH(B6762,Returns!B:B,0)),"No")</f>
        <v>No</v>
      </c>
    </row>
    <row r="6763" spans="1:23">
      <c r="A6763" s="1">
        <v>6762</v>
      </c>
      <c r="B6763" t="s">
        <v>9373</v>
      </c>
      <c r="C6763" s="2" t="d">
        <v>2018-07-24</v>
      </c>
      <c r="D6763" s="2" t="d">
        <v>2018-07-26</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IF(M6763=People!$B$5,People!$A$5,IF(M6763=People!$B$4,People!$A$4,IF(M6763=People!$B$3,People!$A$3,IF(M6763=People!$B$2,People!$A$2,0))))</f>
        <v>Chuck Magee</v>
      </c>
      <c r="W6763" s="3" t="str">
        <f>IFERROR(INDEX(Returns!A:A,MATCH(B6763,Returns!B:B,0)),"No")</f>
        <v>No</v>
      </c>
    </row>
    <row r="6764" spans="1:23">
      <c r="A6764" s="1">
        <v>6763</v>
      </c>
      <c r="B6764" t="s">
        <v>9374</v>
      </c>
      <c r="C6764" s="2" t="d">
        <v>2018-09-02</v>
      </c>
      <c r="D6764" s="2" t="d">
        <v>2018-09-08</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IF(M6764=People!$B$5,People!$A$5,IF(M6764=People!$B$4,People!$A$4,IF(M6764=People!$B$3,People!$A$3,IF(M6764=People!$B$2,People!$A$2,0))))</f>
        <v>Kelly Williams</v>
      </c>
      <c r="W6764" s="3" t="str">
        <f>IFERROR(INDEX(Returns!A:A,MATCH(B6764,Returns!B:B,0)),"No")</f>
        <v>No</v>
      </c>
    </row>
    <row r="6765" spans="1:23">
      <c r="A6765" s="1">
        <v>6764</v>
      </c>
      <c r="B6765" t="s">
        <v>9374</v>
      </c>
      <c r="C6765" s="2" t="d">
        <v>2018-09-02</v>
      </c>
      <c r="D6765" s="2" t="d">
        <v>2018-09-08</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IF(M6765=People!$B$5,People!$A$5,IF(M6765=People!$B$4,People!$A$4,IF(M6765=People!$B$3,People!$A$3,IF(M6765=People!$B$2,People!$A$2,0))))</f>
        <v>Kelly Williams</v>
      </c>
      <c r="W6765" s="3" t="str">
        <f>IFERROR(INDEX(Returns!A:A,MATCH(B6765,Returns!B:B,0)),"No")</f>
        <v>No</v>
      </c>
    </row>
    <row r="6766" spans="1:23">
      <c r="A6766" s="1">
        <v>6765</v>
      </c>
      <c r="B6766" t="s">
        <v>9374</v>
      </c>
      <c r="C6766" s="2" t="d">
        <v>2018-09-02</v>
      </c>
      <c r="D6766" s="2" t="d">
        <v>2018-09-08</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IF(M6766=People!$B$5,People!$A$5,IF(M6766=People!$B$4,People!$A$4,IF(M6766=People!$B$3,People!$A$3,IF(M6766=People!$B$2,People!$A$2,0))))</f>
        <v>Kelly Williams</v>
      </c>
      <c r="W6766" s="3" t="str">
        <f>IFERROR(INDEX(Returns!A:A,MATCH(B6766,Returns!B:B,0)),"No")</f>
        <v>No</v>
      </c>
    </row>
    <row r="6767" spans="1:23">
      <c r="A6767" s="1">
        <v>6766</v>
      </c>
      <c r="B6767" t="s">
        <v>9375</v>
      </c>
      <c r="C6767" s="2" t="d">
        <v>2019-04-20</v>
      </c>
      <c r="D6767" s="2" t="d">
        <v>2019-04-24</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IF(M6767=People!$B$5,People!$A$5,IF(M6767=People!$B$4,People!$A$4,IF(M6767=People!$B$3,People!$A$3,IF(M6767=People!$B$2,People!$A$2,0))))</f>
        <v>Kelly Williams</v>
      </c>
      <c r="W6767" s="3" t="str">
        <f>IFERROR(INDEX(Returns!A:A,MATCH(B6767,Returns!B:B,0)),"No")</f>
        <v>No</v>
      </c>
    </row>
    <row r="6768" spans="1:23">
      <c r="A6768" s="1">
        <v>6767</v>
      </c>
      <c r="B6768" t="s">
        <v>9375</v>
      </c>
      <c r="C6768" s="2" t="d">
        <v>2019-04-20</v>
      </c>
      <c r="D6768" s="2" t="d">
        <v>2019-04-24</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IF(M6768=People!$B$5,People!$A$5,IF(M6768=People!$B$4,People!$A$4,IF(M6768=People!$B$3,People!$A$3,IF(M6768=People!$B$2,People!$A$2,0))))</f>
        <v>Kelly Williams</v>
      </c>
      <c r="W6768" s="3" t="str">
        <f>IFERROR(INDEX(Returns!A:A,MATCH(B6768,Returns!B:B,0)),"No")</f>
        <v>No</v>
      </c>
    </row>
    <row r="6769" spans="1:23">
      <c r="A6769" s="1">
        <v>6768</v>
      </c>
      <c r="B6769" t="s">
        <v>9375</v>
      </c>
      <c r="C6769" s="2" t="d">
        <v>2019-04-20</v>
      </c>
      <c r="D6769" s="2" t="d">
        <v>2019-04-24</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IF(M6769=People!$B$5,People!$A$5,IF(M6769=People!$B$4,People!$A$4,IF(M6769=People!$B$3,People!$A$3,IF(M6769=People!$B$2,People!$A$2,0))))</f>
        <v>Kelly Williams</v>
      </c>
      <c r="W6769" s="3" t="str">
        <f>IFERROR(INDEX(Returns!A:A,MATCH(B6769,Returns!B:B,0)),"No")</f>
        <v>No</v>
      </c>
    </row>
    <row r="6770" spans="1:23">
      <c r="A6770" s="1">
        <v>6769</v>
      </c>
      <c r="B6770" t="s">
        <v>9376</v>
      </c>
      <c r="C6770" s="2" t="d">
        <v>2016-08-12</v>
      </c>
      <c r="D6770" s="2" t="d">
        <v>2016-08-16</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IF(M6770=People!$B$5,People!$A$5,IF(M6770=People!$B$4,People!$A$4,IF(M6770=People!$B$3,People!$A$3,IF(M6770=People!$B$2,People!$A$2,0))))</f>
        <v>Chuck Magee</v>
      </c>
      <c r="W6770" s="3" t="str">
        <f>IFERROR(INDEX(Returns!A:A,MATCH(B6770,Returns!B:B,0)),"No")</f>
        <v>No</v>
      </c>
    </row>
    <row r="6771" spans="1:23">
      <c r="A6771" s="1">
        <v>6770</v>
      </c>
      <c r="B6771" t="s">
        <v>9377</v>
      </c>
      <c r="C6771" s="2" t="d">
        <v>2019-09-19</v>
      </c>
      <c r="D6771" s="2" t="d">
        <v>2019-09-23</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IF(M6771=People!$B$5,People!$A$5,IF(M6771=People!$B$4,People!$A$4,IF(M6771=People!$B$3,People!$A$3,IF(M6771=People!$B$2,People!$A$2,0))))</f>
        <v>Cassandra Brandow</v>
      </c>
      <c r="W6771" s="3" t="str">
        <f>IFERROR(INDEX(Returns!A:A,MATCH(B6771,Returns!B:B,0)),"No")</f>
        <v>No</v>
      </c>
    </row>
    <row r="6772" spans="1:23">
      <c r="A6772" s="1">
        <v>6771</v>
      </c>
      <c r="B6772" t="s">
        <v>9378</v>
      </c>
      <c r="C6772" s="2" t="d">
        <v>2019-12-09</v>
      </c>
      <c r="D6772" s="2" t="d">
        <v>2019-12-13</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IF(M6772=People!$B$5,People!$A$5,IF(M6772=People!$B$4,People!$A$4,IF(M6772=People!$B$3,People!$A$3,IF(M6772=People!$B$2,People!$A$2,0))))</f>
        <v>Anna Andreadi</v>
      </c>
      <c r="W6772" s="3" t="str">
        <f>IFERROR(INDEX(Returns!A:A,MATCH(B6772,Returns!B:B,0)),"No")</f>
        <v>No</v>
      </c>
    </row>
    <row r="6773" spans="1:23">
      <c r="A6773" s="1">
        <v>6772</v>
      </c>
      <c r="B6773" t="s">
        <v>9378</v>
      </c>
      <c r="C6773" s="2" t="d">
        <v>2019-12-09</v>
      </c>
      <c r="D6773" s="2" t="d">
        <v>2019-12-13</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IF(M6773=People!$B$5,People!$A$5,IF(M6773=People!$B$4,People!$A$4,IF(M6773=People!$B$3,People!$A$3,IF(M6773=People!$B$2,People!$A$2,0))))</f>
        <v>Anna Andreadi</v>
      </c>
      <c r="W6773" s="3" t="str">
        <f>IFERROR(INDEX(Returns!A:A,MATCH(B6773,Returns!B:B,0)),"No")</f>
        <v>No</v>
      </c>
    </row>
    <row r="6774" spans="1:23">
      <c r="A6774" s="1">
        <v>6773</v>
      </c>
      <c r="B6774" t="s">
        <v>9379</v>
      </c>
      <c r="C6774" s="2" t="d">
        <v>2018-11-04</v>
      </c>
      <c r="D6774" s="2" t="d">
        <v>2018-11-08</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IF(M6774=People!$B$5,People!$A$5,IF(M6774=People!$B$4,People!$A$4,IF(M6774=People!$B$3,People!$A$3,IF(M6774=People!$B$2,People!$A$2,0))))</f>
        <v>Anna Andreadi</v>
      </c>
      <c r="W6774" s="3" t="str">
        <f>IFERROR(INDEX(Returns!A:A,MATCH(B6774,Returns!B:B,0)),"No")</f>
        <v>No</v>
      </c>
    </row>
    <row r="6775" spans="1:23">
      <c r="A6775" s="1">
        <v>6774</v>
      </c>
      <c r="B6775" t="s">
        <v>9379</v>
      </c>
      <c r="C6775" s="2" t="d">
        <v>2018-11-04</v>
      </c>
      <c r="D6775" s="2" t="d">
        <v>2018-11-08</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IF(M6775=People!$B$5,People!$A$5,IF(M6775=People!$B$4,People!$A$4,IF(M6775=People!$B$3,People!$A$3,IF(M6775=People!$B$2,People!$A$2,0))))</f>
        <v>Anna Andreadi</v>
      </c>
      <c r="W6775" s="3" t="str">
        <f>IFERROR(INDEX(Returns!A:A,MATCH(B6775,Returns!B:B,0)),"No")</f>
        <v>No</v>
      </c>
    </row>
    <row r="6776" spans="1:23">
      <c r="A6776" s="1">
        <v>6775</v>
      </c>
      <c r="B6776" t="s">
        <v>9379</v>
      </c>
      <c r="C6776" s="2" t="d">
        <v>2018-11-04</v>
      </c>
      <c r="D6776" s="2" t="d">
        <v>2018-11-08</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IF(M6776=People!$B$5,People!$A$5,IF(M6776=People!$B$4,People!$A$4,IF(M6776=People!$B$3,People!$A$3,IF(M6776=People!$B$2,People!$A$2,0))))</f>
        <v>Anna Andreadi</v>
      </c>
      <c r="W6776" s="3" t="str">
        <f>IFERROR(INDEX(Returns!A:A,MATCH(B6776,Returns!B:B,0)),"No")</f>
        <v>No</v>
      </c>
    </row>
    <row r="6777" spans="1:23">
      <c r="A6777" s="1">
        <v>6776</v>
      </c>
      <c r="B6777" t="s">
        <v>9380</v>
      </c>
      <c r="C6777" s="2" t="d">
        <v>2017-03-29</v>
      </c>
      <c r="D6777" s="2" t="d">
        <v>2017-04-04</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IF(M6777=People!$B$5,People!$A$5,IF(M6777=People!$B$4,People!$A$4,IF(M6777=People!$B$3,People!$A$3,IF(M6777=People!$B$2,People!$A$2,0))))</f>
        <v>Chuck Magee</v>
      </c>
      <c r="W6777" s="3" t="str">
        <f>IFERROR(INDEX(Returns!A:A,MATCH(B6777,Returns!B:B,0)),"No")</f>
        <v>No</v>
      </c>
    </row>
    <row r="6778" spans="1:23">
      <c r="A6778" s="1">
        <v>6777</v>
      </c>
      <c r="B6778" t="s">
        <v>9381</v>
      </c>
      <c r="C6778" s="2" t="d">
        <v>2018-09-05</v>
      </c>
      <c r="D6778" s="2" t="d">
        <v>2018-09-11</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IF(M6778=People!$B$5,People!$A$5,IF(M6778=People!$B$4,People!$A$4,IF(M6778=People!$B$3,People!$A$3,IF(M6778=People!$B$2,People!$A$2,0))))</f>
        <v>Kelly Williams</v>
      </c>
      <c r="W6778" s="3" t="str">
        <f>IFERROR(INDEX(Returns!A:A,MATCH(B6778,Returns!B:B,0)),"No")</f>
        <v>No</v>
      </c>
    </row>
    <row r="6779" spans="1:23">
      <c r="A6779" s="1">
        <v>6778</v>
      </c>
      <c r="B6779" t="s">
        <v>9382</v>
      </c>
      <c r="C6779" s="2" t="d">
        <v>2019-01-28</v>
      </c>
      <c r="D6779" s="2" t="d">
        <v>2019-02-01</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IF(M6779=People!$B$5,People!$A$5,IF(M6779=People!$B$4,People!$A$4,IF(M6779=People!$B$3,People!$A$3,IF(M6779=People!$B$2,People!$A$2,0))))</f>
        <v>Chuck Magee</v>
      </c>
      <c r="W6779" s="3" t="str">
        <f>IFERROR(INDEX(Returns!A:A,MATCH(B6779,Returns!B:B,0)),"No")</f>
        <v>No</v>
      </c>
    </row>
    <row r="6780" spans="1:23">
      <c r="A6780" s="1">
        <v>6779</v>
      </c>
      <c r="B6780" t="s">
        <v>9383</v>
      </c>
      <c r="C6780" s="2" t="d">
        <v>2018-09-03</v>
      </c>
      <c r="D6780" s="2" t="d">
        <v>2018-09-08</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IF(M6780=People!$B$5,People!$A$5,IF(M6780=People!$B$4,People!$A$4,IF(M6780=People!$B$3,People!$A$3,IF(M6780=People!$B$2,People!$A$2,0))))</f>
        <v>Chuck Magee</v>
      </c>
      <c r="W6780" s="3" t="str">
        <f>IFERROR(INDEX(Returns!A:A,MATCH(B6780,Returns!B:B,0)),"No")</f>
        <v>No</v>
      </c>
    </row>
    <row r="6781" spans="1:23">
      <c r="A6781" s="1">
        <v>6780</v>
      </c>
      <c r="B6781" t="s">
        <v>9383</v>
      </c>
      <c r="C6781" s="2" t="d">
        <v>2018-09-03</v>
      </c>
      <c r="D6781" s="2" t="d">
        <v>2018-09-08</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IF(M6781=People!$B$5,People!$A$5,IF(M6781=People!$B$4,People!$A$4,IF(M6781=People!$B$3,People!$A$3,IF(M6781=People!$B$2,People!$A$2,0))))</f>
        <v>Chuck Magee</v>
      </c>
      <c r="W6781" s="3" t="str">
        <f>IFERROR(INDEX(Returns!A:A,MATCH(B6781,Returns!B:B,0)),"No")</f>
        <v>No</v>
      </c>
    </row>
    <row r="6782" spans="1:23">
      <c r="A6782" s="1">
        <v>6781</v>
      </c>
      <c r="B6782" t="s">
        <v>9383</v>
      </c>
      <c r="C6782" s="2" t="d">
        <v>2018-09-03</v>
      </c>
      <c r="D6782" s="2" t="d">
        <v>2018-09-08</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IF(M6782=People!$B$5,People!$A$5,IF(M6782=People!$B$4,People!$A$4,IF(M6782=People!$B$3,People!$A$3,IF(M6782=People!$B$2,People!$A$2,0))))</f>
        <v>Chuck Magee</v>
      </c>
      <c r="W6782" s="3" t="str">
        <f>IFERROR(INDEX(Returns!A:A,MATCH(B6782,Returns!B:B,0)),"No")</f>
        <v>No</v>
      </c>
    </row>
    <row r="6783" spans="1:23">
      <c r="A6783" s="1">
        <v>6782</v>
      </c>
      <c r="B6783" t="s">
        <v>9383</v>
      </c>
      <c r="C6783" s="2" t="d">
        <v>2018-09-03</v>
      </c>
      <c r="D6783" s="2" t="d">
        <v>2018-09-08</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IF(M6783=People!$B$5,People!$A$5,IF(M6783=People!$B$4,People!$A$4,IF(M6783=People!$B$3,People!$A$3,IF(M6783=People!$B$2,People!$A$2,0))))</f>
        <v>Chuck Magee</v>
      </c>
      <c r="W6783" s="3" t="str">
        <f>IFERROR(INDEX(Returns!A:A,MATCH(B6783,Returns!B:B,0)),"No")</f>
        <v>No</v>
      </c>
    </row>
    <row r="6784" spans="1:23">
      <c r="A6784" s="1">
        <v>6783</v>
      </c>
      <c r="B6784" t="s">
        <v>9384</v>
      </c>
      <c r="C6784" s="2" t="d">
        <v>2019-07-25</v>
      </c>
      <c r="D6784" s="2" t="d">
        <v>2019-07-28</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IF(M6784=People!$B$5,People!$A$5,IF(M6784=People!$B$4,People!$A$4,IF(M6784=People!$B$3,People!$A$3,IF(M6784=People!$B$2,People!$A$2,0))))</f>
        <v>Chuck Magee</v>
      </c>
      <c r="W6784" s="3" t="str">
        <f>IFERROR(INDEX(Returns!A:A,MATCH(B6784,Returns!B:B,0)),"No")</f>
        <v>No</v>
      </c>
    </row>
    <row r="6785" spans="1:23">
      <c r="A6785" s="1">
        <v>6784</v>
      </c>
      <c r="B6785" t="s">
        <v>9384</v>
      </c>
      <c r="C6785" s="2" t="d">
        <v>2019-07-25</v>
      </c>
      <c r="D6785" s="2" t="d">
        <v>2019-07-28</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IF(M6785=People!$B$5,People!$A$5,IF(M6785=People!$B$4,People!$A$4,IF(M6785=People!$B$3,People!$A$3,IF(M6785=People!$B$2,People!$A$2,0))))</f>
        <v>Chuck Magee</v>
      </c>
      <c r="W6785" s="3" t="str">
        <f>IFERROR(INDEX(Returns!A:A,MATCH(B6785,Returns!B:B,0)),"No")</f>
        <v>No</v>
      </c>
    </row>
    <row r="6786" spans="1:23">
      <c r="A6786" s="1">
        <v>6785</v>
      </c>
      <c r="B6786" t="s">
        <v>9384</v>
      </c>
      <c r="C6786" s="2" t="d">
        <v>2019-07-25</v>
      </c>
      <c r="D6786" s="2" t="d">
        <v>2019-07-28</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IF(M6786=People!$B$5,People!$A$5,IF(M6786=People!$B$4,People!$A$4,IF(M6786=People!$B$3,People!$A$3,IF(M6786=People!$B$2,People!$A$2,0))))</f>
        <v>Chuck Magee</v>
      </c>
      <c r="W6786" s="3" t="str">
        <f>IFERROR(INDEX(Returns!A:A,MATCH(B6786,Returns!B:B,0)),"No")</f>
        <v>No</v>
      </c>
    </row>
    <row r="6787" spans="1:23">
      <c r="A6787" s="1">
        <v>6786</v>
      </c>
      <c r="B6787" t="s">
        <v>9384</v>
      </c>
      <c r="C6787" s="2" t="d">
        <v>2019-07-25</v>
      </c>
      <c r="D6787" s="2" t="d">
        <v>2019-07-28</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IF(M6787=People!$B$5,People!$A$5,IF(M6787=People!$B$4,People!$A$4,IF(M6787=People!$B$3,People!$A$3,IF(M6787=People!$B$2,People!$A$2,0))))</f>
        <v>Chuck Magee</v>
      </c>
      <c r="W6787" s="3" t="str">
        <f>IFERROR(INDEX(Returns!A:A,MATCH(B6787,Returns!B:B,0)),"No")</f>
        <v>No</v>
      </c>
    </row>
    <row r="6788" spans="1:23">
      <c r="A6788" s="1">
        <v>6787</v>
      </c>
      <c r="B6788" t="s">
        <v>9384</v>
      </c>
      <c r="C6788" s="2" t="d">
        <v>2019-07-25</v>
      </c>
      <c r="D6788" s="2" t="d">
        <v>2019-07-28</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IF(M6788=People!$B$5,People!$A$5,IF(M6788=People!$B$4,People!$A$4,IF(M6788=People!$B$3,People!$A$3,IF(M6788=People!$B$2,People!$A$2,0))))</f>
        <v>Chuck Magee</v>
      </c>
      <c r="W6788" s="3" t="str">
        <f>IFERROR(INDEX(Returns!A:A,MATCH(B6788,Returns!B:B,0)),"No")</f>
        <v>No</v>
      </c>
    </row>
    <row r="6789" spans="1:23">
      <c r="A6789" s="1">
        <v>6788</v>
      </c>
      <c r="B6789" t="s">
        <v>9385</v>
      </c>
      <c r="C6789" s="2" t="d">
        <v>2017-09-13</v>
      </c>
      <c r="D6789" s="2" t="d">
        <v>2017-09-20</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IF(M6789=People!$B$5,People!$A$5,IF(M6789=People!$B$4,People!$A$4,IF(M6789=People!$B$3,People!$A$3,IF(M6789=People!$B$2,People!$A$2,0))))</f>
        <v>Cassandra Brandow</v>
      </c>
      <c r="W6789" s="3" t="str">
        <f>IFERROR(INDEX(Returns!A:A,MATCH(B6789,Returns!B:B,0)),"No")</f>
        <v>No</v>
      </c>
    </row>
    <row r="6790" spans="1:23">
      <c r="A6790" s="1">
        <v>6789</v>
      </c>
      <c r="B6790" t="s">
        <v>9385</v>
      </c>
      <c r="C6790" s="2" t="d">
        <v>2017-09-13</v>
      </c>
      <c r="D6790" s="2" t="d">
        <v>2017-09-20</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IF(M6790=People!$B$5,People!$A$5,IF(M6790=People!$B$4,People!$A$4,IF(M6790=People!$B$3,People!$A$3,IF(M6790=People!$B$2,People!$A$2,0))))</f>
        <v>Cassandra Brandow</v>
      </c>
      <c r="W6790" s="3" t="str">
        <f>IFERROR(INDEX(Returns!A:A,MATCH(B6790,Returns!B:B,0)),"No")</f>
        <v>No</v>
      </c>
    </row>
    <row r="6791" spans="1:23">
      <c r="A6791" s="1">
        <v>6790</v>
      </c>
      <c r="B6791" t="s">
        <v>9386</v>
      </c>
      <c r="C6791" s="2" t="d">
        <v>2017-09-07</v>
      </c>
      <c r="D6791" s="2" t="d">
        <v>2017-09-09</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IF(M6791=People!$B$5,People!$A$5,IF(M6791=People!$B$4,People!$A$4,IF(M6791=People!$B$3,People!$A$3,IF(M6791=People!$B$2,People!$A$2,0))))</f>
        <v>Cassandra Brandow</v>
      </c>
      <c r="W6791" s="3" t="str">
        <f>IFERROR(INDEX(Returns!A:A,MATCH(B6791,Returns!B:B,0)),"No")</f>
        <v>No</v>
      </c>
    </row>
    <row r="6792" spans="1:23">
      <c r="A6792" s="1">
        <v>6791</v>
      </c>
      <c r="B6792" t="s">
        <v>6054</v>
      </c>
      <c r="C6792" s="2" t="d">
        <v>2018-11-16</v>
      </c>
      <c r="D6792" s="2" t="d">
        <v>2018-11-17</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IF(M6792=People!$B$5,People!$A$5,IF(M6792=People!$B$4,People!$A$4,IF(M6792=People!$B$3,People!$A$3,IF(M6792=People!$B$2,People!$A$2,0))))</f>
        <v>Anna Andreadi</v>
      </c>
      <c r="W6792" s="3" t="str">
        <f>IFERROR(INDEX(Returns!A:A,MATCH(B6792,Returns!B:B,0)),"No")</f>
        <v>Yes</v>
      </c>
    </row>
    <row r="6793" spans="1:23">
      <c r="A6793" s="1">
        <v>6792</v>
      </c>
      <c r="B6793" t="s">
        <v>9387</v>
      </c>
      <c r="C6793" s="2" t="d">
        <v>2018-11-10</v>
      </c>
      <c r="D6793" s="2" t="d">
        <v>2018-11-15</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IF(M6793=People!$B$5,People!$A$5,IF(M6793=People!$B$4,People!$A$4,IF(M6793=People!$B$3,People!$A$3,IF(M6793=People!$B$2,People!$A$2,0))))</f>
        <v>Anna Andreadi</v>
      </c>
      <c r="W6793" s="3" t="str">
        <f>IFERROR(INDEX(Returns!A:A,MATCH(B6793,Returns!B:B,0)),"No")</f>
        <v>No</v>
      </c>
    </row>
    <row r="6794" spans="1:23">
      <c r="A6794" s="1">
        <v>6793</v>
      </c>
      <c r="B6794" t="s">
        <v>9388</v>
      </c>
      <c r="C6794" s="2" t="d">
        <v>2016-08-15</v>
      </c>
      <c r="D6794" s="2" t="d">
        <v>2016-08-18</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IF(M6794=People!$B$5,People!$A$5,IF(M6794=People!$B$4,People!$A$4,IF(M6794=People!$B$3,People!$A$3,IF(M6794=People!$B$2,People!$A$2,0))))</f>
        <v>Chuck Magee</v>
      </c>
      <c r="W6794" s="3" t="str">
        <f>IFERROR(INDEX(Returns!A:A,MATCH(B6794,Returns!B:B,0)),"No")</f>
        <v>No</v>
      </c>
    </row>
    <row r="6795" spans="1:23">
      <c r="A6795" s="1">
        <v>6794</v>
      </c>
      <c r="B6795" t="s">
        <v>9389</v>
      </c>
      <c r="C6795" s="2" t="d">
        <v>2017-11-16</v>
      </c>
      <c r="D6795" s="2" t="d">
        <v>2017-11-20</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IF(M6795=People!$B$5,People!$A$5,IF(M6795=People!$B$4,People!$A$4,IF(M6795=People!$B$3,People!$A$3,IF(M6795=People!$B$2,People!$A$2,0))))</f>
        <v>Kelly Williams</v>
      </c>
      <c r="W6795" s="3" t="str">
        <f>IFERROR(INDEX(Returns!A:A,MATCH(B6795,Returns!B:B,0)),"No")</f>
        <v>No</v>
      </c>
    </row>
    <row r="6796" spans="1:23">
      <c r="A6796" s="1">
        <v>6795</v>
      </c>
      <c r="B6796" t="s">
        <v>9389</v>
      </c>
      <c r="C6796" s="2" t="d">
        <v>2017-11-16</v>
      </c>
      <c r="D6796" s="2" t="d">
        <v>2017-11-20</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IF(M6796=People!$B$5,People!$A$5,IF(M6796=People!$B$4,People!$A$4,IF(M6796=People!$B$3,People!$A$3,IF(M6796=People!$B$2,People!$A$2,0))))</f>
        <v>Kelly Williams</v>
      </c>
      <c r="W6796" s="3" t="str">
        <f>IFERROR(INDEX(Returns!A:A,MATCH(B6796,Returns!B:B,0)),"No")</f>
        <v>No</v>
      </c>
    </row>
    <row r="6797" spans="1:23">
      <c r="A6797" s="1">
        <v>6796</v>
      </c>
      <c r="B6797" t="s">
        <v>9389</v>
      </c>
      <c r="C6797" s="2" t="d">
        <v>2017-11-16</v>
      </c>
      <c r="D6797" s="2" t="d">
        <v>2017-11-20</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IF(M6797=People!$B$5,People!$A$5,IF(M6797=People!$B$4,People!$A$4,IF(M6797=People!$B$3,People!$A$3,IF(M6797=People!$B$2,People!$A$2,0))))</f>
        <v>Kelly Williams</v>
      </c>
      <c r="W6797" s="3" t="str">
        <f>IFERROR(INDEX(Returns!A:A,MATCH(B6797,Returns!B:B,0)),"No")</f>
        <v>No</v>
      </c>
    </row>
    <row r="6798" spans="1:23">
      <c r="A6798" s="1">
        <v>6797</v>
      </c>
      <c r="B6798" t="s">
        <v>9390</v>
      </c>
      <c r="C6798" s="2" t="d">
        <v>2017-08-25</v>
      </c>
      <c r="D6798" s="2" t="d">
        <v>2017-08-25</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IF(M6798=People!$B$5,People!$A$5,IF(M6798=People!$B$4,People!$A$4,IF(M6798=People!$B$3,People!$A$3,IF(M6798=People!$B$2,People!$A$2,0))))</f>
        <v>Kelly Williams</v>
      </c>
      <c r="W6798" s="3" t="str">
        <f>IFERROR(INDEX(Returns!A:A,MATCH(B6798,Returns!B:B,0)),"No")</f>
        <v>No</v>
      </c>
    </row>
    <row r="6799" spans="1:23">
      <c r="A6799" s="1">
        <v>6798</v>
      </c>
      <c r="B6799" t="s">
        <v>9390</v>
      </c>
      <c r="C6799" s="2" t="d">
        <v>2017-08-25</v>
      </c>
      <c r="D6799" s="2" t="d">
        <v>2017-08-25</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IF(M6799=People!$B$5,People!$A$5,IF(M6799=People!$B$4,People!$A$4,IF(M6799=People!$B$3,People!$A$3,IF(M6799=People!$B$2,People!$A$2,0))))</f>
        <v>Kelly Williams</v>
      </c>
      <c r="W6799" s="3" t="str">
        <f>IFERROR(INDEX(Returns!A:A,MATCH(B6799,Returns!B:B,0)),"No")</f>
        <v>No</v>
      </c>
    </row>
    <row r="6800" spans="1:23">
      <c r="A6800" s="1">
        <v>6799</v>
      </c>
      <c r="B6800" t="s">
        <v>9390</v>
      </c>
      <c r="C6800" s="2" t="d">
        <v>2017-08-25</v>
      </c>
      <c r="D6800" s="2" t="d">
        <v>2017-08-25</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IF(M6800=People!$B$5,People!$A$5,IF(M6800=People!$B$4,People!$A$4,IF(M6800=People!$B$3,People!$A$3,IF(M6800=People!$B$2,People!$A$2,0))))</f>
        <v>Kelly Williams</v>
      </c>
      <c r="W6800" s="3" t="str">
        <f>IFERROR(INDEX(Returns!A:A,MATCH(B6800,Returns!B:B,0)),"No")</f>
        <v>No</v>
      </c>
    </row>
    <row r="6801" spans="1:23">
      <c r="A6801" s="1">
        <v>6800</v>
      </c>
      <c r="B6801" t="s">
        <v>9391</v>
      </c>
      <c r="C6801" s="2" t="d">
        <v>2018-12-25</v>
      </c>
      <c r="D6801" s="2" t="d">
        <v>2019-01-01</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IF(M6801=People!$B$5,People!$A$5,IF(M6801=People!$B$4,People!$A$4,IF(M6801=People!$B$3,People!$A$3,IF(M6801=People!$B$2,People!$A$2,0))))</f>
        <v>Anna Andreadi</v>
      </c>
      <c r="W6801" s="3" t="str">
        <f>IFERROR(INDEX(Returns!A:A,MATCH(B6801,Returns!B:B,0)),"No")</f>
        <v>No</v>
      </c>
    </row>
    <row r="6802" spans="1:23">
      <c r="A6802" s="1">
        <v>6801</v>
      </c>
      <c r="B6802" t="s">
        <v>9391</v>
      </c>
      <c r="C6802" s="2" t="d">
        <v>2018-12-25</v>
      </c>
      <c r="D6802" s="2" t="d">
        <v>2019-01-01</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IF(M6802=People!$B$5,People!$A$5,IF(M6802=People!$B$4,People!$A$4,IF(M6802=People!$B$3,People!$A$3,IF(M6802=People!$B$2,People!$A$2,0))))</f>
        <v>Anna Andreadi</v>
      </c>
      <c r="W6802" s="3" t="str">
        <f>IFERROR(INDEX(Returns!A:A,MATCH(B6802,Returns!B:B,0)),"No")</f>
        <v>No</v>
      </c>
    </row>
    <row r="6803" spans="1:23">
      <c r="A6803" s="1">
        <v>6802</v>
      </c>
      <c r="B6803" t="s">
        <v>9391</v>
      </c>
      <c r="C6803" s="2" t="d">
        <v>2018-12-25</v>
      </c>
      <c r="D6803" s="2" t="d">
        <v>2019-01-01</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IF(M6803=People!$B$5,People!$A$5,IF(M6803=People!$B$4,People!$A$4,IF(M6803=People!$B$3,People!$A$3,IF(M6803=People!$B$2,People!$A$2,0))))</f>
        <v>Anna Andreadi</v>
      </c>
      <c r="W6803" s="3" t="str">
        <f>IFERROR(INDEX(Returns!A:A,MATCH(B6803,Returns!B:B,0)),"No")</f>
        <v>No</v>
      </c>
    </row>
    <row r="6804" spans="1:23">
      <c r="A6804" s="1">
        <v>6803</v>
      </c>
      <c r="B6804" t="s">
        <v>9391</v>
      </c>
      <c r="C6804" s="2" t="d">
        <v>2018-12-25</v>
      </c>
      <c r="D6804" s="2" t="d">
        <v>2019-01-01</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IF(M6804=People!$B$5,People!$A$5,IF(M6804=People!$B$4,People!$A$4,IF(M6804=People!$B$3,People!$A$3,IF(M6804=People!$B$2,People!$A$2,0))))</f>
        <v>Anna Andreadi</v>
      </c>
      <c r="W6804" s="3" t="str">
        <f>IFERROR(INDEX(Returns!A:A,MATCH(B6804,Returns!B:B,0)),"No")</f>
        <v>No</v>
      </c>
    </row>
    <row r="6805" spans="1:23">
      <c r="A6805" s="1">
        <v>6804</v>
      </c>
      <c r="B6805" t="s">
        <v>9391</v>
      </c>
      <c r="C6805" s="2" t="d">
        <v>2018-12-25</v>
      </c>
      <c r="D6805" s="2" t="d">
        <v>2019-01-01</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IF(M6805=People!$B$5,People!$A$5,IF(M6805=People!$B$4,People!$A$4,IF(M6805=People!$B$3,People!$A$3,IF(M6805=People!$B$2,People!$A$2,0))))</f>
        <v>Anna Andreadi</v>
      </c>
      <c r="W6805" s="3" t="str">
        <f>IFERROR(INDEX(Returns!A:A,MATCH(B6805,Returns!B:B,0)),"No")</f>
        <v>No</v>
      </c>
    </row>
    <row r="6806" spans="1:23">
      <c r="A6806" s="1">
        <v>6805</v>
      </c>
      <c r="B6806" t="s">
        <v>9392</v>
      </c>
      <c r="C6806" s="2" t="d">
        <v>2016-10-05</v>
      </c>
      <c r="D6806" s="2" t="d">
        <v>2016-10-06</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IF(M6806=People!$B$5,People!$A$5,IF(M6806=People!$B$4,People!$A$4,IF(M6806=People!$B$3,People!$A$3,IF(M6806=People!$B$2,People!$A$2,0))))</f>
        <v>Anna Andreadi</v>
      </c>
      <c r="W6806" s="3" t="str">
        <f>IFERROR(INDEX(Returns!A:A,MATCH(B6806,Returns!B:B,0)),"No")</f>
        <v>No</v>
      </c>
    </row>
    <row r="6807" spans="1:23">
      <c r="A6807" s="1">
        <v>6806</v>
      </c>
      <c r="B6807" t="s">
        <v>9393</v>
      </c>
      <c r="C6807" s="2" t="d">
        <v>2016-11-22</v>
      </c>
      <c r="D6807" s="2" t="d">
        <v>2016-11-25</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IF(M6807=People!$B$5,People!$A$5,IF(M6807=People!$B$4,People!$A$4,IF(M6807=People!$B$3,People!$A$3,IF(M6807=People!$B$2,People!$A$2,0))))</f>
        <v>Cassandra Brandow</v>
      </c>
      <c r="W6807" s="3" t="str">
        <f>IFERROR(INDEX(Returns!A:A,MATCH(B6807,Returns!B:B,0)),"No")</f>
        <v>No</v>
      </c>
    </row>
    <row r="6808" spans="1:23">
      <c r="A6808" s="1">
        <v>6807</v>
      </c>
      <c r="B6808" t="s">
        <v>9394</v>
      </c>
      <c r="C6808" s="2" t="d">
        <v>2019-12-25</v>
      </c>
      <c r="D6808" s="2" t="d">
        <v>2019-12-29</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IF(M6808=People!$B$5,People!$A$5,IF(M6808=People!$B$4,People!$A$4,IF(M6808=People!$B$3,People!$A$3,IF(M6808=People!$B$2,People!$A$2,0))))</f>
        <v>Anna Andreadi</v>
      </c>
      <c r="W6808" s="3" t="str">
        <f>IFERROR(INDEX(Returns!A:A,MATCH(B6808,Returns!B:B,0)),"No")</f>
        <v>No</v>
      </c>
    </row>
    <row r="6809" spans="1:23">
      <c r="A6809" s="1">
        <v>6808</v>
      </c>
      <c r="B6809" t="s">
        <v>9395</v>
      </c>
      <c r="C6809" s="2" t="d">
        <v>2017-03-31</v>
      </c>
      <c r="D6809" s="2" t="d">
        <v>2017-04-05</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IF(M6809=People!$B$5,People!$A$5,IF(M6809=People!$B$4,People!$A$4,IF(M6809=People!$B$3,People!$A$3,IF(M6809=People!$B$2,People!$A$2,0))))</f>
        <v>Kelly Williams</v>
      </c>
      <c r="W6809" s="3" t="str">
        <f>IFERROR(INDEX(Returns!A:A,MATCH(B6809,Returns!B:B,0)),"No")</f>
        <v>No</v>
      </c>
    </row>
    <row r="6810" spans="1:23">
      <c r="A6810" s="1">
        <v>6809</v>
      </c>
      <c r="B6810" t="s">
        <v>9395</v>
      </c>
      <c r="C6810" s="2" t="d">
        <v>2017-03-31</v>
      </c>
      <c r="D6810" s="2" t="d">
        <v>2017-04-05</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IF(M6810=People!$B$5,People!$A$5,IF(M6810=People!$B$4,People!$A$4,IF(M6810=People!$B$3,People!$A$3,IF(M6810=People!$B$2,People!$A$2,0))))</f>
        <v>Kelly Williams</v>
      </c>
      <c r="W6810" s="3" t="str">
        <f>IFERROR(INDEX(Returns!A:A,MATCH(B6810,Returns!B:B,0)),"No")</f>
        <v>No</v>
      </c>
    </row>
    <row r="6811" spans="1:23">
      <c r="A6811" s="1">
        <v>6810</v>
      </c>
      <c r="B6811" t="s">
        <v>9396</v>
      </c>
      <c r="C6811" s="2" t="d">
        <v>2019-09-14</v>
      </c>
      <c r="D6811" s="2" t="d">
        <v>2019-09-15</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IF(M6811=People!$B$5,People!$A$5,IF(M6811=People!$B$4,People!$A$4,IF(M6811=People!$B$3,People!$A$3,IF(M6811=People!$B$2,People!$A$2,0))))</f>
        <v>Chuck Magee</v>
      </c>
      <c r="W6811" s="3" t="str">
        <f>IFERROR(INDEX(Returns!A:A,MATCH(B6811,Returns!B:B,0)),"No")</f>
        <v>No</v>
      </c>
    </row>
    <row r="6812" spans="1:23">
      <c r="A6812" s="1">
        <v>6811</v>
      </c>
      <c r="B6812" t="s">
        <v>9396</v>
      </c>
      <c r="C6812" s="2" t="d">
        <v>2019-09-14</v>
      </c>
      <c r="D6812" s="2" t="d">
        <v>2019-09-15</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IF(M6812=People!$B$5,People!$A$5,IF(M6812=People!$B$4,People!$A$4,IF(M6812=People!$B$3,People!$A$3,IF(M6812=People!$B$2,People!$A$2,0))))</f>
        <v>Chuck Magee</v>
      </c>
      <c r="W6812" s="3" t="str">
        <f>IFERROR(INDEX(Returns!A:A,MATCH(B6812,Returns!B:B,0)),"No")</f>
        <v>No</v>
      </c>
    </row>
    <row r="6813" spans="1:23">
      <c r="A6813" s="1">
        <v>6812</v>
      </c>
      <c r="B6813" t="s">
        <v>9396</v>
      </c>
      <c r="C6813" s="2" t="d">
        <v>2019-09-14</v>
      </c>
      <c r="D6813" s="2" t="d">
        <v>2019-09-15</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IF(M6813=People!$B$5,People!$A$5,IF(M6813=People!$B$4,People!$A$4,IF(M6813=People!$B$3,People!$A$3,IF(M6813=People!$B$2,People!$A$2,0))))</f>
        <v>Chuck Magee</v>
      </c>
      <c r="W6813" s="3" t="str">
        <f>IFERROR(INDEX(Returns!A:A,MATCH(B6813,Returns!B:B,0)),"No")</f>
        <v>No</v>
      </c>
    </row>
    <row r="6814" spans="1:23">
      <c r="A6814" s="1">
        <v>6813</v>
      </c>
      <c r="B6814" t="s">
        <v>9396</v>
      </c>
      <c r="C6814" s="2" t="d">
        <v>2019-09-14</v>
      </c>
      <c r="D6814" s="2" t="d">
        <v>2019-09-15</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IF(M6814=People!$B$5,People!$A$5,IF(M6814=People!$B$4,People!$A$4,IF(M6814=People!$B$3,People!$A$3,IF(M6814=People!$B$2,People!$A$2,0))))</f>
        <v>Chuck Magee</v>
      </c>
      <c r="W6814" s="3" t="str">
        <f>IFERROR(INDEX(Returns!A:A,MATCH(B6814,Returns!B:B,0)),"No")</f>
        <v>No</v>
      </c>
    </row>
    <row r="6815" spans="1:23">
      <c r="A6815" s="1">
        <v>6814</v>
      </c>
      <c r="B6815" t="s">
        <v>9396</v>
      </c>
      <c r="C6815" s="2" t="d">
        <v>2019-09-14</v>
      </c>
      <c r="D6815" s="2" t="d">
        <v>2019-09-15</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IF(M6815=People!$B$5,People!$A$5,IF(M6815=People!$B$4,People!$A$4,IF(M6815=People!$B$3,People!$A$3,IF(M6815=People!$B$2,People!$A$2,0))))</f>
        <v>Chuck Magee</v>
      </c>
      <c r="W6815" s="3" t="str">
        <f>IFERROR(INDEX(Returns!A:A,MATCH(B6815,Returns!B:B,0)),"No")</f>
        <v>No</v>
      </c>
    </row>
    <row r="6816" spans="1:23">
      <c r="A6816" s="1">
        <v>6815</v>
      </c>
      <c r="B6816" t="s">
        <v>9396</v>
      </c>
      <c r="C6816" s="2" t="d">
        <v>2019-09-14</v>
      </c>
      <c r="D6816" s="2" t="d">
        <v>2019-09-15</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IF(M6816=People!$B$5,People!$A$5,IF(M6816=People!$B$4,People!$A$4,IF(M6816=People!$B$3,People!$A$3,IF(M6816=People!$B$2,People!$A$2,0))))</f>
        <v>Chuck Magee</v>
      </c>
      <c r="W6816" s="3" t="str">
        <f>IFERROR(INDEX(Returns!A:A,MATCH(B6816,Returns!B:B,0)),"No")</f>
        <v>No</v>
      </c>
    </row>
    <row r="6817" spans="1:23">
      <c r="A6817" s="1">
        <v>6816</v>
      </c>
      <c r="B6817" t="s">
        <v>9397</v>
      </c>
      <c r="C6817" s="2" t="d">
        <v>2016-06-17</v>
      </c>
      <c r="D6817" s="2" t="d">
        <v>2016-06-21</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IF(M6817=People!$B$5,People!$A$5,IF(M6817=People!$B$4,People!$A$4,IF(M6817=People!$B$3,People!$A$3,IF(M6817=People!$B$2,People!$A$2,0))))</f>
        <v>Anna Andreadi</v>
      </c>
      <c r="W6817" s="3" t="str">
        <f>IFERROR(INDEX(Returns!A:A,MATCH(B6817,Returns!B:B,0)),"No")</f>
        <v>No</v>
      </c>
    </row>
    <row r="6818" spans="1:23">
      <c r="A6818" s="1">
        <v>6817</v>
      </c>
      <c r="B6818" t="s">
        <v>9397</v>
      </c>
      <c r="C6818" s="2" t="d">
        <v>2016-06-17</v>
      </c>
      <c r="D6818" s="2" t="d">
        <v>2016-06-21</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IF(M6818=People!$B$5,People!$A$5,IF(M6818=People!$B$4,People!$A$4,IF(M6818=People!$B$3,People!$A$3,IF(M6818=People!$B$2,People!$A$2,0))))</f>
        <v>Anna Andreadi</v>
      </c>
      <c r="W6818" s="3" t="str">
        <f>IFERROR(INDEX(Returns!A:A,MATCH(B6818,Returns!B:B,0)),"No")</f>
        <v>No</v>
      </c>
    </row>
    <row r="6819" spans="1:23">
      <c r="A6819" s="1">
        <v>6818</v>
      </c>
      <c r="B6819" t="s">
        <v>9397</v>
      </c>
      <c r="C6819" s="2" t="d">
        <v>2016-06-17</v>
      </c>
      <c r="D6819" s="2" t="d">
        <v>2016-06-21</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IF(M6819=People!$B$5,People!$A$5,IF(M6819=People!$B$4,People!$A$4,IF(M6819=People!$B$3,People!$A$3,IF(M6819=People!$B$2,People!$A$2,0))))</f>
        <v>Anna Andreadi</v>
      </c>
      <c r="W6819" s="3" t="str">
        <f>IFERROR(INDEX(Returns!A:A,MATCH(B6819,Returns!B:B,0)),"No")</f>
        <v>No</v>
      </c>
    </row>
    <row r="6820" spans="1:23">
      <c r="A6820" s="1">
        <v>6819</v>
      </c>
      <c r="B6820" t="s">
        <v>9398</v>
      </c>
      <c r="C6820" s="2" t="d">
        <v>2019-12-28</v>
      </c>
      <c r="D6820" s="2" t="d">
        <v>2020-01-01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IF(M6820=People!$B$5,People!$A$5,IF(M6820=People!$B$4,People!$A$4,IF(M6820=People!$B$3,People!$A$3,IF(M6820=People!$B$2,People!$A$2,0))))</f>
        <v>Kelly Williams</v>
      </c>
      <c r="W6820" s="3" t="str">
        <f>IFERROR(INDEX(Returns!A:A,MATCH(B6820,Returns!B:B,0)),"No")</f>
        <v>No</v>
      </c>
    </row>
    <row r="6821" spans="1:23">
      <c r="A6821" s="1">
        <v>6820</v>
      </c>
      <c r="B6821" t="s">
        <v>9398</v>
      </c>
      <c r="C6821" s="2" t="d">
        <v>2019-12-28</v>
      </c>
      <c r="D6821" s="2" t="d">
        <v>2020-01-01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IF(M6821=People!$B$5,People!$A$5,IF(M6821=People!$B$4,People!$A$4,IF(M6821=People!$B$3,People!$A$3,IF(M6821=People!$B$2,People!$A$2,0))))</f>
        <v>Kelly Williams</v>
      </c>
      <c r="W6821" s="3" t="str">
        <f>IFERROR(INDEX(Returns!A:A,MATCH(B6821,Returns!B:B,0)),"No")</f>
        <v>No</v>
      </c>
    </row>
    <row r="6822" spans="1:23">
      <c r="A6822" s="1">
        <v>6821</v>
      </c>
      <c r="B6822" t="s">
        <v>9398</v>
      </c>
      <c r="C6822" s="2" t="d">
        <v>2019-12-28</v>
      </c>
      <c r="D6822" s="2" t="d">
        <v>2020-01-01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IF(M6822=People!$B$5,People!$A$5,IF(M6822=People!$B$4,People!$A$4,IF(M6822=People!$B$3,People!$A$3,IF(M6822=People!$B$2,People!$A$2,0))))</f>
        <v>Kelly Williams</v>
      </c>
      <c r="W6822" s="3" t="str">
        <f>IFERROR(INDEX(Returns!A:A,MATCH(B6822,Returns!B:B,0)),"No")</f>
        <v>No</v>
      </c>
    </row>
    <row r="6823" spans="1:23">
      <c r="A6823" s="1">
        <v>6822</v>
      </c>
      <c r="B6823" t="s">
        <v>9398</v>
      </c>
      <c r="C6823" s="2" t="d">
        <v>2019-12-28</v>
      </c>
      <c r="D6823" s="2" t="d">
        <v>2020-01-01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IF(M6823=People!$B$5,People!$A$5,IF(M6823=People!$B$4,People!$A$4,IF(M6823=People!$B$3,People!$A$3,IF(M6823=People!$B$2,People!$A$2,0))))</f>
        <v>Kelly Williams</v>
      </c>
      <c r="W6823" s="3" t="str">
        <f>IFERROR(INDEX(Returns!A:A,MATCH(B6823,Returns!B:B,0)),"No")</f>
        <v>No</v>
      </c>
    </row>
    <row r="6824" spans="1:23">
      <c r="A6824" s="1">
        <v>6823</v>
      </c>
      <c r="B6824" t="s">
        <v>9399</v>
      </c>
      <c r="C6824" s="2" t="d">
        <v>2019-11-02</v>
      </c>
      <c r="D6824" s="2" t="d">
        <v>2019-11-07</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IF(M6824=People!$B$5,People!$A$5,IF(M6824=People!$B$4,People!$A$4,IF(M6824=People!$B$3,People!$A$3,IF(M6824=People!$B$2,People!$A$2,0))))</f>
        <v>Anna Andreadi</v>
      </c>
      <c r="W6824" s="3" t="str">
        <f>IFERROR(INDEX(Returns!A:A,MATCH(B6824,Returns!B:B,0)),"No")</f>
        <v>No</v>
      </c>
    </row>
    <row r="6825" spans="1:23">
      <c r="A6825" s="1">
        <v>6824</v>
      </c>
      <c r="B6825" t="s">
        <v>9400</v>
      </c>
      <c r="C6825" s="2" t="d">
        <v>2017-07-25</v>
      </c>
      <c r="D6825" s="2" t="d">
        <v>2017-07-29</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IF(M6825=People!$B$5,People!$A$5,IF(M6825=People!$B$4,People!$A$4,IF(M6825=People!$B$3,People!$A$3,IF(M6825=People!$B$2,People!$A$2,0))))</f>
        <v>Cassandra Brandow</v>
      </c>
      <c r="W6825" s="3" t="str">
        <f>IFERROR(INDEX(Returns!A:A,MATCH(B6825,Returns!B:B,0)),"No")</f>
        <v>No</v>
      </c>
    </row>
    <row r="6826" spans="1:23">
      <c r="A6826" s="1">
        <v>6825</v>
      </c>
      <c r="B6826" t="s">
        <v>9400</v>
      </c>
      <c r="C6826" s="2" t="d">
        <v>2017-07-25</v>
      </c>
      <c r="D6826" s="2" t="d">
        <v>2017-07-29</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IF(M6826=People!$B$5,People!$A$5,IF(M6826=People!$B$4,People!$A$4,IF(M6826=People!$B$3,People!$A$3,IF(M6826=People!$B$2,People!$A$2,0))))</f>
        <v>Cassandra Brandow</v>
      </c>
      <c r="W6826" s="3" t="str">
        <f>IFERROR(INDEX(Returns!A:A,MATCH(B6826,Returns!B:B,0)),"No")</f>
        <v>No</v>
      </c>
    </row>
    <row r="6827" spans="1:23">
      <c r="A6827" s="1">
        <v>6826</v>
      </c>
      <c r="B6827" t="s">
        <v>9401</v>
      </c>
      <c r="C6827" s="2" t="d">
        <v>2018-10-02</v>
      </c>
      <c r="D6827" s="2" t="d">
        <v>2018-10-09</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IF(M6827=People!$B$5,People!$A$5,IF(M6827=People!$B$4,People!$A$4,IF(M6827=People!$B$3,People!$A$3,IF(M6827=People!$B$2,People!$A$2,0))))</f>
        <v>Kelly Williams</v>
      </c>
      <c r="W6827" s="3" t="str">
        <f>IFERROR(INDEX(Returns!A:A,MATCH(B6827,Returns!B:B,0)),"No")</f>
        <v>No</v>
      </c>
    </row>
    <row r="6828" spans="1:23">
      <c r="A6828" s="1">
        <v>6827</v>
      </c>
      <c r="B6828" t="s">
        <v>9401</v>
      </c>
      <c r="C6828" s="2" t="d">
        <v>2018-10-02</v>
      </c>
      <c r="D6828" s="2" t="d">
        <v>2018-10-09</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IF(M6828=People!$B$5,People!$A$5,IF(M6828=People!$B$4,People!$A$4,IF(M6828=People!$B$3,People!$A$3,IF(M6828=People!$B$2,People!$A$2,0))))</f>
        <v>Kelly Williams</v>
      </c>
      <c r="W6828" s="3" t="str">
        <f>IFERROR(INDEX(Returns!A:A,MATCH(B6828,Returns!B:B,0)),"No")</f>
        <v>No</v>
      </c>
    </row>
    <row r="6829" spans="1:23">
      <c r="A6829" s="1">
        <v>6828</v>
      </c>
      <c r="B6829" t="s">
        <v>9401</v>
      </c>
      <c r="C6829" s="2" t="d">
        <v>2018-10-02</v>
      </c>
      <c r="D6829" s="2" t="d">
        <v>2018-10-09</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IF(M6829=People!$B$5,People!$A$5,IF(M6829=People!$B$4,People!$A$4,IF(M6829=People!$B$3,People!$A$3,IF(M6829=People!$B$2,People!$A$2,0))))</f>
        <v>Kelly Williams</v>
      </c>
      <c r="W6829" s="3" t="str">
        <f>IFERROR(INDEX(Returns!A:A,MATCH(B6829,Returns!B:B,0)),"No")</f>
        <v>No</v>
      </c>
    </row>
    <row r="6830" spans="1:23">
      <c r="A6830" s="1">
        <v>6829</v>
      </c>
      <c r="B6830" t="s">
        <v>9401</v>
      </c>
      <c r="C6830" s="2" t="d">
        <v>2018-10-02</v>
      </c>
      <c r="D6830" s="2" t="d">
        <v>2018-10-09</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IF(M6830=People!$B$5,People!$A$5,IF(M6830=People!$B$4,People!$A$4,IF(M6830=People!$B$3,People!$A$3,IF(M6830=People!$B$2,People!$A$2,0))))</f>
        <v>Kelly Williams</v>
      </c>
      <c r="W6830" s="3" t="str">
        <f>IFERROR(INDEX(Returns!A:A,MATCH(B6830,Returns!B:B,0)),"No")</f>
        <v>No</v>
      </c>
    </row>
    <row r="6831" spans="1:23">
      <c r="A6831" s="1">
        <v>6830</v>
      </c>
      <c r="B6831" t="s">
        <v>9401</v>
      </c>
      <c r="C6831" s="2" t="d">
        <v>2018-10-02</v>
      </c>
      <c r="D6831" s="2" t="d">
        <v>2018-10-09</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IF(M6831=People!$B$5,People!$A$5,IF(M6831=People!$B$4,People!$A$4,IF(M6831=People!$B$3,People!$A$3,IF(M6831=People!$B$2,People!$A$2,0))))</f>
        <v>Kelly Williams</v>
      </c>
      <c r="W6831" s="3" t="str">
        <f>IFERROR(INDEX(Returns!A:A,MATCH(B6831,Returns!B:B,0)),"No")</f>
        <v>No</v>
      </c>
    </row>
    <row r="6832" spans="1:23">
      <c r="A6832" s="1">
        <v>6831</v>
      </c>
      <c r="B6832" t="s">
        <v>9402</v>
      </c>
      <c r="C6832" s="2" t="d">
        <v>2018-12-24</v>
      </c>
      <c r="D6832" s="2" t="d">
        <v>2018-12-27</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IF(M6832=People!$B$5,People!$A$5,IF(M6832=People!$B$4,People!$A$4,IF(M6832=People!$B$3,People!$A$3,IF(M6832=People!$B$2,People!$A$2,0))))</f>
        <v>Chuck Magee</v>
      </c>
      <c r="W6832" s="3" t="str">
        <f>IFERROR(INDEX(Returns!A:A,MATCH(B6832,Returns!B:B,0)),"No")</f>
        <v>No</v>
      </c>
    </row>
    <row r="6833" spans="1:23">
      <c r="A6833" s="1">
        <v>6832</v>
      </c>
      <c r="B6833" t="s">
        <v>9403</v>
      </c>
      <c r="C6833" s="2" t="d">
        <v>2019-07-21</v>
      </c>
      <c r="D6833" s="2" t="d">
        <v>2019-07-27</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IF(M6833=People!$B$5,People!$A$5,IF(M6833=People!$B$4,People!$A$4,IF(M6833=People!$B$3,People!$A$3,IF(M6833=People!$B$2,People!$A$2,0))))</f>
        <v>Chuck Magee</v>
      </c>
      <c r="W6833" s="3" t="str">
        <f>IFERROR(INDEX(Returns!A:A,MATCH(B6833,Returns!B:B,0)),"No")</f>
        <v>No</v>
      </c>
    </row>
    <row r="6834" spans="1:23">
      <c r="A6834" s="1">
        <v>6833</v>
      </c>
      <c r="B6834" t="s">
        <v>9404</v>
      </c>
      <c r="C6834" s="2" t="d">
        <v>2017-10-10</v>
      </c>
      <c r="D6834" s="2" t="d">
        <v>2017-10-17</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IF(M6834=People!$B$5,People!$A$5,IF(M6834=People!$B$4,People!$A$4,IF(M6834=People!$B$3,People!$A$3,IF(M6834=People!$B$2,People!$A$2,0))))</f>
        <v>Kelly Williams</v>
      </c>
      <c r="W6834" s="3" t="str">
        <f>IFERROR(INDEX(Returns!A:A,MATCH(B6834,Returns!B:B,0)),"No")</f>
        <v>No</v>
      </c>
    </row>
    <row r="6835" spans="1:23">
      <c r="A6835" s="1">
        <v>6834</v>
      </c>
      <c r="B6835" t="s">
        <v>9405</v>
      </c>
      <c r="C6835" s="2" t="d">
        <v>2018-09-08</v>
      </c>
      <c r="D6835" s="2" t="d">
        <v>2018-09-08</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IF(M6835=People!$B$5,People!$A$5,IF(M6835=People!$B$4,People!$A$4,IF(M6835=People!$B$3,People!$A$3,IF(M6835=People!$B$2,People!$A$2,0))))</f>
        <v>Anna Andreadi</v>
      </c>
      <c r="W6835" s="3" t="str">
        <f>IFERROR(INDEX(Returns!A:A,MATCH(B6835,Returns!B:B,0)),"No")</f>
        <v>No</v>
      </c>
    </row>
    <row r="6836" spans="1:23">
      <c r="A6836" s="1">
        <v>6835</v>
      </c>
      <c r="B6836" t="s">
        <v>9406</v>
      </c>
      <c r="C6836" s="2" t="d">
        <v>2018-11-20</v>
      </c>
      <c r="D6836" s="2" t="d">
        <v>2018-11-24</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IF(M6836=People!$B$5,People!$A$5,IF(M6836=People!$B$4,People!$A$4,IF(M6836=People!$B$3,People!$A$3,IF(M6836=People!$B$2,People!$A$2,0))))</f>
        <v>Anna Andreadi</v>
      </c>
      <c r="W6836" s="3" t="str">
        <f>IFERROR(INDEX(Returns!A:A,MATCH(B6836,Returns!B:B,0)),"No")</f>
        <v>No</v>
      </c>
    </row>
    <row r="6837" spans="1:23">
      <c r="A6837" s="1">
        <v>6836</v>
      </c>
      <c r="B6837" t="s">
        <v>9407</v>
      </c>
      <c r="C6837" s="2" t="d">
        <v>2019-10-15</v>
      </c>
      <c r="D6837" s="2" t="d">
        <v>2019-10-20</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IF(M6837=People!$B$5,People!$A$5,IF(M6837=People!$B$4,People!$A$4,IF(M6837=People!$B$3,People!$A$3,IF(M6837=People!$B$2,People!$A$2,0))))</f>
        <v>Anna Andreadi</v>
      </c>
      <c r="W6837" s="3" t="str">
        <f>IFERROR(INDEX(Returns!A:A,MATCH(B6837,Returns!B:B,0)),"No")</f>
        <v>No</v>
      </c>
    </row>
    <row r="6838" spans="1:23">
      <c r="A6838" s="1">
        <v>6837</v>
      </c>
      <c r="B6838" t="s">
        <v>9407</v>
      </c>
      <c r="C6838" s="2" t="d">
        <v>2019-10-15</v>
      </c>
      <c r="D6838" s="2" t="d">
        <v>2019-10-20</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IF(M6838=People!$B$5,People!$A$5,IF(M6838=People!$B$4,People!$A$4,IF(M6838=People!$B$3,People!$A$3,IF(M6838=People!$B$2,People!$A$2,0))))</f>
        <v>Anna Andreadi</v>
      </c>
      <c r="W6838" s="3" t="str">
        <f>IFERROR(INDEX(Returns!A:A,MATCH(B6838,Returns!B:B,0)),"No")</f>
        <v>No</v>
      </c>
    </row>
    <row r="6839" spans="1:23">
      <c r="A6839" s="1">
        <v>6838</v>
      </c>
      <c r="B6839" t="s">
        <v>9408</v>
      </c>
      <c r="C6839" s="2" t="d">
        <v>2017-07-06</v>
      </c>
      <c r="D6839" s="2" t="d">
        <v>2017-07-12</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IF(M6839=People!$B$5,People!$A$5,IF(M6839=People!$B$4,People!$A$4,IF(M6839=People!$B$3,People!$A$3,IF(M6839=People!$B$2,People!$A$2,0))))</f>
        <v>Chuck Magee</v>
      </c>
      <c r="W6839" s="3" t="str">
        <f>IFERROR(INDEX(Returns!A:A,MATCH(B6839,Returns!B:B,0)),"No")</f>
        <v>No</v>
      </c>
    </row>
    <row r="6840" spans="1:23">
      <c r="A6840" s="1">
        <v>6839</v>
      </c>
      <c r="B6840" t="s">
        <v>9409</v>
      </c>
      <c r="C6840" s="2" t="d">
        <v>2019-02-05</v>
      </c>
      <c r="D6840" s="2" t="d">
        <v>2019-02-09</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IF(M6840=People!$B$5,People!$A$5,IF(M6840=People!$B$4,People!$A$4,IF(M6840=People!$B$3,People!$A$3,IF(M6840=People!$B$2,People!$A$2,0))))</f>
        <v>Anna Andreadi</v>
      </c>
      <c r="W6840" s="3" t="str">
        <f>IFERROR(INDEX(Returns!A:A,MATCH(B6840,Returns!B:B,0)),"No")</f>
        <v>No</v>
      </c>
    </row>
    <row r="6841" spans="1:23">
      <c r="A6841" s="1">
        <v>6840</v>
      </c>
      <c r="B6841" t="s">
        <v>9409</v>
      </c>
      <c r="C6841" s="2" t="d">
        <v>2019-02-05</v>
      </c>
      <c r="D6841" s="2" t="d">
        <v>2019-02-09</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IF(M6841=People!$B$5,People!$A$5,IF(M6841=People!$B$4,People!$A$4,IF(M6841=People!$B$3,People!$A$3,IF(M6841=People!$B$2,People!$A$2,0))))</f>
        <v>Anna Andreadi</v>
      </c>
      <c r="W6841" s="3" t="str">
        <f>IFERROR(INDEX(Returns!A:A,MATCH(B6841,Returns!B:B,0)),"No")</f>
        <v>No</v>
      </c>
    </row>
    <row r="6842" spans="1:23">
      <c r="A6842" s="1">
        <v>6841</v>
      </c>
      <c r="B6842" t="s">
        <v>9410</v>
      </c>
      <c r="C6842" s="2" t="d">
        <v>2017-12-06</v>
      </c>
      <c r="D6842" s="2" t="d">
        <v>2017-12-07</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IF(M6842=People!$B$5,People!$A$5,IF(M6842=People!$B$4,People!$A$4,IF(M6842=People!$B$3,People!$A$3,IF(M6842=People!$B$2,People!$A$2,0))))</f>
        <v>Chuck Magee</v>
      </c>
      <c r="W6842" s="3" t="str">
        <f>IFERROR(INDEX(Returns!A:A,MATCH(B6842,Returns!B:B,0)),"No")</f>
        <v>No</v>
      </c>
    </row>
    <row r="6843" spans="1:23">
      <c r="A6843" s="1">
        <v>6842</v>
      </c>
      <c r="B6843" t="s">
        <v>9411</v>
      </c>
      <c r="C6843" s="2" t="d">
        <v>2018-09-12</v>
      </c>
      <c r="D6843" s="2" t="d">
        <v>2018-09-17</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IF(M6843=People!$B$5,People!$A$5,IF(M6843=People!$B$4,People!$A$4,IF(M6843=People!$B$3,People!$A$3,IF(M6843=People!$B$2,People!$A$2,0))))</f>
        <v>Cassandra Brandow</v>
      </c>
      <c r="W6843" s="3" t="str">
        <f>IFERROR(INDEX(Returns!A:A,MATCH(B6843,Returns!B:B,0)),"No")</f>
        <v>No</v>
      </c>
    </row>
    <row r="6844" spans="1:23">
      <c r="A6844" s="1">
        <v>6843</v>
      </c>
      <c r="B6844" t="s">
        <v>9411</v>
      </c>
      <c r="C6844" s="2" t="d">
        <v>2018-09-12</v>
      </c>
      <c r="D6844" s="2" t="d">
        <v>2018-09-17</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IF(M6844=People!$B$5,People!$A$5,IF(M6844=People!$B$4,People!$A$4,IF(M6844=People!$B$3,People!$A$3,IF(M6844=People!$B$2,People!$A$2,0))))</f>
        <v>Cassandra Brandow</v>
      </c>
      <c r="W6844" s="3" t="str">
        <f>IFERROR(INDEX(Returns!A:A,MATCH(B6844,Returns!B:B,0)),"No")</f>
        <v>No</v>
      </c>
    </row>
    <row r="6845" spans="1:23">
      <c r="A6845" s="1">
        <v>6844</v>
      </c>
      <c r="B6845" t="s">
        <v>9411</v>
      </c>
      <c r="C6845" s="2" t="d">
        <v>2018-09-12</v>
      </c>
      <c r="D6845" s="2" t="d">
        <v>2018-09-17</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IF(M6845=People!$B$5,People!$A$5,IF(M6845=People!$B$4,People!$A$4,IF(M6845=People!$B$3,People!$A$3,IF(M6845=People!$B$2,People!$A$2,0))))</f>
        <v>Cassandra Brandow</v>
      </c>
      <c r="W6845" s="3" t="str">
        <f>IFERROR(INDEX(Returns!A:A,MATCH(B6845,Returns!B:B,0)),"No")</f>
        <v>No</v>
      </c>
    </row>
    <row r="6846" spans="1:23">
      <c r="A6846" s="1">
        <v>6845</v>
      </c>
      <c r="B6846" t="s">
        <v>9411</v>
      </c>
      <c r="C6846" s="2" t="d">
        <v>2018-09-12</v>
      </c>
      <c r="D6846" s="2" t="d">
        <v>2018-09-17</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IF(M6846=People!$B$5,People!$A$5,IF(M6846=People!$B$4,People!$A$4,IF(M6846=People!$B$3,People!$A$3,IF(M6846=People!$B$2,People!$A$2,0))))</f>
        <v>Cassandra Brandow</v>
      </c>
      <c r="W6846" s="3" t="str">
        <f>IFERROR(INDEX(Returns!A:A,MATCH(B6846,Returns!B:B,0)),"No")</f>
        <v>No</v>
      </c>
    </row>
    <row r="6847" spans="1:23">
      <c r="A6847" s="1">
        <v>6846</v>
      </c>
      <c r="B6847" t="s">
        <v>9412</v>
      </c>
      <c r="C6847" s="2" t="d">
        <v>2016-07-06</v>
      </c>
      <c r="D6847" s="2" t="d">
        <v>2016-07-12</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IF(M6847=People!$B$5,People!$A$5,IF(M6847=People!$B$4,People!$A$4,IF(M6847=People!$B$3,People!$A$3,IF(M6847=People!$B$2,People!$A$2,0))))</f>
        <v>Anna Andreadi</v>
      </c>
      <c r="W6847" s="3" t="str">
        <f>IFERROR(INDEX(Returns!A:A,MATCH(B6847,Returns!B:B,0)),"No")</f>
        <v>No</v>
      </c>
    </row>
    <row r="6848" spans="1:23">
      <c r="A6848" s="1">
        <v>6847</v>
      </c>
      <c r="B6848" t="s">
        <v>9413</v>
      </c>
      <c r="C6848" s="2" t="d">
        <v>2018-05-09</v>
      </c>
      <c r="D6848" s="2" t="d">
        <v>2018-05-14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IF(M6848=People!$B$5,People!$A$5,IF(M6848=People!$B$4,People!$A$4,IF(M6848=People!$B$3,People!$A$3,IF(M6848=People!$B$2,People!$A$2,0))))</f>
        <v>Anna Andreadi</v>
      </c>
      <c r="W6848" s="3" t="str">
        <f>IFERROR(INDEX(Returns!A:A,MATCH(B6848,Returns!B:B,0)),"No")</f>
        <v>No</v>
      </c>
    </row>
    <row r="6849" spans="1:23">
      <c r="A6849" s="1">
        <v>6848</v>
      </c>
      <c r="B6849" t="s">
        <v>9414</v>
      </c>
      <c r="C6849" s="2" t="d">
        <v>2018-07-18</v>
      </c>
      <c r="D6849" s="2" t="d">
        <v>2018-07-22</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IF(M6849=People!$B$5,People!$A$5,IF(M6849=People!$B$4,People!$A$4,IF(M6849=People!$B$3,People!$A$3,IF(M6849=People!$B$2,People!$A$2,0))))</f>
        <v>Anna Andreadi</v>
      </c>
      <c r="W6849" s="3" t="str">
        <f>IFERROR(INDEX(Returns!A:A,MATCH(B6849,Returns!B:B,0)),"No")</f>
        <v>No</v>
      </c>
    </row>
    <row r="6850" spans="1:23">
      <c r="A6850" s="1">
        <v>6849</v>
      </c>
      <c r="B6850" t="s">
        <v>9415</v>
      </c>
      <c r="C6850" s="2" t="d">
        <v>2018-06-18</v>
      </c>
      <c r="D6850" s="2" t="d">
        <v>2018-06-21</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IF(M6850=People!$B$5,People!$A$5,IF(M6850=People!$B$4,People!$A$4,IF(M6850=People!$B$3,People!$A$3,IF(M6850=People!$B$2,People!$A$2,0))))</f>
        <v>Kelly Williams</v>
      </c>
      <c r="W6850" s="3" t="str">
        <f>IFERROR(INDEX(Returns!A:A,MATCH(B6850,Returns!B:B,0)),"No")</f>
        <v>No</v>
      </c>
    </row>
    <row r="6851" spans="1:23">
      <c r="A6851" s="1">
        <v>6850</v>
      </c>
      <c r="B6851" t="s">
        <v>9416</v>
      </c>
      <c r="C6851" s="2" t="d">
        <v>2016-04-20</v>
      </c>
      <c r="D6851" s="2" t="d">
        <v>2016-04-25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IF(M6851=People!$B$5,People!$A$5,IF(M6851=People!$B$4,People!$A$4,IF(M6851=People!$B$3,People!$A$3,IF(M6851=People!$B$2,People!$A$2,0))))</f>
        <v>Anna Andreadi</v>
      </c>
      <c r="W6851" s="3" t="str">
        <f>IFERROR(INDEX(Returns!A:A,MATCH(B6851,Returns!B:B,0)),"No")</f>
        <v>No</v>
      </c>
    </row>
    <row r="6852" spans="1:23">
      <c r="A6852" s="1">
        <v>6851</v>
      </c>
      <c r="B6852" t="s">
        <v>9417</v>
      </c>
      <c r="C6852" s="2" t="d">
        <v>2018-01-08</v>
      </c>
      <c r="D6852" s="2" t="d">
        <v>2018-01-12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IF(M6852=People!$B$5,People!$A$5,IF(M6852=People!$B$4,People!$A$4,IF(M6852=People!$B$3,People!$A$3,IF(M6852=People!$B$2,People!$A$2,0))))</f>
        <v>Kelly Williams</v>
      </c>
      <c r="W6852" s="3" t="str">
        <f>IFERROR(INDEX(Returns!A:A,MATCH(B6852,Returns!B:B,0)),"No")</f>
        <v>No</v>
      </c>
    </row>
    <row r="6853" spans="1:23">
      <c r="A6853" s="1">
        <v>6852</v>
      </c>
      <c r="B6853" t="s">
        <v>9417</v>
      </c>
      <c r="C6853" s="2" t="d">
        <v>2018-01-08</v>
      </c>
      <c r="D6853" s="2" t="d">
        <v>2018-01-12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IF(M6853=People!$B$5,People!$A$5,IF(M6853=People!$B$4,People!$A$4,IF(M6853=People!$B$3,People!$A$3,IF(M6853=People!$B$2,People!$A$2,0))))</f>
        <v>Kelly Williams</v>
      </c>
      <c r="W6853" s="3" t="str">
        <f>IFERROR(INDEX(Returns!A:A,MATCH(B6853,Returns!B:B,0)),"No")</f>
        <v>No</v>
      </c>
    </row>
    <row r="6854" spans="1:23">
      <c r="A6854" s="1">
        <v>6853</v>
      </c>
      <c r="B6854" t="s">
        <v>9418</v>
      </c>
      <c r="C6854" s="2" t="d">
        <v>2019-12-23</v>
      </c>
      <c r="D6854" s="2" t="d">
        <v>2019-12-28</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IF(M6854=People!$B$5,People!$A$5,IF(M6854=People!$B$4,People!$A$4,IF(M6854=People!$B$3,People!$A$3,IF(M6854=People!$B$2,People!$A$2,0))))</f>
        <v>Cassandra Brandow</v>
      </c>
      <c r="W6854" s="3" t="str">
        <f>IFERROR(INDEX(Returns!A:A,MATCH(B6854,Returns!B:B,0)),"No")</f>
        <v>No</v>
      </c>
    </row>
    <row r="6855" spans="1:23">
      <c r="A6855" s="1">
        <v>6854</v>
      </c>
      <c r="B6855" t="s">
        <v>9418</v>
      </c>
      <c r="C6855" s="2" t="d">
        <v>2019-12-23</v>
      </c>
      <c r="D6855" s="2" t="d">
        <v>2019-12-28</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IF(M6855=People!$B$5,People!$A$5,IF(M6855=People!$B$4,People!$A$4,IF(M6855=People!$B$3,People!$A$3,IF(M6855=People!$B$2,People!$A$2,0))))</f>
        <v>Cassandra Brandow</v>
      </c>
      <c r="W6855" s="3" t="str">
        <f>IFERROR(INDEX(Returns!A:A,MATCH(B6855,Returns!B:B,0)),"No")</f>
        <v>No</v>
      </c>
    </row>
    <row r="6856" spans="1:23">
      <c r="A6856" s="1">
        <v>6855</v>
      </c>
      <c r="B6856" t="s">
        <v>9418</v>
      </c>
      <c r="C6856" s="2" t="d">
        <v>2019-12-23</v>
      </c>
      <c r="D6856" s="2" t="d">
        <v>2019-12-28</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IF(M6856=People!$B$5,People!$A$5,IF(M6856=People!$B$4,People!$A$4,IF(M6856=People!$B$3,People!$A$3,IF(M6856=People!$B$2,People!$A$2,0))))</f>
        <v>Cassandra Brandow</v>
      </c>
      <c r="W6856" s="3" t="str">
        <f>IFERROR(INDEX(Returns!A:A,MATCH(B6856,Returns!B:B,0)),"No")</f>
        <v>No</v>
      </c>
    </row>
    <row r="6857" spans="1:23">
      <c r="A6857" s="1">
        <v>6856</v>
      </c>
      <c r="B6857" t="s">
        <v>9418</v>
      </c>
      <c r="C6857" s="2" t="d">
        <v>2019-12-23</v>
      </c>
      <c r="D6857" s="2" t="d">
        <v>2019-12-28</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IF(M6857=People!$B$5,People!$A$5,IF(M6857=People!$B$4,People!$A$4,IF(M6857=People!$B$3,People!$A$3,IF(M6857=People!$B$2,People!$A$2,0))))</f>
        <v>Cassandra Brandow</v>
      </c>
      <c r="W6857" s="3" t="str">
        <f>IFERROR(INDEX(Returns!A:A,MATCH(B6857,Returns!B:B,0)),"No")</f>
        <v>No</v>
      </c>
    </row>
    <row r="6858" spans="1:23">
      <c r="A6858" s="1">
        <v>6857</v>
      </c>
      <c r="B6858" t="s">
        <v>9418</v>
      </c>
      <c r="C6858" s="2" t="d">
        <v>2019-12-23</v>
      </c>
      <c r="D6858" s="2" t="d">
        <v>2019-12-28</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IF(M6858=People!$B$5,People!$A$5,IF(M6858=People!$B$4,People!$A$4,IF(M6858=People!$B$3,People!$A$3,IF(M6858=People!$B$2,People!$A$2,0))))</f>
        <v>Cassandra Brandow</v>
      </c>
      <c r="W6858" s="3" t="str">
        <f>IFERROR(INDEX(Returns!A:A,MATCH(B6858,Returns!B:B,0)),"No")</f>
        <v>No</v>
      </c>
    </row>
    <row r="6859" spans="1:23">
      <c r="A6859" s="1">
        <v>6858</v>
      </c>
      <c r="B6859" t="s">
        <v>6125</v>
      </c>
      <c r="C6859" s="2" t="d">
        <v>2019-04-17</v>
      </c>
      <c r="D6859" s="2" t="d">
        <v>2019-04-22</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IF(M6859=People!$B$5,People!$A$5,IF(M6859=People!$B$4,People!$A$4,IF(M6859=People!$B$3,People!$A$3,IF(M6859=People!$B$2,People!$A$2,0))))</f>
        <v>Anna Andreadi</v>
      </c>
      <c r="W6859" s="3" t="str">
        <f>IFERROR(INDEX(Returns!A:A,MATCH(B6859,Returns!B:B,0)),"No")</f>
        <v>Yes</v>
      </c>
    </row>
    <row r="6860" spans="1:23">
      <c r="A6860" s="1">
        <v>6859</v>
      </c>
      <c r="B6860" t="s">
        <v>6125</v>
      </c>
      <c r="C6860" s="2" t="d">
        <v>2019-04-17</v>
      </c>
      <c r="D6860" s="2" t="d">
        <v>2019-04-22</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IF(M6860=People!$B$5,People!$A$5,IF(M6860=People!$B$4,People!$A$4,IF(M6860=People!$B$3,People!$A$3,IF(M6860=People!$B$2,People!$A$2,0))))</f>
        <v>Anna Andreadi</v>
      </c>
      <c r="W6860" s="3" t="str">
        <f>IFERROR(INDEX(Returns!A:A,MATCH(B6860,Returns!B:B,0)),"No")</f>
        <v>Yes</v>
      </c>
    </row>
    <row r="6861" spans="1:23">
      <c r="A6861" s="1">
        <v>6860</v>
      </c>
      <c r="B6861" t="s">
        <v>6125</v>
      </c>
      <c r="C6861" s="2" t="d">
        <v>2019-04-17</v>
      </c>
      <c r="D6861" s="2" t="d">
        <v>2019-04-22</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IF(M6861=People!$B$5,People!$A$5,IF(M6861=People!$B$4,People!$A$4,IF(M6861=People!$B$3,People!$A$3,IF(M6861=People!$B$2,People!$A$2,0))))</f>
        <v>Anna Andreadi</v>
      </c>
      <c r="W6861" s="3" t="str">
        <f>IFERROR(INDEX(Returns!A:A,MATCH(B6861,Returns!B:B,0)),"No")</f>
        <v>Yes</v>
      </c>
    </row>
    <row r="6862" spans="1:23">
      <c r="A6862" s="1">
        <v>6861</v>
      </c>
      <c r="B6862" t="s">
        <v>6125</v>
      </c>
      <c r="C6862" s="2" t="d">
        <v>2019-04-17</v>
      </c>
      <c r="D6862" s="2" t="d">
        <v>2019-04-22</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IF(M6862=People!$B$5,People!$A$5,IF(M6862=People!$B$4,People!$A$4,IF(M6862=People!$B$3,People!$A$3,IF(M6862=People!$B$2,People!$A$2,0))))</f>
        <v>Anna Andreadi</v>
      </c>
      <c r="W6862" s="3" t="str">
        <f>IFERROR(INDEX(Returns!A:A,MATCH(B6862,Returns!B:B,0)),"No")</f>
        <v>Yes</v>
      </c>
    </row>
    <row r="6863" spans="1:23">
      <c r="A6863" s="1">
        <v>6862</v>
      </c>
      <c r="B6863" t="s">
        <v>6125</v>
      </c>
      <c r="C6863" s="2" t="d">
        <v>2019-04-17</v>
      </c>
      <c r="D6863" s="2" t="d">
        <v>2019-04-22</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IF(M6863=People!$B$5,People!$A$5,IF(M6863=People!$B$4,People!$A$4,IF(M6863=People!$B$3,People!$A$3,IF(M6863=People!$B$2,People!$A$2,0))))</f>
        <v>Anna Andreadi</v>
      </c>
      <c r="W6863" s="3" t="str">
        <f>IFERROR(INDEX(Returns!A:A,MATCH(B6863,Returns!B:B,0)),"No")</f>
        <v>Yes</v>
      </c>
    </row>
    <row r="6864" spans="1:23">
      <c r="A6864" s="1">
        <v>6863</v>
      </c>
      <c r="B6864" t="s">
        <v>6125</v>
      </c>
      <c r="C6864" s="2" t="d">
        <v>2019-04-17</v>
      </c>
      <c r="D6864" s="2" t="d">
        <v>2019-04-22</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IF(M6864=People!$B$5,People!$A$5,IF(M6864=People!$B$4,People!$A$4,IF(M6864=People!$B$3,People!$A$3,IF(M6864=People!$B$2,People!$A$2,0))))</f>
        <v>Anna Andreadi</v>
      </c>
      <c r="W6864" s="3" t="str">
        <f>IFERROR(INDEX(Returns!A:A,MATCH(B6864,Returns!B:B,0)),"No")</f>
        <v>Yes</v>
      </c>
    </row>
    <row r="6865" spans="1:23">
      <c r="A6865" s="1">
        <v>6864</v>
      </c>
      <c r="B6865" t="s">
        <v>9419</v>
      </c>
      <c r="C6865" s="2" t="d">
        <v>2019-12-01</v>
      </c>
      <c r="D6865" s="2" t="d">
        <v>2019-12-08</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IF(M6865=People!$B$5,People!$A$5,IF(M6865=People!$B$4,People!$A$4,IF(M6865=People!$B$3,People!$A$3,IF(M6865=People!$B$2,People!$A$2,0))))</f>
        <v>Kelly Williams</v>
      </c>
      <c r="W6865" s="3" t="str">
        <f>IFERROR(INDEX(Returns!A:A,MATCH(B6865,Returns!B:B,0)),"No")</f>
        <v>No</v>
      </c>
    </row>
    <row r="6866" spans="1:23">
      <c r="A6866" s="1">
        <v>6865</v>
      </c>
      <c r="B6866" t="s">
        <v>9420</v>
      </c>
      <c r="C6866" s="2" t="d">
        <v>2018-08-21</v>
      </c>
      <c r="D6866" s="2" t="d">
        <v>2018-08-28</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IF(M6866=People!$B$5,People!$A$5,IF(M6866=People!$B$4,People!$A$4,IF(M6866=People!$B$3,People!$A$3,IF(M6866=People!$B$2,People!$A$2,0))))</f>
        <v>Anna Andreadi</v>
      </c>
      <c r="W6866" s="3" t="str">
        <f>IFERROR(INDEX(Returns!A:A,MATCH(B6866,Returns!B:B,0)),"No")</f>
        <v>No</v>
      </c>
    </row>
    <row r="6867" spans="1:23">
      <c r="A6867" s="1">
        <v>6866</v>
      </c>
      <c r="B6867" t="s">
        <v>9420</v>
      </c>
      <c r="C6867" s="2" t="d">
        <v>2018-08-21</v>
      </c>
      <c r="D6867" s="2" t="d">
        <v>2018-08-28</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IF(M6867=People!$B$5,People!$A$5,IF(M6867=People!$B$4,People!$A$4,IF(M6867=People!$B$3,People!$A$3,IF(M6867=People!$B$2,People!$A$2,0))))</f>
        <v>Anna Andreadi</v>
      </c>
      <c r="W6867" s="3" t="str">
        <f>IFERROR(INDEX(Returns!A:A,MATCH(B6867,Returns!B:B,0)),"No")</f>
        <v>No</v>
      </c>
    </row>
    <row r="6868" spans="1:23">
      <c r="A6868" s="1">
        <v>6867</v>
      </c>
      <c r="B6868" t="s">
        <v>9420</v>
      </c>
      <c r="C6868" s="2" t="d">
        <v>2018-08-21</v>
      </c>
      <c r="D6868" s="2" t="d">
        <v>2018-08-28</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IF(M6868=People!$B$5,People!$A$5,IF(M6868=People!$B$4,People!$A$4,IF(M6868=People!$B$3,People!$A$3,IF(M6868=People!$B$2,People!$A$2,0))))</f>
        <v>Anna Andreadi</v>
      </c>
      <c r="W6868" s="3" t="str">
        <f>IFERROR(INDEX(Returns!A:A,MATCH(B6868,Returns!B:B,0)),"No")</f>
        <v>No</v>
      </c>
    </row>
    <row r="6869" spans="1:23">
      <c r="A6869" s="1">
        <v>6868</v>
      </c>
      <c r="B6869" t="s">
        <v>9420</v>
      </c>
      <c r="C6869" s="2" t="d">
        <v>2018-08-21</v>
      </c>
      <c r="D6869" s="2" t="d">
        <v>2018-08-28</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IF(M6869=People!$B$5,People!$A$5,IF(M6869=People!$B$4,People!$A$4,IF(M6869=People!$B$3,People!$A$3,IF(M6869=People!$B$2,People!$A$2,0))))</f>
        <v>Anna Andreadi</v>
      </c>
      <c r="W6869" s="3" t="str">
        <f>IFERROR(INDEX(Returns!A:A,MATCH(B6869,Returns!B:B,0)),"No")</f>
        <v>No</v>
      </c>
    </row>
    <row r="6870" spans="1:23">
      <c r="A6870" s="1">
        <v>6869</v>
      </c>
      <c r="B6870" t="s">
        <v>9420</v>
      </c>
      <c r="C6870" s="2" t="d">
        <v>2018-08-21</v>
      </c>
      <c r="D6870" s="2" t="d">
        <v>2018-08-28</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IF(M6870=People!$B$5,People!$A$5,IF(M6870=People!$B$4,People!$A$4,IF(M6870=People!$B$3,People!$A$3,IF(M6870=People!$B$2,People!$A$2,0))))</f>
        <v>Anna Andreadi</v>
      </c>
      <c r="W6870" s="3" t="str">
        <f>IFERROR(INDEX(Returns!A:A,MATCH(B6870,Returns!B:B,0)),"No")</f>
        <v>No</v>
      </c>
    </row>
    <row r="6871" spans="1:23">
      <c r="A6871" s="1">
        <v>6870</v>
      </c>
      <c r="B6871" t="s">
        <v>9420</v>
      </c>
      <c r="C6871" s="2" t="d">
        <v>2018-08-21</v>
      </c>
      <c r="D6871" s="2" t="d">
        <v>2018-08-28</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IF(M6871=People!$B$5,People!$A$5,IF(M6871=People!$B$4,People!$A$4,IF(M6871=People!$B$3,People!$A$3,IF(M6871=People!$B$2,People!$A$2,0))))</f>
        <v>Anna Andreadi</v>
      </c>
      <c r="W6871" s="3" t="str">
        <f>IFERROR(INDEX(Returns!A:A,MATCH(B6871,Returns!B:B,0)),"No")</f>
        <v>No</v>
      </c>
    </row>
    <row r="6872" spans="1:23">
      <c r="A6872" s="1">
        <v>6871</v>
      </c>
      <c r="B6872" t="s">
        <v>9420</v>
      </c>
      <c r="C6872" s="2" t="d">
        <v>2018-08-21</v>
      </c>
      <c r="D6872" s="2" t="d">
        <v>2018-08-28</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IF(M6872=People!$B$5,People!$A$5,IF(M6872=People!$B$4,People!$A$4,IF(M6872=People!$B$3,People!$A$3,IF(M6872=People!$B$2,People!$A$2,0))))</f>
        <v>Anna Andreadi</v>
      </c>
      <c r="W6872" s="3" t="str">
        <f>IFERROR(INDEX(Returns!A:A,MATCH(B6872,Returns!B:B,0)),"No")</f>
        <v>No</v>
      </c>
    </row>
    <row r="6873" spans="1:23">
      <c r="A6873" s="1">
        <v>6872</v>
      </c>
      <c r="B6873" t="s">
        <v>9421</v>
      </c>
      <c r="C6873" s="2" t="d">
        <v>2018-12-05</v>
      </c>
      <c r="D6873" s="2" t="d">
        <v>2018-12-08</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IF(M6873=People!$B$5,People!$A$5,IF(M6873=People!$B$4,People!$A$4,IF(M6873=People!$B$3,People!$A$3,IF(M6873=People!$B$2,People!$A$2,0))))</f>
        <v>Kelly Williams</v>
      </c>
      <c r="W6873" s="3" t="str">
        <f>IFERROR(INDEX(Returns!A:A,MATCH(B6873,Returns!B:B,0)),"No")</f>
        <v>No</v>
      </c>
    </row>
    <row r="6874" spans="1:23">
      <c r="A6874" s="1">
        <v>6873</v>
      </c>
      <c r="B6874" t="s">
        <v>9422</v>
      </c>
      <c r="C6874" s="2" t="d">
        <v>2017-12-16</v>
      </c>
      <c r="D6874" s="2" t="d">
        <v>2017-12-19</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IF(M6874=People!$B$5,People!$A$5,IF(M6874=People!$B$4,People!$A$4,IF(M6874=People!$B$3,People!$A$3,IF(M6874=People!$B$2,People!$A$2,0))))</f>
        <v>Anna Andreadi</v>
      </c>
      <c r="W6874" s="3" t="str">
        <f>IFERROR(INDEX(Returns!A:A,MATCH(B6874,Returns!B:B,0)),"No")</f>
        <v>No</v>
      </c>
    </row>
    <row r="6875" spans="1:23">
      <c r="A6875" s="1">
        <v>6874</v>
      </c>
      <c r="B6875" t="s">
        <v>9423</v>
      </c>
      <c r="C6875" s="2" t="d">
        <v>2016-10-17</v>
      </c>
      <c r="D6875" s="2" t="d">
        <v>2016-10-22</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IF(M6875=People!$B$5,People!$A$5,IF(M6875=People!$B$4,People!$A$4,IF(M6875=People!$B$3,People!$A$3,IF(M6875=People!$B$2,People!$A$2,0))))</f>
        <v>Kelly Williams</v>
      </c>
      <c r="W6875" s="3" t="str">
        <f>IFERROR(INDEX(Returns!A:A,MATCH(B6875,Returns!B:B,0)),"No")</f>
        <v>No</v>
      </c>
    </row>
    <row r="6876" spans="1:23">
      <c r="A6876" s="1">
        <v>6875</v>
      </c>
      <c r="B6876" t="s">
        <v>9423</v>
      </c>
      <c r="C6876" s="2" t="d">
        <v>2016-10-17</v>
      </c>
      <c r="D6876" s="2" t="d">
        <v>2016-10-22</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IF(M6876=People!$B$5,People!$A$5,IF(M6876=People!$B$4,People!$A$4,IF(M6876=People!$B$3,People!$A$3,IF(M6876=People!$B$2,People!$A$2,0))))</f>
        <v>Kelly Williams</v>
      </c>
      <c r="W6876" s="3" t="str">
        <f>IFERROR(INDEX(Returns!A:A,MATCH(B6876,Returns!B:B,0)),"No")</f>
        <v>No</v>
      </c>
    </row>
    <row r="6877" spans="1:23">
      <c r="A6877" s="1">
        <v>6876</v>
      </c>
      <c r="B6877" t="s">
        <v>9424</v>
      </c>
      <c r="C6877" s="2" t="d">
        <v>2018-09-05</v>
      </c>
      <c r="D6877" s="2" t="d">
        <v>2018-09-10</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IF(M6877=People!$B$5,People!$A$5,IF(M6877=People!$B$4,People!$A$4,IF(M6877=People!$B$3,People!$A$3,IF(M6877=People!$B$2,People!$A$2,0))))</f>
        <v>Cassandra Brandow</v>
      </c>
      <c r="W6877" s="3" t="str">
        <f>IFERROR(INDEX(Returns!A:A,MATCH(B6877,Returns!B:B,0)),"No")</f>
        <v>No</v>
      </c>
    </row>
    <row r="6878" spans="1:23">
      <c r="A6878" s="1">
        <v>6877</v>
      </c>
      <c r="B6878" t="s">
        <v>9424</v>
      </c>
      <c r="C6878" s="2" t="d">
        <v>2018-09-05</v>
      </c>
      <c r="D6878" s="2" t="d">
        <v>2018-09-10</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IF(M6878=People!$B$5,People!$A$5,IF(M6878=People!$B$4,People!$A$4,IF(M6878=People!$B$3,People!$A$3,IF(M6878=People!$B$2,People!$A$2,0))))</f>
        <v>Cassandra Brandow</v>
      </c>
      <c r="W6878" s="3" t="str">
        <f>IFERROR(INDEX(Returns!A:A,MATCH(B6878,Returns!B:B,0)),"No")</f>
        <v>No</v>
      </c>
    </row>
    <row r="6879" spans="1:23">
      <c r="A6879" s="1">
        <v>6878</v>
      </c>
      <c r="B6879" t="s">
        <v>9425</v>
      </c>
      <c r="C6879" s="2" t="d">
        <v>2017-10-15</v>
      </c>
      <c r="D6879" s="2" t="d">
        <v>2017-10-15</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IF(M6879=People!$B$5,People!$A$5,IF(M6879=People!$B$4,People!$A$4,IF(M6879=People!$B$3,People!$A$3,IF(M6879=People!$B$2,People!$A$2,0))))</f>
        <v>Kelly Williams</v>
      </c>
      <c r="W6879" s="3" t="str">
        <f>IFERROR(INDEX(Returns!A:A,MATCH(B6879,Returns!B:B,0)),"No")</f>
        <v>No</v>
      </c>
    </row>
    <row r="6880" spans="1:23">
      <c r="A6880" s="1">
        <v>6879</v>
      </c>
      <c r="B6880" t="s">
        <v>9425</v>
      </c>
      <c r="C6880" s="2" t="d">
        <v>2017-10-15</v>
      </c>
      <c r="D6880" s="2" t="d">
        <v>2017-10-15</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IF(M6880=People!$B$5,People!$A$5,IF(M6880=People!$B$4,People!$A$4,IF(M6880=People!$B$3,People!$A$3,IF(M6880=People!$B$2,People!$A$2,0))))</f>
        <v>Kelly Williams</v>
      </c>
      <c r="W6880" s="3" t="str">
        <f>IFERROR(INDEX(Returns!A:A,MATCH(B6880,Returns!B:B,0)),"No")</f>
        <v>No</v>
      </c>
    </row>
    <row r="6881" spans="1:23">
      <c r="A6881" s="1">
        <v>6880</v>
      </c>
      <c r="B6881" t="s">
        <v>9426</v>
      </c>
      <c r="C6881" s="2" t="d">
        <v>2017-12-01</v>
      </c>
      <c r="D6881" s="2" t="d">
        <v>2017-12-05</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IF(M6881=People!$B$5,People!$A$5,IF(M6881=People!$B$4,People!$A$4,IF(M6881=People!$B$3,People!$A$3,IF(M6881=People!$B$2,People!$A$2,0))))</f>
        <v>Anna Andreadi</v>
      </c>
      <c r="W6881" s="3" t="str">
        <f>IFERROR(INDEX(Returns!A:A,MATCH(B6881,Returns!B:B,0)),"No")</f>
        <v>No</v>
      </c>
    </row>
    <row r="6882" spans="1:23">
      <c r="A6882" s="1">
        <v>6881</v>
      </c>
      <c r="B6882" t="s">
        <v>9426</v>
      </c>
      <c r="C6882" s="2" t="d">
        <v>2017-12-01</v>
      </c>
      <c r="D6882" s="2" t="d">
        <v>2017-12-05</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IF(M6882=People!$B$5,People!$A$5,IF(M6882=People!$B$4,People!$A$4,IF(M6882=People!$B$3,People!$A$3,IF(M6882=People!$B$2,People!$A$2,0))))</f>
        <v>Anna Andreadi</v>
      </c>
      <c r="W6882" s="3" t="str">
        <f>IFERROR(INDEX(Returns!A:A,MATCH(B6882,Returns!B:B,0)),"No")</f>
        <v>No</v>
      </c>
    </row>
    <row r="6883" spans="1:23">
      <c r="A6883" s="1">
        <v>6882</v>
      </c>
      <c r="B6883" t="s">
        <v>9426</v>
      </c>
      <c r="C6883" s="2" t="d">
        <v>2017-12-01</v>
      </c>
      <c r="D6883" s="2" t="d">
        <v>2017-12-05</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IF(M6883=People!$B$5,People!$A$5,IF(M6883=People!$B$4,People!$A$4,IF(M6883=People!$B$3,People!$A$3,IF(M6883=People!$B$2,People!$A$2,0))))</f>
        <v>Anna Andreadi</v>
      </c>
      <c r="W6883" s="3" t="str">
        <f>IFERROR(INDEX(Returns!A:A,MATCH(B6883,Returns!B:B,0)),"No")</f>
        <v>No</v>
      </c>
    </row>
    <row r="6884" spans="1:23">
      <c r="A6884" s="1">
        <v>6883</v>
      </c>
      <c r="B6884" t="s">
        <v>9426</v>
      </c>
      <c r="C6884" s="2" t="d">
        <v>2017-12-01</v>
      </c>
      <c r="D6884" s="2" t="d">
        <v>2017-12-05</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IF(M6884=People!$B$5,People!$A$5,IF(M6884=People!$B$4,People!$A$4,IF(M6884=People!$B$3,People!$A$3,IF(M6884=People!$B$2,People!$A$2,0))))</f>
        <v>Anna Andreadi</v>
      </c>
      <c r="W6884" s="3" t="str">
        <f>IFERROR(INDEX(Returns!A:A,MATCH(B6884,Returns!B:B,0)),"No")</f>
        <v>No</v>
      </c>
    </row>
    <row r="6885" spans="1:23">
      <c r="A6885" s="1">
        <v>6884</v>
      </c>
      <c r="B6885" t="s">
        <v>9426</v>
      </c>
      <c r="C6885" s="2" t="d">
        <v>2017-12-01</v>
      </c>
      <c r="D6885" s="2" t="d">
        <v>2017-12-05</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IF(M6885=People!$B$5,People!$A$5,IF(M6885=People!$B$4,People!$A$4,IF(M6885=People!$B$3,People!$A$3,IF(M6885=People!$B$2,People!$A$2,0))))</f>
        <v>Anna Andreadi</v>
      </c>
      <c r="W6885" s="3" t="str">
        <f>IFERROR(INDEX(Returns!A:A,MATCH(B6885,Returns!B:B,0)),"No")</f>
        <v>No</v>
      </c>
    </row>
    <row r="6886" spans="1:23">
      <c r="A6886" s="1">
        <v>6885</v>
      </c>
      <c r="B6886" t="s">
        <v>9427</v>
      </c>
      <c r="C6886" s="2" t="d">
        <v>2017-05-31</v>
      </c>
      <c r="D6886" s="2" t="d">
        <v>2017-06-04</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IF(M6886=People!$B$5,People!$A$5,IF(M6886=People!$B$4,People!$A$4,IF(M6886=People!$B$3,People!$A$3,IF(M6886=People!$B$2,People!$A$2,0))))</f>
        <v>Kelly Williams</v>
      </c>
      <c r="W6886" s="3" t="str">
        <f>IFERROR(INDEX(Returns!A:A,MATCH(B6886,Returns!B:B,0)),"No")</f>
        <v>No</v>
      </c>
    </row>
    <row r="6887" spans="1:23">
      <c r="A6887" s="1">
        <v>6886</v>
      </c>
      <c r="B6887" t="s">
        <v>9428</v>
      </c>
      <c r="C6887" s="2" t="d">
        <v>2019-09-10</v>
      </c>
      <c r="D6887" s="2" t="d">
        <v>2019-09-17</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IF(M6887=People!$B$5,People!$A$5,IF(M6887=People!$B$4,People!$A$4,IF(M6887=People!$B$3,People!$A$3,IF(M6887=People!$B$2,People!$A$2,0))))</f>
        <v>Chuck Magee</v>
      </c>
      <c r="W6887" s="3" t="str">
        <f>IFERROR(INDEX(Returns!A:A,MATCH(B6887,Returns!B:B,0)),"No")</f>
        <v>No</v>
      </c>
    </row>
    <row r="6888" spans="1:23">
      <c r="A6888" s="1">
        <v>6887</v>
      </c>
      <c r="B6888" t="s">
        <v>9428</v>
      </c>
      <c r="C6888" s="2" t="d">
        <v>2019-09-10</v>
      </c>
      <c r="D6888" s="2" t="d">
        <v>2019-09-17</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IF(M6888=People!$B$5,People!$A$5,IF(M6888=People!$B$4,People!$A$4,IF(M6888=People!$B$3,People!$A$3,IF(M6888=People!$B$2,People!$A$2,0))))</f>
        <v>Chuck Magee</v>
      </c>
      <c r="W6888" s="3" t="str">
        <f>IFERROR(INDEX(Returns!A:A,MATCH(B6888,Returns!B:B,0)),"No")</f>
        <v>No</v>
      </c>
    </row>
    <row r="6889" spans="1:23">
      <c r="A6889" s="1">
        <v>6888</v>
      </c>
      <c r="B6889" t="s">
        <v>9429</v>
      </c>
      <c r="C6889" s="2" t="d">
        <v>2019-04-25</v>
      </c>
      <c r="D6889" s="2" t="d">
        <v>2019-05-02</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IF(M6889=People!$B$5,People!$A$5,IF(M6889=People!$B$4,People!$A$4,IF(M6889=People!$B$3,People!$A$3,IF(M6889=People!$B$2,People!$A$2,0))))</f>
        <v>Anna Andreadi</v>
      </c>
      <c r="W6889" s="3" t="str">
        <f>IFERROR(INDEX(Returns!A:A,MATCH(B6889,Returns!B:B,0)),"No")</f>
        <v>No</v>
      </c>
    </row>
    <row r="6890" spans="1:23">
      <c r="A6890" s="1">
        <v>6889</v>
      </c>
      <c r="B6890" t="s">
        <v>9429</v>
      </c>
      <c r="C6890" s="2" t="d">
        <v>2019-04-25</v>
      </c>
      <c r="D6890" s="2" t="d">
        <v>2019-05-02</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IF(M6890=People!$B$5,People!$A$5,IF(M6890=People!$B$4,People!$A$4,IF(M6890=People!$B$3,People!$A$3,IF(M6890=People!$B$2,People!$A$2,0))))</f>
        <v>Anna Andreadi</v>
      </c>
      <c r="W6890" s="3" t="str">
        <f>IFERROR(INDEX(Returns!A:A,MATCH(B6890,Returns!B:B,0)),"No")</f>
        <v>No</v>
      </c>
    </row>
    <row r="6891" spans="1:23">
      <c r="A6891" s="1">
        <v>6890</v>
      </c>
      <c r="B6891" t="s">
        <v>9430</v>
      </c>
      <c r="C6891" s="2" t="d">
        <v>2019-09-18</v>
      </c>
      <c r="D6891" s="2" t="d">
        <v>2019-09-22</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IF(M6891=People!$B$5,People!$A$5,IF(M6891=People!$B$4,People!$A$4,IF(M6891=People!$B$3,People!$A$3,IF(M6891=People!$B$2,People!$A$2,0))))</f>
        <v>Cassandra Brandow</v>
      </c>
      <c r="W6891" s="3" t="str">
        <f>IFERROR(INDEX(Returns!A:A,MATCH(B6891,Returns!B:B,0)),"No")</f>
        <v>No</v>
      </c>
    </row>
    <row r="6892" spans="1:23">
      <c r="A6892" s="1">
        <v>6891</v>
      </c>
      <c r="B6892" t="s">
        <v>9430</v>
      </c>
      <c r="C6892" s="2" t="d">
        <v>2019-09-18</v>
      </c>
      <c r="D6892" s="2" t="d">
        <v>2019-09-22</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IF(M6892=People!$B$5,People!$A$5,IF(M6892=People!$B$4,People!$A$4,IF(M6892=People!$B$3,People!$A$3,IF(M6892=People!$B$2,People!$A$2,0))))</f>
        <v>Cassandra Brandow</v>
      </c>
      <c r="W6892" s="3" t="str">
        <f>IFERROR(INDEX(Returns!A:A,MATCH(B6892,Returns!B:B,0)),"No")</f>
        <v>No</v>
      </c>
    </row>
    <row r="6893" spans="1:23">
      <c r="A6893" s="1">
        <v>6892</v>
      </c>
      <c r="B6893" t="s">
        <v>9430</v>
      </c>
      <c r="C6893" s="2" t="d">
        <v>2019-09-18</v>
      </c>
      <c r="D6893" s="2" t="d">
        <v>2019-09-22</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IF(M6893=People!$B$5,People!$A$5,IF(M6893=People!$B$4,People!$A$4,IF(M6893=People!$B$3,People!$A$3,IF(M6893=People!$B$2,People!$A$2,0))))</f>
        <v>Cassandra Brandow</v>
      </c>
      <c r="W6893" s="3" t="str">
        <f>IFERROR(INDEX(Returns!A:A,MATCH(B6893,Returns!B:B,0)),"No")</f>
        <v>No</v>
      </c>
    </row>
    <row r="6894" spans="1:23">
      <c r="A6894" s="1">
        <v>6893</v>
      </c>
      <c r="B6894" t="s">
        <v>9430</v>
      </c>
      <c r="C6894" s="2" t="d">
        <v>2019-09-18</v>
      </c>
      <c r="D6894" s="2" t="d">
        <v>2019-09-22</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IF(M6894=People!$B$5,People!$A$5,IF(M6894=People!$B$4,People!$A$4,IF(M6894=People!$B$3,People!$A$3,IF(M6894=People!$B$2,People!$A$2,0))))</f>
        <v>Cassandra Brandow</v>
      </c>
      <c r="W6894" s="3" t="str">
        <f>IFERROR(INDEX(Returns!A:A,MATCH(B6894,Returns!B:B,0)),"No")</f>
        <v>No</v>
      </c>
    </row>
    <row r="6895" spans="1:23">
      <c r="A6895" s="1">
        <v>6894</v>
      </c>
      <c r="B6895" t="s">
        <v>9430</v>
      </c>
      <c r="C6895" s="2" t="d">
        <v>2019-09-18</v>
      </c>
      <c r="D6895" s="2" t="d">
        <v>2019-09-22</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IF(M6895=People!$B$5,People!$A$5,IF(M6895=People!$B$4,People!$A$4,IF(M6895=People!$B$3,People!$A$3,IF(M6895=People!$B$2,People!$A$2,0))))</f>
        <v>Cassandra Brandow</v>
      </c>
      <c r="W6895" s="3" t="str">
        <f>IFERROR(INDEX(Returns!A:A,MATCH(B6895,Returns!B:B,0)),"No")</f>
        <v>No</v>
      </c>
    </row>
    <row r="6896" spans="1:23">
      <c r="A6896" s="1">
        <v>6895</v>
      </c>
      <c r="B6896" t="s">
        <v>9430</v>
      </c>
      <c r="C6896" s="2" t="d">
        <v>2019-09-18</v>
      </c>
      <c r="D6896" s="2" t="d">
        <v>2019-09-22</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IF(M6896=People!$B$5,People!$A$5,IF(M6896=People!$B$4,People!$A$4,IF(M6896=People!$B$3,People!$A$3,IF(M6896=People!$B$2,People!$A$2,0))))</f>
        <v>Cassandra Brandow</v>
      </c>
      <c r="W6896" s="3" t="str">
        <f>IFERROR(INDEX(Returns!A:A,MATCH(B6896,Returns!B:B,0)),"No")</f>
        <v>No</v>
      </c>
    </row>
    <row r="6897" spans="1:23">
      <c r="A6897" s="1">
        <v>6896</v>
      </c>
      <c r="B6897" t="s">
        <v>9430</v>
      </c>
      <c r="C6897" s="2" t="d">
        <v>2019-09-18</v>
      </c>
      <c r="D6897" s="2" t="d">
        <v>2019-09-22</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IF(M6897=People!$B$5,People!$A$5,IF(M6897=People!$B$4,People!$A$4,IF(M6897=People!$B$3,People!$A$3,IF(M6897=People!$B$2,People!$A$2,0))))</f>
        <v>Cassandra Brandow</v>
      </c>
      <c r="W6897" s="3" t="str">
        <f>IFERROR(INDEX(Returns!A:A,MATCH(B6897,Returns!B:B,0)),"No")</f>
        <v>No</v>
      </c>
    </row>
    <row r="6898" spans="1:23">
      <c r="A6898" s="1">
        <v>6897</v>
      </c>
      <c r="B6898" t="s">
        <v>9430</v>
      </c>
      <c r="C6898" s="2" t="d">
        <v>2019-09-18</v>
      </c>
      <c r="D6898" s="2" t="d">
        <v>2019-09-22</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IF(M6898=People!$B$5,People!$A$5,IF(M6898=People!$B$4,People!$A$4,IF(M6898=People!$B$3,People!$A$3,IF(M6898=People!$B$2,People!$A$2,0))))</f>
        <v>Cassandra Brandow</v>
      </c>
      <c r="W6898" s="3" t="str">
        <f>IFERROR(INDEX(Returns!A:A,MATCH(B6898,Returns!B:B,0)),"No")</f>
        <v>No</v>
      </c>
    </row>
    <row r="6899" spans="1:23">
      <c r="A6899" s="1">
        <v>6898</v>
      </c>
      <c r="B6899" t="s">
        <v>9431</v>
      </c>
      <c r="C6899" s="2" t="d">
        <v>2019-08-18</v>
      </c>
      <c r="D6899" s="2" t="d">
        <v>2019-08-25</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IF(M6899=People!$B$5,People!$A$5,IF(M6899=People!$B$4,People!$A$4,IF(M6899=People!$B$3,People!$A$3,IF(M6899=People!$B$2,People!$A$2,0))))</f>
        <v>Chuck Magee</v>
      </c>
      <c r="W6899" s="3" t="str">
        <f>IFERROR(INDEX(Returns!A:A,MATCH(B6899,Returns!B:B,0)),"No")</f>
        <v>No</v>
      </c>
    </row>
    <row r="6900" spans="1:23">
      <c r="A6900" s="1">
        <v>6899</v>
      </c>
      <c r="B6900" t="s">
        <v>9432</v>
      </c>
      <c r="C6900" s="2" t="d">
        <v>2017-05-24</v>
      </c>
      <c r="D6900" s="2" t="d">
        <v>2017-05-26</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IF(M6900=People!$B$5,People!$A$5,IF(M6900=People!$B$4,People!$A$4,IF(M6900=People!$B$3,People!$A$3,IF(M6900=People!$B$2,People!$A$2,0))))</f>
        <v>Kelly Williams</v>
      </c>
      <c r="W6900" s="3" t="str">
        <f>IFERROR(INDEX(Returns!A:A,MATCH(B6900,Returns!B:B,0)),"No")</f>
        <v>No</v>
      </c>
    </row>
    <row r="6901" spans="1:23">
      <c r="A6901" s="1">
        <v>6900</v>
      </c>
      <c r="B6901" t="s">
        <v>9432</v>
      </c>
      <c r="C6901" s="2" t="d">
        <v>2017-05-24</v>
      </c>
      <c r="D6901" s="2" t="d">
        <v>2017-05-26</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IF(M6901=People!$B$5,People!$A$5,IF(M6901=People!$B$4,People!$A$4,IF(M6901=People!$B$3,People!$A$3,IF(M6901=People!$B$2,People!$A$2,0))))</f>
        <v>Kelly Williams</v>
      </c>
      <c r="W6901" s="3" t="str">
        <f>IFERROR(INDEX(Returns!A:A,MATCH(B6901,Returns!B:B,0)),"No")</f>
        <v>No</v>
      </c>
    </row>
    <row r="6902" spans="1:23">
      <c r="A6902" s="1">
        <v>6901</v>
      </c>
      <c r="B6902" t="s">
        <v>9433</v>
      </c>
      <c r="C6902" s="2" t="d">
        <v>2017-09-07</v>
      </c>
      <c r="D6902" s="2" t="d">
        <v>2017-09-11</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IF(M6902=People!$B$5,People!$A$5,IF(M6902=People!$B$4,People!$A$4,IF(M6902=People!$B$3,People!$A$3,IF(M6902=People!$B$2,People!$A$2,0))))</f>
        <v>Chuck Magee</v>
      </c>
      <c r="W6902" s="3" t="str">
        <f>IFERROR(INDEX(Returns!A:A,MATCH(B6902,Returns!B:B,0)),"No")</f>
        <v>No</v>
      </c>
    </row>
    <row r="6903" spans="1:23">
      <c r="A6903" s="1">
        <v>6902</v>
      </c>
      <c r="B6903" t="s">
        <v>9434</v>
      </c>
      <c r="C6903" s="2" t="d">
        <v>2019-07-24</v>
      </c>
      <c r="D6903" s="2" t="d">
        <v>2019-07-24</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IF(M6903=People!$B$5,People!$A$5,IF(M6903=People!$B$4,People!$A$4,IF(M6903=People!$B$3,People!$A$3,IF(M6903=People!$B$2,People!$A$2,0))))</f>
        <v>Anna Andreadi</v>
      </c>
      <c r="W6903" s="3" t="str">
        <f>IFERROR(INDEX(Returns!A:A,MATCH(B6903,Returns!B:B,0)),"No")</f>
        <v>No</v>
      </c>
    </row>
    <row r="6904" spans="1:23">
      <c r="A6904" s="1">
        <v>6903</v>
      </c>
      <c r="B6904" t="s">
        <v>9435</v>
      </c>
      <c r="C6904" s="2" t="d">
        <v>2019-09-02</v>
      </c>
      <c r="D6904" s="2" t="d">
        <v>2019-09-08</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IF(M6904=People!$B$5,People!$A$5,IF(M6904=People!$B$4,People!$A$4,IF(M6904=People!$B$3,People!$A$3,IF(M6904=People!$B$2,People!$A$2,0))))</f>
        <v>Kelly Williams</v>
      </c>
      <c r="W6904" s="3" t="str">
        <f>IFERROR(INDEX(Returns!A:A,MATCH(B6904,Returns!B:B,0)),"No")</f>
        <v>No</v>
      </c>
    </row>
    <row r="6905" spans="1:23">
      <c r="A6905" s="1">
        <v>6904</v>
      </c>
      <c r="B6905" t="s">
        <v>9435</v>
      </c>
      <c r="C6905" s="2" t="d">
        <v>2019-09-02</v>
      </c>
      <c r="D6905" s="2" t="d">
        <v>2019-09-08</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IF(M6905=People!$B$5,People!$A$5,IF(M6905=People!$B$4,People!$A$4,IF(M6905=People!$B$3,People!$A$3,IF(M6905=People!$B$2,People!$A$2,0))))</f>
        <v>Kelly Williams</v>
      </c>
      <c r="W6905" s="3" t="str">
        <f>IFERROR(INDEX(Returns!A:A,MATCH(B6905,Returns!B:B,0)),"No")</f>
        <v>No</v>
      </c>
    </row>
    <row r="6906" spans="1:23">
      <c r="A6906" s="1">
        <v>6905</v>
      </c>
      <c r="B6906" t="s">
        <v>9435</v>
      </c>
      <c r="C6906" s="2" t="d">
        <v>2019-09-02</v>
      </c>
      <c r="D6906" s="2" t="d">
        <v>2019-09-08</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IF(M6906=People!$B$5,People!$A$5,IF(M6906=People!$B$4,People!$A$4,IF(M6906=People!$B$3,People!$A$3,IF(M6906=People!$B$2,People!$A$2,0))))</f>
        <v>Kelly Williams</v>
      </c>
      <c r="W6906" s="3" t="str">
        <f>IFERROR(INDEX(Returns!A:A,MATCH(B6906,Returns!B:B,0)),"No")</f>
        <v>No</v>
      </c>
    </row>
    <row r="6907" spans="1:23">
      <c r="A6907" s="1">
        <v>6906</v>
      </c>
      <c r="B6907" t="s">
        <v>9436</v>
      </c>
      <c r="C6907" s="2" t="d">
        <v>2019-12-06</v>
      </c>
      <c r="D6907" s="2" t="d">
        <v>2019-12-08</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IF(M6907=People!$B$5,People!$A$5,IF(M6907=People!$B$4,People!$A$4,IF(M6907=People!$B$3,People!$A$3,IF(M6907=People!$B$2,People!$A$2,0))))</f>
        <v>Anna Andreadi</v>
      </c>
      <c r="W6907" s="3" t="str">
        <f>IFERROR(INDEX(Returns!A:A,MATCH(B6907,Returns!B:B,0)),"No")</f>
        <v>No</v>
      </c>
    </row>
    <row r="6908" spans="1:23">
      <c r="A6908" s="1">
        <v>6907</v>
      </c>
      <c r="B6908" t="s">
        <v>9437</v>
      </c>
      <c r="C6908" s="2" t="d">
        <v>2019-05-20</v>
      </c>
      <c r="D6908" s="2" t="d">
        <v>2019-05-20</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IF(M6908=People!$B$5,People!$A$5,IF(M6908=People!$B$4,People!$A$4,IF(M6908=People!$B$3,People!$A$3,IF(M6908=People!$B$2,People!$A$2,0))))</f>
        <v>Kelly Williams</v>
      </c>
      <c r="W6908" s="3" t="str">
        <f>IFERROR(INDEX(Returns!A:A,MATCH(B6908,Returns!B:B,0)),"No")</f>
        <v>No</v>
      </c>
    </row>
    <row r="6909" spans="1:23">
      <c r="A6909" s="1">
        <v>6908</v>
      </c>
      <c r="B6909" t="s">
        <v>9438</v>
      </c>
      <c r="C6909" s="2" t="d">
        <v>2018-09-27</v>
      </c>
      <c r="D6909" s="2" t="d">
        <v>2018-10-03</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IF(M6909=People!$B$5,People!$A$5,IF(M6909=People!$B$4,People!$A$4,IF(M6909=People!$B$3,People!$A$3,IF(M6909=People!$B$2,People!$A$2,0))))</f>
        <v>Anna Andreadi</v>
      </c>
      <c r="W6909" s="3" t="str">
        <f>IFERROR(INDEX(Returns!A:A,MATCH(B6909,Returns!B:B,0)),"No")</f>
        <v>No</v>
      </c>
    </row>
    <row r="6910" spans="1:23">
      <c r="A6910" s="1">
        <v>6909</v>
      </c>
      <c r="B6910" t="s">
        <v>9439</v>
      </c>
      <c r="C6910" s="2" t="d">
        <v>2019-12-10</v>
      </c>
      <c r="D6910" s="2" t="d">
        <v>2019-12-15</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IF(M6910=People!$B$5,People!$A$5,IF(M6910=People!$B$4,People!$A$4,IF(M6910=People!$B$3,People!$A$3,IF(M6910=People!$B$2,People!$A$2,0))))</f>
        <v>Cassandra Brandow</v>
      </c>
      <c r="W6910" s="3" t="str">
        <f>IFERROR(INDEX(Returns!A:A,MATCH(B6910,Returns!B:B,0)),"No")</f>
        <v>No</v>
      </c>
    </row>
    <row r="6911" spans="1:23">
      <c r="A6911" s="1">
        <v>6910</v>
      </c>
      <c r="B6911" t="s">
        <v>9440</v>
      </c>
      <c r="C6911" s="2" t="d">
        <v>2016-09-13</v>
      </c>
      <c r="D6911" s="2" t="d">
        <v>2016-09-18</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IF(M6911=People!$B$5,People!$A$5,IF(M6911=People!$B$4,People!$A$4,IF(M6911=People!$B$3,People!$A$3,IF(M6911=People!$B$2,People!$A$2,0))))</f>
        <v>Chuck Magee</v>
      </c>
      <c r="W6911" s="3" t="str">
        <f>IFERROR(INDEX(Returns!A:A,MATCH(B6911,Returns!B:B,0)),"No")</f>
        <v>No</v>
      </c>
    </row>
    <row r="6912" spans="1:23">
      <c r="A6912" s="1">
        <v>6911</v>
      </c>
      <c r="B6912" t="s">
        <v>9441</v>
      </c>
      <c r="C6912" s="2" t="d">
        <v>2019-07-29</v>
      </c>
      <c r="D6912" s="2" t="d">
        <v>2019-08-02</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IF(M6912=People!$B$5,People!$A$5,IF(M6912=People!$B$4,People!$A$4,IF(M6912=People!$B$3,People!$A$3,IF(M6912=People!$B$2,People!$A$2,0))))</f>
        <v>Anna Andreadi</v>
      </c>
      <c r="W6912" s="3" t="str">
        <f>IFERROR(INDEX(Returns!A:A,MATCH(B6912,Returns!B:B,0)),"No")</f>
        <v>No</v>
      </c>
    </row>
    <row r="6913" spans="1:23">
      <c r="A6913" s="1">
        <v>6912</v>
      </c>
      <c r="B6913" t="s">
        <v>9442</v>
      </c>
      <c r="C6913" s="2" t="d">
        <v>2019-08-01</v>
      </c>
      <c r="D6913" s="2" t="d">
        <v>2019-08-05</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IF(M6913=People!$B$5,People!$A$5,IF(M6913=People!$B$4,People!$A$4,IF(M6913=People!$B$3,People!$A$3,IF(M6913=People!$B$2,People!$A$2,0))))</f>
        <v>Anna Andreadi</v>
      </c>
      <c r="W6913" s="3" t="str">
        <f>IFERROR(INDEX(Returns!A:A,MATCH(B6913,Returns!B:B,0)),"No")</f>
        <v>No</v>
      </c>
    </row>
    <row r="6914" spans="1:23">
      <c r="A6914" s="1">
        <v>6913</v>
      </c>
      <c r="B6914" t="s">
        <v>9443</v>
      </c>
      <c r="C6914" s="2" t="d">
        <v>2019-05-02</v>
      </c>
      <c r="D6914" s="2" t="d">
        <v>2019-05-05</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IF(M6914=People!$B$5,People!$A$5,IF(M6914=People!$B$4,People!$A$4,IF(M6914=People!$B$3,People!$A$3,IF(M6914=People!$B$2,People!$A$2,0))))</f>
        <v>Anna Andreadi</v>
      </c>
      <c r="W6914" s="3" t="str">
        <f>IFERROR(INDEX(Returns!A:A,MATCH(B6914,Returns!B:B,0)),"No")</f>
        <v>No</v>
      </c>
    </row>
    <row r="6915" spans="1:23">
      <c r="A6915" s="1">
        <v>6914</v>
      </c>
      <c r="B6915" t="s">
        <v>9444</v>
      </c>
      <c r="C6915" s="2" t="d">
        <v>2017-06-12</v>
      </c>
      <c r="D6915" s="2" t="d">
        <v>2017-06-16</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IF(M6915=People!$B$5,People!$A$5,IF(M6915=People!$B$4,People!$A$4,IF(M6915=People!$B$3,People!$A$3,IF(M6915=People!$B$2,People!$A$2,0))))</f>
        <v>Cassandra Brandow</v>
      </c>
      <c r="W6915" s="3" t="str">
        <f>IFERROR(INDEX(Returns!A:A,MATCH(B6915,Returns!B:B,0)),"No")</f>
        <v>No</v>
      </c>
    </row>
    <row r="6916" spans="1:23">
      <c r="A6916" s="1">
        <v>6915</v>
      </c>
      <c r="B6916" t="s">
        <v>9445</v>
      </c>
      <c r="C6916" s="2" t="d">
        <v>2016-12-22</v>
      </c>
      <c r="D6916" s="2" t="d">
        <v>2016-12-29</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IF(M6916=People!$B$5,People!$A$5,IF(M6916=People!$B$4,People!$A$4,IF(M6916=People!$B$3,People!$A$3,IF(M6916=People!$B$2,People!$A$2,0))))</f>
        <v>Kelly Williams</v>
      </c>
      <c r="W6916" s="3" t="str">
        <f>IFERROR(INDEX(Returns!A:A,MATCH(B6916,Returns!B:B,0)),"No")</f>
        <v>No</v>
      </c>
    </row>
    <row r="6917" spans="1:23">
      <c r="A6917" s="1">
        <v>6916</v>
      </c>
      <c r="B6917" t="s">
        <v>9445</v>
      </c>
      <c r="C6917" s="2" t="d">
        <v>2016-12-22</v>
      </c>
      <c r="D6917" s="2" t="d">
        <v>2016-12-29</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IF(M6917=People!$B$5,People!$A$5,IF(M6917=People!$B$4,People!$A$4,IF(M6917=People!$B$3,People!$A$3,IF(M6917=People!$B$2,People!$A$2,0))))</f>
        <v>Kelly Williams</v>
      </c>
      <c r="W6917" s="3" t="str">
        <f>IFERROR(INDEX(Returns!A:A,MATCH(B6917,Returns!B:B,0)),"No")</f>
        <v>No</v>
      </c>
    </row>
    <row r="6918" spans="1:23">
      <c r="A6918" s="1">
        <v>6917</v>
      </c>
      <c r="B6918" t="s">
        <v>9445</v>
      </c>
      <c r="C6918" s="2" t="d">
        <v>2016-12-22</v>
      </c>
      <c r="D6918" s="2" t="d">
        <v>2016-12-29</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IF(M6918=People!$B$5,People!$A$5,IF(M6918=People!$B$4,People!$A$4,IF(M6918=People!$B$3,People!$A$3,IF(M6918=People!$B$2,People!$A$2,0))))</f>
        <v>Kelly Williams</v>
      </c>
      <c r="W6918" s="3" t="str">
        <f>IFERROR(INDEX(Returns!A:A,MATCH(B6918,Returns!B:B,0)),"No")</f>
        <v>No</v>
      </c>
    </row>
    <row r="6919" spans="1:23">
      <c r="A6919" s="1">
        <v>6918</v>
      </c>
      <c r="B6919" t="s">
        <v>9446</v>
      </c>
      <c r="C6919" s="2" t="d">
        <v>2016-12-16</v>
      </c>
      <c r="D6919" s="2" t="d">
        <v>2016-12-21</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IF(M6919=People!$B$5,People!$A$5,IF(M6919=People!$B$4,People!$A$4,IF(M6919=People!$B$3,People!$A$3,IF(M6919=People!$B$2,People!$A$2,0))))</f>
        <v>Anna Andreadi</v>
      </c>
      <c r="W6919" s="3" t="str">
        <f>IFERROR(INDEX(Returns!A:A,MATCH(B6919,Returns!B:B,0)),"No")</f>
        <v>No</v>
      </c>
    </row>
    <row r="6920" spans="1:23">
      <c r="A6920" s="1">
        <v>6919</v>
      </c>
      <c r="B6920" t="s">
        <v>9447</v>
      </c>
      <c r="C6920" s="2" t="d">
        <v>2018-04-16</v>
      </c>
      <c r="D6920" s="2" t="d">
        <v>2018-04-18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IF(M6920=People!$B$5,People!$A$5,IF(M6920=People!$B$4,People!$A$4,IF(M6920=People!$B$3,People!$A$3,IF(M6920=People!$B$2,People!$A$2,0))))</f>
        <v>Anna Andreadi</v>
      </c>
      <c r="W6920" s="3" t="str">
        <f>IFERROR(INDEX(Returns!A:A,MATCH(B6920,Returns!B:B,0)),"No")</f>
        <v>No</v>
      </c>
    </row>
    <row r="6921" spans="1:23">
      <c r="A6921" s="1">
        <v>6920</v>
      </c>
      <c r="B6921" t="s">
        <v>9448</v>
      </c>
      <c r="C6921" s="2" t="d">
        <v>2017-05-21</v>
      </c>
      <c r="D6921" s="2" t="d">
        <v>2017-05-28</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IF(M6921=People!$B$5,People!$A$5,IF(M6921=People!$B$4,People!$A$4,IF(M6921=People!$B$3,People!$A$3,IF(M6921=People!$B$2,People!$A$2,0))))</f>
        <v>Chuck Magee</v>
      </c>
      <c r="W6921" s="3" t="str">
        <f>IFERROR(INDEX(Returns!A:A,MATCH(B6921,Returns!B:B,0)),"No")</f>
        <v>No</v>
      </c>
    </row>
    <row r="6922" spans="1:23">
      <c r="A6922" s="1">
        <v>6921</v>
      </c>
      <c r="B6922" t="s">
        <v>9449</v>
      </c>
      <c r="C6922" s="2" t="d">
        <v>2019-02-26</v>
      </c>
      <c r="D6922" s="2" t="d">
        <v>2019-03-02</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IF(M6922=People!$B$5,People!$A$5,IF(M6922=People!$B$4,People!$A$4,IF(M6922=People!$B$3,People!$A$3,IF(M6922=People!$B$2,People!$A$2,0))))</f>
        <v>Anna Andreadi</v>
      </c>
      <c r="W6922" s="3" t="str">
        <f>IFERROR(INDEX(Returns!A:A,MATCH(B6922,Returns!B:B,0)),"No")</f>
        <v>No</v>
      </c>
    </row>
    <row r="6923" spans="1:23">
      <c r="A6923" s="1">
        <v>6922</v>
      </c>
      <c r="B6923" t="s">
        <v>9450</v>
      </c>
      <c r="C6923" s="2" t="d">
        <v>2019-04-04</v>
      </c>
      <c r="D6923" s="2" t="d">
        <v>2019-04-10</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IF(M6923=People!$B$5,People!$A$5,IF(M6923=People!$B$4,People!$A$4,IF(M6923=People!$B$3,People!$A$3,IF(M6923=People!$B$2,People!$A$2,0))))</f>
        <v>Chuck Magee</v>
      </c>
      <c r="W6923" s="3" t="str">
        <f>IFERROR(INDEX(Returns!A:A,MATCH(B6923,Returns!B:B,0)),"No")</f>
        <v>No</v>
      </c>
    </row>
    <row r="6924" spans="1:23">
      <c r="A6924" s="1">
        <v>6923</v>
      </c>
      <c r="B6924" t="s">
        <v>9451</v>
      </c>
      <c r="C6924" s="2" t="d">
        <v>2017-03-16</v>
      </c>
      <c r="D6924" s="2" t="d">
        <v>2017-03-19</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IF(M6924=People!$B$5,People!$A$5,IF(M6924=People!$B$4,People!$A$4,IF(M6924=People!$B$3,People!$A$3,IF(M6924=People!$B$2,People!$A$2,0))))</f>
        <v>Cassandra Brandow</v>
      </c>
      <c r="W6924" s="3" t="str">
        <f>IFERROR(INDEX(Returns!A:A,MATCH(B6924,Returns!B:B,0)),"No")</f>
        <v>No</v>
      </c>
    </row>
    <row r="6925" spans="1:23">
      <c r="A6925" s="1">
        <v>6924</v>
      </c>
      <c r="B6925" t="s">
        <v>9451</v>
      </c>
      <c r="C6925" s="2" t="d">
        <v>2017-03-16</v>
      </c>
      <c r="D6925" s="2" t="d">
        <v>2017-03-19</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IF(M6925=People!$B$5,People!$A$5,IF(M6925=People!$B$4,People!$A$4,IF(M6925=People!$B$3,People!$A$3,IF(M6925=People!$B$2,People!$A$2,0))))</f>
        <v>Cassandra Brandow</v>
      </c>
      <c r="W6925" s="3" t="str">
        <f>IFERROR(INDEX(Returns!A:A,MATCH(B6925,Returns!B:B,0)),"No")</f>
        <v>No</v>
      </c>
    </row>
    <row r="6926" spans="1:23">
      <c r="A6926" s="1">
        <v>6925</v>
      </c>
      <c r="B6926" t="s">
        <v>9452</v>
      </c>
      <c r="C6926" s="2" t="d">
        <v>2017-11-30</v>
      </c>
      <c r="D6926" s="2" t="d">
        <v>2017-12-04</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IF(M6926=People!$B$5,People!$A$5,IF(M6926=People!$B$4,People!$A$4,IF(M6926=People!$B$3,People!$A$3,IF(M6926=People!$B$2,People!$A$2,0))))</f>
        <v>Chuck Magee</v>
      </c>
      <c r="W6926" s="3" t="str">
        <f>IFERROR(INDEX(Returns!A:A,MATCH(B6926,Returns!B:B,0)),"No")</f>
        <v>No</v>
      </c>
    </row>
    <row r="6927" spans="1:23">
      <c r="A6927" s="1">
        <v>6926</v>
      </c>
      <c r="B6927" t="s">
        <v>9452</v>
      </c>
      <c r="C6927" s="2" t="d">
        <v>2017-11-30</v>
      </c>
      <c r="D6927" s="2" t="d">
        <v>2017-12-04</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IF(M6927=People!$B$5,People!$A$5,IF(M6927=People!$B$4,People!$A$4,IF(M6927=People!$B$3,People!$A$3,IF(M6927=People!$B$2,People!$A$2,0))))</f>
        <v>Chuck Magee</v>
      </c>
      <c r="W6927" s="3" t="str">
        <f>IFERROR(INDEX(Returns!A:A,MATCH(B6927,Returns!B:B,0)),"No")</f>
        <v>No</v>
      </c>
    </row>
    <row r="6928" spans="1:23">
      <c r="A6928" s="1">
        <v>6927</v>
      </c>
      <c r="B6928" t="s">
        <v>9453</v>
      </c>
      <c r="C6928" s="2" t="d">
        <v>2018-07-28</v>
      </c>
      <c r="D6928" s="2" t="d">
        <v>2018-08-03</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IF(M6928=People!$B$5,People!$A$5,IF(M6928=People!$B$4,People!$A$4,IF(M6928=People!$B$3,People!$A$3,IF(M6928=People!$B$2,People!$A$2,0))))</f>
        <v>Anna Andreadi</v>
      </c>
      <c r="W6928" s="3" t="str">
        <f>IFERROR(INDEX(Returns!A:A,MATCH(B6928,Returns!B:B,0)),"No")</f>
        <v>No</v>
      </c>
    </row>
    <row r="6929" spans="1:23">
      <c r="A6929" s="1">
        <v>6928</v>
      </c>
      <c r="B6929" t="s">
        <v>9454</v>
      </c>
      <c r="C6929" s="2" t="d">
        <v>2018-06-23</v>
      </c>
      <c r="D6929" s="2" t="d">
        <v>2018-06-25</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IF(M6929=People!$B$5,People!$A$5,IF(M6929=People!$B$4,People!$A$4,IF(M6929=People!$B$3,People!$A$3,IF(M6929=People!$B$2,People!$A$2,0))))</f>
        <v>Anna Andreadi</v>
      </c>
      <c r="W6929" s="3" t="str">
        <f>IFERROR(INDEX(Returns!A:A,MATCH(B6929,Returns!B:B,0)),"No")</f>
        <v>No</v>
      </c>
    </row>
    <row r="6930" spans="1:23">
      <c r="A6930" s="1">
        <v>6929</v>
      </c>
      <c r="B6930" t="s">
        <v>9454</v>
      </c>
      <c r="C6930" s="2" t="d">
        <v>2018-06-23</v>
      </c>
      <c r="D6930" s="2" t="d">
        <v>2018-06-25</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IF(M6930=People!$B$5,People!$A$5,IF(M6930=People!$B$4,People!$A$4,IF(M6930=People!$B$3,People!$A$3,IF(M6930=People!$B$2,People!$A$2,0))))</f>
        <v>Anna Andreadi</v>
      </c>
      <c r="W6930" s="3" t="str">
        <f>IFERROR(INDEX(Returns!A:A,MATCH(B6930,Returns!B:B,0)),"No")</f>
        <v>No</v>
      </c>
    </row>
    <row r="6931" spans="1:23">
      <c r="A6931" s="1">
        <v>6930</v>
      </c>
      <c r="B6931" t="s">
        <v>9454</v>
      </c>
      <c r="C6931" s="2" t="d">
        <v>2018-06-23</v>
      </c>
      <c r="D6931" s="2" t="d">
        <v>2018-06-25</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IF(M6931=People!$B$5,People!$A$5,IF(M6931=People!$B$4,People!$A$4,IF(M6931=People!$B$3,People!$A$3,IF(M6931=People!$B$2,People!$A$2,0))))</f>
        <v>Anna Andreadi</v>
      </c>
      <c r="W6931" s="3" t="str">
        <f>IFERROR(INDEX(Returns!A:A,MATCH(B6931,Returns!B:B,0)),"No")</f>
        <v>No</v>
      </c>
    </row>
    <row r="6932" spans="1:23">
      <c r="A6932" s="1">
        <v>6931</v>
      </c>
      <c r="B6932" t="s">
        <v>9454</v>
      </c>
      <c r="C6932" s="2" t="d">
        <v>2018-06-23</v>
      </c>
      <c r="D6932" s="2" t="d">
        <v>2018-06-25</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IF(M6932=People!$B$5,People!$A$5,IF(M6932=People!$B$4,People!$A$4,IF(M6932=People!$B$3,People!$A$3,IF(M6932=People!$B$2,People!$A$2,0))))</f>
        <v>Anna Andreadi</v>
      </c>
      <c r="W6932" s="3" t="str">
        <f>IFERROR(INDEX(Returns!A:A,MATCH(B6932,Returns!B:B,0)),"No")</f>
        <v>No</v>
      </c>
    </row>
    <row r="6933" spans="1:23">
      <c r="A6933" s="1">
        <v>6932</v>
      </c>
      <c r="B6933" t="s">
        <v>9455</v>
      </c>
      <c r="C6933" s="2" t="d">
        <v>2016-07-14</v>
      </c>
      <c r="D6933" s="2" t="d">
        <v>2016-07-18</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IF(M6933=People!$B$5,People!$A$5,IF(M6933=People!$B$4,People!$A$4,IF(M6933=People!$B$3,People!$A$3,IF(M6933=People!$B$2,People!$A$2,0))))</f>
        <v>Chuck Magee</v>
      </c>
      <c r="W6933" s="3" t="str">
        <f>IFERROR(INDEX(Returns!A:A,MATCH(B6933,Returns!B:B,0)),"No")</f>
        <v>No</v>
      </c>
    </row>
    <row r="6934" spans="1:23">
      <c r="A6934" s="1">
        <v>6933</v>
      </c>
      <c r="B6934" t="s">
        <v>9455</v>
      </c>
      <c r="C6934" s="2" t="d">
        <v>2016-07-14</v>
      </c>
      <c r="D6934" s="2" t="d">
        <v>2016-07-18</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IF(M6934=People!$B$5,People!$A$5,IF(M6934=People!$B$4,People!$A$4,IF(M6934=People!$B$3,People!$A$3,IF(M6934=People!$B$2,People!$A$2,0))))</f>
        <v>Chuck Magee</v>
      </c>
      <c r="W6934" s="3" t="str">
        <f>IFERROR(INDEX(Returns!A:A,MATCH(B6934,Returns!B:B,0)),"No")</f>
        <v>No</v>
      </c>
    </row>
    <row r="6935" spans="1:23">
      <c r="A6935" s="1">
        <v>6934</v>
      </c>
      <c r="B6935" t="s">
        <v>9455</v>
      </c>
      <c r="C6935" s="2" t="d">
        <v>2016-07-14</v>
      </c>
      <c r="D6935" s="2" t="d">
        <v>2016-07-18</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IF(M6935=People!$B$5,People!$A$5,IF(M6935=People!$B$4,People!$A$4,IF(M6935=People!$B$3,People!$A$3,IF(M6935=People!$B$2,People!$A$2,0))))</f>
        <v>Chuck Magee</v>
      </c>
      <c r="W6935" s="3" t="str">
        <f>IFERROR(INDEX(Returns!A:A,MATCH(B6935,Returns!B:B,0)),"No")</f>
        <v>No</v>
      </c>
    </row>
    <row r="6936" spans="1:23">
      <c r="A6936" s="1">
        <v>6935</v>
      </c>
      <c r="B6936" t="s">
        <v>9455</v>
      </c>
      <c r="C6936" s="2" t="d">
        <v>2016-07-14</v>
      </c>
      <c r="D6936" s="2" t="d">
        <v>2016-07-18</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IF(M6936=People!$B$5,People!$A$5,IF(M6936=People!$B$4,People!$A$4,IF(M6936=People!$B$3,People!$A$3,IF(M6936=People!$B$2,People!$A$2,0))))</f>
        <v>Chuck Magee</v>
      </c>
      <c r="W6936" s="3" t="str">
        <f>IFERROR(INDEX(Returns!A:A,MATCH(B6936,Returns!B:B,0)),"No")</f>
        <v>No</v>
      </c>
    </row>
    <row r="6937" spans="1:23">
      <c r="A6937" s="1">
        <v>6936</v>
      </c>
      <c r="B6937" t="s">
        <v>9456</v>
      </c>
      <c r="C6937" s="2" t="d">
        <v>2019-11-30</v>
      </c>
      <c r="D6937" s="2" t="d">
        <v>2019-12-03</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IF(M6937=People!$B$5,People!$A$5,IF(M6937=People!$B$4,People!$A$4,IF(M6937=People!$B$3,People!$A$3,IF(M6937=People!$B$2,People!$A$2,0))))</f>
        <v>Kelly Williams</v>
      </c>
      <c r="W6937" s="3" t="str">
        <f>IFERROR(INDEX(Returns!A:A,MATCH(B6937,Returns!B:B,0)),"No")</f>
        <v>No</v>
      </c>
    </row>
    <row r="6938" spans="1:23">
      <c r="A6938" s="1">
        <v>6937</v>
      </c>
      <c r="B6938" t="s">
        <v>9457</v>
      </c>
      <c r="C6938" s="2" t="d">
        <v>2018-09-02</v>
      </c>
      <c r="D6938" s="2" t="d">
        <v>2018-09-04</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IF(M6938=People!$B$5,People!$A$5,IF(M6938=People!$B$4,People!$A$4,IF(M6938=People!$B$3,People!$A$3,IF(M6938=People!$B$2,People!$A$2,0))))</f>
        <v>Kelly Williams</v>
      </c>
      <c r="W6938" s="3" t="str">
        <f>IFERROR(INDEX(Returns!A:A,MATCH(B6938,Returns!B:B,0)),"No")</f>
        <v>No</v>
      </c>
    </row>
    <row r="6939" spans="1:23">
      <c r="A6939" s="1">
        <v>6938</v>
      </c>
      <c r="B6939" t="s">
        <v>9458</v>
      </c>
      <c r="C6939" s="2" t="d">
        <v>2016-06-15</v>
      </c>
      <c r="D6939" s="2" t="d">
        <v>2016-06-15</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IF(M6939=People!$B$5,People!$A$5,IF(M6939=People!$B$4,People!$A$4,IF(M6939=People!$B$3,People!$A$3,IF(M6939=People!$B$2,People!$A$2,0))))</f>
        <v>Kelly Williams</v>
      </c>
      <c r="W6939" s="3" t="str">
        <f>IFERROR(INDEX(Returns!A:A,MATCH(B6939,Returns!B:B,0)),"No")</f>
        <v>No</v>
      </c>
    </row>
    <row r="6940" spans="1:23">
      <c r="A6940" s="1">
        <v>6939</v>
      </c>
      <c r="B6940" t="s">
        <v>9459</v>
      </c>
      <c r="C6940" s="2" t="d">
        <v>2018-11-05</v>
      </c>
      <c r="D6940" s="2" t="d">
        <v>2018-11-09</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IF(M6940=People!$B$5,People!$A$5,IF(M6940=People!$B$4,People!$A$4,IF(M6940=People!$B$3,People!$A$3,IF(M6940=People!$B$2,People!$A$2,0))))</f>
        <v>Anna Andreadi</v>
      </c>
      <c r="W6940" s="3" t="str">
        <f>IFERROR(INDEX(Returns!A:A,MATCH(B6940,Returns!B:B,0)),"No")</f>
        <v>No</v>
      </c>
    </row>
    <row r="6941" spans="1:23">
      <c r="A6941" s="1">
        <v>6940</v>
      </c>
      <c r="B6941" t="s">
        <v>9460</v>
      </c>
      <c r="C6941" s="2" t="d">
        <v>2019-06-26</v>
      </c>
      <c r="D6941" s="2" t="d">
        <v>2019-06-30</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IF(M6941=People!$B$5,People!$A$5,IF(M6941=People!$B$4,People!$A$4,IF(M6941=People!$B$3,People!$A$3,IF(M6941=People!$B$2,People!$A$2,0))))</f>
        <v>Chuck Magee</v>
      </c>
      <c r="W6941" s="3" t="str">
        <f>IFERROR(INDEX(Returns!A:A,MATCH(B6941,Returns!B:B,0)),"No")</f>
        <v>No</v>
      </c>
    </row>
    <row r="6942" spans="1:23">
      <c r="A6942" s="1">
        <v>6941</v>
      </c>
      <c r="B6942" t="s">
        <v>9460</v>
      </c>
      <c r="C6942" s="2" t="d">
        <v>2019-06-26</v>
      </c>
      <c r="D6942" s="2" t="d">
        <v>2019-06-30</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IF(M6942=People!$B$5,People!$A$5,IF(M6942=People!$B$4,People!$A$4,IF(M6942=People!$B$3,People!$A$3,IF(M6942=People!$B$2,People!$A$2,0))))</f>
        <v>Chuck Magee</v>
      </c>
      <c r="W6942" s="3" t="str">
        <f>IFERROR(INDEX(Returns!A:A,MATCH(B6942,Returns!B:B,0)),"No")</f>
        <v>No</v>
      </c>
    </row>
    <row r="6943" spans="1:23">
      <c r="A6943" s="1">
        <v>6942</v>
      </c>
      <c r="B6943" t="s">
        <v>9460</v>
      </c>
      <c r="C6943" s="2" t="d">
        <v>2019-06-26</v>
      </c>
      <c r="D6943" s="2" t="d">
        <v>2019-06-30</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IF(M6943=People!$B$5,People!$A$5,IF(M6943=People!$B$4,People!$A$4,IF(M6943=People!$B$3,People!$A$3,IF(M6943=People!$B$2,People!$A$2,0))))</f>
        <v>Chuck Magee</v>
      </c>
      <c r="W6943" s="3" t="str">
        <f>IFERROR(INDEX(Returns!A:A,MATCH(B6943,Returns!B:B,0)),"No")</f>
        <v>No</v>
      </c>
    </row>
    <row r="6944" spans="1:23">
      <c r="A6944" s="1">
        <v>6943</v>
      </c>
      <c r="B6944" t="s">
        <v>9460</v>
      </c>
      <c r="C6944" s="2" t="d">
        <v>2019-06-26</v>
      </c>
      <c r="D6944" s="2" t="d">
        <v>2019-06-30</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IF(M6944=People!$B$5,People!$A$5,IF(M6944=People!$B$4,People!$A$4,IF(M6944=People!$B$3,People!$A$3,IF(M6944=People!$B$2,People!$A$2,0))))</f>
        <v>Chuck Magee</v>
      </c>
      <c r="W6944" s="3" t="str">
        <f>IFERROR(INDEX(Returns!A:A,MATCH(B6944,Returns!B:B,0)),"No")</f>
        <v>No</v>
      </c>
    </row>
    <row r="6945" spans="1:23">
      <c r="A6945" s="1">
        <v>6944</v>
      </c>
      <c r="B6945" t="s">
        <v>9461</v>
      </c>
      <c r="C6945" s="2" t="d">
        <v>2017-07-25</v>
      </c>
      <c r="D6945" s="2" t="d">
        <v>2017-07-30</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IF(M6945=People!$B$5,People!$A$5,IF(M6945=People!$B$4,People!$A$4,IF(M6945=People!$B$3,People!$A$3,IF(M6945=People!$B$2,People!$A$2,0))))</f>
        <v>Anna Andreadi</v>
      </c>
      <c r="W6945" s="3" t="str">
        <f>IFERROR(INDEX(Returns!A:A,MATCH(B6945,Returns!B:B,0)),"No")</f>
        <v>No</v>
      </c>
    </row>
    <row r="6946" spans="1:23">
      <c r="A6946" s="1">
        <v>6945</v>
      </c>
      <c r="B6946" t="s">
        <v>9462</v>
      </c>
      <c r="C6946" s="2" t="d">
        <v>2016-09-23</v>
      </c>
      <c r="D6946" s="2" t="d">
        <v>2016-09-27</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IF(M6946=People!$B$5,People!$A$5,IF(M6946=People!$B$4,People!$A$4,IF(M6946=People!$B$3,People!$A$3,IF(M6946=People!$B$2,People!$A$2,0))))</f>
        <v>Chuck Magee</v>
      </c>
      <c r="W6946" s="3" t="str">
        <f>IFERROR(INDEX(Returns!A:A,MATCH(B6946,Returns!B:B,0)),"No")</f>
        <v>No</v>
      </c>
    </row>
    <row r="6947" spans="1:23">
      <c r="A6947" s="1">
        <v>6946</v>
      </c>
      <c r="B6947" t="s">
        <v>9463</v>
      </c>
      <c r="C6947" s="2" t="d">
        <v>2018-09-30</v>
      </c>
      <c r="D6947" s="2" t="d">
        <v>2018-10-04</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IF(M6947=People!$B$5,People!$A$5,IF(M6947=People!$B$4,People!$A$4,IF(M6947=People!$B$3,People!$A$3,IF(M6947=People!$B$2,People!$A$2,0))))</f>
        <v>Chuck Magee</v>
      </c>
      <c r="W6947" s="3" t="str">
        <f>IFERROR(INDEX(Returns!A:A,MATCH(B6947,Returns!B:B,0)),"No")</f>
        <v>No</v>
      </c>
    </row>
    <row r="6948" spans="1:23">
      <c r="A6948" s="1">
        <v>6947</v>
      </c>
      <c r="B6948" t="s">
        <v>9464</v>
      </c>
      <c r="C6948" s="2" t="d">
        <v>2017-11-09</v>
      </c>
      <c r="D6948" s="2" t="d">
        <v>2017-11-13</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IF(M6948=People!$B$5,People!$A$5,IF(M6948=People!$B$4,People!$A$4,IF(M6948=People!$B$3,People!$A$3,IF(M6948=People!$B$2,People!$A$2,0))))</f>
        <v>Anna Andreadi</v>
      </c>
      <c r="W6948" s="3" t="str">
        <f>IFERROR(INDEX(Returns!A:A,MATCH(B6948,Returns!B:B,0)),"No")</f>
        <v>No</v>
      </c>
    </row>
    <row r="6949" spans="1:23">
      <c r="A6949" s="1">
        <v>6948</v>
      </c>
      <c r="B6949" t="s">
        <v>9465</v>
      </c>
      <c r="C6949" s="2" t="d">
        <v>2017-04-25</v>
      </c>
      <c r="D6949" s="2" t="d">
        <v>2017-04-29</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IF(M6949=People!$B$5,People!$A$5,IF(M6949=People!$B$4,People!$A$4,IF(M6949=People!$B$3,People!$A$3,IF(M6949=People!$B$2,People!$A$2,0))))</f>
        <v>Kelly Williams</v>
      </c>
      <c r="W6949" s="3" t="str">
        <f>IFERROR(INDEX(Returns!A:A,MATCH(B6949,Returns!B:B,0)),"No")</f>
        <v>No</v>
      </c>
    </row>
    <row r="6950" spans="1:23">
      <c r="A6950" s="1">
        <v>6949</v>
      </c>
      <c r="B6950" t="s">
        <v>9465</v>
      </c>
      <c r="C6950" s="2" t="d">
        <v>2017-04-25</v>
      </c>
      <c r="D6950" s="2" t="d">
        <v>2017-04-29</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IF(M6950=People!$B$5,People!$A$5,IF(M6950=People!$B$4,People!$A$4,IF(M6950=People!$B$3,People!$A$3,IF(M6950=People!$B$2,People!$A$2,0))))</f>
        <v>Kelly Williams</v>
      </c>
      <c r="W6950" s="3" t="str">
        <f>IFERROR(INDEX(Returns!A:A,MATCH(B6950,Returns!B:B,0)),"No")</f>
        <v>No</v>
      </c>
    </row>
    <row r="6951" spans="1:23">
      <c r="A6951" s="1">
        <v>6950</v>
      </c>
      <c r="B6951" t="s">
        <v>9466</v>
      </c>
      <c r="C6951" s="2" t="d">
        <v>2019-11-19</v>
      </c>
      <c r="D6951" s="2" t="d">
        <v>2019-11-19</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IF(M6951=People!$B$5,People!$A$5,IF(M6951=People!$B$4,People!$A$4,IF(M6951=People!$B$3,People!$A$3,IF(M6951=People!$B$2,People!$A$2,0))))</f>
        <v>Chuck Magee</v>
      </c>
      <c r="W6951" s="3" t="str">
        <f>IFERROR(INDEX(Returns!A:A,MATCH(B6951,Returns!B:B,0)),"No")</f>
        <v>No</v>
      </c>
    </row>
    <row r="6952" spans="1:23">
      <c r="A6952" s="1">
        <v>6951</v>
      </c>
      <c r="B6952" t="s">
        <v>9466</v>
      </c>
      <c r="C6952" s="2" t="d">
        <v>2019-11-19</v>
      </c>
      <c r="D6952" s="2" t="d">
        <v>2019-11-19</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IF(M6952=People!$B$5,People!$A$5,IF(M6952=People!$B$4,People!$A$4,IF(M6952=People!$B$3,People!$A$3,IF(M6952=People!$B$2,People!$A$2,0))))</f>
        <v>Chuck Magee</v>
      </c>
      <c r="W6952" s="3" t="str">
        <f>IFERROR(INDEX(Returns!A:A,MATCH(B6952,Returns!B:B,0)),"No")</f>
        <v>No</v>
      </c>
    </row>
    <row r="6953" spans="1:23">
      <c r="A6953" s="1">
        <v>6952</v>
      </c>
      <c r="B6953" t="s">
        <v>9467</v>
      </c>
      <c r="C6953" s="2" t="d">
        <v>2017-11-20</v>
      </c>
      <c r="D6953" s="2" t="d">
        <v>2017-11-24</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IF(M6953=People!$B$5,People!$A$5,IF(M6953=People!$B$4,People!$A$4,IF(M6953=People!$B$3,People!$A$3,IF(M6953=People!$B$2,People!$A$2,0))))</f>
        <v>Kelly Williams</v>
      </c>
      <c r="W6953" s="3" t="str">
        <f>IFERROR(INDEX(Returns!A:A,MATCH(B6953,Returns!B:B,0)),"No")</f>
        <v>No</v>
      </c>
    </row>
    <row r="6954" spans="1:23">
      <c r="A6954" s="1">
        <v>6953</v>
      </c>
      <c r="B6954" t="s">
        <v>9468</v>
      </c>
      <c r="C6954" s="2" t="d">
        <v>2017-10-02</v>
      </c>
      <c r="D6954" s="2" t="d">
        <v>2017-10-03</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IF(M6954=People!$B$5,People!$A$5,IF(M6954=People!$B$4,People!$A$4,IF(M6954=People!$B$3,People!$A$3,IF(M6954=People!$B$2,People!$A$2,0))))</f>
        <v>Anna Andreadi</v>
      </c>
      <c r="W6954" s="3" t="str">
        <f>IFERROR(INDEX(Returns!A:A,MATCH(B6954,Returns!B:B,0)),"No")</f>
        <v>No</v>
      </c>
    </row>
    <row r="6955" spans="1:23">
      <c r="A6955" s="1">
        <v>6954</v>
      </c>
      <c r="B6955" t="s">
        <v>9468</v>
      </c>
      <c r="C6955" s="2" t="d">
        <v>2017-10-02</v>
      </c>
      <c r="D6955" s="2" t="d">
        <v>2017-10-03</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IF(M6955=People!$B$5,People!$A$5,IF(M6955=People!$B$4,People!$A$4,IF(M6955=People!$B$3,People!$A$3,IF(M6955=People!$B$2,People!$A$2,0))))</f>
        <v>Anna Andreadi</v>
      </c>
      <c r="W6955" s="3" t="str">
        <f>IFERROR(INDEX(Returns!A:A,MATCH(B6955,Returns!B:B,0)),"No")</f>
        <v>No</v>
      </c>
    </row>
    <row r="6956" spans="1:23">
      <c r="A6956" s="1">
        <v>6955</v>
      </c>
      <c r="B6956" t="s">
        <v>9468</v>
      </c>
      <c r="C6956" s="2" t="d">
        <v>2017-10-02</v>
      </c>
      <c r="D6956" s="2" t="d">
        <v>2017-10-03</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IF(M6956=People!$B$5,People!$A$5,IF(M6956=People!$B$4,People!$A$4,IF(M6956=People!$B$3,People!$A$3,IF(M6956=People!$B$2,People!$A$2,0))))</f>
        <v>Anna Andreadi</v>
      </c>
      <c r="W6956" s="3" t="str">
        <f>IFERROR(INDEX(Returns!A:A,MATCH(B6956,Returns!B:B,0)),"No")</f>
        <v>No</v>
      </c>
    </row>
    <row r="6957" spans="1:23">
      <c r="A6957" s="1">
        <v>6956</v>
      </c>
      <c r="B6957" t="s">
        <v>9469</v>
      </c>
      <c r="C6957" s="2" t="d">
        <v>2017-04-25</v>
      </c>
      <c r="D6957" s="2" t="d">
        <v>2017-05-02</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IF(M6957=People!$B$5,People!$A$5,IF(M6957=People!$B$4,People!$A$4,IF(M6957=People!$B$3,People!$A$3,IF(M6957=People!$B$2,People!$A$2,0))))</f>
        <v>Anna Andreadi</v>
      </c>
      <c r="W6957" s="3" t="str">
        <f>IFERROR(INDEX(Returns!A:A,MATCH(B6957,Returns!B:B,0)),"No")</f>
        <v>No</v>
      </c>
    </row>
    <row r="6958" spans="1:23">
      <c r="A6958" s="1">
        <v>6957</v>
      </c>
      <c r="B6958" t="s">
        <v>9470</v>
      </c>
      <c r="C6958" s="2" t="d">
        <v>2018-07-14</v>
      </c>
      <c r="D6958" s="2" t="d">
        <v>2018-07-19</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IF(M6958=People!$B$5,People!$A$5,IF(M6958=People!$B$4,People!$A$4,IF(M6958=People!$B$3,People!$A$3,IF(M6958=People!$B$2,People!$A$2,0))))</f>
        <v>Cassandra Brandow</v>
      </c>
      <c r="W6958" s="3" t="str">
        <f>IFERROR(INDEX(Returns!A:A,MATCH(B6958,Returns!B:B,0)),"No")</f>
        <v>No</v>
      </c>
    </row>
    <row r="6959" spans="1:23">
      <c r="A6959" s="1">
        <v>6958</v>
      </c>
      <c r="B6959" t="s">
        <v>9470</v>
      </c>
      <c r="C6959" s="2" t="d">
        <v>2018-07-14</v>
      </c>
      <c r="D6959" s="2" t="d">
        <v>2018-07-19</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IF(M6959=People!$B$5,People!$A$5,IF(M6959=People!$B$4,People!$A$4,IF(M6959=People!$B$3,People!$A$3,IF(M6959=People!$B$2,People!$A$2,0))))</f>
        <v>Cassandra Brandow</v>
      </c>
      <c r="W6959" s="3" t="str">
        <f>IFERROR(INDEX(Returns!A:A,MATCH(B6959,Returns!B:B,0)),"No")</f>
        <v>No</v>
      </c>
    </row>
    <row r="6960" spans="1:23">
      <c r="A6960" s="1">
        <v>6959</v>
      </c>
      <c r="B6960" t="s">
        <v>9471</v>
      </c>
      <c r="C6960" s="2" t="d">
        <v>2017-09-27</v>
      </c>
      <c r="D6960" s="2" t="d">
        <v>2017-09-29</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IF(M6960=People!$B$5,People!$A$5,IF(M6960=People!$B$4,People!$A$4,IF(M6960=People!$B$3,People!$A$3,IF(M6960=People!$B$2,People!$A$2,0))))</f>
        <v>Anna Andreadi</v>
      </c>
      <c r="W6960" s="3" t="str">
        <f>IFERROR(INDEX(Returns!A:A,MATCH(B6960,Returns!B:B,0)),"No")</f>
        <v>No</v>
      </c>
    </row>
    <row r="6961" spans="1:23">
      <c r="A6961" s="1">
        <v>6960</v>
      </c>
      <c r="B6961" t="s">
        <v>9471</v>
      </c>
      <c r="C6961" s="2" t="d">
        <v>2017-09-27</v>
      </c>
      <c r="D6961" s="2" t="d">
        <v>2017-09-29</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IF(M6961=People!$B$5,People!$A$5,IF(M6961=People!$B$4,People!$A$4,IF(M6961=People!$B$3,People!$A$3,IF(M6961=People!$B$2,People!$A$2,0))))</f>
        <v>Anna Andreadi</v>
      </c>
      <c r="W6961" s="3" t="str">
        <f>IFERROR(INDEX(Returns!A:A,MATCH(B6961,Returns!B:B,0)),"No")</f>
        <v>No</v>
      </c>
    </row>
    <row r="6962" spans="1:23">
      <c r="A6962" s="1">
        <v>6961</v>
      </c>
      <c r="B6962" t="s">
        <v>9471</v>
      </c>
      <c r="C6962" s="2" t="d">
        <v>2017-09-27</v>
      </c>
      <c r="D6962" s="2" t="d">
        <v>2017-09-29</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IF(M6962=People!$B$5,People!$A$5,IF(M6962=People!$B$4,People!$A$4,IF(M6962=People!$B$3,People!$A$3,IF(M6962=People!$B$2,People!$A$2,0))))</f>
        <v>Anna Andreadi</v>
      </c>
      <c r="W6962" s="3" t="str">
        <f>IFERROR(INDEX(Returns!A:A,MATCH(B6962,Returns!B:B,0)),"No")</f>
        <v>No</v>
      </c>
    </row>
    <row r="6963" spans="1:23">
      <c r="A6963" s="1">
        <v>6962</v>
      </c>
      <c r="B6963" t="s">
        <v>9472</v>
      </c>
      <c r="C6963" s="2" t="d">
        <v>2019-11-10</v>
      </c>
      <c r="D6963" s="2" t="d">
        <v>2019-11-10</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IF(M6963=People!$B$5,People!$A$5,IF(M6963=People!$B$4,People!$A$4,IF(M6963=People!$B$3,People!$A$3,IF(M6963=People!$B$2,People!$A$2,0))))</f>
        <v>Anna Andreadi</v>
      </c>
      <c r="W6963" s="3" t="str">
        <f>IFERROR(INDEX(Returns!A:A,MATCH(B6963,Returns!B:B,0)),"No")</f>
        <v>No</v>
      </c>
    </row>
    <row r="6964" spans="1:23">
      <c r="A6964" s="1">
        <v>6963</v>
      </c>
      <c r="B6964" t="s">
        <v>9473</v>
      </c>
      <c r="C6964" s="2" t="d">
        <v>2018-07-16</v>
      </c>
      <c r="D6964" s="2" t="d">
        <v>2018-07-20</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IF(M6964=People!$B$5,People!$A$5,IF(M6964=People!$B$4,People!$A$4,IF(M6964=People!$B$3,People!$A$3,IF(M6964=People!$B$2,People!$A$2,0))))</f>
        <v>Cassandra Brandow</v>
      </c>
      <c r="W6964" s="3" t="str">
        <f>IFERROR(INDEX(Returns!A:A,MATCH(B6964,Returns!B:B,0)),"No")</f>
        <v>No</v>
      </c>
    </row>
    <row r="6965" spans="1:23">
      <c r="A6965" s="1">
        <v>6964</v>
      </c>
      <c r="B6965" t="s">
        <v>9473</v>
      </c>
      <c r="C6965" s="2" t="d">
        <v>2018-07-16</v>
      </c>
      <c r="D6965" s="2" t="d">
        <v>2018-07-20</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IF(M6965=People!$B$5,People!$A$5,IF(M6965=People!$B$4,People!$A$4,IF(M6965=People!$B$3,People!$A$3,IF(M6965=People!$B$2,People!$A$2,0))))</f>
        <v>Cassandra Brandow</v>
      </c>
      <c r="W6965" s="3" t="str">
        <f>IFERROR(INDEX(Returns!A:A,MATCH(B6965,Returns!B:B,0)),"No")</f>
        <v>No</v>
      </c>
    </row>
    <row r="6966" spans="1:23">
      <c r="A6966" s="1">
        <v>6965</v>
      </c>
      <c r="B6966" t="s">
        <v>9473</v>
      </c>
      <c r="C6966" s="2" t="d">
        <v>2018-07-16</v>
      </c>
      <c r="D6966" s="2" t="d">
        <v>2018-07-20</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IF(M6966=People!$B$5,People!$A$5,IF(M6966=People!$B$4,People!$A$4,IF(M6966=People!$B$3,People!$A$3,IF(M6966=People!$B$2,People!$A$2,0))))</f>
        <v>Cassandra Brandow</v>
      </c>
      <c r="W6966" s="3" t="str">
        <f>IFERROR(INDEX(Returns!A:A,MATCH(B6966,Returns!B:B,0)),"No")</f>
        <v>No</v>
      </c>
    </row>
    <row r="6967" spans="1:23">
      <c r="A6967" s="1">
        <v>6966</v>
      </c>
      <c r="B6967" t="s">
        <v>9473</v>
      </c>
      <c r="C6967" s="2" t="d">
        <v>2018-07-16</v>
      </c>
      <c r="D6967" s="2" t="d">
        <v>2018-07-20</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IF(M6967=People!$B$5,People!$A$5,IF(M6967=People!$B$4,People!$A$4,IF(M6967=People!$B$3,People!$A$3,IF(M6967=People!$B$2,People!$A$2,0))))</f>
        <v>Cassandra Brandow</v>
      </c>
      <c r="W6967" s="3" t="str">
        <f>IFERROR(INDEX(Returns!A:A,MATCH(B6967,Returns!B:B,0)),"No")</f>
        <v>No</v>
      </c>
    </row>
    <row r="6968" spans="1:23">
      <c r="A6968" s="1">
        <v>6967</v>
      </c>
      <c r="B6968" t="s">
        <v>9473</v>
      </c>
      <c r="C6968" s="2" t="d">
        <v>2018-07-16</v>
      </c>
      <c r="D6968" s="2" t="d">
        <v>2018-07-20</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IF(M6968=People!$B$5,People!$A$5,IF(M6968=People!$B$4,People!$A$4,IF(M6968=People!$B$3,People!$A$3,IF(M6968=People!$B$2,People!$A$2,0))))</f>
        <v>Cassandra Brandow</v>
      </c>
      <c r="W6968" s="3" t="str">
        <f>IFERROR(INDEX(Returns!A:A,MATCH(B6968,Returns!B:B,0)),"No")</f>
        <v>No</v>
      </c>
    </row>
    <row r="6969" spans="1:23">
      <c r="A6969" s="1">
        <v>6968</v>
      </c>
      <c r="B6969" t="s">
        <v>9473</v>
      </c>
      <c r="C6969" s="2" t="d">
        <v>2018-07-16</v>
      </c>
      <c r="D6969" s="2" t="d">
        <v>2018-07-20</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IF(M6969=People!$B$5,People!$A$5,IF(M6969=People!$B$4,People!$A$4,IF(M6969=People!$B$3,People!$A$3,IF(M6969=People!$B$2,People!$A$2,0))))</f>
        <v>Cassandra Brandow</v>
      </c>
      <c r="W6969" s="3" t="str">
        <f>IFERROR(INDEX(Returns!A:A,MATCH(B6969,Returns!B:B,0)),"No")</f>
        <v>No</v>
      </c>
    </row>
    <row r="6970" spans="1:23">
      <c r="A6970" s="1">
        <v>6969</v>
      </c>
      <c r="B6970" t="s">
        <v>9474</v>
      </c>
      <c r="C6970" s="2" t="d">
        <v>2017-10-16</v>
      </c>
      <c r="D6970" s="2" t="d">
        <v>2017-10-20</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IF(M6970=People!$B$5,People!$A$5,IF(M6970=People!$B$4,People!$A$4,IF(M6970=People!$B$3,People!$A$3,IF(M6970=People!$B$2,People!$A$2,0))))</f>
        <v>Chuck Magee</v>
      </c>
      <c r="W6970" s="3" t="str">
        <f>IFERROR(INDEX(Returns!A:A,MATCH(B6970,Returns!B:B,0)),"No")</f>
        <v>No</v>
      </c>
    </row>
    <row r="6971" spans="1:23">
      <c r="A6971" s="1">
        <v>6970</v>
      </c>
      <c r="B6971" t="s">
        <v>9475</v>
      </c>
      <c r="C6971" s="2" t="d">
        <v>2018-01-10</v>
      </c>
      <c r="D6971" s="2" t="d">
        <v>2018-01-13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IF(M6971=People!$B$5,People!$A$5,IF(M6971=People!$B$4,People!$A$4,IF(M6971=People!$B$3,People!$A$3,IF(M6971=People!$B$2,People!$A$2,0))))</f>
        <v>Anna Andreadi</v>
      </c>
      <c r="W6971" s="3" t="str">
        <f>IFERROR(INDEX(Returns!A:A,MATCH(B6971,Returns!B:B,0)),"No")</f>
        <v>No</v>
      </c>
    </row>
    <row r="6972" spans="1:23">
      <c r="A6972" s="1">
        <v>6971</v>
      </c>
      <c r="B6972" t="s">
        <v>6161</v>
      </c>
      <c r="C6972" s="2" t="d">
        <v>2019-09-19</v>
      </c>
      <c r="D6972" s="2" t="d">
        <v>2019-09-25</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IF(M6972=People!$B$5,People!$A$5,IF(M6972=People!$B$4,People!$A$4,IF(M6972=People!$B$3,People!$A$3,IF(M6972=People!$B$2,People!$A$2,0))))</f>
        <v>Anna Andreadi</v>
      </c>
      <c r="W6972" s="3" t="str">
        <f>IFERROR(INDEX(Returns!A:A,MATCH(B6972,Returns!B:B,0)),"No")</f>
        <v>Yes</v>
      </c>
    </row>
    <row r="6973" spans="1:23">
      <c r="A6973" s="1">
        <v>6972</v>
      </c>
      <c r="B6973" t="s">
        <v>6161</v>
      </c>
      <c r="C6973" s="2" t="d">
        <v>2019-09-19</v>
      </c>
      <c r="D6973" s="2" t="d">
        <v>2019-09-25</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IF(M6973=People!$B$5,People!$A$5,IF(M6973=People!$B$4,People!$A$4,IF(M6973=People!$B$3,People!$A$3,IF(M6973=People!$B$2,People!$A$2,0))))</f>
        <v>Anna Andreadi</v>
      </c>
      <c r="W6973" s="3" t="str">
        <f>IFERROR(INDEX(Returns!A:A,MATCH(B6973,Returns!B:B,0)),"No")</f>
        <v>Yes</v>
      </c>
    </row>
    <row r="6974" spans="1:23">
      <c r="A6974" s="1">
        <v>6973</v>
      </c>
      <c r="B6974" t="s">
        <v>6161</v>
      </c>
      <c r="C6974" s="2" t="d">
        <v>2019-09-19</v>
      </c>
      <c r="D6974" s="2" t="d">
        <v>2019-09-25</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IF(M6974=People!$B$5,People!$A$5,IF(M6974=People!$B$4,People!$A$4,IF(M6974=People!$B$3,People!$A$3,IF(M6974=People!$B$2,People!$A$2,0))))</f>
        <v>Anna Andreadi</v>
      </c>
      <c r="W6974" s="3" t="str">
        <f>IFERROR(INDEX(Returns!A:A,MATCH(B6974,Returns!B:B,0)),"No")</f>
        <v>Yes</v>
      </c>
    </row>
    <row r="6975" spans="1:23">
      <c r="A6975" s="1">
        <v>6974</v>
      </c>
      <c r="B6975" t="s">
        <v>6161</v>
      </c>
      <c r="C6975" s="2" t="d">
        <v>2019-09-19</v>
      </c>
      <c r="D6975" s="2" t="d">
        <v>2019-09-25</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IF(M6975=People!$B$5,People!$A$5,IF(M6975=People!$B$4,People!$A$4,IF(M6975=People!$B$3,People!$A$3,IF(M6975=People!$B$2,People!$A$2,0))))</f>
        <v>Anna Andreadi</v>
      </c>
      <c r="W6975" s="3" t="str">
        <f>IFERROR(INDEX(Returns!A:A,MATCH(B6975,Returns!B:B,0)),"No")</f>
        <v>Yes</v>
      </c>
    </row>
    <row r="6976" spans="1:23">
      <c r="A6976" s="1">
        <v>6975</v>
      </c>
      <c r="B6976" t="s">
        <v>9476</v>
      </c>
      <c r="C6976" s="2" t="d">
        <v>2019-09-15</v>
      </c>
      <c r="D6976" s="2" t="d">
        <v>2019-09-19</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IF(M6976=People!$B$5,People!$A$5,IF(M6976=People!$B$4,People!$A$4,IF(M6976=People!$B$3,People!$A$3,IF(M6976=People!$B$2,People!$A$2,0))))</f>
        <v>Kelly Williams</v>
      </c>
      <c r="W6976" s="3" t="str">
        <f>IFERROR(INDEX(Returns!A:A,MATCH(B6976,Returns!B:B,0)),"No")</f>
        <v>No</v>
      </c>
    </row>
    <row r="6977" spans="1:23">
      <c r="A6977" s="1">
        <v>6976</v>
      </c>
      <c r="B6977" t="s">
        <v>5987</v>
      </c>
      <c r="C6977" s="2" t="d">
        <v>2017-06-28</v>
      </c>
      <c r="D6977" s="2" t="d">
        <v>2017-07-02</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IF(M6977=People!$B$5,People!$A$5,IF(M6977=People!$B$4,People!$A$4,IF(M6977=People!$B$3,People!$A$3,IF(M6977=People!$B$2,People!$A$2,0))))</f>
        <v>Anna Andreadi</v>
      </c>
      <c r="W6977" s="3" t="str">
        <f>IFERROR(INDEX(Returns!A:A,MATCH(B6977,Returns!B:B,0)),"No")</f>
        <v>Yes</v>
      </c>
    </row>
    <row r="6978" spans="1:23">
      <c r="A6978" s="1">
        <v>6977</v>
      </c>
      <c r="B6978" t="s">
        <v>5987</v>
      </c>
      <c r="C6978" s="2" t="d">
        <v>2017-06-28</v>
      </c>
      <c r="D6978" s="2" t="d">
        <v>2017-07-02</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IF(M6978=People!$B$5,People!$A$5,IF(M6978=People!$B$4,People!$A$4,IF(M6978=People!$B$3,People!$A$3,IF(M6978=People!$B$2,People!$A$2,0))))</f>
        <v>Anna Andreadi</v>
      </c>
      <c r="W6978" s="3" t="str">
        <f>IFERROR(INDEX(Returns!A:A,MATCH(B6978,Returns!B:B,0)),"No")</f>
        <v>Yes</v>
      </c>
    </row>
    <row r="6979" spans="1:23">
      <c r="A6979" s="1">
        <v>6978</v>
      </c>
      <c r="B6979" t="s">
        <v>9477</v>
      </c>
      <c r="C6979" s="2" t="d">
        <v>2018-11-25</v>
      </c>
      <c r="D6979" s="2" t="d">
        <v>2018-11-28</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IF(M6979=People!$B$5,People!$A$5,IF(M6979=People!$B$4,People!$A$4,IF(M6979=People!$B$3,People!$A$3,IF(M6979=People!$B$2,People!$A$2,0))))</f>
        <v>Cassandra Brandow</v>
      </c>
      <c r="W6979" s="3" t="str">
        <f>IFERROR(INDEX(Returns!A:A,MATCH(B6979,Returns!B:B,0)),"No")</f>
        <v>No</v>
      </c>
    </row>
    <row r="6980" spans="1:23">
      <c r="A6980" s="1">
        <v>6979</v>
      </c>
      <c r="B6980" t="s">
        <v>9478</v>
      </c>
      <c r="C6980" s="2" t="d">
        <v>2019-11-25</v>
      </c>
      <c r="D6980" s="2" t="d">
        <v>2019-11-29</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IF(M6980=People!$B$5,People!$A$5,IF(M6980=People!$B$4,People!$A$4,IF(M6980=People!$B$3,People!$A$3,IF(M6980=People!$B$2,People!$A$2,0))))</f>
        <v>Cassandra Brandow</v>
      </c>
      <c r="W6980" s="3" t="str">
        <f>IFERROR(INDEX(Returns!A:A,MATCH(B6980,Returns!B:B,0)),"No")</f>
        <v>No</v>
      </c>
    </row>
    <row r="6981" spans="1:23">
      <c r="A6981" s="1">
        <v>6980</v>
      </c>
      <c r="B6981" t="s">
        <v>9479</v>
      </c>
      <c r="C6981" s="2" t="d">
        <v>2019-01-14</v>
      </c>
      <c r="D6981" s="2" t="d">
        <v>2019-01-19</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IF(M6981=People!$B$5,People!$A$5,IF(M6981=People!$B$4,People!$A$4,IF(M6981=People!$B$3,People!$A$3,IF(M6981=People!$B$2,People!$A$2,0))))</f>
        <v>Anna Andreadi</v>
      </c>
      <c r="W6981" s="3" t="str">
        <f>IFERROR(INDEX(Returns!A:A,MATCH(B6981,Returns!B:B,0)),"No")</f>
        <v>No</v>
      </c>
    </row>
    <row r="6982" spans="1:23">
      <c r="A6982" s="1">
        <v>6981</v>
      </c>
      <c r="B6982" t="s">
        <v>9480</v>
      </c>
      <c r="C6982" s="2" t="d">
        <v>2016-11-07</v>
      </c>
      <c r="D6982" s="2" t="d">
        <v>2016-11-08</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IF(M6982=People!$B$5,People!$A$5,IF(M6982=People!$B$4,People!$A$4,IF(M6982=People!$B$3,People!$A$3,IF(M6982=People!$B$2,People!$A$2,0))))</f>
        <v>Chuck Magee</v>
      </c>
      <c r="W6982" s="3" t="str">
        <f>IFERROR(INDEX(Returns!A:A,MATCH(B6982,Returns!B:B,0)),"No")</f>
        <v>No</v>
      </c>
    </row>
    <row r="6983" spans="1:23">
      <c r="A6983" s="1">
        <v>6982</v>
      </c>
      <c r="B6983" t="s">
        <v>9480</v>
      </c>
      <c r="C6983" s="2" t="d">
        <v>2016-11-07</v>
      </c>
      <c r="D6983" s="2" t="d">
        <v>2016-11-08</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IF(M6983=People!$B$5,People!$A$5,IF(M6983=People!$B$4,People!$A$4,IF(M6983=People!$B$3,People!$A$3,IF(M6983=People!$B$2,People!$A$2,0))))</f>
        <v>Chuck Magee</v>
      </c>
      <c r="W6983" s="3" t="str">
        <f>IFERROR(INDEX(Returns!A:A,MATCH(B6983,Returns!B:B,0)),"No")</f>
        <v>No</v>
      </c>
    </row>
    <row r="6984" spans="1:23">
      <c r="A6984" s="1">
        <v>6983</v>
      </c>
      <c r="B6984" t="s">
        <v>9481</v>
      </c>
      <c r="C6984" s="2" t="d">
        <v>2018-09-01</v>
      </c>
      <c r="D6984" s="2" t="d">
        <v>2018-09-05</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IF(M6984=People!$B$5,People!$A$5,IF(M6984=People!$B$4,People!$A$4,IF(M6984=People!$B$3,People!$A$3,IF(M6984=People!$B$2,People!$A$2,0))))</f>
        <v>Kelly Williams</v>
      </c>
      <c r="W6984" s="3" t="str">
        <f>IFERROR(INDEX(Returns!A:A,MATCH(B6984,Returns!B:B,0)),"No")</f>
        <v>No</v>
      </c>
    </row>
    <row r="6985" spans="1:23">
      <c r="A6985" s="1">
        <v>6984</v>
      </c>
      <c r="B6985" t="s">
        <v>9481</v>
      </c>
      <c r="C6985" s="2" t="d">
        <v>2018-09-01</v>
      </c>
      <c r="D6985" s="2" t="d">
        <v>2018-09-05</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IF(M6985=People!$B$5,People!$A$5,IF(M6985=People!$B$4,People!$A$4,IF(M6985=People!$B$3,People!$A$3,IF(M6985=People!$B$2,People!$A$2,0))))</f>
        <v>Kelly Williams</v>
      </c>
      <c r="W6985" s="3" t="str">
        <f>IFERROR(INDEX(Returns!A:A,MATCH(B6985,Returns!B:B,0)),"No")</f>
        <v>No</v>
      </c>
    </row>
    <row r="6986" spans="1:23">
      <c r="A6986" s="1">
        <v>6985</v>
      </c>
      <c r="B6986" t="s">
        <v>9481</v>
      </c>
      <c r="C6986" s="2" t="d">
        <v>2018-09-01</v>
      </c>
      <c r="D6986" s="2" t="d">
        <v>2018-09-05</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IF(M6986=People!$B$5,People!$A$5,IF(M6986=People!$B$4,People!$A$4,IF(M6986=People!$B$3,People!$A$3,IF(M6986=People!$B$2,People!$A$2,0))))</f>
        <v>Kelly Williams</v>
      </c>
      <c r="W6986" s="3" t="str">
        <f>IFERROR(INDEX(Returns!A:A,MATCH(B6986,Returns!B:B,0)),"No")</f>
        <v>No</v>
      </c>
    </row>
    <row r="6987" spans="1:23">
      <c r="A6987" s="1">
        <v>6986</v>
      </c>
      <c r="B6987" t="s">
        <v>9481</v>
      </c>
      <c r="C6987" s="2" t="d">
        <v>2018-09-01</v>
      </c>
      <c r="D6987" s="2" t="d">
        <v>2018-09-05</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IF(M6987=People!$B$5,People!$A$5,IF(M6987=People!$B$4,People!$A$4,IF(M6987=People!$B$3,People!$A$3,IF(M6987=People!$B$2,People!$A$2,0))))</f>
        <v>Kelly Williams</v>
      </c>
      <c r="W6987" s="3" t="str">
        <f>IFERROR(INDEX(Returns!A:A,MATCH(B6987,Returns!B:B,0)),"No")</f>
        <v>No</v>
      </c>
    </row>
    <row r="6988" spans="1:23">
      <c r="A6988" s="1">
        <v>6987</v>
      </c>
      <c r="B6988" t="s">
        <v>9481</v>
      </c>
      <c r="C6988" s="2" t="d">
        <v>2018-09-01</v>
      </c>
      <c r="D6988" s="2" t="d">
        <v>2018-09-05</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IF(M6988=People!$B$5,People!$A$5,IF(M6988=People!$B$4,People!$A$4,IF(M6988=People!$B$3,People!$A$3,IF(M6988=People!$B$2,People!$A$2,0))))</f>
        <v>Kelly Williams</v>
      </c>
      <c r="W6988" s="3" t="str">
        <f>IFERROR(INDEX(Returns!A:A,MATCH(B6988,Returns!B:B,0)),"No")</f>
        <v>No</v>
      </c>
    </row>
    <row r="6989" spans="1:23">
      <c r="A6989" s="1">
        <v>6988</v>
      </c>
      <c r="B6989" t="s">
        <v>9481</v>
      </c>
      <c r="C6989" s="2" t="d">
        <v>2018-09-01</v>
      </c>
      <c r="D6989" s="2" t="d">
        <v>2018-09-05</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IF(M6989=People!$B$5,People!$A$5,IF(M6989=People!$B$4,People!$A$4,IF(M6989=People!$B$3,People!$A$3,IF(M6989=People!$B$2,People!$A$2,0))))</f>
        <v>Kelly Williams</v>
      </c>
      <c r="W6989" s="3" t="str">
        <f>IFERROR(INDEX(Returns!A:A,MATCH(B6989,Returns!B:B,0)),"No")</f>
        <v>No</v>
      </c>
    </row>
    <row r="6990" spans="1:23">
      <c r="A6990" s="1">
        <v>6989</v>
      </c>
      <c r="B6990" t="s">
        <v>9482</v>
      </c>
      <c r="C6990" s="2" t="d">
        <v>2019-11-11</v>
      </c>
      <c r="D6990" s="2" t="d">
        <v>2019-11-16</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IF(M6990=People!$B$5,People!$A$5,IF(M6990=People!$B$4,People!$A$4,IF(M6990=People!$B$3,People!$A$3,IF(M6990=People!$B$2,People!$A$2,0))))</f>
        <v>Cassandra Brandow</v>
      </c>
      <c r="W6990" s="3" t="str">
        <f>IFERROR(INDEX(Returns!A:A,MATCH(B6990,Returns!B:B,0)),"No")</f>
        <v>No</v>
      </c>
    </row>
    <row r="6991" spans="1:23">
      <c r="A6991" s="1">
        <v>6990</v>
      </c>
      <c r="B6991" t="s">
        <v>9483</v>
      </c>
      <c r="C6991" s="2" t="d">
        <v>2019-12-11</v>
      </c>
      <c r="D6991" s="2" t="d">
        <v>2019-12-13</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IF(M6991=People!$B$5,People!$A$5,IF(M6991=People!$B$4,People!$A$4,IF(M6991=People!$B$3,People!$A$3,IF(M6991=People!$B$2,People!$A$2,0))))</f>
        <v>Kelly Williams</v>
      </c>
      <c r="W6991" s="3" t="str">
        <f>IFERROR(INDEX(Returns!A:A,MATCH(B6991,Returns!B:B,0)),"No")</f>
        <v>No</v>
      </c>
    </row>
    <row r="6992" spans="1:23">
      <c r="A6992" s="1">
        <v>6991</v>
      </c>
      <c r="B6992" t="s">
        <v>9484</v>
      </c>
      <c r="C6992" s="2" t="d">
        <v>2017-11-08</v>
      </c>
      <c r="D6992" s="2" t="d">
        <v>2017-11-13</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IF(M6992=People!$B$5,People!$A$5,IF(M6992=People!$B$4,People!$A$4,IF(M6992=People!$B$3,People!$A$3,IF(M6992=People!$B$2,People!$A$2,0))))</f>
        <v>Cassandra Brandow</v>
      </c>
      <c r="W6992" s="3" t="str">
        <f>IFERROR(INDEX(Returns!A:A,MATCH(B6992,Returns!B:B,0)),"No")</f>
        <v>No</v>
      </c>
    </row>
    <row r="6993" spans="1:23">
      <c r="A6993" s="1">
        <v>6992</v>
      </c>
      <c r="B6993" t="s">
        <v>9484</v>
      </c>
      <c r="C6993" s="2" t="d">
        <v>2017-11-08</v>
      </c>
      <c r="D6993" s="2" t="d">
        <v>2017-11-13</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IF(M6993=People!$B$5,People!$A$5,IF(M6993=People!$B$4,People!$A$4,IF(M6993=People!$B$3,People!$A$3,IF(M6993=People!$B$2,People!$A$2,0))))</f>
        <v>Cassandra Brandow</v>
      </c>
      <c r="W6993" s="3" t="str">
        <f>IFERROR(INDEX(Returns!A:A,MATCH(B6993,Returns!B:B,0)),"No")</f>
        <v>No</v>
      </c>
    </row>
    <row r="6994" spans="1:23">
      <c r="A6994" s="1">
        <v>6993</v>
      </c>
      <c r="B6994" t="s">
        <v>9484</v>
      </c>
      <c r="C6994" s="2" t="d">
        <v>2017-11-08</v>
      </c>
      <c r="D6994" s="2" t="d">
        <v>2017-11-13</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IF(M6994=People!$B$5,People!$A$5,IF(M6994=People!$B$4,People!$A$4,IF(M6994=People!$B$3,People!$A$3,IF(M6994=People!$B$2,People!$A$2,0))))</f>
        <v>Cassandra Brandow</v>
      </c>
      <c r="W6994" s="3" t="str">
        <f>IFERROR(INDEX(Returns!A:A,MATCH(B6994,Returns!B:B,0)),"No")</f>
        <v>No</v>
      </c>
    </row>
    <row r="6995" spans="1:23">
      <c r="A6995" s="1">
        <v>6994</v>
      </c>
      <c r="B6995" t="s">
        <v>9484</v>
      </c>
      <c r="C6995" s="2" t="d">
        <v>2017-11-08</v>
      </c>
      <c r="D6995" s="2" t="d">
        <v>2017-11-13</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IF(M6995=People!$B$5,People!$A$5,IF(M6995=People!$B$4,People!$A$4,IF(M6995=People!$B$3,People!$A$3,IF(M6995=People!$B$2,People!$A$2,0))))</f>
        <v>Cassandra Brandow</v>
      </c>
      <c r="W6995" s="3" t="str">
        <f>IFERROR(INDEX(Returns!A:A,MATCH(B6995,Returns!B:B,0)),"No")</f>
        <v>No</v>
      </c>
    </row>
    <row r="6996" spans="1:23">
      <c r="A6996" s="1">
        <v>6995</v>
      </c>
      <c r="B6996" t="s">
        <v>9484</v>
      </c>
      <c r="C6996" s="2" t="d">
        <v>2017-11-08</v>
      </c>
      <c r="D6996" s="2" t="d">
        <v>2017-11-13</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IF(M6996=People!$B$5,People!$A$5,IF(M6996=People!$B$4,People!$A$4,IF(M6996=People!$B$3,People!$A$3,IF(M6996=People!$B$2,People!$A$2,0))))</f>
        <v>Cassandra Brandow</v>
      </c>
      <c r="W6996" s="3" t="str">
        <f>IFERROR(INDEX(Returns!A:A,MATCH(B6996,Returns!B:B,0)),"No")</f>
        <v>No</v>
      </c>
    </row>
    <row r="6997" spans="1:23">
      <c r="A6997" s="1">
        <v>6996</v>
      </c>
      <c r="B6997" t="s">
        <v>9485</v>
      </c>
      <c r="C6997" s="2" t="d">
        <v>2017-11-19</v>
      </c>
      <c r="D6997" s="2" t="d">
        <v>2017-11-26</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IF(M6997=People!$B$5,People!$A$5,IF(M6997=People!$B$4,People!$A$4,IF(M6997=People!$B$3,People!$A$3,IF(M6997=People!$B$2,People!$A$2,0))))</f>
        <v>Anna Andreadi</v>
      </c>
      <c r="W6997" s="3" t="str">
        <f>IFERROR(INDEX(Returns!A:A,MATCH(B6997,Returns!B:B,0)),"No")</f>
        <v>No</v>
      </c>
    </row>
    <row r="6998" spans="1:23">
      <c r="A6998" s="1">
        <v>6997</v>
      </c>
      <c r="B6998" t="s">
        <v>9486</v>
      </c>
      <c r="C6998" s="2" t="d">
        <v>2019-12-23</v>
      </c>
      <c r="D6998" s="2" t="d">
        <v>2019-12-25</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IF(M6998=People!$B$5,People!$A$5,IF(M6998=People!$B$4,People!$A$4,IF(M6998=People!$B$3,People!$A$3,IF(M6998=People!$B$2,People!$A$2,0))))</f>
        <v>Kelly Williams</v>
      </c>
      <c r="W6998" s="3" t="str">
        <f>IFERROR(INDEX(Returns!A:A,MATCH(B6998,Returns!B:B,0)),"No")</f>
        <v>No</v>
      </c>
    </row>
    <row r="6999" spans="1:23">
      <c r="A6999" s="1">
        <v>6998</v>
      </c>
      <c r="B6999" t="s">
        <v>9486</v>
      </c>
      <c r="C6999" s="2" t="d">
        <v>2019-12-23</v>
      </c>
      <c r="D6999" s="2" t="d">
        <v>2019-12-25</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IF(M6999=People!$B$5,People!$A$5,IF(M6999=People!$B$4,People!$A$4,IF(M6999=People!$B$3,People!$A$3,IF(M6999=People!$B$2,People!$A$2,0))))</f>
        <v>Kelly Williams</v>
      </c>
      <c r="W6999" s="3" t="str">
        <f>IFERROR(INDEX(Returns!A:A,MATCH(B6999,Returns!B:B,0)),"No")</f>
        <v>No</v>
      </c>
    </row>
    <row r="7000" spans="1:23">
      <c r="A7000" s="1">
        <v>6999</v>
      </c>
      <c r="B7000" t="s">
        <v>9487</v>
      </c>
      <c r="C7000" s="2" t="d">
        <v>2018-09-16</v>
      </c>
      <c r="D7000" s="2" t="d">
        <v>2018-09-22</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IF(M7000=People!$B$5,People!$A$5,IF(M7000=People!$B$4,People!$A$4,IF(M7000=People!$B$3,People!$A$3,IF(M7000=People!$B$2,People!$A$2,0))))</f>
        <v>Anna Andreadi</v>
      </c>
      <c r="W7000" s="3" t="str">
        <f>IFERROR(INDEX(Returns!A:A,MATCH(B7000,Returns!B:B,0)),"No")</f>
        <v>No</v>
      </c>
    </row>
    <row r="7001" spans="1:23">
      <c r="A7001" s="1">
        <v>7000</v>
      </c>
      <c r="B7001" t="s">
        <v>9488</v>
      </c>
      <c r="C7001" s="2" t="d">
        <v>2019-05-26</v>
      </c>
      <c r="D7001" s="2" t="d">
        <v>2019-05-29</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IF(M7001=People!$B$5,People!$A$5,IF(M7001=People!$B$4,People!$A$4,IF(M7001=People!$B$3,People!$A$3,IF(M7001=People!$B$2,People!$A$2,0))))</f>
        <v>Cassandra Brandow</v>
      </c>
      <c r="W7001" s="3" t="str">
        <f>IFERROR(INDEX(Returns!A:A,MATCH(B7001,Returns!B:B,0)),"No")</f>
        <v>No</v>
      </c>
    </row>
    <row r="7002" spans="1:23">
      <c r="A7002" s="1">
        <v>7001</v>
      </c>
      <c r="B7002" t="s">
        <v>9488</v>
      </c>
      <c r="C7002" s="2" t="d">
        <v>2019-05-26</v>
      </c>
      <c r="D7002" s="2" t="d">
        <v>2019-05-29</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IF(M7002=People!$B$5,People!$A$5,IF(M7002=People!$B$4,People!$A$4,IF(M7002=People!$B$3,People!$A$3,IF(M7002=People!$B$2,People!$A$2,0))))</f>
        <v>Cassandra Brandow</v>
      </c>
      <c r="W7002" s="3" t="str">
        <f>IFERROR(INDEX(Returns!A:A,MATCH(B7002,Returns!B:B,0)),"No")</f>
        <v>No</v>
      </c>
    </row>
    <row r="7003" spans="1:23">
      <c r="A7003" s="1">
        <v>7002</v>
      </c>
      <c r="B7003" t="s">
        <v>9489</v>
      </c>
      <c r="C7003" s="2" t="d">
        <v>2017-03-30</v>
      </c>
      <c r="D7003" s="2" t="d">
        <v>2017-04-03</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IF(M7003=People!$B$5,People!$A$5,IF(M7003=People!$B$4,People!$A$4,IF(M7003=People!$B$3,People!$A$3,IF(M7003=People!$B$2,People!$A$2,0))))</f>
        <v>Kelly Williams</v>
      </c>
      <c r="W7003" s="3" t="str">
        <f>IFERROR(INDEX(Returns!A:A,MATCH(B7003,Returns!B:B,0)),"No")</f>
        <v>No</v>
      </c>
    </row>
    <row r="7004" spans="1:23">
      <c r="A7004" s="1">
        <v>7003</v>
      </c>
      <c r="B7004" t="s">
        <v>9490</v>
      </c>
      <c r="C7004" s="2" t="d">
        <v>2016-08-19</v>
      </c>
      <c r="D7004" s="2" t="d">
        <v>2016-08-21</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IF(M7004=People!$B$5,People!$A$5,IF(M7004=People!$B$4,People!$A$4,IF(M7004=People!$B$3,People!$A$3,IF(M7004=People!$B$2,People!$A$2,0))))</f>
        <v>Anna Andreadi</v>
      </c>
      <c r="W7004" s="3" t="str">
        <f>IFERROR(INDEX(Returns!A:A,MATCH(B7004,Returns!B:B,0)),"No")</f>
        <v>No</v>
      </c>
    </row>
    <row r="7005" spans="1:23">
      <c r="A7005" s="1">
        <v>7004</v>
      </c>
      <c r="B7005" t="s">
        <v>9490</v>
      </c>
      <c r="C7005" s="2" t="d">
        <v>2016-08-19</v>
      </c>
      <c r="D7005" s="2" t="d">
        <v>2016-08-21</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IF(M7005=People!$B$5,People!$A$5,IF(M7005=People!$B$4,People!$A$4,IF(M7005=People!$B$3,People!$A$3,IF(M7005=People!$B$2,People!$A$2,0))))</f>
        <v>Anna Andreadi</v>
      </c>
      <c r="W7005" s="3" t="str">
        <f>IFERROR(INDEX(Returns!A:A,MATCH(B7005,Returns!B:B,0)),"No")</f>
        <v>No</v>
      </c>
    </row>
    <row r="7006" spans="1:23">
      <c r="A7006" s="1">
        <v>7005</v>
      </c>
      <c r="B7006" t="s">
        <v>9491</v>
      </c>
      <c r="C7006" s="2" t="d">
        <v>2016-12-23</v>
      </c>
      <c r="D7006" s="2" t="d">
        <v>2016-12-28</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IF(M7006=People!$B$5,People!$A$5,IF(M7006=People!$B$4,People!$A$4,IF(M7006=People!$B$3,People!$A$3,IF(M7006=People!$B$2,People!$A$2,0))))</f>
        <v>Kelly Williams</v>
      </c>
      <c r="W7006" s="3" t="str">
        <f>IFERROR(INDEX(Returns!A:A,MATCH(B7006,Returns!B:B,0)),"No")</f>
        <v>No</v>
      </c>
    </row>
    <row r="7007" spans="1:23">
      <c r="A7007" s="1">
        <v>7006</v>
      </c>
      <c r="B7007" t="s">
        <v>9492</v>
      </c>
      <c r="C7007" s="2" t="d">
        <v>2017-11-01</v>
      </c>
      <c r="D7007" s="2" t="d">
        <v>2017-11-05</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IF(M7007=People!$B$5,People!$A$5,IF(M7007=People!$B$4,People!$A$4,IF(M7007=People!$B$3,People!$A$3,IF(M7007=People!$B$2,People!$A$2,0))))</f>
        <v>Chuck Magee</v>
      </c>
      <c r="W7007" s="3" t="str">
        <f>IFERROR(INDEX(Returns!A:A,MATCH(B7007,Returns!B:B,0)),"No")</f>
        <v>No</v>
      </c>
    </row>
    <row r="7008" spans="1:23">
      <c r="A7008" s="1">
        <v>7007</v>
      </c>
      <c r="B7008" t="s">
        <v>9493</v>
      </c>
      <c r="C7008" s="2" t="d">
        <v>2016-12-15</v>
      </c>
      <c r="D7008" s="2" t="d">
        <v>2016-12-21</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IF(M7008=People!$B$5,People!$A$5,IF(M7008=People!$B$4,People!$A$4,IF(M7008=People!$B$3,People!$A$3,IF(M7008=People!$B$2,People!$A$2,0))))</f>
        <v>Kelly Williams</v>
      </c>
      <c r="W7008" s="3" t="str">
        <f>IFERROR(INDEX(Returns!A:A,MATCH(B7008,Returns!B:B,0)),"No")</f>
        <v>No</v>
      </c>
    </row>
    <row r="7009" spans="1:23">
      <c r="A7009" s="1">
        <v>7008</v>
      </c>
      <c r="B7009" t="s">
        <v>9494</v>
      </c>
      <c r="C7009" s="2" t="d">
        <v>2017-08-21</v>
      </c>
      <c r="D7009" s="2" t="d">
        <v>2017-08-25</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IF(M7009=People!$B$5,People!$A$5,IF(M7009=People!$B$4,People!$A$4,IF(M7009=People!$B$3,People!$A$3,IF(M7009=People!$B$2,People!$A$2,0))))</f>
        <v>Chuck Magee</v>
      </c>
      <c r="W7009" s="3" t="str">
        <f>IFERROR(INDEX(Returns!A:A,MATCH(B7009,Returns!B:B,0)),"No")</f>
        <v>No</v>
      </c>
    </row>
    <row r="7010" spans="1:23">
      <c r="A7010" s="1">
        <v>7009</v>
      </c>
      <c r="B7010" t="s">
        <v>9494</v>
      </c>
      <c r="C7010" s="2" t="d">
        <v>2017-08-21</v>
      </c>
      <c r="D7010" s="2" t="d">
        <v>2017-08-25</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IF(M7010=People!$B$5,People!$A$5,IF(M7010=People!$B$4,People!$A$4,IF(M7010=People!$B$3,People!$A$3,IF(M7010=People!$B$2,People!$A$2,0))))</f>
        <v>Chuck Magee</v>
      </c>
      <c r="W7010" s="3" t="str">
        <f>IFERROR(INDEX(Returns!A:A,MATCH(B7010,Returns!B:B,0)),"No")</f>
        <v>No</v>
      </c>
    </row>
    <row r="7011" spans="1:23">
      <c r="A7011" s="1">
        <v>7010</v>
      </c>
      <c r="B7011" t="s">
        <v>9494</v>
      </c>
      <c r="C7011" s="2" t="d">
        <v>2017-08-21</v>
      </c>
      <c r="D7011" s="2" t="d">
        <v>2017-08-25</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IF(M7011=People!$B$5,People!$A$5,IF(M7011=People!$B$4,People!$A$4,IF(M7011=People!$B$3,People!$A$3,IF(M7011=People!$B$2,People!$A$2,0))))</f>
        <v>Chuck Magee</v>
      </c>
      <c r="W7011" s="3" t="str">
        <f>IFERROR(INDEX(Returns!A:A,MATCH(B7011,Returns!B:B,0)),"No")</f>
        <v>No</v>
      </c>
    </row>
    <row r="7012" spans="1:23">
      <c r="A7012" s="1">
        <v>7011</v>
      </c>
      <c r="B7012" t="s">
        <v>9495</v>
      </c>
      <c r="C7012" s="2" t="d">
        <v>2016-05-23</v>
      </c>
      <c r="D7012" s="2" t="d">
        <v>2016-05-27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IF(M7012=People!$B$5,People!$A$5,IF(M7012=People!$B$4,People!$A$4,IF(M7012=People!$B$3,People!$A$3,IF(M7012=People!$B$2,People!$A$2,0))))</f>
        <v>Chuck Magee</v>
      </c>
      <c r="W7012" s="3" t="str">
        <f>IFERROR(INDEX(Returns!A:A,MATCH(B7012,Returns!B:B,0)),"No")</f>
        <v>No</v>
      </c>
    </row>
    <row r="7013" spans="1:23">
      <c r="A7013" s="1">
        <v>7012</v>
      </c>
      <c r="B7013" t="s">
        <v>9495</v>
      </c>
      <c r="C7013" s="2" t="d">
        <v>2016-05-23</v>
      </c>
      <c r="D7013" s="2" t="d">
        <v>2016-05-27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IF(M7013=People!$B$5,People!$A$5,IF(M7013=People!$B$4,People!$A$4,IF(M7013=People!$B$3,People!$A$3,IF(M7013=People!$B$2,People!$A$2,0))))</f>
        <v>Chuck Magee</v>
      </c>
      <c r="W7013" s="3" t="str">
        <f>IFERROR(INDEX(Returns!A:A,MATCH(B7013,Returns!B:B,0)),"No")</f>
        <v>No</v>
      </c>
    </row>
    <row r="7014" spans="1:23">
      <c r="A7014" s="1">
        <v>7013</v>
      </c>
      <c r="B7014" t="s">
        <v>9495</v>
      </c>
      <c r="C7014" s="2" t="d">
        <v>2016-05-23</v>
      </c>
      <c r="D7014" s="2" t="d">
        <v>2016-05-27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IF(M7014=People!$B$5,People!$A$5,IF(M7014=People!$B$4,People!$A$4,IF(M7014=People!$B$3,People!$A$3,IF(M7014=People!$B$2,People!$A$2,0))))</f>
        <v>Chuck Magee</v>
      </c>
      <c r="W7014" s="3" t="str">
        <f>IFERROR(INDEX(Returns!A:A,MATCH(B7014,Returns!B:B,0)),"No")</f>
        <v>No</v>
      </c>
    </row>
    <row r="7015" spans="1:23">
      <c r="A7015" s="1">
        <v>7014</v>
      </c>
      <c r="B7015" t="s">
        <v>9496</v>
      </c>
      <c r="C7015" s="2" t="d">
        <v>2019-12-09</v>
      </c>
      <c r="D7015" s="2" t="d">
        <v>2019-12-11</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IF(M7015=People!$B$5,People!$A$5,IF(M7015=People!$B$4,People!$A$4,IF(M7015=People!$B$3,People!$A$3,IF(M7015=People!$B$2,People!$A$2,0))))</f>
        <v>Anna Andreadi</v>
      </c>
      <c r="W7015" s="3" t="str">
        <f>IFERROR(INDEX(Returns!A:A,MATCH(B7015,Returns!B:B,0)),"No")</f>
        <v>No</v>
      </c>
    </row>
    <row r="7016" spans="1:23">
      <c r="A7016" s="1">
        <v>7015</v>
      </c>
      <c r="B7016" t="s">
        <v>9497</v>
      </c>
      <c r="C7016" s="2" t="d">
        <v>2016-03-11</v>
      </c>
      <c r="D7016" s="2" t="d">
        <v>2016-03-13</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IF(M7016=People!$B$5,People!$A$5,IF(M7016=People!$B$4,People!$A$4,IF(M7016=People!$B$3,People!$A$3,IF(M7016=People!$B$2,People!$A$2,0))))</f>
        <v>Cassandra Brandow</v>
      </c>
      <c r="W7016" s="3" t="str">
        <f>IFERROR(INDEX(Returns!A:A,MATCH(B7016,Returns!B:B,0)),"No")</f>
        <v>No</v>
      </c>
    </row>
    <row r="7017" spans="1:23">
      <c r="A7017" s="1">
        <v>7016</v>
      </c>
      <c r="B7017" t="s">
        <v>9497</v>
      </c>
      <c r="C7017" s="2" t="d">
        <v>2016-03-11</v>
      </c>
      <c r="D7017" s="2" t="d">
        <v>2016-03-13</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IF(M7017=People!$B$5,People!$A$5,IF(M7017=People!$B$4,People!$A$4,IF(M7017=People!$B$3,People!$A$3,IF(M7017=People!$B$2,People!$A$2,0))))</f>
        <v>Cassandra Brandow</v>
      </c>
      <c r="W7017" s="3" t="str">
        <f>IFERROR(INDEX(Returns!A:A,MATCH(B7017,Returns!B:B,0)),"No")</f>
        <v>No</v>
      </c>
    </row>
    <row r="7018" spans="1:23">
      <c r="A7018" s="1">
        <v>7017</v>
      </c>
      <c r="B7018" t="s">
        <v>9497</v>
      </c>
      <c r="C7018" s="2" t="d">
        <v>2016-03-11</v>
      </c>
      <c r="D7018" s="2" t="d">
        <v>2016-03-13</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IF(M7018=People!$B$5,People!$A$5,IF(M7018=People!$B$4,People!$A$4,IF(M7018=People!$B$3,People!$A$3,IF(M7018=People!$B$2,People!$A$2,0))))</f>
        <v>Cassandra Brandow</v>
      </c>
      <c r="W7018" s="3" t="str">
        <f>IFERROR(INDEX(Returns!A:A,MATCH(B7018,Returns!B:B,0)),"No")</f>
        <v>No</v>
      </c>
    </row>
    <row r="7019" spans="1:23">
      <c r="A7019" s="1">
        <v>7018</v>
      </c>
      <c r="B7019" t="s">
        <v>9497</v>
      </c>
      <c r="C7019" s="2" t="d">
        <v>2016-03-11</v>
      </c>
      <c r="D7019" s="2" t="d">
        <v>2016-03-13</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IF(M7019=People!$B$5,People!$A$5,IF(M7019=People!$B$4,People!$A$4,IF(M7019=People!$B$3,People!$A$3,IF(M7019=People!$B$2,People!$A$2,0))))</f>
        <v>Cassandra Brandow</v>
      </c>
      <c r="W7019" s="3" t="str">
        <f>IFERROR(INDEX(Returns!A:A,MATCH(B7019,Returns!B:B,0)),"No")</f>
        <v>No</v>
      </c>
    </row>
    <row r="7020" spans="1:23">
      <c r="A7020" s="1">
        <v>7019</v>
      </c>
      <c r="B7020" t="s">
        <v>9498</v>
      </c>
      <c r="C7020" s="2" t="d">
        <v>2018-06-23</v>
      </c>
      <c r="D7020" s="2" t="d">
        <v>2018-06-27</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IF(M7020=People!$B$5,People!$A$5,IF(M7020=People!$B$4,People!$A$4,IF(M7020=People!$B$3,People!$A$3,IF(M7020=People!$B$2,People!$A$2,0))))</f>
        <v>Chuck Magee</v>
      </c>
      <c r="W7020" s="3" t="str">
        <f>IFERROR(INDEX(Returns!A:A,MATCH(B7020,Returns!B:B,0)),"No")</f>
        <v>No</v>
      </c>
    </row>
    <row r="7021" spans="1:23">
      <c r="A7021" s="1">
        <v>7020</v>
      </c>
      <c r="B7021" t="s">
        <v>9499</v>
      </c>
      <c r="C7021" s="2" t="d">
        <v>2016-08-23</v>
      </c>
      <c r="D7021" s="2" t="d">
        <v>2016-08-27</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IF(M7021=People!$B$5,People!$A$5,IF(M7021=People!$B$4,People!$A$4,IF(M7021=People!$B$3,People!$A$3,IF(M7021=People!$B$2,People!$A$2,0))))</f>
        <v>Anna Andreadi</v>
      </c>
      <c r="W7021" s="3" t="str">
        <f>IFERROR(INDEX(Returns!A:A,MATCH(B7021,Returns!B:B,0)),"No")</f>
        <v>No</v>
      </c>
    </row>
    <row r="7022" spans="1:23">
      <c r="A7022" s="1">
        <v>7021</v>
      </c>
      <c r="B7022" t="s">
        <v>9499</v>
      </c>
      <c r="C7022" s="2" t="d">
        <v>2016-08-23</v>
      </c>
      <c r="D7022" s="2" t="d">
        <v>2016-08-27</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IF(M7022=People!$B$5,People!$A$5,IF(M7022=People!$B$4,People!$A$4,IF(M7022=People!$B$3,People!$A$3,IF(M7022=People!$B$2,People!$A$2,0))))</f>
        <v>Anna Andreadi</v>
      </c>
      <c r="W7022" s="3" t="str">
        <f>IFERROR(INDEX(Returns!A:A,MATCH(B7022,Returns!B:B,0)),"No")</f>
        <v>No</v>
      </c>
    </row>
    <row r="7023" spans="1:23">
      <c r="A7023" s="1">
        <v>7022</v>
      </c>
      <c r="B7023" t="s">
        <v>9499</v>
      </c>
      <c r="C7023" s="2" t="d">
        <v>2016-08-23</v>
      </c>
      <c r="D7023" s="2" t="d">
        <v>2016-08-27</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IF(M7023=People!$B$5,People!$A$5,IF(M7023=People!$B$4,People!$A$4,IF(M7023=People!$B$3,People!$A$3,IF(M7023=People!$B$2,People!$A$2,0))))</f>
        <v>Anna Andreadi</v>
      </c>
      <c r="W7023" s="3" t="str">
        <f>IFERROR(INDEX(Returns!A:A,MATCH(B7023,Returns!B:B,0)),"No")</f>
        <v>No</v>
      </c>
    </row>
    <row r="7024" spans="1:23">
      <c r="A7024" s="1">
        <v>7023</v>
      </c>
      <c r="B7024" t="s">
        <v>9499</v>
      </c>
      <c r="C7024" s="2" t="d">
        <v>2016-08-23</v>
      </c>
      <c r="D7024" s="2" t="d">
        <v>2016-08-27</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IF(M7024=People!$B$5,People!$A$5,IF(M7024=People!$B$4,People!$A$4,IF(M7024=People!$B$3,People!$A$3,IF(M7024=People!$B$2,People!$A$2,0))))</f>
        <v>Anna Andreadi</v>
      </c>
      <c r="W7024" s="3" t="str">
        <f>IFERROR(INDEX(Returns!A:A,MATCH(B7024,Returns!B:B,0)),"No")</f>
        <v>No</v>
      </c>
    </row>
    <row r="7025" spans="1:23">
      <c r="A7025" s="1">
        <v>7024</v>
      </c>
      <c r="B7025" t="s">
        <v>9499</v>
      </c>
      <c r="C7025" s="2" t="d">
        <v>2016-08-23</v>
      </c>
      <c r="D7025" s="2" t="d">
        <v>2016-08-27</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IF(M7025=People!$B$5,People!$A$5,IF(M7025=People!$B$4,People!$A$4,IF(M7025=People!$B$3,People!$A$3,IF(M7025=People!$B$2,People!$A$2,0))))</f>
        <v>Anna Andreadi</v>
      </c>
      <c r="W7025" s="3" t="str">
        <f>IFERROR(INDEX(Returns!A:A,MATCH(B7025,Returns!B:B,0)),"No")</f>
        <v>No</v>
      </c>
    </row>
    <row r="7026" spans="1:23">
      <c r="A7026" s="1">
        <v>7025</v>
      </c>
      <c r="B7026" t="s">
        <v>9499</v>
      </c>
      <c r="C7026" s="2" t="d">
        <v>2016-08-23</v>
      </c>
      <c r="D7026" s="2" t="d">
        <v>2016-08-27</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IF(M7026=People!$B$5,People!$A$5,IF(M7026=People!$B$4,People!$A$4,IF(M7026=People!$B$3,People!$A$3,IF(M7026=People!$B$2,People!$A$2,0))))</f>
        <v>Anna Andreadi</v>
      </c>
      <c r="W7026" s="3" t="str">
        <f>IFERROR(INDEX(Returns!A:A,MATCH(B7026,Returns!B:B,0)),"No")</f>
        <v>No</v>
      </c>
    </row>
    <row r="7027" spans="1:23">
      <c r="A7027" s="1">
        <v>7026</v>
      </c>
      <c r="B7027" t="s">
        <v>9500</v>
      </c>
      <c r="C7027" s="2" t="d">
        <v>2019-02-06</v>
      </c>
      <c r="D7027" s="2" t="d">
        <v>2019-02-12</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IF(M7027=People!$B$5,People!$A$5,IF(M7027=People!$B$4,People!$A$4,IF(M7027=People!$B$3,People!$A$3,IF(M7027=People!$B$2,People!$A$2,0))))</f>
        <v>Chuck Magee</v>
      </c>
      <c r="W7027" s="3" t="str">
        <f>IFERROR(INDEX(Returns!A:A,MATCH(B7027,Returns!B:B,0)),"No")</f>
        <v>No</v>
      </c>
    </row>
    <row r="7028" spans="1:23">
      <c r="A7028" s="1">
        <v>7027</v>
      </c>
      <c r="B7028" t="s">
        <v>9500</v>
      </c>
      <c r="C7028" s="2" t="d">
        <v>2019-02-06</v>
      </c>
      <c r="D7028" s="2" t="d">
        <v>2019-02-12</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IF(M7028=People!$B$5,People!$A$5,IF(M7028=People!$B$4,People!$A$4,IF(M7028=People!$B$3,People!$A$3,IF(M7028=People!$B$2,People!$A$2,0))))</f>
        <v>Chuck Magee</v>
      </c>
      <c r="W7028" s="3" t="str">
        <f>IFERROR(INDEX(Returns!A:A,MATCH(B7028,Returns!B:B,0)),"No")</f>
        <v>No</v>
      </c>
    </row>
    <row r="7029" spans="1:23">
      <c r="A7029" s="1">
        <v>7028</v>
      </c>
      <c r="B7029" t="s">
        <v>9501</v>
      </c>
      <c r="C7029" s="2" t="d">
        <v>2019-01-29</v>
      </c>
      <c r="D7029" s="2" t="d">
        <v>2019-02-05</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IF(M7029=People!$B$5,People!$A$5,IF(M7029=People!$B$4,People!$A$4,IF(M7029=People!$B$3,People!$A$3,IF(M7029=People!$B$2,People!$A$2,0))))</f>
        <v>Chuck Magee</v>
      </c>
      <c r="W7029" s="3" t="str">
        <f>IFERROR(INDEX(Returns!A:A,MATCH(B7029,Returns!B:B,0)),"No")</f>
        <v>No</v>
      </c>
    </row>
    <row r="7030" spans="1:23">
      <c r="A7030" s="1">
        <v>7029</v>
      </c>
      <c r="B7030" t="s">
        <v>9502</v>
      </c>
      <c r="C7030" s="2" t="d">
        <v>2018-12-20</v>
      </c>
      <c r="D7030" s="2" t="d">
        <v>2018-12-23</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IF(M7030=People!$B$5,People!$A$5,IF(M7030=People!$B$4,People!$A$4,IF(M7030=People!$B$3,People!$A$3,IF(M7030=People!$B$2,People!$A$2,0))))</f>
        <v>Kelly Williams</v>
      </c>
      <c r="W7030" s="3" t="str">
        <f>IFERROR(INDEX(Returns!A:A,MATCH(B7030,Returns!B:B,0)),"No")</f>
        <v>No</v>
      </c>
    </row>
    <row r="7031" spans="1:23">
      <c r="A7031" s="1">
        <v>7030</v>
      </c>
      <c r="B7031" t="s">
        <v>9503</v>
      </c>
      <c r="C7031" s="2" t="d">
        <v>2018-11-11</v>
      </c>
      <c r="D7031" s="2" t="d">
        <v>2018-11-16</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IF(M7031=People!$B$5,People!$A$5,IF(M7031=People!$B$4,People!$A$4,IF(M7031=People!$B$3,People!$A$3,IF(M7031=People!$B$2,People!$A$2,0))))</f>
        <v>Chuck Magee</v>
      </c>
      <c r="W7031" s="3" t="str">
        <f>IFERROR(INDEX(Returns!A:A,MATCH(B7031,Returns!B:B,0)),"No")</f>
        <v>No</v>
      </c>
    </row>
    <row r="7032" spans="1:23">
      <c r="A7032" s="1">
        <v>7031</v>
      </c>
      <c r="B7032" t="s">
        <v>9503</v>
      </c>
      <c r="C7032" s="2" t="d">
        <v>2018-11-11</v>
      </c>
      <c r="D7032" s="2" t="d">
        <v>2018-11-16</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IF(M7032=People!$B$5,People!$A$5,IF(M7032=People!$B$4,People!$A$4,IF(M7032=People!$B$3,People!$A$3,IF(M7032=People!$B$2,People!$A$2,0))))</f>
        <v>Chuck Magee</v>
      </c>
      <c r="W7032" s="3" t="str">
        <f>IFERROR(INDEX(Returns!A:A,MATCH(B7032,Returns!B:B,0)),"No")</f>
        <v>No</v>
      </c>
    </row>
    <row r="7033" spans="1:23">
      <c r="A7033" s="1">
        <v>7032</v>
      </c>
      <c r="B7033" t="s">
        <v>9503</v>
      </c>
      <c r="C7033" s="2" t="d">
        <v>2018-11-11</v>
      </c>
      <c r="D7033" s="2" t="d">
        <v>2018-11-16</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IF(M7033=People!$B$5,People!$A$5,IF(M7033=People!$B$4,People!$A$4,IF(M7033=People!$B$3,People!$A$3,IF(M7033=People!$B$2,People!$A$2,0))))</f>
        <v>Chuck Magee</v>
      </c>
      <c r="W7033" s="3" t="str">
        <f>IFERROR(INDEX(Returns!A:A,MATCH(B7033,Returns!B:B,0)),"No")</f>
        <v>No</v>
      </c>
    </row>
    <row r="7034" spans="1:23">
      <c r="A7034" s="1">
        <v>7033</v>
      </c>
      <c r="B7034" t="s">
        <v>9503</v>
      </c>
      <c r="C7034" s="2" t="d">
        <v>2018-11-11</v>
      </c>
      <c r="D7034" s="2" t="d">
        <v>2018-11-16</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IF(M7034=People!$B$5,People!$A$5,IF(M7034=People!$B$4,People!$A$4,IF(M7034=People!$B$3,People!$A$3,IF(M7034=People!$B$2,People!$A$2,0))))</f>
        <v>Chuck Magee</v>
      </c>
      <c r="W7034" s="3" t="str">
        <f>IFERROR(INDEX(Returns!A:A,MATCH(B7034,Returns!B:B,0)),"No")</f>
        <v>No</v>
      </c>
    </row>
    <row r="7035" spans="1:23">
      <c r="A7035" s="1">
        <v>7034</v>
      </c>
      <c r="B7035" t="s">
        <v>9503</v>
      </c>
      <c r="C7035" s="2" t="d">
        <v>2018-11-11</v>
      </c>
      <c r="D7035" s="2" t="d">
        <v>2018-11-16</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IF(M7035=People!$B$5,People!$A$5,IF(M7035=People!$B$4,People!$A$4,IF(M7035=People!$B$3,People!$A$3,IF(M7035=People!$B$2,People!$A$2,0))))</f>
        <v>Chuck Magee</v>
      </c>
      <c r="W7035" s="3" t="str">
        <f>IFERROR(INDEX(Returns!A:A,MATCH(B7035,Returns!B:B,0)),"No")</f>
        <v>No</v>
      </c>
    </row>
    <row r="7036" spans="1:23">
      <c r="A7036" s="1">
        <v>7035</v>
      </c>
      <c r="B7036" t="s">
        <v>9503</v>
      </c>
      <c r="C7036" s="2" t="d">
        <v>2018-11-11</v>
      </c>
      <c r="D7036" s="2" t="d">
        <v>2018-11-16</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IF(M7036=People!$B$5,People!$A$5,IF(M7036=People!$B$4,People!$A$4,IF(M7036=People!$B$3,People!$A$3,IF(M7036=People!$B$2,People!$A$2,0))))</f>
        <v>Chuck Magee</v>
      </c>
      <c r="W7036" s="3" t="str">
        <f>IFERROR(INDEX(Returns!A:A,MATCH(B7036,Returns!B:B,0)),"No")</f>
        <v>No</v>
      </c>
    </row>
    <row r="7037" spans="1:23">
      <c r="A7037" s="1">
        <v>7036</v>
      </c>
      <c r="B7037" t="s">
        <v>9504</v>
      </c>
      <c r="C7037" s="2" t="d">
        <v>2019-11-09</v>
      </c>
      <c r="D7037" s="2" t="d">
        <v>2019-11-13</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IF(M7037=People!$B$5,People!$A$5,IF(M7037=People!$B$4,People!$A$4,IF(M7037=People!$B$3,People!$A$3,IF(M7037=People!$B$2,People!$A$2,0))))</f>
        <v>Anna Andreadi</v>
      </c>
      <c r="W7037" s="3" t="str">
        <f>IFERROR(INDEX(Returns!A:A,MATCH(B7037,Returns!B:B,0)),"No")</f>
        <v>No</v>
      </c>
    </row>
    <row r="7038" spans="1:23">
      <c r="A7038" s="1">
        <v>7037</v>
      </c>
      <c r="B7038" t="s">
        <v>9505</v>
      </c>
      <c r="C7038" s="2" t="d">
        <v>2016-05-02</v>
      </c>
      <c r="D7038" s="2" t="d">
        <v>2016-05-04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IF(M7038=People!$B$5,People!$A$5,IF(M7038=People!$B$4,People!$A$4,IF(M7038=People!$B$3,People!$A$3,IF(M7038=People!$B$2,People!$A$2,0))))</f>
        <v>Cassandra Brandow</v>
      </c>
      <c r="W7038" s="3" t="str">
        <f>IFERROR(INDEX(Returns!A:A,MATCH(B7038,Returns!B:B,0)),"No")</f>
        <v>No</v>
      </c>
    </row>
    <row r="7039" spans="1:23">
      <c r="A7039" s="1">
        <v>7038</v>
      </c>
      <c r="B7039" t="s">
        <v>9506</v>
      </c>
      <c r="C7039" s="2" t="d">
        <v>2019-09-22</v>
      </c>
      <c r="D7039" s="2" t="d">
        <v>2019-09-27</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IF(M7039=People!$B$5,People!$A$5,IF(M7039=People!$B$4,People!$A$4,IF(M7039=People!$B$3,People!$A$3,IF(M7039=People!$B$2,People!$A$2,0))))</f>
        <v>Cassandra Brandow</v>
      </c>
      <c r="W7039" s="3" t="str">
        <f>IFERROR(INDEX(Returns!A:A,MATCH(B7039,Returns!B:B,0)),"No")</f>
        <v>No</v>
      </c>
    </row>
    <row r="7040" spans="1:23">
      <c r="A7040" s="1">
        <v>7039</v>
      </c>
      <c r="B7040" t="s">
        <v>9506</v>
      </c>
      <c r="C7040" s="2" t="d">
        <v>2019-09-22</v>
      </c>
      <c r="D7040" s="2" t="d">
        <v>2019-09-27</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IF(M7040=People!$B$5,People!$A$5,IF(M7040=People!$B$4,People!$A$4,IF(M7040=People!$B$3,People!$A$3,IF(M7040=People!$B$2,People!$A$2,0))))</f>
        <v>Cassandra Brandow</v>
      </c>
      <c r="W7040" s="3" t="str">
        <f>IFERROR(INDEX(Returns!A:A,MATCH(B7040,Returns!B:B,0)),"No")</f>
        <v>No</v>
      </c>
    </row>
    <row r="7041" spans="1:23">
      <c r="A7041" s="1">
        <v>7040</v>
      </c>
      <c r="B7041" t="s">
        <v>9507</v>
      </c>
      <c r="C7041" s="2" t="d">
        <v>2019-12-17</v>
      </c>
      <c r="D7041" s="2" t="d">
        <v>2019-12-23</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IF(M7041=People!$B$5,People!$A$5,IF(M7041=People!$B$4,People!$A$4,IF(M7041=People!$B$3,People!$A$3,IF(M7041=People!$B$2,People!$A$2,0))))</f>
        <v>Chuck Magee</v>
      </c>
      <c r="W7041" s="3" t="str">
        <f>IFERROR(INDEX(Returns!A:A,MATCH(B7041,Returns!B:B,0)),"No")</f>
        <v>No</v>
      </c>
    </row>
    <row r="7042" spans="1:23">
      <c r="A7042" s="1">
        <v>7041</v>
      </c>
      <c r="B7042" t="s">
        <v>9507</v>
      </c>
      <c r="C7042" s="2" t="d">
        <v>2019-12-17</v>
      </c>
      <c r="D7042" s="2" t="d">
        <v>2019-12-23</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IF(M7042=People!$B$5,People!$A$5,IF(M7042=People!$B$4,People!$A$4,IF(M7042=People!$B$3,People!$A$3,IF(M7042=People!$B$2,People!$A$2,0))))</f>
        <v>Chuck Magee</v>
      </c>
      <c r="W7042" s="3" t="str">
        <f>IFERROR(INDEX(Returns!A:A,MATCH(B7042,Returns!B:B,0)),"No")</f>
        <v>No</v>
      </c>
    </row>
    <row r="7043" spans="1:23">
      <c r="A7043" s="1">
        <v>7042</v>
      </c>
      <c r="B7043" t="s">
        <v>9507</v>
      </c>
      <c r="C7043" s="2" t="d">
        <v>2019-12-17</v>
      </c>
      <c r="D7043" s="2" t="d">
        <v>2019-12-23</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IF(M7043=People!$B$5,People!$A$5,IF(M7043=People!$B$4,People!$A$4,IF(M7043=People!$B$3,People!$A$3,IF(M7043=People!$B$2,People!$A$2,0))))</f>
        <v>Chuck Magee</v>
      </c>
      <c r="W7043" s="3" t="str">
        <f>IFERROR(INDEX(Returns!A:A,MATCH(B7043,Returns!B:B,0)),"No")</f>
        <v>No</v>
      </c>
    </row>
    <row r="7044" spans="1:23">
      <c r="A7044" s="1">
        <v>7043</v>
      </c>
      <c r="B7044" t="s">
        <v>9508</v>
      </c>
      <c r="C7044" s="2" t="d">
        <v>2019-07-18</v>
      </c>
      <c r="D7044" s="2" t="d">
        <v>2019-07-23</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IF(M7044=People!$B$5,People!$A$5,IF(M7044=People!$B$4,People!$A$4,IF(M7044=People!$B$3,People!$A$3,IF(M7044=People!$B$2,People!$A$2,0))))</f>
        <v>Chuck Magee</v>
      </c>
      <c r="W7044" s="3" t="str">
        <f>IFERROR(INDEX(Returns!A:A,MATCH(B7044,Returns!B:B,0)),"No")</f>
        <v>No</v>
      </c>
    </row>
    <row r="7045" spans="1:23">
      <c r="A7045" s="1">
        <v>7044</v>
      </c>
      <c r="B7045" t="s">
        <v>9508</v>
      </c>
      <c r="C7045" s="2" t="d">
        <v>2019-07-18</v>
      </c>
      <c r="D7045" s="2" t="d">
        <v>2019-07-23</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IF(M7045=People!$B$5,People!$A$5,IF(M7045=People!$B$4,People!$A$4,IF(M7045=People!$B$3,People!$A$3,IF(M7045=People!$B$2,People!$A$2,0))))</f>
        <v>Chuck Magee</v>
      </c>
      <c r="W7045" s="3" t="str">
        <f>IFERROR(INDEX(Returns!A:A,MATCH(B7045,Returns!B:B,0)),"No")</f>
        <v>No</v>
      </c>
    </row>
    <row r="7046" spans="1:23">
      <c r="A7046" s="1">
        <v>7045</v>
      </c>
      <c r="B7046" t="s">
        <v>9508</v>
      </c>
      <c r="C7046" s="2" t="d">
        <v>2019-07-18</v>
      </c>
      <c r="D7046" s="2" t="d">
        <v>2019-07-23</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IF(M7046=People!$B$5,People!$A$5,IF(M7046=People!$B$4,People!$A$4,IF(M7046=People!$B$3,People!$A$3,IF(M7046=People!$B$2,People!$A$2,0))))</f>
        <v>Chuck Magee</v>
      </c>
      <c r="W7046" s="3" t="str">
        <f>IFERROR(INDEX(Returns!A:A,MATCH(B7046,Returns!B:B,0)),"No")</f>
        <v>No</v>
      </c>
    </row>
    <row r="7047" spans="1:23">
      <c r="A7047" s="1">
        <v>7046</v>
      </c>
      <c r="B7047" t="s">
        <v>9509</v>
      </c>
      <c r="C7047" s="2" t="d">
        <v>2018-11-03</v>
      </c>
      <c r="D7047" s="2" t="d">
        <v>2018-11-09</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IF(M7047=People!$B$5,People!$A$5,IF(M7047=People!$B$4,People!$A$4,IF(M7047=People!$B$3,People!$A$3,IF(M7047=People!$B$2,People!$A$2,0))))</f>
        <v>Kelly Williams</v>
      </c>
      <c r="W7047" s="3" t="str">
        <f>IFERROR(INDEX(Returns!A:A,MATCH(B7047,Returns!B:B,0)),"No")</f>
        <v>No</v>
      </c>
    </row>
    <row r="7048" spans="1:23">
      <c r="A7048" s="1">
        <v>7047</v>
      </c>
      <c r="B7048" t="s">
        <v>9510</v>
      </c>
      <c r="C7048" s="2" t="d">
        <v>2016-04-08</v>
      </c>
      <c r="D7048" s="2" t="d">
        <v>2016-04-12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IF(M7048=People!$B$5,People!$A$5,IF(M7048=People!$B$4,People!$A$4,IF(M7048=People!$B$3,People!$A$3,IF(M7048=People!$B$2,People!$A$2,0))))</f>
        <v>Anna Andreadi</v>
      </c>
      <c r="W7048" s="3" t="str">
        <f>IFERROR(INDEX(Returns!A:A,MATCH(B7048,Returns!B:B,0)),"No")</f>
        <v>No</v>
      </c>
    </row>
    <row r="7049" spans="1:23">
      <c r="A7049" s="1">
        <v>7048</v>
      </c>
      <c r="B7049" t="s">
        <v>9510</v>
      </c>
      <c r="C7049" s="2" t="d">
        <v>2016-04-08</v>
      </c>
      <c r="D7049" s="2" t="d">
        <v>2016-04-12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IF(M7049=People!$B$5,People!$A$5,IF(M7049=People!$B$4,People!$A$4,IF(M7049=People!$B$3,People!$A$3,IF(M7049=People!$B$2,People!$A$2,0))))</f>
        <v>Anna Andreadi</v>
      </c>
      <c r="W7049" s="3" t="str">
        <f>IFERROR(INDEX(Returns!A:A,MATCH(B7049,Returns!B:B,0)),"No")</f>
        <v>No</v>
      </c>
    </row>
    <row r="7050" spans="1:23">
      <c r="A7050" s="1">
        <v>7049</v>
      </c>
      <c r="B7050" t="s">
        <v>9511</v>
      </c>
      <c r="C7050" s="2" t="d">
        <v>2018-08-14</v>
      </c>
      <c r="D7050" s="2" t="d">
        <v>2018-08-16</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IF(M7050=People!$B$5,People!$A$5,IF(M7050=People!$B$4,People!$A$4,IF(M7050=People!$B$3,People!$A$3,IF(M7050=People!$B$2,People!$A$2,0))))</f>
        <v>Cassandra Brandow</v>
      </c>
      <c r="W7050" s="3" t="str">
        <f>IFERROR(INDEX(Returns!A:A,MATCH(B7050,Returns!B:B,0)),"No")</f>
        <v>No</v>
      </c>
    </row>
    <row r="7051" spans="1:23">
      <c r="A7051" s="1">
        <v>7050</v>
      </c>
      <c r="B7051" t="s">
        <v>9512</v>
      </c>
      <c r="C7051" s="2" t="d">
        <v>2016-09-25</v>
      </c>
      <c r="D7051" s="2" t="d">
        <v>2016-09-30</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IF(M7051=People!$B$5,People!$A$5,IF(M7051=People!$B$4,People!$A$4,IF(M7051=People!$B$3,People!$A$3,IF(M7051=People!$B$2,People!$A$2,0))))</f>
        <v>Anna Andreadi</v>
      </c>
      <c r="W7051" s="3" t="str">
        <f>IFERROR(INDEX(Returns!A:A,MATCH(B7051,Returns!B:B,0)),"No")</f>
        <v>No</v>
      </c>
    </row>
    <row r="7052" spans="1:23">
      <c r="A7052" s="1">
        <v>7051</v>
      </c>
      <c r="B7052" t="s">
        <v>6089</v>
      </c>
      <c r="C7052" s="2" t="d">
        <v>2018-12-11</v>
      </c>
      <c r="D7052" s="2" t="d">
        <v>2018-12-11</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IF(M7052=People!$B$5,People!$A$5,IF(M7052=People!$B$4,People!$A$4,IF(M7052=People!$B$3,People!$A$3,IF(M7052=People!$B$2,People!$A$2,0))))</f>
        <v>Anna Andreadi</v>
      </c>
      <c r="W7052" s="3" t="str">
        <f>IFERROR(INDEX(Returns!A:A,MATCH(B7052,Returns!B:B,0)),"No")</f>
        <v>Yes</v>
      </c>
    </row>
    <row r="7053" spans="1:23">
      <c r="A7053" s="1">
        <v>7052</v>
      </c>
      <c r="B7053" t="s">
        <v>6089</v>
      </c>
      <c r="C7053" s="2" t="d">
        <v>2018-12-11</v>
      </c>
      <c r="D7053" s="2" t="d">
        <v>2018-12-11</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IF(M7053=People!$B$5,People!$A$5,IF(M7053=People!$B$4,People!$A$4,IF(M7053=People!$B$3,People!$A$3,IF(M7053=People!$B$2,People!$A$2,0))))</f>
        <v>Anna Andreadi</v>
      </c>
      <c r="W7053" s="3" t="str">
        <f>IFERROR(INDEX(Returns!A:A,MATCH(B7053,Returns!B:B,0)),"No")</f>
        <v>Yes</v>
      </c>
    </row>
    <row r="7054" spans="1:23">
      <c r="A7054" s="1">
        <v>7053</v>
      </c>
      <c r="B7054" t="s">
        <v>6089</v>
      </c>
      <c r="C7054" s="2" t="d">
        <v>2018-12-11</v>
      </c>
      <c r="D7054" s="2" t="d">
        <v>2018-12-11</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IF(M7054=People!$B$5,People!$A$5,IF(M7054=People!$B$4,People!$A$4,IF(M7054=People!$B$3,People!$A$3,IF(M7054=People!$B$2,People!$A$2,0))))</f>
        <v>Anna Andreadi</v>
      </c>
      <c r="W7054" s="3" t="str">
        <f>IFERROR(INDEX(Returns!A:A,MATCH(B7054,Returns!B:B,0)),"No")</f>
        <v>Yes</v>
      </c>
    </row>
    <row r="7055" spans="1:23">
      <c r="A7055" s="1">
        <v>7054</v>
      </c>
      <c r="B7055" t="s">
        <v>6089</v>
      </c>
      <c r="C7055" s="2" t="d">
        <v>2018-12-11</v>
      </c>
      <c r="D7055" s="2" t="d">
        <v>2018-12-11</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IF(M7055=People!$B$5,People!$A$5,IF(M7055=People!$B$4,People!$A$4,IF(M7055=People!$B$3,People!$A$3,IF(M7055=People!$B$2,People!$A$2,0))))</f>
        <v>Anna Andreadi</v>
      </c>
      <c r="W7055" s="3" t="str">
        <f>IFERROR(INDEX(Returns!A:A,MATCH(B7055,Returns!B:B,0)),"No")</f>
        <v>Yes</v>
      </c>
    </row>
    <row r="7056" spans="1:23">
      <c r="A7056" s="1">
        <v>7055</v>
      </c>
      <c r="B7056" t="s">
        <v>6089</v>
      </c>
      <c r="C7056" s="2" t="d">
        <v>2018-12-11</v>
      </c>
      <c r="D7056" s="2" t="d">
        <v>2018-12-11</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IF(M7056=People!$B$5,People!$A$5,IF(M7056=People!$B$4,People!$A$4,IF(M7056=People!$B$3,People!$A$3,IF(M7056=People!$B$2,People!$A$2,0))))</f>
        <v>Anna Andreadi</v>
      </c>
      <c r="W7056" s="3" t="str">
        <f>IFERROR(INDEX(Returns!A:A,MATCH(B7056,Returns!B:B,0)),"No")</f>
        <v>Yes</v>
      </c>
    </row>
    <row r="7057" spans="1:23">
      <c r="A7057" s="1">
        <v>7056</v>
      </c>
      <c r="B7057" t="s">
        <v>6089</v>
      </c>
      <c r="C7057" s="2" t="d">
        <v>2018-12-11</v>
      </c>
      <c r="D7057" s="2" t="d">
        <v>2018-12-11</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IF(M7057=People!$B$5,People!$A$5,IF(M7057=People!$B$4,People!$A$4,IF(M7057=People!$B$3,People!$A$3,IF(M7057=People!$B$2,People!$A$2,0))))</f>
        <v>Anna Andreadi</v>
      </c>
      <c r="W7057" s="3" t="str">
        <f>IFERROR(INDEX(Returns!A:A,MATCH(B7057,Returns!B:B,0)),"No")</f>
        <v>Yes</v>
      </c>
    </row>
    <row r="7058" spans="1:23">
      <c r="A7058" s="1">
        <v>7057</v>
      </c>
      <c r="B7058" t="s">
        <v>6089</v>
      </c>
      <c r="C7058" s="2" t="d">
        <v>2018-12-11</v>
      </c>
      <c r="D7058" s="2" t="d">
        <v>2018-12-11</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IF(M7058=People!$B$5,People!$A$5,IF(M7058=People!$B$4,People!$A$4,IF(M7058=People!$B$3,People!$A$3,IF(M7058=People!$B$2,People!$A$2,0))))</f>
        <v>Anna Andreadi</v>
      </c>
      <c r="W7058" s="3" t="str">
        <f>IFERROR(INDEX(Returns!A:A,MATCH(B7058,Returns!B:B,0)),"No")</f>
        <v>Yes</v>
      </c>
    </row>
    <row r="7059" spans="1:23">
      <c r="A7059" s="1">
        <v>7058</v>
      </c>
      <c r="B7059" t="s">
        <v>6089</v>
      </c>
      <c r="C7059" s="2" t="d">
        <v>2018-12-11</v>
      </c>
      <c r="D7059" s="2" t="d">
        <v>2018-12-11</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IF(M7059=People!$B$5,People!$A$5,IF(M7059=People!$B$4,People!$A$4,IF(M7059=People!$B$3,People!$A$3,IF(M7059=People!$B$2,People!$A$2,0))))</f>
        <v>Anna Andreadi</v>
      </c>
      <c r="W7059" s="3" t="str">
        <f>IFERROR(INDEX(Returns!A:A,MATCH(B7059,Returns!B:B,0)),"No")</f>
        <v>Yes</v>
      </c>
    </row>
    <row r="7060" spans="1:23">
      <c r="A7060" s="1">
        <v>7059</v>
      </c>
      <c r="B7060" t="s">
        <v>6089</v>
      </c>
      <c r="C7060" s="2" t="d">
        <v>2018-12-11</v>
      </c>
      <c r="D7060" s="2" t="d">
        <v>2018-12-11</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IF(M7060=People!$B$5,People!$A$5,IF(M7060=People!$B$4,People!$A$4,IF(M7060=People!$B$3,People!$A$3,IF(M7060=People!$B$2,People!$A$2,0))))</f>
        <v>Anna Andreadi</v>
      </c>
      <c r="W7060" s="3" t="str">
        <f>IFERROR(INDEX(Returns!A:A,MATCH(B7060,Returns!B:B,0)),"No")</f>
        <v>Yes</v>
      </c>
    </row>
    <row r="7061" spans="1:23">
      <c r="A7061" s="1">
        <v>7060</v>
      </c>
      <c r="B7061" t="s">
        <v>6089</v>
      </c>
      <c r="C7061" s="2" t="d">
        <v>2018-12-11</v>
      </c>
      <c r="D7061" s="2" t="d">
        <v>2018-12-11</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IF(M7061=People!$B$5,People!$A$5,IF(M7061=People!$B$4,People!$A$4,IF(M7061=People!$B$3,People!$A$3,IF(M7061=People!$B$2,People!$A$2,0))))</f>
        <v>Anna Andreadi</v>
      </c>
      <c r="W7061" s="3" t="str">
        <f>IFERROR(INDEX(Returns!A:A,MATCH(B7061,Returns!B:B,0)),"No")</f>
        <v>Yes</v>
      </c>
    </row>
    <row r="7062" spans="1:23">
      <c r="A7062" s="1">
        <v>7061</v>
      </c>
      <c r="B7062" t="s">
        <v>6089</v>
      </c>
      <c r="C7062" s="2" t="d">
        <v>2018-12-11</v>
      </c>
      <c r="D7062" s="2" t="d">
        <v>2018-12-11</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IF(M7062=People!$B$5,People!$A$5,IF(M7062=People!$B$4,People!$A$4,IF(M7062=People!$B$3,People!$A$3,IF(M7062=People!$B$2,People!$A$2,0))))</f>
        <v>Anna Andreadi</v>
      </c>
      <c r="W7062" s="3" t="str">
        <f>IFERROR(INDEX(Returns!A:A,MATCH(B7062,Returns!B:B,0)),"No")</f>
        <v>Yes</v>
      </c>
    </row>
    <row r="7063" spans="1:23">
      <c r="A7063" s="1">
        <v>7062</v>
      </c>
      <c r="B7063" t="s">
        <v>9513</v>
      </c>
      <c r="C7063" s="2" t="d">
        <v>2017-02-03</v>
      </c>
      <c r="D7063" s="2" t="d">
        <v>2017-02-05</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IF(M7063=People!$B$5,People!$A$5,IF(M7063=People!$B$4,People!$A$4,IF(M7063=People!$B$3,People!$A$3,IF(M7063=People!$B$2,People!$A$2,0))))</f>
        <v>Anna Andreadi</v>
      </c>
      <c r="W7063" s="3" t="str">
        <f>IFERROR(INDEX(Returns!A:A,MATCH(B7063,Returns!B:B,0)),"No")</f>
        <v>No</v>
      </c>
    </row>
    <row r="7064" spans="1:23">
      <c r="A7064" s="1">
        <v>7063</v>
      </c>
      <c r="B7064" t="s">
        <v>9514</v>
      </c>
      <c r="C7064" s="2" t="d">
        <v>2018-12-29</v>
      </c>
      <c r="D7064" s="2" t="d">
        <v>2018-12-31</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IF(M7064=People!$B$5,People!$A$5,IF(M7064=People!$B$4,People!$A$4,IF(M7064=People!$B$3,People!$A$3,IF(M7064=People!$B$2,People!$A$2,0))))</f>
        <v>Anna Andreadi</v>
      </c>
      <c r="W7064" s="3" t="str">
        <f>IFERROR(INDEX(Returns!A:A,MATCH(B7064,Returns!B:B,0)),"No")</f>
        <v>No</v>
      </c>
    </row>
    <row r="7065" spans="1:23">
      <c r="A7065" s="1">
        <v>7064</v>
      </c>
      <c r="B7065" t="s">
        <v>9515</v>
      </c>
      <c r="C7065" s="2" t="d">
        <v>2019-08-31</v>
      </c>
      <c r="D7065" s="2" t="d">
        <v>2019-09-05</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IF(M7065=People!$B$5,People!$A$5,IF(M7065=People!$B$4,People!$A$4,IF(M7065=People!$B$3,People!$A$3,IF(M7065=People!$B$2,People!$A$2,0))))</f>
        <v>Anna Andreadi</v>
      </c>
      <c r="W7065" s="3" t="str">
        <f>IFERROR(INDEX(Returns!A:A,MATCH(B7065,Returns!B:B,0)),"No")</f>
        <v>No</v>
      </c>
    </row>
    <row r="7066" spans="1:23">
      <c r="A7066" s="1">
        <v>7065</v>
      </c>
      <c r="B7066" t="s">
        <v>9516</v>
      </c>
      <c r="C7066" s="2" t="d">
        <v>2019-02-04</v>
      </c>
      <c r="D7066" s="2" t="d">
        <v>2019-02-09</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IF(M7066=People!$B$5,People!$A$5,IF(M7066=People!$B$4,People!$A$4,IF(M7066=People!$B$3,People!$A$3,IF(M7066=People!$B$2,People!$A$2,0))))</f>
        <v>Chuck Magee</v>
      </c>
      <c r="W7066" s="3" t="str">
        <f>IFERROR(INDEX(Returns!A:A,MATCH(B7066,Returns!B:B,0)),"No")</f>
        <v>No</v>
      </c>
    </row>
    <row r="7067" spans="1:23">
      <c r="A7067" s="1">
        <v>7066</v>
      </c>
      <c r="B7067" t="s">
        <v>9517</v>
      </c>
      <c r="C7067" s="2" t="d">
        <v>2016-12-06</v>
      </c>
      <c r="D7067" s="2" t="d">
        <v>2016-12-08</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IF(M7067=People!$B$5,People!$A$5,IF(M7067=People!$B$4,People!$A$4,IF(M7067=People!$B$3,People!$A$3,IF(M7067=People!$B$2,People!$A$2,0))))</f>
        <v>Anna Andreadi</v>
      </c>
      <c r="W7067" s="3" t="str">
        <f>IFERROR(INDEX(Returns!A:A,MATCH(B7067,Returns!B:B,0)),"No")</f>
        <v>No</v>
      </c>
    </row>
    <row r="7068" spans="1:23">
      <c r="A7068" s="1">
        <v>7067</v>
      </c>
      <c r="B7068" t="s">
        <v>9518</v>
      </c>
      <c r="C7068" s="2" t="d">
        <v>2018-05-30</v>
      </c>
      <c r="D7068" s="2" t="d">
        <v>2018-06-03</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IF(M7068=People!$B$5,People!$A$5,IF(M7068=People!$B$4,People!$A$4,IF(M7068=People!$B$3,People!$A$3,IF(M7068=People!$B$2,People!$A$2,0))))</f>
        <v>Anna Andreadi</v>
      </c>
      <c r="W7068" s="3" t="str">
        <f>IFERROR(INDEX(Returns!A:A,MATCH(B7068,Returns!B:B,0)),"No")</f>
        <v>No</v>
      </c>
    </row>
    <row r="7069" spans="1:23">
      <c r="A7069" s="1">
        <v>7068</v>
      </c>
      <c r="B7069" t="s">
        <v>9519</v>
      </c>
      <c r="C7069" s="2" t="d">
        <v>2018-05-21</v>
      </c>
      <c r="D7069" s="2" t="d">
        <v>2018-05-26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IF(M7069=People!$B$5,People!$A$5,IF(M7069=People!$B$4,People!$A$4,IF(M7069=People!$B$3,People!$A$3,IF(M7069=People!$B$2,People!$A$2,0))))</f>
        <v>Kelly Williams</v>
      </c>
      <c r="W7069" s="3" t="str">
        <f>IFERROR(INDEX(Returns!A:A,MATCH(B7069,Returns!B:B,0)),"No")</f>
        <v>No</v>
      </c>
    </row>
    <row r="7070" spans="1:23">
      <c r="A7070" s="1">
        <v>7069</v>
      </c>
      <c r="B7070" t="s">
        <v>9519</v>
      </c>
      <c r="C7070" s="2" t="d">
        <v>2018-05-21</v>
      </c>
      <c r="D7070" s="2" t="d">
        <v>2018-05-26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IF(M7070=People!$B$5,People!$A$5,IF(M7070=People!$B$4,People!$A$4,IF(M7070=People!$B$3,People!$A$3,IF(M7070=People!$B$2,People!$A$2,0))))</f>
        <v>Kelly Williams</v>
      </c>
      <c r="W7070" s="3" t="str">
        <f>IFERROR(INDEX(Returns!A:A,MATCH(B7070,Returns!B:B,0)),"No")</f>
        <v>No</v>
      </c>
    </row>
    <row r="7071" spans="1:23">
      <c r="A7071" s="1">
        <v>7070</v>
      </c>
      <c r="B7071" t="s">
        <v>9520</v>
      </c>
      <c r="C7071" s="2" t="d">
        <v>2016-08-09</v>
      </c>
      <c r="D7071" s="2" t="d">
        <v>2016-08-14</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IF(M7071=People!$B$5,People!$A$5,IF(M7071=People!$B$4,People!$A$4,IF(M7071=People!$B$3,People!$A$3,IF(M7071=People!$B$2,People!$A$2,0))))</f>
        <v>Anna Andreadi</v>
      </c>
      <c r="W7071" s="3" t="str">
        <f>IFERROR(INDEX(Returns!A:A,MATCH(B7071,Returns!B:B,0)),"No")</f>
        <v>No</v>
      </c>
    </row>
    <row r="7072" spans="1:23">
      <c r="A7072" s="1">
        <v>7071</v>
      </c>
      <c r="B7072" t="s">
        <v>9521</v>
      </c>
      <c r="C7072" s="2" t="d">
        <v>2018-09-05</v>
      </c>
      <c r="D7072" s="2" t="d">
        <v>2018-09-10</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IF(M7072=People!$B$5,People!$A$5,IF(M7072=People!$B$4,People!$A$4,IF(M7072=People!$B$3,People!$A$3,IF(M7072=People!$B$2,People!$A$2,0))))</f>
        <v>Kelly Williams</v>
      </c>
      <c r="W7072" s="3" t="str">
        <f>IFERROR(INDEX(Returns!A:A,MATCH(B7072,Returns!B:B,0)),"No")</f>
        <v>No</v>
      </c>
    </row>
    <row r="7073" spans="1:23">
      <c r="A7073" s="1">
        <v>7072</v>
      </c>
      <c r="B7073" t="s">
        <v>9522</v>
      </c>
      <c r="C7073" s="2" t="d">
        <v>2018-07-23</v>
      </c>
      <c r="D7073" s="2" t="d">
        <v>2018-07-28</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IF(M7073=People!$B$5,People!$A$5,IF(M7073=People!$B$4,People!$A$4,IF(M7073=People!$B$3,People!$A$3,IF(M7073=People!$B$2,People!$A$2,0))))</f>
        <v>Kelly Williams</v>
      </c>
      <c r="W7073" s="3" t="str">
        <f>IFERROR(INDEX(Returns!A:A,MATCH(B7073,Returns!B:B,0)),"No")</f>
        <v>No</v>
      </c>
    </row>
    <row r="7074" spans="1:23">
      <c r="A7074" s="1">
        <v>7073</v>
      </c>
      <c r="B7074" t="s">
        <v>9522</v>
      </c>
      <c r="C7074" s="2" t="d">
        <v>2018-07-23</v>
      </c>
      <c r="D7074" s="2" t="d">
        <v>2018-07-28</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IF(M7074=People!$B$5,People!$A$5,IF(M7074=People!$B$4,People!$A$4,IF(M7074=People!$B$3,People!$A$3,IF(M7074=People!$B$2,People!$A$2,0))))</f>
        <v>Kelly Williams</v>
      </c>
      <c r="W7074" s="3" t="str">
        <f>IFERROR(INDEX(Returns!A:A,MATCH(B7074,Returns!B:B,0)),"No")</f>
        <v>No</v>
      </c>
    </row>
    <row r="7075" spans="1:23">
      <c r="A7075" s="1">
        <v>7074</v>
      </c>
      <c r="B7075" t="s">
        <v>9522</v>
      </c>
      <c r="C7075" s="2" t="d">
        <v>2018-07-23</v>
      </c>
      <c r="D7075" s="2" t="d">
        <v>2018-07-28</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IF(M7075=People!$B$5,People!$A$5,IF(M7075=People!$B$4,People!$A$4,IF(M7075=People!$B$3,People!$A$3,IF(M7075=People!$B$2,People!$A$2,0))))</f>
        <v>Kelly Williams</v>
      </c>
      <c r="W7075" s="3" t="str">
        <f>IFERROR(INDEX(Returns!A:A,MATCH(B7075,Returns!B:B,0)),"No")</f>
        <v>No</v>
      </c>
    </row>
    <row r="7076" spans="1:23">
      <c r="A7076" s="1">
        <v>7075</v>
      </c>
      <c r="B7076" t="s">
        <v>9522</v>
      </c>
      <c r="C7076" s="2" t="d">
        <v>2018-07-23</v>
      </c>
      <c r="D7076" s="2" t="d">
        <v>2018-07-28</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IF(M7076=People!$B$5,People!$A$5,IF(M7076=People!$B$4,People!$A$4,IF(M7076=People!$B$3,People!$A$3,IF(M7076=People!$B$2,People!$A$2,0))))</f>
        <v>Kelly Williams</v>
      </c>
      <c r="W7076" s="3" t="str">
        <f>IFERROR(INDEX(Returns!A:A,MATCH(B7076,Returns!B:B,0)),"No")</f>
        <v>No</v>
      </c>
    </row>
    <row r="7077" spans="1:23">
      <c r="A7077" s="1">
        <v>7076</v>
      </c>
      <c r="B7077" t="s">
        <v>9522</v>
      </c>
      <c r="C7077" s="2" t="d">
        <v>2018-07-23</v>
      </c>
      <c r="D7077" s="2" t="d">
        <v>2018-07-28</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IF(M7077=People!$B$5,People!$A$5,IF(M7077=People!$B$4,People!$A$4,IF(M7077=People!$B$3,People!$A$3,IF(M7077=People!$B$2,People!$A$2,0))))</f>
        <v>Kelly Williams</v>
      </c>
      <c r="W7077" s="3" t="str">
        <f>IFERROR(INDEX(Returns!A:A,MATCH(B7077,Returns!B:B,0)),"No")</f>
        <v>No</v>
      </c>
    </row>
    <row r="7078" spans="1:23">
      <c r="A7078" s="1">
        <v>7077</v>
      </c>
      <c r="B7078" t="s">
        <v>9523</v>
      </c>
      <c r="C7078" s="2" t="d">
        <v>2018-05-12</v>
      </c>
      <c r="D7078" s="2" t="d">
        <v>2018-05-17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IF(M7078=People!$B$5,People!$A$5,IF(M7078=People!$B$4,People!$A$4,IF(M7078=People!$B$3,People!$A$3,IF(M7078=People!$B$2,People!$A$2,0))))</f>
        <v>Anna Andreadi</v>
      </c>
      <c r="W7078" s="3" t="str">
        <f>IFERROR(INDEX(Returns!A:A,MATCH(B7078,Returns!B:B,0)),"No")</f>
        <v>No</v>
      </c>
    </row>
    <row r="7079" spans="1:23">
      <c r="A7079" s="1">
        <v>7078</v>
      </c>
      <c r="B7079" t="s">
        <v>6037</v>
      </c>
      <c r="C7079" s="2" t="d">
        <v>2018-09-02</v>
      </c>
      <c r="D7079" s="2" t="d">
        <v>2018-09-06</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IF(M7079=People!$B$5,People!$A$5,IF(M7079=People!$B$4,People!$A$4,IF(M7079=People!$B$3,People!$A$3,IF(M7079=People!$B$2,People!$A$2,0))))</f>
        <v>Cassandra Brandow</v>
      </c>
      <c r="W7079" s="3" t="str">
        <f>IFERROR(INDEX(Returns!A:A,MATCH(B7079,Returns!B:B,0)),"No")</f>
        <v>Yes</v>
      </c>
    </row>
    <row r="7080" spans="1:23">
      <c r="A7080" s="1">
        <v>7079</v>
      </c>
      <c r="B7080" t="s">
        <v>6037</v>
      </c>
      <c r="C7080" s="2" t="d">
        <v>2018-09-02</v>
      </c>
      <c r="D7080" s="2" t="d">
        <v>2018-09-06</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IF(M7080=People!$B$5,People!$A$5,IF(M7080=People!$B$4,People!$A$4,IF(M7080=People!$B$3,People!$A$3,IF(M7080=People!$B$2,People!$A$2,0))))</f>
        <v>Cassandra Brandow</v>
      </c>
      <c r="W7080" s="3" t="str">
        <f>IFERROR(INDEX(Returns!A:A,MATCH(B7080,Returns!B:B,0)),"No")</f>
        <v>Yes</v>
      </c>
    </row>
    <row r="7081" spans="1:23">
      <c r="A7081" s="1">
        <v>7080</v>
      </c>
      <c r="B7081" t="s">
        <v>6037</v>
      </c>
      <c r="C7081" s="2" t="d">
        <v>2018-09-02</v>
      </c>
      <c r="D7081" s="2" t="d">
        <v>2018-09-06</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IF(M7081=People!$B$5,People!$A$5,IF(M7081=People!$B$4,People!$A$4,IF(M7081=People!$B$3,People!$A$3,IF(M7081=People!$B$2,People!$A$2,0))))</f>
        <v>Cassandra Brandow</v>
      </c>
      <c r="W7081" s="3" t="str">
        <f>IFERROR(INDEX(Returns!A:A,MATCH(B7081,Returns!B:B,0)),"No")</f>
        <v>Yes</v>
      </c>
    </row>
    <row r="7082" spans="1:23">
      <c r="A7082" s="1">
        <v>7081</v>
      </c>
      <c r="B7082" t="s">
        <v>6037</v>
      </c>
      <c r="C7082" s="2" t="d">
        <v>2018-09-02</v>
      </c>
      <c r="D7082" s="2" t="d">
        <v>2018-09-06</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IF(M7082=People!$B$5,People!$A$5,IF(M7082=People!$B$4,People!$A$4,IF(M7082=People!$B$3,People!$A$3,IF(M7082=People!$B$2,People!$A$2,0))))</f>
        <v>Cassandra Brandow</v>
      </c>
      <c r="W7082" s="3" t="str">
        <f>IFERROR(INDEX(Returns!A:A,MATCH(B7082,Returns!B:B,0)),"No")</f>
        <v>Yes</v>
      </c>
    </row>
    <row r="7083" spans="1:23">
      <c r="A7083" s="1">
        <v>7082</v>
      </c>
      <c r="B7083" t="s">
        <v>6037</v>
      </c>
      <c r="C7083" s="2" t="d">
        <v>2018-09-02</v>
      </c>
      <c r="D7083" s="2" t="d">
        <v>2018-09-06</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IF(M7083=People!$B$5,People!$A$5,IF(M7083=People!$B$4,People!$A$4,IF(M7083=People!$B$3,People!$A$3,IF(M7083=People!$B$2,People!$A$2,0))))</f>
        <v>Cassandra Brandow</v>
      </c>
      <c r="W7083" s="3" t="str">
        <f>IFERROR(INDEX(Returns!A:A,MATCH(B7083,Returns!B:B,0)),"No")</f>
        <v>Yes</v>
      </c>
    </row>
    <row r="7084" spans="1:23">
      <c r="A7084" s="1">
        <v>7083</v>
      </c>
      <c r="B7084" t="s">
        <v>6037</v>
      </c>
      <c r="C7084" s="2" t="d">
        <v>2018-09-02</v>
      </c>
      <c r="D7084" s="2" t="d">
        <v>2018-09-06</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IF(M7084=People!$B$5,People!$A$5,IF(M7084=People!$B$4,People!$A$4,IF(M7084=People!$B$3,People!$A$3,IF(M7084=People!$B$2,People!$A$2,0))))</f>
        <v>Cassandra Brandow</v>
      </c>
      <c r="W7084" s="3" t="str">
        <f>IFERROR(INDEX(Returns!A:A,MATCH(B7084,Returns!B:B,0)),"No")</f>
        <v>Yes</v>
      </c>
    </row>
    <row r="7085" spans="1:23">
      <c r="A7085" s="1">
        <v>7084</v>
      </c>
      <c r="B7085" t="s">
        <v>9524</v>
      </c>
      <c r="C7085" s="2" t="d">
        <v>2019-07-21</v>
      </c>
      <c r="D7085" s="2" t="d">
        <v>2019-07-25</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IF(M7085=People!$B$5,People!$A$5,IF(M7085=People!$B$4,People!$A$4,IF(M7085=People!$B$3,People!$A$3,IF(M7085=People!$B$2,People!$A$2,0))))</f>
        <v>Anna Andreadi</v>
      </c>
      <c r="W7085" s="3" t="str">
        <f>IFERROR(INDEX(Returns!A:A,MATCH(B7085,Returns!B:B,0)),"No")</f>
        <v>No</v>
      </c>
    </row>
    <row r="7086" spans="1:23">
      <c r="A7086" s="1">
        <v>7085</v>
      </c>
      <c r="B7086" t="s">
        <v>9524</v>
      </c>
      <c r="C7086" s="2" t="d">
        <v>2019-07-21</v>
      </c>
      <c r="D7086" s="2" t="d">
        <v>2019-07-25</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IF(M7086=People!$B$5,People!$A$5,IF(M7086=People!$B$4,People!$A$4,IF(M7086=People!$B$3,People!$A$3,IF(M7086=People!$B$2,People!$A$2,0))))</f>
        <v>Anna Andreadi</v>
      </c>
      <c r="W7086" s="3" t="str">
        <f>IFERROR(INDEX(Returns!A:A,MATCH(B7086,Returns!B:B,0)),"No")</f>
        <v>No</v>
      </c>
    </row>
    <row r="7087" spans="1:23">
      <c r="A7087" s="1">
        <v>7086</v>
      </c>
      <c r="B7087" t="s">
        <v>9525</v>
      </c>
      <c r="C7087" s="2" t="d">
        <v>2019-09-25</v>
      </c>
      <c r="D7087" s="2" t="d">
        <v>2019-09-28</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IF(M7087=People!$B$5,People!$A$5,IF(M7087=People!$B$4,People!$A$4,IF(M7087=People!$B$3,People!$A$3,IF(M7087=People!$B$2,People!$A$2,0))))</f>
        <v>Chuck Magee</v>
      </c>
      <c r="W7087" s="3" t="str">
        <f>IFERROR(INDEX(Returns!A:A,MATCH(B7087,Returns!B:B,0)),"No")</f>
        <v>No</v>
      </c>
    </row>
    <row r="7088" spans="1:23">
      <c r="A7088" s="1">
        <v>7087</v>
      </c>
      <c r="B7088" t="s">
        <v>9525</v>
      </c>
      <c r="C7088" s="2" t="d">
        <v>2019-09-25</v>
      </c>
      <c r="D7088" s="2" t="d">
        <v>2019-09-28</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IF(M7088=People!$B$5,People!$A$5,IF(M7088=People!$B$4,People!$A$4,IF(M7088=People!$B$3,People!$A$3,IF(M7088=People!$B$2,People!$A$2,0))))</f>
        <v>Chuck Magee</v>
      </c>
      <c r="W7088" s="3" t="str">
        <f>IFERROR(INDEX(Returns!A:A,MATCH(B7088,Returns!B:B,0)),"No")</f>
        <v>No</v>
      </c>
    </row>
    <row r="7089" spans="1:23">
      <c r="A7089" s="1">
        <v>7088</v>
      </c>
      <c r="B7089" t="s">
        <v>9526</v>
      </c>
      <c r="C7089" s="2" t="d">
        <v>2019-08-03</v>
      </c>
      <c r="D7089" s="2" t="d">
        <v>2019-08-06</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IF(M7089=People!$B$5,People!$A$5,IF(M7089=People!$B$4,People!$A$4,IF(M7089=People!$B$3,People!$A$3,IF(M7089=People!$B$2,People!$A$2,0))))</f>
        <v>Anna Andreadi</v>
      </c>
      <c r="W7089" s="3" t="str">
        <f>IFERROR(INDEX(Returns!A:A,MATCH(B7089,Returns!B:B,0)),"No")</f>
        <v>No</v>
      </c>
    </row>
    <row r="7090" spans="1:23">
      <c r="A7090" s="1">
        <v>7089</v>
      </c>
      <c r="B7090" t="s">
        <v>9527</v>
      </c>
      <c r="C7090" s="2" t="d">
        <v>2017-10-25</v>
      </c>
      <c r="D7090" s="2" t="d">
        <v>2017-10-27</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IF(M7090=People!$B$5,People!$A$5,IF(M7090=People!$B$4,People!$A$4,IF(M7090=People!$B$3,People!$A$3,IF(M7090=People!$B$2,People!$A$2,0))))</f>
        <v>Anna Andreadi</v>
      </c>
      <c r="W7090" s="3" t="str">
        <f>IFERROR(INDEX(Returns!A:A,MATCH(B7090,Returns!B:B,0)),"No")</f>
        <v>No</v>
      </c>
    </row>
    <row r="7091" spans="1:23">
      <c r="A7091" s="1">
        <v>7090</v>
      </c>
      <c r="B7091" t="s">
        <v>9528</v>
      </c>
      <c r="C7091" s="2" t="d">
        <v>2019-06-15</v>
      </c>
      <c r="D7091" s="2" t="d">
        <v>2019-06-19</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IF(M7091=People!$B$5,People!$A$5,IF(M7091=People!$B$4,People!$A$4,IF(M7091=People!$B$3,People!$A$3,IF(M7091=People!$B$2,People!$A$2,0))))</f>
        <v>Anna Andreadi</v>
      </c>
      <c r="W7091" s="3" t="str">
        <f>IFERROR(INDEX(Returns!A:A,MATCH(B7091,Returns!B:B,0)),"No")</f>
        <v>No</v>
      </c>
    </row>
    <row r="7092" spans="1:23">
      <c r="A7092" s="1">
        <v>7091</v>
      </c>
      <c r="B7092" t="s">
        <v>9529</v>
      </c>
      <c r="C7092" s="2" t="d">
        <v>2017-01-09</v>
      </c>
      <c r="D7092" s="2" t="d">
        <v>2017-01-13</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IF(M7092=People!$B$5,People!$A$5,IF(M7092=People!$B$4,People!$A$4,IF(M7092=People!$B$3,People!$A$3,IF(M7092=People!$B$2,People!$A$2,0))))</f>
        <v>Cassandra Brandow</v>
      </c>
      <c r="W7092" s="3" t="str">
        <f>IFERROR(INDEX(Returns!A:A,MATCH(B7092,Returns!B:B,0)),"No")</f>
        <v>No</v>
      </c>
    </row>
    <row r="7093" spans="1:23">
      <c r="A7093" s="1">
        <v>7092</v>
      </c>
      <c r="B7093" t="s">
        <v>9529</v>
      </c>
      <c r="C7093" s="2" t="d">
        <v>2017-01-09</v>
      </c>
      <c r="D7093" s="2" t="d">
        <v>2017-01-13</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IF(M7093=People!$B$5,People!$A$5,IF(M7093=People!$B$4,People!$A$4,IF(M7093=People!$B$3,People!$A$3,IF(M7093=People!$B$2,People!$A$2,0))))</f>
        <v>Cassandra Brandow</v>
      </c>
      <c r="W7093" s="3" t="str">
        <f>IFERROR(INDEX(Returns!A:A,MATCH(B7093,Returns!B:B,0)),"No")</f>
        <v>No</v>
      </c>
    </row>
    <row r="7094" spans="1:23">
      <c r="A7094" s="1">
        <v>7093</v>
      </c>
      <c r="B7094" t="s">
        <v>9529</v>
      </c>
      <c r="C7094" s="2" t="d">
        <v>2017-01-09</v>
      </c>
      <c r="D7094" s="2" t="d">
        <v>2017-01-13</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IF(M7094=People!$B$5,People!$A$5,IF(M7094=People!$B$4,People!$A$4,IF(M7094=People!$B$3,People!$A$3,IF(M7094=People!$B$2,People!$A$2,0))))</f>
        <v>Cassandra Brandow</v>
      </c>
      <c r="W7094" s="3" t="str">
        <f>IFERROR(INDEX(Returns!A:A,MATCH(B7094,Returns!B:B,0)),"No")</f>
        <v>No</v>
      </c>
    </row>
    <row r="7095" spans="1:23">
      <c r="A7095" s="1">
        <v>7094</v>
      </c>
      <c r="B7095" t="s">
        <v>9529</v>
      </c>
      <c r="C7095" s="2" t="d">
        <v>2017-01-09</v>
      </c>
      <c r="D7095" s="2" t="d">
        <v>2017-01-13</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IF(M7095=People!$B$5,People!$A$5,IF(M7095=People!$B$4,People!$A$4,IF(M7095=People!$B$3,People!$A$3,IF(M7095=People!$B$2,People!$A$2,0))))</f>
        <v>Cassandra Brandow</v>
      </c>
      <c r="W7095" s="3" t="str">
        <f>IFERROR(INDEX(Returns!A:A,MATCH(B7095,Returns!B:B,0)),"No")</f>
        <v>No</v>
      </c>
    </row>
    <row r="7096" spans="1:23">
      <c r="A7096" s="1">
        <v>7095</v>
      </c>
      <c r="B7096" t="s">
        <v>9530</v>
      </c>
      <c r="C7096" s="2" t="d">
        <v>2017-02-09</v>
      </c>
      <c r="D7096" s="2" t="d">
        <v>2017-02-13</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IF(M7096=People!$B$5,People!$A$5,IF(M7096=People!$B$4,People!$A$4,IF(M7096=People!$B$3,People!$A$3,IF(M7096=People!$B$2,People!$A$2,0))))</f>
        <v>Kelly Williams</v>
      </c>
      <c r="W7096" s="3" t="str">
        <f>IFERROR(INDEX(Returns!A:A,MATCH(B7096,Returns!B:B,0)),"No")</f>
        <v>No</v>
      </c>
    </row>
    <row r="7097" spans="1:23">
      <c r="A7097" s="1">
        <v>7096</v>
      </c>
      <c r="B7097" t="s">
        <v>9531</v>
      </c>
      <c r="C7097" s="2" t="d">
        <v>2018-08-19</v>
      </c>
      <c r="D7097" s="2" t="d">
        <v>2018-08-20</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IF(M7097=People!$B$5,People!$A$5,IF(M7097=People!$B$4,People!$A$4,IF(M7097=People!$B$3,People!$A$3,IF(M7097=People!$B$2,People!$A$2,0))))</f>
        <v>Chuck Magee</v>
      </c>
      <c r="W7097" s="3" t="str">
        <f>IFERROR(INDEX(Returns!A:A,MATCH(B7097,Returns!B:B,0)),"No")</f>
        <v>No</v>
      </c>
    </row>
    <row r="7098" spans="1:23">
      <c r="A7098" s="1">
        <v>7097</v>
      </c>
      <c r="B7098" t="s">
        <v>9531</v>
      </c>
      <c r="C7098" s="2" t="d">
        <v>2018-08-19</v>
      </c>
      <c r="D7098" s="2" t="d">
        <v>2018-08-20</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IF(M7098=People!$B$5,People!$A$5,IF(M7098=People!$B$4,People!$A$4,IF(M7098=People!$B$3,People!$A$3,IF(M7098=People!$B$2,People!$A$2,0))))</f>
        <v>Chuck Magee</v>
      </c>
      <c r="W7098" s="3" t="str">
        <f>IFERROR(INDEX(Returns!A:A,MATCH(B7098,Returns!B:B,0)),"No")</f>
        <v>No</v>
      </c>
    </row>
    <row r="7099" spans="1:23">
      <c r="A7099" s="1">
        <v>7098</v>
      </c>
      <c r="B7099" t="s">
        <v>9531</v>
      </c>
      <c r="C7099" s="2" t="d">
        <v>2018-08-19</v>
      </c>
      <c r="D7099" s="2" t="d">
        <v>2018-08-20</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IF(M7099=People!$B$5,People!$A$5,IF(M7099=People!$B$4,People!$A$4,IF(M7099=People!$B$3,People!$A$3,IF(M7099=People!$B$2,People!$A$2,0))))</f>
        <v>Chuck Magee</v>
      </c>
      <c r="W7099" s="3" t="str">
        <f>IFERROR(INDEX(Returns!A:A,MATCH(B7099,Returns!B:B,0)),"No")</f>
        <v>No</v>
      </c>
    </row>
    <row r="7100" spans="1:23">
      <c r="A7100" s="1">
        <v>7099</v>
      </c>
      <c r="B7100" t="s">
        <v>9532</v>
      </c>
      <c r="C7100" s="2" t="d">
        <v>2019-11-06</v>
      </c>
      <c r="D7100" s="2" t="d">
        <v>2019-11-10</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IF(M7100=People!$B$5,People!$A$5,IF(M7100=People!$B$4,People!$A$4,IF(M7100=People!$B$3,People!$A$3,IF(M7100=People!$B$2,People!$A$2,0))))</f>
        <v>Chuck Magee</v>
      </c>
      <c r="W7100" s="3" t="str">
        <f>IFERROR(INDEX(Returns!A:A,MATCH(B7100,Returns!B:B,0)),"No")</f>
        <v>No</v>
      </c>
    </row>
    <row r="7101" spans="1:23">
      <c r="A7101" s="1">
        <v>7100</v>
      </c>
      <c r="B7101" t="s">
        <v>9533</v>
      </c>
      <c r="C7101" s="2" t="d">
        <v>2017-12-26</v>
      </c>
      <c r="D7101" s="2" t="d">
        <v>2017-12-30</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IF(M7101=People!$B$5,People!$A$5,IF(M7101=People!$B$4,People!$A$4,IF(M7101=People!$B$3,People!$A$3,IF(M7101=People!$B$2,People!$A$2,0))))</f>
        <v>Chuck Magee</v>
      </c>
      <c r="W7101" s="3" t="str">
        <f>IFERROR(INDEX(Returns!A:A,MATCH(B7101,Returns!B:B,0)),"No")</f>
        <v>No</v>
      </c>
    </row>
    <row r="7102" spans="1:23">
      <c r="A7102" s="1">
        <v>7101</v>
      </c>
      <c r="B7102" t="s">
        <v>9534</v>
      </c>
      <c r="C7102" s="2" t="d">
        <v>2016-11-23</v>
      </c>
      <c r="D7102" s="2" t="d">
        <v>2016-11-28</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IF(M7102=People!$B$5,People!$A$5,IF(M7102=People!$B$4,People!$A$4,IF(M7102=People!$B$3,People!$A$3,IF(M7102=People!$B$2,People!$A$2,0))))</f>
        <v>Anna Andreadi</v>
      </c>
      <c r="W7102" s="3" t="str">
        <f>IFERROR(INDEX(Returns!A:A,MATCH(B7102,Returns!B:B,0)),"No")</f>
        <v>No</v>
      </c>
    </row>
    <row r="7103" spans="1:23">
      <c r="A7103" s="1">
        <v>7102</v>
      </c>
      <c r="B7103" t="s">
        <v>9535</v>
      </c>
      <c r="C7103" s="2" t="d">
        <v>2018-08-01</v>
      </c>
      <c r="D7103" s="2" t="d">
        <v>2018-08-05</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IF(M7103=People!$B$5,People!$A$5,IF(M7103=People!$B$4,People!$A$4,IF(M7103=People!$B$3,People!$A$3,IF(M7103=People!$B$2,People!$A$2,0))))</f>
        <v>Kelly Williams</v>
      </c>
      <c r="W7103" s="3" t="str">
        <f>IFERROR(INDEX(Returns!A:A,MATCH(B7103,Returns!B:B,0)),"No")</f>
        <v>No</v>
      </c>
    </row>
    <row r="7104" spans="1:23">
      <c r="A7104" s="1">
        <v>7103</v>
      </c>
      <c r="B7104" t="s">
        <v>9536</v>
      </c>
      <c r="C7104" s="2" t="d">
        <v>2016-09-21</v>
      </c>
      <c r="D7104" s="2" t="d">
        <v>2016-09-24</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IF(M7104=People!$B$5,People!$A$5,IF(M7104=People!$B$4,People!$A$4,IF(M7104=People!$B$3,People!$A$3,IF(M7104=People!$B$2,People!$A$2,0))))</f>
        <v>Chuck Magee</v>
      </c>
      <c r="W7104" s="3" t="str">
        <f>IFERROR(INDEX(Returns!A:A,MATCH(B7104,Returns!B:B,0)),"No")</f>
        <v>No</v>
      </c>
    </row>
    <row r="7105" spans="1:23">
      <c r="A7105" s="1">
        <v>7104</v>
      </c>
      <c r="B7105" t="s">
        <v>9537</v>
      </c>
      <c r="C7105" s="2" t="d">
        <v>2019-09-04</v>
      </c>
      <c r="D7105" s="2" t="d">
        <v>2019-09-08</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IF(M7105=People!$B$5,People!$A$5,IF(M7105=People!$B$4,People!$A$4,IF(M7105=People!$B$3,People!$A$3,IF(M7105=People!$B$2,People!$A$2,0))))</f>
        <v>Anna Andreadi</v>
      </c>
      <c r="W7105" s="3" t="str">
        <f>IFERROR(INDEX(Returns!A:A,MATCH(B7105,Returns!B:B,0)),"No")</f>
        <v>No</v>
      </c>
    </row>
    <row r="7106" spans="1:23">
      <c r="A7106" s="1">
        <v>7105</v>
      </c>
      <c r="B7106" t="s">
        <v>9538</v>
      </c>
      <c r="C7106" s="2" t="d">
        <v>2019-06-19</v>
      </c>
      <c r="D7106" s="2" t="d">
        <v>2019-06-21</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IF(M7106=People!$B$5,People!$A$5,IF(M7106=People!$B$4,People!$A$4,IF(M7106=People!$B$3,People!$A$3,IF(M7106=People!$B$2,People!$A$2,0))))</f>
        <v>Chuck Magee</v>
      </c>
      <c r="W7106" s="3" t="str">
        <f>IFERROR(INDEX(Returns!A:A,MATCH(B7106,Returns!B:B,0)),"No")</f>
        <v>No</v>
      </c>
    </row>
    <row r="7107" spans="1:23">
      <c r="A7107" s="1">
        <v>7106</v>
      </c>
      <c r="B7107" t="s">
        <v>9538</v>
      </c>
      <c r="C7107" s="2" t="d">
        <v>2019-06-19</v>
      </c>
      <c r="D7107" s="2" t="d">
        <v>2019-06-21</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IF(M7107=People!$B$5,People!$A$5,IF(M7107=People!$B$4,People!$A$4,IF(M7107=People!$B$3,People!$A$3,IF(M7107=People!$B$2,People!$A$2,0))))</f>
        <v>Chuck Magee</v>
      </c>
      <c r="W7107" s="3" t="str">
        <f>IFERROR(INDEX(Returns!A:A,MATCH(B7107,Returns!B:B,0)),"No")</f>
        <v>No</v>
      </c>
    </row>
    <row r="7108" spans="1:23">
      <c r="A7108" s="1">
        <v>7107</v>
      </c>
      <c r="B7108" t="s">
        <v>9538</v>
      </c>
      <c r="C7108" s="2" t="d">
        <v>2019-06-19</v>
      </c>
      <c r="D7108" s="2" t="d">
        <v>2019-06-21</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IF(M7108=People!$B$5,People!$A$5,IF(M7108=People!$B$4,People!$A$4,IF(M7108=People!$B$3,People!$A$3,IF(M7108=People!$B$2,People!$A$2,0))))</f>
        <v>Chuck Magee</v>
      </c>
      <c r="W7108" s="3" t="str">
        <f>IFERROR(INDEX(Returns!A:A,MATCH(B7108,Returns!B:B,0)),"No")</f>
        <v>No</v>
      </c>
    </row>
    <row r="7109" spans="1:23">
      <c r="A7109" s="1">
        <v>7108</v>
      </c>
      <c r="B7109" t="s">
        <v>9539</v>
      </c>
      <c r="C7109" s="2" t="d">
        <v>2018-04-19</v>
      </c>
      <c r="D7109" s="2" t="d">
        <v>2018-04-26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IF(M7109=People!$B$5,People!$A$5,IF(M7109=People!$B$4,People!$A$4,IF(M7109=People!$B$3,People!$A$3,IF(M7109=People!$B$2,People!$A$2,0))))</f>
        <v>Chuck Magee</v>
      </c>
      <c r="W7109" s="3" t="str">
        <f>IFERROR(INDEX(Returns!A:A,MATCH(B7109,Returns!B:B,0)),"No")</f>
        <v>No</v>
      </c>
    </row>
    <row r="7110" spans="1:23">
      <c r="A7110" s="1">
        <v>7109</v>
      </c>
      <c r="B7110" t="s">
        <v>9539</v>
      </c>
      <c r="C7110" s="2" t="d">
        <v>2018-04-19</v>
      </c>
      <c r="D7110" s="2" t="d">
        <v>2018-04-26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IF(M7110=People!$B$5,People!$A$5,IF(M7110=People!$B$4,People!$A$4,IF(M7110=People!$B$3,People!$A$3,IF(M7110=People!$B$2,People!$A$2,0))))</f>
        <v>Chuck Magee</v>
      </c>
      <c r="W7110" s="3" t="str">
        <f>IFERROR(INDEX(Returns!A:A,MATCH(B7110,Returns!B:B,0)),"No")</f>
        <v>No</v>
      </c>
    </row>
    <row r="7111" spans="1:23">
      <c r="A7111" s="1">
        <v>7110</v>
      </c>
      <c r="B7111" t="s">
        <v>9539</v>
      </c>
      <c r="C7111" s="2" t="d">
        <v>2018-04-19</v>
      </c>
      <c r="D7111" s="2" t="d">
        <v>2018-04-26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IF(M7111=People!$B$5,People!$A$5,IF(M7111=People!$B$4,People!$A$4,IF(M7111=People!$B$3,People!$A$3,IF(M7111=People!$B$2,People!$A$2,0))))</f>
        <v>Chuck Magee</v>
      </c>
      <c r="W7111" s="3" t="str">
        <f>IFERROR(INDEX(Returns!A:A,MATCH(B7111,Returns!B:B,0)),"No")</f>
        <v>No</v>
      </c>
    </row>
    <row r="7112" spans="1:23">
      <c r="A7112" s="1">
        <v>7111</v>
      </c>
      <c r="B7112" t="s">
        <v>9539</v>
      </c>
      <c r="C7112" s="2" t="d">
        <v>2018-04-19</v>
      </c>
      <c r="D7112" s="2" t="d">
        <v>2018-04-26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IF(M7112=People!$B$5,People!$A$5,IF(M7112=People!$B$4,People!$A$4,IF(M7112=People!$B$3,People!$A$3,IF(M7112=People!$B$2,People!$A$2,0))))</f>
        <v>Chuck Magee</v>
      </c>
      <c r="W7112" s="3" t="str">
        <f>IFERROR(INDEX(Returns!A:A,MATCH(B7112,Returns!B:B,0)),"No")</f>
        <v>No</v>
      </c>
    </row>
    <row r="7113" spans="1:23">
      <c r="A7113" s="1">
        <v>7112</v>
      </c>
      <c r="B7113" t="s">
        <v>9539</v>
      </c>
      <c r="C7113" s="2" t="d">
        <v>2018-04-19</v>
      </c>
      <c r="D7113" s="2" t="d">
        <v>2018-04-26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IF(M7113=People!$B$5,People!$A$5,IF(M7113=People!$B$4,People!$A$4,IF(M7113=People!$B$3,People!$A$3,IF(M7113=People!$B$2,People!$A$2,0))))</f>
        <v>Chuck Magee</v>
      </c>
      <c r="W7113" s="3" t="str">
        <f>IFERROR(INDEX(Returns!A:A,MATCH(B7113,Returns!B:B,0)),"No")</f>
        <v>No</v>
      </c>
    </row>
    <row r="7114" spans="1:23">
      <c r="A7114" s="1">
        <v>7113</v>
      </c>
      <c r="B7114" t="s">
        <v>9539</v>
      </c>
      <c r="C7114" s="2" t="d">
        <v>2018-04-19</v>
      </c>
      <c r="D7114" s="2" t="d">
        <v>2018-04-26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IF(M7114=People!$B$5,People!$A$5,IF(M7114=People!$B$4,People!$A$4,IF(M7114=People!$B$3,People!$A$3,IF(M7114=People!$B$2,People!$A$2,0))))</f>
        <v>Chuck Magee</v>
      </c>
      <c r="W7114" s="3" t="str">
        <f>IFERROR(INDEX(Returns!A:A,MATCH(B7114,Returns!B:B,0)),"No")</f>
        <v>No</v>
      </c>
    </row>
    <row r="7115" spans="1:23">
      <c r="A7115" s="1">
        <v>7114</v>
      </c>
      <c r="B7115" t="s">
        <v>9539</v>
      </c>
      <c r="C7115" s="2" t="d">
        <v>2018-04-19</v>
      </c>
      <c r="D7115" s="2" t="d">
        <v>2018-04-26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IF(M7115=People!$B$5,People!$A$5,IF(M7115=People!$B$4,People!$A$4,IF(M7115=People!$B$3,People!$A$3,IF(M7115=People!$B$2,People!$A$2,0))))</f>
        <v>Chuck Magee</v>
      </c>
      <c r="W7115" s="3" t="str">
        <f>IFERROR(INDEX(Returns!A:A,MATCH(B7115,Returns!B:B,0)),"No")</f>
        <v>No</v>
      </c>
    </row>
    <row r="7116" spans="1:23">
      <c r="A7116" s="1">
        <v>7115</v>
      </c>
      <c r="B7116" t="s">
        <v>9540</v>
      </c>
      <c r="C7116" s="2" t="d">
        <v>2018-05-05</v>
      </c>
      <c r="D7116" s="2" t="d">
        <v>2018-05-06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IF(M7116=People!$B$5,People!$A$5,IF(M7116=People!$B$4,People!$A$4,IF(M7116=People!$B$3,People!$A$3,IF(M7116=People!$B$2,People!$A$2,0))))</f>
        <v>Anna Andreadi</v>
      </c>
      <c r="W7116" s="3" t="str">
        <f>IFERROR(INDEX(Returns!A:A,MATCH(B7116,Returns!B:B,0)),"No")</f>
        <v>No</v>
      </c>
    </row>
    <row r="7117" spans="1:23">
      <c r="A7117" s="1">
        <v>7116</v>
      </c>
      <c r="B7117" t="s">
        <v>9540</v>
      </c>
      <c r="C7117" s="2" t="d">
        <v>2018-05-05</v>
      </c>
      <c r="D7117" s="2" t="d">
        <v>2018-05-06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IF(M7117=People!$B$5,People!$A$5,IF(M7117=People!$B$4,People!$A$4,IF(M7117=People!$B$3,People!$A$3,IF(M7117=People!$B$2,People!$A$2,0))))</f>
        <v>Anna Andreadi</v>
      </c>
      <c r="W7117" s="3" t="str">
        <f>IFERROR(INDEX(Returns!A:A,MATCH(B7117,Returns!B:B,0)),"No")</f>
        <v>No</v>
      </c>
    </row>
    <row r="7118" spans="1:23">
      <c r="A7118" s="1">
        <v>7117</v>
      </c>
      <c r="B7118" t="s">
        <v>9541</v>
      </c>
      <c r="C7118" s="2" t="d">
        <v>2016-10-18</v>
      </c>
      <c r="D7118" s="2" t="d">
        <v>2016-10-23</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IF(M7118=People!$B$5,People!$A$5,IF(M7118=People!$B$4,People!$A$4,IF(M7118=People!$B$3,People!$A$3,IF(M7118=People!$B$2,People!$A$2,0))))</f>
        <v>Anna Andreadi</v>
      </c>
      <c r="W7118" s="3" t="str">
        <f>IFERROR(INDEX(Returns!A:A,MATCH(B7118,Returns!B:B,0)),"No")</f>
        <v>No</v>
      </c>
    </row>
    <row r="7119" spans="1:23">
      <c r="A7119" s="1">
        <v>7118</v>
      </c>
      <c r="B7119" t="s">
        <v>9541</v>
      </c>
      <c r="C7119" s="2" t="d">
        <v>2016-10-18</v>
      </c>
      <c r="D7119" s="2" t="d">
        <v>2016-10-23</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IF(M7119=People!$B$5,People!$A$5,IF(M7119=People!$B$4,People!$A$4,IF(M7119=People!$B$3,People!$A$3,IF(M7119=People!$B$2,People!$A$2,0))))</f>
        <v>Anna Andreadi</v>
      </c>
      <c r="W7119" s="3" t="str">
        <f>IFERROR(INDEX(Returns!A:A,MATCH(B7119,Returns!B:B,0)),"No")</f>
        <v>No</v>
      </c>
    </row>
    <row r="7120" spans="1:23">
      <c r="A7120" s="1">
        <v>7119</v>
      </c>
      <c r="B7120" t="s">
        <v>9542</v>
      </c>
      <c r="C7120" s="2" t="d">
        <v>2019-02-13</v>
      </c>
      <c r="D7120" s="2" t="d">
        <v>2019-02-17</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IF(M7120=People!$B$5,People!$A$5,IF(M7120=People!$B$4,People!$A$4,IF(M7120=People!$B$3,People!$A$3,IF(M7120=People!$B$2,People!$A$2,0))))</f>
        <v>Chuck Magee</v>
      </c>
      <c r="W7120" s="3" t="str">
        <f>IFERROR(INDEX(Returns!A:A,MATCH(B7120,Returns!B:B,0)),"No")</f>
        <v>No</v>
      </c>
    </row>
    <row r="7121" spans="1:23">
      <c r="A7121" s="1">
        <v>7120</v>
      </c>
      <c r="B7121" t="s">
        <v>6114</v>
      </c>
      <c r="C7121" s="2" t="d">
        <v>2019-11-17</v>
      </c>
      <c r="D7121" s="2" t="d">
        <v>2019-11-24</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IF(M7121=People!$B$5,People!$A$5,IF(M7121=People!$B$4,People!$A$4,IF(M7121=People!$B$3,People!$A$3,IF(M7121=People!$B$2,People!$A$2,0))))</f>
        <v>Anna Andreadi</v>
      </c>
      <c r="W7121" s="3" t="str">
        <f>IFERROR(INDEX(Returns!A:A,MATCH(B7121,Returns!B:B,0)),"No")</f>
        <v>Yes</v>
      </c>
    </row>
    <row r="7122" spans="1:23">
      <c r="A7122" s="1">
        <v>7121</v>
      </c>
      <c r="B7122" t="s">
        <v>9543</v>
      </c>
      <c r="C7122" s="2" t="d">
        <v>2016-01-20</v>
      </c>
      <c r="D7122" s="2" t="d">
        <v>2016-01-26</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IF(M7122=People!$B$5,People!$A$5,IF(M7122=People!$B$4,People!$A$4,IF(M7122=People!$B$3,People!$A$3,IF(M7122=People!$B$2,People!$A$2,0))))</f>
        <v>Cassandra Brandow</v>
      </c>
      <c r="W7122" s="3" t="str">
        <f>IFERROR(INDEX(Returns!A:A,MATCH(B7122,Returns!B:B,0)),"No")</f>
        <v>No</v>
      </c>
    </row>
    <row r="7123" spans="1:23">
      <c r="A7123" s="1">
        <v>7122</v>
      </c>
      <c r="B7123" t="s">
        <v>9544</v>
      </c>
      <c r="C7123" s="2" t="d">
        <v>2019-12-01</v>
      </c>
      <c r="D7123" s="2" t="d">
        <v>2019-12-08</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IF(M7123=People!$B$5,People!$A$5,IF(M7123=People!$B$4,People!$A$4,IF(M7123=People!$B$3,People!$A$3,IF(M7123=People!$B$2,People!$A$2,0))))</f>
        <v>Anna Andreadi</v>
      </c>
      <c r="W7123" s="3" t="str">
        <f>IFERROR(INDEX(Returns!A:A,MATCH(B7123,Returns!B:B,0)),"No")</f>
        <v>No</v>
      </c>
    </row>
    <row r="7124" spans="1:23">
      <c r="A7124" s="1">
        <v>7123</v>
      </c>
      <c r="B7124" t="s">
        <v>9544</v>
      </c>
      <c r="C7124" s="2" t="d">
        <v>2019-12-01</v>
      </c>
      <c r="D7124" s="2" t="d">
        <v>2019-12-08</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IF(M7124=People!$B$5,People!$A$5,IF(M7124=People!$B$4,People!$A$4,IF(M7124=People!$B$3,People!$A$3,IF(M7124=People!$B$2,People!$A$2,0))))</f>
        <v>Anna Andreadi</v>
      </c>
      <c r="W7124" s="3" t="str">
        <f>IFERROR(INDEX(Returns!A:A,MATCH(B7124,Returns!B:B,0)),"No")</f>
        <v>No</v>
      </c>
    </row>
    <row r="7125" spans="1:23">
      <c r="A7125" s="1">
        <v>7124</v>
      </c>
      <c r="B7125" t="s">
        <v>9545</v>
      </c>
      <c r="C7125" s="2" t="d">
        <v>2017-08-09</v>
      </c>
      <c r="D7125" s="2" t="d">
        <v>2017-08-16</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IF(M7125=People!$B$5,People!$A$5,IF(M7125=People!$B$4,People!$A$4,IF(M7125=People!$B$3,People!$A$3,IF(M7125=People!$B$2,People!$A$2,0))))</f>
        <v>Chuck Magee</v>
      </c>
      <c r="W7125" s="3" t="str">
        <f>IFERROR(INDEX(Returns!A:A,MATCH(B7125,Returns!B:B,0)),"No")</f>
        <v>No</v>
      </c>
    </row>
    <row r="7126" spans="1:23">
      <c r="A7126" s="1">
        <v>7125</v>
      </c>
      <c r="B7126" t="s">
        <v>9545</v>
      </c>
      <c r="C7126" s="2" t="d">
        <v>2017-08-09</v>
      </c>
      <c r="D7126" s="2" t="d">
        <v>2017-08-16</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IF(M7126=People!$B$5,People!$A$5,IF(M7126=People!$B$4,People!$A$4,IF(M7126=People!$B$3,People!$A$3,IF(M7126=People!$B$2,People!$A$2,0))))</f>
        <v>Chuck Magee</v>
      </c>
      <c r="W7126" s="3" t="str">
        <f>IFERROR(INDEX(Returns!A:A,MATCH(B7126,Returns!B:B,0)),"No")</f>
        <v>No</v>
      </c>
    </row>
    <row r="7127" spans="1:23">
      <c r="A7127" s="1">
        <v>7126</v>
      </c>
      <c r="B7127" t="s">
        <v>9546</v>
      </c>
      <c r="C7127" s="2" t="d">
        <v>2018-09-27</v>
      </c>
      <c r="D7127" s="2" t="d">
        <v>2018-09-29</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IF(M7127=People!$B$5,People!$A$5,IF(M7127=People!$B$4,People!$A$4,IF(M7127=People!$B$3,People!$A$3,IF(M7127=People!$B$2,People!$A$2,0))))</f>
        <v>Cassandra Brandow</v>
      </c>
      <c r="W7127" s="3" t="str">
        <f>IFERROR(INDEX(Returns!A:A,MATCH(B7127,Returns!B:B,0)),"No")</f>
        <v>No</v>
      </c>
    </row>
    <row r="7128" spans="1:23">
      <c r="A7128" s="1">
        <v>7127</v>
      </c>
      <c r="B7128" t="s">
        <v>9546</v>
      </c>
      <c r="C7128" s="2" t="d">
        <v>2018-09-27</v>
      </c>
      <c r="D7128" s="2" t="d">
        <v>2018-09-29</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IF(M7128=People!$B$5,People!$A$5,IF(M7128=People!$B$4,People!$A$4,IF(M7128=People!$B$3,People!$A$3,IF(M7128=People!$B$2,People!$A$2,0))))</f>
        <v>Cassandra Brandow</v>
      </c>
      <c r="W7128" s="3" t="str">
        <f>IFERROR(INDEX(Returns!A:A,MATCH(B7128,Returns!B:B,0)),"No")</f>
        <v>No</v>
      </c>
    </row>
    <row r="7129" spans="1:23">
      <c r="A7129" s="1">
        <v>7128</v>
      </c>
      <c r="B7129" t="s">
        <v>9547</v>
      </c>
      <c r="C7129" s="2" t="d">
        <v>2018-11-14</v>
      </c>
      <c r="D7129" s="2" t="d">
        <v>2018-11-20</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IF(M7129=People!$B$5,People!$A$5,IF(M7129=People!$B$4,People!$A$4,IF(M7129=People!$B$3,People!$A$3,IF(M7129=People!$B$2,People!$A$2,0))))</f>
        <v>Chuck Magee</v>
      </c>
      <c r="W7129" s="3" t="str">
        <f>IFERROR(INDEX(Returns!A:A,MATCH(B7129,Returns!B:B,0)),"No")</f>
        <v>No</v>
      </c>
    </row>
    <row r="7130" spans="1:23">
      <c r="A7130" s="1">
        <v>7129</v>
      </c>
      <c r="B7130" t="s">
        <v>9547</v>
      </c>
      <c r="C7130" s="2" t="d">
        <v>2018-11-14</v>
      </c>
      <c r="D7130" s="2" t="d">
        <v>2018-11-20</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IF(M7130=People!$B$5,People!$A$5,IF(M7130=People!$B$4,People!$A$4,IF(M7130=People!$B$3,People!$A$3,IF(M7130=People!$B$2,People!$A$2,0))))</f>
        <v>Chuck Magee</v>
      </c>
      <c r="W7130" s="3" t="str">
        <f>IFERROR(INDEX(Returns!A:A,MATCH(B7130,Returns!B:B,0)),"No")</f>
        <v>No</v>
      </c>
    </row>
    <row r="7131" spans="1:23">
      <c r="A7131" s="1">
        <v>7130</v>
      </c>
      <c r="B7131" t="s">
        <v>9548</v>
      </c>
      <c r="C7131" s="2" t="d">
        <v>2018-04-16</v>
      </c>
      <c r="D7131" s="2" t="d">
        <v>2018-04-22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IF(M7131=People!$B$5,People!$A$5,IF(M7131=People!$B$4,People!$A$4,IF(M7131=People!$B$3,People!$A$3,IF(M7131=People!$B$2,People!$A$2,0))))</f>
        <v>Cassandra Brandow</v>
      </c>
      <c r="W7131" s="3" t="str">
        <f>IFERROR(INDEX(Returns!A:A,MATCH(B7131,Returns!B:B,0)),"No")</f>
        <v>No</v>
      </c>
    </row>
    <row r="7132" spans="1:23">
      <c r="A7132" s="1">
        <v>7131</v>
      </c>
      <c r="B7132" t="s">
        <v>9548</v>
      </c>
      <c r="C7132" s="2" t="d">
        <v>2018-04-16</v>
      </c>
      <c r="D7132" s="2" t="d">
        <v>2018-04-22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IF(M7132=People!$B$5,People!$A$5,IF(M7132=People!$B$4,People!$A$4,IF(M7132=People!$B$3,People!$A$3,IF(M7132=People!$B$2,People!$A$2,0))))</f>
        <v>Cassandra Brandow</v>
      </c>
      <c r="W7132" s="3" t="str">
        <f>IFERROR(INDEX(Returns!A:A,MATCH(B7132,Returns!B:B,0)),"No")</f>
        <v>No</v>
      </c>
    </row>
    <row r="7133" spans="1:23">
      <c r="A7133" s="1">
        <v>7132</v>
      </c>
      <c r="B7133" t="s">
        <v>9549</v>
      </c>
      <c r="C7133" s="2" t="d">
        <v>2019-11-26</v>
      </c>
      <c r="D7133" s="2" t="d">
        <v>2019-12-01</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IF(M7133=People!$B$5,People!$A$5,IF(M7133=People!$B$4,People!$A$4,IF(M7133=People!$B$3,People!$A$3,IF(M7133=People!$B$2,People!$A$2,0))))</f>
        <v>Kelly Williams</v>
      </c>
      <c r="W7133" s="3" t="str">
        <f>IFERROR(INDEX(Returns!A:A,MATCH(B7133,Returns!B:B,0)),"No")</f>
        <v>No</v>
      </c>
    </row>
    <row r="7134" spans="1:23">
      <c r="A7134" s="1">
        <v>7133</v>
      </c>
      <c r="B7134" t="s">
        <v>9549</v>
      </c>
      <c r="C7134" s="2" t="d">
        <v>2019-11-26</v>
      </c>
      <c r="D7134" s="2" t="d">
        <v>2019-12-01</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IF(M7134=People!$B$5,People!$A$5,IF(M7134=People!$B$4,People!$A$4,IF(M7134=People!$B$3,People!$A$3,IF(M7134=People!$B$2,People!$A$2,0))))</f>
        <v>Kelly Williams</v>
      </c>
      <c r="W7134" s="3" t="str">
        <f>IFERROR(INDEX(Returns!A:A,MATCH(B7134,Returns!B:B,0)),"No")</f>
        <v>No</v>
      </c>
    </row>
    <row r="7135" spans="1:23">
      <c r="A7135" s="1">
        <v>7134</v>
      </c>
      <c r="B7135" t="s">
        <v>9549</v>
      </c>
      <c r="C7135" s="2" t="d">
        <v>2019-11-26</v>
      </c>
      <c r="D7135" s="2" t="d">
        <v>2019-12-01</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IF(M7135=People!$B$5,People!$A$5,IF(M7135=People!$B$4,People!$A$4,IF(M7135=People!$B$3,People!$A$3,IF(M7135=People!$B$2,People!$A$2,0))))</f>
        <v>Kelly Williams</v>
      </c>
      <c r="W7135" s="3" t="str">
        <f>IFERROR(INDEX(Returns!A:A,MATCH(B7135,Returns!B:B,0)),"No")</f>
        <v>No</v>
      </c>
    </row>
    <row r="7136" spans="1:23">
      <c r="A7136" s="1">
        <v>7135</v>
      </c>
      <c r="B7136" t="s">
        <v>9549</v>
      </c>
      <c r="C7136" s="2" t="d">
        <v>2019-11-26</v>
      </c>
      <c r="D7136" s="2" t="d">
        <v>2019-12-01</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IF(M7136=People!$B$5,People!$A$5,IF(M7136=People!$B$4,People!$A$4,IF(M7136=People!$B$3,People!$A$3,IF(M7136=People!$B$2,People!$A$2,0))))</f>
        <v>Kelly Williams</v>
      </c>
      <c r="W7136" s="3" t="str">
        <f>IFERROR(INDEX(Returns!A:A,MATCH(B7136,Returns!B:B,0)),"No")</f>
        <v>No</v>
      </c>
    </row>
    <row r="7137" spans="1:23">
      <c r="A7137" s="1">
        <v>7136</v>
      </c>
      <c r="B7137" t="s">
        <v>9549</v>
      </c>
      <c r="C7137" s="2" t="d">
        <v>2019-11-26</v>
      </c>
      <c r="D7137" s="2" t="d">
        <v>2019-12-01</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IF(M7137=People!$B$5,People!$A$5,IF(M7137=People!$B$4,People!$A$4,IF(M7137=People!$B$3,People!$A$3,IF(M7137=People!$B$2,People!$A$2,0))))</f>
        <v>Kelly Williams</v>
      </c>
      <c r="W7137" s="3" t="str">
        <f>IFERROR(INDEX(Returns!A:A,MATCH(B7137,Returns!B:B,0)),"No")</f>
        <v>No</v>
      </c>
    </row>
    <row r="7138" spans="1:23">
      <c r="A7138" s="1">
        <v>7137</v>
      </c>
      <c r="B7138" t="s">
        <v>9550</v>
      </c>
      <c r="C7138" s="2" t="d">
        <v>2017-11-20</v>
      </c>
      <c r="D7138" s="2" t="d">
        <v>2017-11-27</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IF(M7138=People!$B$5,People!$A$5,IF(M7138=People!$B$4,People!$A$4,IF(M7138=People!$B$3,People!$A$3,IF(M7138=People!$B$2,People!$A$2,0))))</f>
        <v>Cassandra Brandow</v>
      </c>
      <c r="W7138" s="3" t="str">
        <f>IFERROR(INDEX(Returns!A:A,MATCH(B7138,Returns!B:B,0)),"No")</f>
        <v>No</v>
      </c>
    </row>
    <row r="7139" spans="1:23">
      <c r="A7139" s="1">
        <v>7138</v>
      </c>
      <c r="B7139" t="s">
        <v>9550</v>
      </c>
      <c r="C7139" s="2" t="d">
        <v>2017-11-20</v>
      </c>
      <c r="D7139" s="2" t="d">
        <v>2017-11-27</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IF(M7139=People!$B$5,People!$A$5,IF(M7139=People!$B$4,People!$A$4,IF(M7139=People!$B$3,People!$A$3,IF(M7139=People!$B$2,People!$A$2,0))))</f>
        <v>Cassandra Brandow</v>
      </c>
      <c r="W7139" s="3" t="str">
        <f>IFERROR(INDEX(Returns!A:A,MATCH(B7139,Returns!B:B,0)),"No")</f>
        <v>No</v>
      </c>
    </row>
    <row r="7140" spans="1:23">
      <c r="A7140" s="1">
        <v>7139</v>
      </c>
      <c r="B7140" t="s">
        <v>9550</v>
      </c>
      <c r="C7140" s="2" t="d">
        <v>2017-11-20</v>
      </c>
      <c r="D7140" s="2" t="d">
        <v>2017-11-27</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IF(M7140=People!$B$5,People!$A$5,IF(M7140=People!$B$4,People!$A$4,IF(M7140=People!$B$3,People!$A$3,IF(M7140=People!$B$2,People!$A$2,0))))</f>
        <v>Cassandra Brandow</v>
      </c>
      <c r="W7140" s="3" t="str">
        <f>IFERROR(INDEX(Returns!A:A,MATCH(B7140,Returns!B:B,0)),"No")</f>
        <v>No</v>
      </c>
    </row>
    <row r="7141" spans="1:23">
      <c r="A7141" s="1">
        <v>7140</v>
      </c>
      <c r="B7141" t="s">
        <v>9550</v>
      </c>
      <c r="C7141" s="2" t="d">
        <v>2017-11-20</v>
      </c>
      <c r="D7141" s="2" t="d">
        <v>2017-11-27</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IF(M7141=People!$B$5,People!$A$5,IF(M7141=People!$B$4,People!$A$4,IF(M7141=People!$B$3,People!$A$3,IF(M7141=People!$B$2,People!$A$2,0))))</f>
        <v>Cassandra Brandow</v>
      </c>
      <c r="W7141" s="3" t="str">
        <f>IFERROR(INDEX(Returns!A:A,MATCH(B7141,Returns!B:B,0)),"No")</f>
        <v>No</v>
      </c>
    </row>
    <row r="7142" spans="1:23">
      <c r="A7142" s="1">
        <v>7141</v>
      </c>
      <c r="B7142" t="s">
        <v>9551</v>
      </c>
      <c r="C7142" s="2" t="d">
        <v>2019-09-07</v>
      </c>
      <c r="D7142" s="2" t="d">
        <v>2019-09-07</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IF(M7142=People!$B$5,People!$A$5,IF(M7142=People!$B$4,People!$A$4,IF(M7142=People!$B$3,People!$A$3,IF(M7142=People!$B$2,People!$A$2,0))))</f>
        <v>Kelly Williams</v>
      </c>
      <c r="W7142" s="3" t="str">
        <f>IFERROR(INDEX(Returns!A:A,MATCH(B7142,Returns!B:B,0)),"No")</f>
        <v>No</v>
      </c>
    </row>
    <row r="7143" spans="1:23">
      <c r="A7143" s="1">
        <v>7142</v>
      </c>
      <c r="B7143" t="s">
        <v>9551</v>
      </c>
      <c r="C7143" s="2" t="d">
        <v>2019-09-07</v>
      </c>
      <c r="D7143" s="2" t="d">
        <v>2019-09-07</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IF(M7143=People!$B$5,People!$A$5,IF(M7143=People!$B$4,People!$A$4,IF(M7143=People!$B$3,People!$A$3,IF(M7143=People!$B$2,People!$A$2,0))))</f>
        <v>Kelly Williams</v>
      </c>
      <c r="W7143" s="3" t="str">
        <f>IFERROR(INDEX(Returns!A:A,MATCH(B7143,Returns!B:B,0)),"No")</f>
        <v>No</v>
      </c>
    </row>
    <row r="7144" spans="1:23">
      <c r="A7144" s="1">
        <v>7143</v>
      </c>
      <c r="B7144" t="s">
        <v>9552</v>
      </c>
      <c r="C7144" s="2" t="d">
        <v>2016-11-24</v>
      </c>
      <c r="D7144" s="2" t="d">
        <v>2016-11-29</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IF(M7144=People!$B$5,People!$A$5,IF(M7144=People!$B$4,People!$A$4,IF(M7144=People!$B$3,People!$A$3,IF(M7144=People!$B$2,People!$A$2,0))))</f>
        <v>Cassandra Brandow</v>
      </c>
      <c r="W7144" s="3" t="str">
        <f>IFERROR(INDEX(Returns!A:A,MATCH(B7144,Returns!B:B,0)),"No")</f>
        <v>No</v>
      </c>
    </row>
    <row r="7145" spans="1:23">
      <c r="A7145" s="1">
        <v>7144</v>
      </c>
      <c r="B7145" t="s">
        <v>9553</v>
      </c>
      <c r="C7145" s="2" t="d">
        <v>2019-03-11</v>
      </c>
      <c r="D7145" s="2" t="d">
        <v>2019-03-16</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IF(M7145=People!$B$5,People!$A$5,IF(M7145=People!$B$4,People!$A$4,IF(M7145=People!$B$3,People!$A$3,IF(M7145=People!$B$2,People!$A$2,0))))</f>
        <v>Chuck Magee</v>
      </c>
      <c r="W7145" s="3" t="str">
        <f>IFERROR(INDEX(Returns!A:A,MATCH(B7145,Returns!B:B,0)),"No")</f>
        <v>No</v>
      </c>
    </row>
    <row r="7146" spans="1:23">
      <c r="A7146" s="1">
        <v>7145</v>
      </c>
      <c r="B7146" t="s">
        <v>9553</v>
      </c>
      <c r="C7146" s="2" t="d">
        <v>2019-03-11</v>
      </c>
      <c r="D7146" s="2" t="d">
        <v>2019-03-16</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IF(M7146=People!$B$5,People!$A$5,IF(M7146=People!$B$4,People!$A$4,IF(M7146=People!$B$3,People!$A$3,IF(M7146=People!$B$2,People!$A$2,0))))</f>
        <v>Chuck Magee</v>
      </c>
      <c r="W7146" s="3" t="str">
        <f>IFERROR(INDEX(Returns!A:A,MATCH(B7146,Returns!B:B,0)),"No")</f>
        <v>No</v>
      </c>
    </row>
    <row r="7147" spans="1:23">
      <c r="A7147" s="1">
        <v>7146</v>
      </c>
      <c r="B7147" t="s">
        <v>9553</v>
      </c>
      <c r="C7147" s="2" t="d">
        <v>2019-03-11</v>
      </c>
      <c r="D7147" s="2" t="d">
        <v>2019-03-16</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IF(M7147=People!$B$5,People!$A$5,IF(M7147=People!$B$4,People!$A$4,IF(M7147=People!$B$3,People!$A$3,IF(M7147=People!$B$2,People!$A$2,0))))</f>
        <v>Chuck Magee</v>
      </c>
      <c r="W7147" s="3" t="str">
        <f>IFERROR(INDEX(Returns!A:A,MATCH(B7147,Returns!B:B,0)),"No")</f>
        <v>No</v>
      </c>
    </row>
    <row r="7148" spans="1:23">
      <c r="A7148" s="1">
        <v>7147</v>
      </c>
      <c r="B7148" t="s">
        <v>9553</v>
      </c>
      <c r="C7148" s="2" t="d">
        <v>2019-03-11</v>
      </c>
      <c r="D7148" s="2" t="d">
        <v>2019-03-16</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IF(M7148=People!$B$5,People!$A$5,IF(M7148=People!$B$4,People!$A$4,IF(M7148=People!$B$3,People!$A$3,IF(M7148=People!$B$2,People!$A$2,0))))</f>
        <v>Chuck Magee</v>
      </c>
      <c r="W7148" s="3" t="str">
        <f>IFERROR(INDEX(Returns!A:A,MATCH(B7148,Returns!B:B,0)),"No")</f>
        <v>No</v>
      </c>
    </row>
    <row r="7149" spans="1:23">
      <c r="A7149" s="1">
        <v>7148</v>
      </c>
      <c r="B7149" t="s">
        <v>9554</v>
      </c>
      <c r="C7149" s="2" t="d">
        <v>2018-06-12</v>
      </c>
      <c r="D7149" s="2" t="d">
        <v>2018-06-17</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IF(M7149=People!$B$5,People!$A$5,IF(M7149=People!$B$4,People!$A$4,IF(M7149=People!$B$3,People!$A$3,IF(M7149=People!$B$2,People!$A$2,0))))</f>
        <v>Chuck Magee</v>
      </c>
      <c r="W7149" s="3" t="str">
        <f>IFERROR(INDEX(Returns!A:A,MATCH(B7149,Returns!B:B,0)),"No")</f>
        <v>No</v>
      </c>
    </row>
    <row r="7150" spans="1:23">
      <c r="A7150" s="1">
        <v>7149</v>
      </c>
      <c r="B7150" t="s">
        <v>9554</v>
      </c>
      <c r="C7150" s="2" t="d">
        <v>2018-06-12</v>
      </c>
      <c r="D7150" s="2" t="d">
        <v>2018-06-17</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IF(M7150=People!$B$5,People!$A$5,IF(M7150=People!$B$4,People!$A$4,IF(M7150=People!$B$3,People!$A$3,IF(M7150=People!$B$2,People!$A$2,0))))</f>
        <v>Chuck Magee</v>
      </c>
      <c r="W7150" s="3" t="str">
        <f>IFERROR(INDEX(Returns!A:A,MATCH(B7150,Returns!B:B,0)),"No")</f>
        <v>No</v>
      </c>
    </row>
    <row r="7151" spans="1:23">
      <c r="A7151" s="1">
        <v>7150</v>
      </c>
      <c r="B7151" t="s">
        <v>9555</v>
      </c>
      <c r="C7151" s="2" t="d">
        <v>2017-06-26</v>
      </c>
      <c r="D7151" s="2" t="d">
        <v>2017-06-30</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IF(M7151=People!$B$5,People!$A$5,IF(M7151=People!$B$4,People!$A$4,IF(M7151=People!$B$3,People!$A$3,IF(M7151=People!$B$2,People!$A$2,0))))</f>
        <v>Kelly Williams</v>
      </c>
      <c r="W7151" s="3" t="str">
        <f>IFERROR(INDEX(Returns!A:A,MATCH(B7151,Returns!B:B,0)),"No")</f>
        <v>No</v>
      </c>
    </row>
    <row r="7152" spans="1:23">
      <c r="A7152" s="1">
        <v>7151</v>
      </c>
      <c r="B7152" t="s">
        <v>9556</v>
      </c>
      <c r="C7152" s="2" t="d">
        <v>2019-12-22</v>
      </c>
      <c r="D7152" s="2" t="d">
        <v>2019-12-26</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IF(M7152=People!$B$5,People!$A$5,IF(M7152=People!$B$4,People!$A$4,IF(M7152=People!$B$3,People!$A$3,IF(M7152=People!$B$2,People!$A$2,0))))</f>
        <v>Cassandra Brandow</v>
      </c>
      <c r="W7152" s="3" t="str">
        <f>IFERROR(INDEX(Returns!A:A,MATCH(B7152,Returns!B:B,0)),"No")</f>
        <v>No</v>
      </c>
    </row>
    <row r="7153" spans="1:23">
      <c r="A7153" s="1">
        <v>7152</v>
      </c>
      <c r="B7153" t="s">
        <v>9557</v>
      </c>
      <c r="C7153" s="2" t="d">
        <v>2019-12-22</v>
      </c>
      <c r="D7153" s="2" t="d">
        <v>2019-12-25</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IF(M7153=People!$B$5,People!$A$5,IF(M7153=People!$B$4,People!$A$4,IF(M7153=People!$B$3,People!$A$3,IF(M7153=People!$B$2,People!$A$2,0))))</f>
        <v>Anna Andreadi</v>
      </c>
      <c r="W7153" s="3" t="str">
        <f>IFERROR(INDEX(Returns!A:A,MATCH(B7153,Returns!B:B,0)),"No")</f>
        <v>No</v>
      </c>
    </row>
    <row r="7154" spans="1:23">
      <c r="A7154" s="1">
        <v>7153</v>
      </c>
      <c r="B7154" t="s">
        <v>9558</v>
      </c>
      <c r="C7154" s="2" t="d">
        <v>2016-10-09</v>
      </c>
      <c r="D7154" s="2" t="d">
        <v>2016-10-15</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IF(M7154=People!$B$5,People!$A$5,IF(M7154=People!$B$4,People!$A$4,IF(M7154=People!$B$3,People!$A$3,IF(M7154=People!$B$2,People!$A$2,0))))</f>
        <v>Cassandra Brandow</v>
      </c>
      <c r="W7154" s="3" t="str">
        <f>IFERROR(INDEX(Returns!A:A,MATCH(B7154,Returns!B:B,0)),"No")</f>
        <v>No</v>
      </c>
    </row>
    <row r="7155" spans="1:23">
      <c r="A7155" s="1">
        <v>7154</v>
      </c>
      <c r="B7155" t="s">
        <v>9559</v>
      </c>
      <c r="C7155" s="2" t="d">
        <v>2017-12-10</v>
      </c>
      <c r="D7155" s="2" t="d">
        <v>2017-12-15</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IF(M7155=People!$B$5,People!$A$5,IF(M7155=People!$B$4,People!$A$4,IF(M7155=People!$B$3,People!$A$3,IF(M7155=People!$B$2,People!$A$2,0))))</f>
        <v>Kelly Williams</v>
      </c>
      <c r="W7155" s="3" t="str">
        <f>IFERROR(INDEX(Returns!A:A,MATCH(B7155,Returns!B:B,0)),"No")</f>
        <v>No</v>
      </c>
    </row>
    <row r="7156" spans="1:23">
      <c r="A7156" s="1">
        <v>7155</v>
      </c>
      <c r="B7156" t="s">
        <v>6196</v>
      </c>
      <c r="C7156" s="2" t="d">
        <v>2017-12-25</v>
      </c>
      <c r="D7156" s="2" t="d">
        <v>2017-12-27</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IF(M7156=People!$B$5,People!$A$5,IF(M7156=People!$B$4,People!$A$4,IF(M7156=People!$B$3,People!$A$3,IF(M7156=People!$B$2,People!$A$2,0))))</f>
        <v>Cassandra Brandow</v>
      </c>
      <c r="W7156" s="3" t="str">
        <f>IFERROR(INDEX(Returns!A:A,MATCH(B7156,Returns!B:B,0)),"No")</f>
        <v>Yes</v>
      </c>
    </row>
    <row r="7157" spans="1:23">
      <c r="A7157" s="1">
        <v>7156</v>
      </c>
      <c r="B7157" t="s">
        <v>6196</v>
      </c>
      <c r="C7157" s="2" t="d">
        <v>2017-12-25</v>
      </c>
      <c r="D7157" s="2" t="d">
        <v>2017-12-27</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IF(M7157=People!$B$5,People!$A$5,IF(M7157=People!$B$4,People!$A$4,IF(M7157=People!$B$3,People!$A$3,IF(M7157=People!$B$2,People!$A$2,0))))</f>
        <v>Cassandra Brandow</v>
      </c>
      <c r="W7157" s="3" t="str">
        <f>IFERROR(INDEX(Returns!A:A,MATCH(B7157,Returns!B:B,0)),"No")</f>
        <v>Yes</v>
      </c>
    </row>
    <row r="7158" spans="1:23">
      <c r="A7158" s="1">
        <v>7157</v>
      </c>
      <c r="B7158" t="s">
        <v>9560</v>
      </c>
      <c r="C7158" s="2" t="d">
        <v>2019-04-29</v>
      </c>
      <c r="D7158" s="2" t="d">
        <v>2019-05-04</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IF(M7158=People!$B$5,People!$A$5,IF(M7158=People!$B$4,People!$A$4,IF(M7158=People!$B$3,People!$A$3,IF(M7158=People!$B$2,People!$A$2,0))))</f>
        <v>Chuck Magee</v>
      </c>
      <c r="W7158" s="3" t="str">
        <f>IFERROR(INDEX(Returns!A:A,MATCH(B7158,Returns!B:B,0)),"No")</f>
        <v>No</v>
      </c>
    </row>
    <row r="7159" spans="1:23">
      <c r="A7159" s="1">
        <v>7158</v>
      </c>
      <c r="B7159" t="s">
        <v>9561</v>
      </c>
      <c r="C7159" s="2" t="d">
        <v>2018-03-28</v>
      </c>
      <c r="D7159" s="2" t="d">
        <v>2018-03-31</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IF(M7159=People!$B$5,People!$A$5,IF(M7159=People!$B$4,People!$A$4,IF(M7159=People!$B$3,People!$A$3,IF(M7159=People!$B$2,People!$A$2,0))))</f>
        <v>Anna Andreadi</v>
      </c>
      <c r="W7159" s="3" t="str">
        <f>IFERROR(INDEX(Returns!A:A,MATCH(B7159,Returns!B:B,0)),"No")</f>
        <v>No</v>
      </c>
    </row>
    <row r="7160" spans="1:23">
      <c r="A7160" s="1">
        <v>7159</v>
      </c>
      <c r="B7160" t="s">
        <v>9561</v>
      </c>
      <c r="C7160" s="2" t="d">
        <v>2018-03-28</v>
      </c>
      <c r="D7160" s="2" t="d">
        <v>2018-03-31</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IF(M7160=People!$B$5,People!$A$5,IF(M7160=People!$B$4,People!$A$4,IF(M7160=People!$B$3,People!$A$3,IF(M7160=People!$B$2,People!$A$2,0))))</f>
        <v>Anna Andreadi</v>
      </c>
      <c r="W7160" s="3" t="str">
        <f>IFERROR(INDEX(Returns!A:A,MATCH(B7160,Returns!B:B,0)),"No")</f>
        <v>No</v>
      </c>
    </row>
    <row r="7161" spans="1:23">
      <c r="A7161" s="1">
        <v>7160</v>
      </c>
      <c r="B7161" t="s">
        <v>9562</v>
      </c>
      <c r="C7161" s="2" t="d">
        <v>2017-05-13</v>
      </c>
      <c r="D7161" s="2" t="d">
        <v>2017-05-18</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IF(M7161=People!$B$5,People!$A$5,IF(M7161=People!$B$4,People!$A$4,IF(M7161=People!$B$3,People!$A$3,IF(M7161=People!$B$2,People!$A$2,0))))</f>
        <v>Kelly Williams</v>
      </c>
      <c r="W7161" s="3" t="str">
        <f>IFERROR(INDEX(Returns!A:A,MATCH(B7161,Returns!B:B,0)),"No")</f>
        <v>No</v>
      </c>
    </row>
    <row r="7162" spans="1:23">
      <c r="A7162" s="1">
        <v>7161</v>
      </c>
      <c r="B7162" t="s">
        <v>9562</v>
      </c>
      <c r="C7162" s="2" t="d">
        <v>2017-05-13</v>
      </c>
      <c r="D7162" s="2" t="d">
        <v>2017-05-18</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IF(M7162=People!$B$5,People!$A$5,IF(M7162=People!$B$4,People!$A$4,IF(M7162=People!$B$3,People!$A$3,IF(M7162=People!$B$2,People!$A$2,0))))</f>
        <v>Kelly Williams</v>
      </c>
      <c r="W7162" s="3" t="str">
        <f>IFERROR(INDEX(Returns!A:A,MATCH(B7162,Returns!B:B,0)),"No")</f>
        <v>No</v>
      </c>
    </row>
    <row r="7163" spans="1:23">
      <c r="A7163" s="1">
        <v>7162</v>
      </c>
      <c r="B7163" t="s">
        <v>9563</v>
      </c>
      <c r="C7163" s="2" t="d">
        <v>2016-07-04</v>
      </c>
      <c r="D7163" s="2" t="d">
        <v>2016-07-09</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IF(M7163=People!$B$5,People!$A$5,IF(M7163=People!$B$4,People!$A$4,IF(M7163=People!$B$3,People!$A$3,IF(M7163=People!$B$2,People!$A$2,0))))</f>
        <v>Cassandra Brandow</v>
      </c>
      <c r="W7163" s="3" t="str">
        <f>IFERROR(INDEX(Returns!A:A,MATCH(B7163,Returns!B:B,0)),"No")</f>
        <v>No</v>
      </c>
    </row>
    <row r="7164" spans="1:23">
      <c r="A7164" s="1">
        <v>7163</v>
      </c>
      <c r="B7164" t="s">
        <v>9563</v>
      </c>
      <c r="C7164" s="2" t="d">
        <v>2016-07-04</v>
      </c>
      <c r="D7164" s="2" t="d">
        <v>2016-07-09</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IF(M7164=People!$B$5,People!$A$5,IF(M7164=People!$B$4,People!$A$4,IF(M7164=People!$B$3,People!$A$3,IF(M7164=People!$B$2,People!$A$2,0))))</f>
        <v>Cassandra Brandow</v>
      </c>
      <c r="W7164" s="3" t="str">
        <f>IFERROR(INDEX(Returns!A:A,MATCH(B7164,Returns!B:B,0)),"No")</f>
        <v>No</v>
      </c>
    </row>
    <row r="7165" spans="1:23">
      <c r="A7165" s="1">
        <v>7164</v>
      </c>
      <c r="B7165" t="s">
        <v>9564</v>
      </c>
      <c r="C7165" s="2" t="d">
        <v>2016-04-22</v>
      </c>
      <c r="D7165" s="2" t="d">
        <v>2016-04-24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IF(M7165=People!$B$5,People!$A$5,IF(M7165=People!$B$4,People!$A$4,IF(M7165=People!$B$3,People!$A$3,IF(M7165=People!$B$2,People!$A$2,0))))</f>
        <v>Chuck Magee</v>
      </c>
      <c r="W7165" s="3" t="str">
        <f>IFERROR(INDEX(Returns!A:A,MATCH(B7165,Returns!B:B,0)),"No")</f>
        <v>No</v>
      </c>
    </row>
    <row r="7166" spans="1:23">
      <c r="A7166" s="1">
        <v>7165</v>
      </c>
      <c r="B7166" t="s">
        <v>9564</v>
      </c>
      <c r="C7166" s="2" t="d">
        <v>2016-04-22</v>
      </c>
      <c r="D7166" s="2" t="d">
        <v>2016-04-24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IF(M7166=People!$B$5,People!$A$5,IF(M7166=People!$B$4,People!$A$4,IF(M7166=People!$B$3,People!$A$3,IF(M7166=People!$B$2,People!$A$2,0))))</f>
        <v>Chuck Magee</v>
      </c>
      <c r="W7166" s="3" t="str">
        <f>IFERROR(INDEX(Returns!A:A,MATCH(B7166,Returns!B:B,0)),"No")</f>
        <v>No</v>
      </c>
    </row>
    <row r="7167" spans="1:23">
      <c r="A7167" s="1">
        <v>7166</v>
      </c>
      <c r="B7167" t="s">
        <v>9565</v>
      </c>
      <c r="C7167" s="2" t="d">
        <v>2018-09-19</v>
      </c>
      <c r="D7167" s="2" t="d">
        <v>2018-09-22</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IF(M7167=People!$B$5,People!$A$5,IF(M7167=People!$B$4,People!$A$4,IF(M7167=People!$B$3,People!$A$3,IF(M7167=People!$B$2,People!$A$2,0))))</f>
        <v>Chuck Magee</v>
      </c>
      <c r="W7167" s="3" t="str">
        <f>IFERROR(INDEX(Returns!A:A,MATCH(B7167,Returns!B:B,0)),"No")</f>
        <v>No</v>
      </c>
    </row>
    <row r="7168" spans="1:23">
      <c r="A7168" s="1">
        <v>7167</v>
      </c>
      <c r="B7168" t="s">
        <v>9566</v>
      </c>
      <c r="C7168" s="2" t="d">
        <v>2016-07-22</v>
      </c>
      <c r="D7168" s="2" t="d">
        <v>2016-07-24</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IF(M7168=People!$B$5,People!$A$5,IF(M7168=People!$B$4,People!$A$4,IF(M7168=People!$B$3,People!$A$3,IF(M7168=People!$B$2,People!$A$2,0))))</f>
        <v>Anna Andreadi</v>
      </c>
      <c r="W7168" s="3" t="str">
        <f>IFERROR(INDEX(Returns!A:A,MATCH(B7168,Returns!B:B,0)),"No")</f>
        <v>No</v>
      </c>
    </row>
    <row r="7169" spans="1:23">
      <c r="A7169" s="1">
        <v>7168</v>
      </c>
      <c r="B7169" t="s">
        <v>9566</v>
      </c>
      <c r="C7169" s="2" t="d">
        <v>2016-07-22</v>
      </c>
      <c r="D7169" s="2" t="d">
        <v>2016-07-24</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IF(M7169=People!$B$5,People!$A$5,IF(M7169=People!$B$4,People!$A$4,IF(M7169=People!$B$3,People!$A$3,IF(M7169=People!$B$2,People!$A$2,0))))</f>
        <v>Anna Andreadi</v>
      </c>
      <c r="W7169" s="3" t="str">
        <f>IFERROR(INDEX(Returns!A:A,MATCH(B7169,Returns!B:B,0)),"No")</f>
        <v>No</v>
      </c>
    </row>
    <row r="7170" spans="1:23">
      <c r="A7170" s="1">
        <v>7169</v>
      </c>
      <c r="B7170" t="s">
        <v>9566</v>
      </c>
      <c r="C7170" s="2" t="d">
        <v>2016-07-22</v>
      </c>
      <c r="D7170" s="2" t="d">
        <v>2016-07-24</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IF(M7170=People!$B$5,People!$A$5,IF(M7170=People!$B$4,People!$A$4,IF(M7170=People!$B$3,People!$A$3,IF(M7170=People!$B$2,People!$A$2,0))))</f>
        <v>Anna Andreadi</v>
      </c>
      <c r="W7170" s="3" t="str">
        <f>IFERROR(INDEX(Returns!A:A,MATCH(B7170,Returns!B:B,0)),"No")</f>
        <v>No</v>
      </c>
    </row>
    <row r="7171" spans="1:23">
      <c r="A7171" s="1">
        <v>7170</v>
      </c>
      <c r="B7171" t="s">
        <v>9566</v>
      </c>
      <c r="C7171" s="2" t="d">
        <v>2016-07-22</v>
      </c>
      <c r="D7171" s="2" t="d">
        <v>2016-07-24</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IF(M7171=People!$B$5,People!$A$5,IF(M7171=People!$B$4,People!$A$4,IF(M7171=People!$B$3,People!$A$3,IF(M7171=People!$B$2,People!$A$2,0))))</f>
        <v>Anna Andreadi</v>
      </c>
      <c r="W7171" s="3" t="str">
        <f>IFERROR(INDEX(Returns!A:A,MATCH(B7171,Returns!B:B,0)),"No")</f>
        <v>No</v>
      </c>
    </row>
    <row r="7172" spans="1:23">
      <c r="A7172" s="1">
        <v>7171</v>
      </c>
      <c r="B7172" t="s">
        <v>9567</v>
      </c>
      <c r="C7172" s="2" t="d">
        <v>2019-10-08</v>
      </c>
      <c r="D7172" s="2" t="d">
        <v>2019-10-14</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IF(M7172=People!$B$5,People!$A$5,IF(M7172=People!$B$4,People!$A$4,IF(M7172=People!$B$3,People!$A$3,IF(M7172=People!$B$2,People!$A$2,0))))</f>
        <v>Chuck Magee</v>
      </c>
      <c r="W7172" s="3" t="str">
        <f>IFERROR(INDEX(Returns!A:A,MATCH(B7172,Returns!B:B,0)),"No")</f>
        <v>No</v>
      </c>
    </row>
    <row r="7173" spans="1:23">
      <c r="A7173" s="1">
        <v>7172</v>
      </c>
      <c r="B7173" t="s">
        <v>9568</v>
      </c>
      <c r="C7173" s="2" t="d">
        <v>2019-04-25</v>
      </c>
      <c r="D7173" s="2" t="d">
        <v>2019-04-27</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IF(M7173=People!$B$5,People!$A$5,IF(M7173=People!$B$4,People!$A$4,IF(M7173=People!$B$3,People!$A$3,IF(M7173=People!$B$2,People!$A$2,0))))</f>
        <v>Anna Andreadi</v>
      </c>
      <c r="W7173" s="3" t="str">
        <f>IFERROR(INDEX(Returns!A:A,MATCH(B7173,Returns!B:B,0)),"No")</f>
        <v>No</v>
      </c>
    </row>
    <row r="7174" spans="1:23">
      <c r="A7174" s="1">
        <v>7173</v>
      </c>
      <c r="B7174" t="s">
        <v>9569</v>
      </c>
      <c r="C7174" s="2" t="d">
        <v>2019-03-26</v>
      </c>
      <c r="D7174" s="2" t="d">
        <v>2019-03-30</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IF(M7174=People!$B$5,People!$A$5,IF(M7174=People!$B$4,People!$A$4,IF(M7174=People!$B$3,People!$A$3,IF(M7174=People!$B$2,People!$A$2,0))))</f>
        <v>Kelly Williams</v>
      </c>
      <c r="W7174" s="3" t="str">
        <f>IFERROR(INDEX(Returns!A:A,MATCH(B7174,Returns!B:B,0)),"No")</f>
        <v>No</v>
      </c>
    </row>
    <row r="7175" spans="1:23">
      <c r="A7175" s="1">
        <v>7174</v>
      </c>
      <c r="B7175" t="s">
        <v>9569</v>
      </c>
      <c r="C7175" s="2" t="d">
        <v>2019-03-26</v>
      </c>
      <c r="D7175" s="2" t="d">
        <v>2019-03-30</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IF(M7175=People!$B$5,People!$A$5,IF(M7175=People!$B$4,People!$A$4,IF(M7175=People!$B$3,People!$A$3,IF(M7175=People!$B$2,People!$A$2,0))))</f>
        <v>Kelly Williams</v>
      </c>
      <c r="W7175" s="3" t="str">
        <f>IFERROR(INDEX(Returns!A:A,MATCH(B7175,Returns!B:B,0)),"No")</f>
        <v>No</v>
      </c>
    </row>
    <row r="7176" spans="1:23">
      <c r="A7176" s="1">
        <v>7175</v>
      </c>
      <c r="B7176" t="s">
        <v>9569</v>
      </c>
      <c r="C7176" s="2" t="d">
        <v>2019-03-26</v>
      </c>
      <c r="D7176" s="2" t="d">
        <v>2019-03-30</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IF(M7176=People!$B$5,People!$A$5,IF(M7176=People!$B$4,People!$A$4,IF(M7176=People!$B$3,People!$A$3,IF(M7176=People!$B$2,People!$A$2,0))))</f>
        <v>Kelly Williams</v>
      </c>
      <c r="W7176" s="3" t="str">
        <f>IFERROR(INDEX(Returns!A:A,MATCH(B7176,Returns!B:B,0)),"No")</f>
        <v>No</v>
      </c>
    </row>
    <row r="7177" spans="1:23">
      <c r="A7177" s="1">
        <v>7176</v>
      </c>
      <c r="B7177" t="s">
        <v>9569</v>
      </c>
      <c r="C7177" s="2" t="d">
        <v>2019-03-26</v>
      </c>
      <c r="D7177" s="2" t="d">
        <v>2019-03-30</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IF(M7177=People!$B$5,People!$A$5,IF(M7177=People!$B$4,People!$A$4,IF(M7177=People!$B$3,People!$A$3,IF(M7177=People!$B$2,People!$A$2,0))))</f>
        <v>Kelly Williams</v>
      </c>
      <c r="W7177" s="3" t="str">
        <f>IFERROR(INDEX(Returns!A:A,MATCH(B7177,Returns!B:B,0)),"No")</f>
        <v>No</v>
      </c>
    </row>
    <row r="7178" spans="1:23">
      <c r="A7178" s="1">
        <v>7177</v>
      </c>
      <c r="B7178" t="s">
        <v>9569</v>
      </c>
      <c r="C7178" s="2" t="d">
        <v>2019-03-26</v>
      </c>
      <c r="D7178" s="2" t="d">
        <v>2019-03-30</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IF(M7178=People!$B$5,People!$A$5,IF(M7178=People!$B$4,People!$A$4,IF(M7178=People!$B$3,People!$A$3,IF(M7178=People!$B$2,People!$A$2,0))))</f>
        <v>Kelly Williams</v>
      </c>
      <c r="W7178" s="3" t="str">
        <f>IFERROR(INDEX(Returns!A:A,MATCH(B7178,Returns!B:B,0)),"No")</f>
        <v>No</v>
      </c>
    </row>
    <row r="7179" spans="1:23">
      <c r="A7179" s="1">
        <v>7178</v>
      </c>
      <c r="B7179" t="s">
        <v>9570</v>
      </c>
      <c r="C7179" s="2" t="d">
        <v>2019-05-04</v>
      </c>
      <c r="D7179" s="2" t="d">
        <v>2019-05-10</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IF(M7179=People!$B$5,People!$A$5,IF(M7179=People!$B$4,People!$A$4,IF(M7179=People!$B$3,People!$A$3,IF(M7179=People!$B$2,People!$A$2,0))))</f>
        <v>Chuck Magee</v>
      </c>
      <c r="W7179" s="3" t="str">
        <f>IFERROR(INDEX(Returns!A:A,MATCH(B7179,Returns!B:B,0)),"No")</f>
        <v>No</v>
      </c>
    </row>
    <row r="7180" spans="1:23">
      <c r="A7180" s="1">
        <v>7179</v>
      </c>
      <c r="B7180" t="s">
        <v>9570</v>
      </c>
      <c r="C7180" s="2" t="d">
        <v>2019-05-04</v>
      </c>
      <c r="D7180" s="2" t="d">
        <v>2019-05-10</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IF(M7180=People!$B$5,People!$A$5,IF(M7180=People!$B$4,People!$A$4,IF(M7180=People!$B$3,People!$A$3,IF(M7180=People!$B$2,People!$A$2,0))))</f>
        <v>Chuck Magee</v>
      </c>
      <c r="W7180" s="3" t="str">
        <f>IFERROR(INDEX(Returns!A:A,MATCH(B7180,Returns!B:B,0)),"No")</f>
        <v>No</v>
      </c>
    </row>
    <row r="7181" spans="1:23">
      <c r="A7181" s="1">
        <v>7180</v>
      </c>
      <c r="B7181" t="s">
        <v>9571</v>
      </c>
      <c r="C7181" s="2" t="d">
        <v>2018-11-14</v>
      </c>
      <c r="D7181" s="2" t="d">
        <v>2018-11-18</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IF(M7181=People!$B$5,People!$A$5,IF(M7181=People!$B$4,People!$A$4,IF(M7181=People!$B$3,People!$A$3,IF(M7181=People!$B$2,People!$A$2,0))))</f>
        <v>Chuck Magee</v>
      </c>
      <c r="W7181" s="3" t="str">
        <f>IFERROR(INDEX(Returns!A:A,MATCH(B7181,Returns!B:B,0)),"No")</f>
        <v>No</v>
      </c>
    </row>
    <row r="7182" spans="1:23">
      <c r="A7182" s="1">
        <v>7181</v>
      </c>
      <c r="B7182" t="s">
        <v>9572</v>
      </c>
      <c r="C7182" s="2" t="d">
        <v>2016-01-06</v>
      </c>
      <c r="D7182" s="2" t="d">
        <v>2016-01-07</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IF(M7182=People!$B$5,People!$A$5,IF(M7182=People!$B$4,People!$A$4,IF(M7182=People!$B$3,People!$A$3,IF(M7182=People!$B$2,People!$A$2,0))))</f>
        <v>Cassandra Brandow</v>
      </c>
      <c r="W7182" s="3" t="str">
        <f>IFERROR(INDEX(Returns!A:A,MATCH(B7182,Returns!B:B,0)),"No")</f>
        <v>No</v>
      </c>
    </row>
    <row r="7183" spans="1:23">
      <c r="A7183" s="1">
        <v>7182</v>
      </c>
      <c r="B7183" t="s">
        <v>9573</v>
      </c>
      <c r="C7183" s="2" t="d">
        <v>2018-12-27</v>
      </c>
      <c r="D7183" s="2" t="d">
        <v>2018-12-30</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IF(M7183=People!$B$5,People!$A$5,IF(M7183=People!$B$4,People!$A$4,IF(M7183=People!$B$3,People!$A$3,IF(M7183=People!$B$2,People!$A$2,0))))</f>
        <v>Chuck Magee</v>
      </c>
      <c r="W7183" s="3" t="str">
        <f>IFERROR(INDEX(Returns!A:A,MATCH(B7183,Returns!B:B,0)),"No")</f>
        <v>No</v>
      </c>
    </row>
    <row r="7184" spans="1:23">
      <c r="A7184" s="1">
        <v>7183</v>
      </c>
      <c r="B7184" t="s">
        <v>6158</v>
      </c>
      <c r="C7184" s="2" t="d">
        <v>2019-04-30</v>
      </c>
      <c r="D7184" s="2" t="d">
        <v>2019-05-04</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IF(M7184=People!$B$5,People!$A$5,IF(M7184=People!$B$4,People!$A$4,IF(M7184=People!$B$3,People!$A$3,IF(M7184=People!$B$2,People!$A$2,0))))</f>
        <v>Anna Andreadi</v>
      </c>
      <c r="W7184" s="3" t="str">
        <f>IFERROR(INDEX(Returns!A:A,MATCH(B7184,Returns!B:B,0)),"No")</f>
        <v>Yes</v>
      </c>
    </row>
    <row r="7185" spans="1:23">
      <c r="A7185" s="1">
        <v>7184</v>
      </c>
      <c r="B7185" t="s">
        <v>9574</v>
      </c>
      <c r="C7185" s="2" t="d">
        <v>2019-04-21</v>
      </c>
      <c r="D7185" s="2" t="d">
        <v>2019-04-23</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IF(M7185=People!$B$5,People!$A$5,IF(M7185=People!$B$4,People!$A$4,IF(M7185=People!$B$3,People!$A$3,IF(M7185=People!$B$2,People!$A$2,0))))</f>
        <v>Chuck Magee</v>
      </c>
      <c r="W7185" s="3" t="str">
        <f>IFERROR(INDEX(Returns!A:A,MATCH(B7185,Returns!B:B,0)),"No")</f>
        <v>No</v>
      </c>
    </row>
    <row r="7186" spans="1:23">
      <c r="A7186" s="1">
        <v>7185</v>
      </c>
      <c r="B7186" t="s">
        <v>9575</v>
      </c>
      <c r="C7186" s="2" t="d">
        <v>2019-08-17</v>
      </c>
      <c r="D7186" s="2" t="d">
        <v>2019-08-24</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IF(M7186=People!$B$5,People!$A$5,IF(M7186=People!$B$4,People!$A$4,IF(M7186=People!$B$3,People!$A$3,IF(M7186=People!$B$2,People!$A$2,0))))</f>
        <v>Kelly Williams</v>
      </c>
      <c r="W7186" s="3" t="str">
        <f>IFERROR(INDEX(Returns!A:A,MATCH(B7186,Returns!B:B,0)),"No")</f>
        <v>No</v>
      </c>
    </row>
    <row r="7187" spans="1:23">
      <c r="A7187" s="1">
        <v>7186</v>
      </c>
      <c r="B7187" t="s">
        <v>9575</v>
      </c>
      <c r="C7187" s="2" t="d">
        <v>2019-08-17</v>
      </c>
      <c r="D7187" s="2" t="d">
        <v>2019-08-24</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IF(M7187=People!$B$5,People!$A$5,IF(M7187=People!$B$4,People!$A$4,IF(M7187=People!$B$3,People!$A$3,IF(M7187=People!$B$2,People!$A$2,0))))</f>
        <v>Kelly Williams</v>
      </c>
      <c r="W7187" s="3" t="str">
        <f>IFERROR(INDEX(Returns!A:A,MATCH(B7187,Returns!B:B,0)),"No")</f>
        <v>No</v>
      </c>
    </row>
    <row r="7188" spans="1:23">
      <c r="A7188" s="1">
        <v>7187</v>
      </c>
      <c r="B7188" t="s">
        <v>9575</v>
      </c>
      <c r="C7188" s="2" t="d">
        <v>2019-08-17</v>
      </c>
      <c r="D7188" s="2" t="d">
        <v>2019-08-24</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IF(M7188=People!$B$5,People!$A$5,IF(M7188=People!$B$4,People!$A$4,IF(M7188=People!$B$3,People!$A$3,IF(M7188=People!$B$2,People!$A$2,0))))</f>
        <v>Kelly Williams</v>
      </c>
      <c r="W7188" s="3" t="str">
        <f>IFERROR(INDEX(Returns!A:A,MATCH(B7188,Returns!B:B,0)),"No")</f>
        <v>No</v>
      </c>
    </row>
    <row r="7189" spans="1:23">
      <c r="A7189" s="1">
        <v>7188</v>
      </c>
      <c r="B7189" t="s">
        <v>9575</v>
      </c>
      <c r="C7189" s="2" t="d">
        <v>2019-08-17</v>
      </c>
      <c r="D7189" s="2" t="d">
        <v>2019-08-24</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IF(M7189=People!$B$5,People!$A$5,IF(M7189=People!$B$4,People!$A$4,IF(M7189=People!$B$3,People!$A$3,IF(M7189=People!$B$2,People!$A$2,0))))</f>
        <v>Kelly Williams</v>
      </c>
      <c r="W7189" s="3" t="str">
        <f>IFERROR(INDEX(Returns!A:A,MATCH(B7189,Returns!B:B,0)),"No")</f>
        <v>No</v>
      </c>
    </row>
    <row r="7190" spans="1:23">
      <c r="A7190" s="1">
        <v>7189</v>
      </c>
      <c r="B7190" t="s">
        <v>9575</v>
      </c>
      <c r="C7190" s="2" t="d">
        <v>2019-08-17</v>
      </c>
      <c r="D7190" s="2" t="d">
        <v>2019-08-24</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IF(M7190=People!$B$5,People!$A$5,IF(M7190=People!$B$4,People!$A$4,IF(M7190=People!$B$3,People!$A$3,IF(M7190=People!$B$2,People!$A$2,0))))</f>
        <v>Kelly Williams</v>
      </c>
      <c r="W7190" s="3" t="str">
        <f>IFERROR(INDEX(Returns!A:A,MATCH(B7190,Returns!B:B,0)),"No")</f>
        <v>No</v>
      </c>
    </row>
    <row r="7191" spans="1:23">
      <c r="A7191" s="1">
        <v>7190</v>
      </c>
      <c r="B7191" t="s">
        <v>9576</v>
      </c>
      <c r="C7191" s="2" t="d">
        <v>2018-11-12</v>
      </c>
      <c r="D7191" s="2" t="d">
        <v>2018-11-15</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IF(M7191=People!$B$5,People!$A$5,IF(M7191=People!$B$4,People!$A$4,IF(M7191=People!$B$3,People!$A$3,IF(M7191=People!$B$2,People!$A$2,0))))</f>
        <v>Anna Andreadi</v>
      </c>
      <c r="W7191" s="3" t="str">
        <f>IFERROR(INDEX(Returns!A:A,MATCH(B7191,Returns!B:B,0)),"No")</f>
        <v>No</v>
      </c>
    </row>
    <row r="7192" spans="1:23">
      <c r="A7192" s="1">
        <v>7191</v>
      </c>
      <c r="B7192" t="s">
        <v>9576</v>
      </c>
      <c r="C7192" s="2" t="d">
        <v>2018-11-12</v>
      </c>
      <c r="D7192" s="2" t="d">
        <v>2018-11-15</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IF(M7192=People!$B$5,People!$A$5,IF(M7192=People!$B$4,People!$A$4,IF(M7192=People!$B$3,People!$A$3,IF(M7192=People!$B$2,People!$A$2,0))))</f>
        <v>Anna Andreadi</v>
      </c>
      <c r="W7192" s="3" t="str">
        <f>IFERROR(INDEX(Returns!A:A,MATCH(B7192,Returns!B:B,0)),"No")</f>
        <v>No</v>
      </c>
    </row>
    <row r="7193" spans="1:23">
      <c r="A7193" s="1">
        <v>7192</v>
      </c>
      <c r="B7193" t="s">
        <v>9577</v>
      </c>
      <c r="C7193" s="2" t="d">
        <v>2018-10-01</v>
      </c>
      <c r="D7193" s="2" t="d">
        <v>2018-10-06</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IF(M7193=People!$B$5,People!$A$5,IF(M7193=People!$B$4,People!$A$4,IF(M7193=People!$B$3,People!$A$3,IF(M7193=People!$B$2,People!$A$2,0))))</f>
        <v>Cassandra Brandow</v>
      </c>
      <c r="W7193" s="3" t="str">
        <f>IFERROR(INDEX(Returns!A:A,MATCH(B7193,Returns!B:B,0)),"No")</f>
        <v>No</v>
      </c>
    </row>
    <row r="7194" spans="1:23">
      <c r="A7194" s="1">
        <v>7193</v>
      </c>
      <c r="B7194" t="s">
        <v>9577</v>
      </c>
      <c r="C7194" s="2" t="d">
        <v>2018-10-01</v>
      </c>
      <c r="D7194" s="2" t="d">
        <v>2018-10-06</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IF(M7194=People!$B$5,People!$A$5,IF(M7194=People!$B$4,People!$A$4,IF(M7194=People!$B$3,People!$A$3,IF(M7194=People!$B$2,People!$A$2,0))))</f>
        <v>Cassandra Brandow</v>
      </c>
      <c r="W7194" s="3" t="str">
        <f>IFERROR(INDEX(Returns!A:A,MATCH(B7194,Returns!B:B,0)),"No")</f>
        <v>No</v>
      </c>
    </row>
    <row r="7195" spans="1:23">
      <c r="A7195" s="1">
        <v>7194</v>
      </c>
      <c r="B7195" t="s">
        <v>9578</v>
      </c>
      <c r="C7195" s="2" t="d">
        <v>2018-02-12</v>
      </c>
      <c r="D7195" s="2" t="d">
        <v>2018-02-14</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IF(M7195=People!$B$5,People!$A$5,IF(M7195=People!$B$4,People!$A$4,IF(M7195=People!$B$3,People!$A$3,IF(M7195=People!$B$2,People!$A$2,0))))</f>
        <v>Cassandra Brandow</v>
      </c>
      <c r="W7195" s="3" t="str">
        <f>IFERROR(INDEX(Returns!A:A,MATCH(B7195,Returns!B:B,0)),"No")</f>
        <v>No</v>
      </c>
    </row>
    <row r="7196" spans="1:23">
      <c r="A7196" s="1">
        <v>7195</v>
      </c>
      <c r="B7196" t="s">
        <v>9578</v>
      </c>
      <c r="C7196" s="2" t="d">
        <v>2018-02-12</v>
      </c>
      <c r="D7196" s="2" t="d">
        <v>2018-02-14</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IF(M7196=People!$B$5,People!$A$5,IF(M7196=People!$B$4,People!$A$4,IF(M7196=People!$B$3,People!$A$3,IF(M7196=People!$B$2,People!$A$2,0))))</f>
        <v>Cassandra Brandow</v>
      </c>
      <c r="W7196" s="3" t="str">
        <f>IFERROR(INDEX(Returns!A:A,MATCH(B7196,Returns!B:B,0)),"No")</f>
        <v>No</v>
      </c>
    </row>
    <row r="7197" spans="1:23">
      <c r="A7197" s="1">
        <v>7196</v>
      </c>
      <c r="B7197" t="s">
        <v>9579</v>
      </c>
      <c r="C7197" s="2" t="d">
        <v>2018-11-13</v>
      </c>
      <c r="D7197" s="2" t="d">
        <v>2018-11-17</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IF(M7197=People!$B$5,People!$A$5,IF(M7197=People!$B$4,People!$A$4,IF(M7197=People!$B$3,People!$A$3,IF(M7197=People!$B$2,People!$A$2,0))))</f>
        <v>Anna Andreadi</v>
      </c>
      <c r="W7197" s="3" t="str">
        <f>IFERROR(INDEX(Returns!A:A,MATCH(B7197,Returns!B:B,0)),"No")</f>
        <v>No</v>
      </c>
    </row>
    <row r="7198" spans="1:23">
      <c r="A7198" s="1">
        <v>7197</v>
      </c>
      <c r="B7198" t="s">
        <v>5946</v>
      </c>
      <c r="C7198" s="2" t="d">
        <v>2016-04-26</v>
      </c>
      <c r="D7198" s="2" t="d">
        <v>2016-04-30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IF(M7198=People!$B$5,People!$A$5,IF(M7198=People!$B$4,People!$A$4,IF(M7198=People!$B$3,People!$A$3,IF(M7198=People!$B$2,People!$A$2,0))))</f>
        <v>Anna Andreadi</v>
      </c>
      <c r="W7198" s="3" t="str">
        <f>IFERROR(INDEX(Returns!A:A,MATCH(B7198,Returns!B:B,0)),"No")</f>
        <v>Yes</v>
      </c>
    </row>
    <row r="7199" spans="1:23">
      <c r="A7199" s="1">
        <v>7198</v>
      </c>
      <c r="B7199" t="s">
        <v>5946</v>
      </c>
      <c r="C7199" s="2" t="d">
        <v>2016-04-26</v>
      </c>
      <c r="D7199" s="2" t="d">
        <v>2016-04-30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IF(M7199=People!$B$5,People!$A$5,IF(M7199=People!$B$4,People!$A$4,IF(M7199=People!$B$3,People!$A$3,IF(M7199=People!$B$2,People!$A$2,0))))</f>
        <v>Anna Andreadi</v>
      </c>
      <c r="W7199" s="3" t="str">
        <f>IFERROR(INDEX(Returns!A:A,MATCH(B7199,Returns!B:B,0)),"No")</f>
        <v>Yes</v>
      </c>
    </row>
    <row r="7200" spans="1:23">
      <c r="A7200" s="1">
        <v>7199</v>
      </c>
      <c r="B7200" t="s">
        <v>9580</v>
      </c>
      <c r="C7200" s="2" t="d">
        <v>2017-08-11</v>
      </c>
      <c r="D7200" s="2" t="d">
        <v>2017-08-15</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IF(M7200=People!$B$5,People!$A$5,IF(M7200=People!$B$4,People!$A$4,IF(M7200=People!$B$3,People!$A$3,IF(M7200=People!$B$2,People!$A$2,0))))</f>
        <v>Chuck Magee</v>
      </c>
      <c r="W7200" s="3" t="str">
        <f>IFERROR(INDEX(Returns!A:A,MATCH(B7200,Returns!B:B,0)),"No")</f>
        <v>No</v>
      </c>
    </row>
    <row r="7201" spans="1:23">
      <c r="A7201" s="1">
        <v>7200</v>
      </c>
      <c r="B7201" t="s">
        <v>9580</v>
      </c>
      <c r="C7201" s="2" t="d">
        <v>2017-08-11</v>
      </c>
      <c r="D7201" s="2" t="d">
        <v>2017-08-15</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IF(M7201=People!$B$5,People!$A$5,IF(M7201=People!$B$4,People!$A$4,IF(M7201=People!$B$3,People!$A$3,IF(M7201=People!$B$2,People!$A$2,0))))</f>
        <v>Chuck Magee</v>
      </c>
      <c r="W7201" s="3" t="str">
        <f>IFERROR(INDEX(Returns!A:A,MATCH(B7201,Returns!B:B,0)),"No")</f>
        <v>No</v>
      </c>
    </row>
    <row r="7202" spans="1:23">
      <c r="A7202" s="1">
        <v>7201</v>
      </c>
      <c r="B7202" t="s">
        <v>9581</v>
      </c>
      <c r="C7202" s="2" t="d">
        <v>2018-11-27</v>
      </c>
      <c r="D7202" s="2" t="d">
        <v>2018-12-03</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IF(M7202=People!$B$5,People!$A$5,IF(M7202=People!$B$4,People!$A$4,IF(M7202=People!$B$3,People!$A$3,IF(M7202=People!$B$2,People!$A$2,0))))</f>
        <v>Cassandra Brandow</v>
      </c>
      <c r="W7202" s="3" t="str">
        <f>IFERROR(INDEX(Returns!A:A,MATCH(B7202,Returns!B:B,0)),"No")</f>
        <v>No</v>
      </c>
    </row>
    <row r="7203" spans="1:23">
      <c r="A7203" s="1">
        <v>7202</v>
      </c>
      <c r="B7203" t="s">
        <v>9581</v>
      </c>
      <c r="C7203" s="2" t="d">
        <v>2018-11-27</v>
      </c>
      <c r="D7203" s="2" t="d">
        <v>2018-12-03</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IF(M7203=People!$B$5,People!$A$5,IF(M7203=People!$B$4,People!$A$4,IF(M7203=People!$B$3,People!$A$3,IF(M7203=People!$B$2,People!$A$2,0))))</f>
        <v>Cassandra Brandow</v>
      </c>
      <c r="W7203" s="3" t="str">
        <f>IFERROR(INDEX(Returns!A:A,MATCH(B7203,Returns!B:B,0)),"No")</f>
        <v>No</v>
      </c>
    </row>
    <row r="7204" spans="1:23">
      <c r="A7204" s="1">
        <v>7203</v>
      </c>
      <c r="B7204" t="s">
        <v>9582</v>
      </c>
      <c r="C7204" s="2" t="d">
        <v>2018-10-28</v>
      </c>
      <c r="D7204" s="2" t="d">
        <v>2018-10-28</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IF(M7204=People!$B$5,People!$A$5,IF(M7204=People!$B$4,People!$A$4,IF(M7204=People!$B$3,People!$A$3,IF(M7204=People!$B$2,People!$A$2,0))))</f>
        <v>Chuck Magee</v>
      </c>
      <c r="W7204" s="3" t="str">
        <f>IFERROR(INDEX(Returns!A:A,MATCH(B7204,Returns!B:B,0)),"No")</f>
        <v>No</v>
      </c>
    </row>
    <row r="7205" spans="1:23">
      <c r="A7205" s="1">
        <v>7204</v>
      </c>
      <c r="B7205" t="s">
        <v>9583</v>
      </c>
      <c r="C7205" s="2" t="d">
        <v>2016-12-29</v>
      </c>
      <c r="D7205" s="2" t="d">
        <v>2017-01-02</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IF(M7205=People!$B$5,People!$A$5,IF(M7205=People!$B$4,People!$A$4,IF(M7205=People!$B$3,People!$A$3,IF(M7205=People!$B$2,People!$A$2,0))))</f>
        <v>Kelly Williams</v>
      </c>
      <c r="W7205" s="3" t="str">
        <f>IFERROR(INDEX(Returns!A:A,MATCH(B7205,Returns!B:B,0)),"No")</f>
        <v>No</v>
      </c>
    </row>
    <row r="7206" spans="1:23">
      <c r="A7206" s="1">
        <v>7205</v>
      </c>
      <c r="B7206" t="s">
        <v>9584</v>
      </c>
      <c r="C7206" s="2" t="d">
        <v>2017-09-10</v>
      </c>
      <c r="D7206" s="2" t="d">
        <v>2017-09-17</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IF(M7206=People!$B$5,People!$A$5,IF(M7206=People!$B$4,People!$A$4,IF(M7206=People!$B$3,People!$A$3,IF(M7206=People!$B$2,People!$A$2,0))))</f>
        <v>Chuck Magee</v>
      </c>
      <c r="W7206" s="3" t="str">
        <f>IFERROR(INDEX(Returns!A:A,MATCH(B7206,Returns!B:B,0)),"No")</f>
        <v>No</v>
      </c>
    </row>
    <row r="7207" spans="1:23">
      <c r="A7207" s="1">
        <v>7206</v>
      </c>
      <c r="B7207" t="s">
        <v>6140</v>
      </c>
      <c r="C7207" s="2" t="d">
        <v>2019-10-02</v>
      </c>
      <c r="D7207" s="2" t="d">
        <v>2019-10-06</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IF(M7207=People!$B$5,People!$A$5,IF(M7207=People!$B$4,People!$A$4,IF(M7207=People!$B$3,People!$A$3,IF(M7207=People!$B$2,People!$A$2,0))))</f>
        <v>Anna Andreadi</v>
      </c>
      <c r="W7207" s="3" t="str">
        <f>IFERROR(INDEX(Returns!A:A,MATCH(B7207,Returns!B:B,0)),"No")</f>
        <v>Yes</v>
      </c>
    </row>
    <row r="7208" spans="1:23">
      <c r="A7208" s="1">
        <v>7207</v>
      </c>
      <c r="B7208" t="s">
        <v>6140</v>
      </c>
      <c r="C7208" s="2" t="d">
        <v>2019-10-02</v>
      </c>
      <c r="D7208" s="2" t="d">
        <v>2019-10-06</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IF(M7208=People!$B$5,People!$A$5,IF(M7208=People!$B$4,People!$A$4,IF(M7208=People!$B$3,People!$A$3,IF(M7208=People!$B$2,People!$A$2,0))))</f>
        <v>Anna Andreadi</v>
      </c>
      <c r="W7208" s="3" t="str">
        <f>IFERROR(INDEX(Returns!A:A,MATCH(B7208,Returns!B:B,0)),"No")</f>
        <v>Yes</v>
      </c>
    </row>
    <row r="7209" spans="1:23">
      <c r="A7209" s="1">
        <v>7208</v>
      </c>
      <c r="B7209" t="s">
        <v>9585</v>
      </c>
      <c r="C7209" s="2" t="d">
        <v>2018-09-11</v>
      </c>
      <c r="D7209" s="2" t="d">
        <v>2018-09-13</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IF(M7209=People!$B$5,People!$A$5,IF(M7209=People!$B$4,People!$A$4,IF(M7209=People!$B$3,People!$A$3,IF(M7209=People!$B$2,People!$A$2,0))))</f>
        <v>Anna Andreadi</v>
      </c>
      <c r="W7209" s="3" t="str">
        <f>IFERROR(INDEX(Returns!A:A,MATCH(B7209,Returns!B:B,0)),"No")</f>
        <v>No</v>
      </c>
    </row>
    <row r="7210" spans="1:23">
      <c r="A7210" s="1">
        <v>7209</v>
      </c>
      <c r="B7210" t="s">
        <v>9585</v>
      </c>
      <c r="C7210" s="2" t="d">
        <v>2018-09-11</v>
      </c>
      <c r="D7210" s="2" t="d">
        <v>2018-09-13</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IF(M7210=People!$B$5,People!$A$5,IF(M7210=People!$B$4,People!$A$4,IF(M7210=People!$B$3,People!$A$3,IF(M7210=People!$B$2,People!$A$2,0))))</f>
        <v>Anna Andreadi</v>
      </c>
      <c r="W7210" s="3" t="str">
        <f>IFERROR(INDEX(Returns!A:A,MATCH(B7210,Returns!B:B,0)),"No")</f>
        <v>No</v>
      </c>
    </row>
    <row r="7211" spans="1:23">
      <c r="A7211" s="1">
        <v>7210</v>
      </c>
      <c r="B7211" t="s">
        <v>9585</v>
      </c>
      <c r="C7211" s="2" t="d">
        <v>2018-09-11</v>
      </c>
      <c r="D7211" s="2" t="d">
        <v>2018-09-13</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IF(M7211=People!$B$5,People!$A$5,IF(M7211=People!$B$4,People!$A$4,IF(M7211=People!$B$3,People!$A$3,IF(M7211=People!$B$2,People!$A$2,0))))</f>
        <v>Anna Andreadi</v>
      </c>
      <c r="W7211" s="3" t="str">
        <f>IFERROR(INDEX(Returns!A:A,MATCH(B7211,Returns!B:B,0)),"No")</f>
        <v>No</v>
      </c>
    </row>
    <row r="7212" spans="1:23">
      <c r="A7212" s="1">
        <v>7211</v>
      </c>
      <c r="B7212" t="s">
        <v>6206</v>
      </c>
      <c r="C7212" s="2" t="d">
        <v>2018-06-02</v>
      </c>
      <c r="D7212" s="2" t="d">
        <v>2018-06-06</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IF(M7212=People!$B$5,People!$A$5,IF(M7212=People!$B$4,People!$A$4,IF(M7212=People!$B$3,People!$A$3,IF(M7212=People!$B$2,People!$A$2,0))))</f>
        <v>Anna Andreadi</v>
      </c>
      <c r="W7212" s="3" t="str">
        <f>IFERROR(INDEX(Returns!A:A,MATCH(B7212,Returns!B:B,0)),"No")</f>
        <v>Yes</v>
      </c>
    </row>
    <row r="7213" spans="1:23">
      <c r="A7213" s="1">
        <v>7212</v>
      </c>
      <c r="B7213" t="s">
        <v>6206</v>
      </c>
      <c r="C7213" s="2" t="d">
        <v>2018-06-02</v>
      </c>
      <c r="D7213" s="2" t="d">
        <v>2018-06-06</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IF(M7213=People!$B$5,People!$A$5,IF(M7213=People!$B$4,People!$A$4,IF(M7213=People!$B$3,People!$A$3,IF(M7213=People!$B$2,People!$A$2,0))))</f>
        <v>Anna Andreadi</v>
      </c>
      <c r="W7213" s="3" t="str">
        <f>IFERROR(INDEX(Returns!A:A,MATCH(B7213,Returns!B:B,0)),"No")</f>
        <v>Yes</v>
      </c>
    </row>
    <row r="7214" spans="1:23">
      <c r="A7214" s="1">
        <v>7213</v>
      </c>
      <c r="B7214" t="s">
        <v>6206</v>
      </c>
      <c r="C7214" s="2" t="d">
        <v>2018-06-02</v>
      </c>
      <c r="D7214" s="2" t="d">
        <v>2018-06-06</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IF(M7214=People!$B$5,People!$A$5,IF(M7214=People!$B$4,People!$A$4,IF(M7214=People!$B$3,People!$A$3,IF(M7214=People!$B$2,People!$A$2,0))))</f>
        <v>Anna Andreadi</v>
      </c>
      <c r="W7214" s="3" t="str">
        <f>IFERROR(INDEX(Returns!A:A,MATCH(B7214,Returns!B:B,0)),"No")</f>
        <v>Yes</v>
      </c>
    </row>
    <row r="7215" spans="1:23">
      <c r="A7215" s="1">
        <v>7214</v>
      </c>
      <c r="B7215" t="s">
        <v>6164</v>
      </c>
      <c r="C7215" s="2" t="d">
        <v>2019-10-15</v>
      </c>
      <c r="D7215" s="2" t="d">
        <v>2019-10-19</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IF(M7215=People!$B$5,People!$A$5,IF(M7215=People!$B$4,People!$A$4,IF(M7215=People!$B$3,People!$A$3,IF(M7215=People!$B$2,People!$A$2,0))))</f>
        <v>Anna Andreadi</v>
      </c>
      <c r="W7215" s="3" t="str">
        <f>IFERROR(INDEX(Returns!A:A,MATCH(B7215,Returns!B:B,0)),"No")</f>
        <v>Yes</v>
      </c>
    </row>
    <row r="7216" spans="1:23">
      <c r="A7216" s="1">
        <v>7215</v>
      </c>
      <c r="B7216" t="s">
        <v>9586</v>
      </c>
      <c r="C7216" s="2" t="d">
        <v>2017-09-27</v>
      </c>
      <c r="D7216" s="2" t="d">
        <v>2017-09-30</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IF(M7216=People!$B$5,People!$A$5,IF(M7216=People!$B$4,People!$A$4,IF(M7216=People!$B$3,People!$A$3,IF(M7216=People!$B$2,People!$A$2,0))))</f>
        <v>Kelly Williams</v>
      </c>
      <c r="W7216" s="3" t="str">
        <f>IFERROR(INDEX(Returns!A:A,MATCH(B7216,Returns!B:B,0)),"No")</f>
        <v>No</v>
      </c>
    </row>
    <row r="7217" spans="1:23">
      <c r="A7217" s="1">
        <v>7216</v>
      </c>
      <c r="B7217" t="s">
        <v>9586</v>
      </c>
      <c r="C7217" s="2" t="d">
        <v>2017-09-27</v>
      </c>
      <c r="D7217" s="2" t="d">
        <v>2017-09-30</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IF(M7217=People!$B$5,People!$A$5,IF(M7217=People!$B$4,People!$A$4,IF(M7217=People!$B$3,People!$A$3,IF(M7217=People!$B$2,People!$A$2,0))))</f>
        <v>Kelly Williams</v>
      </c>
      <c r="W7217" s="3" t="str">
        <f>IFERROR(INDEX(Returns!A:A,MATCH(B7217,Returns!B:B,0)),"No")</f>
        <v>No</v>
      </c>
    </row>
    <row r="7218" spans="1:23">
      <c r="A7218" s="1">
        <v>7217</v>
      </c>
      <c r="B7218" t="s">
        <v>6018</v>
      </c>
      <c r="C7218" s="2" t="d">
        <v>2017-05-03</v>
      </c>
      <c r="D7218" s="2" t="d">
        <v>2017-05-06</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IF(M7218=People!$B$5,People!$A$5,IF(M7218=People!$B$4,People!$A$4,IF(M7218=People!$B$3,People!$A$3,IF(M7218=People!$B$2,People!$A$2,0))))</f>
        <v>Anna Andreadi</v>
      </c>
      <c r="W7218" s="3" t="str">
        <f>IFERROR(INDEX(Returns!A:A,MATCH(B7218,Returns!B:B,0)),"No")</f>
        <v>Yes</v>
      </c>
    </row>
    <row r="7219" spans="1:23">
      <c r="A7219" s="1">
        <v>7218</v>
      </c>
      <c r="B7219" t="s">
        <v>6018</v>
      </c>
      <c r="C7219" s="2" t="d">
        <v>2017-05-03</v>
      </c>
      <c r="D7219" s="2" t="d">
        <v>2017-05-06</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IF(M7219=People!$B$5,People!$A$5,IF(M7219=People!$B$4,People!$A$4,IF(M7219=People!$B$3,People!$A$3,IF(M7219=People!$B$2,People!$A$2,0))))</f>
        <v>Anna Andreadi</v>
      </c>
      <c r="W7219" s="3" t="str">
        <f>IFERROR(INDEX(Returns!A:A,MATCH(B7219,Returns!B:B,0)),"No")</f>
        <v>Yes</v>
      </c>
    </row>
    <row r="7220" spans="1:23">
      <c r="A7220" s="1">
        <v>7219</v>
      </c>
      <c r="B7220" t="s">
        <v>6018</v>
      </c>
      <c r="C7220" s="2" t="d">
        <v>2017-05-03</v>
      </c>
      <c r="D7220" s="2" t="d">
        <v>2017-05-06</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IF(M7220=People!$B$5,People!$A$5,IF(M7220=People!$B$4,People!$A$4,IF(M7220=People!$B$3,People!$A$3,IF(M7220=People!$B$2,People!$A$2,0))))</f>
        <v>Anna Andreadi</v>
      </c>
      <c r="W7220" s="3" t="str">
        <f>IFERROR(INDEX(Returns!A:A,MATCH(B7220,Returns!B:B,0)),"No")</f>
        <v>Yes</v>
      </c>
    </row>
    <row r="7221" spans="1:23">
      <c r="A7221" s="1">
        <v>7220</v>
      </c>
      <c r="B7221" t="s">
        <v>6018</v>
      </c>
      <c r="C7221" s="2" t="d">
        <v>2017-05-03</v>
      </c>
      <c r="D7221" s="2" t="d">
        <v>2017-05-06</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IF(M7221=People!$B$5,People!$A$5,IF(M7221=People!$B$4,People!$A$4,IF(M7221=People!$B$3,People!$A$3,IF(M7221=People!$B$2,People!$A$2,0))))</f>
        <v>Anna Andreadi</v>
      </c>
      <c r="W7221" s="3" t="str">
        <f>IFERROR(INDEX(Returns!A:A,MATCH(B7221,Returns!B:B,0)),"No")</f>
        <v>Yes</v>
      </c>
    </row>
    <row r="7222" spans="1:23">
      <c r="A7222" s="1">
        <v>7221</v>
      </c>
      <c r="B7222" t="s">
        <v>9587</v>
      </c>
      <c r="C7222" s="2" t="d">
        <v>2019-01-09</v>
      </c>
      <c r="D7222" s="2" t="d">
        <v>2019-01-13</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IF(M7222=People!$B$5,People!$A$5,IF(M7222=People!$B$4,People!$A$4,IF(M7222=People!$B$3,People!$A$3,IF(M7222=People!$B$2,People!$A$2,0))))</f>
        <v>Chuck Magee</v>
      </c>
      <c r="W7222" s="3" t="str">
        <f>IFERROR(INDEX(Returns!A:A,MATCH(B7222,Returns!B:B,0)),"No")</f>
        <v>No</v>
      </c>
    </row>
    <row r="7223" spans="1:23">
      <c r="A7223" s="1">
        <v>7222</v>
      </c>
      <c r="B7223" t="s">
        <v>9588</v>
      </c>
      <c r="C7223" s="2" t="d">
        <v>2019-01-27</v>
      </c>
      <c r="D7223" s="2" t="d">
        <v>2019-01-31</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IF(M7223=People!$B$5,People!$A$5,IF(M7223=People!$B$4,People!$A$4,IF(M7223=People!$B$3,People!$A$3,IF(M7223=People!$B$2,People!$A$2,0))))</f>
        <v>Chuck Magee</v>
      </c>
      <c r="W7223" s="3" t="str">
        <f>IFERROR(INDEX(Returns!A:A,MATCH(B7223,Returns!B:B,0)),"No")</f>
        <v>No</v>
      </c>
    </row>
    <row r="7224" spans="1:23">
      <c r="A7224" s="1">
        <v>7223</v>
      </c>
      <c r="B7224" t="s">
        <v>9589</v>
      </c>
      <c r="C7224" s="2" t="d">
        <v>2019-09-02</v>
      </c>
      <c r="D7224" s="2" t="d">
        <v>2019-09-06</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IF(M7224=People!$B$5,People!$A$5,IF(M7224=People!$B$4,People!$A$4,IF(M7224=People!$B$3,People!$A$3,IF(M7224=People!$B$2,People!$A$2,0))))</f>
        <v>Kelly Williams</v>
      </c>
      <c r="W7224" s="3" t="str">
        <f>IFERROR(INDEX(Returns!A:A,MATCH(B7224,Returns!B:B,0)),"No")</f>
        <v>No</v>
      </c>
    </row>
    <row r="7225" spans="1:23">
      <c r="A7225" s="1">
        <v>7224</v>
      </c>
      <c r="B7225" t="s">
        <v>9590</v>
      </c>
      <c r="C7225" s="2" t="d">
        <v>2018-07-14</v>
      </c>
      <c r="D7225" s="2" t="d">
        <v>2018-07-18</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IF(M7225=People!$B$5,People!$A$5,IF(M7225=People!$B$4,People!$A$4,IF(M7225=People!$B$3,People!$A$3,IF(M7225=People!$B$2,People!$A$2,0))))</f>
        <v>Anna Andreadi</v>
      </c>
      <c r="W7225" s="3" t="str">
        <f>IFERROR(INDEX(Returns!A:A,MATCH(B7225,Returns!B:B,0)),"No")</f>
        <v>No</v>
      </c>
    </row>
    <row r="7226" spans="1:23">
      <c r="A7226" s="1">
        <v>7225</v>
      </c>
      <c r="B7226" t="s">
        <v>9590</v>
      </c>
      <c r="C7226" s="2" t="d">
        <v>2018-07-14</v>
      </c>
      <c r="D7226" s="2" t="d">
        <v>2018-07-18</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IF(M7226=People!$B$5,People!$A$5,IF(M7226=People!$B$4,People!$A$4,IF(M7226=People!$B$3,People!$A$3,IF(M7226=People!$B$2,People!$A$2,0))))</f>
        <v>Anna Andreadi</v>
      </c>
      <c r="W7226" s="3" t="str">
        <f>IFERROR(INDEX(Returns!A:A,MATCH(B7226,Returns!B:B,0)),"No")</f>
        <v>No</v>
      </c>
    </row>
    <row r="7227" spans="1:23">
      <c r="A7227" s="1">
        <v>7226</v>
      </c>
      <c r="B7227" t="s">
        <v>9590</v>
      </c>
      <c r="C7227" s="2" t="d">
        <v>2018-07-14</v>
      </c>
      <c r="D7227" s="2" t="d">
        <v>2018-07-18</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IF(M7227=People!$B$5,People!$A$5,IF(M7227=People!$B$4,People!$A$4,IF(M7227=People!$B$3,People!$A$3,IF(M7227=People!$B$2,People!$A$2,0))))</f>
        <v>Anna Andreadi</v>
      </c>
      <c r="W7227" s="3" t="str">
        <f>IFERROR(INDEX(Returns!A:A,MATCH(B7227,Returns!B:B,0)),"No")</f>
        <v>No</v>
      </c>
    </row>
    <row r="7228" spans="1:23">
      <c r="A7228" s="1">
        <v>7227</v>
      </c>
      <c r="B7228" t="s">
        <v>9591</v>
      </c>
      <c r="C7228" s="2" t="d">
        <v>2019-02-24</v>
      </c>
      <c r="D7228" s="2" t="d">
        <v>2019-02-28</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IF(M7228=People!$B$5,People!$A$5,IF(M7228=People!$B$4,People!$A$4,IF(M7228=People!$B$3,People!$A$3,IF(M7228=People!$B$2,People!$A$2,0))))</f>
        <v>Chuck Magee</v>
      </c>
      <c r="W7228" s="3" t="str">
        <f>IFERROR(INDEX(Returns!A:A,MATCH(B7228,Returns!B:B,0)),"No")</f>
        <v>No</v>
      </c>
    </row>
    <row r="7229" spans="1:23">
      <c r="A7229" s="1">
        <v>7228</v>
      </c>
      <c r="B7229" t="s">
        <v>9591</v>
      </c>
      <c r="C7229" s="2" t="d">
        <v>2019-02-24</v>
      </c>
      <c r="D7229" s="2" t="d">
        <v>2019-02-28</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IF(M7229=People!$B$5,People!$A$5,IF(M7229=People!$B$4,People!$A$4,IF(M7229=People!$B$3,People!$A$3,IF(M7229=People!$B$2,People!$A$2,0))))</f>
        <v>Chuck Magee</v>
      </c>
      <c r="W7229" s="3" t="str">
        <f>IFERROR(INDEX(Returns!A:A,MATCH(B7229,Returns!B:B,0)),"No")</f>
        <v>No</v>
      </c>
    </row>
    <row r="7230" spans="1:23">
      <c r="A7230" s="1">
        <v>7229</v>
      </c>
      <c r="B7230" t="s">
        <v>9592</v>
      </c>
      <c r="C7230" s="2" t="d">
        <v>2016-07-20</v>
      </c>
      <c r="D7230" s="2" t="d">
        <v>2016-07-22</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IF(M7230=People!$B$5,People!$A$5,IF(M7230=People!$B$4,People!$A$4,IF(M7230=People!$B$3,People!$A$3,IF(M7230=People!$B$2,People!$A$2,0))))</f>
        <v>Anna Andreadi</v>
      </c>
      <c r="W7230" s="3" t="str">
        <f>IFERROR(INDEX(Returns!A:A,MATCH(B7230,Returns!B:B,0)),"No")</f>
        <v>No</v>
      </c>
    </row>
    <row r="7231" spans="1:23">
      <c r="A7231" s="1">
        <v>7230</v>
      </c>
      <c r="B7231" t="s">
        <v>9592</v>
      </c>
      <c r="C7231" s="2" t="d">
        <v>2016-07-20</v>
      </c>
      <c r="D7231" s="2" t="d">
        <v>2016-07-22</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IF(M7231=People!$B$5,People!$A$5,IF(M7231=People!$B$4,People!$A$4,IF(M7231=People!$B$3,People!$A$3,IF(M7231=People!$B$2,People!$A$2,0))))</f>
        <v>Anna Andreadi</v>
      </c>
      <c r="W7231" s="3" t="str">
        <f>IFERROR(INDEX(Returns!A:A,MATCH(B7231,Returns!B:B,0)),"No")</f>
        <v>No</v>
      </c>
    </row>
    <row r="7232" spans="1:23">
      <c r="A7232" s="1">
        <v>7231</v>
      </c>
      <c r="B7232" t="s">
        <v>9593</v>
      </c>
      <c r="C7232" s="2" t="d">
        <v>2019-03-13</v>
      </c>
      <c r="D7232" s="2" t="d">
        <v>2019-03-15</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IF(M7232=People!$B$5,People!$A$5,IF(M7232=People!$B$4,People!$A$4,IF(M7232=People!$B$3,People!$A$3,IF(M7232=People!$B$2,People!$A$2,0))))</f>
        <v>Chuck Magee</v>
      </c>
      <c r="W7232" s="3" t="str">
        <f>IFERROR(INDEX(Returns!A:A,MATCH(B7232,Returns!B:B,0)),"No")</f>
        <v>No</v>
      </c>
    </row>
    <row r="7233" spans="1:23">
      <c r="A7233" s="1">
        <v>7232</v>
      </c>
      <c r="B7233" t="s">
        <v>9593</v>
      </c>
      <c r="C7233" s="2" t="d">
        <v>2019-03-13</v>
      </c>
      <c r="D7233" s="2" t="d">
        <v>2019-03-15</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IF(M7233=People!$B$5,People!$A$5,IF(M7233=People!$B$4,People!$A$4,IF(M7233=People!$B$3,People!$A$3,IF(M7233=People!$B$2,People!$A$2,0))))</f>
        <v>Chuck Magee</v>
      </c>
      <c r="W7233" s="3" t="str">
        <f>IFERROR(INDEX(Returns!A:A,MATCH(B7233,Returns!B:B,0)),"No")</f>
        <v>No</v>
      </c>
    </row>
    <row r="7234" spans="1:23">
      <c r="A7234" s="1">
        <v>7233</v>
      </c>
      <c r="B7234" t="s">
        <v>9593</v>
      </c>
      <c r="C7234" s="2" t="d">
        <v>2019-03-13</v>
      </c>
      <c r="D7234" s="2" t="d">
        <v>2019-03-15</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IF(M7234=People!$B$5,People!$A$5,IF(M7234=People!$B$4,People!$A$4,IF(M7234=People!$B$3,People!$A$3,IF(M7234=People!$B$2,People!$A$2,0))))</f>
        <v>Chuck Magee</v>
      </c>
      <c r="W7234" s="3" t="str">
        <f>IFERROR(INDEX(Returns!A:A,MATCH(B7234,Returns!B:B,0)),"No")</f>
        <v>No</v>
      </c>
    </row>
    <row r="7235" spans="1:23">
      <c r="A7235" s="1">
        <v>7234</v>
      </c>
      <c r="B7235" t="s">
        <v>9594</v>
      </c>
      <c r="C7235" s="2" t="d">
        <v>2018-03-08</v>
      </c>
      <c r="D7235" s="2" t="d">
        <v>2018-03-12</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IF(M7235=People!$B$5,People!$A$5,IF(M7235=People!$B$4,People!$A$4,IF(M7235=People!$B$3,People!$A$3,IF(M7235=People!$B$2,People!$A$2,0))))</f>
        <v>Chuck Magee</v>
      </c>
      <c r="W7235" s="3" t="str">
        <f>IFERROR(INDEX(Returns!A:A,MATCH(B7235,Returns!B:B,0)),"No")</f>
        <v>No</v>
      </c>
    </row>
    <row r="7236" spans="1:23">
      <c r="A7236" s="1">
        <v>7235</v>
      </c>
      <c r="B7236" t="s">
        <v>9594</v>
      </c>
      <c r="C7236" s="2" t="d">
        <v>2018-03-08</v>
      </c>
      <c r="D7236" s="2" t="d">
        <v>2018-03-12</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IF(M7236=People!$B$5,People!$A$5,IF(M7236=People!$B$4,People!$A$4,IF(M7236=People!$B$3,People!$A$3,IF(M7236=People!$B$2,People!$A$2,0))))</f>
        <v>Chuck Magee</v>
      </c>
      <c r="W7236" s="3" t="str">
        <f>IFERROR(INDEX(Returns!A:A,MATCH(B7236,Returns!B:B,0)),"No")</f>
        <v>No</v>
      </c>
    </row>
    <row r="7237" spans="1:23">
      <c r="A7237" s="1">
        <v>7236</v>
      </c>
      <c r="B7237" t="s">
        <v>9594</v>
      </c>
      <c r="C7237" s="2" t="d">
        <v>2018-03-08</v>
      </c>
      <c r="D7237" s="2" t="d">
        <v>2018-03-12</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IF(M7237=People!$B$5,People!$A$5,IF(M7237=People!$B$4,People!$A$4,IF(M7237=People!$B$3,People!$A$3,IF(M7237=People!$B$2,People!$A$2,0))))</f>
        <v>Chuck Magee</v>
      </c>
      <c r="W7237" s="3" t="str">
        <f>IFERROR(INDEX(Returns!A:A,MATCH(B7237,Returns!B:B,0)),"No")</f>
        <v>No</v>
      </c>
    </row>
    <row r="7238" spans="1:23">
      <c r="A7238" s="1">
        <v>7237</v>
      </c>
      <c r="B7238" t="s">
        <v>9595</v>
      </c>
      <c r="C7238" s="2" t="d">
        <v>2016-12-07</v>
      </c>
      <c r="D7238" s="2" t="d">
        <v>2016-12-10</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IF(M7238=People!$B$5,People!$A$5,IF(M7238=People!$B$4,People!$A$4,IF(M7238=People!$B$3,People!$A$3,IF(M7238=People!$B$2,People!$A$2,0))))</f>
        <v>Anna Andreadi</v>
      </c>
      <c r="W7238" s="3" t="str">
        <f>IFERROR(INDEX(Returns!A:A,MATCH(B7238,Returns!B:B,0)),"No")</f>
        <v>No</v>
      </c>
    </row>
    <row r="7239" spans="1:23">
      <c r="A7239" s="1">
        <v>7238</v>
      </c>
      <c r="B7239" t="s">
        <v>9596</v>
      </c>
      <c r="C7239" s="2" t="d">
        <v>2018-07-10</v>
      </c>
      <c r="D7239" s="2" t="d">
        <v>2018-07-10</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IF(M7239=People!$B$5,People!$A$5,IF(M7239=People!$B$4,People!$A$4,IF(M7239=People!$B$3,People!$A$3,IF(M7239=People!$B$2,People!$A$2,0))))</f>
        <v>Chuck Magee</v>
      </c>
      <c r="W7239" s="3" t="str">
        <f>IFERROR(INDEX(Returns!A:A,MATCH(B7239,Returns!B:B,0)),"No")</f>
        <v>No</v>
      </c>
    </row>
    <row r="7240" spans="1:23">
      <c r="A7240" s="1">
        <v>7239</v>
      </c>
      <c r="B7240" t="s">
        <v>9597</v>
      </c>
      <c r="C7240" s="2" t="d">
        <v>2018-12-24</v>
      </c>
      <c r="D7240" s="2" t="d">
        <v>2018-12-30</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IF(M7240=People!$B$5,People!$A$5,IF(M7240=People!$B$4,People!$A$4,IF(M7240=People!$B$3,People!$A$3,IF(M7240=People!$B$2,People!$A$2,0))))</f>
        <v>Anna Andreadi</v>
      </c>
      <c r="W7240" s="3" t="str">
        <f>IFERROR(INDEX(Returns!A:A,MATCH(B7240,Returns!B:B,0)),"No")</f>
        <v>No</v>
      </c>
    </row>
    <row r="7241" spans="1:23">
      <c r="A7241" s="1">
        <v>7240</v>
      </c>
      <c r="B7241" t="s">
        <v>9597</v>
      </c>
      <c r="C7241" s="2" t="d">
        <v>2018-12-24</v>
      </c>
      <c r="D7241" s="2" t="d">
        <v>2018-12-30</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IF(M7241=People!$B$5,People!$A$5,IF(M7241=People!$B$4,People!$A$4,IF(M7241=People!$B$3,People!$A$3,IF(M7241=People!$B$2,People!$A$2,0))))</f>
        <v>Anna Andreadi</v>
      </c>
      <c r="W7241" s="3" t="str">
        <f>IFERROR(INDEX(Returns!A:A,MATCH(B7241,Returns!B:B,0)),"No")</f>
        <v>No</v>
      </c>
    </row>
    <row r="7242" spans="1:23">
      <c r="A7242" s="1">
        <v>7241</v>
      </c>
      <c r="B7242" t="s">
        <v>6137</v>
      </c>
      <c r="C7242" s="2" t="d">
        <v>2019-04-23</v>
      </c>
      <c r="D7242" s="2" t="d">
        <v>2019-04-25</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IF(M7242=People!$B$5,People!$A$5,IF(M7242=People!$B$4,People!$A$4,IF(M7242=People!$B$3,People!$A$3,IF(M7242=People!$B$2,People!$A$2,0))))</f>
        <v>Anna Andreadi</v>
      </c>
      <c r="W7242" s="3" t="str">
        <f>IFERROR(INDEX(Returns!A:A,MATCH(B7242,Returns!B:B,0)),"No")</f>
        <v>Yes</v>
      </c>
    </row>
    <row r="7243" spans="1:23">
      <c r="A7243" s="1">
        <v>7242</v>
      </c>
      <c r="B7243" t="s">
        <v>6137</v>
      </c>
      <c r="C7243" s="2" t="d">
        <v>2019-04-23</v>
      </c>
      <c r="D7243" s="2" t="d">
        <v>2019-04-25</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IF(M7243=People!$B$5,People!$A$5,IF(M7243=People!$B$4,People!$A$4,IF(M7243=People!$B$3,People!$A$3,IF(M7243=People!$B$2,People!$A$2,0))))</f>
        <v>Anna Andreadi</v>
      </c>
      <c r="W7243" s="3" t="str">
        <f>IFERROR(INDEX(Returns!A:A,MATCH(B7243,Returns!B:B,0)),"No")</f>
        <v>Yes</v>
      </c>
    </row>
    <row r="7244" spans="1:23">
      <c r="A7244" s="1">
        <v>7243</v>
      </c>
      <c r="B7244" t="s">
        <v>6137</v>
      </c>
      <c r="C7244" s="2" t="d">
        <v>2019-04-23</v>
      </c>
      <c r="D7244" s="2" t="d">
        <v>2019-04-25</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IF(M7244=People!$B$5,People!$A$5,IF(M7244=People!$B$4,People!$A$4,IF(M7244=People!$B$3,People!$A$3,IF(M7244=People!$B$2,People!$A$2,0))))</f>
        <v>Anna Andreadi</v>
      </c>
      <c r="W7244" s="3" t="str">
        <f>IFERROR(INDEX(Returns!A:A,MATCH(B7244,Returns!B:B,0)),"No")</f>
        <v>Yes</v>
      </c>
    </row>
    <row r="7245" spans="1:23">
      <c r="A7245" s="1">
        <v>7244</v>
      </c>
      <c r="B7245" t="s">
        <v>9598</v>
      </c>
      <c r="C7245" s="2" t="d">
        <v>2019-08-17</v>
      </c>
      <c r="D7245" s="2" t="d">
        <v>2019-08-22</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IF(M7245=People!$B$5,People!$A$5,IF(M7245=People!$B$4,People!$A$4,IF(M7245=People!$B$3,People!$A$3,IF(M7245=People!$B$2,People!$A$2,0))))</f>
        <v>Chuck Magee</v>
      </c>
      <c r="W7245" s="3" t="str">
        <f>IFERROR(INDEX(Returns!A:A,MATCH(B7245,Returns!B:B,0)),"No")</f>
        <v>No</v>
      </c>
    </row>
    <row r="7246" spans="1:23">
      <c r="A7246" s="1">
        <v>7245</v>
      </c>
      <c r="B7246" t="s">
        <v>6227</v>
      </c>
      <c r="C7246" s="2" t="d">
        <v>2019-05-22</v>
      </c>
      <c r="D7246" s="2" t="d">
        <v>2019-05-25</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IF(M7246=People!$B$5,People!$A$5,IF(M7246=People!$B$4,People!$A$4,IF(M7246=People!$B$3,People!$A$3,IF(M7246=People!$B$2,People!$A$2,0))))</f>
        <v>Anna Andreadi</v>
      </c>
      <c r="W7246" s="3" t="str">
        <f>IFERROR(INDEX(Returns!A:A,MATCH(B7246,Returns!B:B,0)),"No")</f>
        <v>Yes</v>
      </c>
    </row>
    <row r="7247" spans="1:23">
      <c r="A7247" s="1">
        <v>7246</v>
      </c>
      <c r="B7247" t="s">
        <v>9599</v>
      </c>
      <c r="C7247" s="2" t="d">
        <v>2019-02-09</v>
      </c>
      <c r="D7247" s="2" t="d">
        <v>2019-02-13</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IF(M7247=People!$B$5,People!$A$5,IF(M7247=People!$B$4,People!$A$4,IF(M7247=People!$B$3,People!$A$3,IF(M7247=People!$B$2,People!$A$2,0))))</f>
        <v>Anna Andreadi</v>
      </c>
      <c r="W7247" s="3" t="str">
        <f>IFERROR(INDEX(Returns!A:A,MATCH(B7247,Returns!B:B,0)),"No")</f>
        <v>No</v>
      </c>
    </row>
    <row r="7248" spans="1:23">
      <c r="A7248" s="1">
        <v>7247</v>
      </c>
      <c r="B7248" t="s">
        <v>9600</v>
      </c>
      <c r="C7248" s="2" t="d">
        <v>2016-03-03</v>
      </c>
      <c r="D7248" s="2" t="d">
        <v>2016-03-08</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IF(M7248=People!$B$5,People!$A$5,IF(M7248=People!$B$4,People!$A$4,IF(M7248=People!$B$3,People!$A$3,IF(M7248=People!$B$2,People!$A$2,0))))</f>
        <v>Chuck Magee</v>
      </c>
      <c r="W7248" s="3" t="str">
        <f>IFERROR(INDEX(Returns!A:A,MATCH(B7248,Returns!B:B,0)),"No")</f>
        <v>No</v>
      </c>
    </row>
    <row r="7249" spans="1:23">
      <c r="A7249" s="1">
        <v>7248</v>
      </c>
      <c r="B7249" t="s">
        <v>9600</v>
      </c>
      <c r="C7249" s="2" t="d">
        <v>2016-03-03</v>
      </c>
      <c r="D7249" s="2" t="d">
        <v>2016-03-08</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IF(M7249=People!$B$5,People!$A$5,IF(M7249=People!$B$4,People!$A$4,IF(M7249=People!$B$3,People!$A$3,IF(M7249=People!$B$2,People!$A$2,0))))</f>
        <v>Chuck Magee</v>
      </c>
      <c r="W7249" s="3" t="str">
        <f>IFERROR(INDEX(Returns!A:A,MATCH(B7249,Returns!B:B,0)),"No")</f>
        <v>No</v>
      </c>
    </row>
    <row r="7250" spans="1:23">
      <c r="A7250" s="1">
        <v>7249</v>
      </c>
      <c r="B7250" t="s">
        <v>9600</v>
      </c>
      <c r="C7250" s="2" t="d">
        <v>2016-03-03</v>
      </c>
      <c r="D7250" s="2" t="d">
        <v>2016-03-08</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IF(M7250=People!$B$5,People!$A$5,IF(M7250=People!$B$4,People!$A$4,IF(M7250=People!$B$3,People!$A$3,IF(M7250=People!$B$2,People!$A$2,0))))</f>
        <v>Chuck Magee</v>
      </c>
      <c r="W7250" s="3" t="str">
        <f>IFERROR(INDEX(Returns!A:A,MATCH(B7250,Returns!B:B,0)),"No")</f>
        <v>No</v>
      </c>
    </row>
    <row r="7251" spans="1:23">
      <c r="A7251" s="1">
        <v>7250</v>
      </c>
      <c r="B7251" t="s">
        <v>9601</v>
      </c>
      <c r="C7251" s="2" t="d">
        <v>2017-06-04</v>
      </c>
      <c r="D7251" s="2" t="d">
        <v>2017-06-09</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IF(M7251=People!$B$5,People!$A$5,IF(M7251=People!$B$4,People!$A$4,IF(M7251=People!$B$3,People!$A$3,IF(M7251=People!$B$2,People!$A$2,0))))</f>
        <v>Anna Andreadi</v>
      </c>
      <c r="W7251" s="3" t="str">
        <f>IFERROR(INDEX(Returns!A:A,MATCH(B7251,Returns!B:B,0)),"No")</f>
        <v>No</v>
      </c>
    </row>
    <row r="7252" spans="1:23">
      <c r="A7252" s="1">
        <v>7251</v>
      </c>
      <c r="B7252" t="s">
        <v>9601</v>
      </c>
      <c r="C7252" s="2" t="d">
        <v>2017-06-04</v>
      </c>
      <c r="D7252" s="2" t="d">
        <v>2017-06-09</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IF(M7252=People!$B$5,People!$A$5,IF(M7252=People!$B$4,People!$A$4,IF(M7252=People!$B$3,People!$A$3,IF(M7252=People!$B$2,People!$A$2,0))))</f>
        <v>Anna Andreadi</v>
      </c>
      <c r="W7252" s="3" t="str">
        <f>IFERROR(INDEX(Returns!A:A,MATCH(B7252,Returns!B:B,0)),"No")</f>
        <v>No</v>
      </c>
    </row>
    <row r="7253" spans="1:23">
      <c r="A7253" s="1">
        <v>7252</v>
      </c>
      <c r="B7253" t="s">
        <v>9602</v>
      </c>
      <c r="C7253" s="2" t="d">
        <v>2018-08-27</v>
      </c>
      <c r="D7253" s="2" t="d">
        <v>2018-09-02</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IF(M7253=People!$B$5,People!$A$5,IF(M7253=People!$B$4,People!$A$4,IF(M7253=People!$B$3,People!$A$3,IF(M7253=People!$B$2,People!$A$2,0))))</f>
        <v>Cassandra Brandow</v>
      </c>
      <c r="W7253" s="3" t="str">
        <f>IFERROR(INDEX(Returns!A:A,MATCH(B7253,Returns!B:B,0)),"No")</f>
        <v>No</v>
      </c>
    </row>
    <row r="7254" spans="1:23">
      <c r="A7254" s="1">
        <v>7253</v>
      </c>
      <c r="B7254" t="s">
        <v>9603</v>
      </c>
      <c r="C7254" s="2" t="d">
        <v>2018-09-12</v>
      </c>
      <c r="D7254" s="2" t="d">
        <v>2018-09-18</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IF(M7254=People!$B$5,People!$A$5,IF(M7254=People!$B$4,People!$A$4,IF(M7254=People!$B$3,People!$A$3,IF(M7254=People!$B$2,People!$A$2,0))))</f>
        <v>Kelly Williams</v>
      </c>
      <c r="W7254" s="3" t="str">
        <f>IFERROR(INDEX(Returns!A:A,MATCH(B7254,Returns!B:B,0)),"No")</f>
        <v>No</v>
      </c>
    </row>
    <row r="7255" spans="1:23">
      <c r="A7255" s="1">
        <v>7254</v>
      </c>
      <c r="B7255" t="s">
        <v>9604</v>
      </c>
      <c r="C7255" s="2" t="d">
        <v>2018-05-30</v>
      </c>
      <c r="D7255" s="2" t="d">
        <v>2018-06-04</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IF(M7255=People!$B$5,People!$A$5,IF(M7255=People!$B$4,People!$A$4,IF(M7255=People!$B$3,People!$A$3,IF(M7255=People!$B$2,People!$A$2,0))))</f>
        <v>Kelly Williams</v>
      </c>
      <c r="W7255" s="3" t="str">
        <f>IFERROR(INDEX(Returns!A:A,MATCH(B7255,Returns!B:B,0)),"No")</f>
        <v>No</v>
      </c>
    </row>
    <row r="7256" spans="1:23">
      <c r="A7256" s="1">
        <v>7255</v>
      </c>
      <c r="B7256" t="s">
        <v>9604</v>
      </c>
      <c r="C7256" s="2" t="d">
        <v>2018-05-30</v>
      </c>
      <c r="D7256" s="2" t="d">
        <v>2018-06-04</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IF(M7256=People!$B$5,People!$A$5,IF(M7256=People!$B$4,People!$A$4,IF(M7256=People!$B$3,People!$A$3,IF(M7256=People!$B$2,People!$A$2,0))))</f>
        <v>Kelly Williams</v>
      </c>
      <c r="W7256" s="3" t="str">
        <f>IFERROR(INDEX(Returns!A:A,MATCH(B7256,Returns!B:B,0)),"No")</f>
        <v>No</v>
      </c>
    </row>
    <row r="7257" spans="1:23">
      <c r="A7257" s="1">
        <v>7256</v>
      </c>
      <c r="B7257" t="s">
        <v>9604</v>
      </c>
      <c r="C7257" s="2" t="d">
        <v>2018-05-30</v>
      </c>
      <c r="D7257" s="2" t="d">
        <v>2018-06-04</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IF(M7257=People!$B$5,People!$A$5,IF(M7257=People!$B$4,People!$A$4,IF(M7257=People!$B$3,People!$A$3,IF(M7257=People!$B$2,People!$A$2,0))))</f>
        <v>Kelly Williams</v>
      </c>
      <c r="W7257" s="3" t="str">
        <f>IFERROR(INDEX(Returns!A:A,MATCH(B7257,Returns!B:B,0)),"No")</f>
        <v>No</v>
      </c>
    </row>
    <row r="7258" spans="1:23">
      <c r="A7258" s="1">
        <v>7257</v>
      </c>
      <c r="B7258" t="s">
        <v>9604</v>
      </c>
      <c r="C7258" s="2" t="d">
        <v>2018-05-30</v>
      </c>
      <c r="D7258" s="2" t="d">
        <v>2018-06-04</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IF(M7258=People!$B$5,People!$A$5,IF(M7258=People!$B$4,People!$A$4,IF(M7258=People!$B$3,People!$A$3,IF(M7258=People!$B$2,People!$A$2,0))))</f>
        <v>Kelly Williams</v>
      </c>
      <c r="W7258" s="3" t="str">
        <f>IFERROR(INDEX(Returns!A:A,MATCH(B7258,Returns!B:B,0)),"No")</f>
        <v>No</v>
      </c>
    </row>
    <row r="7259" spans="1:23">
      <c r="A7259" s="1">
        <v>7258</v>
      </c>
      <c r="B7259" t="s">
        <v>9604</v>
      </c>
      <c r="C7259" s="2" t="d">
        <v>2018-05-30</v>
      </c>
      <c r="D7259" s="2" t="d">
        <v>2018-06-04</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IF(M7259=People!$B$5,People!$A$5,IF(M7259=People!$B$4,People!$A$4,IF(M7259=People!$B$3,People!$A$3,IF(M7259=People!$B$2,People!$A$2,0))))</f>
        <v>Kelly Williams</v>
      </c>
      <c r="W7259" s="3" t="str">
        <f>IFERROR(INDEX(Returns!A:A,MATCH(B7259,Returns!B:B,0)),"No")</f>
        <v>No</v>
      </c>
    </row>
    <row r="7260" spans="1:23">
      <c r="A7260" s="1">
        <v>7259</v>
      </c>
      <c r="B7260" t="s">
        <v>9604</v>
      </c>
      <c r="C7260" s="2" t="d">
        <v>2018-05-30</v>
      </c>
      <c r="D7260" s="2" t="d">
        <v>2018-06-04</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IF(M7260=People!$B$5,People!$A$5,IF(M7260=People!$B$4,People!$A$4,IF(M7260=People!$B$3,People!$A$3,IF(M7260=People!$B$2,People!$A$2,0))))</f>
        <v>Kelly Williams</v>
      </c>
      <c r="W7260" s="3" t="str">
        <f>IFERROR(INDEX(Returns!A:A,MATCH(B7260,Returns!B:B,0)),"No")</f>
        <v>No</v>
      </c>
    </row>
    <row r="7261" spans="1:23">
      <c r="A7261" s="1">
        <v>7260</v>
      </c>
      <c r="B7261" t="s">
        <v>9604</v>
      </c>
      <c r="C7261" s="2" t="d">
        <v>2018-05-30</v>
      </c>
      <c r="D7261" s="2" t="d">
        <v>2018-06-04</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IF(M7261=People!$B$5,People!$A$5,IF(M7261=People!$B$4,People!$A$4,IF(M7261=People!$B$3,People!$A$3,IF(M7261=People!$B$2,People!$A$2,0))))</f>
        <v>Kelly Williams</v>
      </c>
      <c r="W7261" s="3" t="str">
        <f>IFERROR(INDEX(Returns!A:A,MATCH(B7261,Returns!B:B,0)),"No")</f>
        <v>No</v>
      </c>
    </row>
    <row r="7262" spans="1:23">
      <c r="A7262" s="1">
        <v>7261</v>
      </c>
      <c r="B7262" t="s">
        <v>9604</v>
      </c>
      <c r="C7262" s="2" t="d">
        <v>2018-05-30</v>
      </c>
      <c r="D7262" s="2" t="d">
        <v>2018-06-04</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IF(M7262=People!$B$5,People!$A$5,IF(M7262=People!$B$4,People!$A$4,IF(M7262=People!$B$3,People!$A$3,IF(M7262=People!$B$2,People!$A$2,0))))</f>
        <v>Kelly Williams</v>
      </c>
      <c r="W7262" s="3" t="str">
        <f>IFERROR(INDEX(Returns!A:A,MATCH(B7262,Returns!B:B,0)),"No")</f>
        <v>No</v>
      </c>
    </row>
    <row r="7263" spans="1:23">
      <c r="A7263" s="1">
        <v>7262</v>
      </c>
      <c r="B7263" t="s">
        <v>9605</v>
      </c>
      <c r="C7263" s="2" t="d">
        <v>2019-06-10</v>
      </c>
      <c r="D7263" s="2" t="d">
        <v>2019-06-13</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IF(M7263=People!$B$5,People!$A$5,IF(M7263=People!$B$4,People!$A$4,IF(M7263=People!$B$3,People!$A$3,IF(M7263=People!$B$2,People!$A$2,0))))</f>
        <v>Anna Andreadi</v>
      </c>
      <c r="W7263" s="3" t="str">
        <f>IFERROR(INDEX(Returns!A:A,MATCH(B7263,Returns!B:B,0)),"No")</f>
        <v>No</v>
      </c>
    </row>
    <row r="7264" spans="1:23">
      <c r="A7264" s="1">
        <v>7263</v>
      </c>
      <c r="B7264" t="s">
        <v>9606</v>
      </c>
      <c r="C7264" s="2" t="d">
        <v>2019-10-22</v>
      </c>
      <c r="D7264" s="2" t="d">
        <v>2019-10-28</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IF(M7264=People!$B$5,People!$A$5,IF(M7264=People!$B$4,People!$A$4,IF(M7264=People!$B$3,People!$A$3,IF(M7264=People!$B$2,People!$A$2,0))))</f>
        <v>Chuck Magee</v>
      </c>
      <c r="W7264" s="3" t="str">
        <f>IFERROR(INDEX(Returns!A:A,MATCH(B7264,Returns!B:B,0)),"No")</f>
        <v>No</v>
      </c>
    </row>
    <row r="7265" spans="1:23">
      <c r="A7265" s="1">
        <v>7264</v>
      </c>
      <c r="B7265" t="s">
        <v>9606</v>
      </c>
      <c r="C7265" s="2" t="d">
        <v>2019-10-22</v>
      </c>
      <c r="D7265" s="2" t="d">
        <v>2019-10-28</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IF(M7265=People!$B$5,People!$A$5,IF(M7265=People!$B$4,People!$A$4,IF(M7265=People!$B$3,People!$A$3,IF(M7265=People!$B$2,People!$A$2,0))))</f>
        <v>Chuck Magee</v>
      </c>
      <c r="W7265" s="3" t="str">
        <f>IFERROR(INDEX(Returns!A:A,MATCH(B7265,Returns!B:B,0)),"No")</f>
        <v>No</v>
      </c>
    </row>
    <row r="7266" spans="1:23">
      <c r="A7266" s="1">
        <v>7265</v>
      </c>
      <c r="B7266" t="s">
        <v>9607</v>
      </c>
      <c r="C7266" s="2" t="d">
        <v>2019-06-13</v>
      </c>
      <c r="D7266" s="2" t="d">
        <v>2019-06-17</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IF(M7266=People!$B$5,People!$A$5,IF(M7266=People!$B$4,People!$A$4,IF(M7266=People!$B$3,People!$A$3,IF(M7266=People!$B$2,People!$A$2,0))))</f>
        <v>Cassandra Brandow</v>
      </c>
      <c r="W7266" s="3" t="str">
        <f>IFERROR(INDEX(Returns!A:A,MATCH(B7266,Returns!B:B,0)),"No")</f>
        <v>No</v>
      </c>
    </row>
    <row r="7267" spans="1:23">
      <c r="A7267" s="1">
        <v>7266</v>
      </c>
      <c r="B7267" t="s">
        <v>9608</v>
      </c>
      <c r="C7267" s="2" t="d">
        <v>2016-11-23</v>
      </c>
      <c r="D7267" s="2" t="d">
        <v>2016-11-26</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IF(M7267=People!$B$5,People!$A$5,IF(M7267=People!$B$4,People!$A$4,IF(M7267=People!$B$3,People!$A$3,IF(M7267=People!$B$2,People!$A$2,0))))</f>
        <v>Kelly Williams</v>
      </c>
      <c r="W7267" s="3" t="str">
        <f>IFERROR(INDEX(Returns!A:A,MATCH(B7267,Returns!B:B,0)),"No")</f>
        <v>No</v>
      </c>
    </row>
    <row r="7268" spans="1:23">
      <c r="A7268" s="1">
        <v>7267</v>
      </c>
      <c r="B7268" t="s">
        <v>9609</v>
      </c>
      <c r="C7268" s="2" t="d">
        <v>2019-08-16</v>
      </c>
      <c r="D7268" s="2" t="d">
        <v>2019-08-16</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IF(M7268=People!$B$5,People!$A$5,IF(M7268=People!$B$4,People!$A$4,IF(M7268=People!$B$3,People!$A$3,IF(M7268=People!$B$2,People!$A$2,0))))</f>
        <v>Cassandra Brandow</v>
      </c>
      <c r="W7268" s="3" t="str">
        <f>IFERROR(INDEX(Returns!A:A,MATCH(B7268,Returns!B:B,0)),"No")</f>
        <v>No</v>
      </c>
    </row>
    <row r="7269" spans="1:23">
      <c r="A7269" s="1">
        <v>7268</v>
      </c>
      <c r="B7269" t="s">
        <v>9609</v>
      </c>
      <c r="C7269" s="2" t="d">
        <v>2019-08-16</v>
      </c>
      <c r="D7269" s="2" t="d">
        <v>2019-08-16</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IF(M7269=People!$B$5,People!$A$5,IF(M7269=People!$B$4,People!$A$4,IF(M7269=People!$B$3,People!$A$3,IF(M7269=People!$B$2,People!$A$2,0))))</f>
        <v>Cassandra Brandow</v>
      </c>
      <c r="W7269" s="3" t="str">
        <f>IFERROR(INDEX(Returns!A:A,MATCH(B7269,Returns!B:B,0)),"No")</f>
        <v>No</v>
      </c>
    </row>
    <row r="7270" spans="1:23">
      <c r="A7270" s="1">
        <v>7269</v>
      </c>
      <c r="B7270" t="s">
        <v>6062</v>
      </c>
      <c r="C7270" s="2" t="d">
        <v>2018-01-14</v>
      </c>
      <c r="D7270" s="2" t="d">
        <v>2018-01-20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IF(M7270=People!$B$5,People!$A$5,IF(M7270=People!$B$4,People!$A$4,IF(M7270=People!$B$3,People!$A$3,IF(M7270=People!$B$2,People!$A$2,0))))</f>
        <v>Cassandra Brandow</v>
      </c>
      <c r="W7270" s="3" t="str">
        <f>IFERROR(INDEX(Returns!A:A,MATCH(B7270,Returns!B:B,0)),"No")</f>
        <v>Yes</v>
      </c>
    </row>
    <row r="7271" spans="1:23">
      <c r="A7271" s="1">
        <v>7270</v>
      </c>
      <c r="B7271" t="s">
        <v>6062</v>
      </c>
      <c r="C7271" s="2" t="d">
        <v>2018-01-14</v>
      </c>
      <c r="D7271" s="2" t="d">
        <v>2018-01-20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IF(M7271=People!$B$5,People!$A$5,IF(M7271=People!$B$4,People!$A$4,IF(M7271=People!$B$3,People!$A$3,IF(M7271=People!$B$2,People!$A$2,0))))</f>
        <v>Cassandra Brandow</v>
      </c>
      <c r="W7271" s="3" t="str">
        <f>IFERROR(INDEX(Returns!A:A,MATCH(B7271,Returns!B:B,0)),"No")</f>
        <v>Yes</v>
      </c>
    </row>
    <row r="7272" spans="1:23">
      <c r="A7272" s="1">
        <v>7271</v>
      </c>
      <c r="B7272" t="s">
        <v>9610</v>
      </c>
      <c r="C7272" s="2" t="d">
        <v>2018-09-16</v>
      </c>
      <c r="D7272" s="2" t="d">
        <v>2018-09-22</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IF(M7272=People!$B$5,People!$A$5,IF(M7272=People!$B$4,People!$A$4,IF(M7272=People!$B$3,People!$A$3,IF(M7272=People!$B$2,People!$A$2,0))))</f>
        <v>Anna Andreadi</v>
      </c>
      <c r="W7272" s="3" t="str">
        <f>IFERROR(INDEX(Returns!A:A,MATCH(B7272,Returns!B:B,0)),"No")</f>
        <v>No</v>
      </c>
    </row>
    <row r="7273" spans="1:23">
      <c r="A7273" s="1">
        <v>7272</v>
      </c>
      <c r="B7273" t="s">
        <v>9610</v>
      </c>
      <c r="C7273" s="2" t="d">
        <v>2018-09-16</v>
      </c>
      <c r="D7273" s="2" t="d">
        <v>2018-09-22</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IF(M7273=People!$B$5,People!$A$5,IF(M7273=People!$B$4,People!$A$4,IF(M7273=People!$B$3,People!$A$3,IF(M7273=People!$B$2,People!$A$2,0))))</f>
        <v>Anna Andreadi</v>
      </c>
      <c r="W7273" s="3" t="str">
        <f>IFERROR(INDEX(Returns!A:A,MATCH(B7273,Returns!B:B,0)),"No")</f>
        <v>No</v>
      </c>
    </row>
    <row r="7274" spans="1:23">
      <c r="A7274" s="1">
        <v>7273</v>
      </c>
      <c r="B7274" t="s">
        <v>9611</v>
      </c>
      <c r="C7274" s="2" t="d">
        <v>2018-10-10</v>
      </c>
      <c r="D7274" s="2" t="d">
        <v>2018-10-14</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IF(M7274=People!$B$5,People!$A$5,IF(M7274=People!$B$4,People!$A$4,IF(M7274=People!$B$3,People!$A$3,IF(M7274=People!$B$2,People!$A$2,0))))</f>
        <v>Cassandra Brandow</v>
      </c>
      <c r="W7274" s="3" t="str">
        <f>IFERROR(INDEX(Returns!A:A,MATCH(B7274,Returns!B:B,0)),"No")</f>
        <v>No</v>
      </c>
    </row>
    <row r="7275" spans="1:23">
      <c r="A7275" s="1">
        <v>7274</v>
      </c>
      <c r="B7275" t="s">
        <v>9611</v>
      </c>
      <c r="C7275" s="2" t="d">
        <v>2018-10-10</v>
      </c>
      <c r="D7275" s="2" t="d">
        <v>2018-10-14</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IF(M7275=People!$B$5,People!$A$5,IF(M7275=People!$B$4,People!$A$4,IF(M7275=People!$B$3,People!$A$3,IF(M7275=People!$B$2,People!$A$2,0))))</f>
        <v>Cassandra Brandow</v>
      </c>
      <c r="W7275" s="3" t="str">
        <f>IFERROR(INDEX(Returns!A:A,MATCH(B7275,Returns!B:B,0)),"No")</f>
        <v>No</v>
      </c>
    </row>
    <row r="7276" spans="1:23">
      <c r="A7276" s="1">
        <v>7275</v>
      </c>
      <c r="B7276" t="s">
        <v>9612</v>
      </c>
      <c r="C7276" s="2" t="d">
        <v>2017-11-13</v>
      </c>
      <c r="D7276" s="2" t="d">
        <v>2017-11-17</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IF(M7276=People!$B$5,People!$A$5,IF(M7276=People!$B$4,People!$A$4,IF(M7276=People!$B$3,People!$A$3,IF(M7276=People!$B$2,People!$A$2,0))))</f>
        <v>Anna Andreadi</v>
      </c>
      <c r="W7276" s="3" t="str">
        <f>IFERROR(INDEX(Returns!A:A,MATCH(B7276,Returns!B:B,0)),"No")</f>
        <v>No</v>
      </c>
    </row>
    <row r="7277" spans="1:23">
      <c r="A7277" s="1">
        <v>7276</v>
      </c>
      <c r="B7277" t="s">
        <v>9612</v>
      </c>
      <c r="C7277" s="2" t="d">
        <v>2017-11-13</v>
      </c>
      <c r="D7277" s="2" t="d">
        <v>2017-11-17</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IF(M7277=People!$B$5,People!$A$5,IF(M7277=People!$B$4,People!$A$4,IF(M7277=People!$B$3,People!$A$3,IF(M7277=People!$B$2,People!$A$2,0))))</f>
        <v>Anna Andreadi</v>
      </c>
      <c r="W7277" s="3" t="str">
        <f>IFERROR(INDEX(Returns!A:A,MATCH(B7277,Returns!B:B,0)),"No")</f>
        <v>No</v>
      </c>
    </row>
    <row r="7278" spans="1:23">
      <c r="A7278" s="1">
        <v>7277</v>
      </c>
      <c r="B7278" t="s">
        <v>9613</v>
      </c>
      <c r="C7278" s="2" t="d">
        <v>2016-11-02</v>
      </c>
      <c r="D7278" s="2" t="d">
        <v>2016-11-06</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IF(M7278=People!$B$5,People!$A$5,IF(M7278=People!$B$4,People!$A$4,IF(M7278=People!$B$3,People!$A$3,IF(M7278=People!$B$2,People!$A$2,0))))</f>
        <v>Cassandra Brandow</v>
      </c>
      <c r="W7278" s="3" t="str">
        <f>IFERROR(INDEX(Returns!A:A,MATCH(B7278,Returns!B:B,0)),"No")</f>
        <v>No</v>
      </c>
    </row>
    <row r="7279" spans="1:23">
      <c r="A7279" s="1">
        <v>7278</v>
      </c>
      <c r="B7279" t="s">
        <v>9614</v>
      </c>
      <c r="C7279" s="2" t="d">
        <v>2018-07-19</v>
      </c>
      <c r="D7279" s="2" t="d">
        <v>2018-07-21</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IF(M7279=People!$B$5,People!$A$5,IF(M7279=People!$B$4,People!$A$4,IF(M7279=People!$B$3,People!$A$3,IF(M7279=People!$B$2,People!$A$2,0))))</f>
        <v>Anna Andreadi</v>
      </c>
      <c r="W7279" s="3" t="str">
        <f>IFERROR(INDEX(Returns!A:A,MATCH(B7279,Returns!B:B,0)),"No")</f>
        <v>No</v>
      </c>
    </row>
    <row r="7280" spans="1:23">
      <c r="A7280" s="1">
        <v>7279</v>
      </c>
      <c r="B7280" t="s">
        <v>9614</v>
      </c>
      <c r="C7280" s="2" t="d">
        <v>2018-07-19</v>
      </c>
      <c r="D7280" s="2" t="d">
        <v>2018-07-21</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IF(M7280=People!$B$5,People!$A$5,IF(M7280=People!$B$4,People!$A$4,IF(M7280=People!$B$3,People!$A$3,IF(M7280=People!$B$2,People!$A$2,0))))</f>
        <v>Anna Andreadi</v>
      </c>
      <c r="W7280" s="3" t="str">
        <f>IFERROR(INDEX(Returns!A:A,MATCH(B7280,Returns!B:B,0)),"No")</f>
        <v>No</v>
      </c>
    </row>
    <row r="7281" spans="1:23">
      <c r="A7281" s="1">
        <v>7280</v>
      </c>
      <c r="B7281" t="s">
        <v>9615</v>
      </c>
      <c r="C7281" s="2" t="d">
        <v>2018-05-14</v>
      </c>
      <c r="D7281" s="2" t="d">
        <v>2018-05-14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IF(M7281=People!$B$5,People!$A$5,IF(M7281=People!$B$4,People!$A$4,IF(M7281=People!$B$3,People!$A$3,IF(M7281=People!$B$2,People!$A$2,0))))</f>
        <v>Anna Andreadi</v>
      </c>
      <c r="W7281" s="3" t="str">
        <f>IFERROR(INDEX(Returns!A:A,MATCH(B7281,Returns!B:B,0)),"No")</f>
        <v>No</v>
      </c>
    </row>
    <row r="7282" spans="1:23">
      <c r="A7282" s="1">
        <v>7281</v>
      </c>
      <c r="B7282" t="s">
        <v>9616</v>
      </c>
      <c r="C7282" s="2" t="d">
        <v>2017-02-21</v>
      </c>
      <c r="D7282" s="2" t="d">
        <v>2017-02-27</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IF(M7282=People!$B$5,People!$A$5,IF(M7282=People!$B$4,People!$A$4,IF(M7282=People!$B$3,People!$A$3,IF(M7282=People!$B$2,People!$A$2,0))))</f>
        <v>Chuck Magee</v>
      </c>
      <c r="W7282" s="3" t="str">
        <f>IFERROR(INDEX(Returns!A:A,MATCH(B7282,Returns!B:B,0)),"No")</f>
        <v>No</v>
      </c>
    </row>
    <row r="7283" spans="1:23">
      <c r="A7283" s="1">
        <v>7282</v>
      </c>
      <c r="B7283" t="s">
        <v>9617</v>
      </c>
      <c r="C7283" s="2" t="d">
        <v>2019-10-16</v>
      </c>
      <c r="D7283" s="2" t="d">
        <v>2019-10-21</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IF(M7283=People!$B$5,People!$A$5,IF(M7283=People!$B$4,People!$A$4,IF(M7283=People!$B$3,People!$A$3,IF(M7283=People!$B$2,People!$A$2,0))))</f>
        <v>Anna Andreadi</v>
      </c>
      <c r="W7283" s="3" t="str">
        <f>IFERROR(INDEX(Returns!A:A,MATCH(B7283,Returns!B:B,0)),"No")</f>
        <v>No</v>
      </c>
    </row>
    <row r="7284" spans="1:23">
      <c r="A7284" s="1">
        <v>7283</v>
      </c>
      <c r="B7284" t="s">
        <v>9618</v>
      </c>
      <c r="C7284" s="2" t="d">
        <v>2019-06-22</v>
      </c>
      <c r="D7284" s="2" t="d">
        <v>2019-06-29</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IF(M7284=People!$B$5,People!$A$5,IF(M7284=People!$B$4,People!$A$4,IF(M7284=People!$B$3,People!$A$3,IF(M7284=People!$B$2,People!$A$2,0))))</f>
        <v>Kelly Williams</v>
      </c>
      <c r="W7284" s="3" t="str">
        <f>IFERROR(INDEX(Returns!A:A,MATCH(B7284,Returns!B:B,0)),"No")</f>
        <v>No</v>
      </c>
    </row>
    <row r="7285" spans="1:23">
      <c r="A7285" s="1">
        <v>7284</v>
      </c>
      <c r="B7285" t="s">
        <v>9619</v>
      </c>
      <c r="C7285" s="2" t="d">
        <v>2019-09-09</v>
      </c>
      <c r="D7285" s="2" t="d">
        <v>2019-09-13</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IF(M7285=People!$B$5,People!$A$5,IF(M7285=People!$B$4,People!$A$4,IF(M7285=People!$B$3,People!$A$3,IF(M7285=People!$B$2,People!$A$2,0))))</f>
        <v>Chuck Magee</v>
      </c>
      <c r="W7285" s="3" t="str">
        <f>IFERROR(INDEX(Returns!A:A,MATCH(B7285,Returns!B:B,0)),"No")</f>
        <v>No</v>
      </c>
    </row>
    <row r="7286" spans="1:23">
      <c r="A7286" s="1">
        <v>7285</v>
      </c>
      <c r="B7286" t="s">
        <v>9619</v>
      </c>
      <c r="C7286" s="2" t="d">
        <v>2019-09-09</v>
      </c>
      <c r="D7286" s="2" t="d">
        <v>2019-09-13</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IF(M7286=People!$B$5,People!$A$5,IF(M7286=People!$B$4,People!$A$4,IF(M7286=People!$B$3,People!$A$3,IF(M7286=People!$B$2,People!$A$2,0))))</f>
        <v>Chuck Magee</v>
      </c>
      <c r="W7286" s="3" t="str">
        <f>IFERROR(INDEX(Returns!A:A,MATCH(B7286,Returns!B:B,0)),"No")</f>
        <v>No</v>
      </c>
    </row>
    <row r="7287" spans="1:23">
      <c r="A7287" s="1">
        <v>7286</v>
      </c>
      <c r="B7287" t="s">
        <v>9620</v>
      </c>
      <c r="C7287" s="2" t="d">
        <v>2019-10-14</v>
      </c>
      <c r="D7287" s="2" t="d">
        <v>2019-10-19</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IF(M7287=People!$B$5,People!$A$5,IF(M7287=People!$B$4,People!$A$4,IF(M7287=People!$B$3,People!$A$3,IF(M7287=People!$B$2,People!$A$2,0))))</f>
        <v>Anna Andreadi</v>
      </c>
      <c r="W7287" s="3" t="str">
        <f>IFERROR(INDEX(Returns!A:A,MATCH(B7287,Returns!B:B,0)),"No")</f>
        <v>No</v>
      </c>
    </row>
    <row r="7288" spans="1:23">
      <c r="A7288" s="1">
        <v>7287</v>
      </c>
      <c r="B7288" t="s">
        <v>9621</v>
      </c>
      <c r="C7288" s="2" t="d">
        <v>2018-06-20</v>
      </c>
      <c r="D7288" s="2" t="d">
        <v>2018-06-25</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IF(M7288=People!$B$5,People!$A$5,IF(M7288=People!$B$4,People!$A$4,IF(M7288=People!$B$3,People!$A$3,IF(M7288=People!$B$2,People!$A$2,0))))</f>
        <v>Kelly Williams</v>
      </c>
      <c r="W7288" s="3" t="str">
        <f>IFERROR(INDEX(Returns!A:A,MATCH(B7288,Returns!B:B,0)),"No")</f>
        <v>No</v>
      </c>
    </row>
    <row r="7289" spans="1:23">
      <c r="A7289" s="1">
        <v>7288</v>
      </c>
      <c r="B7289" t="s">
        <v>9621</v>
      </c>
      <c r="C7289" s="2" t="d">
        <v>2018-06-20</v>
      </c>
      <c r="D7289" s="2" t="d">
        <v>2018-06-25</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IF(M7289=People!$B$5,People!$A$5,IF(M7289=People!$B$4,People!$A$4,IF(M7289=People!$B$3,People!$A$3,IF(M7289=People!$B$2,People!$A$2,0))))</f>
        <v>Kelly Williams</v>
      </c>
      <c r="W7289" s="3" t="str">
        <f>IFERROR(INDEX(Returns!A:A,MATCH(B7289,Returns!B:B,0)),"No")</f>
        <v>No</v>
      </c>
    </row>
    <row r="7290" spans="1:23">
      <c r="A7290" s="1">
        <v>7289</v>
      </c>
      <c r="B7290" t="s">
        <v>9622</v>
      </c>
      <c r="C7290" s="2" t="d">
        <v>2016-09-02</v>
      </c>
      <c r="D7290" s="2" t="d">
        <v>2016-09-07</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IF(M7290=People!$B$5,People!$A$5,IF(M7290=People!$B$4,People!$A$4,IF(M7290=People!$B$3,People!$A$3,IF(M7290=People!$B$2,People!$A$2,0))))</f>
        <v>Kelly Williams</v>
      </c>
      <c r="W7290" s="3" t="str">
        <f>IFERROR(INDEX(Returns!A:A,MATCH(B7290,Returns!B:B,0)),"No")</f>
        <v>No</v>
      </c>
    </row>
    <row r="7291" spans="1:23">
      <c r="A7291" s="1">
        <v>7290</v>
      </c>
      <c r="B7291" t="s">
        <v>9623</v>
      </c>
      <c r="C7291" s="2" t="d">
        <v>2018-01-30</v>
      </c>
      <c r="D7291" s="2" t="d">
        <v>2018-01-31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IF(M7291=People!$B$5,People!$A$5,IF(M7291=People!$B$4,People!$A$4,IF(M7291=People!$B$3,People!$A$3,IF(M7291=People!$B$2,People!$A$2,0))))</f>
        <v>Anna Andreadi</v>
      </c>
      <c r="W7291" s="3" t="str">
        <f>IFERROR(INDEX(Returns!A:A,MATCH(B7291,Returns!B:B,0)),"No")</f>
        <v>No</v>
      </c>
    </row>
    <row r="7292" spans="1:23">
      <c r="A7292" s="1">
        <v>7291</v>
      </c>
      <c r="B7292" t="s">
        <v>9623</v>
      </c>
      <c r="C7292" s="2" t="d">
        <v>2018-01-30</v>
      </c>
      <c r="D7292" s="2" t="d">
        <v>2018-01-31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IF(M7292=People!$B$5,People!$A$5,IF(M7292=People!$B$4,People!$A$4,IF(M7292=People!$B$3,People!$A$3,IF(M7292=People!$B$2,People!$A$2,0))))</f>
        <v>Anna Andreadi</v>
      </c>
      <c r="W7292" s="3" t="str">
        <f>IFERROR(INDEX(Returns!A:A,MATCH(B7292,Returns!B:B,0)),"No")</f>
        <v>No</v>
      </c>
    </row>
    <row r="7293" spans="1:23">
      <c r="A7293" s="1">
        <v>7292</v>
      </c>
      <c r="B7293" t="s">
        <v>9623</v>
      </c>
      <c r="C7293" s="2" t="d">
        <v>2018-01-30</v>
      </c>
      <c r="D7293" s="2" t="d">
        <v>2018-01-31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IF(M7293=People!$B$5,People!$A$5,IF(M7293=People!$B$4,People!$A$4,IF(M7293=People!$B$3,People!$A$3,IF(M7293=People!$B$2,People!$A$2,0))))</f>
        <v>Anna Andreadi</v>
      </c>
      <c r="W7293" s="3" t="str">
        <f>IFERROR(INDEX(Returns!A:A,MATCH(B7293,Returns!B:B,0)),"No")</f>
        <v>No</v>
      </c>
    </row>
    <row r="7294" spans="1:23">
      <c r="A7294" s="1">
        <v>7293</v>
      </c>
      <c r="B7294" t="s">
        <v>9624</v>
      </c>
      <c r="C7294" s="2" t="d">
        <v>2019-12-04</v>
      </c>
      <c r="D7294" s="2" t="d">
        <v>2019-12-09</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IF(M7294=People!$B$5,People!$A$5,IF(M7294=People!$B$4,People!$A$4,IF(M7294=People!$B$3,People!$A$3,IF(M7294=People!$B$2,People!$A$2,0))))</f>
        <v>Cassandra Brandow</v>
      </c>
      <c r="W7294" s="3" t="str">
        <f>IFERROR(INDEX(Returns!A:A,MATCH(B7294,Returns!B:B,0)),"No")</f>
        <v>No</v>
      </c>
    </row>
    <row r="7295" spans="1:23">
      <c r="A7295" s="1">
        <v>7294</v>
      </c>
      <c r="B7295" t="s">
        <v>9625</v>
      </c>
      <c r="C7295" s="2" t="d">
        <v>2018-01-23</v>
      </c>
      <c r="D7295" s="2" t="d">
        <v>2018-01-29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IF(M7295=People!$B$5,People!$A$5,IF(M7295=People!$B$4,People!$A$4,IF(M7295=People!$B$3,People!$A$3,IF(M7295=People!$B$2,People!$A$2,0))))</f>
        <v>Anna Andreadi</v>
      </c>
      <c r="W7295" s="3" t="str">
        <f>IFERROR(INDEX(Returns!A:A,MATCH(B7295,Returns!B:B,0)),"No")</f>
        <v>No</v>
      </c>
    </row>
    <row r="7296" spans="1:23">
      <c r="A7296" s="1">
        <v>7295</v>
      </c>
      <c r="B7296" t="s">
        <v>9626</v>
      </c>
      <c r="C7296" s="2" t="d">
        <v>2017-05-26</v>
      </c>
      <c r="D7296" s="2" t="d">
        <v>2017-05-31</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IF(M7296=People!$B$5,People!$A$5,IF(M7296=People!$B$4,People!$A$4,IF(M7296=People!$B$3,People!$A$3,IF(M7296=People!$B$2,People!$A$2,0))))</f>
        <v>Anna Andreadi</v>
      </c>
      <c r="W7296" s="3" t="str">
        <f>IFERROR(INDEX(Returns!A:A,MATCH(B7296,Returns!B:B,0)),"No")</f>
        <v>No</v>
      </c>
    </row>
    <row r="7297" spans="1:23">
      <c r="A7297" s="1">
        <v>7296</v>
      </c>
      <c r="B7297" t="s">
        <v>9627</v>
      </c>
      <c r="C7297" s="2" t="d">
        <v>2016-05-04</v>
      </c>
      <c r="D7297" s="2" t="d">
        <v>2016-05-05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IF(M7297=People!$B$5,People!$A$5,IF(M7297=People!$B$4,People!$A$4,IF(M7297=People!$B$3,People!$A$3,IF(M7297=People!$B$2,People!$A$2,0))))</f>
        <v>Kelly Williams</v>
      </c>
      <c r="W7297" s="3" t="str">
        <f>IFERROR(INDEX(Returns!A:A,MATCH(B7297,Returns!B:B,0)),"No")</f>
        <v>No</v>
      </c>
    </row>
    <row r="7298" spans="1:23">
      <c r="A7298" s="1">
        <v>7297</v>
      </c>
      <c r="B7298" t="s">
        <v>9627</v>
      </c>
      <c r="C7298" s="2" t="d">
        <v>2016-05-04</v>
      </c>
      <c r="D7298" s="2" t="d">
        <v>2016-05-05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IF(M7298=People!$B$5,People!$A$5,IF(M7298=People!$B$4,People!$A$4,IF(M7298=People!$B$3,People!$A$3,IF(M7298=People!$B$2,People!$A$2,0))))</f>
        <v>Kelly Williams</v>
      </c>
      <c r="W7298" s="3" t="str">
        <f>IFERROR(INDEX(Returns!A:A,MATCH(B7298,Returns!B:B,0)),"No")</f>
        <v>No</v>
      </c>
    </row>
    <row r="7299" spans="1:23">
      <c r="A7299" s="1">
        <v>7298</v>
      </c>
      <c r="B7299" t="s">
        <v>9628</v>
      </c>
      <c r="C7299" s="2" t="d">
        <v>2017-02-10</v>
      </c>
      <c r="D7299" s="2" t="d">
        <v>2017-02-14</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IF(M7299=People!$B$5,People!$A$5,IF(M7299=People!$B$4,People!$A$4,IF(M7299=People!$B$3,People!$A$3,IF(M7299=People!$B$2,People!$A$2,0))))</f>
        <v>Chuck Magee</v>
      </c>
      <c r="W7299" s="3" t="str">
        <f>IFERROR(INDEX(Returns!A:A,MATCH(B7299,Returns!B:B,0)),"No")</f>
        <v>No</v>
      </c>
    </row>
    <row r="7300" spans="1:23">
      <c r="A7300" s="1">
        <v>7299</v>
      </c>
      <c r="B7300" t="s">
        <v>9629</v>
      </c>
      <c r="C7300" s="2" t="d">
        <v>2016-11-18</v>
      </c>
      <c r="D7300" s="2" t="d">
        <v>2016-11-21</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IF(M7300=People!$B$5,People!$A$5,IF(M7300=People!$B$4,People!$A$4,IF(M7300=People!$B$3,People!$A$3,IF(M7300=People!$B$2,People!$A$2,0))))</f>
        <v>Kelly Williams</v>
      </c>
      <c r="W7300" s="3" t="str">
        <f>IFERROR(INDEX(Returns!A:A,MATCH(B7300,Returns!B:B,0)),"No")</f>
        <v>No</v>
      </c>
    </row>
    <row r="7301" spans="1:23">
      <c r="A7301" s="1">
        <v>7300</v>
      </c>
      <c r="B7301" t="s">
        <v>9629</v>
      </c>
      <c r="C7301" s="2" t="d">
        <v>2016-11-18</v>
      </c>
      <c r="D7301" s="2" t="d">
        <v>2016-11-21</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IF(M7301=People!$B$5,People!$A$5,IF(M7301=People!$B$4,People!$A$4,IF(M7301=People!$B$3,People!$A$3,IF(M7301=People!$B$2,People!$A$2,0))))</f>
        <v>Kelly Williams</v>
      </c>
      <c r="W7301" s="3" t="str">
        <f>IFERROR(INDEX(Returns!A:A,MATCH(B7301,Returns!B:B,0)),"No")</f>
        <v>No</v>
      </c>
    </row>
    <row r="7302" spans="1:23">
      <c r="A7302" s="1">
        <v>7301</v>
      </c>
      <c r="B7302" t="s">
        <v>9629</v>
      </c>
      <c r="C7302" s="2" t="d">
        <v>2016-11-18</v>
      </c>
      <c r="D7302" s="2" t="d">
        <v>2016-11-21</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IF(M7302=People!$B$5,People!$A$5,IF(M7302=People!$B$4,People!$A$4,IF(M7302=People!$B$3,People!$A$3,IF(M7302=People!$B$2,People!$A$2,0))))</f>
        <v>Kelly Williams</v>
      </c>
      <c r="W7302" s="3" t="str">
        <f>IFERROR(INDEX(Returns!A:A,MATCH(B7302,Returns!B:B,0)),"No")</f>
        <v>No</v>
      </c>
    </row>
    <row r="7303" spans="1:23">
      <c r="A7303" s="1">
        <v>7302</v>
      </c>
      <c r="B7303" t="s">
        <v>9629</v>
      </c>
      <c r="C7303" s="2" t="d">
        <v>2016-11-18</v>
      </c>
      <c r="D7303" s="2" t="d">
        <v>2016-11-21</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IF(M7303=People!$B$5,People!$A$5,IF(M7303=People!$B$4,People!$A$4,IF(M7303=People!$B$3,People!$A$3,IF(M7303=People!$B$2,People!$A$2,0))))</f>
        <v>Kelly Williams</v>
      </c>
      <c r="W7303" s="3" t="str">
        <f>IFERROR(INDEX(Returns!A:A,MATCH(B7303,Returns!B:B,0)),"No")</f>
        <v>No</v>
      </c>
    </row>
    <row r="7304" spans="1:23">
      <c r="A7304" s="1">
        <v>7303</v>
      </c>
      <c r="B7304" t="s">
        <v>9629</v>
      </c>
      <c r="C7304" s="2" t="d">
        <v>2016-11-18</v>
      </c>
      <c r="D7304" s="2" t="d">
        <v>2016-11-21</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IF(M7304=People!$B$5,People!$A$5,IF(M7304=People!$B$4,People!$A$4,IF(M7304=People!$B$3,People!$A$3,IF(M7304=People!$B$2,People!$A$2,0))))</f>
        <v>Kelly Williams</v>
      </c>
      <c r="W7304" s="3" t="str">
        <f>IFERROR(INDEX(Returns!A:A,MATCH(B7304,Returns!B:B,0)),"No")</f>
        <v>No</v>
      </c>
    </row>
    <row r="7305" spans="1:23">
      <c r="A7305" s="1">
        <v>7304</v>
      </c>
      <c r="B7305" t="s">
        <v>9630</v>
      </c>
      <c r="C7305" s="2" t="d">
        <v>2019-09-04</v>
      </c>
      <c r="D7305" s="2" t="d">
        <v>2019-09-08</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IF(M7305=People!$B$5,People!$A$5,IF(M7305=People!$B$4,People!$A$4,IF(M7305=People!$B$3,People!$A$3,IF(M7305=People!$B$2,People!$A$2,0))))</f>
        <v>Cassandra Brandow</v>
      </c>
      <c r="W7305" s="3" t="str">
        <f>IFERROR(INDEX(Returns!A:A,MATCH(B7305,Returns!B:B,0)),"No")</f>
        <v>No</v>
      </c>
    </row>
    <row r="7306" spans="1:23">
      <c r="A7306" s="1">
        <v>7305</v>
      </c>
      <c r="B7306" t="s">
        <v>9630</v>
      </c>
      <c r="C7306" s="2" t="d">
        <v>2019-09-04</v>
      </c>
      <c r="D7306" s="2" t="d">
        <v>2019-09-08</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IF(M7306=People!$B$5,People!$A$5,IF(M7306=People!$B$4,People!$A$4,IF(M7306=People!$B$3,People!$A$3,IF(M7306=People!$B$2,People!$A$2,0))))</f>
        <v>Cassandra Brandow</v>
      </c>
      <c r="W7306" s="3" t="str">
        <f>IFERROR(INDEX(Returns!A:A,MATCH(B7306,Returns!B:B,0)),"No")</f>
        <v>No</v>
      </c>
    </row>
    <row r="7307" spans="1:23">
      <c r="A7307" s="1">
        <v>7306</v>
      </c>
      <c r="B7307" t="s">
        <v>9631</v>
      </c>
      <c r="C7307" s="2" t="d">
        <v>2016-03-29</v>
      </c>
      <c r="D7307" s="2" t="d">
        <v>2016-04-02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IF(M7307=People!$B$5,People!$A$5,IF(M7307=People!$B$4,People!$A$4,IF(M7307=People!$B$3,People!$A$3,IF(M7307=People!$B$2,People!$A$2,0))))</f>
        <v>Kelly Williams</v>
      </c>
      <c r="W7307" s="3" t="str">
        <f>IFERROR(INDEX(Returns!A:A,MATCH(B7307,Returns!B:B,0)),"No")</f>
        <v>No</v>
      </c>
    </row>
    <row r="7308" spans="1:23">
      <c r="A7308" s="1">
        <v>7307</v>
      </c>
      <c r="B7308" t="s">
        <v>9632</v>
      </c>
      <c r="C7308" s="2" t="d">
        <v>2018-11-05</v>
      </c>
      <c r="D7308" s="2" t="d">
        <v>2018-11-07</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IF(M7308=People!$B$5,People!$A$5,IF(M7308=People!$B$4,People!$A$4,IF(M7308=People!$B$3,People!$A$3,IF(M7308=People!$B$2,People!$A$2,0))))</f>
        <v>Anna Andreadi</v>
      </c>
      <c r="W7308" s="3" t="str">
        <f>IFERROR(INDEX(Returns!A:A,MATCH(B7308,Returns!B:B,0)),"No")</f>
        <v>No</v>
      </c>
    </row>
    <row r="7309" spans="1:23">
      <c r="A7309" s="1">
        <v>7308</v>
      </c>
      <c r="B7309" t="s">
        <v>9632</v>
      </c>
      <c r="C7309" s="2" t="d">
        <v>2018-11-05</v>
      </c>
      <c r="D7309" s="2" t="d">
        <v>2018-11-07</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IF(M7309=People!$B$5,People!$A$5,IF(M7309=People!$B$4,People!$A$4,IF(M7309=People!$B$3,People!$A$3,IF(M7309=People!$B$2,People!$A$2,0))))</f>
        <v>Anna Andreadi</v>
      </c>
      <c r="W7309" s="3" t="str">
        <f>IFERROR(INDEX(Returns!A:A,MATCH(B7309,Returns!B:B,0)),"No")</f>
        <v>No</v>
      </c>
    </row>
    <row r="7310" spans="1:23">
      <c r="A7310" s="1">
        <v>7309</v>
      </c>
      <c r="B7310" t="s">
        <v>9632</v>
      </c>
      <c r="C7310" s="2" t="d">
        <v>2018-11-05</v>
      </c>
      <c r="D7310" s="2" t="d">
        <v>2018-11-07</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IF(M7310=People!$B$5,People!$A$5,IF(M7310=People!$B$4,People!$A$4,IF(M7310=People!$B$3,People!$A$3,IF(M7310=People!$B$2,People!$A$2,0))))</f>
        <v>Anna Andreadi</v>
      </c>
      <c r="W7310" s="3" t="str">
        <f>IFERROR(INDEX(Returns!A:A,MATCH(B7310,Returns!B:B,0)),"No")</f>
        <v>No</v>
      </c>
    </row>
    <row r="7311" spans="1:23">
      <c r="A7311" s="1">
        <v>7310</v>
      </c>
      <c r="B7311" t="s">
        <v>9633</v>
      </c>
      <c r="C7311" s="2" t="d">
        <v>2019-06-10</v>
      </c>
      <c r="D7311" s="2" t="d">
        <v>2019-06-14</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IF(M7311=People!$B$5,People!$A$5,IF(M7311=People!$B$4,People!$A$4,IF(M7311=People!$B$3,People!$A$3,IF(M7311=People!$B$2,People!$A$2,0))))</f>
        <v>Chuck Magee</v>
      </c>
      <c r="W7311" s="3" t="str">
        <f>IFERROR(INDEX(Returns!A:A,MATCH(B7311,Returns!B:B,0)),"No")</f>
        <v>No</v>
      </c>
    </row>
    <row r="7312" spans="1:23">
      <c r="A7312" s="1">
        <v>7311</v>
      </c>
      <c r="B7312" t="s">
        <v>9634</v>
      </c>
      <c r="C7312" s="2" t="d">
        <v>2017-08-10</v>
      </c>
      <c r="D7312" s="2" t="d">
        <v>2017-08-14</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IF(M7312=People!$B$5,People!$A$5,IF(M7312=People!$B$4,People!$A$4,IF(M7312=People!$B$3,People!$A$3,IF(M7312=People!$B$2,People!$A$2,0))))</f>
        <v>Kelly Williams</v>
      </c>
      <c r="W7312" s="3" t="str">
        <f>IFERROR(INDEX(Returns!A:A,MATCH(B7312,Returns!B:B,0)),"No")</f>
        <v>No</v>
      </c>
    </row>
    <row r="7313" spans="1:23">
      <c r="A7313" s="1">
        <v>7312</v>
      </c>
      <c r="B7313" t="s">
        <v>9635</v>
      </c>
      <c r="C7313" s="2" t="d">
        <v>2017-10-09</v>
      </c>
      <c r="D7313" s="2" t="d">
        <v>2017-10-13</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IF(M7313=People!$B$5,People!$A$5,IF(M7313=People!$B$4,People!$A$4,IF(M7313=People!$B$3,People!$A$3,IF(M7313=People!$B$2,People!$A$2,0))))</f>
        <v>Cassandra Brandow</v>
      </c>
      <c r="W7313" s="3" t="str">
        <f>IFERROR(INDEX(Returns!A:A,MATCH(B7313,Returns!B:B,0)),"No")</f>
        <v>No</v>
      </c>
    </row>
    <row r="7314" spans="1:23">
      <c r="A7314" s="1">
        <v>7313</v>
      </c>
      <c r="B7314" t="s">
        <v>9635</v>
      </c>
      <c r="C7314" s="2" t="d">
        <v>2017-10-09</v>
      </c>
      <c r="D7314" s="2" t="d">
        <v>2017-10-13</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IF(M7314=People!$B$5,People!$A$5,IF(M7314=People!$B$4,People!$A$4,IF(M7314=People!$B$3,People!$A$3,IF(M7314=People!$B$2,People!$A$2,0))))</f>
        <v>Cassandra Brandow</v>
      </c>
      <c r="W7314" s="3" t="str">
        <f>IFERROR(INDEX(Returns!A:A,MATCH(B7314,Returns!B:B,0)),"No")</f>
        <v>No</v>
      </c>
    </row>
    <row r="7315" spans="1:23">
      <c r="A7315" s="1">
        <v>7314</v>
      </c>
      <c r="B7315" t="s">
        <v>9635</v>
      </c>
      <c r="C7315" s="2" t="d">
        <v>2017-10-09</v>
      </c>
      <c r="D7315" s="2" t="d">
        <v>2017-10-13</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IF(M7315=People!$B$5,People!$A$5,IF(M7315=People!$B$4,People!$A$4,IF(M7315=People!$B$3,People!$A$3,IF(M7315=People!$B$2,People!$A$2,0))))</f>
        <v>Cassandra Brandow</v>
      </c>
      <c r="W7315" s="3" t="str">
        <f>IFERROR(INDEX(Returns!A:A,MATCH(B7315,Returns!B:B,0)),"No")</f>
        <v>No</v>
      </c>
    </row>
    <row r="7316" spans="1:23">
      <c r="A7316" s="1">
        <v>7315</v>
      </c>
      <c r="B7316" t="s">
        <v>9636</v>
      </c>
      <c r="C7316" s="2" t="d">
        <v>2018-05-28</v>
      </c>
      <c r="D7316" s="2" t="d">
        <v>2018-06-02</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IF(M7316=People!$B$5,People!$A$5,IF(M7316=People!$B$4,People!$A$4,IF(M7316=People!$B$3,People!$A$3,IF(M7316=People!$B$2,People!$A$2,0))))</f>
        <v>Kelly Williams</v>
      </c>
      <c r="W7316" s="3" t="str">
        <f>IFERROR(INDEX(Returns!A:A,MATCH(B7316,Returns!B:B,0)),"No")</f>
        <v>No</v>
      </c>
    </row>
    <row r="7317" spans="1:23">
      <c r="A7317" s="1">
        <v>7316</v>
      </c>
      <c r="B7317" t="s">
        <v>9637</v>
      </c>
      <c r="C7317" s="2" t="d">
        <v>2019-05-11</v>
      </c>
      <c r="D7317" s="2" t="d">
        <v>2019-05-16</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IF(M7317=People!$B$5,People!$A$5,IF(M7317=People!$B$4,People!$A$4,IF(M7317=People!$B$3,People!$A$3,IF(M7317=People!$B$2,People!$A$2,0))))</f>
        <v>Chuck Magee</v>
      </c>
      <c r="W7317" s="3" t="str">
        <f>IFERROR(INDEX(Returns!A:A,MATCH(B7317,Returns!B:B,0)),"No")</f>
        <v>No</v>
      </c>
    </row>
    <row r="7318" spans="1:23">
      <c r="A7318" s="1">
        <v>7317</v>
      </c>
      <c r="B7318" t="s">
        <v>9638</v>
      </c>
      <c r="C7318" s="2" t="d">
        <v>2018-10-16</v>
      </c>
      <c r="D7318" s="2" t="d">
        <v>2018-10-20</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IF(M7318=People!$B$5,People!$A$5,IF(M7318=People!$B$4,People!$A$4,IF(M7318=People!$B$3,People!$A$3,IF(M7318=People!$B$2,People!$A$2,0))))</f>
        <v>Chuck Magee</v>
      </c>
      <c r="W7318" s="3" t="str">
        <f>IFERROR(INDEX(Returns!A:A,MATCH(B7318,Returns!B:B,0)),"No")</f>
        <v>No</v>
      </c>
    </row>
    <row r="7319" spans="1:23">
      <c r="A7319" s="1">
        <v>7318</v>
      </c>
      <c r="B7319" t="s">
        <v>9639</v>
      </c>
      <c r="C7319" s="2" t="d">
        <v>2019-11-17</v>
      </c>
      <c r="D7319" s="2" t="d">
        <v>2019-11-21</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IF(M7319=People!$B$5,People!$A$5,IF(M7319=People!$B$4,People!$A$4,IF(M7319=People!$B$3,People!$A$3,IF(M7319=People!$B$2,People!$A$2,0))))</f>
        <v>Anna Andreadi</v>
      </c>
      <c r="W7319" s="3" t="str">
        <f>IFERROR(INDEX(Returns!A:A,MATCH(B7319,Returns!B:B,0)),"No")</f>
        <v>No</v>
      </c>
    </row>
    <row r="7320" spans="1:23">
      <c r="A7320" s="1">
        <v>7319</v>
      </c>
      <c r="B7320" t="s">
        <v>9639</v>
      </c>
      <c r="C7320" s="2" t="d">
        <v>2019-11-17</v>
      </c>
      <c r="D7320" s="2" t="d">
        <v>2019-11-21</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IF(M7320=People!$B$5,People!$A$5,IF(M7320=People!$B$4,People!$A$4,IF(M7320=People!$B$3,People!$A$3,IF(M7320=People!$B$2,People!$A$2,0))))</f>
        <v>Anna Andreadi</v>
      </c>
      <c r="W7320" s="3" t="str">
        <f>IFERROR(INDEX(Returns!A:A,MATCH(B7320,Returns!B:B,0)),"No")</f>
        <v>No</v>
      </c>
    </row>
    <row r="7321" spans="1:23">
      <c r="A7321" s="1">
        <v>7320</v>
      </c>
      <c r="B7321" t="s">
        <v>9640</v>
      </c>
      <c r="C7321" s="2" t="d">
        <v>2019-11-26</v>
      </c>
      <c r="D7321" s="2" t="d">
        <v>2019-11-29</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IF(M7321=People!$B$5,People!$A$5,IF(M7321=People!$B$4,People!$A$4,IF(M7321=People!$B$3,People!$A$3,IF(M7321=People!$B$2,People!$A$2,0))))</f>
        <v>Chuck Magee</v>
      </c>
      <c r="W7321" s="3" t="str">
        <f>IFERROR(INDEX(Returns!A:A,MATCH(B7321,Returns!B:B,0)),"No")</f>
        <v>No</v>
      </c>
    </row>
    <row r="7322" spans="1:23">
      <c r="A7322" s="1">
        <v>7321</v>
      </c>
      <c r="B7322" t="s">
        <v>9640</v>
      </c>
      <c r="C7322" s="2" t="d">
        <v>2019-11-26</v>
      </c>
      <c r="D7322" s="2" t="d">
        <v>2019-11-29</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IF(M7322=People!$B$5,People!$A$5,IF(M7322=People!$B$4,People!$A$4,IF(M7322=People!$B$3,People!$A$3,IF(M7322=People!$B$2,People!$A$2,0))))</f>
        <v>Chuck Magee</v>
      </c>
      <c r="W7322" s="3" t="str">
        <f>IFERROR(INDEX(Returns!A:A,MATCH(B7322,Returns!B:B,0)),"No")</f>
        <v>No</v>
      </c>
    </row>
    <row r="7323" spans="1:23">
      <c r="A7323" s="1">
        <v>7322</v>
      </c>
      <c r="B7323" t="s">
        <v>9641</v>
      </c>
      <c r="C7323" s="2" t="d">
        <v>2019-09-03</v>
      </c>
      <c r="D7323" s="2" t="d">
        <v>2019-09-07</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IF(M7323=People!$B$5,People!$A$5,IF(M7323=People!$B$4,People!$A$4,IF(M7323=People!$B$3,People!$A$3,IF(M7323=People!$B$2,People!$A$2,0))))</f>
        <v>Kelly Williams</v>
      </c>
      <c r="W7323" s="3" t="str">
        <f>IFERROR(INDEX(Returns!A:A,MATCH(B7323,Returns!B:B,0)),"No")</f>
        <v>No</v>
      </c>
    </row>
    <row r="7324" spans="1:23">
      <c r="A7324" s="1">
        <v>7323</v>
      </c>
      <c r="B7324" t="s">
        <v>9641</v>
      </c>
      <c r="C7324" s="2" t="d">
        <v>2019-09-03</v>
      </c>
      <c r="D7324" s="2" t="d">
        <v>2019-09-07</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IF(M7324=People!$B$5,People!$A$5,IF(M7324=People!$B$4,People!$A$4,IF(M7324=People!$B$3,People!$A$3,IF(M7324=People!$B$2,People!$A$2,0))))</f>
        <v>Kelly Williams</v>
      </c>
      <c r="W7324" s="3" t="str">
        <f>IFERROR(INDEX(Returns!A:A,MATCH(B7324,Returns!B:B,0)),"No")</f>
        <v>No</v>
      </c>
    </row>
    <row r="7325" spans="1:23">
      <c r="A7325" s="1">
        <v>7324</v>
      </c>
      <c r="B7325" t="s">
        <v>9642</v>
      </c>
      <c r="C7325" s="2" t="d">
        <v>2019-12-05</v>
      </c>
      <c r="D7325" s="2" t="d">
        <v>2019-12-08</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IF(M7325=People!$B$5,People!$A$5,IF(M7325=People!$B$4,People!$A$4,IF(M7325=People!$B$3,People!$A$3,IF(M7325=People!$B$2,People!$A$2,0))))</f>
        <v>Chuck Magee</v>
      </c>
      <c r="W7325" s="3" t="str">
        <f>IFERROR(INDEX(Returns!A:A,MATCH(B7325,Returns!B:B,0)),"No")</f>
        <v>No</v>
      </c>
    </row>
    <row r="7326" spans="1:23">
      <c r="A7326" s="1">
        <v>7325</v>
      </c>
      <c r="B7326" t="s">
        <v>9642</v>
      </c>
      <c r="C7326" s="2" t="d">
        <v>2019-12-05</v>
      </c>
      <c r="D7326" s="2" t="d">
        <v>2019-12-08</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IF(M7326=People!$B$5,People!$A$5,IF(M7326=People!$B$4,People!$A$4,IF(M7326=People!$B$3,People!$A$3,IF(M7326=People!$B$2,People!$A$2,0))))</f>
        <v>Chuck Magee</v>
      </c>
      <c r="W7326" s="3" t="str">
        <f>IFERROR(INDEX(Returns!A:A,MATCH(B7326,Returns!B:B,0)),"No")</f>
        <v>No</v>
      </c>
    </row>
    <row r="7327" spans="1:23">
      <c r="A7327" s="1">
        <v>7326</v>
      </c>
      <c r="B7327" t="s">
        <v>9643</v>
      </c>
      <c r="C7327" s="2" t="d">
        <v>2019-11-10</v>
      </c>
      <c r="D7327" s="2" t="d">
        <v>2019-11-17</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IF(M7327=People!$B$5,People!$A$5,IF(M7327=People!$B$4,People!$A$4,IF(M7327=People!$B$3,People!$A$3,IF(M7327=People!$B$2,People!$A$2,0))))</f>
        <v>Anna Andreadi</v>
      </c>
      <c r="W7327" s="3" t="str">
        <f>IFERROR(INDEX(Returns!A:A,MATCH(B7327,Returns!B:B,0)),"No")</f>
        <v>No</v>
      </c>
    </row>
    <row r="7328" spans="1:23">
      <c r="A7328" s="1">
        <v>7327</v>
      </c>
      <c r="B7328" t="s">
        <v>9643</v>
      </c>
      <c r="C7328" s="2" t="d">
        <v>2019-11-10</v>
      </c>
      <c r="D7328" s="2" t="d">
        <v>2019-11-17</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IF(M7328=People!$B$5,People!$A$5,IF(M7328=People!$B$4,People!$A$4,IF(M7328=People!$B$3,People!$A$3,IF(M7328=People!$B$2,People!$A$2,0))))</f>
        <v>Anna Andreadi</v>
      </c>
      <c r="W7328" s="3" t="str">
        <f>IFERROR(INDEX(Returns!A:A,MATCH(B7328,Returns!B:B,0)),"No")</f>
        <v>No</v>
      </c>
    </row>
    <row r="7329" spans="1:23">
      <c r="A7329" s="1">
        <v>7328</v>
      </c>
      <c r="B7329" t="s">
        <v>9644</v>
      </c>
      <c r="C7329" s="2" t="d">
        <v>2016-03-18</v>
      </c>
      <c r="D7329" s="2" t="d">
        <v>2016-03-24</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IF(M7329=People!$B$5,People!$A$5,IF(M7329=People!$B$4,People!$A$4,IF(M7329=People!$B$3,People!$A$3,IF(M7329=People!$B$2,People!$A$2,0))))</f>
        <v>Anna Andreadi</v>
      </c>
      <c r="W7329" s="3" t="str">
        <f>IFERROR(INDEX(Returns!A:A,MATCH(B7329,Returns!B:B,0)),"No")</f>
        <v>No</v>
      </c>
    </row>
    <row r="7330" spans="1:23">
      <c r="A7330" s="1">
        <v>7329</v>
      </c>
      <c r="B7330" t="s">
        <v>9644</v>
      </c>
      <c r="C7330" s="2" t="d">
        <v>2016-03-18</v>
      </c>
      <c r="D7330" s="2" t="d">
        <v>2016-03-24</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IF(M7330=People!$B$5,People!$A$5,IF(M7330=People!$B$4,People!$A$4,IF(M7330=People!$B$3,People!$A$3,IF(M7330=People!$B$2,People!$A$2,0))))</f>
        <v>Anna Andreadi</v>
      </c>
      <c r="W7330" s="3" t="str">
        <f>IFERROR(INDEX(Returns!A:A,MATCH(B7330,Returns!B:B,0)),"No")</f>
        <v>No</v>
      </c>
    </row>
    <row r="7331" spans="1:23">
      <c r="A7331" s="1">
        <v>7330</v>
      </c>
      <c r="B7331" t="s">
        <v>9644</v>
      </c>
      <c r="C7331" s="2" t="d">
        <v>2016-03-18</v>
      </c>
      <c r="D7331" s="2" t="d">
        <v>2016-03-24</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IF(M7331=People!$B$5,People!$A$5,IF(M7331=People!$B$4,People!$A$4,IF(M7331=People!$B$3,People!$A$3,IF(M7331=People!$B$2,People!$A$2,0))))</f>
        <v>Anna Andreadi</v>
      </c>
      <c r="W7331" s="3" t="str">
        <f>IFERROR(INDEX(Returns!A:A,MATCH(B7331,Returns!B:B,0)),"No")</f>
        <v>No</v>
      </c>
    </row>
    <row r="7332" spans="1:23">
      <c r="A7332" s="1">
        <v>7331</v>
      </c>
      <c r="B7332" t="s">
        <v>9645</v>
      </c>
      <c r="C7332" s="2" t="d">
        <v>2018-11-12</v>
      </c>
      <c r="D7332" s="2" t="d">
        <v>2018-11-13</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IF(M7332=People!$B$5,People!$A$5,IF(M7332=People!$B$4,People!$A$4,IF(M7332=People!$B$3,People!$A$3,IF(M7332=People!$B$2,People!$A$2,0))))</f>
        <v>Kelly Williams</v>
      </c>
      <c r="W7332" s="3" t="str">
        <f>IFERROR(INDEX(Returns!A:A,MATCH(B7332,Returns!B:B,0)),"No")</f>
        <v>No</v>
      </c>
    </row>
    <row r="7333" spans="1:23">
      <c r="A7333" s="1">
        <v>7332</v>
      </c>
      <c r="B7333" t="s">
        <v>9646</v>
      </c>
      <c r="C7333" s="2" t="d">
        <v>2019-10-26</v>
      </c>
      <c r="D7333" s="2" t="d">
        <v>2019-10-30</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IF(M7333=People!$B$5,People!$A$5,IF(M7333=People!$B$4,People!$A$4,IF(M7333=People!$B$3,People!$A$3,IF(M7333=People!$B$2,People!$A$2,0))))</f>
        <v>Chuck Magee</v>
      </c>
      <c r="W7333" s="3" t="str">
        <f>IFERROR(INDEX(Returns!A:A,MATCH(B7333,Returns!B:B,0)),"No")</f>
        <v>No</v>
      </c>
    </row>
    <row r="7334" spans="1:23">
      <c r="A7334" s="1">
        <v>7333</v>
      </c>
      <c r="B7334" t="s">
        <v>9646</v>
      </c>
      <c r="C7334" s="2" t="d">
        <v>2019-10-26</v>
      </c>
      <c r="D7334" s="2" t="d">
        <v>2019-10-30</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IF(M7334=People!$B$5,People!$A$5,IF(M7334=People!$B$4,People!$A$4,IF(M7334=People!$B$3,People!$A$3,IF(M7334=People!$B$2,People!$A$2,0))))</f>
        <v>Chuck Magee</v>
      </c>
      <c r="W7334" s="3" t="str">
        <f>IFERROR(INDEX(Returns!A:A,MATCH(B7334,Returns!B:B,0)),"No")</f>
        <v>No</v>
      </c>
    </row>
    <row r="7335" spans="1:23">
      <c r="A7335" s="1">
        <v>7334</v>
      </c>
      <c r="B7335" t="s">
        <v>9647</v>
      </c>
      <c r="C7335" s="2" t="d">
        <v>2017-04-11</v>
      </c>
      <c r="D7335" s="2" t="d">
        <v>2017-04-17</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IF(M7335=People!$B$5,People!$A$5,IF(M7335=People!$B$4,People!$A$4,IF(M7335=People!$B$3,People!$A$3,IF(M7335=People!$B$2,People!$A$2,0))))</f>
        <v>Cassandra Brandow</v>
      </c>
      <c r="W7335" s="3" t="str">
        <f>IFERROR(INDEX(Returns!A:A,MATCH(B7335,Returns!B:B,0)),"No")</f>
        <v>No</v>
      </c>
    </row>
    <row r="7336" spans="1:23">
      <c r="A7336" s="1">
        <v>7335</v>
      </c>
      <c r="B7336" t="s">
        <v>9647</v>
      </c>
      <c r="C7336" s="2" t="d">
        <v>2017-04-11</v>
      </c>
      <c r="D7336" s="2" t="d">
        <v>2017-04-17</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IF(M7336=People!$B$5,People!$A$5,IF(M7336=People!$B$4,People!$A$4,IF(M7336=People!$B$3,People!$A$3,IF(M7336=People!$B$2,People!$A$2,0))))</f>
        <v>Cassandra Brandow</v>
      </c>
      <c r="W7336" s="3" t="str">
        <f>IFERROR(INDEX(Returns!A:A,MATCH(B7336,Returns!B:B,0)),"No")</f>
        <v>No</v>
      </c>
    </row>
    <row r="7337" spans="1:23">
      <c r="A7337" s="1">
        <v>7336</v>
      </c>
      <c r="B7337" t="s">
        <v>9648</v>
      </c>
      <c r="C7337" s="2" t="d">
        <v>2017-12-25</v>
      </c>
      <c r="D7337" s="2" t="d">
        <v>2017-12-30</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IF(M7337=People!$B$5,People!$A$5,IF(M7337=People!$B$4,People!$A$4,IF(M7337=People!$B$3,People!$A$3,IF(M7337=People!$B$2,People!$A$2,0))))</f>
        <v>Chuck Magee</v>
      </c>
      <c r="W7337" s="3" t="str">
        <f>IFERROR(INDEX(Returns!A:A,MATCH(B7337,Returns!B:B,0)),"No")</f>
        <v>No</v>
      </c>
    </row>
    <row r="7338" spans="1:23">
      <c r="A7338" s="1">
        <v>7337</v>
      </c>
      <c r="B7338" t="s">
        <v>9648</v>
      </c>
      <c r="C7338" s="2" t="d">
        <v>2017-12-25</v>
      </c>
      <c r="D7338" s="2" t="d">
        <v>2017-12-30</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IF(M7338=People!$B$5,People!$A$5,IF(M7338=People!$B$4,People!$A$4,IF(M7338=People!$B$3,People!$A$3,IF(M7338=People!$B$2,People!$A$2,0))))</f>
        <v>Chuck Magee</v>
      </c>
      <c r="W7338" s="3" t="str">
        <f>IFERROR(INDEX(Returns!A:A,MATCH(B7338,Returns!B:B,0)),"No")</f>
        <v>No</v>
      </c>
    </row>
    <row r="7339" spans="1:23">
      <c r="A7339" s="1">
        <v>7338</v>
      </c>
      <c r="B7339" t="s">
        <v>9649</v>
      </c>
      <c r="C7339" s="2" t="d">
        <v>2019-09-21</v>
      </c>
      <c r="D7339" s="2" t="d">
        <v>2019-09-23</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IF(M7339=People!$B$5,People!$A$5,IF(M7339=People!$B$4,People!$A$4,IF(M7339=People!$B$3,People!$A$3,IF(M7339=People!$B$2,People!$A$2,0))))</f>
        <v>Anna Andreadi</v>
      </c>
      <c r="W7339" s="3" t="str">
        <f>IFERROR(INDEX(Returns!A:A,MATCH(B7339,Returns!B:B,0)),"No")</f>
        <v>No</v>
      </c>
    </row>
    <row r="7340" spans="1:23">
      <c r="A7340" s="1">
        <v>7339</v>
      </c>
      <c r="B7340" t="s">
        <v>9650</v>
      </c>
      <c r="C7340" s="2" t="d">
        <v>2016-12-20</v>
      </c>
      <c r="D7340" s="2" t="d">
        <v>2016-12-23</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IF(M7340=People!$B$5,People!$A$5,IF(M7340=People!$B$4,People!$A$4,IF(M7340=People!$B$3,People!$A$3,IF(M7340=People!$B$2,People!$A$2,0))))</f>
        <v>Chuck Magee</v>
      </c>
      <c r="W7340" s="3" t="str">
        <f>IFERROR(INDEX(Returns!A:A,MATCH(B7340,Returns!B:B,0)),"No")</f>
        <v>No</v>
      </c>
    </row>
    <row r="7341" spans="1:23">
      <c r="A7341" s="1">
        <v>7340</v>
      </c>
      <c r="B7341" t="s">
        <v>9651</v>
      </c>
      <c r="C7341" s="2" t="d">
        <v>2017-07-18</v>
      </c>
      <c r="D7341" s="2" t="d">
        <v>2017-07-21</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IF(M7341=People!$B$5,People!$A$5,IF(M7341=People!$B$4,People!$A$4,IF(M7341=People!$B$3,People!$A$3,IF(M7341=People!$B$2,People!$A$2,0))))</f>
        <v>Chuck Magee</v>
      </c>
      <c r="W7341" s="3" t="str">
        <f>IFERROR(INDEX(Returns!A:A,MATCH(B7341,Returns!B:B,0)),"No")</f>
        <v>No</v>
      </c>
    </row>
    <row r="7342" spans="1:23">
      <c r="A7342" s="1">
        <v>7341</v>
      </c>
      <c r="B7342" t="s">
        <v>9652</v>
      </c>
      <c r="C7342" s="2" t="d">
        <v>2016-07-26</v>
      </c>
      <c r="D7342" s="2" t="d">
        <v>2016-08-01</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IF(M7342=People!$B$5,People!$A$5,IF(M7342=People!$B$4,People!$A$4,IF(M7342=People!$B$3,People!$A$3,IF(M7342=People!$B$2,People!$A$2,0))))</f>
        <v>Cassandra Brandow</v>
      </c>
      <c r="W7342" s="3" t="str">
        <f>IFERROR(INDEX(Returns!A:A,MATCH(B7342,Returns!B:B,0)),"No")</f>
        <v>No</v>
      </c>
    </row>
    <row r="7343" spans="1:23">
      <c r="A7343" s="1">
        <v>7342</v>
      </c>
      <c r="B7343" t="s">
        <v>9652</v>
      </c>
      <c r="C7343" s="2" t="d">
        <v>2016-07-26</v>
      </c>
      <c r="D7343" s="2" t="d">
        <v>2016-08-01</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IF(M7343=People!$B$5,People!$A$5,IF(M7343=People!$B$4,People!$A$4,IF(M7343=People!$B$3,People!$A$3,IF(M7343=People!$B$2,People!$A$2,0))))</f>
        <v>Cassandra Brandow</v>
      </c>
      <c r="W7343" s="3" t="str">
        <f>IFERROR(INDEX(Returns!A:A,MATCH(B7343,Returns!B:B,0)),"No")</f>
        <v>No</v>
      </c>
    </row>
    <row r="7344" spans="1:23">
      <c r="A7344" s="1">
        <v>7343</v>
      </c>
      <c r="B7344" t="s">
        <v>9652</v>
      </c>
      <c r="C7344" s="2" t="d">
        <v>2016-07-26</v>
      </c>
      <c r="D7344" s="2" t="d">
        <v>2016-08-01</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IF(M7344=People!$B$5,People!$A$5,IF(M7344=People!$B$4,People!$A$4,IF(M7344=People!$B$3,People!$A$3,IF(M7344=People!$B$2,People!$A$2,0))))</f>
        <v>Cassandra Brandow</v>
      </c>
      <c r="W7344" s="3" t="str">
        <f>IFERROR(INDEX(Returns!A:A,MATCH(B7344,Returns!B:B,0)),"No")</f>
        <v>No</v>
      </c>
    </row>
    <row r="7345" spans="1:23">
      <c r="A7345" s="1">
        <v>7344</v>
      </c>
      <c r="B7345" t="s">
        <v>9653</v>
      </c>
      <c r="C7345" s="2" t="d">
        <v>2016-12-26</v>
      </c>
      <c r="D7345" s="2" t="d">
        <v>2017-01-01</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IF(M7345=People!$B$5,People!$A$5,IF(M7345=People!$B$4,People!$A$4,IF(M7345=People!$B$3,People!$A$3,IF(M7345=People!$B$2,People!$A$2,0))))</f>
        <v>Chuck Magee</v>
      </c>
      <c r="W7345" s="3" t="str">
        <f>IFERROR(INDEX(Returns!A:A,MATCH(B7345,Returns!B:B,0)),"No")</f>
        <v>No</v>
      </c>
    </row>
    <row r="7346" spans="1:23">
      <c r="A7346" s="1">
        <v>7345</v>
      </c>
      <c r="B7346" t="s">
        <v>9654</v>
      </c>
      <c r="C7346" s="2" t="d">
        <v>2019-12-11</v>
      </c>
      <c r="D7346" s="2" t="d">
        <v>2019-12-17</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IF(M7346=People!$B$5,People!$A$5,IF(M7346=People!$B$4,People!$A$4,IF(M7346=People!$B$3,People!$A$3,IF(M7346=People!$B$2,People!$A$2,0))))</f>
        <v>Cassandra Brandow</v>
      </c>
      <c r="W7346" s="3" t="str">
        <f>IFERROR(INDEX(Returns!A:A,MATCH(B7346,Returns!B:B,0)),"No")</f>
        <v>No</v>
      </c>
    </row>
    <row r="7347" spans="1:23">
      <c r="A7347" s="1">
        <v>7346</v>
      </c>
      <c r="B7347" t="s">
        <v>9654</v>
      </c>
      <c r="C7347" s="2" t="d">
        <v>2019-12-11</v>
      </c>
      <c r="D7347" s="2" t="d">
        <v>2019-12-17</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IF(M7347=People!$B$5,People!$A$5,IF(M7347=People!$B$4,People!$A$4,IF(M7347=People!$B$3,People!$A$3,IF(M7347=People!$B$2,People!$A$2,0))))</f>
        <v>Cassandra Brandow</v>
      </c>
      <c r="W7347" s="3" t="str">
        <f>IFERROR(INDEX(Returns!A:A,MATCH(B7347,Returns!B:B,0)),"No")</f>
        <v>No</v>
      </c>
    </row>
    <row r="7348" spans="1:23">
      <c r="A7348" s="1">
        <v>7347</v>
      </c>
      <c r="B7348" t="s">
        <v>9654</v>
      </c>
      <c r="C7348" s="2" t="d">
        <v>2019-12-11</v>
      </c>
      <c r="D7348" s="2" t="d">
        <v>2019-12-17</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IF(M7348=People!$B$5,People!$A$5,IF(M7348=People!$B$4,People!$A$4,IF(M7348=People!$B$3,People!$A$3,IF(M7348=People!$B$2,People!$A$2,0))))</f>
        <v>Cassandra Brandow</v>
      </c>
      <c r="W7348" s="3" t="str">
        <f>IFERROR(INDEX(Returns!A:A,MATCH(B7348,Returns!B:B,0)),"No")</f>
        <v>No</v>
      </c>
    </row>
    <row r="7349" spans="1:23">
      <c r="A7349" s="1">
        <v>7348</v>
      </c>
      <c r="B7349" t="s">
        <v>9654</v>
      </c>
      <c r="C7349" s="2" t="d">
        <v>2019-12-11</v>
      </c>
      <c r="D7349" s="2" t="d">
        <v>2019-12-17</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IF(M7349=People!$B$5,People!$A$5,IF(M7349=People!$B$4,People!$A$4,IF(M7349=People!$B$3,People!$A$3,IF(M7349=People!$B$2,People!$A$2,0))))</f>
        <v>Cassandra Brandow</v>
      </c>
      <c r="W7349" s="3" t="str">
        <f>IFERROR(INDEX(Returns!A:A,MATCH(B7349,Returns!B:B,0)),"No")</f>
        <v>No</v>
      </c>
    </row>
    <row r="7350" spans="1:23">
      <c r="A7350" s="1">
        <v>7349</v>
      </c>
      <c r="B7350" t="s">
        <v>9655</v>
      </c>
      <c r="C7350" s="2" t="d">
        <v>2016-03-03</v>
      </c>
      <c r="D7350" s="2" t="d">
        <v>2016-03-07</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IF(M7350=People!$B$5,People!$A$5,IF(M7350=People!$B$4,People!$A$4,IF(M7350=People!$B$3,People!$A$3,IF(M7350=People!$B$2,People!$A$2,0))))</f>
        <v>Kelly Williams</v>
      </c>
      <c r="W7350" s="3" t="str">
        <f>IFERROR(INDEX(Returns!A:A,MATCH(B7350,Returns!B:B,0)),"No")</f>
        <v>No</v>
      </c>
    </row>
    <row r="7351" spans="1:23">
      <c r="A7351" s="1">
        <v>7350</v>
      </c>
      <c r="B7351" t="s">
        <v>9656</v>
      </c>
      <c r="C7351" s="2" t="d">
        <v>2019-10-21</v>
      </c>
      <c r="D7351" s="2" t="d">
        <v>2019-10-27</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IF(M7351=People!$B$5,People!$A$5,IF(M7351=People!$B$4,People!$A$4,IF(M7351=People!$B$3,People!$A$3,IF(M7351=People!$B$2,People!$A$2,0))))</f>
        <v>Kelly Williams</v>
      </c>
      <c r="W7351" s="3" t="str">
        <f>IFERROR(INDEX(Returns!A:A,MATCH(B7351,Returns!B:B,0)),"No")</f>
        <v>No</v>
      </c>
    </row>
    <row r="7352" spans="1:23">
      <c r="A7352" s="1">
        <v>7351</v>
      </c>
      <c r="B7352" t="s">
        <v>9656</v>
      </c>
      <c r="C7352" s="2" t="d">
        <v>2019-10-21</v>
      </c>
      <c r="D7352" s="2" t="d">
        <v>2019-10-27</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IF(M7352=People!$B$5,People!$A$5,IF(M7352=People!$B$4,People!$A$4,IF(M7352=People!$B$3,People!$A$3,IF(M7352=People!$B$2,People!$A$2,0))))</f>
        <v>Kelly Williams</v>
      </c>
      <c r="W7352" s="3" t="str">
        <f>IFERROR(INDEX(Returns!A:A,MATCH(B7352,Returns!B:B,0)),"No")</f>
        <v>No</v>
      </c>
    </row>
    <row r="7353" spans="1:23">
      <c r="A7353" s="1">
        <v>7352</v>
      </c>
      <c r="B7353" t="s">
        <v>9657</v>
      </c>
      <c r="C7353" s="2" t="d">
        <v>2019-11-10</v>
      </c>
      <c r="D7353" s="2" t="d">
        <v>2019-11-16</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IF(M7353=People!$B$5,People!$A$5,IF(M7353=People!$B$4,People!$A$4,IF(M7353=People!$B$3,People!$A$3,IF(M7353=People!$B$2,People!$A$2,0))))</f>
        <v>Anna Andreadi</v>
      </c>
      <c r="W7353" s="3" t="str">
        <f>IFERROR(INDEX(Returns!A:A,MATCH(B7353,Returns!B:B,0)),"No")</f>
        <v>No</v>
      </c>
    </row>
    <row r="7354" spans="1:23">
      <c r="A7354" s="1">
        <v>7353</v>
      </c>
      <c r="B7354" t="s">
        <v>9658</v>
      </c>
      <c r="C7354" s="2" t="d">
        <v>2019-03-16</v>
      </c>
      <c r="D7354" s="2" t="d">
        <v>2019-03-18</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IF(M7354=People!$B$5,People!$A$5,IF(M7354=People!$B$4,People!$A$4,IF(M7354=People!$B$3,People!$A$3,IF(M7354=People!$B$2,People!$A$2,0))))</f>
        <v>Chuck Magee</v>
      </c>
      <c r="W7354" s="3" t="str">
        <f>IFERROR(INDEX(Returns!A:A,MATCH(B7354,Returns!B:B,0)),"No")</f>
        <v>No</v>
      </c>
    </row>
    <row r="7355" spans="1:23">
      <c r="A7355" s="1">
        <v>7354</v>
      </c>
      <c r="B7355" t="s">
        <v>9659</v>
      </c>
      <c r="C7355" s="2" t="d">
        <v>2018-09-22</v>
      </c>
      <c r="D7355" s="2" t="d">
        <v>2018-09-29</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IF(M7355=People!$B$5,People!$A$5,IF(M7355=People!$B$4,People!$A$4,IF(M7355=People!$B$3,People!$A$3,IF(M7355=People!$B$2,People!$A$2,0))))</f>
        <v>Chuck Magee</v>
      </c>
      <c r="W7355" s="3" t="str">
        <f>IFERROR(INDEX(Returns!A:A,MATCH(B7355,Returns!B:B,0)),"No")</f>
        <v>No</v>
      </c>
    </row>
    <row r="7356" spans="1:23">
      <c r="A7356" s="1">
        <v>7355</v>
      </c>
      <c r="B7356" t="s">
        <v>9660</v>
      </c>
      <c r="C7356" s="2" t="d">
        <v>2019-02-06</v>
      </c>
      <c r="D7356" s="2" t="d">
        <v>2019-02-13</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IF(M7356=People!$B$5,People!$A$5,IF(M7356=People!$B$4,People!$A$4,IF(M7356=People!$B$3,People!$A$3,IF(M7356=People!$B$2,People!$A$2,0))))</f>
        <v>Anna Andreadi</v>
      </c>
      <c r="W7356" s="3" t="str">
        <f>IFERROR(INDEX(Returns!A:A,MATCH(B7356,Returns!B:B,0)),"No")</f>
        <v>No</v>
      </c>
    </row>
    <row r="7357" spans="1:23">
      <c r="A7357" s="1">
        <v>7356</v>
      </c>
      <c r="B7357" t="s">
        <v>9661</v>
      </c>
      <c r="C7357" s="2" t="d">
        <v>2017-12-31</v>
      </c>
      <c r="D7357" s="2" t="d">
        <v>2018-01-02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IF(M7357=People!$B$5,People!$A$5,IF(M7357=People!$B$4,People!$A$4,IF(M7357=People!$B$3,People!$A$3,IF(M7357=People!$B$2,People!$A$2,0))))</f>
        <v>Kelly Williams</v>
      </c>
      <c r="W7357" s="3" t="str">
        <f>IFERROR(INDEX(Returns!A:A,MATCH(B7357,Returns!B:B,0)),"No")</f>
        <v>No</v>
      </c>
    </row>
    <row r="7358" spans="1:23">
      <c r="A7358" s="1">
        <v>7357</v>
      </c>
      <c r="B7358" t="s">
        <v>9662</v>
      </c>
      <c r="C7358" s="2" t="d">
        <v>2018-10-09</v>
      </c>
      <c r="D7358" s="2" t="d">
        <v>2018-10-14</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IF(M7358=People!$B$5,People!$A$5,IF(M7358=People!$B$4,People!$A$4,IF(M7358=People!$B$3,People!$A$3,IF(M7358=People!$B$2,People!$A$2,0))))</f>
        <v>Anna Andreadi</v>
      </c>
      <c r="W7358" s="3" t="str">
        <f>IFERROR(INDEX(Returns!A:A,MATCH(B7358,Returns!B:B,0)),"No")</f>
        <v>No</v>
      </c>
    </row>
    <row r="7359" spans="1:23">
      <c r="A7359" s="1">
        <v>7358</v>
      </c>
      <c r="B7359" t="s">
        <v>9662</v>
      </c>
      <c r="C7359" s="2" t="d">
        <v>2018-10-09</v>
      </c>
      <c r="D7359" s="2" t="d">
        <v>2018-10-14</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IF(M7359=People!$B$5,People!$A$5,IF(M7359=People!$B$4,People!$A$4,IF(M7359=People!$B$3,People!$A$3,IF(M7359=People!$B$2,People!$A$2,0))))</f>
        <v>Anna Andreadi</v>
      </c>
      <c r="W7359" s="3" t="str">
        <f>IFERROR(INDEX(Returns!A:A,MATCH(B7359,Returns!B:B,0)),"No")</f>
        <v>No</v>
      </c>
    </row>
    <row r="7360" spans="1:23">
      <c r="A7360" s="1">
        <v>7359</v>
      </c>
      <c r="B7360" t="s">
        <v>9663</v>
      </c>
      <c r="C7360" s="2" t="d">
        <v>2016-12-30</v>
      </c>
      <c r="D7360" s="2" t="d">
        <v>2017-01-03</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IF(M7360=People!$B$5,People!$A$5,IF(M7360=People!$B$4,People!$A$4,IF(M7360=People!$B$3,People!$A$3,IF(M7360=People!$B$2,People!$A$2,0))))</f>
        <v>Chuck Magee</v>
      </c>
      <c r="W7360" s="3" t="str">
        <f>IFERROR(INDEX(Returns!A:A,MATCH(B7360,Returns!B:B,0)),"No")</f>
        <v>No</v>
      </c>
    </row>
    <row r="7361" spans="1:23">
      <c r="A7361" s="1">
        <v>7360</v>
      </c>
      <c r="B7361" t="s">
        <v>9663</v>
      </c>
      <c r="C7361" s="2" t="d">
        <v>2016-12-30</v>
      </c>
      <c r="D7361" s="2" t="d">
        <v>2017-01-03</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IF(M7361=People!$B$5,People!$A$5,IF(M7361=People!$B$4,People!$A$4,IF(M7361=People!$B$3,People!$A$3,IF(M7361=People!$B$2,People!$A$2,0))))</f>
        <v>Chuck Magee</v>
      </c>
      <c r="W7361" s="3" t="str">
        <f>IFERROR(INDEX(Returns!A:A,MATCH(B7361,Returns!B:B,0)),"No")</f>
        <v>No</v>
      </c>
    </row>
    <row r="7362" spans="1:23">
      <c r="A7362" s="1">
        <v>7361</v>
      </c>
      <c r="B7362" t="s">
        <v>9664</v>
      </c>
      <c r="C7362" s="2" t="d">
        <v>2018-04-12</v>
      </c>
      <c r="D7362" s="2" t="d">
        <v>2018-04-14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IF(M7362=People!$B$5,People!$A$5,IF(M7362=People!$B$4,People!$A$4,IF(M7362=People!$B$3,People!$A$3,IF(M7362=People!$B$2,People!$A$2,0))))</f>
        <v>Anna Andreadi</v>
      </c>
      <c r="W7362" s="3" t="str">
        <f>IFERROR(INDEX(Returns!A:A,MATCH(B7362,Returns!B:B,0)),"No")</f>
        <v>No</v>
      </c>
    </row>
    <row r="7363" spans="1:23">
      <c r="A7363" s="1">
        <v>7362</v>
      </c>
      <c r="B7363" t="s">
        <v>9664</v>
      </c>
      <c r="C7363" s="2" t="d">
        <v>2018-04-12</v>
      </c>
      <c r="D7363" s="2" t="d">
        <v>2018-04-14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IF(M7363=People!$B$5,People!$A$5,IF(M7363=People!$B$4,People!$A$4,IF(M7363=People!$B$3,People!$A$3,IF(M7363=People!$B$2,People!$A$2,0))))</f>
        <v>Anna Andreadi</v>
      </c>
      <c r="W7363" s="3" t="str">
        <f>IFERROR(INDEX(Returns!A:A,MATCH(B7363,Returns!B:B,0)),"No")</f>
        <v>No</v>
      </c>
    </row>
    <row r="7364" spans="1:23">
      <c r="A7364" s="1">
        <v>7363</v>
      </c>
      <c r="B7364" t="s">
        <v>9664</v>
      </c>
      <c r="C7364" s="2" t="d">
        <v>2018-04-12</v>
      </c>
      <c r="D7364" s="2" t="d">
        <v>2018-04-14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IF(M7364=People!$B$5,People!$A$5,IF(M7364=People!$B$4,People!$A$4,IF(M7364=People!$B$3,People!$A$3,IF(M7364=People!$B$2,People!$A$2,0))))</f>
        <v>Anna Andreadi</v>
      </c>
      <c r="W7364" s="3" t="str">
        <f>IFERROR(INDEX(Returns!A:A,MATCH(B7364,Returns!B:B,0)),"No")</f>
        <v>No</v>
      </c>
    </row>
    <row r="7365" spans="1:23">
      <c r="A7365" s="1">
        <v>7364</v>
      </c>
      <c r="B7365" t="s">
        <v>9665</v>
      </c>
      <c r="C7365" s="2" t="d">
        <v>2018-11-28</v>
      </c>
      <c r="D7365" s="2" t="d">
        <v>2018-12-04</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IF(M7365=People!$B$5,People!$A$5,IF(M7365=People!$B$4,People!$A$4,IF(M7365=People!$B$3,People!$A$3,IF(M7365=People!$B$2,People!$A$2,0))))</f>
        <v>Chuck Magee</v>
      </c>
      <c r="W7365" s="3" t="str">
        <f>IFERROR(INDEX(Returns!A:A,MATCH(B7365,Returns!B:B,0)),"No")</f>
        <v>No</v>
      </c>
    </row>
    <row r="7366" spans="1:23">
      <c r="A7366" s="1">
        <v>7365</v>
      </c>
      <c r="B7366" t="s">
        <v>9665</v>
      </c>
      <c r="C7366" s="2" t="d">
        <v>2018-11-28</v>
      </c>
      <c r="D7366" s="2" t="d">
        <v>2018-12-04</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IF(M7366=People!$B$5,People!$A$5,IF(M7366=People!$B$4,People!$A$4,IF(M7366=People!$B$3,People!$A$3,IF(M7366=People!$B$2,People!$A$2,0))))</f>
        <v>Chuck Magee</v>
      </c>
      <c r="W7366" s="3" t="str">
        <f>IFERROR(INDEX(Returns!A:A,MATCH(B7366,Returns!B:B,0)),"No")</f>
        <v>No</v>
      </c>
    </row>
    <row r="7367" spans="1:23">
      <c r="A7367" s="1">
        <v>7366</v>
      </c>
      <c r="B7367" t="s">
        <v>9665</v>
      </c>
      <c r="C7367" s="2" t="d">
        <v>2018-11-28</v>
      </c>
      <c r="D7367" s="2" t="d">
        <v>2018-12-04</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IF(M7367=People!$B$5,People!$A$5,IF(M7367=People!$B$4,People!$A$4,IF(M7367=People!$B$3,People!$A$3,IF(M7367=People!$B$2,People!$A$2,0))))</f>
        <v>Chuck Magee</v>
      </c>
      <c r="W7367" s="3" t="str">
        <f>IFERROR(INDEX(Returns!A:A,MATCH(B7367,Returns!B:B,0)),"No")</f>
        <v>No</v>
      </c>
    </row>
    <row r="7368" spans="1:23">
      <c r="A7368" s="1">
        <v>7367</v>
      </c>
      <c r="B7368" t="s">
        <v>9665</v>
      </c>
      <c r="C7368" s="2" t="d">
        <v>2018-11-28</v>
      </c>
      <c r="D7368" s="2" t="d">
        <v>2018-12-04</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IF(M7368=People!$B$5,People!$A$5,IF(M7368=People!$B$4,People!$A$4,IF(M7368=People!$B$3,People!$A$3,IF(M7368=People!$B$2,People!$A$2,0))))</f>
        <v>Chuck Magee</v>
      </c>
      <c r="W7368" s="3" t="str">
        <f>IFERROR(INDEX(Returns!A:A,MATCH(B7368,Returns!B:B,0)),"No")</f>
        <v>No</v>
      </c>
    </row>
    <row r="7369" spans="1:23">
      <c r="A7369" s="1">
        <v>7368</v>
      </c>
      <c r="B7369" t="s">
        <v>9665</v>
      </c>
      <c r="C7369" s="2" t="d">
        <v>2018-11-28</v>
      </c>
      <c r="D7369" s="2" t="d">
        <v>2018-12-04</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IF(M7369=People!$B$5,People!$A$5,IF(M7369=People!$B$4,People!$A$4,IF(M7369=People!$B$3,People!$A$3,IF(M7369=People!$B$2,People!$A$2,0))))</f>
        <v>Chuck Magee</v>
      </c>
      <c r="W7369" s="3" t="str">
        <f>IFERROR(INDEX(Returns!A:A,MATCH(B7369,Returns!B:B,0)),"No")</f>
        <v>No</v>
      </c>
    </row>
    <row r="7370" spans="1:23">
      <c r="A7370" s="1">
        <v>7369</v>
      </c>
      <c r="B7370" t="s">
        <v>9666</v>
      </c>
      <c r="C7370" s="2" t="d">
        <v>2019-04-15</v>
      </c>
      <c r="D7370" s="2" t="d">
        <v>2019-04-17</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IF(M7370=People!$B$5,People!$A$5,IF(M7370=People!$B$4,People!$A$4,IF(M7370=People!$B$3,People!$A$3,IF(M7370=People!$B$2,People!$A$2,0))))</f>
        <v>Cassandra Brandow</v>
      </c>
      <c r="W7370" s="3" t="str">
        <f>IFERROR(INDEX(Returns!A:A,MATCH(B7370,Returns!B:B,0)),"No")</f>
        <v>No</v>
      </c>
    </row>
    <row r="7371" spans="1:23">
      <c r="A7371" s="1">
        <v>7370</v>
      </c>
      <c r="B7371" t="s">
        <v>9667</v>
      </c>
      <c r="C7371" s="2" t="d">
        <v>2017-03-09</v>
      </c>
      <c r="D7371" s="2" t="d">
        <v>2017-03-11</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IF(M7371=People!$B$5,People!$A$5,IF(M7371=People!$B$4,People!$A$4,IF(M7371=People!$B$3,People!$A$3,IF(M7371=People!$B$2,People!$A$2,0))))</f>
        <v>Cassandra Brandow</v>
      </c>
      <c r="W7371" s="3" t="str">
        <f>IFERROR(INDEX(Returns!A:A,MATCH(B7371,Returns!B:B,0)),"No")</f>
        <v>No</v>
      </c>
    </row>
    <row r="7372" spans="1:23">
      <c r="A7372" s="1">
        <v>7371</v>
      </c>
      <c r="B7372" t="s">
        <v>9668</v>
      </c>
      <c r="C7372" s="2" t="d">
        <v>2016-10-28</v>
      </c>
      <c r="D7372" s="2" t="d">
        <v>2016-11-01</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IF(M7372=People!$B$5,People!$A$5,IF(M7372=People!$B$4,People!$A$4,IF(M7372=People!$B$3,People!$A$3,IF(M7372=People!$B$2,People!$A$2,0))))</f>
        <v>Kelly Williams</v>
      </c>
      <c r="W7372" s="3" t="str">
        <f>IFERROR(INDEX(Returns!A:A,MATCH(B7372,Returns!B:B,0)),"No")</f>
        <v>No</v>
      </c>
    </row>
    <row r="7373" spans="1:23">
      <c r="A7373" s="1">
        <v>7372</v>
      </c>
      <c r="B7373" t="s">
        <v>9669</v>
      </c>
      <c r="C7373" s="2" t="d">
        <v>2019-01-07</v>
      </c>
      <c r="D7373" s="2" t="d">
        <v>2019-01-09</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IF(M7373=People!$B$5,People!$A$5,IF(M7373=People!$B$4,People!$A$4,IF(M7373=People!$B$3,People!$A$3,IF(M7373=People!$B$2,People!$A$2,0))))</f>
        <v>Anna Andreadi</v>
      </c>
      <c r="W7373" s="3" t="str">
        <f>IFERROR(INDEX(Returns!A:A,MATCH(B7373,Returns!B:B,0)),"No")</f>
        <v>No</v>
      </c>
    </row>
    <row r="7374" spans="1:23">
      <c r="A7374" s="1">
        <v>7373</v>
      </c>
      <c r="B7374" t="s">
        <v>9669</v>
      </c>
      <c r="C7374" s="2" t="d">
        <v>2019-01-07</v>
      </c>
      <c r="D7374" s="2" t="d">
        <v>2019-01-09</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IF(M7374=People!$B$5,People!$A$5,IF(M7374=People!$B$4,People!$A$4,IF(M7374=People!$B$3,People!$A$3,IF(M7374=People!$B$2,People!$A$2,0))))</f>
        <v>Anna Andreadi</v>
      </c>
      <c r="W7374" s="3" t="str">
        <f>IFERROR(INDEX(Returns!A:A,MATCH(B7374,Returns!B:B,0)),"No")</f>
        <v>No</v>
      </c>
    </row>
    <row r="7375" spans="1:23">
      <c r="A7375" s="1">
        <v>7374</v>
      </c>
      <c r="B7375" t="s">
        <v>9669</v>
      </c>
      <c r="C7375" s="2" t="d">
        <v>2019-01-07</v>
      </c>
      <c r="D7375" s="2" t="d">
        <v>2019-01-09</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IF(M7375=People!$B$5,People!$A$5,IF(M7375=People!$B$4,People!$A$4,IF(M7375=People!$B$3,People!$A$3,IF(M7375=People!$B$2,People!$A$2,0))))</f>
        <v>Anna Andreadi</v>
      </c>
      <c r="W7375" s="3" t="str">
        <f>IFERROR(INDEX(Returns!A:A,MATCH(B7375,Returns!B:B,0)),"No")</f>
        <v>No</v>
      </c>
    </row>
    <row r="7376" spans="1:23">
      <c r="A7376" s="1">
        <v>7375</v>
      </c>
      <c r="B7376" t="s">
        <v>9669</v>
      </c>
      <c r="C7376" s="2" t="d">
        <v>2019-01-07</v>
      </c>
      <c r="D7376" s="2" t="d">
        <v>2019-01-09</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IF(M7376=People!$B$5,People!$A$5,IF(M7376=People!$B$4,People!$A$4,IF(M7376=People!$B$3,People!$A$3,IF(M7376=People!$B$2,People!$A$2,0))))</f>
        <v>Anna Andreadi</v>
      </c>
      <c r="W7376" s="3" t="str">
        <f>IFERROR(INDEX(Returns!A:A,MATCH(B7376,Returns!B:B,0)),"No")</f>
        <v>No</v>
      </c>
    </row>
    <row r="7377" spans="1:23">
      <c r="A7377" s="1">
        <v>7376</v>
      </c>
      <c r="B7377" t="s">
        <v>9670</v>
      </c>
      <c r="C7377" s="2" t="d">
        <v>2019-08-13</v>
      </c>
      <c r="D7377" s="2" t="d">
        <v>2019-08-20</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IF(M7377=People!$B$5,People!$A$5,IF(M7377=People!$B$4,People!$A$4,IF(M7377=People!$B$3,People!$A$3,IF(M7377=People!$B$2,People!$A$2,0))))</f>
        <v>Anna Andreadi</v>
      </c>
      <c r="W7377" s="3" t="str">
        <f>IFERROR(INDEX(Returns!A:A,MATCH(B7377,Returns!B:B,0)),"No")</f>
        <v>No</v>
      </c>
    </row>
    <row r="7378" spans="1:23">
      <c r="A7378" s="1">
        <v>7377</v>
      </c>
      <c r="B7378" t="s">
        <v>9671</v>
      </c>
      <c r="C7378" s="2" t="d">
        <v>2019-11-02</v>
      </c>
      <c r="D7378" s="2" t="d">
        <v>2019-11-05</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IF(M7378=People!$B$5,People!$A$5,IF(M7378=People!$B$4,People!$A$4,IF(M7378=People!$B$3,People!$A$3,IF(M7378=People!$B$2,People!$A$2,0))))</f>
        <v>Kelly Williams</v>
      </c>
      <c r="W7378" s="3" t="str">
        <f>IFERROR(INDEX(Returns!A:A,MATCH(B7378,Returns!B:B,0)),"No")</f>
        <v>No</v>
      </c>
    </row>
    <row r="7379" spans="1:23">
      <c r="A7379" s="1">
        <v>7378</v>
      </c>
      <c r="B7379" t="s">
        <v>9672</v>
      </c>
      <c r="C7379" s="2" t="d">
        <v>2016-09-19</v>
      </c>
      <c r="D7379" s="2" t="d">
        <v>2016-09-23</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IF(M7379=People!$B$5,People!$A$5,IF(M7379=People!$B$4,People!$A$4,IF(M7379=People!$B$3,People!$A$3,IF(M7379=People!$B$2,People!$A$2,0))))</f>
        <v>Anna Andreadi</v>
      </c>
      <c r="W7379" s="3" t="str">
        <f>IFERROR(INDEX(Returns!A:A,MATCH(B7379,Returns!B:B,0)),"No")</f>
        <v>No</v>
      </c>
    </row>
    <row r="7380" spans="1:23">
      <c r="A7380" s="1">
        <v>7379</v>
      </c>
      <c r="B7380" t="s">
        <v>9673</v>
      </c>
      <c r="C7380" s="2" t="d">
        <v>2017-05-31</v>
      </c>
      <c r="D7380" s="2" t="d">
        <v>2017-05-31</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IF(M7380=People!$B$5,People!$A$5,IF(M7380=People!$B$4,People!$A$4,IF(M7380=People!$B$3,People!$A$3,IF(M7380=People!$B$2,People!$A$2,0))))</f>
        <v>Cassandra Brandow</v>
      </c>
      <c r="W7380" s="3" t="str">
        <f>IFERROR(INDEX(Returns!A:A,MATCH(B7380,Returns!B:B,0)),"No")</f>
        <v>No</v>
      </c>
    </row>
    <row r="7381" spans="1:23">
      <c r="A7381" s="1">
        <v>7380</v>
      </c>
      <c r="B7381" t="s">
        <v>9674</v>
      </c>
      <c r="C7381" s="2" t="d">
        <v>2018-09-13</v>
      </c>
      <c r="D7381" s="2" t="d">
        <v>2018-09-18</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IF(M7381=People!$B$5,People!$A$5,IF(M7381=People!$B$4,People!$A$4,IF(M7381=People!$B$3,People!$A$3,IF(M7381=People!$B$2,People!$A$2,0))))</f>
        <v>Kelly Williams</v>
      </c>
      <c r="W7381" s="3" t="str">
        <f>IFERROR(INDEX(Returns!A:A,MATCH(B7381,Returns!B:B,0)),"No")</f>
        <v>No</v>
      </c>
    </row>
    <row r="7382" spans="1:23">
      <c r="A7382" s="1">
        <v>7381</v>
      </c>
      <c r="B7382" t="s">
        <v>9674</v>
      </c>
      <c r="C7382" s="2" t="d">
        <v>2018-09-13</v>
      </c>
      <c r="D7382" s="2" t="d">
        <v>2018-09-18</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IF(M7382=People!$B$5,People!$A$5,IF(M7382=People!$B$4,People!$A$4,IF(M7382=People!$B$3,People!$A$3,IF(M7382=People!$B$2,People!$A$2,0))))</f>
        <v>Kelly Williams</v>
      </c>
      <c r="W7382" s="3" t="str">
        <f>IFERROR(INDEX(Returns!A:A,MATCH(B7382,Returns!B:B,0)),"No")</f>
        <v>No</v>
      </c>
    </row>
    <row r="7383" spans="1:23">
      <c r="A7383" s="1">
        <v>7382</v>
      </c>
      <c r="B7383" t="s">
        <v>9674</v>
      </c>
      <c r="C7383" s="2" t="d">
        <v>2018-09-13</v>
      </c>
      <c r="D7383" s="2" t="d">
        <v>2018-09-18</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IF(M7383=People!$B$5,People!$A$5,IF(M7383=People!$B$4,People!$A$4,IF(M7383=People!$B$3,People!$A$3,IF(M7383=People!$B$2,People!$A$2,0))))</f>
        <v>Kelly Williams</v>
      </c>
      <c r="W7383" s="3" t="str">
        <f>IFERROR(INDEX(Returns!A:A,MATCH(B7383,Returns!B:B,0)),"No")</f>
        <v>No</v>
      </c>
    </row>
    <row r="7384" spans="1:23">
      <c r="A7384" s="1">
        <v>7383</v>
      </c>
      <c r="B7384" t="s">
        <v>9674</v>
      </c>
      <c r="C7384" s="2" t="d">
        <v>2018-09-13</v>
      </c>
      <c r="D7384" s="2" t="d">
        <v>2018-09-18</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IF(M7384=People!$B$5,People!$A$5,IF(M7384=People!$B$4,People!$A$4,IF(M7384=People!$B$3,People!$A$3,IF(M7384=People!$B$2,People!$A$2,0))))</f>
        <v>Kelly Williams</v>
      </c>
      <c r="W7384" s="3" t="str">
        <f>IFERROR(INDEX(Returns!A:A,MATCH(B7384,Returns!B:B,0)),"No")</f>
        <v>No</v>
      </c>
    </row>
    <row r="7385" spans="1:23">
      <c r="A7385" s="1">
        <v>7384</v>
      </c>
      <c r="B7385" t="s">
        <v>9674</v>
      </c>
      <c r="C7385" s="2" t="d">
        <v>2018-09-13</v>
      </c>
      <c r="D7385" s="2" t="d">
        <v>2018-09-18</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IF(M7385=People!$B$5,People!$A$5,IF(M7385=People!$B$4,People!$A$4,IF(M7385=People!$B$3,People!$A$3,IF(M7385=People!$B$2,People!$A$2,0))))</f>
        <v>Kelly Williams</v>
      </c>
      <c r="W7385" s="3" t="str">
        <f>IFERROR(INDEX(Returns!A:A,MATCH(B7385,Returns!B:B,0)),"No")</f>
        <v>No</v>
      </c>
    </row>
    <row r="7386" spans="1:23">
      <c r="A7386" s="1">
        <v>7385</v>
      </c>
      <c r="B7386" t="s">
        <v>9674</v>
      </c>
      <c r="C7386" s="2" t="d">
        <v>2018-09-13</v>
      </c>
      <c r="D7386" s="2" t="d">
        <v>2018-09-18</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IF(M7386=People!$B$5,People!$A$5,IF(M7386=People!$B$4,People!$A$4,IF(M7386=People!$B$3,People!$A$3,IF(M7386=People!$B$2,People!$A$2,0))))</f>
        <v>Kelly Williams</v>
      </c>
      <c r="W7386" s="3" t="str">
        <f>IFERROR(INDEX(Returns!A:A,MATCH(B7386,Returns!B:B,0)),"No")</f>
        <v>No</v>
      </c>
    </row>
    <row r="7387" spans="1:23">
      <c r="A7387" s="1">
        <v>7386</v>
      </c>
      <c r="B7387" t="s">
        <v>9674</v>
      </c>
      <c r="C7387" s="2" t="d">
        <v>2018-09-13</v>
      </c>
      <c r="D7387" s="2" t="d">
        <v>2018-09-18</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IF(M7387=People!$B$5,People!$A$5,IF(M7387=People!$B$4,People!$A$4,IF(M7387=People!$B$3,People!$A$3,IF(M7387=People!$B$2,People!$A$2,0))))</f>
        <v>Kelly Williams</v>
      </c>
      <c r="W7387" s="3" t="str">
        <f>IFERROR(INDEX(Returns!A:A,MATCH(B7387,Returns!B:B,0)),"No")</f>
        <v>No</v>
      </c>
    </row>
    <row r="7388" spans="1:23">
      <c r="A7388" s="1">
        <v>7387</v>
      </c>
      <c r="B7388" t="s">
        <v>9674</v>
      </c>
      <c r="C7388" s="2" t="d">
        <v>2018-09-13</v>
      </c>
      <c r="D7388" s="2" t="d">
        <v>2018-09-18</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IF(M7388=People!$B$5,People!$A$5,IF(M7388=People!$B$4,People!$A$4,IF(M7388=People!$B$3,People!$A$3,IF(M7388=People!$B$2,People!$A$2,0))))</f>
        <v>Kelly Williams</v>
      </c>
      <c r="W7388" s="3" t="str">
        <f>IFERROR(INDEX(Returns!A:A,MATCH(B7388,Returns!B:B,0)),"No")</f>
        <v>No</v>
      </c>
    </row>
    <row r="7389" spans="1:23">
      <c r="A7389" s="1">
        <v>7388</v>
      </c>
      <c r="B7389" t="s">
        <v>9674</v>
      </c>
      <c r="C7389" s="2" t="d">
        <v>2018-09-13</v>
      </c>
      <c r="D7389" s="2" t="d">
        <v>2018-09-18</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IF(M7389=People!$B$5,People!$A$5,IF(M7389=People!$B$4,People!$A$4,IF(M7389=People!$B$3,People!$A$3,IF(M7389=People!$B$2,People!$A$2,0))))</f>
        <v>Kelly Williams</v>
      </c>
      <c r="W7389" s="3" t="str">
        <f>IFERROR(INDEX(Returns!A:A,MATCH(B7389,Returns!B:B,0)),"No")</f>
        <v>No</v>
      </c>
    </row>
    <row r="7390" spans="1:23">
      <c r="A7390" s="1">
        <v>7389</v>
      </c>
      <c r="B7390" t="s">
        <v>9674</v>
      </c>
      <c r="C7390" s="2" t="d">
        <v>2018-09-13</v>
      </c>
      <c r="D7390" s="2" t="d">
        <v>2018-09-18</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IF(M7390=People!$B$5,People!$A$5,IF(M7390=People!$B$4,People!$A$4,IF(M7390=People!$B$3,People!$A$3,IF(M7390=People!$B$2,People!$A$2,0))))</f>
        <v>Kelly Williams</v>
      </c>
      <c r="W7390" s="3" t="str">
        <f>IFERROR(INDEX(Returns!A:A,MATCH(B7390,Returns!B:B,0)),"No")</f>
        <v>No</v>
      </c>
    </row>
    <row r="7391" spans="1:23">
      <c r="A7391" s="1">
        <v>7390</v>
      </c>
      <c r="B7391" t="s">
        <v>9675</v>
      </c>
      <c r="C7391" s="2" t="d">
        <v>2019-11-29</v>
      </c>
      <c r="D7391" s="2" t="d">
        <v>2019-12-03</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IF(M7391=People!$B$5,People!$A$5,IF(M7391=People!$B$4,People!$A$4,IF(M7391=People!$B$3,People!$A$3,IF(M7391=People!$B$2,People!$A$2,0))))</f>
        <v>Cassandra Brandow</v>
      </c>
      <c r="W7391" s="3" t="str">
        <f>IFERROR(INDEX(Returns!A:A,MATCH(B7391,Returns!B:B,0)),"No")</f>
        <v>No</v>
      </c>
    </row>
    <row r="7392" spans="1:23">
      <c r="A7392" s="1">
        <v>7391</v>
      </c>
      <c r="B7392" t="s">
        <v>9675</v>
      </c>
      <c r="C7392" s="2" t="d">
        <v>2019-11-29</v>
      </c>
      <c r="D7392" s="2" t="d">
        <v>2019-12-03</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IF(M7392=People!$B$5,People!$A$5,IF(M7392=People!$B$4,People!$A$4,IF(M7392=People!$B$3,People!$A$3,IF(M7392=People!$B$2,People!$A$2,0))))</f>
        <v>Cassandra Brandow</v>
      </c>
      <c r="W7392" s="3" t="str">
        <f>IFERROR(INDEX(Returns!A:A,MATCH(B7392,Returns!B:B,0)),"No")</f>
        <v>No</v>
      </c>
    </row>
    <row r="7393" spans="1:23">
      <c r="A7393" s="1">
        <v>7392</v>
      </c>
      <c r="B7393" t="s">
        <v>9676</v>
      </c>
      <c r="C7393" s="2" t="d">
        <v>2019-12-04</v>
      </c>
      <c r="D7393" s="2" t="d">
        <v>2019-12-07</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IF(M7393=People!$B$5,People!$A$5,IF(M7393=People!$B$4,People!$A$4,IF(M7393=People!$B$3,People!$A$3,IF(M7393=People!$B$2,People!$A$2,0))))</f>
        <v>Chuck Magee</v>
      </c>
      <c r="W7393" s="3" t="str">
        <f>IFERROR(INDEX(Returns!A:A,MATCH(B7393,Returns!B:B,0)),"No")</f>
        <v>No</v>
      </c>
    </row>
    <row r="7394" spans="1:23">
      <c r="A7394" s="1">
        <v>7393</v>
      </c>
      <c r="B7394" t="s">
        <v>9677</v>
      </c>
      <c r="C7394" s="2" t="d">
        <v>2019-05-02</v>
      </c>
      <c r="D7394" s="2" t="d">
        <v>2019-05-06</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IF(M7394=People!$B$5,People!$A$5,IF(M7394=People!$B$4,People!$A$4,IF(M7394=People!$B$3,People!$A$3,IF(M7394=People!$B$2,People!$A$2,0))))</f>
        <v>Anna Andreadi</v>
      </c>
      <c r="W7394" s="3" t="str">
        <f>IFERROR(INDEX(Returns!A:A,MATCH(B7394,Returns!B:B,0)),"No")</f>
        <v>No</v>
      </c>
    </row>
    <row r="7395" spans="1:23">
      <c r="A7395" s="1">
        <v>7394</v>
      </c>
      <c r="B7395" t="s">
        <v>9677</v>
      </c>
      <c r="C7395" s="2" t="d">
        <v>2019-05-02</v>
      </c>
      <c r="D7395" s="2" t="d">
        <v>2019-05-06</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IF(M7395=People!$B$5,People!$A$5,IF(M7395=People!$B$4,People!$A$4,IF(M7395=People!$B$3,People!$A$3,IF(M7395=People!$B$2,People!$A$2,0))))</f>
        <v>Anna Andreadi</v>
      </c>
      <c r="W7395" s="3" t="str">
        <f>IFERROR(INDEX(Returns!A:A,MATCH(B7395,Returns!B:B,0)),"No")</f>
        <v>No</v>
      </c>
    </row>
    <row r="7396" spans="1:23">
      <c r="A7396" s="1">
        <v>7395</v>
      </c>
      <c r="B7396" t="s">
        <v>9677</v>
      </c>
      <c r="C7396" s="2" t="d">
        <v>2019-05-02</v>
      </c>
      <c r="D7396" s="2" t="d">
        <v>2019-05-06</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IF(M7396=People!$B$5,People!$A$5,IF(M7396=People!$B$4,People!$A$4,IF(M7396=People!$B$3,People!$A$3,IF(M7396=People!$B$2,People!$A$2,0))))</f>
        <v>Anna Andreadi</v>
      </c>
      <c r="W7396" s="3" t="str">
        <f>IFERROR(INDEX(Returns!A:A,MATCH(B7396,Returns!B:B,0)),"No")</f>
        <v>No</v>
      </c>
    </row>
    <row r="7397" spans="1:23">
      <c r="A7397" s="1">
        <v>7396</v>
      </c>
      <c r="B7397" t="s">
        <v>9678</v>
      </c>
      <c r="C7397" s="2" t="d">
        <v>2018-12-25</v>
      </c>
      <c r="D7397" s="2" t="d">
        <v>2018-12-30</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IF(M7397=People!$B$5,People!$A$5,IF(M7397=People!$B$4,People!$A$4,IF(M7397=People!$B$3,People!$A$3,IF(M7397=People!$B$2,People!$A$2,0))))</f>
        <v>Chuck Magee</v>
      </c>
      <c r="W7397" s="3" t="str">
        <f>IFERROR(INDEX(Returns!A:A,MATCH(B7397,Returns!B:B,0)),"No")</f>
        <v>No</v>
      </c>
    </row>
    <row r="7398" spans="1:23">
      <c r="A7398" s="1">
        <v>7397</v>
      </c>
      <c r="B7398" t="s">
        <v>9678</v>
      </c>
      <c r="C7398" s="2" t="d">
        <v>2018-12-25</v>
      </c>
      <c r="D7398" s="2" t="d">
        <v>2018-12-30</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IF(M7398=People!$B$5,People!$A$5,IF(M7398=People!$B$4,People!$A$4,IF(M7398=People!$B$3,People!$A$3,IF(M7398=People!$B$2,People!$A$2,0))))</f>
        <v>Chuck Magee</v>
      </c>
      <c r="W7398" s="3" t="str">
        <f>IFERROR(INDEX(Returns!A:A,MATCH(B7398,Returns!B:B,0)),"No")</f>
        <v>No</v>
      </c>
    </row>
    <row r="7399" spans="1:23">
      <c r="A7399" s="1">
        <v>7398</v>
      </c>
      <c r="B7399" t="s">
        <v>9679</v>
      </c>
      <c r="C7399" s="2" t="d">
        <v>2016-09-30</v>
      </c>
      <c r="D7399" s="2" t="d">
        <v>2016-09-30</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IF(M7399=People!$B$5,People!$A$5,IF(M7399=People!$B$4,People!$A$4,IF(M7399=People!$B$3,People!$A$3,IF(M7399=People!$B$2,People!$A$2,0))))</f>
        <v>Chuck Magee</v>
      </c>
      <c r="W7399" s="3" t="str">
        <f>IFERROR(INDEX(Returns!A:A,MATCH(B7399,Returns!B:B,0)),"No")</f>
        <v>No</v>
      </c>
    </row>
    <row r="7400" spans="1:23">
      <c r="A7400" s="1">
        <v>7399</v>
      </c>
      <c r="B7400" t="s">
        <v>9680</v>
      </c>
      <c r="C7400" s="2" t="d">
        <v>2016-07-12</v>
      </c>
      <c r="D7400" s="2" t="d">
        <v>2016-07-15</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IF(M7400=People!$B$5,People!$A$5,IF(M7400=People!$B$4,People!$A$4,IF(M7400=People!$B$3,People!$A$3,IF(M7400=People!$B$2,People!$A$2,0))))</f>
        <v>Kelly Williams</v>
      </c>
      <c r="W7400" s="3" t="str">
        <f>IFERROR(INDEX(Returns!A:A,MATCH(B7400,Returns!B:B,0)),"No")</f>
        <v>No</v>
      </c>
    </row>
    <row r="7401" spans="1:23">
      <c r="A7401" s="1">
        <v>7400</v>
      </c>
      <c r="B7401" t="s">
        <v>9680</v>
      </c>
      <c r="C7401" s="2" t="d">
        <v>2016-07-12</v>
      </c>
      <c r="D7401" s="2" t="d">
        <v>2016-07-15</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IF(M7401=People!$B$5,People!$A$5,IF(M7401=People!$B$4,People!$A$4,IF(M7401=People!$B$3,People!$A$3,IF(M7401=People!$B$2,People!$A$2,0))))</f>
        <v>Kelly Williams</v>
      </c>
      <c r="W7401" s="3" t="str">
        <f>IFERROR(INDEX(Returns!A:A,MATCH(B7401,Returns!B:B,0)),"No")</f>
        <v>No</v>
      </c>
    </row>
    <row r="7402" spans="1:23">
      <c r="A7402" s="1">
        <v>7401</v>
      </c>
      <c r="B7402" t="s">
        <v>9681</v>
      </c>
      <c r="C7402" s="2" t="d">
        <v>2018-09-08</v>
      </c>
      <c r="D7402" s="2" t="d">
        <v>2018-09-13</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IF(M7402=People!$B$5,People!$A$5,IF(M7402=People!$B$4,People!$A$4,IF(M7402=People!$B$3,People!$A$3,IF(M7402=People!$B$2,People!$A$2,0))))</f>
        <v>Anna Andreadi</v>
      </c>
      <c r="W7402" s="3" t="str">
        <f>IFERROR(INDEX(Returns!A:A,MATCH(B7402,Returns!B:B,0)),"No")</f>
        <v>No</v>
      </c>
    </row>
    <row r="7403" spans="1:23">
      <c r="A7403" s="1">
        <v>7402</v>
      </c>
      <c r="B7403" t="s">
        <v>9681</v>
      </c>
      <c r="C7403" s="2" t="d">
        <v>2018-09-08</v>
      </c>
      <c r="D7403" s="2" t="d">
        <v>2018-09-13</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IF(M7403=People!$B$5,People!$A$5,IF(M7403=People!$B$4,People!$A$4,IF(M7403=People!$B$3,People!$A$3,IF(M7403=People!$B$2,People!$A$2,0))))</f>
        <v>Anna Andreadi</v>
      </c>
      <c r="W7403" s="3" t="str">
        <f>IFERROR(INDEX(Returns!A:A,MATCH(B7403,Returns!B:B,0)),"No")</f>
        <v>No</v>
      </c>
    </row>
    <row r="7404" spans="1:23">
      <c r="A7404" s="1">
        <v>7403</v>
      </c>
      <c r="B7404" t="s">
        <v>9682</v>
      </c>
      <c r="C7404" s="2" t="d">
        <v>2019-08-06</v>
      </c>
      <c r="D7404" s="2" t="d">
        <v>2019-08-10</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IF(M7404=People!$B$5,People!$A$5,IF(M7404=People!$B$4,People!$A$4,IF(M7404=People!$B$3,People!$A$3,IF(M7404=People!$B$2,People!$A$2,0))))</f>
        <v>Chuck Magee</v>
      </c>
      <c r="W7404" s="3" t="str">
        <f>IFERROR(INDEX(Returns!A:A,MATCH(B7404,Returns!B:B,0)),"No")</f>
        <v>No</v>
      </c>
    </row>
    <row r="7405" spans="1:23">
      <c r="A7405" s="1">
        <v>7404</v>
      </c>
      <c r="B7405" t="s">
        <v>9683</v>
      </c>
      <c r="C7405" s="2" t="d">
        <v>2017-05-14</v>
      </c>
      <c r="D7405" s="2" t="d">
        <v>2017-05-19</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IF(M7405=People!$B$5,People!$A$5,IF(M7405=People!$B$4,People!$A$4,IF(M7405=People!$B$3,People!$A$3,IF(M7405=People!$B$2,People!$A$2,0))))</f>
        <v>Anna Andreadi</v>
      </c>
      <c r="W7405" s="3" t="str">
        <f>IFERROR(INDEX(Returns!A:A,MATCH(B7405,Returns!B:B,0)),"No")</f>
        <v>No</v>
      </c>
    </row>
    <row r="7406" spans="1:23">
      <c r="A7406" s="1">
        <v>7405</v>
      </c>
      <c r="B7406" t="s">
        <v>9683</v>
      </c>
      <c r="C7406" s="2" t="d">
        <v>2017-05-14</v>
      </c>
      <c r="D7406" s="2" t="d">
        <v>2017-05-19</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IF(M7406=People!$B$5,People!$A$5,IF(M7406=People!$B$4,People!$A$4,IF(M7406=People!$B$3,People!$A$3,IF(M7406=People!$B$2,People!$A$2,0))))</f>
        <v>Anna Andreadi</v>
      </c>
      <c r="W7406" s="3" t="str">
        <f>IFERROR(INDEX(Returns!A:A,MATCH(B7406,Returns!B:B,0)),"No")</f>
        <v>No</v>
      </c>
    </row>
    <row r="7407" spans="1:23">
      <c r="A7407" s="1">
        <v>7406</v>
      </c>
      <c r="B7407" t="s">
        <v>9683</v>
      </c>
      <c r="C7407" s="2" t="d">
        <v>2017-05-14</v>
      </c>
      <c r="D7407" s="2" t="d">
        <v>2017-05-19</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IF(M7407=People!$B$5,People!$A$5,IF(M7407=People!$B$4,People!$A$4,IF(M7407=People!$B$3,People!$A$3,IF(M7407=People!$B$2,People!$A$2,0))))</f>
        <v>Anna Andreadi</v>
      </c>
      <c r="W7407" s="3" t="str">
        <f>IFERROR(INDEX(Returns!A:A,MATCH(B7407,Returns!B:B,0)),"No")</f>
        <v>No</v>
      </c>
    </row>
    <row r="7408" spans="1:23">
      <c r="A7408" s="1">
        <v>7407</v>
      </c>
      <c r="B7408" t="s">
        <v>9683</v>
      </c>
      <c r="C7408" s="2" t="d">
        <v>2017-05-14</v>
      </c>
      <c r="D7408" s="2" t="d">
        <v>2017-05-19</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IF(M7408=People!$B$5,People!$A$5,IF(M7408=People!$B$4,People!$A$4,IF(M7408=People!$B$3,People!$A$3,IF(M7408=People!$B$2,People!$A$2,0))))</f>
        <v>Anna Andreadi</v>
      </c>
      <c r="W7408" s="3" t="str">
        <f>IFERROR(INDEX(Returns!A:A,MATCH(B7408,Returns!B:B,0)),"No")</f>
        <v>No</v>
      </c>
    </row>
    <row r="7409" spans="1:23">
      <c r="A7409" s="1">
        <v>7408</v>
      </c>
      <c r="B7409" t="s">
        <v>9684</v>
      </c>
      <c r="C7409" s="2" t="d">
        <v>2019-01-20</v>
      </c>
      <c r="D7409" s="2" t="d">
        <v>2019-01-21</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IF(M7409=People!$B$5,People!$A$5,IF(M7409=People!$B$4,People!$A$4,IF(M7409=People!$B$3,People!$A$3,IF(M7409=People!$B$2,People!$A$2,0))))</f>
        <v>Kelly Williams</v>
      </c>
      <c r="W7409" s="3" t="str">
        <f>IFERROR(INDEX(Returns!A:A,MATCH(B7409,Returns!B:B,0)),"No")</f>
        <v>No</v>
      </c>
    </row>
    <row r="7410" spans="1:23">
      <c r="A7410" s="1">
        <v>7409</v>
      </c>
      <c r="B7410" t="s">
        <v>9685</v>
      </c>
      <c r="C7410" s="2" t="d">
        <v>2018-05-30</v>
      </c>
      <c r="D7410" s="2" t="d">
        <v>2018-06-06</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IF(M7410=People!$B$5,People!$A$5,IF(M7410=People!$B$4,People!$A$4,IF(M7410=People!$B$3,People!$A$3,IF(M7410=People!$B$2,People!$A$2,0))))</f>
        <v>Anna Andreadi</v>
      </c>
      <c r="W7410" s="3" t="str">
        <f>IFERROR(INDEX(Returns!A:A,MATCH(B7410,Returns!B:B,0)),"No")</f>
        <v>No</v>
      </c>
    </row>
    <row r="7411" spans="1:23">
      <c r="A7411" s="1">
        <v>7410</v>
      </c>
      <c r="B7411" t="s">
        <v>9686</v>
      </c>
      <c r="C7411" s="2" t="d">
        <v>2016-04-08</v>
      </c>
      <c r="D7411" s="2" t="d">
        <v>2016-04-12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IF(M7411=People!$B$5,People!$A$5,IF(M7411=People!$B$4,People!$A$4,IF(M7411=People!$B$3,People!$A$3,IF(M7411=People!$B$2,People!$A$2,0))))</f>
        <v>Chuck Magee</v>
      </c>
      <c r="W7411" s="3" t="str">
        <f>IFERROR(INDEX(Returns!A:A,MATCH(B7411,Returns!B:B,0)),"No")</f>
        <v>No</v>
      </c>
    </row>
    <row r="7412" spans="1:23">
      <c r="A7412" s="1">
        <v>7411</v>
      </c>
      <c r="B7412" t="s">
        <v>9687</v>
      </c>
      <c r="C7412" s="2" t="d">
        <v>2016-07-23</v>
      </c>
      <c r="D7412" s="2" t="d">
        <v>2016-07-24</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IF(M7412=People!$B$5,People!$A$5,IF(M7412=People!$B$4,People!$A$4,IF(M7412=People!$B$3,People!$A$3,IF(M7412=People!$B$2,People!$A$2,0))))</f>
        <v>Chuck Magee</v>
      </c>
      <c r="W7412" s="3" t="str">
        <f>IFERROR(INDEX(Returns!A:A,MATCH(B7412,Returns!B:B,0)),"No")</f>
        <v>No</v>
      </c>
    </row>
    <row r="7413" spans="1:23">
      <c r="A7413" s="1">
        <v>7412</v>
      </c>
      <c r="B7413" t="s">
        <v>9688</v>
      </c>
      <c r="C7413" s="2" t="d">
        <v>2019-05-30</v>
      </c>
      <c r="D7413" s="2" t="d">
        <v>2019-06-03</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IF(M7413=People!$B$5,People!$A$5,IF(M7413=People!$B$4,People!$A$4,IF(M7413=People!$B$3,People!$A$3,IF(M7413=People!$B$2,People!$A$2,0))))</f>
        <v>Anna Andreadi</v>
      </c>
      <c r="W7413" s="3" t="str">
        <f>IFERROR(INDEX(Returns!A:A,MATCH(B7413,Returns!B:B,0)),"No")</f>
        <v>No</v>
      </c>
    </row>
    <row r="7414" spans="1:23">
      <c r="A7414" s="1">
        <v>7413</v>
      </c>
      <c r="B7414" t="s">
        <v>9688</v>
      </c>
      <c r="C7414" s="2" t="d">
        <v>2019-05-30</v>
      </c>
      <c r="D7414" s="2" t="d">
        <v>2019-06-03</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IF(M7414=People!$B$5,People!$A$5,IF(M7414=People!$B$4,People!$A$4,IF(M7414=People!$B$3,People!$A$3,IF(M7414=People!$B$2,People!$A$2,0))))</f>
        <v>Anna Andreadi</v>
      </c>
      <c r="W7414" s="3" t="str">
        <f>IFERROR(INDEX(Returns!A:A,MATCH(B7414,Returns!B:B,0)),"No")</f>
        <v>No</v>
      </c>
    </row>
    <row r="7415" spans="1:23">
      <c r="A7415" s="1">
        <v>7414</v>
      </c>
      <c r="B7415" t="s">
        <v>9688</v>
      </c>
      <c r="C7415" s="2" t="d">
        <v>2019-05-30</v>
      </c>
      <c r="D7415" s="2" t="d">
        <v>2019-06-03</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IF(M7415=People!$B$5,People!$A$5,IF(M7415=People!$B$4,People!$A$4,IF(M7415=People!$B$3,People!$A$3,IF(M7415=People!$B$2,People!$A$2,0))))</f>
        <v>Anna Andreadi</v>
      </c>
      <c r="W7415" s="3" t="str">
        <f>IFERROR(INDEX(Returns!A:A,MATCH(B7415,Returns!B:B,0)),"No")</f>
        <v>No</v>
      </c>
    </row>
    <row r="7416" spans="1:23">
      <c r="A7416" s="1">
        <v>7415</v>
      </c>
      <c r="B7416" t="s">
        <v>9689</v>
      </c>
      <c r="C7416" s="2" t="d">
        <v>2018-03-13</v>
      </c>
      <c r="D7416" s="2" t="d">
        <v>2018-03-15</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IF(M7416=People!$B$5,People!$A$5,IF(M7416=People!$B$4,People!$A$4,IF(M7416=People!$B$3,People!$A$3,IF(M7416=People!$B$2,People!$A$2,0))))</f>
        <v>Chuck Magee</v>
      </c>
      <c r="W7416" s="3" t="str">
        <f>IFERROR(INDEX(Returns!A:A,MATCH(B7416,Returns!B:B,0)),"No")</f>
        <v>No</v>
      </c>
    </row>
    <row r="7417" spans="1:23">
      <c r="A7417" s="1">
        <v>7416</v>
      </c>
      <c r="B7417" t="s">
        <v>9689</v>
      </c>
      <c r="C7417" s="2" t="d">
        <v>2018-03-13</v>
      </c>
      <c r="D7417" s="2" t="d">
        <v>2018-03-15</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IF(M7417=People!$B$5,People!$A$5,IF(M7417=People!$B$4,People!$A$4,IF(M7417=People!$B$3,People!$A$3,IF(M7417=People!$B$2,People!$A$2,0))))</f>
        <v>Chuck Magee</v>
      </c>
      <c r="W7417" s="3" t="str">
        <f>IFERROR(INDEX(Returns!A:A,MATCH(B7417,Returns!B:B,0)),"No")</f>
        <v>No</v>
      </c>
    </row>
    <row r="7418" spans="1:23">
      <c r="A7418" s="1">
        <v>7417</v>
      </c>
      <c r="B7418" t="s">
        <v>9689</v>
      </c>
      <c r="C7418" s="2" t="d">
        <v>2018-03-13</v>
      </c>
      <c r="D7418" s="2" t="d">
        <v>2018-03-15</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IF(M7418=People!$B$5,People!$A$5,IF(M7418=People!$B$4,People!$A$4,IF(M7418=People!$B$3,People!$A$3,IF(M7418=People!$B$2,People!$A$2,0))))</f>
        <v>Chuck Magee</v>
      </c>
      <c r="W7418" s="3" t="str">
        <f>IFERROR(INDEX(Returns!A:A,MATCH(B7418,Returns!B:B,0)),"No")</f>
        <v>No</v>
      </c>
    </row>
    <row r="7419" spans="1:23">
      <c r="A7419" s="1">
        <v>7418</v>
      </c>
      <c r="B7419" t="s">
        <v>9689</v>
      </c>
      <c r="C7419" s="2" t="d">
        <v>2018-03-13</v>
      </c>
      <c r="D7419" s="2" t="d">
        <v>2018-03-15</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IF(M7419=People!$B$5,People!$A$5,IF(M7419=People!$B$4,People!$A$4,IF(M7419=People!$B$3,People!$A$3,IF(M7419=People!$B$2,People!$A$2,0))))</f>
        <v>Chuck Magee</v>
      </c>
      <c r="W7419" s="3" t="str">
        <f>IFERROR(INDEX(Returns!A:A,MATCH(B7419,Returns!B:B,0)),"No")</f>
        <v>No</v>
      </c>
    </row>
    <row r="7420" spans="1:23">
      <c r="A7420" s="1">
        <v>7419</v>
      </c>
      <c r="B7420" t="s">
        <v>9689</v>
      </c>
      <c r="C7420" s="2" t="d">
        <v>2018-03-13</v>
      </c>
      <c r="D7420" s="2" t="d">
        <v>2018-03-15</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IF(M7420=People!$B$5,People!$A$5,IF(M7420=People!$B$4,People!$A$4,IF(M7420=People!$B$3,People!$A$3,IF(M7420=People!$B$2,People!$A$2,0))))</f>
        <v>Chuck Magee</v>
      </c>
      <c r="W7420" s="3" t="str">
        <f>IFERROR(INDEX(Returns!A:A,MATCH(B7420,Returns!B:B,0)),"No")</f>
        <v>No</v>
      </c>
    </row>
    <row r="7421" spans="1:23">
      <c r="A7421" s="1">
        <v>7420</v>
      </c>
      <c r="B7421" t="s">
        <v>9689</v>
      </c>
      <c r="C7421" s="2" t="d">
        <v>2018-03-13</v>
      </c>
      <c r="D7421" s="2" t="d">
        <v>2018-03-15</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IF(M7421=People!$B$5,People!$A$5,IF(M7421=People!$B$4,People!$A$4,IF(M7421=People!$B$3,People!$A$3,IF(M7421=People!$B$2,People!$A$2,0))))</f>
        <v>Chuck Magee</v>
      </c>
      <c r="W7421" s="3" t="str">
        <f>IFERROR(INDEX(Returns!A:A,MATCH(B7421,Returns!B:B,0)),"No")</f>
        <v>No</v>
      </c>
    </row>
    <row r="7422" spans="1:23">
      <c r="A7422" s="1">
        <v>7421</v>
      </c>
      <c r="B7422" t="s">
        <v>9689</v>
      </c>
      <c r="C7422" s="2" t="d">
        <v>2018-03-13</v>
      </c>
      <c r="D7422" s="2" t="d">
        <v>2018-03-15</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IF(M7422=People!$B$5,People!$A$5,IF(M7422=People!$B$4,People!$A$4,IF(M7422=People!$B$3,People!$A$3,IF(M7422=People!$B$2,People!$A$2,0))))</f>
        <v>Chuck Magee</v>
      </c>
      <c r="W7422" s="3" t="str">
        <f>IFERROR(INDEX(Returns!A:A,MATCH(B7422,Returns!B:B,0)),"No")</f>
        <v>No</v>
      </c>
    </row>
    <row r="7423" spans="1:23">
      <c r="A7423" s="1">
        <v>7422</v>
      </c>
      <c r="B7423" t="s">
        <v>9689</v>
      </c>
      <c r="C7423" s="2" t="d">
        <v>2018-03-13</v>
      </c>
      <c r="D7423" s="2" t="d">
        <v>2018-03-15</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IF(M7423=People!$B$5,People!$A$5,IF(M7423=People!$B$4,People!$A$4,IF(M7423=People!$B$3,People!$A$3,IF(M7423=People!$B$2,People!$A$2,0))))</f>
        <v>Chuck Magee</v>
      </c>
      <c r="W7423" s="3" t="str">
        <f>IFERROR(INDEX(Returns!A:A,MATCH(B7423,Returns!B:B,0)),"No")</f>
        <v>No</v>
      </c>
    </row>
    <row r="7424" spans="1:23">
      <c r="A7424" s="1">
        <v>7423</v>
      </c>
      <c r="B7424" t="s">
        <v>9689</v>
      </c>
      <c r="C7424" s="2" t="d">
        <v>2018-03-13</v>
      </c>
      <c r="D7424" s="2" t="d">
        <v>2018-03-15</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IF(M7424=People!$B$5,People!$A$5,IF(M7424=People!$B$4,People!$A$4,IF(M7424=People!$B$3,People!$A$3,IF(M7424=People!$B$2,People!$A$2,0))))</f>
        <v>Chuck Magee</v>
      </c>
      <c r="W7424" s="3" t="str">
        <f>IFERROR(INDEX(Returns!A:A,MATCH(B7424,Returns!B:B,0)),"No")</f>
        <v>No</v>
      </c>
    </row>
    <row r="7425" spans="1:23">
      <c r="A7425" s="1">
        <v>7424</v>
      </c>
      <c r="B7425" t="s">
        <v>9690</v>
      </c>
      <c r="C7425" s="2" t="d">
        <v>2019-04-10</v>
      </c>
      <c r="D7425" s="2" t="d">
        <v>2019-04-14</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IF(M7425=People!$B$5,People!$A$5,IF(M7425=People!$B$4,People!$A$4,IF(M7425=People!$B$3,People!$A$3,IF(M7425=People!$B$2,People!$A$2,0))))</f>
        <v>Chuck Magee</v>
      </c>
      <c r="W7425" s="3" t="str">
        <f>IFERROR(INDEX(Returns!A:A,MATCH(B7425,Returns!B:B,0)),"No")</f>
        <v>No</v>
      </c>
    </row>
    <row r="7426" spans="1:23">
      <c r="A7426" s="1">
        <v>7425</v>
      </c>
      <c r="B7426" t="s">
        <v>9690</v>
      </c>
      <c r="C7426" s="2" t="d">
        <v>2019-04-10</v>
      </c>
      <c r="D7426" s="2" t="d">
        <v>2019-04-14</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IF(M7426=People!$B$5,People!$A$5,IF(M7426=People!$B$4,People!$A$4,IF(M7426=People!$B$3,People!$A$3,IF(M7426=People!$B$2,People!$A$2,0))))</f>
        <v>Chuck Magee</v>
      </c>
      <c r="W7426" s="3" t="str">
        <f>IFERROR(INDEX(Returns!A:A,MATCH(B7426,Returns!B:B,0)),"No")</f>
        <v>No</v>
      </c>
    </row>
    <row r="7427" spans="1:23">
      <c r="A7427" s="1">
        <v>7426</v>
      </c>
      <c r="B7427" t="s">
        <v>9691</v>
      </c>
      <c r="C7427" s="2" t="d">
        <v>2018-06-25</v>
      </c>
      <c r="D7427" s="2" t="d">
        <v>2018-06-27</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IF(M7427=People!$B$5,People!$A$5,IF(M7427=People!$B$4,People!$A$4,IF(M7427=People!$B$3,People!$A$3,IF(M7427=People!$B$2,People!$A$2,0))))</f>
        <v>Kelly Williams</v>
      </c>
      <c r="W7427" s="3" t="str">
        <f>IFERROR(INDEX(Returns!A:A,MATCH(B7427,Returns!B:B,0)),"No")</f>
        <v>No</v>
      </c>
    </row>
    <row r="7428" spans="1:23">
      <c r="A7428" s="1">
        <v>7427</v>
      </c>
      <c r="B7428" t="s">
        <v>9691</v>
      </c>
      <c r="C7428" s="2" t="d">
        <v>2018-06-25</v>
      </c>
      <c r="D7428" s="2" t="d">
        <v>2018-06-27</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IF(M7428=People!$B$5,People!$A$5,IF(M7428=People!$B$4,People!$A$4,IF(M7428=People!$B$3,People!$A$3,IF(M7428=People!$B$2,People!$A$2,0))))</f>
        <v>Kelly Williams</v>
      </c>
      <c r="W7428" s="3" t="str">
        <f>IFERROR(INDEX(Returns!A:A,MATCH(B7428,Returns!B:B,0)),"No")</f>
        <v>No</v>
      </c>
    </row>
    <row r="7429" spans="1:23">
      <c r="A7429" s="1">
        <v>7428</v>
      </c>
      <c r="B7429" t="s">
        <v>6192</v>
      </c>
      <c r="C7429" s="2" t="d">
        <v>2016-03-17</v>
      </c>
      <c r="D7429" s="2" t="d">
        <v>2016-03-21</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IF(M7429=People!$B$5,People!$A$5,IF(M7429=People!$B$4,People!$A$4,IF(M7429=People!$B$3,People!$A$3,IF(M7429=People!$B$2,People!$A$2,0))))</f>
        <v>Cassandra Brandow</v>
      </c>
      <c r="W7429" s="3" t="str">
        <f>IFERROR(INDEX(Returns!A:A,MATCH(B7429,Returns!B:B,0)),"No")</f>
        <v>Yes</v>
      </c>
    </row>
    <row r="7430" spans="1:23">
      <c r="A7430" s="1">
        <v>7429</v>
      </c>
      <c r="B7430" t="s">
        <v>6192</v>
      </c>
      <c r="C7430" s="2" t="d">
        <v>2016-03-17</v>
      </c>
      <c r="D7430" s="2" t="d">
        <v>2016-03-21</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IF(M7430=People!$B$5,People!$A$5,IF(M7430=People!$B$4,People!$A$4,IF(M7430=People!$B$3,People!$A$3,IF(M7430=People!$B$2,People!$A$2,0))))</f>
        <v>Cassandra Brandow</v>
      </c>
      <c r="W7430" s="3" t="str">
        <f>IFERROR(INDEX(Returns!A:A,MATCH(B7430,Returns!B:B,0)),"No")</f>
        <v>Yes</v>
      </c>
    </row>
    <row r="7431" spans="1:23">
      <c r="A7431" s="1">
        <v>7430</v>
      </c>
      <c r="B7431" t="s">
        <v>6192</v>
      </c>
      <c r="C7431" s="2" t="d">
        <v>2016-03-17</v>
      </c>
      <c r="D7431" s="2" t="d">
        <v>2016-03-21</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IF(M7431=People!$B$5,People!$A$5,IF(M7431=People!$B$4,People!$A$4,IF(M7431=People!$B$3,People!$A$3,IF(M7431=People!$B$2,People!$A$2,0))))</f>
        <v>Cassandra Brandow</v>
      </c>
      <c r="W7431" s="3" t="str">
        <f>IFERROR(INDEX(Returns!A:A,MATCH(B7431,Returns!B:B,0)),"No")</f>
        <v>Yes</v>
      </c>
    </row>
    <row r="7432" spans="1:23">
      <c r="A7432" s="1">
        <v>7431</v>
      </c>
      <c r="B7432" t="s">
        <v>6192</v>
      </c>
      <c r="C7432" s="2" t="d">
        <v>2016-03-17</v>
      </c>
      <c r="D7432" s="2" t="d">
        <v>2016-03-21</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IF(M7432=People!$B$5,People!$A$5,IF(M7432=People!$B$4,People!$A$4,IF(M7432=People!$B$3,People!$A$3,IF(M7432=People!$B$2,People!$A$2,0))))</f>
        <v>Cassandra Brandow</v>
      </c>
      <c r="W7432" s="3" t="str">
        <f>IFERROR(INDEX(Returns!A:A,MATCH(B7432,Returns!B:B,0)),"No")</f>
        <v>Yes</v>
      </c>
    </row>
    <row r="7433" spans="1:23">
      <c r="A7433" s="1">
        <v>7432</v>
      </c>
      <c r="B7433" t="s">
        <v>6192</v>
      </c>
      <c r="C7433" s="2" t="d">
        <v>2016-03-17</v>
      </c>
      <c r="D7433" s="2" t="d">
        <v>2016-03-21</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IF(M7433=People!$B$5,People!$A$5,IF(M7433=People!$B$4,People!$A$4,IF(M7433=People!$B$3,People!$A$3,IF(M7433=People!$B$2,People!$A$2,0))))</f>
        <v>Cassandra Brandow</v>
      </c>
      <c r="W7433" s="3" t="str">
        <f>IFERROR(INDEX(Returns!A:A,MATCH(B7433,Returns!B:B,0)),"No")</f>
        <v>Yes</v>
      </c>
    </row>
    <row r="7434" spans="1:23">
      <c r="A7434" s="1">
        <v>7433</v>
      </c>
      <c r="B7434" t="s">
        <v>9692</v>
      </c>
      <c r="C7434" s="2" t="d">
        <v>2016-08-09</v>
      </c>
      <c r="D7434" s="2" t="d">
        <v>2016-08-13</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IF(M7434=People!$B$5,People!$A$5,IF(M7434=People!$B$4,People!$A$4,IF(M7434=People!$B$3,People!$A$3,IF(M7434=People!$B$2,People!$A$2,0))))</f>
        <v>Anna Andreadi</v>
      </c>
      <c r="W7434" s="3" t="str">
        <f>IFERROR(INDEX(Returns!A:A,MATCH(B7434,Returns!B:B,0)),"No")</f>
        <v>No</v>
      </c>
    </row>
    <row r="7435" spans="1:23">
      <c r="A7435" s="1">
        <v>7434</v>
      </c>
      <c r="B7435" t="s">
        <v>9692</v>
      </c>
      <c r="C7435" s="2" t="d">
        <v>2016-08-09</v>
      </c>
      <c r="D7435" s="2" t="d">
        <v>2016-08-13</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IF(M7435=People!$B$5,People!$A$5,IF(M7435=People!$B$4,People!$A$4,IF(M7435=People!$B$3,People!$A$3,IF(M7435=People!$B$2,People!$A$2,0))))</f>
        <v>Anna Andreadi</v>
      </c>
      <c r="W7435" s="3" t="str">
        <f>IFERROR(INDEX(Returns!A:A,MATCH(B7435,Returns!B:B,0)),"No")</f>
        <v>No</v>
      </c>
    </row>
    <row r="7436" spans="1:23">
      <c r="A7436" s="1">
        <v>7435</v>
      </c>
      <c r="B7436" t="s">
        <v>9693</v>
      </c>
      <c r="C7436" s="2" t="d">
        <v>2017-07-26</v>
      </c>
      <c r="D7436" s="2" t="d">
        <v>2017-07-31</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IF(M7436=People!$B$5,People!$A$5,IF(M7436=People!$B$4,People!$A$4,IF(M7436=People!$B$3,People!$A$3,IF(M7436=People!$B$2,People!$A$2,0))))</f>
        <v>Anna Andreadi</v>
      </c>
      <c r="W7436" s="3" t="str">
        <f>IFERROR(INDEX(Returns!A:A,MATCH(B7436,Returns!B:B,0)),"No")</f>
        <v>No</v>
      </c>
    </row>
    <row r="7437" spans="1:23">
      <c r="A7437" s="1">
        <v>7436</v>
      </c>
      <c r="B7437" t="s">
        <v>9693</v>
      </c>
      <c r="C7437" s="2" t="d">
        <v>2017-07-26</v>
      </c>
      <c r="D7437" s="2" t="d">
        <v>2017-07-31</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IF(M7437=People!$B$5,People!$A$5,IF(M7437=People!$B$4,People!$A$4,IF(M7437=People!$B$3,People!$A$3,IF(M7437=People!$B$2,People!$A$2,0))))</f>
        <v>Anna Andreadi</v>
      </c>
      <c r="W7437" s="3" t="str">
        <f>IFERROR(INDEX(Returns!A:A,MATCH(B7437,Returns!B:B,0)),"No")</f>
        <v>No</v>
      </c>
    </row>
    <row r="7438" spans="1:23">
      <c r="A7438" s="1">
        <v>7437</v>
      </c>
      <c r="B7438" t="s">
        <v>9693</v>
      </c>
      <c r="C7438" s="2" t="d">
        <v>2017-07-26</v>
      </c>
      <c r="D7438" s="2" t="d">
        <v>2017-07-31</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IF(M7438=People!$B$5,People!$A$5,IF(M7438=People!$B$4,People!$A$4,IF(M7438=People!$B$3,People!$A$3,IF(M7438=People!$B$2,People!$A$2,0))))</f>
        <v>Anna Andreadi</v>
      </c>
      <c r="W7438" s="3" t="str">
        <f>IFERROR(INDEX(Returns!A:A,MATCH(B7438,Returns!B:B,0)),"No")</f>
        <v>No</v>
      </c>
    </row>
    <row r="7439" spans="1:23">
      <c r="A7439" s="1">
        <v>7438</v>
      </c>
      <c r="B7439" t="s">
        <v>9694</v>
      </c>
      <c r="C7439" s="2" t="d">
        <v>2016-02-15</v>
      </c>
      <c r="D7439" s="2" t="d">
        <v>2016-02-19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IF(M7439=People!$B$5,People!$A$5,IF(M7439=People!$B$4,People!$A$4,IF(M7439=People!$B$3,People!$A$3,IF(M7439=People!$B$2,People!$A$2,0))))</f>
        <v>Anna Andreadi</v>
      </c>
      <c r="W7439" s="3" t="str">
        <f>IFERROR(INDEX(Returns!A:A,MATCH(B7439,Returns!B:B,0)),"No")</f>
        <v>No</v>
      </c>
    </row>
    <row r="7440" spans="1:23">
      <c r="A7440" s="1">
        <v>7439</v>
      </c>
      <c r="B7440" t="s">
        <v>9695</v>
      </c>
      <c r="C7440" s="2" t="d">
        <v>2017-03-24</v>
      </c>
      <c r="D7440" s="2" t="d">
        <v>2017-03-27</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IF(M7440=People!$B$5,People!$A$5,IF(M7440=People!$B$4,People!$A$4,IF(M7440=People!$B$3,People!$A$3,IF(M7440=People!$B$2,People!$A$2,0))))</f>
        <v>Anna Andreadi</v>
      </c>
      <c r="W7440" s="3" t="str">
        <f>IFERROR(INDEX(Returns!A:A,MATCH(B7440,Returns!B:B,0)),"No")</f>
        <v>No</v>
      </c>
    </row>
    <row r="7441" spans="1:23">
      <c r="A7441" s="1">
        <v>7440</v>
      </c>
      <c r="B7441" t="s">
        <v>9696</v>
      </c>
      <c r="C7441" s="2" t="d">
        <v>2019-09-02</v>
      </c>
      <c r="D7441" s="2" t="d">
        <v>2019-09-06</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IF(M7441=People!$B$5,People!$A$5,IF(M7441=People!$B$4,People!$A$4,IF(M7441=People!$B$3,People!$A$3,IF(M7441=People!$B$2,People!$A$2,0))))</f>
        <v>Anna Andreadi</v>
      </c>
      <c r="W7441" s="3" t="str">
        <f>IFERROR(INDEX(Returns!A:A,MATCH(B7441,Returns!B:B,0)),"No")</f>
        <v>No</v>
      </c>
    </row>
    <row r="7442" spans="1:23">
      <c r="A7442" s="1">
        <v>7441</v>
      </c>
      <c r="B7442" t="s">
        <v>9696</v>
      </c>
      <c r="C7442" s="2" t="d">
        <v>2019-09-02</v>
      </c>
      <c r="D7442" s="2" t="d">
        <v>2019-09-06</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IF(M7442=People!$B$5,People!$A$5,IF(M7442=People!$B$4,People!$A$4,IF(M7442=People!$B$3,People!$A$3,IF(M7442=People!$B$2,People!$A$2,0))))</f>
        <v>Anna Andreadi</v>
      </c>
      <c r="W7442" s="3" t="str">
        <f>IFERROR(INDEX(Returns!A:A,MATCH(B7442,Returns!B:B,0)),"No")</f>
        <v>No</v>
      </c>
    </row>
    <row r="7443" spans="1:23">
      <c r="A7443" s="1">
        <v>7442</v>
      </c>
      <c r="B7443" t="s">
        <v>9697</v>
      </c>
      <c r="C7443" s="2" t="d">
        <v>2017-11-16</v>
      </c>
      <c r="D7443" s="2" t="d">
        <v>2017-11-18</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IF(M7443=People!$B$5,People!$A$5,IF(M7443=People!$B$4,People!$A$4,IF(M7443=People!$B$3,People!$A$3,IF(M7443=People!$B$2,People!$A$2,0))))</f>
        <v>Anna Andreadi</v>
      </c>
      <c r="W7443" s="3" t="str">
        <f>IFERROR(INDEX(Returns!A:A,MATCH(B7443,Returns!B:B,0)),"No")</f>
        <v>No</v>
      </c>
    </row>
    <row r="7444" spans="1:23">
      <c r="A7444" s="1">
        <v>7443</v>
      </c>
      <c r="B7444" t="s">
        <v>9698</v>
      </c>
      <c r="C7444" s="2" t="d">
        <v>2016-12-09</v>
      </c>
      <c r="D7444" s="2" t="d">
        <v>2016-12-11</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IF(M7444=People!$B$5,People!$A$5,IF(M7444=People!$B$4,People!$A$4,IF(M7444=People!$B$3,People!$A$3,IF(M7444=People!$B$2,People!$A$2,0))))</f>
        <v>Kelly Williams</v>
      </c>
      <c r="W7444" s="3" t="str">
        <f>IFERROR(INDEX(Returns!A:A,MATCH(B7444,Returns!B:B,0)),"No")</f>
        <v>No</v>
      </c>
    </row>
    <row r="7445" spans="1:23">
      <c r="A7445" s="1">
        <v>7444</v>
      </c>
      <c r="B7445" t="s">
        <v>9698</v>
      </c>
      <c r="C7445" s="2" t="d">
        <v>2016-12-09</v>
      </c>
      <c r="D7445" s="2" t="d">
        <v>2016-12-11</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IF(M7445=People!$B$5,People!$A$5,IF(M7445=People!$B$4,People!$A$4,IF(M7445=People!$B$3,People!$A$3,IF(M7445=People!$B$2,People!$A$2,0))))</f>
        <v>Kelly Williams</v>
      </c>
      <c r="W7445" s="3" t="str">
        <f>IFERROR(INDEX(Returns!A:A,MATCH(B7445,Returns!B:B,0)),"No")</f>
        <v>No</v>
      </c>
    </row>
    <row r="7446" spans="1:23">
      <c r="A7446" s="1">
        <v>7445</v>
      </c>
      <c r="B7446" t="s">
        <v>9699</v>
      </c>
      <c r="C7446" s="2" t="d">
        <v>2019-02-03</v>
      </c>
      <c r="D7446" s="2" t="d">
        <v>2019-02-07</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IF(M7446=People!$B$5,People!$A$5,IF(M7446=People!$B$4,People!$A$4,IF(M7446=People!$B$3,People!$A$3,IF(M7446=People!$B$2,People!$A$2,0))))</f>
        <v>Kelly Williams</v>
      </c>
      <c r="W7446" s="3" t="str">
        <f>IFERROR(INDEX(Returns!A:A,MATCH(B7446,Returns!B:B,0)),"No")</f>
        <v>No</v>
      </c>
    </row>
    <row r="7447" spans="1:23">
      <c r="A7447" s="1">
        <v>7446</v>
      </c>
      <c r="B7447" t="s">
        <v>9699</v>
      </c>
      <c r="C7447" s="2" t="d">
        <v>2019-02-03</v>
      </c>
      <c r="D7447" s="2" t="d">
        <v>2019-02-07</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IF(M7447=People!$B$5,People!$A$5,IF(M7447=People!$B$4,People!$A$4,IF(M7447=People!$B$3,People!$A$3,IF(M7447=People!$B$2,People!$A$2,0))))</f>
        <v>Kelly Williams</v>
      </c>
      <c r="W7447" s="3" t="str">
        <f>IFERROR(INDEX(Returns!A:A,MATCH(B7447,Returns!B:B,0)),"No")</f>
        <v>No</v>
      </c>
    </row>
    <row r="7448" spans="1:23">
      <c r="A7448" s="1">
        <v>7447</v>
      </c>
      <c r="B7448" t="s">
        <v>9699</v>
      </c>
      <c r="C7448" s="2" t="d">
        <v>2019-02-03</v>
      </c>
      <c r="D7448" s="2" t="d">
        <v>2019-02-07</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IF(M7448=People!$B$5,People!$A$5,IF(M7448=People!$B$4,People!$A$4,IF(M7448=People!$B$3,People!$A$3,IF(M7448=People!$B$2,People!$A$2,0))))</f>
        <v>Kelly Williams</v>
      </c>
      <c r="W7448" s="3" t="str">
        <f>IFERROR(INDEX(Returns!A:A,MATCH(B7448,Returns!B:B,0)),"No")</f>
        <v>No</v>
      </c>
    </row>
    <row r="7449" spans="1:23">
      <c r="A7449" s="1">
        <v>7448</v>
      </c>
      <c r="B7449" t="s">
        <v>9699</v>
      </c>
      <c r="C7449" s="2" t="d">
        <v>2019-02-03</v>
      </c>
      <c r="D7449" s="2" t="d">
        <v>2019-02-07</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IF(M7449=People!$B$5,People!$A$5,IF(M7449=People!$B$4,People!$A$4,IF(M7449=People!$B$3,People!$A$3,IF(M7449=People!$B$2,People!$A$2,0))))</f>
        <v>Kelly Williams</v>
      </c>
      <c r="W7449" s="3" t="str">
        <f>IFERROR(INDEX(Returns!A:A,MATCH(B7449,Returns!B:B,0)),"No")</f>
        <v>No</v>
      </c>
    </row>
    <row r="7450" spans="1:23">
      <c r="A7450" s="1">
        <v>7449</v>
      </c>
      <c r="B7450" t="s">
        <v>9700</v>
      </c>
      <c r="C7450" s="2" t="d">
        <v>2019-11-11</v>
      </c>
      <c r="D7450" s="2" t="d">
        <v>2019-11-14</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IF(M7450=People!$B$5,People!$A$5,IF(M7450=People!$B$4,People!$A$4,IF(M7450=People!$B$3,People!$A$3,IF(M7450=People!$B$2,People!$A$2,0))))</f>
        <v>Cassandra Brandow</v>
      </c>
      <c r="W7450" s="3" t="str">
        <f>IFERROR(INDEX(Returns!A:A,MATCH(B7450,Returns!B:B,0)),"No")</f>
        <v>No</v>
      </c>
    </row>
    <row r="7451" spans="1:23">
      <c r="A7451" s="1">
        <v>7450</v>
      </c>
      <c r="B7451" t="s">
        <v>9701</v>
      </c>
      <c r="C7451" s="2" t="d">
        <v>2019-09-17</v>
      </c>
      <c r="D7451" s="2" t="d">
        <v>2019-09-22</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IF(M7451=People!$B$5,People!$A$5,IF(M7451=People!$B$4,People!$A$4,IF(M7451=People!$B$3,People!$A$3,IF(M7451=People!$B$2,People!$A$2,0))))</f>
        <v>Kelly Williams</v>
      </c>
      <c r="W7451" s="3" t="str">
        <f>IFERROR(INDEX(Returns!A:A,MATCH(B7451,Returns!B:B,0)),"No")</f>
        <v>No</v>
      </c>
    </row>
    <row r="7452" spans="1:23">
      <c r="A7452" s="1">
        <v>7451</v>
      </c>
      <c r="B7452" t="s">
        <v>9701</v>
      </c>
      <c r="C7452" s="2" t="d">
        <v>2019-09-17</v>
      </c>
      <c r="D7452" s="2" t="d">
        <v>2019-09-22</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IF(M7452=People!$B$5,People!$A$5,IF(M7452=People!$B$4,People!$A$4,IF(M7452=People!$B$3,People!$A$3,IF(M7452=People!$B$2,People!$A$2,0))))</f>
        <v>Kelly Williams</v>
      </c>
      <c r="W7452" s="3" t="str">
        <f>IFERROR(INDEX(Returns!A:A,MATCH(B7452,Returns!B:B,0)),"No")</f>
        <v>No</v>
      </c>
    </row>
    <row r="7453" spans="1:23">
      <c r="A7453" s="1">
        <v>7452</v>
      </c>
      <c r="B7453" t="s">
        <v>9701</v>
      </c>
      <c r="C7453" s="2" t="d">
        <v>2019-09-17</v>
      </c>
      <c r="D7453" s="2" t="d">
        <v>2019-09-22</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IF(M7453=People!$B$5,People!$A$5,IF(M7453=People!$B$4,People!$A$4,IF(M7453=People!$B$3,People!$A$3,IF(M7453=People!$B$2,People!$A$2,0))))</f>
        <v>Kelly Williams</v>
      </c>
      <c r="W7453" s="3" t="str">
        <f>IFERROR(INDEX(Returns!A:A,MATCH(B7453,Returns!B:B,0)),"No")</f>
        <v>No</v>
      </c>
    </row>
    <row r="7454" spans="1:23">
      <c r="A7454" s="1">
        <v>7453</v>
      </c>
      <c r="B7454" t="s">
        <v>9701</v>
      </c>
      <c r="C7454" s="2" t="d">
        <v>2019-09-17</v>
      </c>
      <c r="D7454" s="2" t="d">
        <v>2019-09-22</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IF(M7454=People!$B$5,People!$A$5,IF(M7454=People!$B$4,People!$A$4,IF(M7454=People!$B$3,People!$A$3,IF(M7454=People!$B$2,People!$A$2,0))))</f>
        <v>Kelly Williams</v>
      </c>
      <c r="W7454" s="3" t="str">
        <f>IFERROR(INDEX(Returns!A:A,MATCH(B7454,Returns!B:B,0)),"No")</f>
        <v>No</v>
      </c>
    </row>
    <row r="7455" spans="1:23">
      <c r="A7455" s="1">
        <v>7454</v>
      </c>
      <c r="B7455" t="s">
        <v>9702</v>
      </c>
      <c r="C7455" s="2" t="d">
        <v>2019-06-25</v>
      </c>
      <c r="D7455" s="2" t="d">
        <v>2019-07-01</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IF(M7455=People!$B$5,People!$A$5,IF(M7455=People!$B$4,People!$A$4,IF(M7455=People!$B$3,People!$A$3,IF(M7455=People!$B$2,People!$A$2,0))))</f>
        <v>Kelly Williams</v>
      </c>
      <c r="W7455" s="3" t="str">
        <f>IFERROR(INDEX(Returns!A:A,MATCH(B7455,Returns!B:B,0)),"No")</f>
        <v>No</v>
      </c>
    </row>
    <row r="7456" spans="1:23">
      <c r="A7456" s="1">
        <v>7455</v>
      </c>
      <c r="B7456" t="s">
        <v>9703</v>
      </c>
      <c r="C7456" s="2" t="d">
        <v>2018-07-30</v>
      </c>
      <c r="D7456" s="2" t="d">
        <v>2018-08-04</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IF(M7456=People!$B$5,People!$A$5,IF(M7456=People!$B$4,People!$A$4,IF(M7456=People!$B$3,People!$A$3,IF(M7456=People!$B$2,People!$A$2,0))))</f>
        <v>Kelly Williams</v>
      </c>
      <c r="W7456" s="3" t="str">
        <f>IFERROR(INDEX(Returns!A:A,MATCH(B7456,Returns!B:B,0)),"No")</f>
        <v>No</v>
      </c>
    </row>
    <row r="7457" spans="1:23">
      <c r="A7457" s="1">
        <v>7456</v>
      </c>
      <c r="B7457" t="s">
        <v>9703</v>
      </c>
      <c r="C7457" s="2" t="d">
        <v>2018-07-30</v>
      </c>
      <c r="D7457" s="2" t="d">
        <v>2018-08-04</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IF(M7457=People!$B$5,People!$A$5,IF(M7457=People!$B$4,People!$A$4,IF(M7457=People!$B$3,People!$A$3,IF(M7457=People!$B$2,People!$A$2,0))))</f>
        <v>Kelly Williams</v>
      </c>
      <c r="W7457" s="3" t="str">
        <f>IFERROR(INDEX(Returns!A:A,MATCH(B7457,Returns!B:B,0)),"No")</f>
        <v>No</v>
      </c>
    </row>
    <row r="7458" spans="1:23">
      <c r="A7458" s="1">
        <v>7457</v>
      </c>
      <c r="B7458" t="s">
        <v>9704</v>
      </c>
      <c r="C7458" s="2" t="d">
        <v>2017-04-16</v>
      </c>
      <c r="D7458" s="2" t="d">
        <v>2017-04-18</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IF(M7458=People!$B$5,People!$A$5,IF(M7458=People!$B$4,People!$A$4,IF(M7458=People!$B$3,People!$A$3,IF(M7458=People!$B$2,People!$A$2,0))))</f>
        <v>Cassandra Brandow</v>
      </c>
      <c r="W7458" s="3" t="str">
        <f>IFERROR(INDEX(Returns!A:A,MATCH(B7458,Returns!B:B,0)),"No")</f>
        <v>No</v>
      </c>
    </row>
    <row r="7459" spans="1:23">
      <c r="A7459" s="1">
        <v>7458</v>
      </c>
      <c r="B7459" t="s">
        <v>9704</v>
      </c>
      <c r="C7459" s="2" t="d">
        <v>2017-04-16</v>
      </c>
      <c r="D7459" s="2" t="d">
        <v>2017-04-18</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IF(M7459=People!$B$5,People!$A$5,IF(M7459=People!$B$4,People!$A$4,IF(M7459=People!$B$3,People!$A$3,IF(M7459=People!$B$2,People!$A$2,0))))</f>
        <v>Cassandra Brandow</v>
      </c>
      <c r="W7459" s="3" t="str">
        <f>IFERROR(INDEX(Returns!A:A,MATCH(B7459,Returns!B:B,0)),"No")</f>
        <v>No</v>
      </c>
    </row>
    <row r="7460" spans="1:23">
      <c r="A7460" s="1">
        <v>7459</v>
      </c>
      <c r="B7460" t="s">
        <v>9704</v>
      </c>
      <c r="C7460" s="2" t="d">
        <v>2017-04-16</v>
      </c>
      <c r="D7460" s="2" t="d">
        <v>2017-04-18</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IF(M7460=People!$B$5,People!$A$5,IF(M7460=People!$B$4,People!$A$4,IF(M7460=People!$B$3,People!$A$3,IF(M7460=People!$B$2,People!$A$2,0))))</f>
        <v>Cassandra Brandow</v>
      </c>
      <c r="W7460" s="3" t="str">
        <f>IFERROR(INDEX(Returns!A:A,MATCH(B7460,Returns!B:B,0)),"No")</f>
        <v>No</v>
      </c>
    </row>
    <row r="7461" spans="1:23">
      <c r="A7461" s="1">
        <v>7460</v>
      </c>
      <c r="B7461" t="s">
        <v>9704</v>
      </c>
      <c r="C7461" s="2" t="d">
        <v>2017-04-16</v>
      </c>
      <c r="D7461" s="2" t="d">
        <v>2017-04-18</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IF(M7461=People!$B$5,People!$A$5,IF(M7461=People!$B$4,People!$A$4,IF(M7461=People!$B$3,People!$A$3,IF(M7461=People!$B$2,People!$A$2,0))))</f>
        <v>Cassandra Brandow</v>
      </c>
      <c r="W7461" s="3" t="str">
        <f>IFERROR(INDEX(Returns!A:A,MATCH(B7461,Returns!B:B,0)),"No")</f>
        <v>No</v>
      </c>
    </row>
    <row r="7462" spans="1:23">
      <c r="A7462" s="1">
        <v>7461</v>
      </c>
      <c r="B7462" t="s">
        <v>6197</v>
      </c>
      <c r="C7462" s="2" t="d">
        <v>2017-04-11</v>
      </c>
      <c r="D7462" s="2" t="d">
        <v>2017-04-14</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IF(M7462=People!$B$5,People!$A$5,IF(M7462=People!$B$4,People!$A$4,IF(M7462=People!$B$3,People!$A$3,IF(M7462=People!$B$2,People!$A$2,0))))</f>
        <v>Anna Andreadi</v>
      </c>
      <c r="W7462" s="3" t="str">
        <f>IFERROR(INDEX(Returns!A:A,MATCH(B7462,Returns!B:B,0)),"No")</f>
        <v>Yes</v>
      </c>
    </row>
    <row r="7463" spans="1:23">
      <c r="A7463" s="1">
        <v>7462</v>
      </c>
      <c r="B7463" t="s">
        <v>6197</v>
      </c>
      <c r="C7463" s="2" t="d">
        <v>2017-04-11</v>
      </c>
      <c r="D7463" s="2" t="d">
        <v>2017-04-14</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IF(M7463=People!$B$5,People!$A$5,IF(M7463=People!$B$4,People!$A$4,IF(M7463=People!$B$3,People!$A$3,IF(M7463=People!$B$2,People!$A$2,0))))</f>
        <v>Anna Andreadi</v>
      </c>
      <c r="W7463" s="3" t="str">
        <f>IFERROR(INDEX(Returns!A:A,MATCH(B7463,Returns!B:B,0)),"No")</f>
        <v>Yes</v>
      </c>
    </row>
    <row r="7464" spans="1:23">
      <c r="A7464" s="1">
        <v>7463</v>
      </c>
      <c r="B7464" t="s">
        <v>9705</v>
      </c>
      <c r="C7464" s="2" t="d">
        <v>2017-02-27</v>
      </c>
      <c r="D7464" s="2" t="d">
        <v>2017-03-01</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IF(M7464=People!$B$5,People!$A$5,IF(M7464=People!$B$4,People!$A$4,IF(M7464=People!$B$3,People!$A$3,IF(M7464=People!$B$2,People!$A$2,0))))</f>
        <v>Anna Andreadi</v>
      </c>
      <c r="W7464" s="3" t="str">
        <f>IFERROR(INDEX(Returns!A:A,MATCH(B7464,Returns!B:B,0)),"No")</f>
        <v>No</v>
      </c>
    </row>
    <row r="7465" spans="1:23">
      <c r="A7465" s="1">
        <v>7464</v>
      </c>
      <c r="B7465" t="s">
        <v>9706</v>
      </c>
      <c r="C7465" s="2" t="d">
        <v>2018-09-08</v>
      </c>
      <c r="D7465" s="2" t="d">
        <v>2018-09-15</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IF(M7465=People!$B$5,People!$A$5,IF(M7465=People!$B$4,People!$A$4,IF(M7465=People!$B$3,People!$A$3,IF(M7465=People!$B$2,People!$A$2,0))))</f>
        <v>Anna Andreadi</v>
      </c>
      <c r="W7465" s="3" t="str">
        <f>IFERROR(INDEX(Returns!A:A,MATCH(B7465,Returns!B:B,0)),"No")</f>
        <v>No</v>
      </c>
    </row>
    <row r="7466" spans="1:23">
      <c r="A7466" s="1">
        <v>7465</v>
      </c>
      <c r="B7466" t="s">
        <v>9706</v>
      </c>
      <c r="C7466" s="2" t="d">
        <v>2018-09-08</v>
      </c>
      <c r="D7466" s="2" t="d">
        <v>2018-09-15</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IF(M7466=People!$B$5,People!$A$5,IF(M7466=People!$B$4,People!$A$4,IF(M7466=People!$B$3,People!$A$3,IF(M7466=People!$B$2,People!$A$2,0))))</f>
        <v>Anna Andreadi</v>
      </c>
      <c r="W7466" s="3" t="str">
        <f>IFERROR(INDEX(Returns!A:A,MATCH(B7466,Returns!B:B,0)),"No")</f>
        <v>No</v>
      </c>
    </row>
    <row r="7467" spans="1:23">
      <c r="A7467" s="1">
        <v>7466</v>
      </c>
      <c r="B7467" t="s">
        <v>9706</v>
      </c>
      <c r="C7467" s="2" t="d">
        <v>2018-09-08</v>
      </c>
      <c r="D7467" s="2" t="d">
        <v>2018-09-15</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IF(M7467=People!$B$5,People!$A$5,IF(M7467=People!$B$4,People!$A$4,IF(M7467=People!$B$3,People!$A$3,IF(M7467=People!$B$2,People!$A$2,0))))</f>
        <v>Anna Andreadi</v>
      </c>
      <c r="W7467" s="3" t="str">
        <f>IFERROR(INDEX(Returns!A:A,MATCH(B7467,Returns!B:B,0)),"No")</f>
        <v>No</v>
      </c>
    </row>
    <row r="7468" spans="1:23">
      <c r="A7468" s="1">
        <v>7467</v>
      </c>
      <c r="B7468" t="s">
        <v>6068</v>
      </c>
      <c r="C7468" s="2" t="d">
        <v>2018-05-19</v>
      </c>
      <c r="D7468" s="2" t="d">
        <v>2018-05-23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IF(M7468=People!$B$5,People!$A$5,IF(M7468=People!$B$4,People!$A$4,IF(M7468=People!$B$3,People!$A$3,IF(M7468=People!$B$2,People!$A$2,0))))</f>
        <v>Anna Andreadi</v>
      </c>
      <c r="W7468" s="3" t="str">
        <f>IFERROR(INDEX(Returns!A:A,MATCH(B7468,Returns!B:B,0)),"No")</f>
        <v>Yes</v>
      </c>
    </row>
    <row r="7469" spans="1:23">
      <c r="A7469" s="1">
        <v>7468</v>
      </c>
      <c r="B7469" t="s">
        <v>9707</v>
      </c>
      <c r="C7469" s="2" t="d">
        <v>2019-11-11</v>
      </c>
      <c r="D7469" s="2" t="d">
        <v>2019-11-15</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IF(M7469=People!$B$5,People!$A$5,IF(M7469=People!$B$4,People!$A$4,IF(M7469=People!$B$3,People!$A$3,IF(M7469=People!$B$2,People!$A$2,0))))</f>
        <v>Anna Andreadi</v>
      </c>
      <c r="W7469" s="3" t="str">
        <f>IFERROR(INDEX(Returns!A:A,MATCH(B7469,Returns!B:B,0)),"No")</f>
        <v>No</v>
      </c>
    </row>
    <row r="7470" spans="1:23">
      <c r="A7470" s="1">
        <v>7469</v>
      </c>
      <c r="B7470" t="s">
        <v>9708</v>
      </c>
      <c r="C7470" s="2" t="d">
        <v>2016-09-15</v>
      </c>
      <c r="D7470" s="2" t="d">
        <v>2016-09-20</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IF(M7470=People!$B$5,People!$A$5,IF(M7470=People!$B$4,People!$A$4,IF(M7470=People!$B$3,People!$A$3,IF(M7470=People!$B$2,People!$A$2,0))))</f>
        <v>Chuck Magee</v>
      </c>
      <c r="W7470" s="3" t="str">
        <f>IFERROR(INDEX(Returns!A:A,MATCH(B7470,Returns!B:B,0)),"No")</f>
        <v>No</v>
      </c>
    </row>
    <row r="7471" spans="1:23">
      <c r="A7471" s="1">
        <v>7470</v>
      </c>
      <c r="B7471" t="s">
        <v>9708</v>
      </c>
      <c r="C7471" s="2" t="d">
        <v>2016-09-15</v>
      </c>
      <c r="D7471" s="2" t="d">
        <v>2016-09-20</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IF(M7471=People!$B$5,People!$A$5,IF(M7471=People!$B$4,People!$A$4,IF(M7471=People!$B$3,People!$A$3,IF(M7471=People!$B$2,People!$A$2,0))))</f>
        <v>Chuck Magee</v>
      </c>
      <c r="W7471" s="3" t="str">
        <f>IFERROR(INDEX(Returns!A:A,MATCH(B7471,Returns!B:B,0)),"No")</f>
        <v>No</v>
      </c>
    </row>
    <row r="7472" spans="1:23">
      <c r="A7472" s="1">
        <v>7471</v>
      </c>
      <c r="B7472" t="s">
        <v>9709</v>
      </c>
      <c r="C7472" s="2" t="d">
        <v>2017-09-15</v>
      </c>
      <c r="D7472" s="2" t="d">
        <v>2017-09-20</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IF(M7472=People!$B$5,People!$A$5,IF(M7472=People!$B$4,People!$A$4,IF(M7472=People!$B$3,People!$A$3,IF(M7472=People!$B$2,People!$A$2,0))))</f>
        <v>Chuck Magee</v>
      </c>
      <c r="W7472" s="3" t="str">
        <f>IFERROR(INDEX(Returns!A:A,MATCH(B7472,Returns!B:B,0)),"No")</f>
        <v>No</v>
      </c>
    </row>
    <row r="7473" spans="1:23">
      <c r="A7473" s="1">
        <v>7472</v>
      </c>
      <c r="B7473" t="s">
        <v>9709</v>
      </c>
      <c r="C7473" s="2" t="d">
        <v>2017-09-15</v>
      </c>
      <c r="D7473" s="2" t="d">
        <v>2017-09-20</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IF(M7473=People!$B$5,People!$A$5,IF(M7473=People!$B$4,People!$A$4,IF(M7473=People!$B$3,People!$A$3,IF(M7473=People!$B$2,People!$A$2,0))))</f>
        <v>Chuck Magee</v>
      </c>
      <c r="W7473" s="3" t="str">
        <f>IFERROR(INDEX(Returns!A:A,MATCH(B7473,Returns!B:B,0)),"No")</f>
        <v>No</v>
      </c>
    </row>
    <row r="7474" spans="1:23">
      <c r="A7474" s="1">
        <v>7473</v>
      </c>
      <c r="B7474" t="s">
        <v>9710</v>
      </c>
      <c r="C7474" s="2" t="d">
        <v>2018-07-01</v>
      </c>
      <c r="D7474" s="2" t="d">
        <v>2018-07-03</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IF(M7474=People!$B$5,People!$A$5,IF(M7474=People!$B$4,People!$A$4,IF(M7474=People!$B$3,People!$A$3,IF(M7474=People!$B$2,People!$A$2,0))))</f>
        <v>Anna Andreadi</v>
      </c>
      <c r="W7474" s="3" t="str">
        <f>IFERROR(INDEX(Returns!A:A,MATCH(B7474,Returns!B:B,0)),"No")</f>
        <v>No</v>
      </c>
    </row>
    <row r="7475" spans="1:23">
      <c r="A7475" s="1">
        <v>7474</v>
      </c>
      <c r="B7475" t="s">
        <v>9711</v>
      </c>
      <c r="C7475" s="2" t="d">
        <v>2018-04-10</v>
      </c>
      <c r="D7475" s="2" t="d">
        <v>2018-04-15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IF(M7475=People!$B$5,People!$A$5,IF(M7475=People!$B$4,People!$A$4,IF(M7475=People!$B$3,People!$A$3,IF(M7475=People!$B$2,People!$A$2,0))))</f>
        <v>Kelly Williams</v>
      </c>
      <c r="W7475" s="3" t="str">
        <f>IFERROR(INDEX(Returns!A:A,MATCH(B7475,Returns!B:B,0)),"No")</f>
        <v>No</v>
      </c>
    </row>
    <row r="7476" spans="1:23">
      <c r="A7476" s="1">
        <v>7475</v>
      </c>
      <c r="B7476" t="s">
        <v>9712</v>
      </c>
      <c r="C7476" s="2" t="d">
        <v>2016-01-06</v>
      </c>
      <c r="D7476" s="2" t="d">
        <v>2016-01-10</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IF(M7476=People!$B$5,People!$A$5,IF(M7476=People!$B$4,People!$A$4,IF(M7476=People!$B$3,People!$A$3,IF(M7476=People!$B$2,People!$A$2,0))))</f>
        <v>Cassandra Brandow</v>
      </c>
      <c r="W7476" s="3" t="str">
        <f>IFERROR(INDEX(Returns!A:A,MATCH(B7476,Returns!B:B,0)),"No")</f>
        <v>No</v>
      </c>
    </row>
    <row r="7477" spans="1:23">
      <c r="A7477" s="1">
        <v>7476</v>
      </c>
      <c r="B7477" t="s">
        <v>9712</v>
      </c>
      <c r="C7477" s="2" t="d">
        <v>2016-01-06</v>
      </c>
      <c r="D7477" s="2" t="d">
        <v>2016-01-10</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IF(M7477=People!$B$5,People!$A$5,IF(M7477=People!$B$4,People!$A$4,IF(M7477=People!$B$3,People!$A$3,IF(M7477=People!$B$2,People!$A$2,0))))</f>
        <v>Cassandra Brandow</v>
      </c>
      <c r="W7477" s="3" t="str">
        <f>IFERROR(INDEX(Returns!A:A,MATCH(B7477,Returns!B:B,0)),"No")</f>
        <v>No</v>
      </c>
    </row>
    <row r="7478" spans="1:23">
      <c r="A7478" s="1">
        <v>7477</v>
      </c>
      <c r="B7478" t="s">
        <v>9712</v>
      </c>
      <c r="C7478" s="2" t="d">
        <v>2016-01-06</v>
      </c>
      <c r="D7478" s="2" t="d">
        <v>2016-01-10</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IF(M7478=People!$B$5,People!$A$5,IF(M7478=People!$B$4,People!$A$4,IF(M7478=People!$B$3,People!$A$3,IF(M7478=People!$B$2,People!$A$2,0))))</f>
        <v>Cassandra Brandow</v>
      </c>
      <c r="W7478" s="3" t="str">
        <f>IFERROR(INDEX(Returns!A:A,MATCH(B7478,Returns!B:B,0)),"No")</f>
        <v>No</v>
      </c>
    </row>
    <row r="7479" spans="1:23">
      <c r="A7479" s="1">
        <v>7478</v>
      </c>
      <c r="B7479" t="s">
        <v>9712</v>
      </c>
      <c r="C7479" s="2" t="d">
        <v>2016-01-06</v>
      </c>
      <c r="D7479" s="2" t="d">
        <v>2016-01-10</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IF(M7479=People!$B$5,People!$A$5,IF(M7479=People!$B$4,People!$A$4,IF(M7479=People!$B$3,People!$A$3,IF(M7479=People!$B$2,People!$A$2,0))))</f>
        <v>Cassandra Brandow</v>
      </c>
      <c r="W7479" s="3" t="str">
        <f>IFERROR(INDEX(Returns!A:A,MATCH(B7479,Returns!B:B,0)),"No")</f>
        <v>No</v>
      </c>
    </row>
    <row r="7480" spans="1:23">
      <c r="A7480" s="1">
        <v>7479</v>
      </c>
      <c r="B7480" t="s">
        <v>9712</v>
      </c>
      <c r="C7480" s="2" t="d">
        <v>2016-01-06</v>
      </c>
      <c r="D7480" s="2" t="d">
        <v>2016-01-10</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IF(M7480=People!$B$5,People!$A$5,IF(M7480=People!$B$4,People!$A$4,IF(M7480=People!$B$3,People!$A$3,IF(M7480=People!$B$2,People!$A$2,0))))</f>
        <v>Cassandra Brandow</v>
      </c>
      <c r="W7480" s="3" t="str">
        <f>IFERROR(INDEX(Returns!A:A,MATCH(B7480,Returns!B:B,0)),"No")</f>
        <v>No</v>
      </c>
    </row>
    <row r="7481" spans="1:23">
      <c r="A7481" s="1">
        <v>7480</v>
      </c>
      <c r="B7481" t="s">
        <v>9712</v>
      </c>
      <c r="C7481" s="2" t="d">
        <v>2016-01-06</v>
      </c>
      <c r="D7481" s="2" t="d">
        <v>2016-01-10</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IF(M7481=People!$B$5,People!$A$5,IF(M7481=People!$B$4,People!$A$4,IF(M7481=People!$B$3,People!$A$3,IF(M7481=People!$B$2,People!$A$2,0))))</f>
        <v>Cassandra Brandow</v>
      </c>
      <c r="W7481" s="3" t="str">
        <f>IFERROR(INDEX(Returns!A:A,MATCH(B7481,Returns!B:B,0)),"No")</f>
        <v>No</v>
      </c>
    </row>
    <row r="7482" spans="1:23">
      <c r="A7482" s="1">
        <v>7481</v>
      </c>
      <c r="B7482" t="s">
        <v>9712</v>
      </c>
      <c r="C7482" s="2" t="d">
        <v>2016-01-06</v>
      </c>
      <c r="D7482" s="2" t="d">
        <v>2016-01-10</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IF(M7482=People!$B$5,People!$A$5,IF(M7482=People!$B$4,People!$A$4,IF(M7482=People!$B$3,People!$A$3,IF(M7482=People!$B$2,People!$A$2,0))))</f>
        <v>Cassandra Brandow</v>
      </c>
      <c r="W7482" s="3" t="str">
        <f>IFERROR(INDEX(Returns!A:A,MATCH(B7482,Returns!B:B,0)),"No")</f>
        <v>No</v>
      </c>
    </row>
    <row r="7483" spans="1:23">
      <c r="A7483" s="1">
        <v>7482</v>
      </c>
      <c r="B7483" t="s">
        <v>9713</v>
      </c>
      <c r="C7483" s="2" t="d">
        <v>2018-09-01</v>
      </c>
      <c r="D7483" s="2" t="d">
        <v>2018-09-03</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IF(M7483=People!$B$5,People!$A$5,IF(M7483=People!$B$4,People!$A$4,IF(M7483=People!$B$3,People!$A$3,IF(M7483=People!$B$2,People!$A$2,0))))</f>
        <v>Anna Andreadi</v>
      </c>
      <c r="W7483" s="3" t="str">
        <f>IFERROR(INDEX(Returns!A:A,MATCH(B7483,Returns!B:B,0)),"No")</f>
        <v>No</v>
      </c>
    </row>
    <row r="7484" spans="1:23">
      <c r="A7484" s="1">
        <v>7483</v>
      </c>
      <c r="B7484" t="s">
        <v>9714</v>
      </c>
      <c r="C7484" s="2" t="d">
        <v>2016-09-23</v>
      </c>
      <c r="D7484" s="2" t="d">
        <v>2016-09-30</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IF(M7484=People!$B$5,People!$A$5,IF(M7484=People!$B$4,People!$A$4,IF(M7484=People!$B$3,People!$A$3,IF(M7484=People!$B$2,People!$A$2,0))))</f>
        <v>Chuck Magee</v>
      </c>
      <c r="W7484" s="3" t="str">
        <f>IFERROR(INDEX(Returns!A:A,MATCH(B7484,Returns!B:B,0)),"No")</f>
        <v>No</v>
      </c>
    </row>
    <row r="7485" spans="1:23">
      <c r="A7485" s="1">
        <v>7484</v>
      </c>
      <c r="B7485" t="s">
        <v>9715</v>
      </c>
      <c r="C7485" s="2" t="d">
        <v>2016-12-15</v>
      </c>
      <c r="D7485" s="2" t="d">
        <v>2016-12-17</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IF(M7485=People!$B$5,People!$A$5,IF(M7485=People!$B$4,People!$A$4,IF(M7485=People!$B$3,People!$A$3,IF(M7485=People!$B$2,People!$A$2,0))))</f>
        <v>Chuck Magee</v>
      </c>
      <c r="W7485" s="3" t="str">
        <f>IFERROR(INDEX(Returns!A:A,MATCH(B7485,Returns!B:B,0)),"No")</f>
        <v>No</v>
      </c>
    </row>
    <row r="7486" spans="1:23">
      <c r="A7486" s="1">
        <v>7485</v>
      </c>
      <c r="B7486" t="s">
        <v>9716</v>
      </c>
      <c r="C7486" s="2" t="d">
        <v>2019-12-28</v>
      </c>
      <c r="D7486" s="2" t="d">
        <v>2020-01-02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IF(M7486=People!$B$5,People!$A$5,IF(M7486=People!$B$4,People!$A$4,IF(M7486=People!$B$3,People!$A$3,IF(M7486=People!$B$2,People!$A$2,0))))</f>
        <v>Kelly Williams</v>
      </c>
      <c r="W7486" s="3" t="str">
        <f>IFERROR(INDEX(Returns!A:A,MATCH(B7486,Returns!B:B,0)),"No")</f>
        <v>No</v>
      </c>
    </row>
    <row r="7487" spans="1:23">
      <c r="A7487" s="1">
        <v>7486</v>
      </c>
      <c r="B7487" t="s">
        <v>9716</v>
      </c>
      <c r="C7487" s="2" t="d">
        <v>2019-12-28</v>
      </c>
      <c r="D7487" s="2" t="d">
        <v>2020-01-02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IF(M7487=People!$B$5,People!$A$5,IF(M7487=People!$B$4,People!$A$4,IF(M7487=People!$B$3,People!$A$3,IF(M7487=People!$B$2,People!$A$2,0))))</f>
        <v>Kelly Williams</v>
      </c>
      <c r="W7487" s="3" t="str">
        <f>IFERROR(INDEX(Returns!A:A,MATCH(B7487,Returns!B:B,0)),"No")</f>
        <v>No</v>
      </c>
    </row>
    <row r="7488" spans="1:23">
      <c r="A7488" s="1">
        <v>7487</v>
      </c>
      <c r="B7488" t="s">
        <v>9717</v>
      </c>
      <c r="C7488" s="2" t="d">
        <v>2017-12-19</v>
      </c>
      <c r="D7488" s="2" t="d">
        <v>2017-12-24</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IF(M7488=People!$B$5,People!$A$5,IF(M7488=People!$B$4,People!$A$4,IF(M7488=People!$B$3,People!$A$3,IF(M7488=People!$B$2,People!$A$2,0))))</f>
        <v>Chuck Magee</v>
      </c>
      <c r="W7488" s="3" t="str">
        <f>IFERROR(INDEX(Returns!A:A,MATCH(B7488,Returns!B:B,0)),"No")</f>
        <v>No</v>
      </c>
    </row>
    <row r="7489" spans="1:23">
      <c r="A7489" s="1">
        <v>7488</v>
      </c>
      <c r="B7489" t="s">
        <v>9717</v>
      </c>
      <c r="C7489" s="2" t="d">
        <v>2017-12-19</v>
      </c>
      <c r="D7489" s="2" t="d">
        <v>2017-12-24</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IF(M7489=People!$B$5,People!$A$5,IF(M7489=People!$B$4,People!$A$4,IF(M7489=People!$B$3,People!$A$3,IF(M7489=People!$B$2,People!$A$2,0))))</f>
        <v>Chuck Magee</v>
      </c>
      <c r="W7489" s="3" t="str">
        <f>IFERROR(INDEX(Returns!A:A,MATCH(B7489,Returns!B:B,0)),"No")</f>
        <v>No</v>
      </c>
    </row>
    <row r="7490" spans="1:23">
      <c r="A7490" s="1">
        <v>7489</v>
      </c>
      <c r="B7490" t="s">
        <v>9717</v>
      </c>
      <c r="C7490" s="2" t="d">
        <v>2017-12-19</v>
      </c>
      <c r="D7490" s="2" t="d">
        <v>2017-12-24</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IF(M7490=People!$B$5,People!$A$5,IF(M7490=People!$B$4,People!$A$4,IF(M7490=People!$B$3,People!$A$3,IF(M7490=People!$B$2,People!$A$2,0))))</f>
        <v>Chuck Magee</v>
      </c>
      <c r="W7490" s="3" t="str">
        <f>IFERROR(INDEX(Returns!A:A,MATCH(B7490,Returns!B:B,0)),"No")</f>
        <v>No</v>
      </c>
    </row>
    <row r="7491" spans="1:23">
      <c r="A7491" s="1">
        <v>7490</v>
      </c>
      <c r="B7491" t="s">
        <v>6168</v>
      </c>
      <c r="C7491" s="2" t="d">
        <v>2019-11-05</v>
      </c>
      <c r="D7491" s="2" t="d">
        <v>2019-11-09</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IF(M7491=People!$B$5,People!$A$5,IF(M7491=People!$B$4,People!$A$4,IF(M7491=People!$B$3,People!$A$3,IF(M7491=People!$B$2,People!$A$2,0))))</f>
        <v>Anna Andreadi</v>
      </c>
      <c r="W7491" s="3" t="str">
        <f>IFERROR(INDEX(Returns!A:A,MATCH(B7491,Returns!B:B,0)),"No")</f>
        <v>Yes</v>
      </c>
    </row>
    <row r="7492" spans="1:23">
      <c r="A7492" s="1">
        <v>7491</v>
      </c>
      <c r="B7492" t="s">
        <v>9718</v>
      </c>
      <c r="C7492" s="2" t="d">
        <v>2017-09-10</v>
      </c>
      <c r="D7492" s="2" t="d">
        <v>2017-09-16</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IF(M7492=People!$B$5,People!$A$5,IF(M7492=People!$B$4,People!$A$4,IF(M7492=People!$B$3,People!$A$3,IF(M7492=People!$B$2,People!$A$2,0))))</f>
        <v>Anna Andreadi</v>
      </c>
      <c r="W7492" s="3" t="str">
        <f>IFERROR(INDEX(Returns!A:A,MATCH(B7492,Returns!B:B,0)),"No")</f>
        <v>No</v>
      </c>
    </row>
    <row r="7493" spans="1:23">
      <c r="A7493" s="1">
        <v>7492</v>
      </c>
      <c r="B7493" t="s">
        <v>9719</v>
      </c>
      <c r="C7493" s="2" t="d">
        <v>2019-11-16</v>
      </c>
      <c r="D7493" s="2" t="d">
        <v>2019-11-16</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IF(M7493=People!$B$5,People!$A$5,IF(M7493=People!$B$4,People!$A$4,IF(M7493=People!$B$3,People!$A$3,IF(M7493=People!$B$2,People!$A$2,0))))</f>
        <v>Chuck Magee</v>
      </c>
      <c r="W7493" s="3" t="str">
        <f>IFERROR(INDEX(Returns!A:A,MATCH(B7493,Returns!B:B,0)),"No")</f>
        <v>No</v>
      </c>
    </row>
    <row r="7494" spans="1:23">
      <c r="A7494" s="1">
        <v>7493</v>
      </c>
      <c r="B7494" t="s">
        <v>9720</v>
      </c>
      <c r="C7494" s="2" t="d">
        <v>2019-09-11</v>
      </c>
      <c r="D7494" s="2" t="d">
        <v>2019-09-16</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IF(M7494=People!$B$5,People!$A$5,IF(M7494=People!$B$4,People!$A$4,IF(M7494=People!$B$3,People!$A$3,IF(M7494=People!$B$2,People!$A$2,0))))</f>
        <v>Kelly Williams</v>
      </c>
      <c r="W7494" s="3" t="str">
        <f>IFERROR(INDEX(Returns!A:A,MATCH(B7494,Returns!B:B,0)),"No")</f>
        <v>No</v>
      </c>
    </row>
    <row r="7495" spans="1:23">
      <c r="A7495" s="1">
        <v>7494</v>
      </c>
      <c r="B7495" t="s">
        <v>9720</v>
      </c>
      <c r="C7495" s="2" t="d">
        <v>2019-09-11</v>
      </c>
      <c r="D7495" s="2" t="d">
        <v>2019-09-16</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IF(M7495=People!$B$5,People!$A$5,IF(M7495=People!$B$4,People!$A$4,IF(M7495=People!$B$3,People!$A$3,IF(M7495=People!$B$2,People!$A$2,0))))</f>
        <v>Kelly Williams</v>
      </c>
      <c r="W7495" s="3" t="str">
        <f>IFERROR(INDEX(Returns!A:A,MATCH(B7495,Returns!B:B,0)),"No")</f>
        <v>No</v>
      </c>
    </row>
    <row r="7496" spans="1:23">
      <c r="A7496" s="1">
        <v>7495</v>
      </c>
      <c r="B7496" t="s">
        <v>9720</v>
      </c>
      <c r="C7496" s="2" t="d">
        <v>2019-09-11</v>
      </c>
      <c r="D7496" s="2" t="d">
        <v>2019-09-16</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IF(M7496=People!$B$5,People!$A$5,IF(M7496=People!$B$4,People!$A$4,IF(M7496=People!$B$3,People!$A$3,IF(M7496=People!$B$2,People!$A$2,0))))</f>
        <v>Kelly Williams</v>
      </c>
      <c r="W7496" s="3" t="str">
        <f>IFERROR(INDEX(Returns!A:A,MATCH(B7496,Returns!B:B,0)),"No")</f>
        <v>No</v>
      </c>
    </row>
    <row r="7497" spans="1:23">
      <c r="A7497" s="1">
        <v>7496</v>
      </c>
      <c r="B7497" t="s">
        <v>9721</v>
      </c>
      <c r="C7497" s="2" t="d">
        <v>2019-07-14</v>
      </c>
      <c r="D7497" s="2" t="d">
        <v>2019-07-18</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IF(M7497=People!$B$5,People!$A$5,IF(M7497=People!$B$4,People!$A$4,IF(M7497=People!$B$3,People!$A$3,IF(M7497=People!$B$2,People!$A$2,0))))</f>
        <v>Anna Andreadi</v>
      </c>
      <c r="W7497" s="3" t="str">
        <f>IFERROR(INDEX(Returns!A:A,MATCH(B7497,Returns!B:B,0)),"No")</f>
        <v>No</v>
      </c>
    </row>
    <row r="7498" spans="1:23">
      <c r="A7498" s="1">
        <v>7497</v>
      </c>
      <c r="B7498" t="s">
        <v>9721</v>
      </c>
      <c r="C7498" s="2" t="d">
        <v>2019-07-14</v>
      </c>
      <c r="D7498" s="2" t="d">
        <v>2019-07-18</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IF(M7498=People!$B$5,People!$A$5,IF(M7498=People!$B$4,People!$A$4,IF(M7498=People!$B$3,People!$A$3,IF(M7498=People!$B$2,People!$A$2,0))))</f>
        <v>Anna Andreadi</v>
      </c>
      <c r="W7498" s="3" t="str">
        <f>IFERROR(INDEX(Returns!A:A,MATCH(B7498,Returns!B:B,0)),"No")</f>
        <v>No</v>
      </c>
    </row>
    <row r="7499" spans="1:23">
      <c r="A7499" s="1">
        <v>7498</v>
      </c>
      <c r="B7499" t="s">
        <v>9721</v>
      </c>
      <c r="C7499" s="2" t="d">
        <v>2019-07-14</v>
      </c>
      <c r="D7499" s="2" t="d">
        <v>2019-07-18</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IF(M7499=People!$B$5,People!$A$5,IF(M7499=People!$B$4,People!$A$4,IF(M7499=People!$B$3,People!$A$3,IF(M7499=People!$B$2,People!$A$2,0))))</f>
        <v>Anna Andreadi</v>
      </c>
      <c r="W7499" s="3" t="str">
        <f>IFERROR(INDEX(Returns!A:A,MATCH(B7499,Returns!B:B,0)),"No")</f>
        <v>No</v>
      </c>
    </row>
    <row r="7500" spans="1:23">
      <c r="A7500" s="1">
        <v>7499</v>
      </c>
      <c r="B7500" t="s">
        <v>9721</v>
      </c>
      <c r="C7500" s="2" t="d">
        <v>2019-07-14</v>
      </c>
      <c r="D7500" s="2" t="d">
        <v>2019-07-18</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IF(M7500=People!$B$5,People!$A$5,IF(M7500=People!$B$4,People!$A$4,IF(M7500=People!$B$3,People!$A$3,IF(M7500=People!$B$2,People!$A$2,0))))</f>
        <v>Anna Andreadi</v>
      </c>
      <c r="W7500" s="3" t="str">
        <f>IFERROR(INDEX(Returns!A:A,MATCH(B7500,Returns!B:B,0)),"No")</f>
        <v>No</v>
      </c>
    </row>
    <row r="7501" spans="1:23">
      <c r="A7501" s="1">
        <v>7500</v>
      </c>
      <c r="B7501" t="s">
        <v>9721</v>
      </c>
      <c r="C7501" s="2" t="d">
        <v>2019-07-14</v>
      </c>
      <c r="D7501" s="2" t="d">
        <v>2019-07-18</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IF(M7501=People!$B$5,People!$A$5,IF(M7501=People!$B$4,People!$A$4,IF(M7501=People!$B$3,People!$A$3,IF(M7501=People!$B$2,People!$A$2,0))))</f>
        <v>Anna Andreadi</v>
      </c>
      <c r="W7501" s="3" t="str">
        <f>IFERROR(INDEX(Returns!A:A,MATCH(B7501,Returns!B:B,0)),"No")</f>
        <v>No</v>
      </c>
    </row>
    <row r="7502" spans="1:23">
      <c r="A7502" s="1">
        <v>7501</v>
      </c>
      <c r="B7502" t="s">
        <v>9721</v>
      </c>
      <c r="C7502" s="2" t="d">
        <v>2019-07-14</v>
      </c>
      <c r="D7502" s="2" t="d">
        <v>2019-07-18</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IF(M7502=People!$B$5,People!$A$5,IF(M7502=People!$B$4,People!$A$4,IF(M7502=People!$B$3,People!$A$3,IF(M7502=People!$B$2,People!$A$2,0))))</f>
        <v>Anna Andreadi</v>
      </c>
      <c r="W7502" s="3" t="str">
        <f>IFERROR(INDEX(Returns!A:A,MATCH(B7502,Returns!B:B,0)),"No")</f>
        <v>No</v>
      </c>
    </row>
    <row r="7503" spans="1:23">
      <c r="A7503" s="1">
        <v>7502</v>
      </c>
      <c r="B7503" t="s">
        <v>9721</v>
      </c>
      <c r="C7503" s="2" t="d">
        <v>2019-07-14</v>
      </c>
      <c r="D7503" s="2" t="d">
        <v>2019-07-18</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IF(M7503=People!$B$5,People!$A$5,IF(M7503=People!$B$4,People!$A$4,IF(M7503=People!$B$3,People!$A$3,IF(M7503=People!$B$2,People!$A$2,0))))</f>
        <v>Anna Andreadi</v>
      </c>
      <c r="W7503" s="3" t="str">
        <f>IFERROR(INDEX(Returns!A:A,MATCH(B7503,Returns!B:B,0)),"No")</f>
        <v>No</v>
      </c>
    </row>
    <row r="7504" spans="1:23">
      <c r="A7504" s="1">
        <v>7503</v>
      </c>
      <c r="B7504" t="s">
        <v>9722</v>
      </c>
      <c r="C7504" s="2" t="d">
        <v>2019-03-30</v>
      </c>
      <c r="D7504" s="2" t="d">
        <v>2019-03-30</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IF(M7504=People!$B$5,People!$A$5,IF(M7504=People!$B$4,People!$A$4,IF(M7504=People!$B$3,People!$A$3,IF(M7504=People!$B$2,People!$A$2,0))))</f>
        <v>Anna Andreadi</v>
      </c>
      <c r="W7504" s="3" t="str">
        <f>IFERROR(INDEX(Returns!A:A,MATCH(B7504,Returns!B:B,0)),"No")</f>
        <v>No</v>
      </c>
    </row>
    <row r="7505" spans="1:23">
      <c r="A7505" s="1">
        <v>7504</v>
      </c>
      <c r="B7505" t="s">
        <v>9722</v>
      </c>
      <c r="C7505" s="2" t="d">
        <v>2019-03-30</v>
      </c>
      <c r="D7505" s="2" t="d">
        <v>2019-03-30</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IF(M7505=People!$B$5,People!$A$5,IF(M7505=People!$B$4,People!$A$4,IF(M7505=People!$B$3,People!$A$3,IF(M7505=People!$B$2,People!$A$2,0))))</f>
        <v>Anna Andreadi</v>
      </c>
      <c r="W7505" s="3" t="str">
        <f>IFERROR(INDEX(Returns!A:A,MATCH(B7505,Returns!B:B,0)),"No")</f>
        <v>No</v>
      </c>
    </row>
    <row r="7506" spans="1:23">
      <c r="A7506" s="1">
        <v>7505</v>
      </c>
      <c r="B7506" t="s">
        <v>9723</v>
      </c>
      <c r="C7506" s="2" t="d">
        <v>2018-01-31</v>
      </c>
      <c r="D7506" s="2" t="d">
        <v>2018-02-04</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IF(M7506=People!$B$5,People!$A$5,IF(M7506=People!$B$4,People!$A$4,IF(M7506=People!$B$3,People!$A$3,IF(M7506=People!$B$2,People!$A$2,0))))</f>
        <v>Chuck Magee</v>
      </c>
      <c r="W7506" s="3" t="str">
        <f>IFERROR(INDEX(Returns!A:A,MATCH(B7506,Returns!B:B,0)),"No")</f>
        <v>No</v>
      </c>
    </row>
    <row r="7507" spans="1:23">
      <c r="A7507" s="1">
        <v>7506</v>
      </c>
      <c r="B7507" t="s">
        <v>9724</v>
      </c>
      <c r="C7507" s="2" t="d">
        <v>2019-06-08</v>
      </c>
      <c r="D7507" s="2" t="d">
        <v>2019-06-13</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IF(M7507=People!$B$5,People!$A$5,IF(M7507=People!$B$4,People!$A$4,IF(M7507=People!$B$3,People!$A$3,IF(M7507=People!$B$2,People!$A$2,0))))</f>
        <v>Kelly Williams</v>
      </c>
      <c r="W7507" s="3" t="str">
        <f>IFERROR(INDEX(Returns!A:A,MATCH(B7507,Returns!B:B,0)),"No")</f>
        <v>No</v>
      </c>
    </row>
    <row r="7508" spans="1:23">
      <c r="A7508" s="1">
        <v>7507</v>
      </c>
      <c r="B7508" t="s">
        <v>9725</v>
      </c>
      <c r="C7508" s="2" t="d">
        <v>2016-11-02</v>
      </c>
      <c r="D7508" s="2" t="d">
        <v>2016-11-06</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IF(M7508=People!$B$5,People!$A$5,IF(M7508=People!$B$4,People!$A$4,IF(M7508=People!$B$3,People!$A$3,IF(M7508=People!$B$2,People!$A$2,0))))</f>
        <v>Anna Andreadi</v>
      </c>
      <c r="W7508" s="3" t="str">
        <f>IFERROR(INDEX(Returns!A:A,MATCH(B7508,Returns!B:B,0)),"No")</f>
        <v>No</v>
      </c>
    </row>
    <row r="7509" spans="1:23">
      <c r="A7509" s="1">
        <v>7508</v>
      </c>
      <c r="B7509" t="s">
        <v>9725</v>
      </c>
      <c r="C7509" s="2" t="d">
        <v>2016-11-02</v>
      </c>
      <c r="D7509" s="2" t="d">
        <v>2016-11-06</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IF(M7509=People!$B$5,People!$A$5,IF(M7509=People!$B$4,People!$A$4,IF(M7509=People!$B$3,People!$A$3,IF(M7509=People!$B$2,People!$A$2,0))))</f>
        <v>Anna Andreadi</v>
      </c>
      <c r="W7509" s="3" t="str">
        <f>IFERROR(INDEX(Returns!A:A,MATCH(B7509,Returns!B:B,0)),"No")</f>
        <v>No</v>
      </c>
    </row>
    <row r="7510" spans="1:23">
      <c r="A7510" s="1">
        <v>7509</v>
      </c>
      <c r="B7510" t="s">
        <v>9726</v>
      </c>
      <c r="C7510" s="2" t="d">
        <v>2019-07-14</v>
      </c>
      <c r="D7510" s="2" t="d">
        <v>2019-07-18</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IF(M7510=People!$B$5,People!$A$5,IF(M7510=People!$B$4,People!$A$4,IF(M7510=People!$B$3,People!$A$3,IF(M7510=People!$B$2,People!$A$2,0))))</f>
        <v>Chuck Magee</v>
      </c>
      <c r="W7510" s="3" t="str">
        <f>IFERROR(INDEX(Returns!A:A,MATCH(B7510,Returns!B:B,0)),"No")</f>
        <v>No</v>
      </c>
    </row>
    <row r="7511" spans="1:23">
      <c r="A7511" s="1">
        <v>7510</v>
      </c>
      <c r="B7511" t="s">
        <v>9726</v>
      </c>
      <c r="C7511" s="2" t="d">
        <v>2019-07-14</v>
      </c>
      <c r="D7511" s="2" t="d">
        <v>2019-07-18</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IF(M7511=People!$B$5,People!$A$5,IF(M7511=People!$B$4,People!$A$4,IF(M7511=People!$B$3,People!$A$3,IF(M7511=People!$B$2,People!$A$2,0))))</f>
        <v>Chuck Magee</v>
      </c>
      <c r="W7511" s="3" t="str">
        <f>IFERROR(INDEX(Returns!A:A,MATCH(B7511,Returns!B:B,0)),"No")</f>
        <v>No</v>
      </c>
    </row>
    <row r="7512" spans="1:23">
      <c r="A7512" s="1">
        <v>7511</v>
      </c>
      <c r="B7512" t="s">
        <v>9726</v>
      </c>
      <c r="C7512" s="2" t="d">
        <v>2019-07-14</v>
      </c>
      <c r="D7512" s="2" t="d">
        <v>2019-07-18</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IF(M7512=People!$B$5,People!$A$5,IF(M7512=People!$B$4,People!$A$4,IF(M7512=People!$B$3,People!$A$3,IF(M7512=People!$B$2,People!$A$2,0))))</f>
        <v>Chuck Magee</v>
      </c>
      <c r="W7512" s="3" t="str">
        <f>IFERROR(INDEX(Returns!A:A,MATCH(B7512,Returns!B:B,0)),"No")</f>
        <v>No</v>
      </c>
    </row>
    <row r="7513" spans="1:23">
      <c r="A7513" s="1">
        <v>7512</v>
      </c>
      <c r="B7513" t="s">
        <v>9726</v>
      </c>
      <c r="C7513" s="2" t="d">
        <v>2019-07-14</v>
      </c>
      <c r="D7513" s="2" t="d">
        <v>2019-07-18</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IF(M7513=People!$B$5,People!$A$5,IF(M7513=People!$B$4,People!$A$4,IF(M7513=People!$B$3,People!$A$3,IF(M7513=People!$B$2,People!$A$2,0))))</f>
        <v>Chuck Magee</v>
      </c>
      <c r="W7513" s="3" t="str">
        <f>IFERROR(INDEX(Returns!A:A,MATCH(B7513,Returns!B:B,0)),"No")</f>
        <v>No</v>
      </c>
    </row>
    <row r="7514" spans="1:23">
      <c r="A7514" s="1">
        <v>7513</v>
      </c>
      <c r="B7514" t="s">
        <v>9726</v>
      </c>
      <c r="C7514" s="2" t="d">
        <v>2019-07-14</v>
      </c>
      <c r="D7514" s="2" t="d">
        <v>2019-07-18</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IF(M7514=People!$B$5,People!$A$5,IF(M7514=People!$B$4,People!$A$4,IF(M7514=People!$B$3,People!$A$3,IF(M7514=People!$B$2,People!$A$2,0))))</f>
        <v>Chuck Magee</v>
      </c>
      <c r="W7514" s="3" t="str">
        <f>IFERROR(INDEX(Returns!A:A,MATCH(B7514,Returns!B:B,0)),"No")</f>
        <v>No</v>
      </c>
    </row>
    <row r="7515" spans="1:23">
      <c r="A7515" s="1">
        <v>7514</v>
      </c>
      <c r="B7515" t="s">
        <v>9726</v>
      </c>
      <c r="C7515" s="2" t="d">
        <v>2019-07-14</v>
      </c>
      <c r="D7515" s="2" t="d">
        <v>2019-07-18</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IF(M7515=People!$B$5,People!$A$5,IF(M7515=People!$B$4,People!$A$4,IF(M7515=People!$B$3,People!$A$3,IF(M7515=People!$B$2,People!$A$2,0))))</f>
        <v>Chuck Magee</v>
      </c>
      <c r="W7515" s="3" t="str">
        <f>IFERROR(INDEX(Returns!A:A,MATCH(B7515,Returns!B:B,0)),"No")</f>
        <v>No</v>
      </c>
    </row>
    <row r="7516" spans="1:23">
      <c r="A7516" s="1">
        <v>7515</v>
      </c>
      <c r="B7516" t="s">
        <v>9727</v>
      </c>
      <c r="C7516" s="2" t="d">
        <v>2019-12-09</v>
      </c>
      <c r="D7516" s="2" t="d">
        <v>2019-12-12</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IF(M7516=People!$B$5,People!$A$5,IF(M7516=People!$B$4,People!$A$4,IF(M7516=People!$B$3,People!$A$3,IF(M7516=People!$B$2,People!$A$2,0))))</f>
        <v>Cassandra Brandow</v>
      </c>
      <c r="W7516" s="3" t="str">
        <f>IFERROR(INDEX(Returns!A:A,MATCH(B7516,Returns!B:B,0)),"No")</f>
        <v>No</v>
      </c>
    </row>
    <row r="7517" spans="1:23">
      <c r="A7517" s="1">
        <v>7516</v>
      </c>
      <c r="B7517" t="s">
        <v>9727</v>
      </c>
      <c r="C7517" s="2" t="d">
        <v>2019-12-09</v>
      </c>
      <c r="D7517" s="2" t="d">
        <v>2019-12-12</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IF(M7517=People!$B$5,People!$A$5,IF(M7517=People!$B$4,People!$A$4,IF(M7517=People!$B$3,People!$A$3,IF(M7517=People!$B$2,People!$A$2,0))))</f>
        <v>Cassandra Brandow</v>
      </c>
      <c r="W7517" s="3" t="str">
        <f>IFERROR(INDEX(Returns!A:A,MATCH(B7517,Returns!B:B,0)),"No")</f>
        <v>No</v>
      </c>
    </row>
    <row r="7518" spans="1:23">
      <c r="A7518" s="1">
        <v>7517</v>
      </c>
      <c r="B7518" t="s">
        <v>9727</v>
      </c>
      <c r="C7518" s="2" t="d">
        <v>2019-12-09</v>
      </c>
      <c r="D7518" s="2" t="d">
        <v>2019-12-12</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IF(M7518=People!$B$5,People!$A$5,IF(M7518=People!$B$4,People!$A$4,IF(M7518=People!$B$3,People!$A$3,IF(M7518=People!$B$2,People!$A$2,0))))</f>
        <v>Cassandra Brandow</v>
      </c>
      <c r="W7518" s="3" t="str">
        <f>IFERROR(INDEX(Returns!A:A,MATCH(B7518,Returns!B:B,0)),"No")</f>
        <v>No</v>
      </c>
    </row>
    <row r="7519" spans="1:23">
      <c r="A7519" s="1">
        <v>7518</v>
      </c>
      <c r="B7519" t="s">
        <v>9727</v>
      </c>
      <c r="C7519" s="2" t="d">
        <v>2019-12-09</v>
      </c>
      <c r="D7519" s="2" t="d">
        <v>2019-12-12</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IF(M7519=People!$B$5,People!$A$5,IF(M7519=People!$B$4,People!$A$4,IF(M7519=People!$B$3,People!$A$3,IF(M7519=People!$B$2,People!$A$2,0))))</f>
        <v>Cassandra Brandow</v>
      </c>
      <c r="W7519" s="3" t="str">
        <f>IFERROR(INDEX(Returns!A:A,MATCH(B7519,Returns!B:B,0)),"No")</f>
        <v>No</v>
      </c>
    </row>
    <row r="7520" spans="1:23">
      <c r="A7520" s="1">
        <v>7519</v>
      </c>
      <c r="B7520" t="s">
        <v>9727</v>
      </c>
      <c r="C7520" s="2" t="d">
        <v>2019-12-09</v>
      </c>
      <c r="D7520" s="2" t="d">
        <v>2019-12-12</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IF(M7520=People!$B$5,People!$A$5,IF(M7520=People!$B$4,People!$A$4,IF(M7520=People!$B$3,People!$A$3,IF(M7520=People!$B$2,People!$A$2,0))))</f>
        <v>Cassandra Brandow</v>
      </c>
      <c r="W7520" s="3" t="str">
        <f>IFERROR(INDEX(Returns!A:A,MATCH(B7520,Returns!B:B,0)),"No")</f>
        <v>No</v>
      </c>
    </row>
    <row r="7521" spans="1:23">
      <c r="A7521" s="1">
        <v>7520</v>
      </c>
      <c r="B7521" t="s">
        <v>9727</v>
      </c>
      <c r="C7521" s="2" t="d">
        <v>2019-12-09</v>
      </c>
      <c r="D7521" s="2" t="d">
        <v>2019-12-12</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IF(M7521=People!$B$5,People!$A$5,IF(M7521=People!$B$4,People!$A$4,IF(M7521=People!$B$3,People!$A$3,IF(M7521=People!$B$2,People!$A$2,0))))</f>
        <v>Cassandra Brandow</v>
      </c>
      <c r="W7521" s="3" t="str">
        <f>IFERROR(INDEX(Returns!A:A,MATCH(B7521,Returns!B:B,0)),"No")</f>
        <v>No</v>
      </c>
    </row>
    <row r="7522" spans="1:23">
      <c r="A7522" s="1">
        <v>7521</v>
      </c>
      <c r="B7522" t="s">
        <v>9727</v>
      </c>
      <c r="C7522" s="2" t="d">
        <v>2019-12-09</v>
      </c>
      <c r="D7522" s="2" t="d">
        <v>2019-12-12</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IF(M7522=People!$B$5,People!$A$5,IF(M7522=People!$B$4,People!$A$4,IF(M7522=People!$B$3,People!$A$3,IF(M7522=People!$B$2,People!$A$2,0))))</f>
        <v>Cassandra Brandow</v>
      </c>
      <c r="W7522" s="3" t="str">
        <f>IFERROR(INDEX(Returns!A:A,MATCH(B7522,Returns!B:B,0)),"No")</f>
        <v>No</v>
      </c>
    </row>
    <row r="7523" spans="1:23">
      <c r="A7523" s="1">
        <v>7522</v>
      </c>
      <c r="B7523" t="s">
        <v>9728</v>
      </c>
      <c r="C7523" s="2" t="d">
        <v>2018-09-05</v>
      </c>
      <c r="D7523" s="2" t="d">
        <v>2018-09-11</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IF(M7523=People!$B$5,People!$A$5,IF(M7523=People!$B$4,People!$A$4,IF(M7523=People!$B$3,People!$A$3,IF(M7523=People!$B$2,People!$A$2,0))))</f>
        <v>Chuck Magee</v>
      </c>
      <c r="W7523" s="3" t="str">
        <f>IFERROR(INDEX(Returns!A:A,MATCH(B7523,Returns!B:B,0)),"No")</f>
        <v>No</v>
      </c>
    </row>
    <row r="7524" spans="1:23">
      <c r="A7524" s="1">
        <v>7523</v>
      </c>
      <c r="B7524" t="s">
        <v>9728</v>
      </c>
      <c r="C7524" s="2" t="d">
        <v>2018-09-05</v>
      </c>
      <c r="D7524" s="2" t="d">
        <v>2018-09-11</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IF(M7524=People!$B$5,People!$A$5,IF(M7524=People!$B$4,People!$A$4,IF(M7524=People!$B$3,People!$A$3,IF(M7524=People!$B$2,People!$A$2,0))))</f>
        <v>Chuck Magee</v>
      </c>
      <c r="W7524" s="3" t="str">
        <f>IFERROR(INDEX(Returns!A:A,MATCH(B7524,Returns!B:B,0)),"No")</f>
        <v>No</v>
      </c>
    </row>
    <row r="7525" spans="1:23">
      <c r="A7525" s="1">
        <v>7524</v>
      </c>
      <c r="B7525" t="s">
        <v>9728</v>
      </c>
      <c r="C7525" s="2" t="d">
        <v>2018-09-05</v>
      </c>
      <c r="D7525" s="2" t="d">
        <v>2018-09-11</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IF(M7525=People!$B$5,People!$A$5,IF(M7525=People!$B$4,People!$A$4,IF(M7525=People!$B$3,People!$A$3,IF(M7525=People!$B$2,People!$A$2,0))))</f>
        <v>Chuck Magee</v>
      </c>
      <c r="W7525" s="3" t="str">
        <f>IFERROR(INDEX(Returns!A:A,MATCH(B7525,Returns!B:B,0)),"No")</f>
        <v>No</v>
      </c>
    </row>
    <row r="7526" spans="1:23">
      <c r="A7526" s="1">
        <v>7525</v>
      </c>
      <c r="B7526" t="s">
        <v>9729</v>
      </c>
      <c r="C7526" s="2" t="d">
        <v>2016-09-10</v>
      </c>
      <c r="D7526" s="2" t="d">
        <v>2016-09-16</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IF(M7526=People!$B$5,People!$A$5,IF(M7526=People!$B$4,People!$A$4,IF(M7526=People!$B$3,People!$A$3,IF(M7526=People!$B$2,People!$A$2,0))))</f>
        <v>Anna Andreadi</v>
      </c>
      <c r="W7526" s="3" t="str">
        <f>IFERROR(INDEX(Returns!A:A,MATCH(B7526,Returns!B:B,0)),"No")</f>
        <v>No</v>
      </c>
    </row>
    <row r="7527" spans="1:23">
      <c r="A7527" s="1">
        <v>7526</v>
      </c>
      <c r="B7527" t="s">
        <v>9729</v>
      </c>
      <c r="C7527" s="2" t="d">
        <v>2016-09-10</v>
      </c>
      <c r="D7527" s="2" t="d">
        <v>2016-09-16</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IF(M7527=People!$B$5,People!$A$5,IF(M7527=People!$B$4,People!$A$4,IF(M7527=People!$B$3,People!$A$3,IF(M7527=People!$B$2,People!$A$2,0))))</f>
        <v>Anna Andreadi</v>
      </c>
      <c r="W7527" s="3" t="str">
        <f>IFERROR(INDEX(Returns!A:A,MATCH(B7527,Returns!B:B,0)),"No")</f>
        <v>No</v>
      </c>
    </row>
    <row r="7528" spans="1:23">
      <c r="A7528" s="1">
        <v>7527</v>
      </c>
      <c r="B7528" t="s">
        <v>9730</v>
      </c>
      <c r="C7528" s="2" t="d">
        <v>2019-09-26</v>
      </c>
      <c r="D7528" s="2" t="d">
        <v>2019-09-26</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IF(M7528=People!$B$5,People!$A$5,IF(M7528=People!$B$4,People!$A$4,IF(M7528=People!$B$3,People!$A$3,IF(M7528=People!$B$2,People!$A$2,0))))</f>
        <v>Anna Andreadi</v>
      </c>
      <c r="W7528" s="3" t="str">
        <f>IFERROR(INDEX(Returns!A:A,MATCH(B7528,Returns!B:B,0)),"No")</f>
        <v>No</v>
      </c>
    </row>
    <row r="7529" spans="1:23">
      <c r="A7529" s="1">
        <v>7528</v>
      </c>
      <c r="B7529" t="s">
        <v>9730</v>
      </c>
      <c r="C7529" s="2" t="d">
        <v>2019-09-26</v>
      </c>
      <c r="D7529" s="2" t="d">
        <v>2019-09-26</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IF(M7529=People!$B$5,People!$A$5,IF(M7529=People!$B$4,People!$A$4,IF(M7529=People!$B$3,People!$A$3,IF(M7529=People!$B$2,People!$A$2,0))))</f>
        <v>Anna Andreadi</v>
      </c>
      <c r="W7529" s="3" t="str">
        <f>IFERROR(INDEX(Returns!A:A,MATCH(B7529,Returns!B:B,0)),"No")</f>
        <v>No</v>
      </c>
    </row>
    <row r="7530" spans="1:23">
      <c r="A7530" s="1">
        <v>7529</v>
      </c>
      <c r="B7530" t="s">
        <v>9730</v>
      </c>
      <c r="C7530" s="2" t="d">
        <v>2019-09-26</v>
      </c>
      <c r="D7530" s="2" t="d">
        <v>2019-09-26</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IF(M7530=People!$B$5,People!$A$5,IF(M7530=People!$B$4,People!$A$4,IF(M7530=People!$B$3,People!$A$3,IF(M7530=People!$B$2,People!$A$2,0))))</f>
        <v>Anna Andreadi</v>
      </c>
      <c r="W7530" s="3" t="str">
        <f>IFERROR(INDEX(Returns!A:A,MATCH(B7530,Returns!B:B,0)),"No")</f>
        <v>No</v>
      </c>
    </row>
    <row r="7531" spans="1:23">
      <c r="A7531" s="1">
        <v>7530</v>
      </c>
      <c r="B7531" t="s">
        <v>9730</v>
      </c>
      <c r="C7531" s="2" t="d">
        <v>2019-09-26</v>
      </c>
      <c r="D7531" s="2" t="d">
        <v>2019-09-26</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IF(M7531=People!$B$5,People!$A$5,IF(M7531=People!$B$4,People!$A$4,IF(M7531=People!$B$3,People!$A$3,IF(M7531=People!$B$2,People!$A$2,0))))</f>
        <v>Anna Andreadi</v>
      </c>
      <c r="W7531" s="3" t="str">
        <f>IFERROR(INDEX(Returns!A:A,MATCH(B7531,Returns!B:B,0)),"No")</f>
        <v>No</v>
      </c>
    </row>
    <row r="7532" spans="1:23">
      <c r="A7532" s="1">
        <v>7531</v>
      </c>
      <c r="B7532" t="s">
        <v>9730</v>
      </c>
      <c r="C7532" s="2" t="d">
        <v>2019-09-26</v>
      </c>
      <c r="D7532" s="2" t="d">
        <v>2019-09-26</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IF(M7532=People!$B$5,People!$A$5,IF(M7532=People!$B$4,People!$A$4,IF(M7532=People!$B$3,People!$A$3,IF(M7532=People!$B$2,People!$A$2,0))))</f>
        <v>Anna Andreadi</v>
      </c>
      <c r="W7532" s="3" t="str">
        <f>IFERROR(INDEX(Returns!A:A,MATCH(B7532,Returns!B:B,0)),"No")</f>
        <v>No</v>
      </c>
    </row>
    <row r="7533" spans="1:23">
      <c r="A7533" s="1">
        <v>7532</v>
      </c>
      <c r="B7533" t="s">
        <v>9731</v>
      </c>
      <c r="C7533" s="2" t="d">
        <v>2018-06-17</v>
      </c>
      <c r="D7533" s="2" t="d">
        <v>2018-06-19</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IF(M7533=People!$B$5,People!$A$5,IF(M7533=People!$B$4,People!$A$4,IF(M7533=People!$B$3,People!$A$3,IF(M7533=People!$B$2,People!$A$2,0))))</f>
        <v>Anna Andreadi</v>
      </c>
      <c r="W7533" s="3" t="str">
        <f>IFERROR(INDEX(Returns!A:A,MATCH(B7533,Returns!B:B,0)),"No")</f>
        <v>No</v>
      </c>
    </row>
    <row r="7534" spans="1:23">
      <c r="A7534" s="1">
        <v>7533</v>
      </c>
      <c r="B7534" t="s">
        <v>9731</v>
      </c>
      <c r="C7534" s="2" t="d">
        <v>2018-06-17</v>
      </c>
      <c r="D7534" s="2" t="d">
        <v>2018-06-19</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IF(M7534=People!$B$5,People!$A$5,IF(M7534=People!$B$4,People!$A$4,IF(M7534=People!$B$3,People!$A$3,IF(M7534=People!$B$2,People!$A$2,0))))</f>
        <v>Anna Andreadi</v>
      </c>
      <c r="W7534" s="3" t="str">
        <f>IFERROR(INDEX(Returns!A:A,MATCH(B7534,Returns!B:B,0)),"No")</f>
        <v>No</v>
      </c>
    </row>
    <row r="7535" spans="1:23">
      <c r="A7535" s="1">
        <v>7534</v>
      </c>
      <c r="B7535" t="s">
        <v>9732</v>
      </c>
      <c r="C7535" s="2" t="d">
        <v>2019-02-25</v>
      </c>
      <c r="D7535" s="2" t="d">
        <v>2019-03-01</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IF(M7535=People!$B$5,People!$A$5,IF(M7535=People!$B$4,People!$A$4,IF(M7535=People!$B$3,People!$A$3,IF(M7535=People!$B$2,People!$A$2,0))))</f>
        <v>Cassandra Brandow</v>
      </c>
      <c r="W7535" s="3" t="str">
        <f>IFERROR(INDEX(Returns!A:A,MATCH(B7535,Returns!B:B,0)),"No")</f>
        <v>No</v>
      </c>
    </row>
    <row r="7536" spans="1:23">
      <c r="A7536" s="1">
        <v>7535</v>
      </c>
      <c r="B7536" t="s">
        <v>9732</v>
      </c>
      <c r="C7536" s="2" t="d">
        <v>2019-02-25</v>
      </c>
      <c r="D7536" s="2" t="d">
        <v>2019-03-01</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IF(M7536=People!$B$5,People!$A$5,IF(M7536=People!$B$4,People!$A$4,IF(M7536=People!$B$3,People!$A$3,IF(M7536=People!$B$2,People!$A$2,0))))</f>
        <v>Cassandra Brandow</v>
      </c>
      <c r="W7536" s="3" t="str">
        <f>IFERROR(INDEX(Returns!A:A,MATCH(B7536,Returns!B:B,0)),"No")</f>
        <v>No</v>
      </c>
    </row>
    <row r="7537" spans="1:23">
      <c r="A7537" s="1">
        <v>7536</v>
      </c>
      <c r="B7537" t="s">
        <v>9733</v>
      </c>
      <c r="C7537" s="2" t="d">
        <v>2019-03-31</v>
      </c>
      <c r="D7537" s="2" t="d">
        <v>2019-04-07</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IF(M7537=People!$B$5,People!$A$5,IF(M7537=People!$B$4,People!$A$4,IF(M7537=People!$B$3,People!$A$3,IF(M7537=People!$B$2,People!$A$2,0))))</f>
        <v>Anna Andreadi</v>
      </c>
      <c r="W7537" s="3" t="str">
        <f>IFERROR(INDEX(Returns!A:A,MATCH(B7537,Returns!B:B,0)),"No")</f>
        <v>No</v>
      </c>
    </row>
    <row r="7538" spans="1:23">
      <c r="A7538" s="1">
        <v>7537</v>
      </c>
      <c r="B7538" t="s">
        <v>9734</v>
      </c>
      <c r="C7538" s="2" t="d">
        <v>2019-12-03</v>
      </c>
      <c r="D7538" s="2" t="d">
        <v>2019-12-08</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IF(M7538=People!$B$5,People!$A$5,IF(M7538=People!$B$4,People!$A$4,IF(M7538=People!$B$3,People!$A$3,IF(M7538=People!$B$2,People!$A$2,0))))</f>
        <v>Kelly Williams</v>
      </c>
      <c r="W7538" s="3" t="str">
        <f>IFERROR(INDEX(Returns!A:A,MATCH(B7538,Returns!B:B,0)),"No")</f>
        <v>No</v>
      </c>
    </row>
    <row r="7539" spans="1:23">
      <c r="A7539" s="1">
        <v>7538</v>
      </c>
      <c r="B7539" t="s">
        <v>9735</v>
      </c>
      <c r="C7539" s="2" t="d">
        <v>2018-02-19</v>
      </c>
      <c r="D7539" s="2" t="d">
        <v>2018-02-22</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IF(M7539=People!$B$5,People!$A$5,IF(M7539=People!$B$4,People!$A$4,IF(M7539=People!$B$3,People!$A$3,IF(M7539=People!$B$2,People!$A$2,0))))</f>
        <v>Anna Andreadi</v>
      </c>
      <c r="W7539" s="3" t="str">
        <f>IFERROR(INDEX(Returns!A:A,MATCH(B7539,Returns!B:B,0)),"No")</f>
        <v>No</v>
      </c>
    </row>
    <row r="7540" spans="1:23">
      <c r="A7540" s="1">
        <v>7539</v>
      </c>
      <c r="B7540" t="s">
        <v>9736</v>
      </c>
      <c r="C7540" s="2" t="d">
        <v>2019-12-02</v>
      </c>
      <c r="D7540" s="2" t="d">
        <v>2019-12-06</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IF(M7540=People!$B$5,People!$A$5,IF(M7540=People!$B$4,People!$A$4,IF(M7540=People!$B$3,People!$A$3,IF(M7540=People!$B$2,People!$A$2,0))))</f>
        <v>Anna Andreadi</v>
      </c>
      <c r="W7540" s="3" t="str">
        <f>IFERROR(INDEX(Returns!A:A,MATCH(B7540,Returns!B:B,0)),"No")</f>
        <v>No</v>
      </c>
    </row>
    <row r="7541" spans="1:23">
      <c r="A7541" s="1">
        <v>7540</v>
      </c>
      <c r="B7541" t="s">
        <v>9736</v>
      </c>
      <c r="C7541" s="2" t="d">
        <v>2019-12-02</v>
      </c>
      <c r="D7541" s="2" t="d">
        <v>2019-12-06</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IF(M7541=People!$B$5,People!$A$5,IF(M7541=People!$B$4,People!$A$4,IF(M7541=People!$B$3,People!$A$3,IF(M7541=People!$B$2,People!$A$2,0))))</f>
        <v>Anna Andreadi</v>
      </c>
      <c r="W7541" s="3" t="str">
        <f>IFERROR(INDEX(Returns!A:A,MATCH(B7541,Returns!B:B,0)),"No")</f>
        <v>No</v>
      </c>
    </row>
    <row r="7542" spans="1:23">
      <c r="A7542" s="1">
        <v>7541</v>
      </c>
      <c r="B7542" t="s">
        <v>9736</v>
      </c>
      <c r="C7542" s="2" t="d">
        <v>2019-12-02</v>
      </c>
      <c r="D7542" s="2" t="d">
        <v>2019-12-06</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IF(M7542=People!$B$5,People!$A$5,IF(M7542=People!$B$4,People!$A$4,IF(M7542=People!$B$3,People!$A$3,IF(M7542=People!$B$2,People!$A$2,0))))</f>
        <v>Anna Andreadi</v>
      </c>
      <c r="W7542" s="3" t="str">
        <f>IFERROR(INDEX(Returns!A:A,MATCH(B7542,Returns!B:B,0)),"No")</f>
        <v>No</v>
      </c>
    </row>
    <row r="7543" spans="1:23">
      <c r="A7543" s="1">
        <v>7542</v>
      </c>
      <c r="B7543" t="s">
        <v>9736</v>
      </c>
      <c r="C7543" s="2" t="d">
        <v>2019-12-02</v>
      </c>
      <c r="D7543" s="2" t="d">
        <v>2019-12-06</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IF(M7543=People!$B$5,People!$A$5,IF(M7543=People!$B$4,People!$A$4,IF(M7543=People!$B$3,People!$A$3,IF(M7543=People!$B$2,People!$A$2,0))))</f>
        <v>Anna Andreadi</v>
      </c>
      <c r="W7543" s="3" t="str">
        <f>IFERROR(INDEX(Returns!A:A,MATCH(B7543,Returns!B:B,0)),"No")</f>
        <v>No</v>
      </c>
    </row>
    <row r="7544" spans="1:23">
      <c r="A7544" s="1">
        <v>7543</v>
      </c>
      <c r="B7544" t="s">
        <v>9736</v>
      </c>
      <c r="C7544" s="2" t="d">
        <v>2019-12-02</v>
      </c>
      <c r="D7544" s="2" t="d">
        <v>2019-12-06</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IF(M7544=People!$B$5,People!$A$5,IF(M7544=People!$B$4,People!$A$4,IF(M7544=People!$B$3,People!$A$3,IF(M7544=People!$B$2,People!$A$2,0))))</f>
        <v>Anna Andreadi</v>
      </c>
      <c r="W7544" s="3" t="str">
        <f>IFERROR(INDEX(Returns!A:A,MATCH(B7544,Returns!B:B,0)),"No")</f>
        <v>No</v>
      </c>
    </row>
    <row r="7545" spans="1:23">
      <c r="A7545" s="1">
        <v>7544</v>
      </c>
      <c r="B7545" t="s">
        <v>9736</v>
      </c>
      <c r="C7545" s="2" t="d">
        <v>2019-12-02</v>
      </c>
      <c r="D7545" s="2" t="d">
        <v>2019-12-06</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IF(M7545=People!$B$5,People!$A$5,IF(M7545=People!$B$4,People!$A$4,IF(M7545=People!$B$3,People!$A$3,IF(M7545=People!$B$2,People!$A$2,0))))</f>
        <v>Anna Andreadi</v>
      </c>
      <c r="W7545" s="3" t="str">
        <f>IFERROR(INDEX(Returns!A:A,MATCH(B7545,Returns!B:B,0)),"No")</f>
        <v>No</v>
      </c>
    </row>
    <row r="7546" spans="1:23">
      <c r="A7546" s="1">
        <v>7545</v>
      </c>
      <c r="B7546" t="s">
        <v>9736</v>
      </c>
      <c r="C7546" s="2" t="d">
        <v>2019-12-02</v>
      </c>
      <c r="D7546" s="2" t="d">
        <v>2019-12-06</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IF(M7546=People!$B$5,People!$A$5,IF(M7546=People!$B$4,People!$A$4,IF(M7546=People!$B$3,People!$A$3,IF(M7546=People!$B$2,People!$A$2,0))))</f>
        <v>Anna Andreadi</v>
      </c>
      <c r="W7546" s="3" t="str">
        <f>IFERROR(INDEX(Returns!A:A,MATCH(B7546,Returns!B:B,0)),"No")</f>
        <v>No</v>
      </c>
    </row>
    <row r="7547" spans="1:23">
      <c r="A7547" s="1">
        <v>7546</v>
      </c>
      <c r="B7547" t="s">
        <v>9737</v>
      </c>
      <c r="C7547" s="2" t="d">
        <v>2016-10-10</v>
      </c>
      <c r="D7547" s="2" t="d">
        <v>2016-10-15</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IF(M7547=People!$B$5,People!$A$5,IF(M7547=People!$B$4,People!$A$4,IF(M7547=People!$B$3,People!$A$3,IF(M7547=People!$B$2,People!$A$2,0))))</f>
        <v>Kelly Williams</v>
      </c>
      <c r="W7547" s="3" t="str">
        <f>IFERROR(INDEX(Returns!A:A,MATCH(B7547,Returns!B:B,0)),"No")</f>
        <v>No</v>
      </c>
    </row>
    <row r="7548" spans="1:23">
      <c r="A7548" s="1">
        <v>7547</v>
      </c>
      <c r="B7548" t="s">
        <v>9737</v>
      </c>
      <c r="C7548" s="2" t="d">
        <v>2016-10-10</v>
      </c>
      <c r="D7548" s="2" t="d">
        <v>2016-10-15</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IF(M7548=People!$B$5,People!$A$5,IF(M7548=People!$B$4,People!$A$4,IF(M7548=People!$B$3,People!$A$3,IF(M7548=People!$B$2,People!$A$2,0))))</f>
        <v>Kelly Williams</v>
      </c>
      <c r="W7548" s="3" t="str">
        <f>IFERROR(INDEX(Returns!A:A,MATCH(B7548,Returns!B:B,0)),"No")</f>
        <v>No</v>
      </c>
    </row>
    <row r="7549" spans="1:23">
      <c r="A7549" s="1">
        <v>7548</v>
      </c>
      <c r="B7549" t="s">
        <v>9737</v>
      </c>
      <c r="C7549" s="2" t="d">
        <v>2016-10-10</v>
      </c>
      <c r="D7549" s="2" t="d">
        <v>2016-10-15</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IF(M7549=People!$B$5,People!$A$5,IF(M7549=People!$B$4,People!$A$4,IF(M7549=People!$B$3,People!$A$3,IF(M7549=People!$B$2,People!$A$2,0))))</f>
        <v>Kelly Williams</v>
      </c>
      <c r="W7549" s="3" t="str">
        <f>IFERROR(INDEX(Returns!A:A,MATCH(B7549,Returns!B:B,0)),"No")</f>
        <v>No</v>
      </c>
    </row>
    <row r="7550" spans="1:23">
      <c r="A7550" s="1">
        <v>7549</v>
      </c>
      <c r="B7550" t="s">
        <v>9737</v>
      </c>
      <c r="C7550" s="2" t="d">
        <v>2016-10-10</v>
      </c>
      <c r="D7550" s="2" t="d">
        <v>2016-10-15</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IF(M7550=People!$B$5,People!$A$5,IF(M7550=People!$B$4,People!$A$4,IF(M7550=People!$B$3,People!$A$3,IF(M7550=People!$B$2,People!$A$2,0))))</f>
        <v>Kelly Williams</v>
      </c>
      <c r="W7550" s="3" t="str">
        <f>IFERROR(INDEX(Returns!A:A,MATCH(B7550,Returns!B:B,0)),"No")</f>
        <v>No</v>
      </c>
    </row>
    <row r="7551" spans="1:23">
      <c r="A7551" s="1">
        <v>7550</v>
      </c>
      <c r="B7551" t="s">
        <v>9738</v>
      </c>
      <c r="C7551" s="2" t="d">
        <v>2018-09-05</v>
      </c>
      <c r="D7551" s="2" t="d">
        <v>2018-09-07</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IF(M7551=People!$B$5,People!$A$5,IF(M7551=People!$B$4,People!$A$4,IF(M7551=People!$B$3,People!$A$3,IF(M7551=People!$B$2,People!$A$2,0))))</f>
        <v>Kelly Williams</v>
      </c>
      <c r="W7551" s="3" t="str">
        <f>IFERROR(INDEX(Returns!A:A,MATCH(B7551,Returns!B:B,0)),"No")</f>
        <v>No</v>
      </c>
    </row>
    <row r="7552" spans="1:23">
      <c r="A7552" s="1">
        <v>7551</v>
      </c>
      <c r="B7552" t="s">
        <v>9739</v>
      </c>
      <c r="C7552" s="2" t="d">
        <v>2016-11-20</v>
      </c>
      <c r="D7552" s="2" t="d">
        <v>2016-11-25</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IF(M7552=People!$B$5,People!$A$5,IF(M7552=People!$B$4,People!$A$4,IF(M7552=People!$B$3,People!$A$3,IF(M7552=People!$B$2,People!$A$2,0))))</f>
        <v>Chuck Magee</v>
      </c>
      <c r="W7552" s="3" t="str">
        <f>IFERROR(INDEX(Returns!A:A,MATCH(B7552,Returns!B:B,0)),"No")</f>
        <v>No</v>
      </c>
    </row>
    <row r="7553" spans="1:23">
      <c r="A7553" s="1">
        <v>7552</v>
      </c>
      <c r="B7553" t="s">
        <v>9739</v>
      </c>
      <c r="C7553" s="2" t="d">
        <v>2016-11-20</v>
      </c>
      <c r="D7553" s="2" t="d">
        <v>2016-11-25</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IF(M7553=People!$B$5,People!$A$5,IF(M7553=People!$B$4,People!$A$4,IF(M7553=People!$B$3,People!$A$3,IF(M7553=People!$B$2,People!$A$2,0))))</f>
        <v>Chuck Magee</v>
      </c>
      <c r="W7553" s="3" t="str">
        <f>IFERROR(INDEX(Returns!A:A,MATCH(B7553,Returns!B:B,0)),"No")</f>
        <v>No</v>
      </c>
    </row>
    <row r="7554" spans="1:23">
      <c r="A7554" s="1">
        <v>7553</v>
      </c>
      <c r="B7554" t="s">
        <v>9739</v>
      </c>
      <c r="C7554" s="2" t="d">
        <v>2016-11-20</v>
      </c>
      <c r="D7554" s="2" t="d">
        <v>2016-11-25</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IF(M7554=People!$B$5,People!$A$5,IF(M7554=People!$B$4,People!$A$4,IF(M7554=People!$B$3,People!$A$3,IF(M7554=People!$B$2,People!$A$2,0))))</f>
        <v>Chuck Magee</v>
      </c>
      <c r="W7554" s="3" t="str">
        <f>IFERROR(INDEX(Returns!A:A,MATCH(B7554,Returns!B:B,0)),"No")</f>
        <v>No</v>
      </c>
    </row>
    <row r="7555" spans="1:23">
      <c r="A7555" s="1">
        <v>7554</v>
      </c>
      <c r="B7555" t="s">
        <v>9739</v>
      </c>
      <c r="C7555" s="2" t="d">
        <v>2016-11-20</v>
      </c>
      <c r="D7555" s="2" t="d">
        <v>2016-11-25</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IF(M7555=People!$B$5,People!$A$5,IF(M7555=People!$B$4,People!$A$4,IF(M7555=People!$B$3,People!$A$3,IF(M7555=People!$B$2,People!$A$2,0))))</f>
        <v>Chuck Magee</v>
      </c>
      <c r="W7555" s="3" t="str">
        <f>IFERROR(INDEX(Returns!A:A,MATCH(B7555,Returns!B:B,0)),"No")</f>
        <v>No</v>
      </c>
    </row>
    <row r="7556" spans="1:23">
      <c r="A7556" s="1">
        <v>7555</v>
      </c>
      <c r="B7556" t="s">
        <v>9740</v>
      </c>
      <c r="C7556" s="2" t="d">
        <v>2016-05-10</v>
      </c>
      <c r="D7556" s="2" t="d">
        <v>2016-05-14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IF(M7556=People!$B$5,People!$A$5,IF(M7556=People!$B$4,People!$A$4,IF(M7556=People!$B$3,People!$A$3,IF(M7556=People!$B$2,People!$A$2,0))))</f>
        <v>Chuck Magee</v>
      </c>
      <c r="W7556" s="3" t="str">
        <f>IFERROR(INDEX(Returns!A:A,MATCH(B7556,Returns!B:B,0)),"No")</f>
        <v>No</v>
      </c>
    </row>
    <row r="7557" spans="1:23">
      <c r="A7557" s="1">
        <v>7556</v>
      </c>
      <c r="B7557" t="s">
        <v>9740</v>
      </c>
      <c r="C7557" s="2" t="d">
        <v>2016-05-10</v>
      </c>
      <c r="D7557" s="2" t="d">
        <v>2016-05-14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IF(M7557=People!$B$5,People!$A$5,IF(M7557=People!$B$4,People!$A$4,IF(M7557=People!$B$3,People!$A$3,IF(M7557=People!$B$2,People!$A$2,0))))</f>
        <v>Chuck Magee</v>
      </c>
      <c r="W7557" s="3" t="str">
        <f>IFERROR(INDEX(Returns!A:A,MATCH(B7557,Returns!B:B,0)),"No")</f>
        <v>No</v>
      </c>
    </row>
    <row r="7558" spans="1:23">
      <c r="A7558" s="1">
        <v>7557</v>
      </c>
      <c r="B7558" t="s">
        <v>9741</v>
      </c>
      <c r="C7558" s="2" t="d">
        <v>2019-11-27</v>
      </c>
      <c r="D7558" s="2" t="d">
        <v>2019-12-02</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IF(M7558=People!$B$5,People!$A$5,IF(M7558=People!$B$4,People!$A$4,IF(M7558=People!$B$3,People!$A$3,IF(M7558=People!$B$2,People!$A$2,0))))</f>
        <v>Kelly Williams</v>
      </c>
      <c r="W7558" s="3" t="str">
        <f>IFERROR(INDEX(Returns!A:A,MATCH(B7558,Returns!B:B,0)),"No")</f>
        <v>No</v>
      </c>
    </row>
    <row r="7559" spans="1:23">
      <c r="A7559" s="1">
        <v>7558</v>
      </c>
      <c r="B7559" t="s">
        <v>9741</v>
      </c>
      <c r="C7559" s="2" t="d">
        <v>2019-11-27</v>
      </c>
      <c r="D7559" s="2" t="d">
        <v>2019-12-02</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IF(M7559=People!$B$5,People!$A$5,IF(M7559=People!$B$4,People!$A$4,IF(M7559=People!$B$3,People!$A$3,IF(M7559=People!$B$2,People!$A$2,0))))</f>
        <v>Kelly Williams</v>
      </c>
      <c r="W7559" s="3" t="str">
        <f>IFERROR(INDEX(Returns!A:A,MATCH(B7559,Returns!B:B,0)),"No")</f>
        <v>No</v>
      </c>
    </row>
    <row r="7560" spans="1:23">
      <c r="A7560" s="1">
        <v>7559</v>
      </c>
      <c r="B7560" t="s">
        <v>9742</v>
      </c>
      <c r="C7560" s="2" t="d">
        <v>2016-11-01</v>
      </c>
      <c r="D7560" s="2" t="d">
        <v>2016-11-05</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IF(M7560=People!$B$5,People!$A$5,IF(M7560=People!$B$4,People!$A$4,IF(M7560=People!$B$3,People!$A$3,IF(M7560=People!$B$2,People!$A$2,0))))</f>
        <v>Chuck Magee</v>
      </c>
      <c r="W7560" s="3" t="str">
        <f>IFERROR(INDEX(Returns!A:A,MATCH(B7560,Returns!B:B,0)),"No")</f>
        <v>No</v>
      </c>
    </row>
    <row r="7561" spans="1:23">
      <c r="A7561" s="1">
        <v>7560</v>
      </c>
      <c r="B7561" t="s">
        <v>9742</v>
      </c>
      <c r="C7561" s="2" t="d">
        <v>2016-11-01</v>
      </c>
      <c r="D7561" s="2" t="d">
        <v>2016-11-05</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IF(M7561=People!$B$5,People!$A$5,IF(M7561=People!$B$4,People!$A$4,IF(M7561=People!$B$3,People!$A$3,IF(M7561=People!$B$2,People!$A$2,0))))</f>
        <v>Chuck Magee</v>
      </c>
      <c r="W7561" s="3" t="str">
        <f>IFERROR(INDEX(Returns!A:A,MATCH(B7561,Returns!B:B,0)),"No")</f>
        <v>No</v>
      </c>
    </row>
    <row r="7562" spans="1:23">
      <c r="A7562" s="1">
        <v>7561</v>
      </c>
      <c r="B7562" t="s">
        <v>9742</v>
      </c>
      <c r="C7562" s="2" t="d">
        <v>2016-11-01</v>
      </c>
      <c r="D7562" s="2" t="d">
        <v>2016-11-05</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IF(M7562=People!$B$5,People!$A$5,IF(M7562=People!$B$4,People!$A$4,IF(M7562=People!$B$3,People!$A$3,IF(M7562=People!$B$2,People!$A$2,0))))</f>
        <v>Chuck Magee</v>
      </c>
      <c r="W7562" s="3" t="str">
        <f>IFERROR(INDEX(Returns!A:A,MATCH(B7562,Returns!B:B,0)),"No")</f>
        <v>No</v>
      </c>
    </row>
    <row r="7563" spans="1:23">
      <c r="A7563" s="1">
        <v>7562</v>
      </c>
      <c r="B7563" t="s">
        <v>9743</v>
      </c>
      <c r="C7563" s="2" t="d">
        <v>2018-12-30</v>
      </c>
      <c r="D7563" s="2" t="d">
        <v>2019-01-01</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IF(M7563=People!$B$5,People!$A$5,IF(M7563=People!$B$4,People!$A$4,IF(M7563=People!$B$3,People!$A$3,IF(M7563=People!$B$2,People!$A$2,0))))</f>
        <v>Chuck Magee</v>
      </c>
      <c r="W7563" s="3" t="str">
        <f>IFERROR(INDEX(Returns!A:A,MATCH(B7563,Returns!B:B,0)),"No")</f>
        <v>No</v>
      </c>
    </row>
    <row r="7564" spans="1:23">
      <c r="A7564" s="1">
        <v>7563</v>
      </c>
      <c r="B7564" t="s">
        <v>9744</v>
      </c>
      <c r="C7564" s="2" t="d">
        <v>2018-09-03</v>
      </c>
      <c r="D7564" s="2" t="d">
        <v>2018-09-07</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IF(M7564=People!$B$5,People!$A$5,IF(M7564=People!$B$4,People!$A$4,IF(M7564=People!$B$3,People!$A$3,IF(M7564=People!$B$2,People!$A$2,0))))</f>
        <v>Kelly Williams</v>
      </c>
      <c r="W7564" s="3" t="str">
        <f>IFERROR(INDEX(Returns!A:A,MATCH(B7564,Returns!B:B,0)),"No")</f>
        <v>No</v>
      </c>
    </row>
    <row r="7565" spans="1:23">
      <c r="A7565" s="1">
        <v>7564</v>
      </c>
      <c r="B7565" t="s">
        <v>9745</v>
      </c>
      <c r="C7565" s="2" t="d">
        <v>2019-10-05</v>
      </c>
      <c r="D7565" s="2" t="d">
        <v>2019-10-07</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IF(M7565=People!$B$5,People!$A$5,IF(M7565=People!$B$4,People!$A$4,IF(M7565=People!$B$3,People!$A$3,IF(M7565=People!$B$2,People!$A$2,0))))</f>
        <v>Anna Andreadi</v>
      </c>
      <c r="W7565" s="3" t="str">
        <f>IFERROR(INDEX(Returns!A:A,MATCH(B7565,Returns!B:B,0)),"No")</f>
        <v>No</v>
      </c>
    </row>
    <row r="7566" spans="1:23">
      <c r="A7566" s="1">
        <v>7565</v>
      </c>
      <c r="B7566" t="s">
        <v>9746</v>
      </c>
      <c r="C7566" s="2" t="d">
        <v>2018-01-30</v>
      </c>
      <c r="D7566" s="2" t="d">
        <v>2018-02-01</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IF(M7566=People!$B$5,People!$A$5,IF(M7566=People!$B$4,People!$A$4,IF(M7566=People!$B$3,People!$A$3,IF(M7566=People!$B$2,People!$A$2,0))))</f>
        <v>Anna Andreadi</v>
      </c>
      <c r="W7566" s="3" t="str">
        <f>IFERROR(INDEX(Returns!A:A,MATCH(B7566,Returns!B:B,0)),"No")</f>
        <v>No</v>
      </c>
    </row>
    <row r="7567" spans="1:23">
      <c r="A7567" s="1">
        <v>7566</v>
      </c>
      <c r="B7567" t="s">
        <v>9746</v>
      </c>
      <c r="C7567" s="2" t="d">
        <v>2018-01-30</v>
      </c>
      <c r="D7567" s="2" t="d">
        <v>2018-02-01</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IF(M7567=People!$B$5,People!$A$5,IF(M7567=People!$B$4,People!$A$4,IF(M7567=People!$B$3,People!$A$3,IF(M7567=People!$B$2,People!$A$2,0))))</f>
        <v>Anna Andreadi</v>
      </c>
      <c r="W7567" s="3" t="str">
        <f>IFERROR(INDEX(Returns!A:A,MATCH(B7567,Returns!B:B,0)),"No")</f>
        <v>No</v>
      </c>
    </row>
    <row r="7568" spans="1:23">
      <c r="A7568" s="1">
        <v>7567</v>
      </c>
      <c r="B7568" t="s">
        <v>9747</v>
      </c>
      <c r="C7568" s="2" t="d">
        <v>2019-04-21</v>
      </c>
      <c r="D7568" s="2" t="d">
        <v>2019-04-23</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IF(M7568=People!$B$5,People!$A$5,IF(M7568=People!$B$4,People!$A$4,IF(M7568=People!$B$3,People!$A$3,IF(M7568=People!$B$2,People!$A$2,0))))</f>
        <v>Kelly Williams</v>
      </c>
      <c r="W7568" s="3" t="str">
        <f>IFERROR(INDEX(Returns!A:A,MATCH(B7568,Returns!B:B,0)),"No")</f>
        <v>No</v>
      </c>
    </row>
    <row r="7569" spans="1:23">
      <c r="A7569" s="1">
        <v>7568</v>
      </c>
      <c r="B7569" t="s">
        <v>9747</v>
      </c>
      <c r="C7569" s="2" t="d">
        <v>2019-04-21</v>
      </c>
      <c r="D7569" s="2" t="d">
        <v>2019-04-23</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IF(M7569=People!$B$5,People!$A$5,IF(M7569=People!$B$4,People!$A$4,IF(M7569=People!$B$3,People!$A$3,IF(M7569=People!$B$2,People!$A$2,0))))</f>
        <v>Kelly Williams</v>
      </c>
      <c r="W7569" s="3" t="str">
        <f>IFERROR(INDEX(Returns!A:A,MATCH(B7569,Returns!B:B,0)),"No")</f>
        <v>No</v>
      </c>
    </row>
    <row r="7570" spans="1:23">
      <c r="A7570" s="1">
        <v>7569</v>
      </c>
      <c r="B7570" t="s">
        <v>9748</v>
      </c>
      <c r="C7570" s="2" t="d">
        <v>2016-12-05</v>
      </c>
      <c r="D7570" s="2" t="d">
        <v>2016-12-10</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IF(M7570=People!$B$5,People!$A$5,IF(M7570=People!$B$4,People!$A$4,IF(M7570=People!$B$3,People!$A$3,IF(M7570=People!$B$2,People!$A$2,0))))</f>
        <v>Anna Andreadi</v>
      </c>
      <c r="W7570" s="3" t="str">
        <f>IFERROR(INDEX(Returns!A:A,MATCH(B7570,Returns!B:B,0)),"No")</f>
        <v>No</v>
      </c>
    </row>
    <row r="7571" spans="1:23">
      <c r="A7571" s="1">
        <v>7570</v>
      </c>
      <c r="B7571" t="s">
        <v>9748</v>
      </c>
      <c r="C7571" s="2" t="d">
        <v>2016-12-05</v>
      </c>
      <c r="D7571" s="2" t="d">
        <v>2016-12-10</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IF(M7571=People!$B$5,People!$A$5,IF(M7571=People!$B$4,People!$A$4,IF(M7571=People!$B$3,People!$A$3,IF(M7571=People!$B$2,People!$A$2,0))))</f>
        <v>Anna Andreadi</v>
      </c>
      <c r="W7571" s="3" t="str">
        <f>IFERROR(INDEX(Returns!A:A,MATCH(B7571,Returns!B:B,0)),"No")</f>
        <v>No</v>
      </c>
    </row>
    <row r="7572" spans="1:23">
      <c r="A7572" s="1">
        <v>7571</v>
      </c>
      <c r="B7572" t="s">
        <v>9748</v>
      </c>
      <c r="C7572" s="2" t="d">
        <v>2016-12-05</v>
      </c>
      <c r="D7572" s="2" t="d">
        <v>2016-12-10</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IF(M7572=People!$B$5,People!$A$5,IF(M7572=People!$B$4,People!$A$4,IF(M7572=People!$B$3,People!$A$3,IF(M7572=People!$B$2,People!$A$2,0))))</f>
        <v>Anna Andreadi</v>
      </c>
      <c r="W7572" s="3" t="str">
        <f>IFERROR(INDEX(Returns!A:A,MATCH(B7572,Returns!B:B,0)),"No")</f>
        <v>No</v>
      </c>
    </row>
    <row r="7573" spans="1:23">
      <c r="A7573" s="1">
        <v>7572</v>
      </c>
      <c r="B7573" t="s">
        <v>9749</v>
      </c>
      <c r="C7573" s="2" t="d">
        <v>2016-10-21</v>
      </c>
      <c r="D7573" s="2" t="d">
        <v>2016-10-26</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IF(M7573=People!$B$5,People!$A$5,IF(M7573=People!$B$4,People!$A$4,IF(M7573=People!$B$3,People!$A$3,IF(M7573=People!$B$2,People!$A$2,0))))</f>
        <v>Cassandra Brandow</v>
      </c>
      <c r="W7573" s="3" t="str">
        <f>IFERROR(INDEX(Returns!A:A,MATCH(B7573,Returns!B:B,0)),"No")</f>
        <v>No</v>
      </c>
    </row>
    <row r="7574" spans="1:23">
      <c r="A7574" s="1">
        <v>7573</v>
      </c>
      <c r="B7574" t="s">
        <v>9749</v>
      </c>
      <c r="C7574" s="2" t="d">
        <v>2016-10-21</v>
      </c>
      <c r="D7574" s="2" t="d">
        <v>2016-10-26</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IF(M7574=People!$B$5,People!$A$5,IF(M7574=People!$B$4,People!$A$4,IF(M7574=People!$B$3,People!$A$3,IF(M7574=People!$B$2,People!$A$2,0))))</f>
        <v>Cassandra Brandow</v>
      </c>
      <c r="W7574" s="3" t="str">
        <f>IFERROR(INDEX(Returns!A:A,MATCH(B7574,Returns!B:B,0)),"No")</f>
        <v>No</v>
      </c>
    </row>
    <row r="7575" spans="1:23">
      <c r="A7575" s="1">
        <v>7574</v>
      </c>
      <c r="B7575" t="s">
        <v>9749</v>
      </c>
      <c r="C7575" s="2" t="d">
        <v>2016-10-21</v>
      </c>
      <c r="D7575" s="2" t="d">
        <v>2016-10-26</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IF(M7575=People!$B$5,People!$A$5,IF(M7575=People!$B$4,People!$A$4,IF(M7575=People!$B$3,People!$A$3,IF(M7575=People!$B$2,People!$A$2,0))))</f>
        <v>Cassandra Brandow</v>
      </c>
      <c r="W7575" s="3" t="str">
        <f>IFERROR(INDEX(Returns!A:A,MATCH(B7575,Returns!B:B,0)),"No")</f>
        <v>No</v>
      </c>
    </row>
    <row r="7576" spans="1:23">
      <c r="A7576" s="1">
        <v>7575</v>
      </c>
      <c r="B7576" t="s">
        <v>9750</v>
      </c>
      <c r="C7576" s="2" t="d">
        <v>2017-12-08</v>
      </c>
      <c r="D7576" s="2" t="d">
        <v>2017-12-12</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IF(M7576=People!$B$5,People!$A$5,IF(M7576=People!$B$4,People!$A$4,IF(M7576=People!$B$3,People!$A$3,IF(M7576=People!$B$2,People!$A$2,0))))</f>
        <v>Anna Andreadi</v>
      </c>
      <c r="W7576" s="3" t="str">
        <f>IFERROR(INDEX(Returns!A:A,MATCH(B7576,Returns!B:B,0)),"No")</f>
        <v>No</v>
      </c>
    </row>
    <row r="7577" spans="1:23">
      <c r="A7577" s="1">
        <v>7576</v>
      </c>
      <c r="B7577" t="s">
        <v>9750</v>
      </c>
      <c r="C7577" s="2" t="d">
        <v>2017-12-08</v>
      </c>
      <c r="D7577" s="2" t="d">
        <v>2017-12-12</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IF(M7577=People!$B$5,People!$A$5,IF(M7577=People!$B$4,People!$A$4,IF(M7577=People!$B$3,People!$A$3,IF(M7577=People!$B$2,People!$A$2,0))))</f>
        <v>Anna Andreadi</v>
      </c>
      <c r="W7577" s="3" t="str">
        <f>IFERROR(INDEX(Returns!A:A,MATCH(B7577,Returns!B:B,0)),"No")</f>
        <v>No</v>
      </c>
    </row>
    <row r="7578" spans="1:23">
      <c r="A7578" s="1">
        <v>7577</v>
      </c>
      <c r="B7578" t="s">
        <v>5957</v>
      </c>
      <c r="C7578" s="2" t="d">
        <v>2016-11-02</v>
      </c>
      <c r="D7578" s="2" t="d">
        <v>2016-11-07</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IF(M7578=People!$B$5,People!$A$5,IF(M7578=People!$B$4,People!$A$4,IF(M7578=People!$B$3,People!$A$3,IF(M7578=People!$B$2,People!$A$2,0))))</f>
        <v>Anna Andreadi</v>
      </c>
      <c r="W7578" s="3" t="str">
        <f>IFERROR(INDEX(Returns!A:A,MATCH(B7578,Returns!B:B,0)),"No")</f>
        <v>Yes</v>
      </c>
    </row>
    <row r="7579" spans="1:23">
      <c r="A7579" s="1">
        <v>7578</v>
      </c>
      <c r="B7579" t="s">
        <v>5957</v>
      </c>
      <c r="C7579" s="2" t="d">
        <v>2016-11-02</v>
      </c>
      <c r="D7579" s="2" t="d">
        <v>2016-11-07</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IF(M7579=People!$B$5,People!$A$5,IF(M7579=People!$B$4,People!$A$4,IF(M7579=People!$B$3,People!$A$3,IF(M7579=People!$B$2,People!$A$2,0))))</f>
        <v>Anna Andreadi</v>
      </c>
      <c r="W7579" s="3" t="str">
        <f>IFERROR(INDEX(Returns!A:A,MATCH(B7579,Returns!B:B,0)),"No")</f>
        <v>Yes</v>
      </c>
    </row>
    <row r="7580" spans="1:23">
      <c r="A7580" s="1">
        <v>7579</v>
      </c>
      <c r="B7580" t="s">
        <v>9751</v>
      </c>
      <c r="C7580" s="2" t="d">
        <v>2018-12-18</v>
      </c>
      <c r="D7580" s="2" t="d">
        <v>2018-12-21</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IF(M7580=People!$B$5,People!$A$5,IF(M7580=People!$B$4,People!$A$4,IF(M7580=People!$B$3,People!$A$3,IF(M7580=People!$B$2,People!$A$2,0))))</f>
        <v>Kelly Williams</v>
      </c>
      <c r="W7580" s="3" t="str">
        <f>IFERROR(INDEX(Returns!A:A,MATCH(B7580,Returns!B:B,0)),"No")</f>
        <v>No</v>
      </c>
    </row>
    <row r="7581" spans="1:23">
      <c r="A7581" s="1">
        <v>7580</v>
      </c>
      <c r="B7581" t="s">
        <v>9752</v>
      </c>
      <c r="C7581" s="2" t="d">
        <v>2017-11-23</v>
      </c>
      <c r="D7581" s="2" t="d">
        <v>2017-11-27</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IF(M7581=People!$B$5,People!$A$5,IF(M7581=People!$B$4,People!$A$4,IF(M7581=People!$B$3,People!$A$3,IF(M7581=People!$B$2,People!$A$2,0))))</f>
        <v>Chuck Magee</v>
      </c>
      <c r="W7581" s="3" t="str">
        <f>IFERROR(INDEX(Returns!A:A,MATCH(B7581,Returns!B:B,0)),"No")</f>
        <v>No</v>
      </c>
    </row>
    <row r="7582" spans="1:23">
      <c r="A7582" s="1">
        <v>7581</v>
      </c>
      <c r="B7582" t="s">
        <v>9752</v>
      </c>
      <c r="C7582" s="2" t="d">
        <v>2017-11-23</v>
      </c>
      <c r="D7582" s="2" t="d">
        <v>2017-11-27</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IF(M7582=People!$B$5,People!$A$5,IF(M7582=People!$B$4,People!$A$4,IF(M7582=People!$B$3,People!$A$3,IF(M7582=People!$B$2,People!$A$2,0))))</f>
        <v>Chuck Magee</v>
      </c>
      <c r="W7582" s="3" t="str">
        <f>IFERROR(INDEX(Returns!A:A,MATCH(B7582,Returns!B:B,0)),"No")</f>
        <v>No</v>
      </c>
    </row>
    <row r="7583" spans="1:23">
      <c r="A7583" s="1">
        <v>7582</v>
      </c>
      <c r="B7583" t="s">
        <v>9753</v>
      </c>
      <c r="C7583" s="2" t="d">
        <v>2017-08-13</v>
      </c>
      <c r="D7583" s="2" t="d">
        <v>2017-08-16</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IF(M7583=People!$B$5,People!$A$5,IF(M7583=People!$B$4,People!$A$4,IF(M7583=People!$B$3,People!$A$3,IF(M7583=People!$B$2,People!$A$2,0))))</f>
        <v>Chuck Magee</v>
      </c>
      <c r="W7583" s="3" t="str">
        <f>IFERROR(INDEX(Returns!A:A,MATCH(B7583,Returns!B:B,0)),"No")</f>
        <v>No</v>
      </c>
    </row>
    <row r="7584" spans="1:23">
      <c r="A7584" s="1">
        <v>7583</v>
      </c>
      <c r="B7584" t="s">
        <v>9754</v>
      </c>
      <c r="C7584" s="2" t="d">
        <v>2017-04-16</v>
      </c>
      <c r="D7584" s="2" t="d">
        <v>2017-04-21</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IF(M7584=People!$B$5,People!$A$5,IF(M7584=People!$B$4,People!$A$4,IF(M7584=People!$B$3,People!$A$3,IF(M7584=People!$B$2,People!$A$2,0))))</f>
        <v>Chuck Magee</v>
      </c>
      <c r="W7584" s="3" t="str">
        <f>IFERROR(INDEX(Returns!A:A,MATCH(B7584,Returns!B:B,0)),"No")</f>
        <v>No</v>
      </c>
    </row>
    <row r="7585" spans="1:23">
      <c r="A7585" s="1">
        <v>7584</v>
      </c>
      <c r="B7585" t="s">
        <v>9755</v>
      </c>
      <c r="C7585" s="2" t="d">
        <v>2016-03-21</v>
      </c>
      <c r="D7585" s="2" t="d">
        <v>2016-03-25</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IF(M7585=People!$B$5,People!$A$5,IF(M7585=People!$B$4,People!$A$4,IF(M7585=People!$B$3,People!$A$3,IF(M7585=People!$B$2,People!$A$2,0))))</f>
        <v>Cassandra Brandow</v>
      </c>
      <c r="W7585" s="3" t="str">
        <f>IFERROR(INDEX(Returns!A:A,MATCH(B7585,Returns!B:B,0)),"No")</f>
        <v>No</v>
      </c>
    </row>
    <row r="7586" spans="1:23">
      <c r="A7586" s="1">
        <v>7585</v>
      </c>
      <c r="B7586" t="s">
        <v>9755</v>
      </c>
      <c r="C7586" s="2" t="d">
        <v>2016-03-21</v>
      </c>
      <c r="D7586" s="2" t="d">
        <v>2016-03-25</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IF(M7586=People!$B$5,People!$A$5,IF(M7586=People!$B$4,People!$A$4,IF(M7586=People!$B$3,People!$A$3,IF(M7586=People!$B$2,People!$A$2,0))))</f>
        <v>Cassandra Brandow</v>
      </c>
      <c r="W7586" s="3" t="str">
        <f>IFERROR(INDEX(Returns!A:A,MATCH(B7586,Returns!B:B,0)),"No")</f>
        <v>No</v>
      </c>
    </row>
    <row r="7587" spans="1:23">
      <c r="A7587" s="1">
        <v>7586</v>
      </c>
      <c r="B7587" t="s">
        <v>9755</v>
      </c>
      <c r="C7587" s="2" t="d">
        <v>2016-03-21</v>
      </c>
      <c r="D7587" s="2" t="d">
        <v>2016-03-25</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IF(M7587=People!$B$5,People!$A$5,IF(M7587=People!$B$4,People!$A$4,IF(M7587=People!$B$3,People!$A$3,IF(M7587=People!$B$2,People!$A$2,0))))</f>
        <v>Cassandra Brandow</v>
      </c>
      <c r="W7587" s="3" t="str">
        <f>IFERROR(INDEX(Returns!A:A,MATCH(B7587,Returns!B:B,0)),"No")</f>
        <v>No</v>
      </c>
    </row>
    <row r="7588" spans="1:23">
      <c r="A7588" s="1">
        <v>7587</v>
      </c>
      <c r="B7588" t="s">
        <v>9755</v>
      </c>
      <c r="C7588" s="2" t="d">
        <v>2016-03-21</v>
      </c>
      <c r="D7588" s="2" t="d">
        <v>2016-03-25</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IF(M7588=People!$B$5,People!$A$5,IF(M7588=People!$B$4,People!$A$4,IF(M7588=People!$B$3,People!$A$3,IF(M7588=People!$B$2,People!$A$2,0))))</f>
        <v>Cassandra Brandow</v>
      </c>
      <c r="W7588" s="3" t="str">
        <f>IFERROR(INDEX(Returns!A:A,MATCH(B7588,Returns!B:B,0)),"No")</f>
        <v>No</v>
      </c>
    </row>
    <row r="7589" spans="1:23">
      <c r="A7589" s="1">
        <v>7588</v>
      </c>
      <c r="B7589" t="s">
        <v>9755</v>
      </c>
      <c r="C7589" s="2" t="d">
        <v>2016-03-21</v>
      </c>
      <c r="D7589" s="2" t="d">
        <v>2016-03-25</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IF(M7589=People!$B$5,People!$A$5,IF(M7589=People!$B$4,People!$A$4,IF(M7589=People!$B$3,People!$A$3,IF(M7589=People!$B$2,People!$A$2,0))))</f>
        <v>Cassandra Brandow</v>
      </c>
      <c r="W7589" s="3" t="str">
        <f>IFERROR(INDEX(Returns!A:A,MATCH(B7589,Returns!B:B,0)),"No")</f>
        <v>No</v>
      </c>
    </row>
    <row r="7590" spans="1:23">
      <c r="A7590" s="1">
        <v>7589</v>
      </c>
      <c r="B7590" t="s">
        <v>9756</v>
      </c>
      <c r="C7590" s="2" t="d">
        <v>2019-11-16</v>
      </c>
      <c r="D7590" s="2" t="d">
        <v>2019-11-22</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IF(M7590=People!$B$5,People!$A$5,IF(M7590=People!$B$4,People!$A$4,IF(M7590=People!$B$3,People!$A$3,IF(M7590=People!$B$2,People!$A$2,0))))</f>
        <v>Anna Andreadi</v>
      </c>
      <c r="W7590" s="3" t="str">
        <f>IFERROR(INDEX(Returns!A:A,MATCH(B7590,Returns!B:B,0)),"No")</f>
        <v>No</v>
      </c>
    </row>
    <row r="7591" spans="1:23">
      <c r="A7591" s="1">
        <v>7590</v>
      </c>
      <c r="B7591" t="s">
        <v>9757</v>
      </c>
      <c r="C7591" s="2" t="d">
        <v>2017-09-25</v>
      </c>
      <c r="D7591" s="2" t="d">
        <v>2017-09-29</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IF(M7591=People!$B$5,People!$A$5,IF(M7591=People!$B$4,People!$A$4,IF(M7591=People!$B$3,People!$A$3,IF(M7591=People!$B$2,People!$A$2,0))))</f>
        <v>Kelly Williams</v>
      </c>
      <c r="W7591" s="3" t="str">
        <f>IFERROR(INDEX(Returns!A:A,MATCH(B7591,Returns!B:B,0)),"No")</f>
        <v>No</v>
      </c>
    </row>
    <row r="7592" spans="1:23">
      <c r="A7592" s="1">
        <v>7591</v>
      </c>
      <c r="B7592" t="s">
        <v>9758</v>
      </c>
      <c r="C7592" s="2" t="d">
        <v>2018-09-05</v>
      </c>
      <c r="D7592" s="2" t="d">
        <v>2018-09-09</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IF(M7592=People!$B$5,People!$A$5,IF(M7592=People!$B$4,People!$A$4,IF(M7592=People!$B$3,People!$A$3,IF(M7592=People!$B$2,People!$A$2,0))))</f>
        <v>Chuck Magee</v>
      </c>
      <c r="W7592" s="3" t="str">
        <f>IFERROR(INDEX(Returns!A:A,MATCH(B7592,Returns!B:B,0)),"No")</f>
        <v>No</v>
      </c>
    </row>
    <row r="7593" spans="1:23">
      <c r="A7593" s="1">
        <v>7592</v>
      </c>
      <c r="B7593" t="s">
        <v>9758</v>
      </c>
      <c r="C7593" s="2" t="d">
        <v>2018-09-05</v>
      </c>
      <c r="D7593" s="2" t="d">
        <v>2018-09-09</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IF(M7593=People!$B$5,People!$A$5,IF(M7593=People!$B$4,People!$A$4,IF(M7593=People!$B$3,People!$A$3,IF(M7593=People!$B$2,People!$A$2,0))))</f>
        <v>Chuck Magee</v>
      </c>
      <c r="W7593" s="3" t="str">
        <f>IFERROR(INDEX(Returns!A:A,MATCH(B7593,Returns!B:B,0)),"No")</f>
        <v>No</v>
      </c>
    </row>
    <row r="7594" spans="1:23">
      <c r="A7594" s="1">
        <v>7593</v>
      </c>
      <c r="B7594" t="s">
        <v>9758</v>
      </c>
      <c r="C7594" s="2" t="d">
        <v>2018-09-05</v>
      </c>
      <c r="D7594" s="2" t="d">
        <v>2018-09-09</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IF(M7594=People!$B$5,People!$A$5,IF(M7594=People!$B$4,People!$A$4,IF(M7594=People!$B$3,People!$A$3,IF(M7594=People!$B$2,People!$A$2,0))))</f>
        <v>Chuck Magee</v>
      </c>
      <c r="W7594" s="3" t="str">
        <f>IFERROR(INDEX(Returns!A:A,MATCH(B7594,Returns!B:B,0)),"No")</f>
        <v>No</v>
      </c>
    </row>
    <row r="7595" spans="1:23">
      <c r="A7595" s="1">
        <v>7594</v>
      </c>
      <c r="B7595" t="s">
        <v>9758</v>
      </c>
      <c r="C7595" s="2" t="d">
        <v>2018-09-05</v>
      </c>
      <c r="D7595" s="2" t="d">
        <v>2018-09-09</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IF(M7595=People!$B$5,People!$A$5,IF(M7595=People!$B$4,People!$A$4,IF(M7595=People!$B$3,People!$A$3,IF(M7595=People!$B$2,People!$A$2,0))))</f>
        <v>Chuck Magee</v>
      </c>
      <c r="W7595" s="3" t="str">
        <f>IFERROR(INDEX(Returns!A:A,MATCH(B7595,Returns!B:B,0)),"No")</f>
        <v>No</v>
      </c>
    </row>
    <row r="7596" spans="1:23">
      <c r="A7596" s="1">
        <v>7595</v>
      </c>
      <c r="B7596" t="s">
        <v>9759</v>
      </c>
      <c r="C7596" s="2" t="d">
        <v>2019-04-20</v>
      </c>
      <c r="D7596" s="2" t="d">
        <v>2019-04-24</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IF(M7596=People!$B$5,People!$A$5,IF(M7596=People!$B$4,People!$A$4,IF(M7596=People!$B$3,People!$A$3,IF(M7596=People!$B$2,People!$A$2,0))))</f>
        <v>Kelly Williams</v>
      </c>
      <c r="W7596" s="3" t="str">
        <f>IFERROR(INDEX(Returns!A:A,MATCH(B7596,Returns!B:B,0)),"No")</f>
        <v>No</v>
      </c>
    </row>
    <row r="7597" spans="1:23">
      <c r="A7597" s="1">
        <v>7596</v>
      </c>
      <c r="B7597" t="s">
        <v>9759</v>
      </c>
      <c r="C7597" s="2" t="d">
        <v>2019-04-20</v>
      </c>
      <c r="D7597" s="2" t="d">
        <v>2019-04-24</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IF(M7597=People!$B$5,People!$A$5,IF(M7597=People!$B$4,People!$A$4,IF(M7597=People!$B$3,People!$A$3,IF(M7597=People!$B$2,People!$A$2,0))))</f>
        <v>Kelly Williams</v>
      </c>
      <c r="W7597" s="3" t="str">
        <f>IFERROR(INDEX(Returns!A:A,MATCH(B7597,Returns!B:B,0)),"No")</f>
        <v>No</v>
      </c>
    </row>
    <row r="7598" spans="1:23">
      <c r="A7598" s="1">
        <v>7597</v>
      </c>
      <c r="B7598" t="s">
        <v>9760</v>
      </c>
      <c r="C7598" s="2" t="d">
        <v>2017-06-15</v>
      </c>
      <c r="D7598" s="2" t="d">
        <v>2017-06-19</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IF(M7598=People!$B$5,People!$A$5,IF(M7598=People!$B$4,People!$A$4,IF(M7598=People!$B$3,People!$A$3,IF(M7598=People!$B$2,People!$A$2,0))))</f>
        <v>Anna Andreadi</v>
      </c>
      <c r="W7598" s="3" t="str">
        <f>IFERROR(INDEX(Returns!A:A,MATCH(B7598,Returns!B:B,0)),"No")</f>
        <v>No</v>
      </c>
    </row>
    <row r="7599" spans="1:23">
      <c r="A7599" s="1">
        <v>7598</v>
      </c>
      <c r="B7599" t="s">
        <v>9761</v>
      </c>
      <c r="C7599" s="2" t="d">
        <v>2016-09-17</v>
      </c>
      <c r="D7599" s="2" t="d">
        <v>2016-09-22</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IF(M7599=People!$B$5,People!$A$5,IF(M7599=People!$B$4,People!$A$4,IF(M7599=People!$B$3,People!$A$3,IF(M7599=People!$B$2,People!$A$2,0))))</f>
        <v>Anna Andreadi</v>
      </c>
      <c r="W7599" s="3" t="str">
        <f>IFERROR(INDEX(Returns!A:A,MATCH(B7599,Returns!B:B,0)),"No")</f>
        <v>No</v>
      </c>
    </row>
    <row r="7600" spans="1:23">
      <c r="A7600" s="1">
        <v>7599</v>
      </c>
      <c r="B7600" t="s">
        <v>9761</v>
      </c>
      <c r="C7600" s="2" t="d">
        <v>2016-09-17</v>
      </c>
      <c r="D7600" s="2" t="d">
        <v>2016-09-22</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IF(M7600=People!$B$5,People!$A$5,IF(M7600=People!$B$4,People!$A$4,IF(M7600=People!$B$3,People!$A$3,IF(M7600=People!$B$2,People!$A$2,0))))</f>
        <v>Anna Andreadi</v>
      </c>
      <c r="W7600" s="3" t="str">
        <f>IFERROR(INDEX(Returns!A:A,MATCH(B7600,Returns!B:B,0)),"No")</f>
        <v>No</v>
      </c>
    </row>
    <row r="7601" spans="1:23">
      <c r="A7601" s="1">
        <v>7600</v>
      </c>
      <c r="B7601" t="s">
        <v>9761</v>
      </c>
      <c r="C7601" s="2" t="d">
        <v>2016-09-17</v>
      </c>
      <c r="D7601" s="2" t="d">
        <v>2016-09-22</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IF(M7601=People!$B$5,People!$A$5,IF(M7601=People!$B$4,People!$A$4,IF(M7601=People!$B$3,People!$A$3,IF(M7601=People!$B$2,People!$A$2,0))))</f>
        <v>Anna Andreadi</v>
      </c>
      <c r="W7601" s="3" t="str">
        <f>IFERROR(INDEX(Returns!A:A,MATCH(B7601,Returns!B:B,0)),"No")</f>
        <v>No</v>
      </c>
    </row>
    <row r="7602" spans="1:23">
      <c r="A7602" s="1">
        <v>7601</v>
      </c>
      <c r="B7602" t="s">
        <v>9761</v>
      </c>
      <c r="C7602" s="2" t="d">
        <v>2016-09-17</v>
      </c>
      <c r="D7602" s="2" t="d">
        <v>2016-09-22</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IF(M7602=People!$B$5,People!$A$5,IF(M7602=People!$B$4,People!$A$4,IF(M7602=People!$B$3,People!$A$3,IF(M7602=People!$B$2,People!$A$2,0))))</f>
        <v>Anna Andreadi</v>
      </c>
      <c r="W7602" s="3" t="str">
        <f>IFERROR(INDEX(Returns!A:A,MATCH(B7602,Returns!B:B,0)),"No")</f>
        <v>No</v>
      </c>
    </row>
    <row r="7603" spans="1:23">
      <c r="A7603" s="1">
        <v>7602</v>
      </c>
      <c r="B7603" t="s">
        <v>9761</v>
      </c>
      <c r="C7603" s="2" t="d">
        <v>2016-09-17</v>
      </c>
      <c r="D7603" s="2" t="d">
        <v>2016-09-22</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IF(M7603=People!$B$5,People!$A$5,IF(M7603=People!$B$4,People!$A$4,IF(M7603=People!$B$3,People!$A$3,IF(M7603=People!$B$2,People!$A$2,0))))</f>
        <v>Anna Andreadi</v>
      </c>
      <c r="W7603" s="3" t="str">
        <f>IFERROR(INDEX(Returns!A:A,MATCH(B7603,Returns!B:B,0)),"No")</f>
        <v>No</v>
      </c>
    </row>
    <row r="7604" spans="1:23">
      <c r="A7604" s="1">
        <v>7603</v>
      </c>
      <c r="B7604" t="s">
        <v>9761</v>
      </c>
      <c r="C7604" s="2" t="d">
        <v>2016-09-17</v>
      </c>
      <c r="D7604" s="2" t="d">
        <v>2016-09-22</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IF(M7604=People!$B$5,People!$A$5,IF(M7604=People!$B$4,People!$A$4,IF(M7604=People!$B$3,People!$A$3,IF(M7604=People!$B$2,People!$A$2,0))))</f>
        <v>Anna Andreadi</v>
      </c>
      <c r="W7604" s="3" t="str">
        <f>IFERROR(INDEX(Returns!A:A,MATCH(B7604,Returns!B:B,0)),"No")</f>
        <v>No</v>
      </c>
    </row>
    <row r="7605" spans="1:23">
      <c r="A7605" s="1">
        <v>7604</v>
      </c>
      <c r="B7605" t="s">
        <v>9762</v>
      </c>
      <c r="C7605" s="2" t="d">
        <v>2018-07-08</v>
      </c>
      <c r="D7605" s="2" t="d">
        <v>2018-07-12</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IF(M7605=People!$B$5,People!$A$5,IF(M7605=People!$B$4,People!$A$4,IF(M7605=People!$B$3,People!$A$3,IF(M7605=People!$B$2,People!$A$2,0))))</f>
        <v>Chuck Magee</v>
      </c>
      <c r="W7605" s="3" t="str">
        <f>IFERROR(INDEX(Returns!A:A,MATCH(B7605,Returns!B:B,0)),"No")</f>
        <v>No</v>
      </c>
    </row>
    <row r="7606" spans="1:23">
      <c r="A7606" s="1">
        <v>7605</v>
      </c>
      <c r="B7606" t="s">
        <v>9763</v>
      </c>
      <c r="C7606" s="2" t="d">
        <v>2018-05-27</v>
      </c>
      <c r="D7606" s="2" t="d">
        <v>2018-05-31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IF(M7606=People!$B$5,People!$A$5,IF(M7606=People!$B$4,People!$A$4,IF(M7606=People!$B$3,People!$A$3,IF(M7606=People!$B$2,People!$A$2,0))))</f>
        <v>Kelly Williams</v>
      </c>
      <c r="W7606" s="3" t="str">
        <f>IFERROR(INDEX(Returns!A:A,MATCH(B7606,Returns!B:B,0)),"No")</f>
        <v>No</v>
      </c>
    </row>
    <row r="7607" spans="1:23">
      <c r="A7607" s="1">
        <v>7606</v>
      </c>
      <c r="B7607" t="s">
        <v>9763</v>
      </c>
      <c r="C7607" s="2" t="d">
        <v>2018-05-27</v>
      </c>
      <c r="D7607" s="2" t="d">
        <v>2018-05-31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IF(M7607=People!$B$5,People!$A$5,IF(M7607=People!$B$4,People!$A$4,IF(M7607=People!$B$3,People!$A$3,IF(M7607=People!$B$2,People!$A$2,0))))</f>
        <v>Kelly Williams</v>
      </c>
      <c r="W7607" s="3" t="str">
        <f>IFERROR(INDEX(Returns!A:A,MATCH(B7607,Returns!B:B,0)),"No")</f>
        <v>No</v>
      </c>
    </row>
    <row r="7608" spans="1:23">
      <c r="A7608" s="1">
        <v>7607</v>
      </c>
      <c r="B7608" t="s">
        <v>9763</v>
      </c>
      <c r="C7608" s="2" t="d">
        <v>2018-05-27</v>
      </c>
      <c r="D7608" s="2" t="d">
        <v>2018-05-31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IF(M7608=People!$B$5,People!$A$5,IF(M7608=People!$B$4,People!$A$4,IF(M7608=People!$B$3,People!$A$3,IF(M7608=People!$B$2,People!$A$2,0))))</f>
        <v>Kelly Williams</v>
      </c>
      <c r="W7608" s="3" t="str">
        <f>IFERROR(INDEX(Returns!A:A,MATCH(B7608,Returns!B:B,0)),"No")</f>
        <v>No</v>
      </c>
    </row>
    <row r="7609" spans="1:23">
      <c r="A7609" s="1">
        <v>7608</v>
      </c>
      <c r="B7609" t="s">
        <v>9764</v>
      </c>
      <c r="C7609" s="2" t="d">
        <v>2019-12-24</v>
      </c>
      <c r="D7609" s="2" t="d">
        <v>2019-12-27</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IF(M7609=People!$B$5,People!$A$5,IF(M7609=People!$B$4,People!$A$4,IF(M7609=People!$B$3,People!$A$3,IF(M7609=People!$B$2,People!$A$2,0))))</f>
        <v>Kelly Williams</v>
      </c>
      <c r="W7609" s="3" t="str">
        <f>IFERROR(INDEX(Returns!A:A,MATCH(B7609,Returns!B:B,0)),"No")</f>
        <v>No</v>
      </c>
    </row>
    <row r="7610" spans="1:23">
      <c r="A7610" s="1">
        <v>7609</v>
      </c>
      <c r="B7610" t="s">
        <v>9765</v>
      </c>
      <c r="C7610" s="2" t="d">
        <v>2019-05-03</v>
      </c>
      <c r="D7610" s="2" t="d">
        <v>2019-05-07</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IF(M7610=People!$B$5,People!$A$5,IF(M7610=People!$B$4,People!$A$4,IF(M7610=People!$B$3,People!$A$3,IF(M7610=People!$B$2,People!$A$2,0))))</f>
        <v>Anna Andreadi</v>
      </c>
      <c r="W7610" s="3" t="str">
        <f>IFERROR(INDEX(Returns!A:A,MATCH(B7610,Returns!B:B,0)),"No")</f>
        <v>No</v>
      </c>
    </row>
    <row r="7611" spans="1:23">
      <c r="A7611" s="1">
        <v>7610</v>
      </c>
      <c r="B7611" t="s">
        <v>9765</v>
      </c>
      <c r="C7611" s="2" t="d">
        <v>2019-05-03</v>
      </c>
      <c r="D7611" s="2" t="d">
        <v>2019-05-07</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IF(M7611=People!$B$5,People!$A$5,IF(M7611=People!$B$4,People!$A$4,IF(M7611=People!$B$3,People!$A$3,IF(M7611=People!$B$2,People!$A$2,0))))</f>
        <v>Anna Andreadi</v>
      </c>
      <c r="W7611" s="3" t="str">
        <f>IFERROR(INDEX(Returns!A:A,MATCH(B7611,Returns!B:B,0)),"No")</f>
        <v>No</v>
      </c>
    </row>
    <row r="7612" spans="1:23">
      <c r="A7612" s="1">
        <v>7611</v>
      </c>
      <c r="B7612" t="s">
        <v>9766</v>
      </c>
      <c r="C7612" s="2" t="d">
        <v>2016-02-22</v>
      </c>
      <c r="D7612" s="2" t="d">
        <v>2016-02-24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IF(M7612=People!$B$5,People!$A$5,IF(M7612=People!$B$4,People!$A$4,IF(M7612=People!$B$3,People!$A$3,IF(M7612=People!$B$2,People!$A$2,0))))</f>
        <v>Anna Andreadi</v>
      </c>
      <c r="W7612" s="3" t="str">
        <f>IFERROR(INDEX(Returns!A:A,MATCH(B7612,Returns!B:B,0)),"No")</f>
        <v>No</v>
      </c>
    </row>
    <row r="7613" spans="1:23">
      <c r="A7613" s="1">
        <v>7612</v>
      </c>
      <c r="B7613" t="s">
        <v>9767</v>
      </c>
      <c r="C7613" s="2" t="d">
        <v>2017-02-08</v>
      </c>
      <c r="D7613" s="2" t="d">
        <v>2017-02-11</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IF(M7613=People!$B$5,People!$A$5,IF(M7613=People!$B$4,People!$A$4,IF(M7613=People!$B$3,People!$A$3,IF(M7613=People!$B$2,People!$A$2,0))))</f>
        <v>Kelly Williams</v>
      </c>
      <c r="W7613" s="3" t="str">
        <f>IFERROR(INDEX(Returns!A:A,MATCH(B7613,Returns!B:B,0)),"No")</f>
        <v>No</v>
      </c>
    </row>
    <row r="7614" spans="1:23">
      <c r="A7614" s="1">
        <v>7613</v>
      </c>
      <c r="B7614" t="s">
        <v>9767</v>
      </c>
      <c r="C7614" s="2" t="d">
        <v>2017-02-08</v>
      </c>
      <c r="D7614" s="2" t="d">
        <v>2017-02-11</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IF(M7614=People!$B$5,People!$A$5,IF(M7614=People!$B$4,People!$A$4,IF(M7614=People!$B$3,People!$A$3,IF(M7614=People!$B$2,People!$A$2,0))))</f>
        <v>Kelly Williams</v>
      </c>
      <c r="W7614" s="3" t="str">
        <f>IFERROR(INDEX(Returns!A:A,MATCH(B7614,Returns!B:B,0)),"No")</f>
        <v>No</v>
      </c>
    </row>
    <row r="7615" spans="1:23">
      <c r="A7615" s="1">
        <v>7614</v>
      </c>
      <c r="B7615" t="s">
        <v>9767</v>
      </c>
      <c r="C7615" s="2" t="d">
        <v>2017-02-08</v>
      </c>
      <c r="D7615" s="2" t="d">
        <v>2017-02-11</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IF(M7615=People!$B$5,People!$A$5,IF(M7615=People!$B$4,People!$A$4,IF(M7615=People!$B$3,People!$A$3,IF(M7615=People!$B$2,People!$A$2,0))))</f>
        <v>Kelly Williams</v>
      </c>
      <c r="W7615" s="3" t="str">
        <f>IFERROR(INDEX(Returns!A:A,MATCH(B7615,Returns!B:B,0)),"No")</f>
        <v>No</v>
      </c>
    </row>
    <row r="7616" spans="1:23">
      <c r="A7616" s="1">
        <v>7615</v>
      </c>
      <c r="B7616" t="s">
        <v>9768</v>
      </c>
      <c r="C7616" s="2" t="d">
        <v>2017-08-24</v>
      </c>
      <c r="D7616" s="2" t="d">
        <v>2017-08-28</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IF(M7616=People!$B$5,People!$A$5,IF(M7616=People!$B$4,People!$A$4,IF(M7616=People!$B$3,People!$A$3,IF(M7616=People!$B$2,People!$A$2,0))))</f>
        <v>Chuck Magee</v>
      </c>
      <c r="W7616" s="3" t="str">
        <f>IFERROR(INDEX(Returns!A:A,MATCH(B7616,Returns!B:B,0)),"No")</f>
        <v>No</v>
      </c>
    </row>
    <row r="7617" spans="1:23">
      <c r="A7617" s="1">
        <v>7616</v>
      </c>
      <c r="B7617" t="s">
        <v>9769</v>
      </c>
      <c r="C7617" s="2" t="d">
        <v>2016-11-30</v>
      </c>
      <c r="D7617" s="2" t="d">
        <v>2016-12-04</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IF(M7617=People!$B$5,People!$A$5,IF(M7617=People!$B$4,People!$A$4,IF(M7617=People!$B$3,People!$A$3,IF(M7617=People!$B$2,People!$A$2,0))))</f>
        <v>Cassandra Brandow</v>
      </c>
      <c r="W7617" s="3" t="str">
        <f>IFERROR(INDEX(Returns!A:A,MATCH(B7617,Returns!B:B,0)),"No")</f>
        <v>No</v>
      </c>
    </row>
    <row r="7618" spans="1:23">
      <c r="A7618" s="1">
        <v>7617</v>
      </c>
      <c r="B7618" t="s">
        <v>9770</v>
      </c>
      <c r="C7618" s="2" t="d">
        <v>2018-12-10</v>
      </c>
      <c r="D7618" s="2" t="d">
        <v>2018-12-16</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IF(M7618=People!$B$5,People!$A$5,IF(M7618=People!$B$4,People!$A$4,IF(M7618=People!$B$3,People!$A$3,IF(M7618=People!$B$2,People!$A$2,0))))</f>
        <v>Chuck Magee</v>
      </c>
      <c r="W7618" s="3" t="str">
        <f>IFERROR(INDEX(Returns!A:A,MATCH(B7618,Returns!B:B,0)),"No")</f>
        <v>No</v>
      </c>
    </row>
    <row r="7619" spans="1:23">
      <c r="A7619" s="1">
        <v>7618</v>
      </c>
      <c r="B7619" t="s">
        <v>9770</v>
      </c>
      <c r="C7619" s="2" t="d">
        <v>2018-12-10</v>
      </c>
      <c r="D7619" s="2" t="d">
        <v>2018-12-16</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IF(M7619=People!$B$5,People!$A$5,IF(M7619=People!$B$4,People!$A$4,IF(M7619=People!$B$3,People!$A$3,IF(M7619=People!$B$2,People!$A$2,0))))</f>
        <v>Chuck Magee</v>
      </c>
      <c r="W7619" s="3" t="str">
        <f>IFERROR(INDEX(Returns!A:A,MATCH(B7619,Returns!B:B,0)),"No")</f>
        <v>No</v>
      </c>
    </row>
    <row r="7620" spans="1:23">
      <c r="A7620" s="1">
        <v>7619</v>
      </c>
      <c r="B7620" t="s">
        <v>9771</v>
      </c>
      <c r="C7620" s="2" t="d">
        <v>2019-10-27</v>
      </c>
      <c r="D7620" s="2" t="d">
        <v>2019-10-29</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IF(M7620=People!$B$5,People!$A$5,IF(M7620=People!$B$4,People!$A$4,IF(M7620=People!$B$3,People!$A$3,IF(M7620=People!$B$2,People!$A$2,0))))</f>
        <v>Anna Andreadi</v>
      </c>
      <c r="W7620" s="3" t="str">
        <f>IFERROR(INDEX(Returns!A:A,MATCH(B7620,Returns!B:B,0)),"No")</f>
        <v>No</v>
      </c>
    </row>
    <row r="7621" spans="1:23">
      <c r="A7621" s="1">
        <v>7620</v>
      </c>
      <c r="B7621" t="s">
        <v>9771</v>
      </c>
      <c r="C7621" s="2" t="d">
        <v>2019-10-27</v>
      </c>
      <c r="D7621" s="2" t="d">
        <v>2019-10-29</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IF(M7621=People!$B$5,People!$A$5,IF(M7621=People!$B$4,People!$A$4,IF(M7621=People!$B$3,People!$A$3,IF(M7621=People!$B$2,People!$A$2,0))))</f>
        <v>Anna Andreadi</v>
      </c>
      <c r="W7621" s="3" t="str">
        <f>IFERROR(INDEX(Returns!A:A,MATCH(B7621,Returns!B:B,0)),"No")</f>
        <v>No</v>
      </c>
    </row>
    <row r="7622" spans="1:23">
      <c r="A7622" s="1">
        <v>7621</v>
      </c>
      <c r="B7622" t="s">
        <v>9772</v>
      </c>
      <c r="C7622" s="2" t="d">
        <v>2016-11-25</v>
      </c>
      <c r="D7622" s="2" t="d">
        <v>2016-11-29</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IF(M7622=People!$B$5,People!$A$5,IF(M7622=People!$B$4,People!$A$4,IF(M7622=People!$B$3,People!$A$3,IF(M7622=People!$B$2,People!$A$2,0))))</f>
        <v>Anna Andreadi</v>
      </c>
      <c r="W7622" s="3" t="str">
        <f>IFERROR(INDEX(Returns!A:A,MATCH(B7622,Returns!B:B,0)),"No")</f>
        <v>No</v>
      </c>
    </row>
    <row r="7623" spans="1:23">
      <c r="A7623" s="1">
        <v>7622</v>
      </c>
      <c r="B7623" t="s">
        <v>9772</v>
      </c>
      <c r="C7623" s="2" t="d">
        <v>2016-11-25</v>
      </c>
      <c r="D7623" s="2" t="d">
        <v>2016-11-29</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IF(M7623=People!$B$5,People!$A$5,IF(M7623=People!$B$4,People!$A$4,IF(M7623=People!$B$3,People!$A$3,IF(M7623=People!$B$2,People!$A$2,0))))</f>
        <v>Anna Andreadi</v>
      </c>
      <c r="W7623" s="3" t="str">
        <f>IFERROR(INDEX(Returns!A:A,MATCH(B7623,Returns!B:B,0)),"No")</f>
        <v>No</v>
      </c>
    </row>
    <row r="7624" spans="1:23">
      <c r="A7624" s="1">
        <v>7623</v>
      </c>
      <c r="B7624" t="s">
        <v>9772</v>
      </c>
      <c r="C7624" s="2" t="d">
        <v>2016-11-25</v>
      </c>
      <c r="D7624" s="2" t="d">
        <v>2016-11-29</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IF(M7624=People!$B$5,People!$A$5,IF(M7624=People!$B$4,People!$A$4,IF(M7624=People!$B$3,People!$A$3,IF(M7624=People!$B$2,People!$A$2,0))))</f>
        <v>Anna Andreadi</v>
      </c>
      <c r="W7624" s="3" t="str">
        <f>IFERROR(INDEX(Returns!A:A,MATCH(B7624,Returns!B:B,0)),"No")</f>
        <v>No</v>
      </c>
    </row>
    <row r="7625" spans="1:23">
      <c r="A7625" s="1">
        <v>7624</v>
      </c>
      <c r="B7625" t="s">
        <v>9773</v>
      </c>
      <c r="C7625" s="2" t="d">
        <v>2016-07-14</v>
      </c>
      <c r="D7625" s="2" t="d">
        <v>2016-07-20</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IF(M7625=People!$B$5,People!$A$5,IF(M7625=People!$B$4,People!$A$4,IF(M7625=People!$B$3,People!$A$3,IF(M7625=People!$B$2,People!$A$2,0))))</f>
        <v>Chuck Magee</v>
      </c>
      <c r="W7625" s="3" t="str">
        <f>IFERROR(INDEX(Returns!A:A,MATCH(B7625,Returns!B:B,0)),"No")</f>
        <v>No</v>
      </c>
    </row>
    <row r="7626" spans="1:23">
      <c r="A7626" s="1">
        <v>7625</v>
      </c>
      <c r="B7626" t="s">
        <v>9774</v>
      </c>
      <c r="C7626" s="2" t="d">
        <v>2017-05-23</v>
      </c>
      <c r="D7626" s="2" t="d">
        <v>2017-05-27</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IF(M7626=People!$B$5,People!$A$5,IF(M7626=People!$B$4,People!$A$4,IF(M7626=People!$B$3,People!$A$3,IF(M7626=People!$B$2,People!$A$2,0))))</f>
        <v>Kelly Williams</v>
      </c>
      <c r="W7626" s="3" t="str">
        <f>IFERROR(INDEX(Returns!A:A,MATCH(B7626,Returns!B:B,0)),"No")</f>
        <v>No</v>
      </c>
    </row>
    <row r="7627" spans="1:23">
      <c r="A7627" s="1">
        <v>7626</v>
      </c>
      <c r="B7627" t="s">
        <v>9774</v>
      </c>
      <c r="C7627" s="2" t="d">
        <v>2017-05-23</v>
      </c>
      <c r="D7627" s="2" t="d">
        <v>2017-05-27</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IF(M7627=People!$B$5,People!$A$5,IF(M7627=People!$B$4,People!$A$4,IF(M7627=People!$B$3,People!$A$3,IF(M7627=People!$B$2,People!$A$2,0))))</f>
        <v>Kelly Williams</v>
      </c>
      <c r="W7627" s="3" t="str">
        <f>IFERROR(INDEX(Returns!A:A,MATCH(B7627,Returns!B:B,0)),"No")</f>
        <v>No</v>
      </c>
    </row>
    <row r="7628" spans="1:23">
      <c r="A7628" s="1">
        <v>7627</v>
      </c>
      <c r="B7628" t="s">
        <v>9775</v>
      </c>
      <c r="C7628" s="2" t="d">
        <v>2017-11-21</v>
      </c>
      <c r="D7628" s="2" t="d">
        <v>2017-11-23</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IF(M7628=People!$B$5,People!$A$5,IF(M7628=People!$B$4,People!$A$4,IF(M7628=People!$B$3,People!$A$3,IF(M7628=People!$B$2,People!$A$2,0))))</f>
        <v>Anna Andreadi</v>
      </c>
      <c r="W7628" s="3" t="str">
        <f>IFERROR(INDEX(Returns!A:A,MATCH(B7628,Returns!B:B,0)),"No")</f>
        <v>No</v>
      </c>
    </row>
    <row r="7629" spans="1:23">
      <c r="A7629" s="1">
        <v>7628</v>
      </c>
      <c r="B7629" t="s">
        <v>9775</v>
      </c>
      <c r="C7629" s="2" t="d">
        <v>2017-11-21</v>
      </c>
      <c r="D7629" s="2" t="d">
        <v>2017-11-23</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IF(M7629=People!$B$5,People!$A$5,IF(M7629=People!$B$4,People!$A$4,IF(M7629=People!$B$3,People!$A$3,IF(M7629=People!$B$2,People!$A$2,0))))</f>
        <v>Anna Andreadi</v>
      </c>
      <c r="W7629" s="3" t="str">
        <f>IFERROR(INDEX(Returns!A:A,MATCH(B7629,Returns!B:B,0)),"No")</f>
        <v>No</v>
      </c>
    </row>
    <row r="7630" spans="1:23">
      <c r="A7630" s="1">
        <v>7629</v>
      </c>
      <c r="B7630" t="s">
        <v>9775</v>
      </c>
      <c r="C7630" s="2" t="d">
        <v>2017-11-21</v>
      </c>
      <c r="D7630" s="2" t="d">
        <v>2017-11-23</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IF(M7630=People!$B$5,People!$A$5,IF(M7630=People!$B$4,People!$A$4,IF(M7630=People!$B$3,People!$A$3,IF(M7630=People!$B$2,People!$A$2,0))))</f>
        <v>Anna Andreadi</v>
      </c>
      <c r="W7630" s="3" t="str">
        <f>IFERROR(INDEX(Returns!A:A,MATCH(B7630,Returns!B:B,0)),"No")</f>
        <v>No</v>
      </c>
    </row>
    <row r="7631" spans="1:23">
      <c r="A7631" s="1">
        <v>7630</v>
      </c>
      <c r="B7631" t="s">
        <v>9776</v>
      </c>
      <c r="C7631" s="2" t="d">
        <v>2016-03-30</v>
      </c>
      <c r="D7631" s="2" t="d">
        <v>2016-04-01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IF(M7631=People!$B$5,People!$A$5,IF(M7631=People!$B$4,People!$A$4,IF(M7631=People!$B$3,People!$A$3,IF(M7631=People!$B$2,People!$A$2,0))))</f>
        <v>Kelly Williams</v>
      </c>
      <c r="W7631" s="3" t="str">
        <f>IFERROR(INDEX(Returns!A:A,MATCH(B7631,Returns!B:B,0)),"No")</f>
        <v>No</v>
      </c>
    </row>
    <row r="7632" spans="1:23">
      <c r="A7632" s="1">
        <v>7631</v>
      </c>
      <c r="B7632" t="s">
        <v>9776</v>
      </c>
      <c r="C7632" s="2" t="d">
        <v>2016-03-30</v>
      </c>
      <c r="D7632" s="2" t="d">
        <v>2016-04-01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IF(M7632=People!$B$5,People!$A$5,IF(M7632=People!$B$4,People!$A$4,IF(M7632=People!$B$3,People!$A$3,IF(M7632=People!$B$2,People!$A$2,0))))</f>
        <v>Kelly Williams</v>
      </c>
      <c r="W7632" s="3" t="str">
        <f>IFERROR(INDEX(Returns!A:A,MATCH(B7632,Returns!B:B,0)),"No")</f>
        <v>No</v>
      </c>
    </row>
    <row r="7633" spans="1:23">
      <c r="A7633" s="1">
        <v>7632</v>
      </c>
      <c r="B7633" t="s">
        <v>9776</v>
      </c>
      <c r="C7633" s="2" t="d">
        <v>2016-03-30</v>
      </c>
      <c r="D7633" s="2" t="d">
        <v>2016-04-01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IF(M7633=People!$B$5,People!$A$5,IF(M7633=People!$B$4,People!$A$4,IF(M7633=People!$B$3,People!$A$3,IF(M7633=People!$B$2,People!$A$2,0))))</f>
        <v>Kelly Williams</v>
      </c>
      <c r="W7633" s="3" t="str">
        <f>IFERROR(INDEX(Returns!A:A,MATCH(B7633,Returns!B:B,0)),"No")</f>
        <v>No</v>
      </c>
    </row>
    <row r="7634" spans="1:23">
      <c r="A7634" s="1">
        <v>7633</v>
      </c>
      <c r="B7634" t="s">
        <v>9777</v>
      </c>
      <c r="C7634" s="2" t="d">
        <v>2019-12-29</v>
      </c>
      <c r="D7634" s="2" t="d">
        <v>2020-01-01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IF(M7634=People!$B$5,People!$A$5,IF(M7634=People!$B$4,People!$A$4,IF(M7634=People!$B$3,People!$A$3,IF(M7634=People!$B$2,People!$A$2,0))))</f>
        <v>Cassandra Brandow</v>
      </c>
      <c r="W7634" s="3" t="str">
        <f>IFERROR(INDEX(Returns!A:A,MATCH(B7634,Returns!B:B,0)),"No")</f>
        <v>No</v>
      </c>
    </row>
    <row r="7635" spans="1:23">
      <c r="A7635" s="1">
        <v>7634</v>
      </c>
      <c r="B7635" t="s">
        <v>9777</v>
      </c>
      <c r="C7635" s="2" t="d">
        <v>2019-12-29</v>
      </c>
      <c r="D7635" s="2" t="d">
        <v>2020-01-01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IF(M7635=People!$B$5,People!$A$5,IF(M7635=People!$B$4,People!$A$4,IF(M7635=People!$B$3,People!$A$3,IF(M7635=People!$B$2,People!$A$2,0))))</f>
        <v>Cassandra Brandow</v>
      </c>
      <c r="W7635" s="3" t="str">
        <f>IFERROR(INDEX(Returns!A:A,MATCH(B7635,Returns!B:B,0)),"No")</f>
        <v>No</v>
      </c>
    </row>
    <row r="7636" spans="1:23">
      <c r="A7636" s="1">
        <v>7635</v>
      </c>
      <c r="B7636" t="s">
        <v>9777</v>
      </c>
      <c r="C7636" s="2" t="d">
        <v>2019-12-29</v>
      </c>
      <c r="D7636" s="2" t="d">
        <v>2020-01-01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IF(M7636=People!$B$5,People!$A$5,IF(M7636=People!$B$4,People!$A$4,IF(M7636=People!$B$3,People!$A$3,IF(M7636=People!$B$2,People!$A$2,0))))</f>
        <v>Cassandra Brandow</v>
      </c>
      <c r="W7636" s="3" t="str">
        <f>IFERROR(INDEX(Returns!A:A,MATCH(B7636,Returns!B:B,0)),"No")</f>
        <v>No</v>
      </c>
    </row>
    <row r="7637" spans="1:23">
      <c r="A7637" s="1">
        <v>7636</v>
      </c>
      <c r="B7637" t="s">
        <v>9777</v>
      </c>
      <c r="C7637" s="2" t="d">
        <v>2019-12-29</v>
      </c>
      <c r="D7637" s="2" t="d">
        <v>2020-01-01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IF(M7637=People!$B$5,People!$A$5,IF(M7637=People!$B$4,People!$A$4,IF(M7637=People!$B$3,People!$A$3,IF(M7637=People!$B$2,People!$A$2,0))))</f>
        <v>Cassandra Brandow</v>
      </c>
      <c r="W7637" s="3" t="str">
        <f>IFERROR(INDEX(Returns!A:A,MATCH(B7637,Returns!B:B,0)),"No")</f>
        <v>No</v>
      </c>
    </row>
    <row r="7638" spans="1:23">
      <c r="A7638" s="1">
        <v>7637</v>
      </c>
      <c r="B7638" t="s">
        <v>9777</v>
      </c>
      <c r="C7638" s="2" t="d">
        <v>2019-12-29</v>
      </c>
      <c r="D7638" s="2" t="d">
        <v>2020-01-01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IF(M7638=People!$B$5,People!$A$5,IF(M7638=People!$B$4,People!$A$4,IF(M7638=People!$B$3,People!$A$3,IF(M7638=People!$B$2,People!$A$2,0))))</f>
        <v>Cassandra Brandow</v>
      </c>
      <c r="W7638" s="3" t="str">
        <f>IFERROR(INDEX(Returns!A:A,MATCH(B7638,Returns!B:B,0)),"No")</f>
        <v>No</v>
      </c>
    </row>
    <row r="7639" spans="1:23">
      <c r="A7639" s="1">
        <v>7638</v>
      </c>
      <c r="B7639" t="s">
        <v>9778</v>
      </c>
      <c r="C7639" s="2" t="d">
        <v>2019-03-02</v>
      </c>
      <c r="D7639" s="2" t="d">
        <v>2019-03-08</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IF(M7639=People!$B$5,People!$A$5,IF(M7639=People!$B$4,People!$A$4,IF(M7639=People!$B$3,People!$A$3,IF(M7639=People!$B$2,People!$A$2,0))))</f>
        <v>Chuck Magee</v>
      </c>
      <c r="W7639" s="3" t="str">
        <f>IFERROR(INDEX(Returns!A:A,MATCH(B7639,Returns!B:B,0)),"No")</f>
        <v>No</v>
      </c>
    </row>
    <row r="7640" spans="1:23">
      <c r="A7640" s="1">
        <v>7639</v>
      </c>
      <c r="B7640" t="s">
        <v>9778</v>
      </c>
      <c r="C7640" s="2" t="d">
        <v>2019-03-02</v>
      </c>
      <c r="D7640" s="2" t="d">
        <v>2019-03-08</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IF(M7640=People!$B$5,People!$A$5,IF(M7640=People!$B$4,People!$A$4,IF(M7640=People!$B$3,People!$A$3,IF(M7640=People!$B$2,People!$A$2,0))))</f>
        <v>Chuck Magee</v>
      </c>
      <c r="W7640" s="3" t="str">
        <f>IFERROR(INDEX(Returns!A:A,MATCH(B7640,Returns!B:B,0)),"No")</f>
        <v>No</v>
      </c>
    </row>
    <row r="7641" spans="1:23">
      <c r="A7641" s="1">
        <v>7640</v>
      </c>
      <c r="B7641" t="s">
        <v>9778</v>
      </c>
      <c r="C7641" s="2" t="d">
        <v>2019-03-02</v>
      </c>
      <c r="D7641" s="2" t="d">
        <v>2019-03-08</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IF(M7641=People!$B$5,People!$A$5,IF(M7641=People!$B$4,People!$A$4,IF(M7641=People!$B$3,People!$A$3,IF(M7641=People!$B$2,People!$A$2,0))))</f>
        <v>Chuck Magee</v>
      </c>
      <c r="W7641" s="3" t="str">
        <f>IFERROR(INDEX(Returns!A:A,MATCH(B7641,Returns!B:B,0)),"No")</f>
        <v>No</v>
      </c>
    </row>
    <row r="7642" spans="1:23">
      <c r="A7642" s="1">
        <v>7641</v>
      </c>
      <c r="B7642" t="s">
        <v>9778</v>
      </c>
      <c r="C7642" s="2" t="d">
        <v>2019-03-02</v>
      </c>
      <c r="D7642" s="2" t="d">
        <v>2019-03-08</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IF(M7642=People!$B$5,People!$A$5,IF(M7642=People!$B$4,People!$A$4,IF(M7642=People!$B$3,People!$A$3,IF(M7642=People!$B$2,People!$A$2,0))))</f>
        <v>Chuck Magee</v>
      </c>
      <c r="W7642" s="3" t="str">
        <f>IFERROR(INDEX(Returns!A:A,MATCH(B7642,Returns!B:B,0)),"No")</f>
        <v>No</v>
      </c>
    </row>
    <row r="7643" spans="1:23">
      <c r="A7643" s="1">
        <v>7642</v>
      </c>
      <c r="B7643" t="s">
        <v>6216</v>
      </c>
      <c r="C7643" s="2" t="d">
        <v>2018-10-06</v>
      </c>
      <c r="D7643" s="2" t="d">
        <v>2018-10-07</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IF(M7643=People!$B$5,People!$A$5,IF(M7643=People!$B$4,People!$A$4,IF(M7643=People!$B$3,People!$A$3,IF(M7643=People!$B$2,People!$A$2,0))))</f>
        <v>Anna Andreadi</v>
      </c>
      <c r="W7643" s="3" t="str">
        <f>IFERROR(INDEX(Returns!A:A,MATCH(B7643,Returns!B:B,0)),"No")</f>
        <v>Yes</v>
      </c>
    </row>
    <row r="7644" spans="1:23">
      <c r="A7644" s="1">
        <v>7643</v>
      </c>
      <c r="B7644" t="s">
        <v>6216</v>
      </c>
      <c r="C7644" s="2" t="d">
        <v>2018-10-06</v>
      </c>
      <c r="D7644" s="2" t="d">
        <v>2018-10-07</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IF(M7644=People!$B$5,People!$A$5,IF(M7644=People!$B$4,People!$A$4,IF(M7644=People!$B$3,People!$A$3,IF(M7644=People!$B$2,People!$A$2,0))))</f>
        <v>Anna Andreadi</v>
      </c>
      <c r="W7644" s="3" t="str">
        <f>IFERROR(INDEX(Returns!A:A,MATCH(B7644,Returns!B:B,0)),"No")</f>
        <v>Yes</v>
      </c>
    </row>
    <row r="7645" spans="1:23">
      <c r="A7645" s="1">
        <v>7644</v>
      </c>
      <c r="B7645" t="s">
        <v>6216</v>
      </c>
      <c r="C7645" s="2" t="d">
        <v>2018-10-06</v>
      </c>
      <c r="D7645" s="2" t="d">
        <v>2018-10-07</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IF(M7645=People!$B$5,People!$A$5,IF(M7645=People!$B$4,People!$A$4,IF(M7645=People!$B$3,People!$A$3,IF(M7645=People!$B$2,People!$A$2,0))))</f>
        <v>Anna Andreadi</v>
      </c>
      <c r="W7645" s="3" t="str">
        <f>IFERROR(INDEX(Returns!A:A,MATCH(B7645,Returns!B:B,0)),"No")</f>
        <v>Yes</v>
      </c>
    </row>
    <row r="7646" spans="1:23">
      <c r="A7646" s="1">
        <v>7645</v>
      </c>
      <c r="B7646" t="s">
        <v>6216</v>
      </c>
      <c r="C7646" s="2" t="d">
        <v>2018-10-06</v>
      </c>
      <c r="D7646" s="2" t="d">
        <v>2018-10-07</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IF(M7646=People!$B$5,People!$A$5,IF(M7646=People!$B$4,People!$A$4,IF(M7646=People!$B$3,People!$A$3,IF(M7646=People!$B$2,People!$A$2,0))))</f>
        <v>Anna Andreadi</v>
      </c>
      <c r="W7646" s="3" t="str">
        <f>IFERROR(INDEX(Returns!A:A,MATCH(B7646,Returns!B:B,0)),"No")</f>
        <v>Yes</v>
      </c>
    </row>
    <row r="7647" spans="1:23">
      <c r="A7647" s="1">
        <v>7646</v>
      </c>
      <c r="B7647" t="s">
        <v>9779</v>
      </c>
      <c r="C7647" s="2" t="d">
        <v>2017-04-05</v>
      </c>
      <c r="D7647" s="2" t="d">
        <v>2017-04-11</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IF(M7647=People!$B$5,People!$A$5,IF(M7647=People!$B$4,People!$A$4,IF(M7647=People!$B$3,People!$A$3,IF(M7647=People!$B$2,People!$A$2,0))))</f>
        <v>Anna Andreadi</v>
      </c>
      <c r="W7647" s="3" t="str">
        <f>IFERROR(INDEX(Returns!A:A,MATCH(B7647,Returns!B:B,0)),"No")</f>
        <v>No</v>
      </c>
    </row>
    <row r="7648" spans="1:23">
      <c r="A7648" s="1">
        <v>7647</v>
      </c>
      <c r="B7648" t="s">
        <v>9780</v>
      </c>
      <c r="C7648" s="2" t="d">
        <v>2016-09-09</v>
      </c>
      <c r="D7648" s="2" t="d">
        <v>2016-09-13</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IF(M7648=People!$B$5,People!$A$5,IF(M7648=People!$B$4,People!$A$4,IF(M7648=People!$B$3,People!$A$3,IF(M7648=People!$B$2,People!$A$2,0))))</f>
        <v>Cassandra Brandow</v>
      </c>
      <c r="W7648" s="3" t="str">
        <f>IFERROR(INDEX(Returns!A:A,MATCH(B7648,Returns!B:B,0)),"No")</f>
        <v>No</v>
      </c>
    </row>
    <row r="7649" spans="1:23">
      <c r="A7649" s="1">
        <v>7648</v>
      </c>
      <c r="B7649" t="s">
        <v>9781</v>
      </c>
      <c r="C7649" s="2" t="d">
        <v>2018-03-15</v>
      </c>
      <c r="D7649" s="2" t="d">
        <v>2018-03-16</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IF(M7649=People!$B$5,People!$A$5,IF(M7649=People!$B$4,People!$A$4,IF(M7649=People!$B$3,People!$A$3,IF(M7649=People!$B$2,People!$A$2,0))))</f>
        <v>Anna Andreadi</v>
      </c>
      <c r="W7649" s="3" t="str">
        <f>IFERROR(INDEX(Returns!A:A,MATCH(B7649,Returns!B:B,0)),"No")</f>
        <v>No</v>
      </c>
    </row>
    <row r="7650" spans="1:23">
      <c r="A7650" s="1">
        <v>7649</v>
      </c>
      <c r="B7650" t="s">
        <v>9781</v>
      </c>
      <c r="C7650" s="2" t="d">
        <v>2018-03-15</v>
      </c>
      <c r="D7650" s="2" t="d">
        <v>2018-03-16</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IF(M7650=People!$B$5,People!$A$5,IF(M7650=People!$B$4,People!$A$4,IF(M7650=People!$B$3,People!$A$3,IF(M7650=People!$B$2,People!$A$2,0))))</f>
        <v>Anna Andreadi</v>
      </c>
      <c r="W7650" s="3" t="str">
        <f>IFERROR(INDEX(Returns!A:A,MATCH(B7650,Returns!B:B,0)),"No")</f>
        <v>No</v>
      </c>
    </row>
    <row r="7651" spans="1:23">
      <c r="A7651" s="1">
        <v>7650</v>
      </c>
      <c r="B7651" t="s">
        <v>9782</v>
      </c>
      <c r="C7651" s="2" t="d">
        <v>2017-12-27</v>
      </c>
      <c r="D7651" s="2" t="d">
        <v>2017-12-31</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IF(M7651=People!$B$5,People!$A$5,IF(M7651=People!$B$4,People!$A$4,IF(M7651=People!$B$3,People!$A$3,IF(M7651=People!$B$2,People!$A$2,0))))</f>
        <v>Chuck Magee</v>
      </c>
      <c r="W7651" s="3" t="str">
        <f>IFERROR(INDEX(Returns!A:A,MATCH(B7651,Returns!B:B,0)),"No")</f>
        <v>No</v>
      </c>
    </row>
    <row r="7652" spans="1:23">
      <c r="A7652" s="1">
        <v>7651</v>
      </c>
      <c r="B7652" t="s">
        <v>9782</v>
      </c>
      <c r="C7652" s="2" t="d">
        <v>2017-12-27</v>
      </c>
      <c r="D7652" s="2" t="d">
        <v>2017-12-31</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IF(M7652=People!$B$5,People!$A$5,IF(M7652=People!$B$4,People!$A$4,IF(M7652=People!$B$3,People!$A$3,IF(M7652=People!$B$2,People!$A$2,0))))</f>
        <v>Chuck Magee</v>
      </c>
      <c r="W7652" s="3" t="str">
        <f>IFERROR(INDEX(Returns!A:A,MATCH(B7652,Returns!B:B,0)),"No")</f>
        <v>No</v>
      </c>
    </row>
    <row r="7653" spans="1:23">
      <c r="A7653" s="1">
        <v>7652</v>
      </c>
      <c r="B7653" t="s">
        <v>9783</v>
      </c>
      <c r="C7653" s="2" t="d">
        <v>2019-08-07</v>
      </c>
      <c r="D7653" s="2" t="d">
        <v>2019-08-08</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IF(M7653=People!$B$5,People!$A$5,IF(M7653=People!$B$4,People!$A$4,IF(M7653=People!$B$3,People!$A$3,IF(M7653=People!$B$2,People!$A$2,0))))</f>
        <v>Kelly Williams</v>
      </c>
      <c r="W7653" s="3" t="str">
        <f>IFERROR(INDEX(Returns!A:A,MATCH(B7653,Returns!B:B,0)),"No")</f>
        <v>No</v>
      </c>
    </row>
    <row r="7654" spans="1:23">
      <c r="A7654" s="1">
        <v>7653</v>
      </c>
      <c r="B7654" t="s">
        <v>9783</v>
      </c>
      <c r="C7654" s="2" t="d">
        <v>2019-08-07</v>
      </c>
      <c r="D7654" s="2" t="d">
        <v>2019-08-08</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IF(M7654=People!$B$5,People!$A$5,IF(M7654=People!$B$4,People!$A$4,IF(M7654=People!$B$3,People!$A$3,IF(M7654=People!$B$2,People!$A$2,0))))</f>
        <v>Kelly Williams</v>
      </c>
      <c r="W7654" s="3" t="str">
        <f>IFERROR(INDEX(Returns!A:A,MATCH(B7654,Returns!B:B,0)),"No")</f>
        <v>No</v>
      </c>
    </row>
    <row r="7655" spans="1:23">
      <c r="A7655" s="1">
        <v>7654</v>
      </c>
      <c r="B7655" t="s">
        <v>9784</v>
      </c>
      <c r="C7655" s="2" t="d">
        <v>2017-03-22</v>
      </c>
      <c r="D7655" s="2" t="d">
        <v>2017-03-27</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IF(M7655=People!$B$5,People!$A$5,IF(M7655=People!$B$4,People!$A$4,IF(M7655=People!$B$3,People!$A$3,IF(M7655=People!$B$2,People!$A$2,0))))</f>
        <v>Cassandra Brandow</v>
      </c>
      <c r="W7655" s="3" t="str">
        <f>IFERROR(INDEX(Returns!A:A,MATCH(B7655,Returns!B:B,0)),"No")</f>
        <v>No</v>
      </c>
    </row>
    <row r="7656" spans="1:23">
      <c r="A7656" s="1">
        <v>7655</v>
      </c>
      <c r="B7656" t="s">
        <v>9785</v>
      </c>
      <c r="C7656" s="2" t="d">
        <v>2017-11-30</v>
      </c>
      <c r="D7656" s="2" t="d">
        <v>2017-12-02</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IF(M7656=People!$B$5,People!$A$5,IF(M7656=People!$B$4,People!$A$4,IF(M7656=People!$B$3,People!$A$3,IF(M7656=People!$B$2,People!$A$2,0))))</f>
        <v>Anna Andreadi</v>
      </c>
      <c r="W7656" s="3" t="str">
        <f>IFERROR(INDEX(Returns!A:A,MATCH(B7656,Returns!B:B,0)),"No")</f>
        <v>No</v>
      </c>
    </row>
    <row r="7657" spans="1:23">
      <c r="A7657" s="1">
        <v>7656</v>
      </c>
      <c r="B7657" t="s">
        <v>9785</v>
      </c>
      <c r="C7657" s="2" t="d">
        <v>2017-11-30</v>
      </c>
      <c r="D7657" s="2" t="d">
        <v>2017-12-02</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IF(M7657=People!$B$5,People!$A$5,IF(M7657=People!$B$4,People!$A$4,IF(M7657=People!$B$3,People!$A$3,IF(M7657=People!$B$2,People!$A$2,0))))</f>
        <v>Anna Andreadi</v>
      </c>
      <c r="W7657" s="3" t="str">
        <f>IFERROR(INDEX(Returns!A:A,MATCH(B7657,Returns!B:B,0)),"No")</f>
        <v>No</v>
      </c>
    </row>
    <row r="7658" spans="1:23">
      <c r="A7658" s="1">
        <v>7657</v>
      </c>
      <c r="B7658" t="s">
        <v>9786</v>
      </c>
      <c r="C7658" s="2" t="d">
        <v>2016-04-15</v>
      </c>
      <c r="D7658" s="2" t="d">
        <v>2016-04-15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IF(M7658=People!$B$5,People!$A$5,IF(M7658=People!$B$4,People!$A$4,IF(M7658=People!$B$3,People!$A$3,IF(M7658=People!$B$2,People!$A$2,0))))</f>
        <v>Anna Andreadi</v>
      </c>
      <c r="W7658" s="3" t="str">
        <f>IFERROR(INDEX(Returns!A:A,MATCH(B7658,Returns!B:B,0)),"No")</f>
        <v>No</v>
      </c>
    </row>
    <row r="7659" spans="1:23">
      <c r="A7659" s="1">
        <v>7658</v>
      </c>
      <c r="B7659" t="s">
        <v>9786</v>
      </c>
      <c r="C7659" s="2" t="d">
        <v>2016-04-15</v>
      </c>
      <c r="D7659" s="2" t="d">
        <v>2016-04-15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IF(M7659=People!$B$5,People!$A$5,IF(M7659=People!$B$4,People!$A$4,IF(M7659=People!$B$3,People!$A$3,IF(M7659=People!$B$2,People!$A$2,0))))</f>
        <v>Anna Andreadi</v>
      </c>
      <c r="W7659" s="3" t="str">
        <f>IFERROR(INDEX(Returns!A:A,MATCH(B7659,Returns!B:B,0)),"No")</f>
        <v>No</v>
      </c>
    </row>
    <row r="7660" spans="1:23">
      <c r="A7660" s="1">
        <v>7659</v>
      </c>
      <c r="B7660" t="s">
        <v>9787</v>
      </c>
      <c r="C7660" s="2" t="d">
        <v>2019-07-30</v>
      </c>
      <c r="D7660" s="2" t="d">
        <v>2019-08-02</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IF(M7660=People!$B$5,People!$A$5,IF(M7660=People!$B$4,People!$A$4,IF(M7660=People!$B$3,People!$A$3,IF(M7660=People!$B$2,People!$A$2,0))))</f>
        <v>Chuck Magee</v>
      </c>
      <c r="W7660" s="3" t="str">
        <f>IFERROR(INDEX(Returns!A:A,MATCH(B7660,Returns!B:B,0)),"No")</f>
        <v>No</v>
      </c>
    </row>
    <row r="7661" spans="1:23">
      <c r="A7661" s="1">
        <v>7660</v>
      </c>
      <c r="B7661" t="s">
        <v>9788</v>
      </c>
      <c r="C7661" s="2" t="d">
        <v>2019-06-01</v>
      </c>
      <c r="D7661" s="2" t="d">
        <v>2019-06-05</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IF(M7661=People!$B$5,People!$A$5,IF(M7661=People!$B$4,People!$A$4,IF(M7661=People!$B$3,People!$A$3,IF(M7661=People!$B$2,People!$A$2,0))))</f>
        <v>Kelly Williams</v>
      </c>
      <c r="W7661" s="3" t="str">
        <f>IFERROR(INDEX(Returns!A:A,MATCH(B7661,Returns!B:B,0)),"No")</f>
        <v>No</v>
      </c>
    </row>
    <row r="7662" spans="1:23">
      <c r="A7662" s="1">
        <v>7661</v>
      </c>
      <c r="B7662" t="s">
        <v>9789</v>
      </c>
      <c r="C7662" s="2" t="d">
        <v>2016-01-07</v>
      </c>
      <c r="D7662" s="2" t="d">
        <v>2016-01-12</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IF(M7662=People!$B$5,People!$A$5,IF(M7662=People!$B$4,People!$A$4,IF(M7662=People!$B$3,People!$A$3,IF(M7662=People!$B$2,People!$A$2,0))))</f>
        <v>Kelly Williams</v>
      </c>
      <c r="W7662" s="3" t="str">
        <f>IFERROR(INDEX(Returns!A:A,MATCH(B7662,Returns!B:B,0)),"No")</f>
        <v>No</v>
      </c>
    </row>
    <row r="7663" spans="1:23">
      <c r="A7663" s="1">
        <v>7662</v>
      </c>
      <c r="B7663" t="s">
        <v>9789</v>
      </c>
      <c r="C7663" s="2" t="d">
        <v>2016-01-07</v>
      </c>
      <c r="D7663" s="2" t="d">
        <v>2016-01-12</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IF(M7663=People!$B$5,People!$A$5,IF(M7663=People!$B$4,People!$A$4,IF(M7663=People!$B$3,People!$A$3,IF(M7663=People!$B$2,People!$A$2,0))))</f>
        <v>Kelly Williams</v>
      </c>
      <c r="W7663" s="3" t="str">
        <f>IFERROR(INDEX(Returns!A:A,MATCH(B7663,Returns!B:B,0)),"No")</f>
        <v>No</v>
      </c>
    </row>
    <row r="7664" spans="1:23">
      <c r="A7664" s="1">
        <v>7663</v>
      </c>
      <c r="B7664" t="s">
        <v>9790</v>
      </c>
      <c r="C7664" s="2" t="d">
        <v>2019-09-29</v>
      </c>
      <c r="D7664" s="2" t="d">
        <v>2019-10-01</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IF(M7664=People!$B$5,People!$A$5,IF(M7664=People!$B$4,People!$A$4,IF(M7664=People!$B$3,People!$A$3,IF(M7664=People!$B$2,People!$A$2,0))))</f>
        <v>Anna Andreadi</v>
      </c>
      <c r="W7664" s="3" t="str">
        <f>IFERROR(INDEX(Returns!A:A,MATCH(B7664,Returns!B:B,0)),"No")</f>
        <v>No</v>
      </c>
    </row>
    <row r="7665" spans="1:23">
      <c r="A7665" s="1">
        <v>7664</v>
      </c>
      <c r="B7665" t="s">
        <v>9791</v>
      </c>
      <c r="C7665" s="2" t="d">
        <v>2019-09-13</v>
      </c>
      <c r="D7665" s="2" t="d">
        <v>2019-09-19</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IF(M7665=People!$B$5,People!$A$5,IF(M7665=People!$B$4,People!$A$4,IF(M7665=People!$B$3,People!$A$3,IF(M7665=People!$B$2,People!$A$2,0))))</f>
        <v>Cassandra Brandow</v>
      </c>
      <c r="W7665" s="3" t="str">
        <f>IFERROR(INDEX(Returns!A:A,MATCH(B7665,Returns!B:B,0)),"No")</f>
        <v>No</v>
      </c>
    </row>
    <row r="7666" spans="1:23">
      <c r="A7666" s="1">
        <v>7665</v>
      </c>
      <c r="B7666" t="s">
        <v>9792</v>
      </c>
      <c r="C7666" s="2" t="d">
        <v>2016-10-22</v>
      </c>
      <c r="D7666" s="2" t="d">
        <v>2016-10-26</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IF(M7666=People!$B$5,People!$A$5,IF(M7666=People!$B$4,People!$A$4,IF(M7666=People!$B$3,People!$A$3,IF(M7666=People!$B$2,People!$A$2,0))))</f>
        <v>Cassandra Brandow</v>
      </c>
      <c r="W7666" s="3" t="str">
        <f>IFERROR(INDEX(Returns!A:A,MATCH(B7666,Returns!B:B,0)),"No")</f>
        <v>No</v>
      </c>
    </row>
    <row r="7667" spans="1:23">
      <c r="A7667" s="1">
        <v>7666</v>
      </c>
      <c r="B7667" t="s">
        <v>9793</v>
      </c>
      <c r="C7667" s="2" t="d">
        <v>2018-10-04</v>
      </c>
      <c r="D7667" s="2" t="d">
        <v>2018-10-08</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IF(M7667=People!$B$5,People!$A$5,IF(M7667=People!$B$4,People!$A$4,IF(M7667=People!$B$3,People!$A$3,IF(M7667=People!$B$2,People!$A$2,0))))</f>
        <v>Chuck Magee</v>
      </c>
      <c r="W7667" s="3" t="str">
        <f>IFERROR(INDEX(Returns!A:A,MATCH(B7667,Returns!B:B,0)),"No")</f>
        <v>No</v>
      </c>
    </row>
    <row r="7668" spans="1:23">
      <c r="A7668" s="1">
        <v>7667</v>
      </c>
      <c r="B7668" t="s">
        <v>9793</v>
      </c>
      <c r="C7668" s="2" t="d">
        <v>2018-10-04</v>
      </c>
      <c r="D7668" s="2" t="d">
        <v>2018-10-08</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IF(M7668=People!$B$5,People!$A$5,IF(M7668=People!$B$4,People!$A$4,IF(M7668=People!$B$3,People!$A$3,IF(M7668=People!$B$2,People!$A$2,0))))</f>
        <v>Chuck Magee</v>
      </c>
      <c r="W7668" s="3" t="str">
        <f>IFERROR(INDEX(Returns!A:A,MATCH(B7668,Returns!B:B,0)),"No")</f>
        <v>No</v>
      </c>
    </row>
    <row r="7669" spans="1:23">
      <c r="A7669" s="1">
        <v>7668</v>
      </c>
      <c r="B7669" t="s">
        <v>9793</v>
      </c>
      <c r="C7669" s="2" t="d">
        <v>2018-10-04</v>
      </c>
      <c r="D7669" s="2" t="d">
        <v>2018-10-08</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IF(M7669=People!$B$5,People!$A$5,IF(M7669=People!$B$4,People!$A$4,IF(M7669=People!$B$3,People!$A$3,IF(M7669=People!$B$2,People!$A$2,0))))</f>
        <v>Chuck Magee</v>
      </c>
      <c r="W7669" s="3" t="str">
        <f>IFERROR(INDEX(Returns!A:A,MATCH(B7669,Returns!B:B,0)),"No")</f>
        <v>No</v>
      </c>
    </row>
    <row r="7670" spans="1:23">
      <c r="A7670" s="1">
        <v>7669</v>
      </c>
      <c r="B7670" t="s">
        <v>9794</v>
      </c>
      <c r="C7670" s="2" t="d">
        <v>2017-11-27</v>
      </c>
      <c r="D7670" s="2" t="d">
        <v>2017-11-29</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IF(M7670=People!$B$5,People!$A$5,IF(M7670=People!$B$4,People!$A$4,IF(M7670=People!$B$3,People!$A$3,IF(M7670=People!$B$2,People!$A$2,0))))</f>
        <v>Chuck Magee</v>
      </c>
      <c r="W7670" s="3" t="str">
        <f>IFERROR(INDEX(Returns!A:A,MATCH(B7670,Returns!B:B,0)),"No")</f>
        <v>No</v>
      </c>
    </row>
    <row r="7671" spans="1:23">
      <c r="A7671" s="1">
        <v>7670</v>
      </c>
      <c r="B7671" t="s">
        <v>9794</v>
      </c>
      <c r="C7671" s="2" t="d">
        <v>2017-11-27</v>
      </c>
      <c r="D7671" s="2" t="d">
        <v>2017-11-29</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IF(M7671=People!$B$5,People!$A$5,IF(M7671=People!$B$4,People!$A$4,IF(M7671=People!$B$3,People!$A$3,IF(M7671=People!$B$2,People!$A$2,0))))</f>
        <v>Chuck Magee</v>
      </c>
      <c r="W7671" s="3" t="str">
        <f>IFERROR(INDEX(Returns!A:A,MATCH(B7671,Returns!B:B,0)),"No")</f>
        <v>No</v>
      </c>
    </row>
    <row r="7672" spans="1:23">
      <c r="A7672" s="1">
        <v>7671</v>
      </c>
      <c r="B7672" t="s">
        <v>9794</v>
      </c>
      <c r="C7672" s="2" t="d">
        <v>2017-11-27</v>
      </c>
      <c r="D7672" s="2" t="d">
        <v>2017-11-29</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IF(M7672=People!$B$5,People!$A$5,IF(M7672=People!$B$4,People!$A$4,IF(M7672=People!$B$3,People!$A$3,IF(M7672=People!$B$2,People!$A$2,0))))</f>
        <v>Chuck Magee</v>
      </c>
      <c r="W7672" s="3" t="str">
        <f>IFERROR(INDEX(Returns!A:A,MATCH(B7672,Returns!B:B,0)),"No")</f>
        <v>No</v>
      </c>
    </row>
    <row r="7673" spans="1:23">
      <c r="A7673" s="1">
        <v>7672</v>
      </c>
      <c r="B7673" t="s">
        <v>9794</v>
      </c>
      <c r="C7673" s="2" t="d">
        <v>2017-11-27</v>
      </c>
      <c r="D7673" s="2" t="d">
        <v>2017-11-29</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IF(M7673=People!$B$5,People!$A$5,IF(M7673=People!$B$4,People!$A$4,IF(M7673=People!$B$3,People!$A$3,IF(M7673=People!$B$2,People!$A$2,0))))</f>
        <v>Chuck Magee</v>
      </c>
      <c r="W7673" s="3" t="str">
        <f>IFERROR(INDEX(Returns!A:A,MATCH(B7673,Returns!B:B,0)),"No")</f>
        <v>No</v>
      </c>
    </row>
    <row r="7674" spans="1:23">
      <c r="A7674" s="1">
        <v>7673</v>
      </c>
      <c r="B7674" t="s">
        <v>9794</v>
      </c>
      <c r="C7674" s="2" t="d">
        <v>2017-11-27</v>
      </c>
      <c r="D7674" s="2" t="d">
        <v>2017-11-29</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IF(M7674=People!$B$5,People!$A$5,IF(M7674=People!$B$4,People!$A$4,IF(M7674=People!$B$3,People!$A$3,IF(M7674=People!$B$2,People!$A$2,0))))</f>
        <v>Chuck Magee</v>
      </c>
      <c r="W7674" s="3" t="str">
        <f>IFERROR(INDEX(Returns!A:A,MATCH(B7674,Returns!B:B,0)),"No")</f>
        <v>No</v>
      </c>
    </row>
    <row r="7675" spans="1:23">
      <c r="A7675" s="1">
        <v>7674</v>
      </c>
      <c r="B7675" t="s">
        <v>9794</v>
      </c>
      <c r="C7675" s="2" t="d">
        <v>2017-11-27</v>
      </c>
      <c r="D7675" s="2" t="d">
        <v>2017-11-29</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IF(M7675=People!$B$5,People!$A$5,IF(M7675=People!$B$4,People!$A$4,IF(M7675=People!$B$3,People!$A$3,IF(M7675=People!$B$2,People!$A$2,0))))</f>
        <v>Chuck Magee</v>
      </c>
      <c r="W7675" s="3" t="str">
        <f>IFERROR(INDEX(Returns!A:A,MATCH(B7675,Returns!B:B,0)),"No")</f>
        <v>No</v>
      </c>
    </row>
    <row r="7676" spans="1:23">
      <c r="A7676" s="1">
        <v>7675</v>
      </c>
      <c r="B7676" t="s">
        <v>9794</v>
      </c>
      <c r="C7676" s="2" t="d">
        <v>2017-11-27</v>
      </c>
      <c r="D7676" s="2" t="d">
        <v>2017-11-29</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IF(M7676=People!$B$5,People!$A$5,IF(M7676=People!$B$4,People!$A$4,IF(M7676=People!$B$3,People!$A$3,IF(M7676=People!$B$2,People!$A$2,0))))</f>
        <v>Chuck Magee</v>
      </c>
      <c r="W7676" s="3" t="str">
        <f>IFERROR(INDEX(Returns!A:A,MATCH(B7676,Returns!B:B,0)),"No")</f>
        <v>No</v>
      </c>
    </row>
    <row r="7677" spans="1:23">
      <c r="A7677" s="1">
        <v>7676</v>
      </c>
      <c r="B7677" t="s">
        <v>9795</v>
      </c>
      <c r="C7677" s="2" t="d">
        <v>2019-05-06</v>
      </c>
      <c r="D7677" s="2" t="d">
        <v>2019-05-09</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IF(M7677=People!$B$5,People!$A$5,IF(M7677=People!$B$4,People!$A$4,IF(M7677=People!$B$3,People!$A$3,IF(M7677=People!$B$2,People!$A$2,0))))</f>
        <v>Anna Andreadi</v>
      </c>
      <c r="W7677" s="3" t="str">
        <f>IFERROR(INDEX(Returns!A:A,MATCH(B7677,Returns!B:B,0)),"No")</f>
        <v>No</v>
      </c>
    </row>
    <row r="7678" spans="1:23">
      <c r="A7678" s="1">
        <v>7677</v>
      </c>
      <c r="B7678" t="s">
        <v>9796</v>
      </c>
      <c r="C7678" s="2" t="d">
        <v>2016-10-08</v>
      </c>
      <c r="D7678" s="2" t="d">
        <v>2016-10-08</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IF(M7678=People!$B$5,People!$A$5,IF(M7678=People!$B$4,People!$A$4,IF(M7678=People!$B$3,People!$A$3,IF(M7678=People!$B$2,People!$A$2,0))))</f>
        <v>Cassandra Brandow</v>
      </c>
      <c r="W7678" s="3" t="str">
        <f>IFERROR(INDEX(Returns!A:A,MATCH(B7678,Returns!B:B,0)),"No")</f>
        <v>No</v>
      </c>
    </row>
    <row r="7679" spans="1:23">
      <c r="A7679" s="1">
        <v>7678</v>
      </c>
      <c r="B7679" t="s">
        <v>9797</v>
      </c>
      <c r="C7679" s="2" t="d">
        <v>2016-12-31</v>
      </c>
      <c r="D7679" s="2" t="d">
        <v>2017-01-07</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IF(M7679=People!$B$5,People!$A$5,IF(M7679=People!$B$4,People!$A$4,IF(M7679=People!$B$3,People!$A$3,IF(M7679=People!$B$2,People!$A$2,0))))</f>
        <v>Chuck Magee</v>
      </c>
      <c r="W7679" s="3" t="str">
        <f>IFERROR(INDEX(Returns!A:A,MATCH(B7679,Returns!B:B,0)),"No")</f>
        <v>No</v>
      </c>
    </row>
    <row r="7680" spans="1:23">
      <c r="A7680" s="1">
        <v>7679</v>
      </c>
      <c r="B7680" t="s">
        <v>9797</v>
      </c>
      <c r="C7680" s="2" t="d">
        <v>2016-12-31</v>
      </c>
      <c r="D7680" s="2" t="d">
        <v>2017-01-07</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IF(M7680=People!$B$5,People!$A$5,IF(M7680=People!$B$4,People!$A$4,IF(M7680=People!$B$3,People!$A$3,IF(M7680=People!$B$2,People!$A$2,0))))</f>
        <v>Chuck Magee</v>
      </c>
      <c r="W7680" s="3" t="str">
        <f>IFERROR(INDEX(Returns!A:A,MATCH(B7680,Returns!B:B,0)),"No")</f>
        <v>No</v>
      </c>
    </row>
    <row r="7681" spans="1:23">
      <c r="A7681" s="1">
        <v>7680</v>
      </c>
      <c r="B7681" t="s">
        <v>9797</v>
      </c>
      <c r="C7681" s="2" t="d">
        <v>2016-12-31</v>
      </c>
      <c r="D7681" s="2" t="d">
        <v>2017-01-07</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IF(M7681=People!$B$5,People!$A$5,IF(M7681=People!$B$4,People!$A$4,IF(M7681=People!$B$3,People!$A$3,IF(M7681=People!$B$2,People!$A$2,0))))</f>
        <v>Chuck Magee</v>
      </c>
      <c r="W7681" s="3" t="str">
        <f>IFERROR(INDEX(Returns!A:A,MATCH(B7681,Returns!B:B,0)),"No")</f>
        <v>No</v>
      </c>
    </row>
    <row r="7682" spans="1:23">
      <c r="A7682" s="1">
        <v>7681</v>
      </c>
      <c r="B7682" t="s">
        <v>9797</v>
      </c>
      <c r="C7682" s="2" t="d">
        <v>2016-12-31</v>
      </c>
      <c r="D7682" s="2" t="d">
        <v>2017-01-07</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IF(M7682=People!$B$5,People!$A$5,IF(M7682=People!$B$4,People!$A$4,IF(M7682=People!$B$3,People!$A$3,IF(M7682=People!$B$2,People!$A$2,0))))</f>
        <v>Chuck Magee</v>
      </c>
      <c r="W7682" s="3" t="str">
        <f>IFERROR(INDEX(Returns!A:A,MATCH(B7682,Returns!B:B,0)),"No")</f>
        <v>No</v>
      </c>
    </row>
    <row r="7683" spans="1:23">
      <c r="A7683" s="1">
        <v>7682</v>
      </c>
      <c r="B7683" t="s">
        <v>9797</v>
      </c>
      <c r="C7683" s="2" t="d">
        <v>2016-12-31</v>
      </c>
      <c r="D7683" s="2" t="d">
        <v>2017-01-07</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IF(M7683=People!$B$5,People!$A$5,IF(M7683=People!$B$4,People!$A$4,IF(M7683=People!$B$3,People!$A$3,IF(M7683=People!$B$2,People!$A$2,0))))</f>
        <v>Chuck Magee</v>
      </c>
      <c r="W7683" s="3" t="str">
        <f>IFERROR(INDEX(Returns!A:A,MATCH(B7683,Returns!B:B,0)),"No")</f>
        <v>No</v>
      </c>
    </row>
    <row r="7684" spans="1:23">
      <c r="A7684" s="1">
        <v>7683</v>
      </c>
      <c r="B7684" t="s">
        <v>9798</v>
      </c>
      <c r="C7684" s="2" t="d">
        <v>2017-04-28</v>
      </c>
      <c r="D7684" s="2" t="d">
        <v>2017-05-01</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IF(M7684=People!$B$5,People!$A$5,IF(M7684=People!$B$4,People!$A$4,IF(M7684=People!$B$3,People!$A$3,IF(M7684=People!$B$2,People!$A$2,0))))</f>
        <v>Kelly Williams</v>
      </c>
      <c r="W7684" s="3" t="str">
        <f>IFERROR(INDEX(Returns!A:A,MATCH(B7684,Returns!B:B,0)),"No")</f>
        <v>No</v>
      </c>
    </row>
    <row r="7685" spans="1:23">
      <c r="A7685" s="1">
        <v>7684</v>
      </c>
      <c r="B7685" t="s">
        <v>9798</v>
      </c>
      <c r="C7685" s="2" t="d">
        <v>2017-04-28</v>
      </c>
      <c r="D7685" s="2" t="d">
        <v>2017-05-01</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IF(M7685=People!$B$5,People!$A$5,IF(M7685=People!$B$4,People!$A$4,IF(M7685=People!$B$3,People!$A$3,IF(M7685=People!$B$2,People!$A$2,0))))</f>
        <v>Kelly Williams</v>
      </c>
      <c r="W7685" s="3" t="str">
        <f>IFERROR(INDEX(Returns!A:A,MATCH(B7685,Returns!B:B,0)),"No")</f>
        <v>No</v>
      </c>
    </row>
    <row r="7686" spans="1:23">
      <c r="A7686" s="1">
        <v>7685</v>
      </c>
      <c r="B7686" t="s">
        <v>9799</v>
      </c>
      <c r="C7686" s="2" t="d">
        <v>2017-02-14</v>
      </c>
      <c r="D7686" s="2" t="d">
        <v>2017-02-21</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IF(M7686=People!$B$5,People!$A$5,IF(M7686=People!$B$4,People!$A$4,IF(M7686=People!$B$3,People!$A$3,IF(M7686=People!$B$2,People!$A$2,0))))</f>
        <v>Chuck Magee</v>
      </c>
      <c r="W7686" s="3" t="str">
        <f>IFERROR(INDEX(Returns!A:A,MATCH(B7686,Returns!B:B,0)),"No")</f>
        <v>No</v>
      </c>
    </row>
    <row r="7687" spans="1:23">
      <c r="A7687" s="1">
        <v>7686</v>
      </c>
      <c r="B7687" t="s">
        <v>9799</v>
      </c>
      <c r="C7687" s="2" t="d">
        <v>2017-02-14</v>
      </c>
      <c r="D7687" s="2" t="d">
        <v>2017-02-21</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IF(M7687=People!$B$5,People!$A$5,IF(M7687=People!$B$4,People!$A$4,IF(M7687=People!$B$3,People!$A$3,IF(M7687=People!$B$2,People!$A$2,0))))</f>
        <v>Chuck Magee</v>
      </c>
      <c r="W7687" s="3" t="str">
        <f>IFERROR(INDEX(Returns!A:A,MATCH(B7687,Returns!B:B,0)),"No")</f>
        <v>No</v>
      </c>
    </row>
    <row r="7688" spans="1:23">
      <c r="A7688" s="1">
        <v>7687</v>
      </c>
      <c r="B7688" t="s">
        <v>9800</v>
      </c>
      <c r="C7688" s="2" t="d">
        <v>2018-11-25</v>
      </c>
      <c r="D7688" s="2" t="d">
        <v>2018-11-29</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IF(M7688=People!$B$5,People!$A$5,IF(M7688=People!$B$4,People!$A$4,IF(M7688=People!$B$3,People!$A$3,IF(M7688=People!$B$2,People!$A$2,0))))</f>
        <v>Kelly Williams</v>
      </c>
      <c r="W7688" s="3" t="str">
        <f>IFERROR(INDEX(Returns!A:A,MATCH(B7688,Returns!B:B,0)),"No")</f>
        <v>No</v>
      </c>
    </row>
    <row r="7689" spans="1:23">
      <c r="A7689" s="1">
        <v>7688</v>
      </c>
      <c r="B7689" t="s">
        <v>9800</v>
      </c>
      <c r="C7689" s="2" t="d">
        <v>2018-11-25</v>
      </c>
      <c r="D7689" s="2" t="d">
        <v>2018-11-29</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IF(M7689=People!$B$5,People!$A$5,IF(M7689=People!$B$4,People!$A$4,IF(M7689=People!$B$3,People!$A$3,IF(M7689=People!$B$2,People!$A$2,0))))</f>
        <v>Kelly Williams</v>
      </c>
      <c r="W7689" s="3" t="str">
        <f>IFERROR(INDEX(Returns!A:A,MATCH(B7689,Returns!B:B,0)),"No")</f>
        <v>No</v>
      </c>
    </row>
    <row r="7690" spans="1:23">
      <c r="A7690" s="1">
        <v>7689</v>
      </c>
      <c r="B7690" t="s">
        <v>9800</v>
      </c>
      <c r="C7690" s="2" t="d">
        <v>2018-11-25</v>
      </c>
      <c r="D7690" s="2" t="d">
        <v>2018-11-29</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IF(M7690=People!$B$5,People!$A$5,IF(M7690=People!$B$4,People!$A$4,IF(M7690=People!$B$3,People!$A$3,IF(M7690=People!$B$2,People!$A$2,0))))</f>
        <v>Kelly Williams</v>
      </c>
      <c r="W7690" s="3" t="str">
        <f>IFERROR(INDEX(Returns!A:A,MATCH(B7690,Returns!B:B,0)),"No")</f>
        <v>No</v>
      </c>
    </row>
    <row r="7691" spans="1:23">
      <c r="A7691" s="1">
        <v>7690</v>
      </c>
      <c r="B7691" t="s">
        <v>9801</v>
      </c>
      <c r="C7691" s="2" t="d">
        <v>2019-07-15</v>
      </c>
      <c r="D7691" s="2" t="d">
        <v>2019-07-17</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IF(M7691=People!$B$5,People!$A$5,IF(M7691=People!$B$4,People!$A$4,IF(M7691=People!$B$3,People!$A$3,IF(M7691=People!$B$2,People!$A$2,0))))</f>
        <v>Cassandra Brandow</v>
      </c>
      <c r="W7691" s="3" t="str">
        <f>IFERROR(INDEX(Returns!A:A,MATCH(B7691,Returns!B:B,0)),"No")</f>
        <v>No</v>
      </c>
    </row>
    <row r="7692" spans="1:23">
      <c r="A7692" s="1">
        <v>7691</v>
      </c>
      <c r="B7692" t="s">
        <v>9801</v>
      </c>
      <c r="C7692" s="2" t="d">
        <v>2019-07-15</v>
      </c>
      <c r="D7692" s="2" t="d">
        <v>2019-07-17</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IF(M7692=People!$B$5,People!$A$5,IF(M7692=People!$B$4,People!$A$4,IF(M7692=People!$B$3,People!$A$3,IF(M7692=People!$B$2,People!$A$2,0))))</f>
        <v>Cassandra Brandow</v>
      </c>
      <c r="W7692" s="3" t="str">
        <f>IFERROR(INDEX(Returns!A:A,MATCH(B7692,Returns!B:B,0)),"No")</f>
        <v>No</v>
      </c>
    </row>
    <row r="7693" spans="1:23">
      <c r="A7693" s="1">
        <v>7692</v>
      </c>
      <c r="B7693" t="s">
        <v>9801</v>
      </c>
      <c r="C7693" s="2" t="d">
        <v>2019-07-15</v>
      </c>
      <c r="D7693" s="2" t="d">
        <v>2019-07-17</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IF(M7693=People!$B$5,People!$A$5,IF(M7693=People!$B$4,People!$A$4,IF(M7693=People!$B$3,People!$A$3,IF(M7693=People!$B$2,People!$A$2,0))))</f>
        <v>Cassandra Brandow</v>
      </c>
      <c r="W7693" s="3" t="str">
        <f>IFERROR(INDEX(Returns!A:A,MATCH(B7693,Returns!B:B,0)),"No")</f>
        <v>No</v>
      </c>
    </row>
    <row r="7694" spans="1:23">
      <c r="A7694" s="1">
        <v>7693</v>
      </c>
      <c r="B7694" t="s">
        <v>9802</v>
      </c>
      <c r="C7694" s="2" t="d">
        <v>2016-12-29</v>
      </c>
      <c r="D7694" s="2" t="d">
        <v>2017-01-03</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IF(M7694=People!$B$5,People!$A$5,IF(M7694=People!$B$4,People!$A$4,IF(M7694=People!$B$3,People!$A$3,IF(M7694=People!$B$2,People!$A$2,0))))</f>
        <v>Anna Andreadi</v>
      </c>
      <c r="W7694" s="3" t="str">
        <f>IFERROR(INDEX(Returns!A:A,MATCH(B7694,Returns!B:B,0)),"No")</f>
        <v>No</v>
      </c>
    </row>
    <row r="7695" spans="1:23">
      <c r="A7695" s="1">
        <v>7694</v>
      </c>
      <c r="B7695" t="s">
        <v>9802</v>
      </c>
      <c r="C7695" s="2" t="d">
        <v>2016-12-29</v>
      </c>
      <c r="D7695" s="2" t="d">
        <v>2017-01-03</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IF(M7695=People!$B$5,People!$A$5,IF(M7695=People!$B$4,People!$A$4,IF(M7695=People!$B$3,People!$A$3,IF(M7695=People!$B$2,People!$A$2,0))))</f>
        <v>Anna Andreadi</v>
      </c>
      <c r="W7695" s="3" t="str">
        <f>IFERROR(INDEX(Returns!A:A,MATCH(B7695,Returns!B:B,0)),"No")</f>
        <v>No</v>
      </c>
    </row>
    <row r="7696" spans="1:23">
      <c r="A7696" s="1">
        <v>7695</v>
      </c>
      <c r="B7696" t="s">
        <v>6051</v>
      </c>
      <c r="C7696" s="2" t="d">
        <v>2018-03-22</v>
      </c>
      <c r="D7696" s="2" t="d">
        <v>2018-03-22</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IF(M7696=People!$B$5,People!$A$5,IF(M7696=People!$B$4,People!$A$4,IF(M7696=People!$B$3,People!$A$3,IF(M7696=People!$B$2,People!$A$2,0))))</f>
        <v>Anna Andreadi</v>
      </c>
      <c r="W7696" s="3" t="str">
        <f>IFERROR(INDEX(Returns!A:A,MATCH(B7696,Returns!B:B,0)),"No")</f>
        <v>Yes</v>
      </c>
    </row>
    <row r="7697" spans="1:23">
      <c r="A7697" s="1">
        <v>7696</v>
      </c>
      <c r="B7697" t="s">
        <v>9803</v>
      </c>
      <c r="C7697" s="2" t="d">
        <v>2019-07-02</v>
      </c>
      <c r="D7697" s="2" t="d">
        <v>2019-07-05</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IF(M7697=People!$B$5,People!$A$5,IF(M7697=People!$B$4,People!$A$4,IF(M7697=People!$B$3,People!$A$3,IF(M7697=People!$B$2,People!$A$2,0))))</f>
        <v>Kelly Williams</v>
      </c>
      <c r="W7697" s="3" t="str">
        <f>IFERROR(INDEX(Returns!A:A,MATCH(B7697,Returns!B:B,0)),"No")</f>
        <v>No</v>
      </c>
    </row>
    <row r="7698" spans="1:23">
      <c r="A7698" s="1">
        <v>7697</v>
      </c>
      <c r="B7698" t="s">
        <v>9803</v>
      </c>
      <c r="C7698" s="2" t="d">
        <v>2019-07-02</v>
      </c>
      <c r="D7698" s="2" t="d">
        <v>2019-07-05</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IF(M7698=People!$B$5,People!$A$5,IF(M7698=People!$B$4,People!$A$4,IF(M7698=People!$B$3,People!$A$3,IF(M7698=People!$B$2,People!$A$2,0))))</f>
        <v>Kelly Williams</v>
      </c>
      <c r="W7698" s="3" t="str">
        <f>IFERROR(INDEX(Returns!A:A,MATCH(B7698,Returns!B:B,0)),"No")</f>
        <v>No</v>
      </c>
    </row>
    <row r="7699" spans="1:23">
      <c r="A7699" s="1">
        <v>7698</v>
      </c>
      <c r="B7699" t="s">
        <v>9804</v>
      </c>
      <c r="C7699" s="2" t="d">
        <v>2019-12-14</v>
      </c>
      <c r="D7699" s="2" t="d">
        <v>2019-12-18</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IF(M7699=People!$B$5,People!$A$5,IF(M7699=People!$B$4,People!$A$4,IF(M7699=People!$B$3,People!$A$3,IF(M7699=People!$B$2,People!$A$2,0))))</f>
        <v>Chuck Magee</v>
      </c>
      <c r="W7699" s="3" t="str">
        <f>IFERROR(INDEX(Returns!A:A,MATCH(B7699,Returns!B:B,0)),"No")</f>
        <v>No</v>
      </c>
    </row>
    <row r="7700" spans="1:23">
      <c r="A7700" s="1">
        <v>7699</v>
      </c>
      <c r="B7700" t="s">
        <v>9804</v>
      </c>
      <c r="C7700" s="2" t="d">
        <v>2019-12-14</v>
      </c>
      <c r="D7700" s="2" t="d">
        <v>2019-12-18</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IF(M7700=People!$B$5,People!$A$5,IF(M7700=People!$B$4,People!$A$4,IF(M7700=People!$B$3,People!$A$3,IF(M7700=People!$B$2,People!$A$2,0))))</f>
        <v>Chuck Magee</v>
      </c>
      <c r="W7700" s="3" t="str">
        <f>IFERROR(INDEX(Returns!A:A,MATCH(B7700,Returns!B:B,0)),"No")</f>
        <v>No</v>
      </c>
    </row>
    <row r="7701" spans="1:23">
      <c r="A7701" s="1">
        <v>7700</v>
      </c>
      <c r="B7701" t="s">
        <v>9804</v>
      </c>
      <c r="C7701" s="2" t="d">
        <v>2019-12-14</v>
      </c>
      <c r="D7701" s="2" t="d">
        <v>2019-12-18</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IF(M7701=People!$B$5,People!$A$5,IF(M7701=People!$B$4,People!$A$4,IF(M7701=People!$B$3,People!$A$3,IF(M7701=People!$B$2,People!$A$2,0))))</f>
        <v>Chuck Magee</v>
      </c>
      <c r="W7701" s="3" t="str">
        <f>IFERROR(INDEX(Returns!A:A,MATCH(B7701,Returns!B:B,0)),"No")</f>
        <v>No</v>
      </c>
    </row>
    <row r="7702" spans="1:23">
      <c r="A7702" s="1">
        <v>7701</v>
      </c>
      <c r="B7702" t="s">
        <v>9804</v>
      </c>
      <c r="C7702" s="2" t="d">
        <v>2019-12-14</v>
      </c>
      <c r="D7702" s="2" t="d">
        <v>2019-12-18</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IF(M7702=People!$B$5,People!$A$5,IF(M7702=People!$B$4,People!$A$4,IF(M7702=People!$B$3,People!$A$3,IF(M7702=People!$B$2,People!$A$2,0))))</f>
        <v>Chuck Magee</v>
      </c>
      <c r="W7702" s="3" t="str">
        <f>IFERROR(INDEX(Returns!A:A,MATCH(B7702,Returns!B:B,0)),"No")</f>
        <v>No</v>
      </c>
    </row>
    <row r="7703" spans="1:23">
      <c r="A7703" s="1">
        <v>7702</v>
      </c>
      <c r="B7703" t="s">
        <v>9804</v>
      </c>
      <c r="C7703" s="2" t="d">
        <v>2019-12-14</v>
      </c>
      <c r="D7703" s="2" t="d">
        <v>2019-12-18</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IF(M7703=People!$B$5,People!$A$5,IF(M7703=People!$B$4,People!$A$4,IF(M7703=People!$B$3,People!$A$3,IF(M7703=People!$B$2,People!$A$2,0))))</f>
        <v>Chuck Magee</v>
      </c>
      <c r="W7703" s="3" t="str">
        <f>IFERROR(INDEX(Returns!A:A,MATCH(B7703,Returns!B:B,0)),"No")</f>
        <v>No</v>
      </c>
    </row>
    <row r="7704" spans="1:23">
      <c r="A7704" s="1">
        <v>7703</v>
      </c>
      <c r="B7704" t="s">
        <v>9805</v>
      </c>
      <c r="C7704" s="2" t="d">
        <v>2018-08-26</v>
      </c>
      <c r="D7704" s="2" t="d">
        <v>2018-09-02</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IF(M7704=People!$B$5,People!$A$5,IF(M7704=People!$B$4,People!$A$4,IF(M7704=People!$B$3,People!$A$3,IF(M7704=People!$B$2,People!$A$2,0))))</f>
        <v>Kelly Williams</v>
      </c>
      <c r="W7704" s="3" t="str">
        <f>IFERROR(INDEX(Returns!A:A,MATCH(B7704,Returns!B:B,0)),"No")</f>
        <v>No</v>
      </c>
    </row>
    <row r="7705" spans="1:23">
      <c r="A7705" s="1">
        <v>7704</v>
      </c>
      <c r="B7705" t="s">
        <v>9805</v>
      </c>
      <c r="C7705" s="2" t="d">
        <v>2018-08-26</v>
      </c>
      <c r="D7705" s="2" t="d">
        <v>2018-09-02</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IF(M7705=People!$B$5,People!$A$5,IF(M7705=People!$B$4,People!$A$4,IF(M7705=People!$B$3,People!$A$3,IF(M7705=People!$B$2,People!$A$2,0))))</f>
        <v>Kelly Williams</v>
      </c>
      <c r="W7705" s="3" t="str">
        <f>IFERROR(INDEX(Returns!A:A,MATCH(B7705,Returns!B:B,0)),"No")</f>
        <v>No</v>
      </c>
    </row>
    <row r="7706" spans="1:23">
      <c r="A7706" s="1">
        <v>7705</v>
      </c>
      <c r="B7706" t="s">
        <v>9805</v>
      </c>
      <c r="C7706" s="2" t="d">
        <v>2018-08-26</v>
      </c>
      <c r="D7706" s="2" t="d">
        <v>2018-09-02</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IF(M7706=People!$B$5,People!$A$5,IF(M7706=People!$B$4,People!$A$4,IF(M7706=People!$B$3,People!$A$3,IF(M7706=People!$B$2,People!$A$2,0))))</f>
        <v>Kelly Williams</v>
      </c>
      <c r="W7706" s="3" t="str">
        <f>IFERROR(INDEX(Returns!A:A,MATCH(B7706,Returns!B:B,0)),"No")</f>
        <v>No</v>
      </c>
    </row>
    <row r="7707" spans="1:23">
      <c r="A7707" s="1">
        <v>7706</v>
      </c>
      <c r="B7707" t="s">
        <v>9805</v>
      </c>
      <c r="C7707" s="2" t="d">
        <v>2018-08-26</v>
      </c>
      <c r="D7707" s="2" t="d">
        <v>2018-09-02</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IF(M7707=People!$B$5,People!$A$5,IF(M7707=People!$B$4,People!$A$4,IF(M7707=People!$B$3,People!$A$3,IF(M7707=People!$B$2,People!$A$2,0))))</f>
        <v>Kelly Williams</v>
      </c>
      <c r="W7707" s="3" t="str">
        <f>IFERROR(INDEX(Returns!A:A,MATCH(B7707,Returns!B:B,0)),"No")</f>
        <v>No</v>
      </c>
    </row>
    <row r="7708" spans="1:23">
      <c r="A7708" s="1">
        <v>7707</v>
      </c>
      <c r="B7708" t="s">
        <v>9805</v>
      </c>
      <c r="C7708" s="2" t="d">
        <v>2018-08-26</v>
      </c>
      <c r="D7708" s="2" t="d">
        <v>2018-09-02</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IF(M7708=People!$B$5,People!$A$5,IF(M7708=People!$B$4,People!$A$4,IF(M7708=People!$B$3,People!$A$3,IF(M7708=People!$B$2,People!$A$2,0))))</f>
        <v>Kelly Williams</v>
      </c>
      <c r="W7708" s="3" t="str">
        <f>IFERROR(INDEX(Returns!A:A,MATCH(B7708,Returns!B:B,0)),"No")</f>
        <v>No</v>
      </c>
    </row>
    <row r="7709" spans="1:23">
      <c r="A7709" s="1">
        <v>7708</v>
      </c>
      <c r="B7709" t="s">
        <v>9806</v>
      </c>
      <c r="C7709" s="2" t="d">
        <v>2019-10-15</v>
      </c>
      <c r="D7709" s="2" t="d">
        <v>2019-10-19</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IF(M7709=People!$B$5,People!$A$5,IF(M7709=People!$B$4,People!$A$4,IF(M7709=People!$B$3,People!$A$3,IF(M7709=People!$B$2,People!$A$2,0))))</f>
        <v>Anna Andreadi</v>
      </c>
      <c r="W7709" s="3" t="str">
        <f>IFERROR(INDEX(Returns!A:A,MATCH(B7709,Returns!B:B,0)),"No")</f>
        <v>No</v>
      </c>
    </row>
    <row r="7710" spans="1:23">
      <c r="A7710" s="1">
        <v>7709</v>
      </c>
      <c r="B7710" t="s">
        <v>9807</v>
      </c>
      <c r="C7710" s="2" t="d">
        <v>2016-10-25</v>
      </c>
      <c r="D7710" s="2" t="d">
        <v>2016-10-29</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IF(M7710=People!$B$5,People!$A$5,IF(M7710=People!$B$4,People!$A$4,IF(M7710=People!$B$3,People!$A$3,IF(M7710=People!$B$2,People!$A$2,0))))</f>
        <v>Chuck Magee</v>
      </c>
      <c r="W7710" s="3" t="str">
        <f>IFERROR(INDEX(Returns!A:A,MATCH(B7710,Returns!B:B,0)),"No")</f>
        <v>No</v>
      </c>
    </row>
    <row r="7711" spans="1:23">
      <c r="A7711" s="1">
        <v>7710</v>
      </c>
      <c r="B7711" t="s">
        <v>9807</v>
      </c>
      <c r="C7711" s="2" t="d">
        <v>2016-10-25</v>
      </c>
      <c r="D7711" s="2" t="d">
        <v>2016-10-29</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IF(M7711=People!$B$5,People!$A$5,IF(M7711=People!$B$4,People!$A$4,IF(M7711=People!$B$3,People!$A$3,IF(M7711=People!$B$2,People!$A$2,0))))</f>
        <v>Chuck Magee</v>
      </c>
      <c r="W7711" s="3" t="str">
        <f>IFERROR(INDEX(Returns!A:A,MATCH(B7711,Returns!B:B,0)),"No")</f>
        <v>No</v>
      </c>
    </row>
    <row r="7712" spans="1:23">
      <c r="A7712" s="1">
        <v>7711</v>
      </c>
      <c r="B7712" t="s">
        <v>9808</v>
      </c>
      <c r="C7712" s="2" t="d">
        <v>2017-04-02</v>
      </c>
      <c r="D7712" s="2" t="d">
        <v>2017-04-07</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IF(M7712=People!$B$5,People!$A$5,IF(M7712=People!$B$4,People!$A$4,IF(M7712=People!$B$3,People!$A$3,IF(M7712=People!$B$2,People!$A$2,0))))</f>
        <v>Anna Andreadi</v>
      </c>
      <c r="W7712" s="3" t="str">
        <f>IFERROR(INDEX(Returns!A:A,MATCH(B7712,Returns!B:B,0)),"No")</f>
        <v>No</v>
      </c>
    </row>
    <row r="7713" spans="1:23">
      <c r="A7713" s="1">
        <v>7712</v>
      </c>
      <c r="B7713" t="s">
        <v>9809</v>
      </c>
      <c r="C7713" s="2" t="d">
        <v>2019-10-28</v>
      </c>
      <c r="D7713" s="2" t="d">
        <v>2019-10-30</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IF(M7713=People!$B$5,People!$A$5,IF(M7713=People!$B$4,People!$A$4,IF(M7713=People!$B$3,People!$A$3,IF(M7713=People!$B$2,People!$A$2,0))))</f>
        <v>Cassandra Brandow</v>
      </c>
      <c r="W7713" s="3" t="str">
        <f>IFERROR(INDEX(Returns!A:A,MATCH(B7713,Returns!B:B,0)),"No")</f>
        <v>No</v>
      </c>
    </row>
    <row r="7714" spans="1:23">
      <c r="A7714" s="1">
        <v>7713</v>
      </c>
      <c r="B7714" t="s">
        <v>9809</v>
      </c>
      <c r="C7714" s="2" t="d">
        <v>2019-10-28</v>
      </c>
      <c r="D7714" s="2" t="d">
        <v>2019-10-30</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IF(M7714=People!$B$5,People!$A$5,IF(M7714=People!$B$4,People!$A$4,IF(M7714=People!$B$3,People!$A$3,IF(M7714=People!$B$2,People!$A$2,0))))</f>
        <v>Cassandra Brandow</v>
      </c>
      <c r="W7714" s="3" t="str">
        <f>IFERROR(INDEX(Returns!A:A,MATCH(B7714,Returns!B:B,0)),"No")</f>
        <v>No</v>
      </c>
    </row>
    <row r="7715" spans="1:23">
      <c r="A7715" s="1">
        <v>7714</v>
      </c>
      <c r="B7715" t="s">
        <v>9809</v>
      </c>
      <c r="C7715" s="2" t="d">
        <v>2019-10-28</v>
      </c>
      <c r="D7715" s="2" t="d">
        <v>2019-10-30</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IF(M7715=People!$B$5,People!$A$5,IF(M7715=People!$B$4,People!$A$4,IF(M7715=People!$B$3,People!$A$3,IF(M7715=People!$B$2,People!$A$2,0))))</f>
        <v>Cassandra Brandow</v>
      </c>
      <c r="W7715" s="3" t="str">
        <f>IFERROR(INDEX(Returns!A:A,MATCH(B7715,Returns!B:B,0)),"No")</f>
        <v>No</v>
      </c>
    </row>
    <row r="7716" spans="1:23">
      <c r="A7716" s="1">
        <v>7715</v>
      </c>
      <c r="B7716" t="s">
        <v>9810</v>
      </c>
      <c r="C7716" s="2" t="d">
        <v>2016-12-05</v>
      </c>
      <c r="D7716" s="2" t="d">
        <v>2016-12-07</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IF(M7716=People!$B$5,People!$A$5,IF(M7716=People!$B$4,People!$A$4,IF(M7716=People!$B$3,People!$A$3,IF(M7716=People!$B$2,People!$A$2,0))))</f>
        <v>Anna Andreadi</v>
      </c>
      <c r="W7716" s="3" t="str">
        <f>IFERROR(INDEX(Returns!A:A,MATCH(B7716,Returns!B:B,0)),"No")</f>
        <v>No</v>
      </c>
    </row>
    <row r="7717" spans="1:23">
      <c r="A7717" s="1">
        <v>7716</v>
      </c>
      <c r="B7717" t="s">
        <v>9811</v>
      </c>
      <c r="C7717" s="2" t="d">
        <v>2019-11-03</v>
      </c>
      <c r="D7717" s="2" t="d">
        <v>2019-11-08</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IF(M7717=People!$B$5,People!$A$5,IF(M7717=People!$B$4,People!$A$4,IF(M7717=People!$B$3,People!$A$3,IF(M7717=People!$B$2,People!$A$2,0))))</f>
        <v>Chuck Magee</v>
      </c>
      <c r="W7717" s="3" t="str">
        <f>IFERROR(INDEX(Returns!A:A,MATCH(B7717,Returns!B:B,0)),"No")</f>
        <v>No</v>
      </c>
    </row>
    <row r="7718" spans="1:23">
      <c r="A7718" s="1">
        <v>7717</v>
      </c>
      <c r="B7718" t="s">
        <v>6016</v>
      </c>
      <c r="C7718" s="2" t="d">
        <v>2017-01-06</v>
      </c>
      <c r="D7718" s="2" t="d">
        <v>2017-01-12</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IF(M7718=People!$B$5,People!$A$5,IF(M7718=People!$B$4,People!$A$4,IF(M7718=People!$B$3,People!$A$3,IF(M7718=People!$B$2,People!$A$2,0))))</f>
        <v>Anna Andreadi</v>
      </c>
      <c r="W7718" s="3" t="str">
        <f>IFERROR(INDEX(Returns!A:A,MATCH(B7718,Returns!B:B,0)),"No")</f>
        <v>Yes</v>
      </c>
    </row>
    <row r="7719" spans="1:23">
      <c r="A7719" s="1">
        <v>7718</v>
      </c>
      <c r="B7719" t="s">
        <v>6016</v>
      </c>
      <c r="C7719" s="2" t="d">
        <v>2017-01-06</v>
      </c>
      <c r="D7719" s="2" t="d">
        <v>2017-01-12</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IF(M7719=People!$B$5,People!$A$5,IF(M7719=People!$B$4,People!$A$4,IF(M7719=People!$B$3,People!$A$3,IF(M7719=People!$B$2,People!$A$2,0))))</f>
        <v>Anna Andreadi</v>
      </c>
      <c r="W7719" s="3" t="str">
        <f>IFERROR(INDEX(Returns!A:A,MATCH(B7719,Returns!B:B,0)),"No")</f>
        <v>Yes</v>
      </c>
    </row>
    <row r="7720" spans="1:23">
      <c r="A7720" s="1">
        <v>7719</v>
      </c>
      <c r="B7720" t="s">
        <v>9812</v>
      </c>
      <c r="C7720" s="2" t="d">
        <v>2019-09-09</v>
      </c>
      <c r="D7720" s="2" t="d">
        <v>2019-09-14</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IF(M7720=People!$B$5,People!$A$5,IF(M7720=People!$B$4,People!$A$4,IF(M7720=People!$B$3,People!$A$3,IF(M7720=People!$B$2,People!$A$2,0))))</f>
        <v>Anna Andreadi</v>
      </c>
      <c r="W7720" s="3" t="str">
        <f>IFERROR(INDEX(Returns!A:A,MATCH(B7720,Returns!B:B,0)),"No")</f>
        <v>No</v>
      </c>
    </row>
    <row r="7721" spans="1:23">
      <c r="A7721" s="1">
        <v>7720</v>
      </c>
      <c r="B7721" t="s">
        <v>9813</v>
      </c>
      <c r="C7721" s="2" t="d">
        <v>2017-01-05</v>
      </c>
      <c r="D7721" s="2" t="d">
        <v>2017-01-10</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IF(M7721=People!$B$5,People!$A$5,IF(M7721=People!$B$4,People!$A$4,IF(M7721=People!$B$3,People!$A$3,IF(M7721=People!$B$2,People!$A$2,0))))</f>
        <v>Chuck Magee</v>
      </c>
      <c r="W7721" s="3" t="str">
        <f>IFERROR(INDEX(Returns!A:A,MATCH(B7721,Returns!B:B,0)),"No")</f>
        <v>No</v>
      </c>
    </row>
    <row r="7722" spans="1:23">
      <c r="A7722" s="1">
        <v>7721</v>
      </c>
      <c r="B7722" t="s">
        <v>9813</v>
      </c>
      <c r="C7722" s="2" t="d">
        <v>2017-01-05</v>
      </c>
      <c r="D7722" s="2" t="d">
        <v>2017-01-10</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IF(M7722=People!$B$5,People!$A$5,IF(M7722=People!$B$4,People!$A$4,IF(M7722=People!$B$3,People!$A$3,IF(M7722=People!$B$2,People!$A$2,0))))</f>
        <v>Chuck Magee</v>
      </c>
      <c r="W7722" s="3" t="str">
        <f>IFERROR(INDEX(Returns!A:A,MATCH(B7722,Returns!B:B,0)),"No")</f>
        <v>No</v>
      </c>
    </row>
    <row r="7723" spans="1:23">
      <c r="A7723" s="1">
        <v>7722</v>
      </c>
      <c r="B7723" t="s">
        <v>9813</v>
      </c>
      <c r="C7723" s="2" t="d">
        <v>2017-01-05</v>
      </c>
      <c r="D7723" s="2" t="d">
        <v>2017-01-10</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IF(M7723=People!$B$5,People!$A$5,IF(M7723=People!$B$4,People!$A$4,IF(M7723=People!$B$3,People!$A$3,IF(M7723=People!$B$2,People!$A$2,0))))</f>
        <v>Chuck Magee</v>
      </c>
      <c r="W7723" s="3" t="str">
        <f>IFERROR(INDEX(Returns!A:A,MATCH(B7723,Returns!B:B,0)),"No")</f>
        <v>No</v>
      </c>
    </row>
    <row r="7724" spans="1:23">
      <c r="A7724" s="1">
        <v>7723</v>
      </c>
      <c r="B7724" t="s">
        <v>9814</v>
      </c>
      <c r="C7724" s="2" t="d">
        <v>2019-04-16</v>
      </c>
      <c r="D7724" s="2" t="d">
        <v>2019-04-20</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IF(M7724=People!$B$5,People!$A$5,IF(M7724=People!$B$4,People!$A$4,IF(M7724=People!$B$3,People!$A$3,IF(M7724=People!$B$2,People!$A$2,0))))</f>
        <v>Anna Andreadi</v>
      </c>
      <c r="W7724" s="3" t="str">
        <f>IFERROR(INDEX(Returns!A:A,MATCH(B7724,Returns!B:B,0)),"No")</f>
        <v>No</v>
      </c>
    </row>
    <row r="7725" spans="1:23">
      <c r="A7725" s="1">
        <v>7724</v>
      </c>
      <c r="B7725" t="s">
        <v>9815</v>
      </c>
      <c r="C7725" s="2" t="d">
        <v>2017-09-10</v>
      </c>
      <c r="D7725" s="2" t="d">
        <v>2017-09-14</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IF(M7725=People!$B$5,People!$A$5,IF(M7725=People!$B$4,People!$A$4,IF(M7725=People!$B$3,People!$A$3,IF(M7725=People!$B$2,People!$A$2,0))))</f>
        <v>Kelly Williams</v>
      </c>
      <c r="W7725" s="3" t="str">
        <f>IFERROR(INDEX(Returns!A:A,MATCH(B7725,Returns!B:B,0)),"No")</f>
        <v>No</v>
      </c>
    </row>
    <row r="7726" spans="1:23">
      <c r="A7726" s="1">
        <v>7725</v>
      </c>
      <c r="B7726" t="s">
        <v>9816</v>
      </c>
      <c r="C7726" s="2" t="d">
        <v>2018-09-25</v>
      </c>
      <c r="D7726" s="2" t="d">
        <v>2018-09-29</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IF(M7726=People!$B$5,People!$A$5,IF(M7726=People!$B$4,People!$A$4,IF(M7726=People!$B$3,People!$A$3,IF(M7726=People!$B$2,People!$A$2,0))))</f>
        <v>Chuck Magee</v>
      </c>
      <c r="W7726" s="3" t="str">
        <f>IFERROR(INDEX(Returns!A:A,MATCH(B7726,Returns!B:B,0)),"No")</f>
        <v>No</v>
      </c>
    </row>
    <row r="7727" spans="1:23">
      <c r="A7727" s="1">
        <v>7726</v>
      </c>
      <c r="B7727" t="s">
        <v>9816</v>
      </c>
      <c r="C7727" s="2" t="d">
        <v>2018-09-25</v>
      </c>
      <c r="D7727" s="2" t="d">
        <v>2018-09-29</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IF(M7727=People!$B$5,People!$A$5,IF(M7727=People!$B$4,People!$A$4,IF(M7727=People!$B$3,People!$A$3,IF(M7727=People!$B$2,People!$A$2,0))))</f>
        <v>Chuck Magee</v>
      </c>
      <c r="W7727" s="3" t="str">
        <f>IFERROR(INDEX(Returns!A:A,MATCH(B7727,Returns!B:B,0)),"No")</f>
        <v>No</v>
      </c>
    </row>
    <row r="7728" spans="1:23">
      <c r="A7728" s="1">
        <v>7727</v>
      </c>
      <c r="B7728" t="s">
        <v>9816</v>
      </c>
      <c r="C7728" s="2" t="d">
        <v>2018-09-25</v>
      </c>
      <c r="D7728" s="2" t="d">
        <v>2018-09-29</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IF(M7728=People!$B$5,People!$A$5,IF(M7728=People!$B$4,People!$A$4,IF(M7728=People!$B$3,People!$A$3,IF(M7728=People!$B$2,People!$A$2,0))))</f>
        <v>Chuck Magee</v>
      </c>
      <c r="W7728" s="3" t="str">
        <f>IFERROR(INDEX(Returns!A:A,MATCH(B7728,Returns!B:B,0)),"No")</f>
        <v>No</v>
      </c>
    </row>
    <row r="7729" spans="1:23">
      <c r="A7729" s="1">
        <v>7728</v>
      </c>
      <c r="B7729" t="s">
        <v>9817</v>
      </c>
      <c r="C7729" s="2" t="d">
        <v>2017-03-16</v>
      </c>
      <c r="D7729" s="2" t="d">
        <v>2017-03-20</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IF(M7729=People!$B$5,People!$A$5,IF(M7729=People!$B$4,People!$A$4,IF(M7729=People!$B$3,People!$A$3,IF(M7729=People!$B$2,People!$A$2,0))))</f>
        <v>Chuck Magee</v>
      </c>
      <c r="W7729" s="3" t="str">
        <f>IFERROR(INDEX(Returns!A:A,MATCH(B7729,Returns!B:B,0)),"No")</f>
        <v>No</v>
      </c>
    </row>
    <row r="7730" spans="1:23">
      <c r="A7730" s="1">
        <v>7729</v>
      </c>
      <c r="B7730" t="s">
        <v>9818</v>
      </c>
      <c r="C7730" s="2" t="d">
        <v>2018-11-26</v>
      </c>
      <c r="D7730" s="2" t="d">
        <v>2018-12-02</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IF(M7730=People!$B$5,People!$A$5,IF(M7730=People!$B$4,People!$A$4,IF(M7730=People!$B$3,People!$A$3,IF(M7730=People!$B$2,People!$A$2,0))))</f>
        <v>Kelly Williams</v>
      </c>
      <c r="W7730" s="3" t="str">
        <f>IFERROR(INDEX(Returns!A:A,MATCH(B7730,Returns!B:B,0)),"No")</f>
        <v>No</v>
      </c>
    </row>
    <row r="7731" spans="1:23">
      <c r="A7731" s="1">
        <v>7730</v>
      </c>
      <c r="B7731" t="s">
        <v>9819</v>
      </c>
      <c r="C7731" s="2" t="d">
        <v>2018-09-26</v>
      </c>
      <c r="D7731" s="2" t="d">
        <v>2018-10-01</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IF(M7731=People!$B$5,People!$A$5,IF(M7731=People!$B$4,People!$A$4,IF(M7731=People!$B$3,People!$A$3,IF(M7731=People!$B$2,People!$A$2,0))))</f>
        <v>Cassandra Brandow</v>
      </c>
      <c r="W7731" s="3" t="str">
        <f>IFERROR(INDEX(Returns!A:A,MATCH(B7731,Returns!B:B,0)),"No")</f>
        <v>No</v>
      </c>
    </row>
    <row r="7732" spans="1:23">
      <c r="A7732" s="1">
        <v>7731</v>
      </c>
      <c r="B7732" t="s">
        <v>9820</v>
      </c>
      <c r="C7732" s="2" t="d">
        <v>2019-06-13</v>
      </c>
      <c r="D7732" s="2" t="d">
        <v>2019-06-19</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IF(M7732=People!$B$5,People!$A$5,IF(M7732=People!$B$4,People!$A$4,IF(M7732=People!$B$3,People!$A$3,IF(M7732=People!$B$2,People!$A$2,0))))</f>
        <v>Anna Andreadi</v>
      </c>
      <c r="W7732" s="3" t="str">
        <f>IFERROR(INDEX(Returns!A:A,MATCH(B7732,Returns!B:B,0)),"No")</f>
        <v>No</v>
      </c>
    </row>
    <row r="7733" spans="1:23">
      <c r="A7733" s="1">
        <v>7732</v>
      </c>
      <c r="B7733" t="s">
        <v>9821</v>
      </c>
      <c r="C7733" s="2" t="d">
        <v>2019-09-18</v>
      </c>
      <c r="D7733" s="2" t="d">
        <v>2019-09-21</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IF(M7733=People!$B$5,People!$A$5,IF(M7733=People!$B$4,People!$A$4,IF(M7733=People!$B$3,People!$A$3,IF(M7733=People!$B$2,People!$A$2,0))))</f>
        <v>Kelly Williams</v>
      </c>
      <c r="W7733" s="3" t="str">
        <f>IFERROR(INDEX(Returns!A:A,MATCH(B7733,Returns!B:B,0)),"No")</f>
        <v>No</v>
      </c>
    </row>
    <row r="7734" spans="1:23">
      <c r="A7734" s="1">
        <v>7733</v>
      </c>
      <c r="B7734" t="s">
        <v>9822</v>
      </c>
      <c r="C7734" s="2" t="d">
        <v>2019-06-02</v>
      </c>
      <c r="D7734" s="2" t="d">
        <v>2019-06-08</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IF(M7734=People!$B$5,People!$A$5,IF(M7734=People!$B$4,People!$A$4,IF(M7734=People!$B$3,People!$A$3,IF(M7734=People!$B$2,People!$A$2,0))))</f>
        <v>Kelly Williams</v>
      </c>
      <c r="W7734" s="3" t="str">
        <f>IFERROR(INDEX(Returns!A:A,MATCH(B7734,Returns!B:B,0)),"No")</f>
        <v>No</v>
      </c>
    </row>
    <row r="7735" spans="1:23">
      <c r="A7735" s="1">
        <v>7734</v>
      </c>
      <c r="B7735" t="s">
        <v>9823</v>
      </c>
      <c r="C7735" s="2" t="d">
        <v>2018-05-15</v>
      </c>
      <c r="D7735" s="2" t="d">
        <v>2018-05-19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IF(M7735=People!$B$5,People!$A$5,IF(M7735=People!$B$4,People!$A$4,IF(M7735=People!$B$3,People!$A$3,IF(M7735=People!$B$2,People!$A$2,0))))</f>
        <v>Chuck Magee</v>
      </c>
      <c r="W7735" s="3" t="str">
        <f>IFERROR(INDEX(Returns!A:A,MATCH(B7735,Returns!B:B,0)),"No")</f>
        <v>No</v>
      </c>
    </row>
    <row r="7736" spans="1:23">
      <c r="A7736" s="1">
        <v>7735</v>
      </c>
      <c r="B7736" t="s">
        <v>9824</v>
      </c>
      <c r="C7736" s="2" t="d">
        <v>2019-09-15</v>
      </c>
      <c r="D7736" s="2" t="d">
        <v>2019-09-20</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IF(M7736=People!$B$5,People!$A$5,IF(M7736=People!$B$4,People!$A$4,IF(M7736=People!$B$3,People!$A$3,IF(M7736=People!$B$2,People!$A$2,0))))</f>
        <v>Anna Andreadi</v>
      </c>
      <c r="W7736" s="3" t="str">
        <f>IFERROR(INDEX(Returns!A:A,MATCH(B7736,Returns!B:B,0)),"No")</f>
        <v>No</v>
      </c>
    </row>
    <row r="7737" spans="1:23">
      <c r="A7737" s="1">
        <v>7736</v>
      </c>
      <c r="B7737" t="s">
        <v>9825</v>
      </c>
      <c r="C7737" s="2" t="d">
        <v>2018-08-22</v>
      </c>
      <c r="D7737" s="2" t="d">
        <v>2018-08-26</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IF(M7737=People!$B$5,People!$A$5,IF(M7737=People!$B$4,People!$A$4,IF(M7737=People!$B$3,People!$A$3,IF(M7737=People!$B$2,People!$A$2,0))))</f>
        <v>Anna Andreadi</v>
      </c>
      <c r="W7737" s="3" t="str">
        <f>IFERROR(INDEX(Returns!A:A,MATCH(B7737,Returns!B:B,0)),"No")</f>
        <v>No</v>
      </c>
    </row>
    <row r="7738" spans="1:23">
      <c r="A7738" s="1">
        <v>7737</v>
      </c>
      <c r="B7738" t="s">
        <v>9826</v>
      </c>
      <c r="C7738" s="2" t="d">
        <v>2016-05-30</v>
      </c>
      <c r="D7738" s="2" t="d">
        <v>2016-06-06</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IF(M7738=People!$B$5,People!$A$5,IF(M7738=People!$B$4,People!$A$4,IF(M7738=People!$B$3,People!$A$3,IF(M7738=People!$B$2,People!$A$2,0))))</f>
        <v>Chuck Magee</v>
      </c>
      <c r="W7738" s="3" t="str">
        <f>IFERROR(INDEX(Returns!A:A,MATCH(B7738,Returns!B:B,0)),"No")</f>
        <v>No</v>
      </c>
    </row>
    <row r="7739" spans="1:23">
      <c r="A7739" s="1">
        <v>7738</v>
      </c>
      <c r="B7739" t="s">
        <v>9827</v>
      </c>
      <c r="C7739" s="2" t="d">
        <v>2019-12-18</v>
      </c>
      <c r="D7739" s="2" t="d">
        <v>2019-12-20</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IF(M7739=People!$B$5,People!$A$5,IF(M7739=People!$B$4,People!$A$4,IF(M7739=People!$B$3,People!$A$3,IF(M7739=People!$B$2,People!$A$2,0))))</f>
        <v>Cassandra Brandow</v>
      </c>
      <c r="W7739" s="3" t="str">
        <f>IFERROR(INDEX(Returns!A:A,MATCH(B7739,Returns!B:B,0)),"No")</f>
        <v>No</v>
      </c>
    </row>
    <row r="7740" spans="1:23">
      <c r="A7740" s="1">
        <v>7739</v>
      </c>
      <c r="B7740" t="s">
        <v>9828</v>
      </c>
      <c r="C7740" s="2" t="d">
        <v>2019-07-30</v>
      </c>
      <c r="D7740" s="2" t="d">
        <v>2019-08-06</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IF(M7740=People!$B$5,People!$A$5,IF(M7740=People!$B$4,People!$A$4,IF(M7740=People!$B$3,People!$A$3,IF(M7740=People!$B$2,People!$A$2,0))))</f>
        <v>Chuck Magee</v>
      </c>
      <c r="W7740" s="3" t="str">
        <f>IFERROR(INDEX(Returns!A:A,MATCH(B7740,Returns!B:B,0)),"No")</f>
        <v>No</v>
      </c>
    </row>
    <row r="7741" spans="1:23">
      <c r="A7741" s="1">
        <v>7740</v>
      </c>
      <c r="B7741" t="s">
        <v>9829</v>
      </c>
      <c r="C7741" s="2" t="d">
        <v>2016-11-21</v>
      </c>
      <c r="D7741" s="2" t="d">
        <v>2016-11-26</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IF(M7741=People!$B$5,People!$A$5,IF(M7741=People!$B$4,People!$A$4,IF(M7741=People!$B$3,People!$A$3,IF(M7741=People!$B$2,People!$A$2,0))))</f>
        <v>Anna Andreadi</v>
      </c>
      <c r="W7741" s="3" t="str">
        <f>IFERROR(INDEX(Returns!A:A,MATCH(B7741,Returns!B:B,0)),"No")</f>
        <v>No</v>
      </c>
    </row>
    <row r="7742" spans="1:23">
      <c r="A7742" s="1">
        <v>7741</v>
      </c>
      <c r="B7742" t="s">
        <v>9829</v>
      </c>
      <c r="C7742" s="2" t="d">
        <v>2016-11-21</v>
      </c>
      <c r="D7742" s="2" t="d">
        <v>2016-11-26</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IF(M7742=People!$B$5,People!$A$5,IF(M7742=People!$B$4,People!$A$4,IF(M7742=People!$B$3,People!$A$3,IF(M7742=People!$B$2,People!$A$2,0))))</f>
        <v>Anna Andreadi</v>
      </c>
      <c r="W7742" s="3" t="str">
        <f>IFERROR(INDEX(Returns!A:A,MATCH(B7742,Returns!B:B,0)),"No")</f>
        <v>No</v>
      </c>
    </row>
    <row r="7743" spans="1:23">
      <c r="A7743" s="1">
        <v>7742</v>
      </c>
      <c r="B7743" t="s">
        <v>9830</v>
      </c>
      <c r="C7743" s="2" t="d">
        <v>2017-09-24</v>
      </c>
      <c r="D7743" s="2" t="d">
        <v>2017-09-26</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IF(M7743=People!$B$5,People!$A$5,IF(M7743=People!$B$4,People!$A$4,IF(M7743=People!$B$3,People!$A$3,IF(M7743=People!$B$2,People!$A$2,0))))</f>
        <v>Anna Andreadi</v>
      </c>
      <c r="W7743" s="3" t="str">
        <f>IFERROR(INDEX(Returns!A:A,MATCH(B7743,Returns!B:B,0)),"No")</f>
        <v>No</v>
      </c>
    </row>
    <row r="7744" spans="1:23">
      <c r="A7744" s="1">
        <v>7743</v>
      </c>
      <c r="B7744" t="s">
        <v>9831</v>
      </c>
      <c r="C7744" s="2" t="d">
        <v>2019-08-20</v>
      </c>
      <c r="D7744" s="2" t="d">
        <v>2019-08-27</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IF(M7744=People!$B$5,People!$A$5,IF(M7744=People!$B$4,People!$A$4,IF(M7744=People!$B$3,People!$A$3,IF(M7744=People!$B$2,People!$A$2,0))))</f>
        <v>Anna Andreadi</v>
      </c>
      <c r="W7744" s="3" t="str">
        <f>IFERROR(INDEX(Returns!A:A,MATCH(B7744,Returns!B:B,0)),"No")</f>
        <v>No</v>
      </c>
    </row>
    <row r="7745" spans="1:23">
      <c r="A7745" s="1">
        <v>7744</v>
      </c>
      <c r="B7745" t="s">
        <v>9832</v>
      </c>
      <c r="C7745" s="2" t="d">
        <v>2018-06-17</v>
      </c>
      <c r="D7745" s="2" t="d">
        <v>2018-06-22</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IF(M7745=People!$B$5,People!$A$5,IF(M7745=People!$B$4,People!$A$4,IF(M7745=People!$B$3,People!$A$3,IF(M7745=People!$B$2,People!$A$2,0))))</f>
        <v>Chuck Magee</v>
      </c>
      <c r="W7745" s="3" t="str">
        <f>IFERROR(INDEX(Returns!A:A,MATCH(B7745,Returns!B:B,0)),"No")</f>
        <v>No</v>
      </c>
    </row>
    <row r="7746" spans="1:23">
      <c r="A7746" s="1">
        <v>7745</v>
      </c>
      <c r="B7746" t="s">
        <v>9832</v>
      </c>
      <c r="C7746" s="2" t="d">
        <v>2018-06-17</v>
      </c>
      <c r="D7746" s="2" t="d">
        <v>2018-06-22</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IF(M7746=People!$B$5,People!$A$5,IF(M7746=People!$B$4,People!$A$4,IF(M7746=People!$B$3,People!$A$3,IF(M7746=People!$B$2,People!$A$2,0))))</f>
        <v>Chuck Magee</v>
      </c>
      <c r="W7746" s="3" t="str">
        <f>IFERROR(INDEX(Returns!A:A,MATCH(B7746,Returns!B:B,0)),"No")</f>
        <v>No</v>
      </c>
    </row>
    <row r="7747" spans="1:23">
      <c r="A7747" s="1">
        <v>7746</v>
      </c>
      <c r="B7747" t="s">
        <v>9832</v>
      </c>
      <c r="C7747" s="2" t="d">
        <v>2018-06-17</v>
      </c>
      <c r="D7747" s="2" t="d">
        <v>2018-06-22</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IF(M7747=People!$B$5,People!$A$5,IF(M7747=People!$B$4,People!$A$4,IF(M7747=People!$B$3,People!$A$3,IF(M7747=People!$B$2,People!$A$2,0))))</f>
        <v>Chuck Magee</v>
      </c>
      <c r="W7747" s="3" t="str">
        <f>IFERROR(INDEX(Returns!A:A,MATCH(B7747,Returns!B:B,0)),"No")</f>
        <v>No</v>
      </c>
    </row>
    <row r="7748" spans="1:23">
      <c r="A7748" s="1">
        <v>7747</v>
      </c>
      <c r="B7748" t="s">
        <v>9833</v>
      </c>
      <c r="C7748" s="2" t="d">
        <v>2017-12-19</v>
      </c>
      <c r="D7748" s="2" t="d">
        <v>2017-12-23</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IF(M7748=People!$B$5,People!$A$5,IF(M7748=People!$B$4,People!$A$4,IF(M7748=People!$B$3,People!$A$3,IF(M7748=People!$B$2,People!$A$2,0))))</f>
        <v>Kelly Williams</v>
      </c>
      <c r="W7748" s="3" t="str">
        <f>IFERROR(INDEX(Returns!A:A,MATCH(B7748,Returns!B:B,0)),"No")</f>
        <v>No</v>
      </c>
    </row>
    <row r="7749" spans="1:23">
      <c r="A7749" s="1">
        <v>7748</v>
      </c>
      <c r="B7749" t="s">
        <v>9834</v>
      </c>
      <c r="C7749" s="2" t="d">
        <v>2017-05-31</v>
      </c>
      <c r="D7749" s="2" t="d">
        <v>2017-06-02</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IF(M7749=People!$B$5,People!$A$5,IF(M7749=People!$B$4,People!$A$4,IF(M7749=People!$B$3,People!$A$3,IF(M7749=People!$B$2,People!$A$2,0))))</f>
        <v>Chuck Magee</v>
      </c>
      <c r="W7749" s="3" t="str">
        <f>IFERROR(INDEX(Returns!A:A,MATCH(B7749,Returns!B:B,0)),"No")</f>
        <v>No</v>
      </c>
    </row>
    <row r="7750" spans="1:23">
      <c r="A7750" s="1">
        <v>7749</v>
      </c>
      <c r="B7750" t="s">
        <v>9835</v>
      </c>
      <c r="C7750" s="2" t="d">
        <v>2017-06-18</v>
      </c>
      <c r="D7750" s="2" t="d">
        <v>2017-06-24</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IF(M7750=People!$B$5,People!$A$5,IF(M7750=People!$B$4,People!$A$4,IF(M7750=People!$B$3,People!$A$3,IF(M7750=People!$B$2,People!$A$2,0))))</f>
        <v>Cassandra Brandow</v>
      </c>
      <c r="W7750" s="3" t="str">
        <f>IFERROR(INDEX(Returns!A:A,MATCH(B7750,Returns!B:B,0)),"No")</f>
        <v>No</v>
      </c>
    </row>
    <row r="7751" spans="1:23">
      <c r="A7751" s="1">
        <v>7750</v>
      </c>
      <c r="B7751" t="s">
        <v>9835</v>
      </c>
      <c r="C7751" s="2" t="d">
        <v>2017-06-18</v>
      </c>
      <c r="D7751" s="2" t="d">
        <v>2017-06-24</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IF(M7751=People!$B$5,People!$A$5,IF(M7751=People!$B$4,People!$A$4,IF(M7751=People!$B$3,People!$A$3,IF(M7751=People!$B$2,People!$A$2,0))))</f>
        <v>Cassandra Brandow</v>
      </c>
      <c r="W7751" s="3" t="str">
        <f>IFERROR(INDEX(Returns!A:A,MATCH(B7751,Returns!B:B,0)),"No")</f>
        <v>No</v>
      </c>
    </row>
    <row r="7752" spans="1:23">
      <c r="A7752" s="1">
        <v>7751</v>
      </c>
      <c r="B7752" t="s">
        <v>9835</v>
      </c>
      <c r="C7752" s="2" t="d">
        <v>2017-06-18</v>
      </c>
      <c r="D7752" s="2" t="d">
        <v>2017-06-24</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IF(M7752=People!$B$5,People!$A$5,IF(M7752=People!$B$4,People!$A$4,IF(M7752=People!$B$3,People!$A$3,IF(M7752=People!$B$2,People!$A$2,0))))</f>
        <v>Cassandra Brandow</v>
      </c>
      <c r="W7752" s="3" t="str">
        <f>IFERROR(INDEX(Returns!A:A,MATCH(B7752,Returns!B:B,0)),"No")</f>
        <v>No</v>
      </c>
    </row>
    <row r="7753" spans="1:23">
      <c r="A7753" s="1">
        <v>7752</v>
      </c>
      <c r="B7753" t="s">
        <v>9835</v>
      </c>
      <c r="C7753" s="2" t="d">
        <v>2017-06-18</v>
      </c>
      <c r="D7753" s="2" t="d">
        <v>2017-06-24</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IF(M7753=People!$B$5,People!$A$5,IF(M7753=People!$B$4,People!$A$4,IF(M7753=People!$B$3,People!$A$3,IF(M7753=People!$B$2,People!$A$2,0))))</f>
        <v>Cassandra Brandow</v>
      </c>
      <c r="W7753" s="3" t="str">
        <f>IFERROR(INDEX(Returns!A:A,MATCH(B7753,Returns!B:B,0)),"No")</f>
        <v>No</v>
      </c>
    </row>
    <row r="7754" spans="1:23">
      <c r="A7754" s="1">
        <v>7753</v>
      </c>
      <c r="B7754" t="s">
        <v>9835</v>
      </c>
      <c r="C7754" s="2" t="d">
        <v>2017-06-18</v>
      </c>
      <c r="D7754" s="2" t="d">
        <v>2017-06-24</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IF(M7754=People!$B$5,People!$A$5,IF(M7754=People!$B$4,People!$A$4,IF(M7754=People!$B$3,People!$A$3,IF(M7754=People!$B$2,People!$A$2,0))))</f>
        <v>Cassandra Brandow</v>
      </c>
      <c r="W7754" s="3" t="str">
        <f>IFERROR(INDEX(Returns!A:A,MATCH(B7754,Returns!B:B,0)),"No")</f>
        <v>No</v>
      </c>
    </row>
    <row r="7755" spans="1:23">
      <c r="A7755" s="1">
        <v>7754</v>
      </c>
      <c r="B7755" t="s">
        <v>9836</v>
      </c>
      <c r="C7755" s="2" t="d">
        <v>2017-11-30</v>
      </c>
      <c r="D7755" s="2" t="d">
        <v>2017-12-03</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IF(M7755=People!$B$5,People!$A$5,IF(M7755=People!$B$4,People!$A$4,IF(M7755=People!$B$3,People!$A$3,IF(M7755=People!$B$2,People!$A$2,0))))</f>
        <v>Cassandra Brandow</v>
      </c>
      <c r="W7755" s="3" t="str">
        <f>IFERROR(INDEX(Returns!A:A,MATCH(B7755,Returns!B:B,0)),"No")</f>
        <v>No</v>
      </c>
    </row>
    <row r="7756" spans="1:23">
      <c r="A7756" s="1">
        <v>7755</v>
      </c>
      <c r="B7756" t="s">
        <v>9837</v>
      </c>
      <c r="C7756" s="2" t="d">
        <v>2017-12-21</v>
      </c>
      <c r="D7756" s="2" t="d">
        <v>2017-12-23</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IF(M7756=People!$B$5,People!$A$5,IF(M7756=People!$B$4,People!$A$4,IF(M7756=People!$B$3,People!$A$3,IF(M7756=People!$B$2,People!$A$2,0))))</f>
        <v>Chuck Magee</v>
      </c>
      <c r="W7756" s="3" t="str">
        <f>IFERROR(INDEX(Returns!A:A,MATCH(B7756,Returns!B:B,0)),"No")</f>
        <v>No</v>
      </c>
    </row>
    <row r="7757" spans="1:23">
      <c r="A7757" s="1">
        <v>7756</v>
      </c>
      <c r="B7757" t="s">
        <v>9838</v>
      </c>
      <c r="C7757" s="2" t="d">
        <v>2019-11-17</v>
      </c>
      <c r="D7757" s="2" t="d">
        <v>2019-11-21</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IF(M7757=People!$B$5,People!$A$5,IF(M7757=People!$B$4,People!$A$4,IF(M7757=People!$B$3,People!$A$3,IF(M7757=People!$B$2,People!$A$2,0))))</f>
        <v>Cassandra Brandow</v>
      </c>
      <c r="W7757" s="3" t="str">
        <f>IFERROR(INDEX(Returns!A:A,MATCH(B7757,Returns!B:B,0)),"No")</f>
        <v>No</v>
      </c>
    </row>
    <row r="7758" spans="1:23">
      <c r="A7758" s="1">
        <v>7757</v>
      </c>
      <c r="B7758" t="s">
        <v>9838</v>
      </c>
      <c r="C7758" s="2" t="d">
        <v>2019-11-17</v>
      </c>
      <c r="D7758" s="2" t="d">
        <v>2019-11-21</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IF(M7758=People!$B$5,People!$A$5,IF(M7758=People!$B$4,People!$A$4,IF(M7758=People!$B$3,People!$A$3,IF(M7758=People!$B$2,People!$A$2,0))))</f>
        <v>Cassandra Brandow</v>
      </c>
      <c r="W7758" s="3" t="str">
        <f>IFERROR(INDEX(Returns!A:A,MATCH(B7758,Returns!B:B,0)),"No")</f>
        <v>No</v>
      </c>
    </row>
    <row r="7759" spans="1:23">
      <c r="A7759" s="1">
        <v>7758</v>
      </c>
      <c r="B7759" t="s">
        <v>9839</v>
      </c>
      <c r="C7759" s="2" t="d">
        <v>2019-11-13</v>
      </c>
      <c r="D7759" s="2" t="d">
        <v>2019-11-16</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IF(M7759=People!$B$5,People!$A$5,IF(M7759=People!$B$4,People!$A$4,IF(M7759=People!$B$3,People!$A$3,IF(M7759=People!$B$2,People!$A$2,0))))</f>
        <v>Chuck Magee</v>
      </c>
      <c r="W7759" s="3" t="str">
        <f>IFERROR(INDEX(Returns!A:A,MATCH(B7759,Returns!B:B,0)),"No")</f>
        <v>No</v>
      </c>
    </row>
    <row r="7760" spans="1:23">
      <c r="A7760" s="1">
        <v>7759</v>
      </c>
      <c r="B7760" t="s">
        <v>9839</v>
      </c>
      <c r="C7760" s="2" t="d">
        <v>2019-11-13</v>
      </c>
      <c r="D7760" s="2" t="d">
        <v>2019-11-16</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IF(M7760=People!$B$5,People!$A$5,IF(M7760=People!$B$4,People!$A$4,IF(M7760=People!$B$3,People!$A$3,IF(M7760=People!$B$2,People!$A$2,0))))</f>
        <v>Chuck Magee</v>
      </c>
      <c r="W7760" s="3" t="str">
        <f>IFERROR(INDEX(Returns!A:A,MATCH(B7760,Returns!B:B,0)),"No")</f>
        <v>No</v>
      </c>
    </row>
    <row r="7761" spans="1:23">
      <c r="A7761" s="1">
        <v>7760</v>
      </c>
      <c r="B7761" t="s">
        <v>9840</v>
      </c>
      <c r="C7761" s="2" t="d">
        <v>2018-10-24</v>
      </c>
      <c r="D7761" s="2" t="d">
        <v>2018-10-28</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IF(M7761=People!$B$5,People!$A$5,IF(M7761=People!$B$4,People!$A$4,IF(M7761=People!$B$3,People!$A$3,IF(M7761=People!$B$2,People!$A$2,0))))</f>
        <v>Kelly Williams</v>
      </c>
      <c r="W7761" s="3" t="str">
        <f>IFERROR(INDEX(Returns!A:A,MATCH(B7761,Returns!B:B,0)),"No")</f>
        <v>No</v>
      </c>
    </row>
    <row r="7762" spans="1:23">
      <c r="A7762" s="1">
        <v>7761</v>
      </c>
      <c r="B7762" t="s">
        <v>9841</v>
      </c>
      <c r="C7762" s="2" t="d">
        <v>2016-12-06</v>
      </c>
      <c r="D7762" s="2" t="d">
        <v>2016-12-11</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IF(M7762=People!$B$5,People!$A$5,IF(M7762=People!$B$4,People!$A$4,IF(M7762=People!$B$3,People!$A$3,IF(M7762=People!$B$2,People!$A$2,0))))</f>
        <v>Cassandra Brandow</v>
      </c>
      <c r="W7762" s="3" t="str">
        <f>IFERROR(INDEX(Returns!A:A,MATCH(B7762,Returns!B:B,0)),"No")</f>
        <v>No</v>
      </c>
    </row>
    <row r="7763" spans="1:23">
      <c r="A7763" s="1">
        <v>7762</v>
      </c>
      <c r="B7763" t="s">
        <v>9842</v>
      </c>
      <c r="C7763" s="2" t="d">
        <v>2019-12-03</v>
      </c>
      <c r="D7763" s="2" t="d">
        <v>2019-12-06</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IF(M7763=People!$B$5,People!$A$5,IF(M7763=People!$B$4,People!$A$4,IF(M7763=People!$B$3,People!$A$3,IF(M7763=People!$B$2,People!$A$2,0))))</f>
        <v>Kelly Williams</v>
      </c>
      <c r="W7763" s="3" t="str">
        <f>IFERROR(INDEX(Returns!A:A,MATCH(B7763,Returns!B:B,0)),"No")</f>
        <v>No</v>
      </c>
    </row>
    <row r="7764" spans="1:23">
      <c r="A7764" s="1">
        <v>7763</v>
      </c>
      <c r="B7764" t="s">
        <v>6166</v>
      </c>
      <c r="C7764" s="2" t="d">
        <v>2019-09-26</v>
      </c>
      <c r="D7764" s="2" t="d">
        <v>2019-09-28</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IF(M7764=People!$B$5,People!$A$5,IF(M7764=People!$B$4,People!$A$4,IF(M7764=People!$B$3,People!$A$3,IF(M7764=People!$B$2,People!$A$2,0))))</f>
        <v>Anna Andreadi</v>
      </c>
      <c r="W7764" s="3" t="str">
        <f>IFERROR(INDEX(Returns!A:A,MATCH(B7764,Returns!B:B,0)),"No")</f>
        <v>Yes</v>
      </c>
    </row>
    <row r="7765" spans="1:23">
      <c r="A7765" s="1">
        <v>7764</v>
      </c>
      <c r="B7765" t="s">
        <v>9843</v>
      </c>
      <c r="C7765" s="2" t="d">
        <v>2017-02-03</v>
      </c>
      <c r="D7765" s="2" t="d">
        <v>2017-02-07</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IF(M7765=People!$B$5,People!$A$5,IF(M7765=People!$B$4,People!$A$4,IF(M7765=People!$B$3,People!$A$3,IF(M7765=People!$B$2,People!$A$2,0))))</f>
        <v>Cassandra Brandow</v>
      </c>
      <c r="W7765" s="3" t="str">
        <f>IFERROR(INDEX(Returns!A:A,MATCH(B7765,Returns!B:B,0)),"No")</f>
        <v>No</v>
      </c>
    </row>
    <row r="7766" spans="1:23">
      <c r="A7766" s="1">
        <v>7765</v>
      </c>
      <c r="B7766" t="s">
        <v>9844</v>
      </c>
      <c r="C7766" s="2" t="d">
        <v>2019-08-12</v>
      </c>
      <c r="D7766" s="2" t="d">
        <v>2019-08-12</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IF(M7766=People!$B$5,People!$A$5,IF(M7766=People!$B$4,People!$A$4,IF(M7766=People!$B$3,People!$A$3,IF(M7766=People!$B$2,People!$A$2,0))))</f>
        <v>Chuck Magee</v>
      </c>
      <c r="W7766" s="3" t="str">
        <f>IFERROR(INDEX(Returns!A:A,MATCH(B7766,Returns!B:B,0)),"No")</f>
        <v>No</v>
      </c>
    </row>
    <row r="7767" spans="1:23">
      <c r="A7767" s="1">
        <v>7766</v>
      </c>
      <c r="B7767" t="s">
        <v>9844</v>
      </c>
      <c r="C7767" s="2" t="d">
        <v>2019-08-12</v>
      </c>
      <c r="D7767" s="2" t="d">
        <v>2019-08-12</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IF(M7767=People!$B$5,People!$A$5,IF(M7767=People!$B$4,People!$A$4,IF(M7767=People!$B$3,People!$A$3,IF(M7767=People!$B$2,People!$A$2,0))))</f>
        <v>Chuck Magee</v>
      </c>
      <c r="W7767" s="3" t="str">
        <f>IFERROR(INDEX(Returns!A:A,MATCH(B7767,Returns!B:B,0)),"No")</f>
        <v>No</v>
      </c>
    </row>
    <row r="7768" spans="1:23">
      <c r="A7768" s="1">
        <v>7767</v>
      </c>
      <c r="B7768" t="s">
        <v>9844</v>
      </c>
      <c r="C7768" s="2" t="d">
        <v>2019-08-12</v>
      </c>
      <c r="D7768" s="2" t="d">
        <v>2019-08-12</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IF(M7768=People!$B$5,People!$A$5,IF(M7768=People!$B$4,People!$A$4,IF(M7768=People!$B$3,People!$A$3,IF(M7768=People!$B$2,People!$A$2,0))))</f>
        <v>Chuck Magee</v>
      </c>
      <c r="W7768" s="3" t="str">
        <f>IFERROR(INDEX(Returns!A:A,MATCH(B7768,Returns!B:B,0)),"No")</f>
        <v>No</v>
      </c>
    </row>
    <row r="7769" spans="1:23">
      <c r="A7769" s="1">
        <v>7768</v>
      </c>
      <c r="B7769" t="s">
        <v>9845</v>
      </c>
      <c r="C7769" s="2" t="d">
        <v>2017-08-24</v>
      </c>
      <c r="D7769" s="2" t="d">
        <v>2017-08-26</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IF(M7769=People!$B$5,People!$A$5,IF(M7769=People!$B$4,People!$A$4,IF(M7769=People!$B$3,People!$A$3,IF(M7769=People!$B$2,People!$A$2,0))))</f>
        <v>Anna Andreadi</v>
      </c>
      <c r="W7769" s="3" t="str">
        <f>IFERROR(INDEX(Returns!A:A,MATCH(B7769,Returns!B:B,0)),"No")</f>
        <v>No</v>
      </c>
    </row>
    <row r="7770" spans="1:23">
      <c r="A7770" s="1">
        <v>7769</v>
      </c>
      <c r="B7770" t="s">
        <v>9846</v>
      </c>
      <c r="C7770" s="2" t="d">
        <v>2019-11-12</v>
      </c>
      <c r="D7770" s="2" t="d">
        <v>2019-11-17</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IF(M7770=People!$B$5,People!$A$5,IF(M7770=People!$B$4,People!$A$4,IF(M7770=People!$B$3,People!$A$3,IF(M7770=People!$B$2,People!$A$2,0))))</f>
        <v>Cassandra Brandow</v>
      </c>
      <c r="W7770" s="3" t="str">
        <f>IFERROR(INDEX(Returns!A:A,MATCH(B7770,Returns!B:B,0)),"No")</f>
        <v>No</v>
      </c>
    </row>
    <row r="7771" spans="1:23">
      <c r="A7771" s="1">
        <v>7770</v>
      </c>
      <c r="B7771" t="s">
        <v>9847</v>
      </c>
      <c r="C7771" s="2" t="d">
        <v>2018-08-01</v>
      </c>
      <c r="D7771" s="2" t="d">
        <v>2018-08-01</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IF(M7771=People!$B$5,People!$A$5,IF(M7771=People!$B$4,People!$A$4,IF(M7771=People!$B$3,People!$A$3,IF(M7771=People!$B$2,People!$A$2,0))))</f>
        <v>Anna Andreadi</v>
      </c>
      <c r="W7771" s="3" t="str">
        <f>IFERROR(INDEX(Returns!A:A,MATCH(B7771,Returns!B:B,0)),"No")</f>
        <v>No</v>
      </c>
    </row>
    <row r="7772" spans="1:23">
      <c r="A7772" s="1">
        <v>7771</v>
      </c>
      <c r="B7772" t="s">
        <v>9847</v>
      </c>
      <c r="C7772" s="2" t="d">
        <v>2018-08-01</v>
      </c>
      <c r="D7772" s="2" t="d">
        <v>2018-08-01</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IF(M7772=People!$B$5,People!$A$5,IF(M7772=People!$B$4,People!$A$4,IF(M7772=People!$B$3,People!$A$3,IF(M7772=People!$B$2,People!$A$2,0))))</f>
        <v>Anna Andreadi</v>
      </c>
      <c r="W7772" s="3" t="str">
        <f>IFERROR(INDEX(Returns!A:A,MATCH(B7772,Returns!B:B,0)),"No")</f>
        <v>No</v>
      </c>
    </row>
    <row r="7773" spans="1:23">
      <c r="A7773" s="1">
        <v>7772</v>
      </c>
      <c r="B7773" t="s">
        <v>9848</v>
      </c>
      <c r="C7773" s="2" t="d">
        <v>2018-11-25</v>
      </c>
      <c r="D7773" s="2" t="d">
        <v>2018-12-02</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IF(M7773=People!$B$5,People!$A$5,IF(M7773=People!$B$4,People!$A$4,IF(M7773=People!$B$3,People!$A$3,IF(M7773=People!$B$2,People!$A$2,0))))</f>
        <v>Chuck Magee</v>
      </c>
      <c r="W7773" s="3" t="str">
        <f>IFERROR(INDEX(Returns!A:A,MATCH(B7773,Returns!B:B,0)),"No")</f>
        <v>No</v>
      </c>
    </row>
    <row r="7774" spans="1:23">
      <c r="A7774" s="1">
        <v>7773</v>
      </c>
      <c r="B7774" t="s">
        <v>9848</v>
      </c>
      <c r="C7774" s="2" t="d">
        <v>2018-11-25</v>
      </c>
      <c r="D7774" s="2" t="d">
        <v>2018-12-02</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IF(M7774=People!$B$5,People!$A$5,IF(M7774=People!$B$4,People!$A$4,IF(M7774=People!$B$3,People!$A$3,IF(M7774=People!$B$2,People!$A$2,0))))</f>
        <v>Chuck Magee</v>
      </c>
      <c r="W7774" s="3" t="str">
        <f>IFERROR(INDEX(Returns!A:A,MATCH(B7774,Returns!B:B,0)),"No")</f>
        <v>No</v>
      </c>
    </row>
    <row r="7775" spans="1:23">
      <c r="A7775" s="1">
        <v>7774</v>
      </c>
      <c r="B7775" t="s">
        <v>9848</v>
      </c>
      <c r="C7775" s="2" t="d">
        <v>2018-11-25</v>
      </c>
      <c r="D7775" s="2" t="d">
        <v>2018-12-02</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IF(M7775=People!$B$5,People!$A$5,IF(M7775=People!$B$4,People!$A$4,IF(M7775=People!$B$3,People!$A$3,IF(M7775=People!$B$2,People!$A$2,0))))</f>
        <v>Chuck Magee</v>
      </c>
      <c r="W7775" s="3" t="str">
        <f>IFERROR(INDEX(Returns!A:A,MATCH(B7775,Returns!B:B,0)),"No")</f>
        <v>No</v>
      </c>
    </row>
    <row r="7776" spans="1:23">
      <c r="A7776" s="1">
        <v>7775</v>
      </c>
      <c r="B7776" t="s">
        <v>9849</v>
      </c>
      <c r="C7776" s="2" t="d">
        <v>2018-04-13</v>
      </c>
      <c r="D7776" s="2" t="d">
        <v>2018-04-15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IF(M7776=People!$B$5,People!$A$5,IF(M7776=People!$B$4,People!$A$4,IF(M7776=People!$B$3,People!$A$3,IF(M7776=People!$B$2,People!$A$2,0))))</f>
        <v>Anna Andreadi</v>
      </c>
      <c r="W7776" s="3" t="str">
        <f>IFERROR(INDEX(Returns!A:A,MATCH(B7776,Returns!B:B,0)),"No")</f>
        <v>No</v>
      </c>
    </row>
    <row r="7777" spans="1:23">
      <c r="A7777" s="1">
        <v>7776</v>
      </c>
      <c r="B7777" t="s">
        <v>9850</v>
      </c>
      <c r="C7777" s="2" t="d">
        <v>2016-12-27</v>
      </c>
      <c r="D7777" s="2" t="d">
        <v>2016-12-31</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IF(M7777=People!$B$5,People!$A$5,IF(M7777=People!$B$4,People!$A$4,IF(M7777=People!$B$3,People!$A$3,IF(M7777=People!$B$2,People!$A$2,0))))</f>
        <v>Anna Andreadi</v>
      </c>
      <c r="W7777" s="3" t="str">
        <f>IFERROR(INDEX(Returns!A:A,MATCH(B7777,Returns!B:B,0)),"No")</f>
        <v>No</v>
      </c>
    </row>
    <row r="7778" spans="1:23">
      <c r="A7778" s="1">
        <v>7777</v>
      </c>
      <c r="B7778" t="s">
        <v>9850</v>
      </c>
      <c r="C7778" s="2" t="d">
        <v>2016-12-27</v>
      </c>
      <c r="D7778" s="2" t="d">
        <v>2016-12-31</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IF(M7778=People!$B$5,People!$A$5,IF(M7778=People!$B$4,People!$A$4,IF(M7778=People!$B$3,People!$A$3,IF(M7778=People!$B$2,People!$A$2,0))))</f>
        <v>Anna Andreadi</v>
      </c>
      <c r="W7778" s="3" t="str">
        <f>IFERROR(INDEX(Returns!A:A,MATCH(B7778,Returns!B:B,0)),"No")</f>
        <v>No</v>
      </c>
    </row>
    <row r="7779" spans="1:23">
      <c r="A7779" s="1">
        <v>7778</v>
      </c>
      <c r="B7779" t="s">
        <v>9850</v>
      </c>
      <c r="C7779" s="2" t="d">
        <v>2016-12-27</v>
      </c>
      <c r="D7779" s="2" t="d">
        <v>2016-12-31</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IF(M7779=People!$B$5,People!$A$5,IF(M7779=People!$B$4,People!$A$4,IF(M7779=People!$B$3,People!$A$3,IF(M7779=People!$B$2,People!$A$2,0))))</f>
        <v>Anna Andreadi</v>
      </c>
      <c r="W7779" s="3" t="str">
        <f>IFERROR(INDEX(Returns!A:A,MATCH(B7779,Returns!B:B,0)),"No")</f>
        <v>No</v>
      </c>
    </row>
    <row r="7780" spans="1:23">
      <c r="A7780" s="1">
        <v>7779</v>
      </c>
      <c r="B7780" t="s">
        <v>9850</v>
      </c>
      <c r="C7780" s="2" t="d">
        <v>2016-12-27</v>
      </c>
      <c r="D7780" s="2" t="d">
        <v>2016-12-31</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IF(M7780=People!$B$5,People!$A$5,IF(M7780=People!$B$4,People!$A$4,IF(M7780=People!$B$3,People!$A$3,IF(M7780=People!$B$2,People!$A$2,0))))</f>
        <v>Anna Andreadi</v>
      </c>
      <c r="W7780" s="3" t="str">
        <f>IFERROR(INDEX(Returns!A:A,MATCH(B7780,Returns!B:B,0)),"No")</f>
        <v>No</v>
      </c>
    </row>
    <row r="7781" spans="1:23">
      <c r="A7781" s="1">
        <v>7780</v>
      </c>
      <c r="B7781" t="s">
        <v>9851</v>
      </c>
      <c r="C7781" s="2" t="d">
        <v>2018-04-18</v>
      </c>
      <c r="D7781" s="2" t="d">
        <v>2018-04-22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IF(M7781=People!$B$5,People!$A$5,IF(M7781=People!$B$4,People!$A$4,IF(M7781=People!$B$3,People!$A$3,IF(M7781=People!$B$2,People!$A$2,0))))</f>
        <v>Cassandra Brandow</v>
      </c>
      <c r="W7781" s="3" t="str">
        <f>IFERROR(INDEX(Returns!A:A,MATCH(B7781,Returns!B:B,0)),"No")</f>
        <v>No</v>
      </c>
    </row>
    <row r="7782" spans="1:23">
      <c r="A7782" s="1">
        <v>7781</v>
      </c>
      <c r="B7782" t="s">
        <v>9851</v>
      </c>
      <c r="C7782" s="2" t="d">
        <v>2018-04-18</v>
      </c>
      <c r="D7782" s="2" t="d">
        <v>2018-04-22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IF(M7782=People!$B$5,People!$A$5,IF(M7782=People!$B$4,People!$A$4,IF(M7782=People!$B$3,People!$A$3,IF(M7782=People!$B$2,People!$A$2,0))))</f>
        <v>Cassandra Brandow</v>
      </c>
      <c r="W7782" s="3" t="str">
        <f>IFERROR(INDEX(Returns!A:A,MATCH(B7782,Returns!B:B,0)),"No")</f>
        <v>No</v>
      </c>
    </row>
    <row r="7783" spans="1:23">
      <c r="A7783" s="1">
        <v>7782</v>
      </c>
      <c r="B7783" t="s">
        <v>9852</v>
      </c>
      <c r="C7783" s="2" t="d">
        <v>2017-03-08</v>
      </c>
      <c r="D7783" s="2" t="d">
        <v>2017-03-12</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IF(M7783=People!$B$5,People!$A$5,IF(M7783=People!$B$4,People!$A$4,IF(M7783=People!$B$3,People!$A$3,IF(M7783=People!$B$2,People!$A$2,0))))</f>
        <v>Kelly Williams</v>
      </c>
      <c r="W7783" s="3" t="str">
        <f>IFERROR(INDEX(Returns!A:A,MATCH(B7783,Returns!B:B,0)),"No")</f>
        <v>No</v>
      </c>
    </row>
    <row r="7784" spans="1:23">
      <c r="A7784" s="1">
        <v>7783</v>
      </c>
      <c r="B7784" t="s">
        <v>9853</v>
      </c>
      <c r="C7784" s="2" t="d">
        <v>2018-11-04</v>
      </c>
      <c r="D7784" s="2" t="d">
        <v>2018-11-06</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IF(M7784=People!$B$5,People!$A$5,IF(M7784=People!$B$4,People!$A$4,IF(M7784=People!$B$3,People!$A$3,IF(M7784=People!$B$2,People!$A$2,0))))</f>
        <v>Cassandra Brandow</v>
      </c>
      <c r="W7784" s="3" t="str">
        <f>IFERROR(INDEX(Returns!A:A,MATCH(B7784,Returns!B:B,0)),"No")</f>
        <v>No</v>
      </c>
    </row>
    <row r="7785" spans="1:23">
      <c r="A7785" s="1">
        <v>7784</v>
      </c>
      <c r="B7785" t="s">
        <v>9853</v>
      </c>
      <c r="C7785" s="2" t="d">
        <v>2018-11-04</v>
      </c>
      <c r="D7785" s="2" t="d">
        <v>2018-11-06</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IF(M7785=People!$B$5,People!$A$5,IF(M7785=People!$B$4,People!$A$4,IF(M7785=People!$B$3,People!$A$3,IF(M7785=People!$B$2,People!$A$2,0))))</f>
        <v>Cassandra Brandow</v>
      </c>
      <c r="W7785" s="3" t="str">
        <f>IFERROR(INDEX(Returns!A:A,MATCH(B7785,Returns!B:B,0)),"No")</f>
        <v>No</v>
      </c>
    </row>
    <row r="7786" spans="1:23">
      <c r="A7786" s="1">
        <v>7785</v>
      </c>
      <c r="B7786" t="s">
        <v>9853</v>
      </c>
      <c r="C7786" s="2" t="d">
        <v>2018-11-04</v>
      </c>
      <c r="D7786" s="2" t="d">
        <v>2018-11-06</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IF(M7786=People!$B$5,People!$A$5,IF(M7786=People!$B$4,People!$A$4,IF(M7786=People!$B$3,People!$A$3,IF(M7786=People!$B$2,People!$A$2,0))))</f>
        <v>Cassandra Brandow</v>
      </c>
      <c r="W7786" s="3" t="str">
        <f>IFERROR(INDEX(Returns!A:A,MATCH(B7786,Returns!B:B,0)),"No")</f>
        <v>No</v>
      </c>
    </row>
    <row r="7787" spans="1:23">
      <c r="A7787" s="1">
        <v>7786</v>
      </c>
      <c r="B7787" t="s">
        <v>9854</v>
      </c>
      <c r="C7787" s="2" t="d">
        <v>2016-11-29</v>
      </c>
      <c r="D7787" s="2" t="d">
        <v>2016-12-06</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IF(M7787=People!$B$5,People!$A$5,IF(M7787=People!$B$4,People!$A$4,IF(M7787=People!$B$3,People!$A$3,IF(M7787=People!$B$2,People!$A$2,0))))</f>
        <v>Chuck Magee</v>
      </c>
      <c r="W7787" s="3" t="str">
        <f>IFERROR(INDEX(Returns!A:A,MATCH(B7787,Returns!B:B,0)),"No")</f>
        <v>No</v>
      </c>
    </row>
    <row r="7788" spans="1:23">
      <c r="A7788" s="1">
        <v>7787</v>
      </c>
      <c r="B7788" t="s">
        <v>9855</v>
      </c>
      <c r="C7788" s="2" t="d">
        <v>2018-05-17</v>
      </c>
      <c r="D7788" s="2" t="d">
        <v>2018-05-20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IF(M7788=People!$B$5,People!$A$5,IF(M7788=People!$B$4,People!$A$4,IF(M7788=People!$B$3,People!$A$3,IF(M7788=People!$B$2,People!$A$2,0))))</f>
        <v>Kelly Williams</v>
      </c>
      <c r="W7788" s="3" t="str">
        <f>IFERROR(INDEX(Returns!A:A,MATCH(B7788,Returns!B:B,0)),"No")</f>
        <v>No</v>
      </c>
    </row>
    <row r="7789" spans="1:23">
      <c r="A7789" s="1">
        <v>7788</v>
      </c>
      <c r="B7789" t="s">
        <v>9855</v>
      </c>
      <c r="C7789" s="2" t="d">
        <v>2018-05-17</v>
      </c>
      <c r="D7789" s="2" t="d">
        <v>2018-05-20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IF(M7789=People!$B$5,People!$A$5,IF(M7789=People!$B$4,People!$A$4,IF(M7789=People!$B$3,People!$A$3,IF(M7789=People!$B$2,People!$A$2,0))))</f>
        <v>Kelly Williams</v>
      </c>
      <c r="W7789" s="3" t="str">
        <f>IFERROR(INDEX(Returns!A:A,MATCH(B7789,Returns!B:B,0)),"No")</f>
        <v>No</v>
      </c>
    </row>
    <row r="7790" spans="1:23">
      <c r="A7790" s="1">
        <v>7789</v>
      </c>
      <c r="B7790" t="s">
        <v>9855</v>
      </c>
      <c r="C7790" s="2" t="d">
        <v>2018-05-17</v>
      </c>
      <c r="D7790" s="2" t="d">
        <v>2018-05-20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IF(M7790=People!$B$5,People!$A$5,IF(M7790=People!$B$4,People!$A$4,IF(M7790=People!$B$3,People!$A$3,IF(M7790=People!$B$2,People!$A$2,0))))</f>
        <v>Kelly Williams</v>
      </c>
      <c r="W7790" s="3" t="str">
        <f>IFERROR(INDEX(Returns!A:A,MATCH(B7790,Returns!B:B,0)),"No")</f>
        <v>No</v>
      </c>
    </row>
    <row r="7791" spans="1:23">
      <c r="A7791" s="1">
        <v>7790</v>
      </c>
      <c r="B7791" t="s">
        <v>9855</v>
      </c>
      <c r="C7791" s="2" t="d">
        <v>2018-05-17</v>
      </c>
      <c r="D7791" s="2" t="d">
        <v>2018-05-20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IF(M7791=People!$B$5,People!$A$5,IF(M7791=People!$B$4,People!$A$4,IF(M7791=People!$B$3,People!$A$3,IF(M7791=People!$B$2,People!$A$2,0))))</f>
        <v>Kelly Williams</v>
      </c>
      <c r="W7791" s="3" t="str">
        <f>IFERROR(INDEX(Returns!A:A,MATCH(B7791,Returns!B:B,0)),"No")</f>
        <v>No</v>
      </c>
    </row>
    <row r="7792" spans="1:23">
      <c r="A7792" s="1">
        <v>7791</v>
      </c>
      <c r="B7792" t="s">
        <v>9856</v>
      </c>
      <c r="C7792" s="2" t="d">
        <v>2019-09-19</v>
      </c>
      <c r="D7792" s="2" t="d">
        <v>2019-09-19</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IF(M7792=People!$B$5,People!$A$5,IF(M7792=People!$B$4,People!$A$4,IF(M7792=People!$B$3,People!$A$3,IF(M7792=People!$B$2,People!$A$2,0))))</f>
        <v>Chuck Magee</v>
      </c>
      <c r="W7792" s="3" t="str">
        <f>IFERROR(INDEX(Returns!A:A,MATCH(B7792,Returns!B:B,0)),"No")</f>
        <v>No</v>
      </c>
    </row>
    <row r="7793" spans="1:23">
      <c r="A7793" s="1">
        <v>7792</v>
      </c>
      <c r="B7793" t="s">
        <v>9857</v>
      </c>
      <c r="C7793" s="2" t="d">
        <v>2018-12-19</v>
      </c>
      <c r="D7793" s="2" t="d">
        <v>2018-12-24</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IF(M7793=People!$B$5,People!$A$5,IF(M7793=People!$B$4,People!$A$4,IF(M7793=People!$B$3,People!$A$3,IF(M7793=People!$B$2,People!$A$2,0))))</f>
        <v>Kelly Williams</v>
      </c>
      <c r="W7793" s="3" t="str">
        <f>IFERROR(INDEX(Returns!A:A,MATCH(B7793,Returns!B:B,0)),"No")</f>
        <v>No</v>
      </c>
    </row>
    <row r="7794" spans="1:23">
      <c r="A7794" s="1">
        <v>7793</v>
      </c>
      <c r="B7794" t="s">
        <v>9858</v>
      </c>
      <c r="C7794" s="2" t="d">
        <v>2019-10-12</v>
      </c>
      <c r="D7794" s="2" t="d">
        <v>2019-10-15</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IF(M7794=People!$B$5,People!$A$5,IF(M7794=People!$B$4,People!$A$4,IF(M7794=People!$B$3,People!$A$3,IF(M7794=People!$B$2,People!$A$2,0))))</f>
        <v>Kelly Williams</v>
      </c>
      <c r="W7794" s="3" t="str">
        <f>IFERROR(INDEX(Returns!A:A,MATCH(B7794,Returns!B:B,0)),"No")</f>
        <v>No</v>
      </c>
    </row>
    <row r="7795" spans="1:23">
      <c r="A7795" s="1">
        <v>7794</v>
      </c>
      <c r="B7795" t="s">
        <v>9859</v>
      </c>
      <c r="C7795" s="2" t="d">
        <v>2017-12-12</v>
      </c>
      <c r="D7795" s="2" t="d">
        <v>2017-12-15</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IF(M7795=People!$B$5,People!$A$5,IF(M7795=People!$B$4,People!$A$4,IF(M7795=People!$B$3,People!$A$3,IF(M7795=People!$B$2,People!$A$2,0))))</f>
        <v>Anna Andreadi</v>
      </c>
      <c r="W7795" s="3" t="str">
        <f>IFERROR(INDEX(Returns!A:A,MATCH(B7795,Returns!B:B,0)),"No")</f>
        <v>No</v>
      </c>
    </row>
    <row r="7796" spans="1:23">
      <c r="A7796" s="1">
        <v>7795</v>
      </c>
      <c r="B7796" t="s">
        <v>9859</v>
      </c>
      <c r="C7796" s="2" t="d">
        <v>2017-12-12</v>
      </c>
      <c r="D7796" s="2" t="d">
        <v>2017-12-15</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IF(M7796=People!$B$5,People!$A$5,IF(M7796=People!$B$4,People!$A$4,IF(M7796=People!$B$3,People!$A$3,IF(M7796=People!$B$2,People!$A$2,0))))</f>
        <v>Anna Andreadi</v>
      </c>
      <c r="W7796" s="3" t="str">
        <f>IFERROR(INDEX(Returns!A:A,MATCH(B7796,Returns!B:B,0)),"No")</f>
        <v>No</v>
      </c>
    </row>
    <row r="7797" spans="1:23">
      <c r="A7797" s="1">
        <v>7796</v>
      </c>
      <c r="B7797" t="s">
        <v>9860</v>
      </c>
      <c r="C7797" s="2" t="d">
        <v>2017-07-12</v>
      </c>
      <c r="D7797" s="2" t="d">
        <v>2017-07-18</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IF(M7797=People!$B$5,People!$A$5,IF(M7797=People!$B$4,People!$A$4,IF(M7797=People!$B$3,People!$A$3,IF(M7797=People!$B$2,People!$A$2,0))))</f>
        <v>Kelly Williams</v>
      </c>
      <c r="W7797" s="3" t="str">
        <f>IFERROR(INDEX(Returns!A:A,MATCH(B7797,Returns!B:B,0)),"No")</f>
        <v>No</v>
      </c>
    </row>
    <row r="7798" spans="1:23">
      <c r="A7798" s="1">
        <v>7797</v>
      </c>
      <c r="B7798" t="s">
        <v>9861</v>
      </c>
      <c r="C7798" s="2" t="d">
        <v>2017-10-02</v>
      </c>
      <c r="D7798" s="2" t="d">
        <v>2017-10-06</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IF(M7798=People!$B$5,People!$A$5,IF(M7798=People!$B$4,People!$A$4,IF(M7798=People!$B$3,People!$A$3,IF(M7798=People!$B$2,People!$A$2,0))))</f>
        <v>Chuck Magee</v>
      </c>
      <c r="W7798" s="3" t="str">
        <f>IFERROR(INDEX(Returns!A:A,MATCH(B7798,Returns!B:B,0)),"No")</f>
        <v>No</v>
      </c>
    </row>
    <row r="7799" spans="1:23">
      <c r="A7799" s="1">
        <v>7798</v>
      </c>
      <c r="B7799" t="s">
        <v>9862</v>
      </c>
      <c r="C7799" s="2" t="d">
        <v>2019-03-24</v>
      </c>
      <c r="D7799" s="2" t="d">
        <v>2019-03-27</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IF(M7799=People!$B$5,People!$A$5,IF(M7799=People!$B$4,People!$A$4,IF(M7799=People!$B$3,People!$A$3,IF(M7799=People!$B$2,People!$A$2,0))))</f>
        <v>Chuck Magee</v>
      </c>
      <c r="W7799" s="3" t="str">
        <f>IFERROR(INDEX(Returns!A:A,MATCH(B7799,Returns!B:B,0)),"No")</f>
        <v>No</v>
      </c>
    </row>
    <row r="7800" spans="1:23">
      <c r="A7800" s="1">
        <v>7799</v>
      </c>
      <c r="B7800" t="s">
        <v>9862</v>
      </c>
      <c r="C7800" s="2" t="d">
        <v>2019-03-24</v>
      </c>
      <c r="D7800" s="2" t="d">
        <v>2019-03-27</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IF(M7800=People!$B$5,People!$A$5,IF(M7800=People!$B$4,People!$A$4,IF(M7800=People!$B$3,People!$A$3,IF(M7800=People!$B$2,People!$A$2,0))))</f>
        <v>Chuck Magee</v>
      </c>
      <c r="W7800" s="3" t="str">
        <f>IFERROR(INDEX(Returns!A:A,MATCH(B7800,Returns!B:B,0)),"No")</f>
        <v>No</v>
      </c>
    </row>
    <row r="7801" spans="1:23">
      <c r="A7801" s="1">
        <v>7800</v>
      </c>
      <c r="B7801" t="s">
        <v>9862</v>
      </c>
      <c r="C7801" s="2" t="d">
        <v>2019-03-24</v>
      </c>
      <c r="D7801" s="2" t="d">
        <v>2019-03-27</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IF(M7801=People!$B$5,People!$A$5,IF(M7801=People!$B$4,People!$A$4,IF(M7801=People!$B$3,People!$A$3,IF(M7801=People!$B$2,People!$A$2,0))))</f>
        <v>Chuck Magee</v>
      </c>
      <c r="W7801" s="3" t="str">
        <f>IFERROR(INDEX(Returns!A:A,MATCH(B7801,Returns!B:B,0)),"No")</f>
        <v>No</v>
      </c>
    </row>
    <row r="7802" spans="1:23">
      <c r="A7802" s="1">
        <v>7801</v>
      </c>
      <c r="B7802" t="s">
        <v>9863</v>
      </c>
      <c r="C7802" s="2" t="d">
        <v>2019-06-01</v>
      </c>
      <c r="D7802" s="2" t="d">
        <v>2019-06-06</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IF(M7802=People!$B$5,People!$A$5,IF(M7802=People!$B$4,People!$A$4,IF(M7802=People!$B$3,People!$A$3,IF(M7802=People!$B$2,People!$A$2,0))))</f>
        <v>Chuck Magee</v>
      </c>
      <c r="W7802" s="3" t="str">
        <f>IFERROR(INDEX(Returns!A:A,MATCH(B7802,Returns!B:B,0)),"No")</f>
        <v>No</v>
      </c>
    </row>
    <row r="7803" spans="1:23">
      <c r="A7803" s="1">
        <v>7802</v>
      </c>
      <c r="B7803" t="s">
        <v>9864</v>
      </c>
      <c r="C7803" s="2" t="d">
        <v>2016-03-24</v>
      </c>
      <c r="D7803" s="2" t="d">
        <v>2016-03-29</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IF(M7803=People!$B$5,People!$A$5,IF(M7803=People!$B$4,People!$A$4,IF(M7803=People!$B$3,People!$A$3,IF(M7803=People!$B$2,People!$A$2,0))))</f>
        <v>Anna Andreadi</v>
      </c>
      <c r="W7803" s="3" t="str">
        <f>IFERROR(INDEX(Returns!A:A,MATCH(B7803,Returns!B:B,0)),"No")</f>
        <v>No</v>
      </c>
    </row>
    <row r="7804" spans="1:23">
      <c r="A7804" s="1">
        <v>7803</v>
      </c>
      <c r="B7804" t="s">
        <v>9865</v>
      </c>
      <c r="C7804" s="2" t="d">
        <v>2017-09-22</v>
      </c>
      <c r="D7804" s="2" t="d">
        <v>2017-09-26</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IF(M7804=People!$B$5,People!$A$5,IF(M7804=People!$B$4,People!$A$4,IF(M7804=People!$B$3,People!$A$3,IF(M7804=People!$B$2,People!$A$2,0))))</f>
        <v>Cassandra Brandow</v>
      </c>
      <c r="W7804" s="3" t="str">
        <f>IFERROR(INDEX(Returns!A:A,MATCH(B7804,Returns!B:B,0)),"No")</f>
        <v>No</v>
      </c>
    </row>
    <row r="7805" spans="1:23">
      <c r="A7805" s="1">
        <v>7804</v>
      </c>
      <c r="B7805" t="s">
        <v>9865</v>
      </c>
      <c r="C7805" s="2" t="d">
        <v>2017-09-22</v>
      </c>
      <c r="D7805" s="2" t="d">
        <v>2017-09-26</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IF(M7805=People!$B$5,People!$A$5,IF(M7805=People!$B$4,People!$A$4,IF(M7805=People!$B$3,People!$A$3,IF(M7805=People!$B$2,People!$A$2,0))))</f>
        <v>Cassandra Brandow</v>
      </c>
      <c r="W7805" s="3" t="str">
        <f>IFERROR(INDEX(Returns!A:A,MATCH(B7805,Returns!B:B,0)),"No")</f>
        <v>No</v>
      </c>
    </row>
    <row r="7806" spans="1:23">
      <c r="A7806" s="1">
        <v>7805</v>
      </c>
      <c r="B7806" t="s">
        <v>9865</v>
      </c>
      <c r="C7806" s="2" t="d">
        <v>2017-09-22</v>
      </c>
      <c r="D7806" s="2" t="d">
        <v>2017-09-26</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IF(M7806=People!$B$5,People!$A$5,IF(M7806=People!$B$4,People!$A$4,IF(M7806=People!$B$3,People!$A$3,IF(M7806=People!$B$2,People!$A$2,0))))</f>
        <v>Cassandra Brandow</v>
      </c>
      <c r="W7806" s="3" t="str">
        <f>IFERROR(INDEX(Returns!A:A,MATCH(B7806,Returns!B:B,0)),"No")</f>
        <v>No</v>
      </c>
    </row>
    <row r="7807" spans="1:23">
      <c r="A7807" s="1">
        <v>7806</v>
      </c>
      <c r="B7807" t="s">
        <v>9865</v>
      </c>
      <c r="C7807" s="2" t="d">
        <v>2017-09-22</v>
      </c>
      <c r="D7807" s="2" t="d">
        <v>2017-09-26</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IF(M7807=People!$B$5,People!$A$5,IF(M7807=People!$B$4,People!$A$4,IF(M7807=People!$B$3,People!$A$3,IF(M7807=People!$B$2,People!$A$2,0))))</f>
        <v>Cassandra Brandow</v>
      </c>
      <c r="W7807" s="3" t="str">
        <f>IFERROR(INDEX(Returns!A:A,MATCH(B7807,Returns!B:B,0)),"No")</f>
        <v>No</v>
      </c>
    </row>
    <row r="7808" spans="1:23">
      <c r="A7808" s="1">
        <v>7807</v>
      </c>
      <c r="B7808" t="s">
        <v>9865</v>
      </c>
      <c r="C7808" s="2" t="d">
        <v>2017-09-22</v>
      </c>
      <c r="D7808" s="2" t="d">
        <v>2017-09-26</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IF(M7808=People!$B$5,People!$A$5,IF(M7808=People!$B$4,People!$A$4,IF(M7808=People!$B$3,People!$A$3,IF(M7808=People!$B$2,People!$A$2,0))))</f>
        <v>Cassandra Brandow</v>
      </c>
      <c r="W7808" s="3" t="str">
        <f>IFERROR(INDEX(Returns!A:A,MATCH(B7808,Returns!B:B,0)),"No")</f>
        <v>No</v>
      </c>
    </row>
    <row r="7809" spans="1:23">
      <c r="A7809" s="1">
        <v>7808</v>
      </c>
      <c r="B7809" t="s">
        <v>9866</v>
      </c>
      <c r="C7809" s="2" t="d">
        <v>2018-01-08</v>
      </c>
      <c r="D7809" s="2" t="d">
        <v>2018-01-13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IF(M7809=People!$B$5,People!$A$5,IF(M7809=People!$B$4,People!$A$4,IF(M7809=People!$B$3,People!$A$3,IF(M7809=People!$B$2,People!$A$2,0))))</f>
        <v>Cassandra Brandow</v>
      </c>
      <c r="W7809" s="3" t="str">
        <f>IFERROR(INDEX(Returns!A:A,MATCH(B7809,Returns!B:B,0)),"No")</f>
        <v>No</v>
      </c>
    </row>
    <row r="7810" spans="1:23">
      <c r="A7810" s="1">
        <v>7809</v>
      </c>
      <c r="B7810" t="s">
        <v>9866</v>
      </c>
      <c r="C7810" s="2" t="d">
        <v>2018-01-08</v>
      </c>
      <c r="D7810" s="2" t="d">
        <v>2018-01-13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IF(M7810=People!$B$5,People!$A$5,IF(M7810=People!$B$4,People!$A$4,IF(M7810=People!$B$3,People!$A$3,IF(M7810=People!$B$2,People!$A$2,0))))</f>
        <v>Cassandra Brandow</v>
      </c>
      <c r="W7810" s="3" t="str">
        <f>IFERROR(INDEX(Returns!A:A,MATCH(B7810,Returns!B:B,0)),"No")</f>
        <v>No</v>
      </c>
    </row>
    <row r="7811" spans="1:23">
      <c r="A7811" s="1">
        <v>7810</v>
      </c>
      <c r="B7811" t="s">
        <v>9866</v>
      </c>
      <c r="C7811" s="2" t="d">
        <v>2018-01-08</v>
      </c>
      <c r="D7811" s="2" t="d">
        <v>2018-01-13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IF(M7811=People!$B$5,People!$A$5,IF(M7811=People!$B$4,People!$A$4,IF(M7811=People!$B$3,People!$A$3,IF(M7811=People!$B$2,People!$A$2,0))))</f>
        <v>Cassandra Brandow</v>
      </c>
      <c r="W7811" s="3" t="str">
        <f>IFERROR(INDEX(Returns!A:A,MATCH(B7811,Returns!B:B,0)),"No")</f>
        <v>No</v>
      </c>
    </row>
    <row r="7812" spans="1:23">
      <c r="A7812" s="1">
        <v>7811</v>
      </c>
      <c r="B7812" t="s">
        <v>9867</v>
      </c>
      <c r="C7812" s="2" t="d">
        <v>2018-02-14</v>
      </c>
      <c r="D7812" s="2" t="d">
        <v>2018-02-15</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IF(M7812=People!$B$5,People!$A$5,IF(M7812=People!$B$4,People!$A$4,IF(M7812=People!$B$3,People!$A$3,IF(M7812=People!$B$2,People!$A$2,0))))</f>
        <v>Chuck Magee</v>
      </c>
      <c r="W7812" s="3" t="str">
        <f>IFERROR(INDEX(Returns!A:A,MATCH(B7812,Returns!B:B,0)),"No")</f>
        <v>No</v>
      </c>
    </row>
    <row r="7813" spans="1:23">
      <c r="A7813" s="1">
        <v>7812</v>
      </c>
      <c r="B7813" t="s">
        <v>9867</v>
      </c>
      <c r="C7813" s="2" t="d">
        <v>2018-02-14</v>
      </c>
      <c r="D7813" s="2" t="d">
        <v>2018-02-15</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IF(M7813=People!$B$5,People!$A$5,IF(M7813=People!$B$4,People!$A$4,IF(M7813=People!$B$3,People!$A$3,IF(M7813=People!$B$2,People!$A$2,0))))</f>
        <v>Chuck Magee</v>
      </c>
      <c r="W7813" s="3" t="str">
        <f>IFERROR(INDEX(Returns!A:A,MATCH(B7813,Returns!B:B,0)),"No")</f>
        <v>No</v>
      </c>
    </row>
    <row r="7814" spans="1:23">
      <c r="A7814" s="1">
        <v>7813</v>
      </c>
      <c r="B7814" t="s">
        <v>9867</v>
      </c>
      <c r="C7814" s="2" t="d">
        <v>2018-02-14</v>
      </c>
      <c r="D7814" s="2" t="d">
        <v>2018-02-15</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IF(M7814=People!$B$5,People!$A$5,IF(M7814=People!$B$4,People!$A$4,IF(M7814=People!$B$3,People!$A$3,IF(M7814=People!$B$2,People!$A$2,0))))</f>
        <v>Chuck Magee</v>
      </c>
      <c r="W7814" s="3" t="str">
        <f>IFERROR(INDEX(Returns!A:A,MATCH(B7814,Returns!B:B,0)),"No")</f>
        <v>No</v>
      </c>
    </row>
    <row r="7815" spans="1:23">
      <c r="A7815" s="1">
        <v>7814</v>
      </c>
      <c r="B7815" t="s">
        <v>9867</v>
      </c>
      <c r="C7815" s="2" t="d">
        <v>2018-02-14</v>
      </c>
      <c r="D7815" s="2" t="d">
        <v>2018-02-15</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IF(M7815=People!$B$5,People!$A$5,IF(M7815=People!$B$4,People!$A$4,IF(M7815=People!$B$3,People!$A$3,IF(M7815=People!$B$2,People!$A$2,0))))</f>
        <v>Chuck Magee</v>
      </c>
      <c r="W7815" s="3" t="str">
        <f>IFERROR(INDEX(Returns!A:A,MATCH(B7815,Returns!B:B,0)),"No")</f>
        <v>No</v>
      </c>
    </row>
    <row r="7816" spans="1:23">
      <c r="A7816" s="1">
        <v>7815</v>
      </c>
      <c r="B7816" t="s">
        <v>9868</v>
      </c>
      <c r="C7816" s="2" t="d">
        <v>2019-06-08</v>
      </c>
      <c r="D7816" s="2" t="d">
        <v>2019-06-10</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IF(M7816=People!$B$5,People!$A$5,IF(M7816=People!$B$4,People!$A$4,IF(M7816=People!$B$3,People!$A$3,IF(M7816=People!$B$2,People!$A$2,0))))</f>
        <v>Anna Andreadi</v>
      </c>
      <c r="W7816" s="3" t="str">
        <f>IFERROR(INDEX(Returns!A:A,MATCH(B7816,Returns!B:B,0)),"No")</f>
        <v>No</v>
      </c>
    </row>
    <row r="7817" spans="1:23">
      <c r="A7817" s="1">
        <v>7816</v>
      </c>
      <c r="B7817" t="s">
        <v>9868</v>
      </c>
      <c r="C7817" s="2" t="d">
        <v>2019-06-08</v>
      </c>
      <c r="D7817" s="2" t="d">
        <v>2019-06-10</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IF(M7817=People!$B$5,People!$A$5,IF(M7817=People!$B$4,People!$A$4,IF(M7817=People!$B$3,People!$A$3,IF(M7817=People!$B$2,People!$A$2,0))))</f>
        <v>Anna Andreadi</v>
      </c>
      <c r="W7817" s="3" t="str">
        <f>IFERROR(INDEX(Returns!A:A,MATCH(B7817,Returns!B:B,0)),"No")</f>
        <v>No</v>
      </c>
    </row>
    <row r="7818" spans="1:23">
      <c r="A7818" s="1">
        <v>7817</v>
      </c>
      <c r="B7818" t="s">
        <v>9869</v>
      </c>
      <c r="C7818" s="2" t="d">
        <v>2018-10-21</v>
      </c>
      <c r="D7818" s="2" t="d">
        <v>2018-10-26</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IF(M7818=People!$B$5,People!$A$5,IF(M7818=People!$B$4,People!$A$4,IF(M7818=People!$B$3,People!$A$3,IF(M7818=People!$B$2,People!$A$2,0))))</f>
        <v>Anna Andreadi</v>
      </c>
      <c r="W7818" s="3" t="str">
        <f>IFERROR(INDEX(Returns!A:A,MATCH(B7818,Returns!B:B,0)),"No")</f>
        <v>No</v>
      </c>
    </row>
    <row r="7819" spans="1:23">
      <c r="A7819" s="1">
        <v>7818</v>
      </c>
      <c r="B7819" t="s">
        <v>9869</v>
      </c>
      <c r="C7819" s="2" t="d">
        <v>2018-10-21</v>
      </c>
      <c r="D7819" s="2" t="d">
        <v>2018-10-26</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IF(M7819=People!$B$5,People!$A$5,IF(M7819=People!$B$4,People!$A$4,IF(M7819=People!$B$3,People!$A$3,IF(M7819=People!$B$2,People!$A$2,0))))</f>
        <v>Anna Andreadi</v>
      </c>
      <c r="W7819" s="3" t="str">
        <f>IFERROR(INDEX(Returns!A:A,MATCH(B7819,Returns!B:B,0)),"No")</f>
        <v>No</v>
      </c>
    </row>
    <row r="7820" spans="1:23">
      <c r="A7820" s="1">
        <v>7819</v>
      </c>
      <c r="B7820" t="s">
        <v>9869</v>
      </c>
      <c r="C7820" s="2" t="d">
        <v>2018-10-21</v>
      </c>
      <c r="D7820" s="2" t="d">
        <v>2018-10-26</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IF(M7820=People!$B$5,People!$A$5,IF(M7820=People!$B$4,People!$A$4,IF(M7820=People!$B$3,People!$A$3,IF(M7820=People!$B$2,People!$A$2,0))))</f>
        <v>Anna Andreadi</v>
      </c>
      <c r="W7820" s="3" t="str">
        <f>IFERROR(INDEX(Returns!A:A,MATCH(B7820,Returns!B:B,0)),"No")</f>
        <v>No</v>
      </c>
    </row>
    <row r="7821" spans="1:23">
      <c r="A7821" s="1">
        <v>7820</v>
      </c>
      <c r="B7821" t="s">
        <v>9870</v>
      </c>
      <c r="C7821" s="2" t="d">
        <v>2019-01-26</v>
      </c>
      <c r="D7821" s="2" t="d">
        <v>2019-01-30</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IF(M7821=People!$B$5,People!$A$5,IF(M7821=People!$B$4,People!$A$4,IF(M7821=People!$B$3,People!$A$3,IF(M7821=People!$B$2,People!$A$2,0))))</f>
        <v>Anna Andreadi</v>
      </c>
      <c r="W7821" s="3" t="str">
        <f>IFERROR(INDEX(Returns!A:A,MATCH(B7821,Returns!B:B,0)),"No")</f>
        <v>No</v>
      </c>
    </row>
    <row r="7822" spans="1:23">
      <c r="A7822" s="1">
        <v>7821</v>
      </c>
      <c r="B7822" t="s">
        <v>9871</v>
      </c>
      <c r="C7822" s="2" t="d">
        <v>2019-12-08</v>
      </c>
      <c r="D7822" s="2" t="d">
        <v>2019-12-10</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IF(M7822=People!$B$5,People!$A$5,IF(M7822=People!$B$4,People!$A$4,IF(M7822=People!$B$3,People!$A$3,IF(M7822=People!$B$2,People!$A$2,0))))</f>
        <v>Chuck Magee</v>
      </c>
      <c r="W7822" s="3" t="str">
        <f>IFERROR(INDEX(Returns!A:A,MATCH(B7822,Returns!B:B,0)),"No")</f>
        <v>No</v>
      </c>
    </row>
    <row r="7823" spans="1:23">
      <c r="A7823" s="1">
        <v>7822</v>
      </c>
      <c r="B7823" t="s">
        <v>9872</v>
      </c>
      <c r="C7823" s="2" t="d">
        <v>2018-10-21</v>
      </c>
      <c r="D7823" s="2" t="d">
        <v>2018-10-24</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IF(M7823=People!$B$5,People!$A$5,IF(M7823=People!$B$4,People!$A$4,IF(M7823=People!$B$3,People!$A$3,IF(M7823=People!$B$2,People!$A$2,0))))</f>
        <v>Cassandra Brandow</v>
      </c>
      <c r="W7823" s="3" t="str">
        <f>IFERROR(INDEX(Returns!A:A,MATCH(B7823,Returns!B:B,0)),"No")</f>
        <v>No</v>
      </c>
    </row>
    <row r="7824" spans="1:23">
      <c r="A7824" s="1">
        <v>7823</v>
      </c>
      <c r="B7824" t="s">
        <v>9873</v>
      </c>
      <c r="C7824" s="2" t="d">
        <v>2016-08-26</v>
      </c>
      <c r="D7824" s="2" t="d">
        <v>2016-09-01</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IF(M7824=People!$B$5,People!$A$5,IF(M7824=People!$B$4,People!$A$4,IF(M7824=People!$B$3,People!$A$3,IF(M7824=People!$B$2,People!$A$2,0))))</f>
        <v>Chuck Magee</v>
      </c>
      <c r="W7824" s="3" t="str">
        <f>IFERROR(INDEX(Returns!A:A,MATCH(B7824,Returns!B:B,0)),"No")</f>
        <v>No</v>
      </c>
    </row>
    <row r="7825" spans="1:23">
      <c r="A7825" s="1">
        <v>7824</v>
      </c>
      <c r="B7825" t="s">
        <v>9873</v>
      </c>
      <c r="C7825" s="2" t="d">
        <v>2016-08-26</v>
      </c>
      <c r="D7825" s="2" t="d">
        <v>2016-09-01</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IF(M7825=People!$B$5,People!$A$5,IF(M7825=People!$B$4,People!$A$4,IF(M7825=People!$B$3,People!$A$3,IF(M7825=People!$B$2,People!$A$2,0))))</f>
        <v>Chuck Magee</v>
      </c>
      <c r="W7825" s="3" t="str">
        <f>IFERROR(INDEX(Returns!A:A,MATCH(B7825,Returns!B:B,0)),"No")</f>
        <v>No</v>
      </c>
    </row>
    <row r="7826" spans="1:23">
      <c r="A7826" s="1">
        <v>7825</v>
      </c>
      <c r="B7826" t="s">
        <v>9874</v>
      </c>
      <c r="C7826" s="2" t="d">
        <v>2016-05-16</v>
      </c>
      <c r="D7826" s="2" t="d">
        <v>2016-05-23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IF(M7826=People!$B$5,People!$A$5,IF(M7826=People!$B$4,People!$A$4,IF(M7826=People!$B$3,People!$A$3,IF(M7826=People!$B$2,People!$A$2,0))))</f>
        <v>Anna Andreadi</v>
      </c>
      <c r="W7826" s="3" t="str">
        <f>IFERROR(INDEX(Returns!A:A,MATCH(B7826,Returns!B:B,0)),"No")</f>
        <v>No</v>
      </c>
    </row>
    <row r="7827" spans="1:23">
      <c r="A7827" s="1">
        <v>7826</v>
      </c>
      <c r="B7827" t="s">
        <v>9875</v>
      </c>
      <c r="C7827" s="2" t="d">
        <v>2017-02-03</v>
      </c>
      <c r="D7827" s="2" t="d">
        <v>2017-02-07</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IF(M7827=People!$B$5,People!$A$5,IF(M7827=People!$B$4,People!$A$4,IF(M7827=People!$B$3,People!$A$3,IF(M7827=People!$B$2,People!$A$2,0))))</f>
        <v>Chuck Magee</v>
      </c>
      <c r="W7827" s="3" t="str">
        <f>IFERROR(INDEX(Returns!A:A,MATCH(B7827,Returns!B:B,0)),"No")</f>
        <v>No</v>
      </c>
    </row>
    <row r="7828" spans="1:23">
      <c r="A7828" s="1">
        <v>7827</v>
      </c>
      <c r="B7828" t="s">
        <v>9876</v>
      </c>
      <c r="C7828" s="2" t="d">
        <v>2019-10-31</v>
      </c>
      <c r="D7828" s="2" t="d">
        <v>2019-11-05</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IF(M7828=People!$B$5,People!$A$5,IF(M7828=People!$B$4,People!$A$4,IF(M7828=People!$B$3,People!$A$3,IF(M7828=People!$B$2,People!$A$2,0))))</f>
        <v>Kelly Williams</v>
      </c>
      <c r="W7828" s="3" t="str">
        <f>IFERROR(INDEX(Returns!A:A,MATCH(B7828,Returns!B:B,0)),"No")</f>
        <v>No</v>
      </c>
    </row>
    <row r="7829" spans="1:23">
      <c r="A7829" s="1">
        <v>7828</v>
      </c>
      <c r="B7829" t="s">
        <v>9876</v>
      </c>
      <c r="C7829" s="2" t="d">
        <v>2019-10-31</v>
      </c>
      <c r="D7829" s="2" t="d">
        <v>2019-11-05</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IF(M7829=People!$B$5,People!$A$5,IF(M7829=People!$B$4,People!$A$4,IF(M7829=People!$B$3,People!$A$3,IF(M7829=People!$B$2,People!$A$2,0))))</f>
        <v>Kelly Williams</v>
      </c>
      <c r="W7829" s="3" t="str">
        <f>IFERROR(INDEX(Returns!A:A,MATCH(B7829,Returns!B:B,0)),"No")</f>
        <v>No</v>
      </c>
    </row>
    <row r="7830" spans="1:23">
      <c r="A7830" s="1">
        <v>7829</v>
      </c>
      <c r="B7830" t="s">
        <v>9877</v>
      </c>
      <c r="C7830" s="2" t="d">
        <v>2017-04-26</v>
      </c>
      <c r="D7830" s="2" t="d">
        <v>2017-05-01</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IF(M7830=People!$B$5,People!$A$5,IF(M7830=People!$B$4,People!$A$4,IF(M7830=People!$B$3,People!$A$3,IF(M7830=People!$B$2,People!$A$2,0))))</f>
        <v>Anna Andreadi</v>
      </c>
      <c r="W7830" s="3" t="str">
        <f>IFERROR(INDEX(Returns!A:A,MATCH(B7830,Returns!B:B,0)),"No")</f>
        <v>No</v>
      </c>
    </row>
    <row r="7831" spans="1:23">
      <c r="A7831" s="1">
        <v>7830</v>
      </c>
      <c r="B7831" t="s">
        <v>9877</v>
      </c>
      <c r="C7831" s="2" t="d">
        <v>2017-04-26</v>
      </c>
      <c r="D7831" s="2" t="d">
        <v>2017-05-01</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IF(M7831=People!$B$5,People!$A$5,IF(M7831=People!$B$4,People!$A$4,IF(M7831=People!$B$3,People!$A$3,IF(M7831=People!$B$2,People!$A$2,0))))</f>
        <v>Anna Andreadi</v>
      </c>
      <c r="W7831" s="3" t="str">
        <f>IFERROR(INDEX(Returns!A:A,MATCH(B7831,Returns!B:B,0)),"No")</f>
        <v>No</v>
      </c>
    </row>
    <row r="7832" spans="1:23">
      <c r="A7832" s="1">
        <v>7831</v>
      </c>
      <c r="B7832" t="s">
        <v>9877</v>
      </c>
      <c r="C7832" s="2" t="d">
        <v>2017-04-26</v>
      </c>
      <c r="D7832" s="2" t="d">
        <v>2017-05-01</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IF(M7832=People!$B$5,People!$A$5,IF(M7832=People!$B$4,People!$A$4,IF(M7832=People!$B$3,People!$A$3,IF(M7832=People!$B$2,People!$A$2,0))))</f>
        <v>Anna Andreadi</v>
      </c>
      <c r="W7832" s="3" t="str">
        <f>IFERROR(INDEX(Returns!A:A,MATCH(B7832,Returns!B:B,0)),"No")</f>
        <v>No</v>
      </c>
    </row>
    <row r="7833" spans="1:23">
      <c r="A7833" s="1">
        <v>7832</v>
      </c>
      <c r="B7833" t="s">
        <v>9877</v>
      </c>
      <c r="C7833" s="2" t="d">
        <v>2017-04-26</v>
      </c>
      <c r="D7833" s="2" t="d">
        <v>2017-05-01</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IF(M7833=People!$B$5,People!$A$5,IF(M7833=People!$B$4,People!$A$4,IF(M7833=People!$B$3,People!$A$3,IF(M7833=People!$B$2,People!$A$2,0))))</f>
        <v>Anna Andreadi</v>
      </c>
      <c r="W7833" s="3" t="str">
        <f>IFERROR(INDEX(Returns!A:A,MATCH(B7833,Returns!B:B,0)),"No")</f>
        <v>No</v>
      </c>
    </row>
    <row r="7834" spans="1:23">
      <c r="A7834" s="1">
        <v>7833</v>
      </c>
      <c r="B7834" t="s">
        <v>9878</v>
      </c>
      <c r="C7834" s="2" t="d">
        <v>2018-05-09</v>
      </c>
      <c r="D7834" s="2" t="d">
        <v>2018-05-13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IF(M7834=People!$B$5,People!$A$5,IF(M7834=People!$B$4,People!$A$4,IF(M7834=People!$B$3,People!$A$3,IF(M7834=People!$B$2,People!$A$2,0))))</f>
        <v>Kelly Williams</v>
      </c>
      <c r="W7834" s="3" t="str">
        <f>IFERROR(INDEX(Returns!A:A,MATCH(B7834,Returns!B:B,0)),"No")</f>
        <v>No</v>
      </c>
    </row>
    <row r="7835" spans="1:23">
      <c r="A7835" s="1">
        <v>7834</v>
      </c>
      <c r="B7835" t="s">
        <v>9879</v>
      </c>
      <c r="C7835" s="2" t="d">
        <v>2017-01-24</v>
      </c>
      <c r="D7835" s="2" t="d">
        <v>2017-01-28</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IF(M7835=People!$B$5,People!$A$5,IF(M7835=People!$B$4,People!$A$4,IF(M7835=People!$B$3,People!$A$3,IF(M7835=People!$B$2,People!$A$2,0))))</f>
        <v>Cassandra Brandow</v>
      </c>
      <c r="W7835" s="3" t="str">
        <f>IFERROR(INDEX(Returns!A:A,MATCH(B7835,Returns!B:B,0)),"No")</f>
        <v>No</v>
      </c>
    </row>
    <row r="7836" spans="1:23">
      <c r="A7836" s="1">
        <v>7835</v>
      </c>
      <c r="B7836" t="s">
        <v>9880</v>
      </c>
      <c r="C7836" s="2" t="d">
        <v>2017-04-13</v>
      </c>
      <c r="D7836" s="2" t="d">
        <v>2017-04-17</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IF(M7836=People!$B$5,People!$A$5,IF(M7836=People!$B$4,People!$A$4,IF(M7836=People!$B$3,People!$A$3,IF(M7836=People!$B$2,People!$A$2,0))))</f>
        <v>Anna Andreadi</v>
      </c>
      <c r="W7836" s="3" t="str">
        <f>IFERROR(INDEX(Returns!A:A,MATCH(B7836,Returns!B:B,0)),"No")</f>
        <v>No</v>
      </c>
    </row>
    <row r="7837" spans="1:23">
      <c r="A7837" s="1">
        <v>7836</v>
      </c>
      <c r="B7837" t="s">
        <v>9880</v>
      </c>
      <c r="C7837" s="2" t="d">
        <v>2017-04-13</v>
      </c>
      <c r="D7837" s="2" t="d">
        <v>2017-04-17</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IF(M7837=People!$B$5,People!$A$5,IF(M7837=People!$B$4,People!$A$4,IF(M7837=People!$B$3,People!$A$3,IF(M7837=People!$B$2,People!$A$2,0))))</f>
        <v>Anna Andreadi</v>
      </c>
      <c r="W7837" s="3" t="str">
        <f>IFERROR(INDEX(Returns!A:A,MATCH(B7837,Returns!B:B,0)),"No")</f>
        <v>No</v>
      </c>
    </row>
    <row r="7838" spans="1:23">
      <c r="A7838" s="1">
        <v>7837</v>
      </c>
      <c r="B7838" t="s">
        <v>9881</v>
      </c>
      <c r="C7838" s="2" t="d">
        <v>2017-09-25</v>
      </c>
      <c r="D7838" s="2" t="d">
        <v>2017-09-30</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IF(M7838=People!$B$5,People!$A$5,IF(M7838=People!$B$4,People!$A$4,IF(M7838=People!$B$3,People!$A$3,IF(M7838=People!$B$2,People!$A$2,0))))</f>
        <v>Anna Andreadi</v>
      </c>
      <c r="W7838" s="3" t="str">
        <f>IFERROR(INDEX(Returns!A:A,MATCH(B7838,Returns!B:B,0)),"No")</f>
        <v>No</v>
      </c>
    </row>
    <row r="7839" spans="1:23">
      <c r="A7839" s="1">
        <v>7838</v>
      </c>
      <c r="B7839" t="s">
        <v>9881</v>
      </c>
      <c r="C7839" s="2" t="d">
        <v>2017-09-25</v>
      </c>
      <c r="D7839" s="2" t="d">
        <v>2017-09-30</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IF(M7839=People!$B$5,People!$A$5,IF(M7839=People!$B$4,People!$A$4,IF(M7839=People!$B$3,People!$A$3,IF(M7839=People!$B$2,People!$A$2,0))))</f>
        <v>Anna Andreadi</v>
      </c>
      <c r="W7839" s="3" t="str">
        <f>IFERROR(INDEX(Returns!A:A,MATCH(B7839,Returns!B:B,0)),"No")</f>
        <v>No</v>
      </c>
    </row>
    <row r="7840" spans="1:23">
      <c r="A7840" s="1">
        <v>7839</v>
      </c>
      <c r="B7840" t="s">
        <v>9881</v>
      </c>
      <c r="C7840" s="2" t="d">
        <v>2017-09-25</v>
      </c>
      <c r="D7840" s="2" t="d">
        <v>2017-09-30</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IF(M7840=People!$B$5,People!$A$5,IF(M7840=People!$B$4,People!$A$4,IF(M7840=People!$B$3,People!$A$3,IF(M7840=People!$B$2,People!$A$2,0))))</f>
        <v>Anna Andreadi</v>
      </c>
      <c r="W7840" s="3" t="str">
        <f>IFERROR(INDEX(Returns!A:A,MATCH(B7840,Returns!B:B,0)),"No")</f>
        <v>No</v>
      </c>
    </row>
    <row r="7841" spans="1:23">
      <c r="A7841" s="1">
        <v>7840</v>
      </c>
      <c r="B7841" t="s">
        <v>9882</v>
      </c>
      <c r="C7841" s="2" t="d">
        <v>2016-03-28</v>
      </c>
      <c r="D7841" s="2" t="d">
        <v>2016-04-02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IF(M7841=People!$B$5,People!$A$5,IF(M7841=People!$B$4,People!$A$4,IF(M7841=People!$B$3,People!$A$3,IF(M7841=People!$B$2,People!$A$2,0))))</f>
        <v>Kelly Williams</v>
      </c>
      <c r="W7841" s="3" t="str">
        <f>IFERROR(INDEX(Returns!A:A,MATCH(B7841,Returns!B:B,0)),"No")</f>
        <v>No</v>
      </c>
    </row>
    <row r="7842" spans="1:23">
      <c r="A7842" s="1">
        <v>7841</v>
      </c>
      <c r="B7842" t="s">
        <v>9882</v>
      </c>
      <c r="C7842" s="2" t="d">
        <v>2016-03-28</v>
      </c>
      <c r="D7842" s="2" t="d">
        <v>2016-04-02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IF(M7842=People!$B$5,People!$A$5,IF(M7842=People!$B$4,People!$A$4,IF(M7842=People!$B$3,People!$A$3,IF(M7842=People!$B$2,People!$A$2,0))))</f>
        <v>Kelly Williams</v>
      </c>
      <c r="W7842" s="3" t="str">
        <f>IFERROR(INDEX(Returns!A:A,MATCH(B7842,Returns!B:B,0)),"No")</f>
        <v>No</v>
      </c>
    </row>
    <row r="7843" spans="1:23">
      <c r="A7843" s="1">
        <v>7842</v>
      </c>
      <c r="B7843" t="s">
        <v>9883</v>
      </c>
      <c r="C7843" s="2" t="d">
        <v>2018-07-17</v>
      </c>
      <c r="D7843" s="2" t="d">
        <v>2018-07-22</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IF(M7843=People!$B$5,People!$A$5,IF(M7843=People!$B$4,People!$A$4,IF(M7843=People!$B$3,People!$A$3,IF(M7843=People!$B$2,People!$A$2,0))))</f>
        <v>Chuck Magee</v>
      </c>
      <c r="W7843" s="3" t="str">
        <f>IFERROR(INDEX(Returns!A:A,MATCH(B7843,Returns!B:B,0)),"No")</f>
        <v>No</v>
      </c>
    </row>
    <row r="7844" spans="1:23">
      <c r="A7844" s="1">
        <v>7843</v>
      </c>
      <c r="B7844" t="s">
        <v>9884</v>
      </c>
      <c r="C7844" s="2" t="d">
        <v>2016-04-19</v>
      </c>
      <c r="D7844" s="2" t="d">
        <v>2016-04-23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IF(M7844=People!$B$5,People!$A$5,IF(M7844=People!$B$4,People!$A$4,IF(M7844=People!$B$3,People!$A$3,IF(M7844=People!$B$2,People!$A$2,0))))</f>
        <v>Cassandra Brandow</v>
      </c>
      <c r="W7844" s="3" t="str">
        <f>IFERROR(INDEX(Returns!A:A,MATCH(B7844,Returns!B:B,0)),"No")</f>
        <v>No</v>
      </c>
    </row>
    <row r="7845" spans="1:23">
      <c r="A7845" s="1">
        <v>7844</v>
      </c>
      <c r="B7845" t="s">
        <v>9884</v>
      </c>
      <c r="C7845" s="2" t="d">
        <v>2016-04-19</v>
      </c>
      <c r="D7845" s="2" t="d">
        <v>2016-04-23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IF(M7845=People!$B$5,People!$A$5,IF(M7845=People!$B$4,People!$A$4,IF(M7845=People!$B$3,People!$A$3,IF(M7845=People!$B$2,People!$A$2,0))))</f>
        <v>Cassandra Brandow</v>
      </c>
      <c r="W7845" s="3" t="str">
        <f>IFERROR(INDEX(Returns!A:A,MATCH(B7845,Returns!B:B,0)),"No")</f>
        <v>No</v>
      </c>
    </row>
    <row r="7846" spans="1:23">
      <c r="A7846" s="1">
        <v>7845</v>
      </c>
      <c r="B7846" t="s">
        <v>6223</v>
      </c>
      <c r="C7846" s="2" t="d">
        <v>2019-07-21</v>
      </c>
      <c r="D7846" s="2" t="d">
        <v>2019-07-25</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IF(M7846=People!$B$5,People!$A$5,IF(M7846=People!$B$4,People!$A$4,IF(M7846=People!$B$3,People!$A$3,IF(M7846=People!$B$2,People!$A$2,0))))</f>
        <v>Kelly Williams</v>
      </c>
      <c r="W7846" s="3" t="str">
        <f>IFERROR(INDEX(Returns!A:A,MATCH(B7846,Returns!B:B,0)),"No")</f>
        <v>Yes</v>
      </c>
    </row>
    <row r="7847" spans="1:23">
      <c r="A7847" s="1">
        <v>7846</v>
      </c>
      <c r="B7847" t="s">
        <v>9885</v>
      </c>
      <c r="C7847" s="2" t="d">
        <v>2017-09-27</v>
      </c>
      <c r="D7847" s="2" t="d">
        <v>2017-10-02</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IF(M7847=People!$B$5,People!$A$5,IF(M7847=People!$B$4,People!$A$4,IF(M7847=People!$B$3,People!$A$3,IF(M7847=People!$B$2,People!$A$2,0))))</f>
        <v>Cassandra Brandow</v>
      </c>
      <c r="W7847" s="3" t="str">
        <f>IFERROR(INDEX(Returns!A:A,MATCH(B7847,Returns!B:B,0)),"No")</f>
        <v>No</v>
      </c>
    </row>
    <row r="7848" spans="1:23">
      <c r="A7848" s="1">
        <v>7847</v>
      </c>
      <c r="B7848" t="s">
        <v>9885</v>
      </c>
      <c r="C7848" s="2" t="d">
        <v>2017-09-27</v>
      </c>
      <c r="D7848" s="2" t="d">
        <v>2017-10-02</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IF(M7848=People!$B$5,People!$A$5,IF(M7848=People!$B$4,People!$A$4,IF(M7848=People!$B$3,People!$A$3,IF(M7848=People!$B$2,People!$A$2,0))))</f>
        <v>Cassandra Brandow</v>
      </c>
      <c r="W7848" s="3" t="str">
        <f>IFERROR(INDEX(Returns!A:A,MATCH(B7848,Returns!B:B,0)),"No")</f>
        <v>No</v>
      </c>
    </row>
    <row r="7849" spans="1:23">
      <c r="A7849" s="1">
        <v>7848</v>
      </c>
      <c r="B7849" t="s">
        <v>9886</v>
      </c>
      <c r="C7849" s="2" t="d">
        <v>2018-02-27</v>
      </c>
      <c r="D7849" s="2" t="d">
        <v>2018-03-02</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IF(M7849=People!$B$5,People!$A$5,IF(M7849=People!$B$4,People!$A$4,IF(M7849=People!$B$3,People!$A$3,IF(M7849=People!$B$2,People!$A$2,0))))</f>
        <v>Kelly Williams</v>
      </c>
      <c r="W7849" s="3" t="str">
        <f>IFERROR(INDEX(Returns!A:A,MATCH(B7849,Returns!B:B,0)),"No")</f>
        <v>No</v>
      </c>
    </row>
    <row r="7850" spans="1:23">
      <c r="A7850" s="1">
        <v>7849</v>
      </c>
      <c r="B7850" t="s">
        <v>9887</v>
      </c>
      <c r="C7850" s="2" t="d">
        <v>2018-05-02</v>
      </c>
      <c r="D7850" s="2" t="d">
        <v>2018-05-06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IF(M7850=People!$B$5,People!$A$5,IF(M7850=People!$B$4,People!$A$4,IF(M7850=People!$B$3,People!$A$3,IF(M7850=People!$B$2,People!$A$2,0))))</f>
        <v>Kelly Williams</v>
      </c>
      <c r="W7850" s="3" t="str">
        <f>IFERROR(INDEX(Returns!A:A,MATCH(B7850,Returns!B:B,0)),"No")</f>
        <v>No</v>
      </c>
    </row>
    <row r="7851" spans="1:23">
      <c r="A7851" s="1">
        <v>7850</v>
      </c>
      <c r="B7851" t="s">
        <v>9887</v>
      </c>
      <c r="C7851" s="2" t="d">
        <v>2018-05-02</v>
      </c>
      <c r="D7851" s="2" t="d">
        <v>2018-05-06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IF(M7851=People!$B$5,People!$A$5,IF(M7851=People!$B$4,People!$A$4,IF(M7851=People!$B$3,People!$A$3,IF(M7851=People!$B$2,People!$A$2,0))))</f>
        <v>Kelly Williams</v>
      </c>
      <c r="W7851" s="3" t="str">
        <f>IFERROR(INDEX(Returns!A:A,MATCH(B7851,Returns!B:B,0)),"No")</f>
        <v>No</v>
      </c>
    </row>
    <row r="7852" spans="1:23">
      <c r="A7852" s="1">
        <v>7851</v>
      </c>
      <c r="B7852" t="s">
        <v>9887</v>
      </c>
      <c r="C7852" s="2" t="d">
        <v>2018-05-02</v>
      </c>
      <c r="D7852" s="2" t="d">
        <v>2018-05-06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IF(M7852=People!$B$5,People!$A$5,IF(M7852=People!$B$4,People!$A$4,IF(M7852=People!$B$3,People!$A$3,IF(M7852=People!$B$2,People!$A$2,0))))</f>
        <v>Kelly Williams</v>
      </c>
      <c r="W7852" s="3" t="str">
        <f>IFERROR(INDEX(Returns!A:A,MATCH(B7852,Returns!B:B,0)),"No")</f>
        <v>No</v>
      </c>
    </row>
    <row r="7853" spans="1:23">
      <c r="A7853" s="1">
        <v>7852</v>
      </c>
      <c r="B7853" t="s">
        <v>9888</v>
      </c>
      <c r="C7853" s="2" t="d">
        <v>2016-12-09</v>
      </c>
      <c r="D7853" s="2" t="d">
        <v>2016-12-15</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IF(M7853=People!$B$5,People!$A$5,IF(M7853=People!$B$4,People!$A$4,IF(M7853=People!$B$3,People!$A$3,IF(M7853=People!$B$2,People!$A$2,0))))</f>
        <v>Kelly Williams</v>
      </c>
      <c r="W7853" s="3" t="str">
        <f>IFERROR(INDEX(Returns!A:A,MATCH(B7853,Returns!B:B,0)),"No")</f>
        <v>No</v>
      </c>
    </row>
    <row r="7854" spans="1:23">
      <c r="A7854" s="1">
        <v>7853</v>
      </c>
      <c r="B7854" t="s">
        <v>9888</v>
      </c>
      <c r="C7854" s="2" t="d">
        <v>2016-12-09</v>
      </c>
      <c r="D7854" s="2" t="d">
        <v>2016-12-15</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IF(M7854=People!$B$5,People!$A$5,IF(M7854=People!$B$4,People!$A$4,IF(M7854=People!$B$3,People!$A$3,IF(M7854=People!$B$2,People!$A$2,0))))</f>
        <v>Kelly Williams</v>
      </c>
      <c r="W7854" s="3" t="str">
        <f>IFERROR(INDEX(Returns!A:A,MATCH(B7854,Returns!B:B,0)),"No")</f>
        <v>No</v>
      </c>
    </row>
    <row r="7855" spans="1:23">
      <c r="A7855" s="1">
        <v>7854</v>
      </c>
      <c r="B7855" t="s">
        <v>9889</v>
      </c>
      <c r="C7855" s="2" t="d">
        <v>2017-12-25</v>
      </c>
      <c r="D7855" s="2" t="d">
        <v>2017-12-29</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IF(M7855=People!$B$5,People!$A$5,IF(M7855=People!$B$4,People!$A$4,IF(M7855=People!$B$3,People!$A$3,IF(M7855=People!$B$2,People!$A$2,0))))</f>
        <v>Anna Andreadi</v>
      </c>
      <c r="W7855" s="3" t="str">
        <f>IFERROR(INDEX(Returns!A:A,MATCH(B7855,Returns!B:B,0)),"No")</f>
        <v>No</v>
      </c>
    </row>
    <row r="7856" spans="1:23">
      <c r="A7856" s="1">
        <v>7855</v>
      </c>
      <c r="B7856" t="s">
        <v>9890</v>
      </c>
      <c r="C7856" s="2" t="d">
        <v>2019-12-07</v>
      </c>
      <c r="D7856" s="2" t="d">
        <v>2019-12-12</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IF(M7856=People!$B$5,People!$A$5,IF(M7856=People!$B$4,People!$A$4,IF(M7856=People!$B$3,People!$A$3,IF(M7856=People!$B$2,People!$A$2,0))))</f>
        <v>Cassandra Brandow</v>
      </c>
      <c r="W7856" s="3" t="str">
        <f>IFERROR(INDEX(Returns!A:A,MATCH(B7856,Returns!B:B,0)),"No")</f>
        <v>No</v>
      </c>
    </row>
    <row r="7857" spans="1:23">
      <c r="A7857" s="1">
        <v>7856</v>
      </c>
      <c r="B7857" t="s">
        <v>9890</v>
      </c>
      <c r="C7857" s="2" t="d">
        <v>2019-12-07</v>
      </c>
      <c r="D7857" s="2" t="d">
        <v>2019-12-12</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IF(M7857=People!$B$5,People!$A$5,IF(M7857=People!$B$4,People!$A$4,IF(M7857=People!$B$3,People!$A$3,IF(M7857=People!$B$2,People!$A$2,0))))</f>
        <v>Cassandra Brandow</v>
      </c>
      <c r="W7857" s="3" t="str">
        <f>IFERROR(INDEX(Returns!A:A,MATCH(B7857,Returns!B:B,0)),"No")</f>
        <v>No</v>
      </c>
    </row>
    <row r="7858" spans="1:23">
      <c r="A7858" s="1">
        <v>7857</v>
      </c>
      <c r="B7858" t="s">
        <v>9891</v>
      </c>
      <c r="C7858" s="2" t="d">
        <v>2016-05-30</v>
      </c>
      <c r="D7858" s="2" t="d">
        <v>2016-06-01</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IF(M7858=People!$B$5,People!$A$5,IF(M7858=People!$B$4,People!$A$4,IF(M7858=People!$B$3,People!$A$3,IF(M7858=People!$B$2,People!$A$2,0))))</f>
        <v>Chuck Magee</v>
      </c>
      <c r="W7858" s="3" t="str">
        <f>IFERROR(INDEX(Returns!A:A,MATCH(B7858,Returns!B:B,0)),"No")</f>
        <v>No</v>
      </c>
    </row>
    <row r="7859" spans="1:23">
      <c r="A7859" s="1">
        <v>7858</v>
      </c>
      <c r="B7859" t="s">
        <v>9891</v>
      </c>
      <c r="C7859" s="2" t="d">
        <v>2016-05-30</v>
      </c>
      <c r="D7859" s="2" t="d">
        <v>2016-06-01</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IF(M7859=People!$B$5,People!$A$5,IF(M7859=People!$B$4,People!$A$4,IF(M7859=People!$B$3,People!$A$3,IF(M7859=People!$B$2,People!$A$2,0))))</f>
        <v>Chuck Magee</v>
      </c>
      <c r="W7859" s="3" t="str">
        <f>IFERROR(INDEX(Returns!A:A,MATCH(B7859,Returns!B:B,0)),"No")</f>
        <v>No</v>
      </c>
    </row>
    <row r="7860" spans="1:23">
      <c r="A7860" s="1">
        <v>7859</v>
      </c>
      <c r="B7860" t="s">
        <v>9891</v>
      </c>
      <c r="C7860" s="2" t="d">
        <v>2016-05-30</v>
      </c>
      <c r="D7860" s="2" t="d">
        <v>2016-06-01</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IF(M7860=People!$B$5,People!$A$5,IF(M7860=People!$B$4,People!$A$4,IF(M7860=People!$B$3,People!$A$3,IF(M7860=People!$B$2,People!$A$2,0))))</f>
        <v>Chuck Magee</v>
      </c>
      <c r="W7860" s="3" t="str">
        <f>IFERROR(INDEX(Returns!A:A,MATCH(B7860,Returns!B:B,0)),"No")</f>
        <v>No</v>
      </c>
    </row>
    <row r="7861" spans="1:23">
      <c r="A7861" s="1">
        <v>7860</v>
      </c>
      <c r="B7861" t="s">
        <v>9891</v>
      </c>
      <c r="C7861" s="2" t="d">
        <v>2016-05-30</v>
      </c>
      <c r="D7861" s="2" t="d">
        <v>2016-06-01</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IF(M7861=People!$B$5,People!$A$5,IF(M7861=People!$B$4,People!$A$4,IF(M7861=People!$B$3,People!$A$3,IF(M7861=People!$B$2,People!$A$2,0))))</f>
        <v>Chuck Magee</v>
      </c>
      <c r="W7861" s="3" t="str">
        <f>IFERROR(INDEX(Returns!A:A,MATCH(B7861,Returns!B:B,0)),"No")</f>
        <v>No</v>
      </c>
    </row>
    <row r="7862" spans="1:23">
      <c r="A7862" s="1">
        <v>7861</v>
      </c>
      <c r="B7862" t="s">
        <v>9892</v>
      </c>
      <c r="C7862" s="2" t="d">
        <v>2019-03-02</v>
      </c>
      <c r="D7862" s="2" t="d">
        <v>2019-03-06</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IF(M7862=People!$B$5,People!$A$5,IF(M7862=People!$B$4,People!$A$4,IF(M7862=People!$B$3,People!$A$3,IF(M7862=People!$B$2,People!$A$2,0))))</f>
        <v>Chuck Magee</v>
      </c>
      <c r="W7862" s="3" t="str">
        <f>IFERROR(INDEX(Returns!A:A,MATCH(B7862,Returns!B:B,0)),"No")</f>
        <v>No</v>
      </c>
    </row>
    <row r="7863" spans="1:23">
      <c r="A7863" s="1">
        <v>7862</v>
      </c>
      <c r="B7863" t="s">
        <v>9893</v>
      </c>
      <c r="C7863" s="2" t="d">
        <v>2017-10-12</v>
      </c>
      <c r="D7863" s="2" t="d">
        <v>2017-10-17</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IF(M7863=People!$B$5,People!$A$5,IF(M7863=People!$B$4,People!$A$4,IF(M7863=People!$B$3,People!$A$3,IF(M7863=People!$B$2,People!$A$2,0))))</f>
        <v>Anna Andreadi</v>
      </c>
      <c r="W7863" s="3" t="str">
        <f>IFERROR(INDEX(Returns!A:A,MATCH(B7863,Returns!B:B,0)),"No")</f>
        <v>No</v>
      </c>
    </row>
    <row r="7864" spans="1:23">
      <c r="A7864" s="1">
        <v>7863</v>
      </c>
      <c r="B7864" t="s">
        <v>9893</v>
      </c>
      <c r="C7864" s="2" t="d">
        <v>2017-10-12</v>
      </c>
      <c r="D7864" s="2" t="d">
        <v>2017-10-17</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IF(M7864=People!$B$5,People!$A$5,IF(M7864=People!$B$4,People!$A$4,IF(M7864=People!$B$3,People!$A$3,IF(M7864=People!$B$2,People!$A$2,0))))</f>
        <v>Anna Andreadi</v>
      </c>
      <c r="W7864" s="3" t="str">
        <f>IFERROR(INDEX(Returns!A:A,MATCH(B7864,Returns!B:B,0)),"No")</f>
        <v>No</v>
      </c>
    </row>
    <row r="7865" spans="1:23">
      <c r="A7865" s="1">
        <v>7864</v>
      </c>
      <c r="B7865" t="s">
        <v>9894</v>
      </c>
      <c r="C7865" s="2" t="d">
        <v>2017-07-14</v>
      </c>
      <c r="D7865" s="2" t="d">
        <v>2017-07-19</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IF(M7865=People!$B$5,People!$A$5,IF(M7865=People!$B$4,People!$A$4,IF(M7865=People!$B$3,People!$A$3,IF(M7865=People!$B$2,People!$A$2,0))))</f>
        <v>Anna Andreadi</v>
      </c>
      <c r="W7865" s="3" t="str">
        <f>IFERROR(INDEX(Returns!A:A,MATCH(B7865,Returns!B:B,0)),"No")</f>
        <v>No</v>
      </c>
    </row>
    <row r="7866" spans="1:23">
      <c r="A7866" s="1">
        <v>7865</v>
      </c>
      <c r="B7866" t="s">
        <v>9894</v>
      </c>
      <c r="C7866" s="2" t="d">
        <v>2017-07-14</v>
      </c>
      <c r="D7866" s="2" t="d">
        <v>2017-07-19</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IF(M7866=People!$B$5,People!$A$5,IF(M7866=People!$B$4,People!$A$4,IF(M7866=People!$B$3,People!$A$3,IF(M7866=People!$B$2,People!$A$2,0))))</f>
        <v>Anna Andreadi</v>
      </c>
      <c r="W7866" s="3" t="str">
        <f>IFERROR(INDEX(Returns!A:A,MATCH(B7866,Returns!B:B,0)),"No")</f>
        <v>No</v>
      </c>
    </row>
    <row r="7867" spans="1:23">
      <c r="A7867" s="1">
        <v>7866</v>
      </c>
      <c r="B7867" t="s">
        <v>9894</v>
      </c>
      <c r="C7867" s="2" t="d">
        <v>2017-07-14</v>
      </c>
      <c r="D7867" s="2" t="d">
        <v>2017-07-19</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IF(M7867=People!$B$5,People!$A$5,IF(M7867=People!$B$4,People!$A$4,IF(M7867=People!$B$3,People!$A$3,IF(M7867=People!$B$2,People!$A$2,0))))</f>
        <v>Anna Andreadi</v>
      </c>
      <c r="W7867" s="3" t="str">
        <f>IFERROR(INDEX(Returns!A:A,MATCH(B7867,Returns!B:B,0)),"No")</f>
        <v>No</v>
      </c>
    </row>
    <row r="7868" spans="1:23">
      <c r="A7868" s="1">
        <v>7867</v>
      </c>
      <c r="B7868" t="s">
        <v>9894</v>
      </c>
      <c r="C7868" s="2" t="d">
        <v>2017-07-14</v>
      </c>
      <c r="D7868" s="2" t="d">
        <v>2017-07-19</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IF(M7868=People!$B$5,People!$A$5,IF(M7868=People!$B$4,People!$A$4,IF(M7868=People!$B$3,People!$A$3,IF(M7868=People!$B$2,People!$A$2,0))))</f>
        <v>Anna Andreadi</v>
      </c>
      <c r="W7868" s="3" t="str">
        <f>IFERROR(INDEX(Returns!A:A,MATCH(B7868,Returns!B:B,0)),"No")</f>
        <v>No</v>
      </c>
    </row>
    <row r="7869" spans="1:23">
      <c r="A7869" s="1">
        <v>7868</v>
      </c>
      <c r="B7869" t="s">
        <v>9895</v>
      </c>
      <c r="C7869" s="2" t="d">
        <v>2016-11-19</v>
      </c>
      <c r="D7869" s="2" t="d">
        <v>2016-11-24</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IF(M7869=People!$B$5,People!$A$5,IF(M7869=People!$B$4,People!$A$4,IF(M7869=People!$B$3,People!$A$3,IF(M7869=People!$B$2,People!$A$2,0))))</f>
        <v>Anna Andreadi</v>
      </c>
      <c r="W7869" s="3" t="str">
        <f>IFERROR(INDEX(Returns!A:A,MATCH(B7869,Returns!B:B,0)),"No")</f>
        <v>No</v>
      </c>
    </row>
    <row r="7870" spans="1:23">
      <c r="A7870" s="1">
        <v>7869</v>
      </c>
      <c r="B7870" t="s">
        <v>9896</v>
      </c>
      <c r="C7870" s="2" t="d">
        <v>2018-05-27</v>
      </c>
      <c r="D7870" s="2" t="d">
        <v>2018-06-02</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IF(M7870=People!$B$5,People!$A$5,IF(M7870=People!$B$4,People!$A$4,IF(M7870=People!$B$3,People!$A$3,IF(M7870=People!$B$2,People!$A$2,0))))</f>
        <v>Anna Andreadi</v>
      </c>
      <c r="W7870" s="3" t="str">
        <f>IFERROR(INDEX(Returns!A:A,MATCH(B7870,Returns!B:B,0)),"No")</f>
        <v>No</v>
      </c>
    </row>
    <row r="7871" spans="1:23">
      <c r="A7871" s="1">
        <v>7870</v>
      </c>
      <c r="B7871" t="s">
        <v>9897</v>
      </c>
      <c r="C7871" s="2" t="d">
        <v>2019-07-03</v>
      </c>
      <c r="D7871" s="2" t="d">
        <v>2019-07-09</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IF(M7871=People!$B$5,People!$A$5,IF(M7871=People!$B$4,People!$A$4,IF(M7871=People!$B$3,People!$A$3,IF(M7871=People!$B$2,People!$A$2,0))))</f>
        <v>Cassandra Brandow</v>
      </c>
      <c r="W7871" s="3" t="str">
        <f>IFERROR(INDEX(Returns!A:A,MATCH(B7871,Returns!B:B,0)),"No")</f>
        <v>No</v>
      </c>
    </row>
    <row r="7872" spans="1:23">
      <c r="A7872" s="1">
        <v>7871</v>
      </c>
      <c r="B7872" t="s">
        <v>9898</v>
      </c>
      <c r="C7872" s="2" t="d">
        <v>2019-09-25</v>
      </c>
      <c r="D7872" s="2" t="d">
        <v>2019-09-29</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IF(M7872=People!$B$5,People!$A$5,IF(M7872=People!$B$4,People!$A$4,IF(M7872=People!$B$3,People!$A$3,IF(M7872=People!$B$2,People!$A$2,0))))</f>
        <v>Chuck Magee</v>
      </c>
      <c r="W7872" s="3" t="str">
        <f>IFERROR(INDEX(Returns!A:A,MATCH(B7872,Returns!B:B,0)),"No")</f>
        <v>No</v>
      </c>
    </row>
    <row r="7873" spans="1:23">
      <c r="A7873" s="1">
        <v>7872</v>
      </c>
      <c r="B7873" t="s">
        <v>9899</v>
      </c>
      <c r="C7873" s="2" t="d">
        <v>2018-10-03</v>
      </c>
      <c r="D7873" s="2" t="d">
        <v>2018-10-07</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IF(M7873=People!$B$5,People!$A$5,IF(M7873=People!$B$4,People!$A$4,IF(M7873=People!$B$3,People!$A$3,IF(M7873=People!$B$2,People!$A$2,0))))</f>
        <v>Anna Andreadi</v>
      </c>
      <c r="W7873" s="3" t="str">
        <f>IFERROR(INDEX(Returns!A:A,MATCH(B7873,Returns!B:B,0)),"No")</f>
        <v>No</v>
      </c>
    </row>
    <row r="7874" spans="1:23">
      <c r="A7874" s="1">
        <v>7873</v>
      </c>
      <c r="B7874" t="s">
        <v>9899</v>
      </c>
      <c r="C7874" s="2" t="d">
        <v>2018-10-03</v>
      </c>
      <c r="D7874" s="2" t="d">
        <v>2018-10-07</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IF(M7874=People!$B$5,People!$A$5,IF(M7874=People!$B$4,People!$A$4,IF(M7874=People!$B$3,People!$A$3,IF(M7874=People!$B$2,People!$A$2,0))))</f>
        <v>Anna Andreadi</v>
      </c>
      <c r="W7874" s="3" t="str">
        <f>IFERROR(INDEX(Returns!A:A,MATCH(B7874,Returns!B:B,0)),"No")</f>
        <v>No</v>
      </c>
    </row>
    <row r="7875" spans="1:23">
      <c r="A7875" s="1">
        <v>7874</v>
      </c>
      <c r="B7875" t="s">
        <v>9899</v>
      </c>
      <c r="C7875" s="2" t="d">
        <v>2018-10-03</v>
      </c>
      <c r="D7875" s="2" t="d">
        <v>2018-10-07</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IF(M7875=People!$B$5,People!$A$5,IF(M7875=People!$B$4,People!$A$4,IF(M7875=People!$B$3,People!$A$3,IF(M7875=People!$B$2,People!$A$2,0))))</f>
        <v>Anna Andreadi</v>
      </c>
      <c r="W7875" s="3" t="str">
        <f>IFERROR(INDEX(Returns!A:A,MATCH(B7875,Returns!B:B,0)),"No")</f>
        <v>No</v>
      </c>
    </row>
    <row r="7876" spans="1:23">
      <c r="A7876" s="1">
        <v>7875</v>
      </c>
      <c r="B7876" t="s">
        <v>9899</v>
      </c>
      <c r="C7876" s="2" t="d">
        <v>2018-10-03</v>
      </c>
      <c r="D7876" s="2" t="d">
        <v>2018-10-07</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IF(M7876=People!$B$5,People!$A$5,IF(M7876=People!$B$4,People!$A$4,IF(M7876=People!$B$3,People!$A$3,IF(M7876=People!$B$2,People!$A$2,0))))</f>
        <v>Anna Andreadi</v>
      </c>
      <c r="W7876" s="3" t="str">
        <f>IFERROR(INDEX(Returns!A:A,MATCH(B7876,Returns!B:B,0)),"No")</f>
        <v>No</v>
      </c>
    </row>
    <row r="7877" spans="1:23">
      <c r="A7877" s="1">
        <v>7876</v>
      </c>
      <c r="B7877" t="s">
        <v>9900</v>
      </c>
      <c r="C7877" s="2" t="d">
        <v>2019-09-09</v>
      </c>
      <c r="D7877" s="2" t="d">
        <v>2019-09-15</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IF(M7877=People!$B$5,People!$A$5,IF(M7877=People!$B$4,People!$A$4,IF(M7877=People!$B$3,People!$A$3,IF(M7877=People!$B$2,People!$A$2,0))))</f>
        <v>Anna Andreadi</v>
      </c>
      <c r="W7877" s="3" t="str">
        <f>IFERROR(INDEX(Returns!A:A,MATCH(B7877,Returns!B:B,0)),"No")</f>
        <v>No</v>
      </c>
    </row>
    <row r="7878" spans="1:23">
      <c r="A7878" s="1">
        <v>7877</v>
      </c>
      <c r="B7878" t="s">
        <v>9900</v>
      </c>
      <c r="C7878" s="2" t="d">
        <v>2019-09-09</v>
      </c>
      <c r="D7878" s="2" t="d">
        <v>2019-09-15</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IF(M7878=People!$B$5,People!$A$5,IF(M7878=People!$B$4,People!$A$4,IF(M7878=People!$B$3,People!$A$3,IF(M7878=People!$B$2,People!$A$2,0))))</f>
        <v>Anna Andreadi</v>
      </c>
      <c r="W7878" s="3" t="str">
        <f>IFERROR(INDEX(Returns!A:A,MATCH(B7878,Returns!B:B,0)),"No")</f>
        <v>No</v>
      </c>
    </row>
    <row r="7879" spans="1:23">
      <c r="A7879" s="1">
        <v>7878</v>
      </c>
      <c r="B7879" t="s">
        <v>9901</v>
      </c>
      <c r="C7879" s="2" t="d">
        <v>2017-03-12</v>
      </c>
      <c r="D7879" s="2" t="d">
        <v>2017-03-18</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IF(M7879=People!$B$5,People!$A$5,IF(M7879=People!$B$4,People!$A$4,IF(M7879=People!$B$3,People!$A$3,IF(M7879=People!$B$2,People!$A$2,0))))</f>
        <v>Cassandra Brandow</v>
      </c>
      <c r="W7879" s="3" t="str">
        <f>IFERROR(INDEX(Returns!A:A,MATCH(B7879,Returns!B:B,0)),"No")</f>
        <v>No</v>
      </c>
    </row>
    <row r="7880" spans="1:23">
      <c r="A7880" s="1">
        <v>7879</v>
      </c>
      <c r="B7880" t="s">
        <v>9902</v>
      </c>
      <c r="C7880" s="2" t="d">
        <v>2018-11-29</v>
      </c>
      <c r="D7880" s="2" t="d">
        <v>2018-12-04</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IF(M7880=People!$B$5,People!$A$5,IF(M7880=People!$B$4,People!$A$4,IF(M7880=People!$B$3,People!$A$3,IF(M7880=People!$B$2,People!$A$2,0))))</f>
        <v>Kelly Williams</v>
      </c>
      <c r="W7880" s="3" t="str">
        <f>IFERROR(INDEX(Returns!A:A,MATCH(B7880,Returns!B:B,0)),"No")</f>
        <v>No</v>
      </c>
    </row>
    <row r="7881" spans="1:23">
      <c r="A7881" s="1">
        <v>7880</v>
      </c>
      <c r="B7881" t="s">
        <v>9903</v>
      </c>
      <c r="C7881" s="2" t="d">
        <v>2018-06-14</v>
      </c>
      <c r="D7881" s="2" t="d">
        <v>2018-06-21</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IF(M7881=People!$B$5,People!$A$5,IF(M7881=People!$B$4,People!$A$4,IF(M7881=People!$B$3,People!$A$3,IF(M7881=People!$B$2,People!$A$2,0))))</f>
        <v>Chuck Magee</v>
      </c>
      <c r="W7881" s="3" t="str">
        <f>IFERROR(INDEX(Returns!A:A,MATCH(B7881,Returns!B:B,0)),"No")</f>
        <v>No</v>
      </c>
    </row>
    <row r="7882" spans="1:23">
      <c r="A7882" s="1">
        <v>7881</v>
      </c>
      <c r="B7882" t="s">
        <v>9904</v>
      </c>
      <c r="C7882" s="2" t="d">
        <v>2019-12-03</v>
      </c>
      <c r="D7882" s="2" t="d">
        <v>2019-12-06</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IF(M7882=People!$B$5,People!$A$5,IF(M7882=People!$B$4,People!$A$4,IF(M7882=People!$B$3,People!$A$3,IF(M7882=People!$B$2,People!$A$2,0))))</f>
        <v>Anna Andreadi</v>
      </c>
      <c r="W7882" s="3" t="str">
        <f>IFERROR(INDEX(Returns!A:A,MATCH(B7882,Returns!B:B,0)),"No")</f>
        <v>No</v>
      </c>
    </row>
    <row r="7883" spans="1:23">
      <c r="A7883" s="1">
        <v>7882</v>
      </c>
      <c r="B7883" t="s">
        <v>9904</v>
      </c>
      <c r="C7883" s="2" t="d">
        <v>2019-12-03</v>
      </c>
      <c r="D7883" s="2" t="d">
        <v>2019-12-06</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IF(M7883=People!$B$5,People!$A$5,IF(M7883=People!$B$4,People!$A$4,IF(M7883=People!$B$3,People!$A$3,IF(M7883=People!$B$2,People!$A$2,0))))</f>
        <v>Anna Andreadi</v>
      </c>
      <c r="W7883" s="3" t="str">
        <f>IFERROR(INDEX(Returns!A:A,MATCH(B7883,Returns!B:B,0)),"No")</f>
        <v>No</v>
      </c>
    </row>
    <row r="7884" spans="1:23">
      <c r="A7884" s="1">
        <v>7883</v>
      </c>
      <c r="B7884" t="s">
        <v>9904</v>
      </c>
      <c r="C7884" s="2" t="d">
        <v>2019-12-03</v>
      </c>
      <c r="D7884" s="2" t="d">
        <v>2019-12-06</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IF(M7884=People!$B$5,People!$A$5,IF(M7884=People!$B$4,People!$A$4,IF(M7884=People!$B$3,People!$A$3,IF(M7884=People!$B$2,People!$A$2,0))))</f>
        <v>Anna Andreadi</v>
      </c>
      <c r="W7884" s="3" t="str">
        <f>IFERROR(INDEX(Returns!A:A,MATCH(B7884,Returns!B:B,0)),"No")</f>
        <v>No</v>
      </c>
    </row>
    <row r="7885" spans="1:23">
      <c r="A7885" s="1">
        <v>7884</v>
      </c>
      <c r="B7885" t="s">
        <v>9904</v>
      </c>
      <c r="C7885" s="2" t="d">
        <v>2019-12-03</v>
      </c>
      <c r="D7885" s="2" t="d">
        <v>2019-12-06</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IF(M7885=People!$B$5,People!$A$5,IF(M7885=People!$B$4,People!$A$4,IF(M7885=People!$B$3,People!$A$3,IF(M7885=People!$B$2,People!$A$2,0))))</f>
        <v>Anna Andreadi</v>
      </c>
      <c r="W7885" s="3" t="str">
        <f>IFERROR(INDEX(Returns!A:A,MATCH(B7885,Returns!B:B,0)),"No")</f>
        <v>No</v>
      </c>
    </row>
    <row r="7886" spans="1:23">
      <c r="A7886" s="1">
        <v>7885</v>
      </c>
      <c r="B7886" t="s">
        <v>9904</v>
      </c>
      <c r="C7886" s="2" t="d">
        <v>2019-12-03</v>
      </c>
      <c r="D7886" s="2" t="d">
        <v>2019-12-06</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IF(M7886=People!$B$5,People!$A$5,IF(M7886=People!$B$4,People!$A$4,IF(M7886=People!$B$3,People!$A$3,IF(M7886=People!$B$2,People!$A$2,0))))</f>
        <v>Anna Andreadi</v>
      </c>
      <c r="W7886" s="3" t="str">
        <f>IFERROR(INDEX(Returns!A:A,MATCH(B7886,Returns!B:B,0)),"No")</f>
        <v>No</v>
      </c>
    </row>
    <row r="7887" spans="1:23">
      <c r="A7887" s="1">
        <v>7886</v>
      </c>
      <c r="B7887" t="s">
        <v>9904</v>
      </c>
      <c r="C7887" s="2" t="d">
        <v>2019-12-03</v>
      </c>
      <c r="D7887" s="2" t="d">
        <v>2019-12-06</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IF(M7887=People!$B$5,People!$A$5,IF(M7887=People!$B$4,People!$A$4,IF(M7887=People!$B$3,People!$A$3,IF(M7887=People!$B$2,People!$A$2,0))))</f>
        <v>Anna Andreadi</v>
      </c>
      <c r="W7887" s="3" t="str">
        <f>IFERROR(INDEX(Returns!A:A,MATCH(B7887,Returns!B:B,0)),"No")</f>
        <v>No</v>
      </c>
    </row>
    <row r="7888" spans="1:23">
      <c r="A7888" s="1">
        <v>7887</v>
      </c>
      <c r="B7888" t="s">
        <v>9904</v>
      </c>
      <c r="C7888" s="2" t="d">
        <v>2019-12-03</v>
      </c>
      <c r="D7888" s="2" t="d">
        <v>2019-12-06</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IF(M7888=People!$B$5,People!$A$5,IF(M7888=People!$B$4,People!$A$4,IF(M7888=People!$B$3,People!$A$3,IF(M7888=People!$B$2,People!$A$2,0))))</f>
        <v>Anna Andreadi</v>
      </c>
      <c r="W7888" s="3" t="str">
        <f>IFERROR(INDEX(Returns!A:A,MATCH(B7888,Returns!B:B,0)),"No")</f>
        <v>No</v>
      </c>
    </row>
    <row r="7889" spans="1:23">
      <c r="A7889" s="1">
        <v>7888</v>
      </c>
      <c r="B7889" t="s">
        <v>9904</v>
      </c>
      <c r="C7889" s="2" t="d">
        <v>2019-12-03</v>
      </c>
      <c r="D7889" s="2" t="d">
        <v>2019-12-06</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IF(M7889=People!$B$5,People!$A$5,IF(M7889=People!$B$4,People!$A$4,IF(M7889=People!$B$3,People!$A$3,IF(M7889=People!$B$2,People!$A$2,0))))</f>
        <v>Anna Andreadi</v>
      </c>
      <c r="W7889" s="3" t="str">
        <f>IFERROR(INDEX(Returns!A:A,MATCH(B7889,Returns!B:B,0)),"No")</f>
        <v>No</v>
      </c>
    </row>
    <row r="7890" spans="1:23">
      <c r="A7890" s="1">
        <v>7889</v>
      </c>
      <c r="B7890" t="s">
        <v>9905</v>
      </c>
      <c r="C7890" s="2" t="d">
        <v>2018-08-16</v>
      </c>
      <c r="D7890" s="2" t="d">
        <v>2018-08-22</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IF(M7890=People!$B$5,People!$A$5,IF(M7890=People!$B$4,People!$A$4,IF(M7890=People!$B$3,People!$A$3,IF(M7890=People!$B$2,People!$A$2,0))))</f>
        <v>Anna Andreadi</v>
      </c>
      <c r="W7890" s="3" t="str">
        <f>IFERROR(INDEX(Returns!A:A,MATCH(B7890,Returns!B:B,0)),"No")</f>
        <v>No</v>
      </c>
    </row>
    <row r="7891" spans="1:23">
      <c r="A7891" s="1">
        <v>7890</v>
      </c>
      <c r="B7891" t="s">
        <v>9906</v>
      </c>
      <c r="C7891" s="2" t="d">
        <v>2018-12-25</v>
      </c>
      <c r="D7891" s="2" t="d">
        <v>2018-12-29</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IF(M7891=People!$B$5,People!$A$5,IF(M7891=People!$B$4,People!$A$4,IF(M7891=People!$B$3,People!$A$3,IF(M7891=People!$B$2,People!$A$2,0))))</f>
        <v>Cassandra Brandow</v>
      </c>
      <c r="W7891" s="3" t="str">
        <f>IFERROR(INDEX(Returns!A:A,MATCH(B7891,Returns!B:B,0)),"No")</f>
        <v>No</v>
      </c>
    </row>
    <row r="7892" spans="1:23">
      <c r="A7892" s="1">
        <v>7891</v>
      </c>
      <c r="B7892" t="s">
        <v>9906</v>
      </c>
      <c r="C7892" s="2" t="d">
        <v>2018-12-25</v>
      </c>
      <c r="D7892" s="2" t="d">
        <v>2018-12-29</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IF(M7892=People!$B$5,People!$A$5,IF(M7892=People!$B$4,People!$A$4,IF(M7892=People!$B$3,People!$A$3,IF(M7892=People!$B$2,People!$A$2,0))))</f>
        <v>Cassandra Brandow</v>
      </c>
      <c r="W7892" s="3" t="str">
        <f>IFERROR(INDEX(Returns!A:A,MATCH(B7892,Returns!B:B,0)),"No")</f>
        <v>No</v>
      </c>
    </row>
    <row r="7893" spans="1:23">
      <c r="A7893" s="1">
        <v>7892</v>
      </c>
      <c r="B7893" t="s">
        <v>9906</v>
      </c>
      <c r="C7893" s="2" t="d">
        <v>2018-12-25</v>
      </c>
      <c r="D7893" s="2" t="d">
        <v>2018-12-29</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IF(M7893=People!$B$5,People!$A$5,IF(M7893=People!$B$4,People!$A$4,IF(M7893=People!$B$3,People!$A$3,IF(M7893=People!$B$2,People!$A$2,0))))</f>
        <v>Cassandra Brandow</v>
      </c>
      <c r="W7893" s="3" t="str">
        <f>IFERROR(INDEX(Returns!A:A,MATCH(B7893,Returns!B:B,0)),"No")</f>
        <v>No</v>
      </c>
    </row>
    <row r="7894" spans="1:23">
      <c r="A7894" s="1">
        <v>7893</v>
      </c>
      <c r="B7894" t="s">
        <v>9906</v>
      </c>
      <c r="C7894" s="2" t="d">
        <v>2018-12-25</v>
      </c>
      <c r="D7894" s="2" t="d">
        <v>2018-12-29</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IF(M7894=People!$B$5,People!$A$5,IF(M7894=People!$B$4,People!$A$4,IF(M7894=People!$B$3,People!$A$3,IF(M7894=People!$B$2,People!$A$2,0))))</f>
        <v>Cassandra Brandow</v>
      </c>
      <c r="W7894" s="3" t="str">
        <f>IFERROR(INDEX(Returns!A:A,MATCH(B7894,Returns!B:B,0)),"No")</f>
        <v>No</v>
      </c>
    </row>
    <row r="7895" spans="1:23">
      <c r="A7895" s="1">
        <v>7894</v>
      </c>
      <c r="B7895" t="s">
        <v>9907</v>
      </c>
      <c r="C7895" s="2" t="d">
        <v>2019-07-23</v>
      </c>
      <c r="D7895" s="2" t="d">
        <v>2019-07-30</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IF(M7895=People!$B$5,People!$A$5,IF(M7895=People!$B$4,People!$A$4,IF(M7895=People!$B$3,People!$A$3,IF(M7895=People!$B$2,People!$A$2,0))))</f>
        <v>Chuck Magee</v>
      </c>
      <c r="W7895" s="3" t="str">
        <f>IFERROR(INDEX(Returns!A:A,MATCH(B7895,Returns!B:B,0)),"No")</f>
        <v>No</v>
      </c>
    </row>
    <row r="7896" spans="1:23">
      <c r="A7896" s="1">
        <v>7895</v>
      </c>
      <c r="B7896" t="s">
        <v>9908</v>
      </c>
      <c r="C7896" s="2" t="d">
        <v>2019-06-21</v>
      </c>
      <c r="D7896" s="2" t="d">
        <v>2019-06-25</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IF(M7896=People!$B$5,People!$A$5,IF(M7896=People!$B$4,People!$A$4,IF(M7896=People!$B$3,People!$A$3,IF(M7896=People!$B$2,People!$A$2,0))))</f>
        <v>Chuck Magee</v>
      </c>
      <c r="W7896" s="3" t="str">
        <f>IFERROR(INDEX(Returns!A:A,MATCH(B7896,Returns!B:B,0)),"No")</f>
        <v>No</v>
      </c>
    </row>
    <row r="7897" spans="1:23">
      <c r="A7897" s="1">
        <v>7896</v>
      </c>
      <c r="B7897" t="s">
        <v>9908</v>
      </c>
      <c r="C7897" s="2" t="d">
        <v>2019-06-21</v>
      </c>
      <c r="D7897" s="2" t="d">
        <v>2019-06-25</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IF(M7897=People!$B$5,People!$A$5,IF(M7897=People!$B$4,People!$A$4,IF(M7897=People!$B$3,People!$A$3,IF(M7897=People!$B$2,People!$A$2,0))))</f>
        <v>Chuck Magee</v>
      </c>
      <c r="W7897" s="3" t="str">
        <f>IFERROR(INDEX(Returns!A:A,MATCH(B7897,Returns!B:B,0)),"No")</f>
        <v>No</v>
      </c>
    </row>
    <row r="7898" spans="1:23">
      <c r="A7898" s="1">
        <v>7897</v>
      </c>
      <c r="B7898" t="s">
        <v>9908</v>
      </c>
      <c r="C7898" s="2" t="d">
        <v>2019-06-21</v>
      </c>
      <c r="D7898" s="2" t="d">
        <v>2019-06-25</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IF(M7898=People!$B$5,People!$A$5,IF(M7898=People!$B$4,People!$A$4,IF(M7898=People!$B$3,People!$A$3,IF(M7898=People!$B$2,People!$A$2,0))))</f>
        <v>Chuck Magee</v>
      </c>
      <c r="W7898" s="3" t="str">
        <f>IFERROR(INDEX(Returns!A:A,MATCH(B7898,Returns!B:B,0)),"No")</f>
        <v>No</v>
      </c>
    </row>
    <row r="7899" spans="1:23">
      <c r="A7899" s="1">
        <v>7898</v>
      </c>
      <c r="B7899" t="s">
        <v>9909</v>
      </c>
      <c r="C7899" s="2" t="d">
        <v>2019-08-13</v>
      </c>
      <c r="D7899" s="2" t="d">
        <v>2019-08-18</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IF(M7899=People!$B$5,People!$A$5,IF(M7899=People!$B$4,People!$A$4,IF(M7899=People!$B$3,People!$A$3,IF(M7899=People!$B$2,People!$A$2,0))))</f>
        <v>Cassandra Brandow</v>
      </c>
      <c r="W7899" s="3" t="str">
        <f>IFERROR(INDEX(Returns!A:A,MATCH(B7899,Returns!B:B,0)),"No")</f>
        <v>No</v>
      </c>
    </row>
    <row r="7900" spans="1:23">
      <c r="A7900" s="1">
        <v>7899</v>
      </c>
      <c r="B7900" t="s">
        <v>9909</v>
      </c>
      <c r="C7900" s="2" t="d">
        <v>2019-08-13</v>
      </c>
      <c r="D7900" s="2" t="d">
        <v>2019-08-18</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IF(M7900=People!$B$5,People!$A$5,IF(M7900=People!$B$4,People!$A$4,IF(M7900=People!$B$3,People!$A$3,IF(M7900=People!$B$2,People!$A$2,0))))</f>
        <v>Cassandra Brandow</v>
      </c>
      <c r="W7900" s="3" t="str">
        <f>IFERROR(INDEX(Returns!A:A,MATCH(B7900,Returns!B:B,0)),"No")</f>
        <v>No</v>
      </c>
    </row>
    <row r="7901" spans="1:23">
      <c r="A7901" s="1">
        <v>7900</v>
      </c>
      <c r="B7901" t="s">
        <v>9909</v>
      </c>
      <c r="C7901" s="2" t="d">
        <v>2019-08-13</v>
      </c>
      <c r="D7901" s="2" t="d">
        <v>2019-08-18</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IF(M7901=People!$B$5,People!$A$5,IF(M7901=People!$B$4,People!$A$4,IF(M7901=People!$B$3,People!$A$3,IF(M7901=People!$B$2,People!$A$2,0))))</f>
        <v>Cassandra Brandow</v>
      </c>
      <c r="W7901" s="3" t="str">
        <f>IFERROR(INDEX(Returns!A:A,MATCH(B7901,Returns!B:B,0)),"No")</f>
        <v>No</v>
      </c>
    </row>
    <row r="7902" spans="1:23">
      <c r="A7902" s="1">
        <v>7901</v>
      </c>
      <c r="B7902" t="s">
        <v>9909</v>
      </c>
      <c r="C7902" s="2" t="d">
        <v>2019-08-13</v>
      </c>
      <c r="D7902" s="2" t="d">
        <v>2019-08-18</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IF(M7902=People!$B$5,People!$A$5,IF(M7902=People!$B$4,People!$A$4,IF(M7902=People!$B$3,People!$A$3,IF(M7902=People!$B$2,People!$A$2,0))))</f>
        <v>Cassandra Brandow</v>
      </c>
      <c r="W7902" s="3" t="str">
        <f>IFERROR(INDEX(Returns!A:A,MATCH(B7902,Returns!B:B,0)),"No")</f>
        <v>No</v>
      </c>
    </row>
    <row r="7903" spans="1:23">
      <c r="A7903" s="1">
        <v>7902</v>
      </c>
      <c r="B7903" t="s">
        <v>9909</v>
      </c>
      <c r="C7903" s="2" t="d">
        <v>2019-08-13</v>
      </c>
      <c r="D7903" s="2" t="d">
        <v>2019-08-18</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IF(M7903=People!$B$5,People!$A$5,IF(M7903=People!$B$4,People!$A$4,IF(M7903=People!$B$3,People!$A$3,IF(M7903=People!$B$2,People!$A$2,0))))</f>
        <v>Cassandra Brandow</v>
      </c>
      <c r="W7903" s="3" t="str">
        <f>IFERROR(INDEX(Returns!A:A,MATCH(B7903,Returns!B:B,0)),"No")</f>
        <v>No</v>
      </c>
    </row>
    <row r="7904" spans="1:23">
      <c r="A7904" s="1">
        <v>7903</v>
      </c>
      <c r="B7904" t="s">
        <v>9909</v>
      </c>
      <c r="C7904" s="2" t="d">
        <v>2019-08-13</v>
      </c>
      <c r="D7904" s="2" t="d">
        <v>2019-08-18</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IF(M7904=People!$B$5,People!$A$5,IF(M7904=People!$B$4,People!$A$4,IF(M7904=People!$B$3,People!$A$3,IF(M7904=People!$B$2,People!$A$2,0))))</f>
        <v>Cassandra Brandow</v>
      </c>
      <c r="W7904" s="3" t="str">
        <f>IFERROR(INDEX(Returns!A:A,MATCH(B7904,Returns!B:B,0)),"No")</f>
        <v>No</v>
      </c>
    </row>
    <row r="7905" spans="1:23">
      <c r="A7905" s="1">
        <v>7904</v>
      </c>
      <c r="B7905" t="s">
        <v>9909</v>
      </c>
      <c r="C7905" s="2" t="d">
        <v>2019-08-13</v>
      </c>
      <c r="D7905" s="2" t="d">
        <v>2019-08-18</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IF(M7905=People!$B$5,People!$A$5,IF(M7905=People!$B$4,People!$A$4,IF(M7905=People!$B$3,People!$A$3,IF(M7905=People!$B$2,People!$A$2,0))))</f>
        <v>Cassandra Brandow</v>
      </c>
      <c r="W7905" s="3" t="str">
        <f>IFERROR(INDEX(Returns!A:A,MATCH(B7905,Returns!B:B,0)),"No")</f>
        <v>No</v>
      </c>
    </row>
    <row r="7906" spans="1:23">
      <c r="A7906" s="1">
        <v>7905</v>
      </c>
      <c r="B7906" t="s">
        <v>9910</v>
      </c>
      <c r="C7906" s="2" t="d">
        <v>2017-11-07</v>
      </c>
      <c r="D7906" s="2" t="d">
        <v>2017-11-13</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IF(M7906=People!$B$5,People!$A$5,IF(M7906=People!$B$4,People!$A$4,IF(M7906=People!$B$3,People!$A$3,IF(M7906=People!$B$2,People!$A$2,0))))</f>
        <v>Kelly Williams</v>
      </c>
      <c r="W7906" s="3" t="str">
        <f>IFERROR(INDEX(Returns!A:A,MATCH(B7906,Returns!B:B,0)),"No")</f>
        <v>No</v>
      </c>
    </row>
    <row r="7907" spans="1:23">
      <c r="A7907" s="1">
        <v>7906</v>
      </c>
      <c r="B7907" t="s">
        <v>9911</v>
      </c>
      <c r="C7907" s="2" t="d">
        <v>2017-10-15</v>
      </c>
      <c r="D7907" s="2" t="d">
        <v>2017-10-22</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IF(M7907=People!$B$5,People!$A$5,IF(M7907=People!$B$4,People!$A$4,IF(M7907=People!$B$3,People!$A$3,IF(M7907=People!$B$2,People!$A$2,0))))</f>
        <v>Kelly Williams</v>
      </c>
      <c r="W7907" s="3" t="str">
        <f>IFERROR(INDEX(Returns!A:A,MATCH(B7907,Returns!B:B,0)),"No")</f>
        <v>No</v>
      </c>
    </row>
    <row r="7908" spans="1:23">
      <c r="A7908" s="1">
        <v>7907</v>
      </c>
      <c r="B7908" t="s">
        <v>9911</v>
      </c>
      <c r="C7908" s="2" t="d">
        <v>2017-10-15</v>
      </c>
      <c r="D7908" s="2" t="d">
        <v>2017-10-22</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IF(M7908=People!$B$5,People!$A$5,IF(M7908=People!$B$4,People!$A$4,IF(M7908=People!$B$3,People!$A$3,IF(M7908=People!$B$2,People!$A$2,0))))</f>
        <v>Kelly Williams</v>
      </c>
      <c r="W7908" s="3" t="str">
        <f>IFERROR(INDEX(Returns!A:A,MATCH(B7908,Returns!B:B,0)),"No")</f>
        <v>No</v>
      </c>
    </row>
    <row r="7909" spans="1:23">
      <c r="A7909" s="1">
        <v>7908</v>
      </c>
      <c r="B7909" t="s">
        <v>9912</v>
      </c>
      <c r="C7909" s="2" t="d">
        <v>2018-07-30</v>
      </c>
      <c r="D7909" s="2" t="d">
        <v>2018-08-02</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IF(M7909=People!$B$5,People!$A$5,IF(M7909=People!$B$4,People!$A$4,IF(M7909=People!$B$3,People!$A$3,IF(M7909=People!$B$2,People!$A$2,0))))</f>
        <v>Anna Andreadi</v>
      </c>
      <c r="W7909" s="3" t="str">
        <f>IFERROR(INDEX(Returns!A:A,MATCH(B7909,Returns!B:B,0)),"No")</f>
        <v>No</v>
      </c>
    </row>
    <row r="7910" spans="1:23">
      <c r="A7910" s="1">
        <v>7909</v>
      </c>
      <c r="B7910" t="s">
        <v>9913</v>
      </c>
      <c r="C7910" s="2" t="d">
        <v>2018-12-03</v>
      </c>
      <c r="D7910" s="2" t="d">
        <v>2018-12-07</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IF(M7910=People!$B$5,People!$A$5,IF(M7910=People!$B$4,People!$A$4,IF(M7910=People!$B$3,People!$A$3,IF(M7910=People!$B$2,People!$A$2,0))))</f>
        <v>Anna Andreadi</v>
      </c>
      <c r="W7910" s="3" t="str">
        <f>IFERROR(INDEX(Returns!A:A,MATCH(B7910,Returns!B:B,0)),"No")</f>
        <v>No</v>
      </c>
    </row>
    <row r="7911" spans="1:23">
      <c r="A7911" s="1">
        <v>7910</v>
      </c>
      <c r="B7911" t="s">
        <v>9913</v>
      </c>
      <c r="C7911" s="2" t="d">
        <v>2018-12-03</v>
      </c>
      <c r="D7911" s="2" t="d">
        <v>2018-12-07</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IF(M7911=People!$B$5,People!$A$5,IF(M7911=People!$B$4,People!$A$4,IF(M7911=People!$B$3,People!$A$3,IF(M7911=People!$B$2,People!$A$2,0))))</f>
        <v>Anna Andreadi</v>
      </c>
      <c r="W7911" s="3" t="str">
        <f>IFERROR(INDEX(Returns!A:A,MATCH(B7911,Returns!B:B,0)),"No")</f>
        <v>No</v>
      </c>
    </row>
    <row r="7912" spans="1:23">
      <c r="A7912" s="1">
        <v>7911</v>
      </c>
      <c r="B7912" t="s">
        <v>9913</v>
      </c>
      <c r="C7912" s="2" t="d">
        <v>2018-12-03</v>
      </c>
      <c r="D7912" s="2" t="d">
        <v>2018-12-07</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IF(M7912=People!$B$5,People!$A$5,IF(M7912=People!$B$4,People!$A$4,IF(M7912=People!$B$3,People!$A$3,IF(M7912=People!$B$2,People!$A$2,0))))</f>
        <v>Anna Andreadi</v>
      </c>
      <c r="W7912" s="3" t="str">
        <f>IFERROR(INDEX(Returns!A:A,MATCH(B7912,Returns!B:B,0)),"No")</f>
        <v>No</v>
      </c>
    </row>
    <row r="7913" spans="1:23">
      <c r="A7913" s="1">
        <v>7912</v>
      </c>
      <c r="B7913" t="s">
        <v>9913</v>
      </c>
      <c r="C7913" s="2" t="d">
        <v>2018-12-03</v>
      </c>
      <c r="D7913" s="2" t="d">
        <v>2018-12-07</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IF(M7913=People!$B$5,People!$A$5,IF(M7913=People!$B$4,People!$A$4,IF(M7913=People!$B$3,People!$A$3,IF(M7913=People!$B$2,People!$A$2,0))))</f>
        <v>Anna Andreadi</v>
      </c>
      <c r="W7913" s="3" t="str">
        <f>IFERROR(INDEX(Returns!A:A,MATCH(B7913,Returns!B:B,0)),"No")</f>
        <v>No</v>
      </c>
    </row>
    <row r="7914" spans="1:23">
      <c r="A7914" s="1">
        <v>7913</v>
      </c>
      <c r="B7914" t="s">
        <v>9914</v>
      </c>
      <c r="C7914" s="2" t="d">
        <v>2018-04-28</v>
      </c>
      <c r="D7914" s="2" t="d">
        <v>2018-04-30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IF(M7914=People!$B$5,People!$A$5,IF(M7914=People!$B$4,People!$A$4,IF(M7914=People!$B$3,People!$A$3,IF(M7914=People!$B$2,People!$A$2,0))))</f>
        <v>Kelly Williams</v>
      </c>
      <c r="W7914" s="3" t="str">
        <f>IFERROR(INDEX(Returns!A:A,MATCH(B7914,Returns!B:B,0)),"No")</f>
        <v>No</v>
      </c>
    </row>
    <row r="7915" spans="1:23">
      <c r="A7915" s="1">
        <v>7914</v>
      </c>
      <c r="B7915" t="s">
        <v>9915</v>
      </c>
      <c r="C7915" s="2" t="d">
        <v>2019-08-25</v>
      </c>
      <c r="D7915" s="2" t="d">
        <v>2019-08-27</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IF(M7915=People!$B$5,People!$A$5,IF(M7915=People!$B$4,People!$A$4,IF(M7915=People!$B$3,People!$A$3,IF(M7915=People!$B$2,People!$A$2,0))))</f>
        <v>Chuck Magee</v>
      </c>
      <c r="W7915" s="3" t="str">
        <f>IFERROR(INDEX(Returns!A:A,MATCH(B7915,Returns!B:B,0)),"No")</f>
        <v>No</v>
      </c>
    </row>
    <row r="7916" spans="1:23">
      <c r="A7916" s="1">
        <v>7915</v>
      </c>
      <c r="B7916" t="s">
        <v>9916</v>
      </c>
      <c r="C7916" s="2" t="d">
        <v>2019-06-17</v>
      </c>
      <c r="D7916" s="2" t="d">
        <v>2019-06-21</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IF(M7916=People!$B$5,People!$A$5,IF(M7916=People!$B$4,People!$A$4,IF(M7916=People!$B$3,People!$A$3,IF(M7916=People!$B$2,People!$A$2,0))))</f>
        <v>Chuck Magee</v>
      </c>
      <c r="W7916" s="3" t="str">
        <f>IFERROR(INDEX(Returns!A:A,MATCH(B7916,Returns!B:B,0)),"No")</f>
        <v>No</v>
      </c>
    </row>
    <row r="7917" spans="1:23">
      <c r="A7917" s="1">
        <v>7916</v>
      </c>
      <c r="B7917" t="s">
        <v>9916</v>
      </c>
      <c r="C7917" s="2" t="d">
        <v>2019-06-17</v>
      </c>
      <c r="D7917" s="2" t="d">
        <v>2019-06-21</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IF(M7917=People!$B$5,People!$A$5,IF(M7917=People!$B$4,People!$A$4,IF(M7917=People!$B$3,People!$A$3,IF(M7917=People!$B$2,People!$A$2,0))))</f>
        <v>Chuck Magee</v>
      </c>
      <c r="W7917" s="3" t="str">
        <f>IFERROR(INDEX(Returns!A:A,MATCH(B7917,Returns!B:B,0)),"No")</f>
        <v>No</v>
      </c>
    </row>
    <row r="7918" spans="1:23">
      <c r="A7918" s="1">
        <v>7917</v>
      </c>
      <c r="B7918" t="s">
        <v>9917</v>
      </c>
      <c r="C7918" s="2" t="d">
        <v>2017-11-20</v>
      </c>
      <c r="D7918" s="2" t="d">
        <v>2017-11-24</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IF(M7918=People!$B$5,People!$A$5,IF(M7918=People!$B$4,People!$A$4,IF(M7918=People!$B$3,People!$A$3,IF(M7918=People!$B$2,People!$A$2,0))))</f>
        <v>Chuck Magee</v>
      </c>
      <c r="W7918" s="3" t="str">
        <f>IFERROR(INDEX(Returns!A:A,MATCH(B7918,Returns!B:B,0)),"No")</f>
        <v>No</v>
      </c>
    </row>
    <row r="7919" spans="1:23">
      <c r="A7919" s="1">
        <v>7918</v>
      </c>
      <c r="B7919" t="s">
        <v>9918</v>
      </c>
      <c r="C7919" s="2" t="d">
        <v>2019-09-04</v>
      </c>
      <c r="D7919" s="2" t="d">
        <v>2019-09-08</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IF(M7919=People!$B$5,People!$A$5,IF(M7919=People!$B$4,People!$A$4,IF(M7919=People!$B$3,People!$A$3,IF(M7919=People!$B$2,People!$A$2,0))))</f>
        <v>Kelly Williams</v>
      </c>
      <c r="W7919" s="3" t="str">
        <f>IFERROR(INDEX(Returns!A:A,MATCH(B7919,Returns!B:B,0)),"No")</f>
        <v>No</v>
      </c>
    </row>
    <row r="7920" spans="1:23">
      <c r="A7920" s="1">
        <v>7919</v>
      </c>
      <c r="B7920" t="s">
        <v>9919</v>
      </c>
      <c r="C7920" s="2" t="d">
        <v>2017-07-04</v>
      </c>
      <c r="D7920" s="2" t="d">
        <v>2017-07-08</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IF(M7920=People!$B$5,People!$A$5,IF(M7920=People!$B$4,People!$A$4,IF(M7920=People!$B$3,People!$A$3,IF(M7920=People!$B$2,People!$A$2,0))))</f>
        <v>Anna Andreadi</v>
      </c>
      <c r="W7920" s="3" t="str">
        <f>IFERROR(INDEX(Returns!A:A,MATCH(B7920,Returns!B:B,0)),"No")</f>
        <v>No</v>
      </c>
    </row>
    <row r="7921" spans="1:23">
      <c r="A7921" s="1">
        <v>7920</v>
      </c>
      <c r="B7921" t="s">
        <v>9920</v>
      </c>
      <c r="C7921" s="2" t="d">
        <v>2019-09-15</v>
      </c>
      <c r="D7921" s="2" t="d">
        <v>2019-09-21</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IF(M7921=People!$B$5,People!$A$5,IF(M7921=People!$B$4,People!$A$4,IF(M7921=People!$B$3,People!$A$3,IF(M7921=People!$B$2,People!$A$2,0))))</f>
        <v>Chuck Magee</v>
      </c>
      <c r="W7921" s="3" t="str">
        <f>IFERROR(INDEX(Returns!A:A,MATCH(B7921,Returns!B:B,0)),"No")</f>
        <v>No</v>
      </c>
    </row>
    <row r="7922" spans="1:23">
      <c r="A7922" s="1">
        <v>7921</v>
      </c>
      <c r="B7922" t="s">
        <v>9920</v>
      </c>
      <c r="C7922" s="2" t="d">
        <v>2019-09-15</v>
      </c>
      <c r="D7922" s="2" t="d">
        <v>2019-09-21</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IF(M7922=People!$B$5,People!$A$5,IF(M7922=People!$B$4,People!$A$4,IF(M7922=People!$B$3,People!$A$3,IF(M7922=People!$B$2,People!$A$2,0))))</f>
        <v>Chuck Magee</v>
      </c>
      <c r="W7922" s="3" t="str">
        <f>IFERROR(INDEX(Returns!A:A,MATCH(B7922,Returns!B:B,0)),"No")</f>
        <v>No</v>
      </c>
    </row>
    <row r="7923" spans="1:23">
      <c r="A7923" s="1">
        <v>7922</v>
      </c>
      <c r="B7923" t="s">
        <v>9921</v>
      </c>
      <c r="C7923" s="2" t="d">
        <v>2019-03-13</v>
      </c>
      <c r="D7923" s="2" t="d">
        <v>2019-03-17</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IF(M7923=People!$B$5,People!$A$5,IF(M7923=People!$B$4,People!$A$4,IF(M7923=People!$B$3,People!$A$3,IF(M7923=People!$B$2,People!$A$2,0))))</f>
        <v>Chuck Magee</v>
      </c>
      <c r="W7923" s="3" t="str">
        <f>IFERROR(INDEX(Returns!A:A,MATCH(B7923,Returns!B:B,0)),"No")</f>
        <v>No</v>
      </c>
    </row>
    <row r="7924" spans="1:23">
      <c r="A7924" s="1">
        <v>7923</v>
      </c>
      <c r="B7924" t="s">
        <v>9922</v>
      </c>
      <c r="C7924" s="2" t="d">
        <v>2019-09-24</v>
      </c>
      <c r="D7924" s="2" t="d">
        <v>2019-09-29</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IF(M7924=People!$B$5,People!$A$5,IF(M7924=People!$B$4,People!$A$4,IF(M7924=People!$B$3,People!$A$3,IF(M7924=People!$B$2,People!$A$2,0))))</f>
        <v>Cassandra Brandow</v>
      </c>
      <c r="W7924" s="3" t="str">
        <f>IFERROR(INDEX(Returns!A:A,MATCH(B7924,Returns!B:B,0)),"No")</f>
        <v>No</v>
      </c>
    </row>
    <row r="7925" spans="1:23">
      <c r="A7925" s="1">
        <v>7924</v>
      </c>
      <c r="B7925" t="s">
        <v>9922</v>
      </c>
      <c r="C7925" s="2" t="d">
        <v>2019-09-24</v>
      </c>
      <c r="D7925" s="2" t="d">
        <v>2019-09-29</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IF(M7925=People!$B$5,People!$A$5,IF(M7925=People!$B$4,People!$A$4,IF(M7925=People!$B$3,People!$A$3,IF(M7925=People!$B$2,People!$A$2,0))))</f>
        <v>Cassandra Brandow</v>
      </c>
      <c r="W7925" s="3" t="str">
        <f>IFERROR(INDEX(Returns!A:A,MATCH(B7925,Returns!B:B,0)),"No")</f>
        <v>No</v>
      </c>
    </row>
    <row r="7926" spans="1:23">
      <c r="A7926" s="1">
        <v>7925</v>
      </c>
      <c r="B7926" t="s">
        <v>9923</v>
      </c>
      <c r="C7926" s="2" t="d">
        <v>2018-08-13</v>
      </c>
      <c r="D7926" s="2" t="d">
        <v>2018-08-16</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IF(M7926=People!$B$5,People!$A$5,IF(M7926=People!$B$4,People!$A$4,IF(M7926=People!$B$3,People!$A$3,IF(M7926=People!$B$2,People!$A$2,0))))</f>
        <v>Cassandra Brandow</v>
      </c>
      <c r="W7926" s="3" t="str">
        <f>IFERROR(INDEX(Returns!A:A,MATCH(B7926,Returns!B:B,0)),"No")</f>
        <v>No</v>
      </c>
    </row>
    <row r="7927" spans="1:23">
      <c r="A7927" s="1">
        <v>7926</v>
      </c>
      <c r="B7927" t="s">
        <v>9923</v>
      </c>
      <c r="C7927" s="2" t="d">
        <v>2018-08-13</v>
      </c>
      <c r="D7927" s="2" t="d">
        <v>2018-08-16</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IF(M7927=People!$B$5,People!$A$5,IF(M7927=People!$B$4,People!$A$4,IF(M7927=People!$B$3,People!$A$3,IF(M7927=People!$B$2,People!$A$2,0))))</f>
        <v>Cassandra Brandow</v>
      </c>
      <c r="W7927" s="3" t="str">
        <f>IFERROR(INDEX(Returns!A:A,MATCH(B7927,Returns!B:B,0)),"No")</f>
        <v>No</v>
      </c>
    </row>
    <row r="7928" spans="1:23">
      <c r="A7928" s="1">
        <v>7927</v>
      </c>
      <c r="B7928" t="s">
        <v>9924</v>
      </c>
      <c r="C7928" s="2" t="d">
        <v>2019-11-20</v>
      </c>
      <c r="D7928" s="2" t="d">
        <v>2019-11-24</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IF(M7928=People!$B$5,People!$A$5,IF(M7928=People!$B$4,People!$A$4,IF(M7928=People!$B$3,People!$A$3,IF(M7928=People!$B$2,People!$A$2,0))))</f>
        <v>Chuck Magee</v>
      </c>
      <c r="W7928" s="3" t="str">
        <f>IFERROR(INDEX(Returns!A:A,MATCH(B7928,Returns!B:B,0)),"No")</f>
        <v>No</v>
      </c>
    </row>
    <row r="7929" spans="1:23">
      <c r="A7929" s="1">
        <v>7928</v>
      </c>
      <c r="B7929" t="s">
        <v>9924</v>
      </c>
      <c r="C7929" s="2" t="d">
        <v>2019-11-20</v>
      </c>
      <c r="D7929" s="2" t="d">
        <v>2019-11-24</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IF(M7929=People!$B$5,People!$A$5,IF(M7929=People!$B$4,People!$A$4,IF(M7929=People!$B$3,People!$A$3,IF(M7929=People!$B$2,People!$A$2,0))))</f>
        <v>Chuck Magee</v>
      </c>
      <c r="W7929" s="3" t="str">
        <f>IFERROR(INDEX(Returns!A:A,MATCH(B7929,Returns!B:B,0)),"No")</f>
        <v>No</v>
      </c>
    </row>
    <row r="7930" spans="1:23">
      <c r="A7930" s="1">
        <v>7929</v>
      </c>
      <c r="B7930" t="s">
        <v>9924</v>
      </c>
      <c r="C7930" s="2" t="d">
        <v>2019-11-20</v>
      </c>
      <c r="D7930" s="2" t="d">
        <v>2019-11-24</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IF(M7930=People!$B$5,People!$A$5,IF(M7930=People!$B$4,People!$A$4,IF(M7930=People!$B$3,People!$A$3,IF(M7930=People!$B$2,People!$A$2,0))))</f>
        <v>Chuck Magee</v>
      </c>
      <c r="W7930" s="3" t="str">
        <f>IFERROR(INDEX(Returns!A:A,MATCH(B7930,Returns!B:B,0)),"No")</f>
        <v>No</v>
      </c>
    </row>
    <row r="7931" spans="1:23">
      <c r="A7931" s="1">
        <v>7930</v>
      </c>
      <c r="B7931" t="s">
        <v>9925</v>
      </c>
      <c r="C7931" s="2" t="d">
        <v>2019-07-25</v>
      </c>
      <c r="D7931" s="2" t="d">
        <v>2019-07-27</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IF(M7931=People!$B$5,People!$A$5,IF(M7931=People!$B$4,People!$A$4,IF(M7931=People!$B$3,People!$A$3,IF(M7931=People!$B$2,People!$A$2,0))))</f>
        <v>Kelly Williams</v>
      </c>
      <c r="W7931" s="3" t="str">
        <f>IFERROR(INDEX(Returns!A:A,MATCH(B7931,Returns!B:B,0)),"No")</f>
        <v>No</v>
      </c>
    </row>
    <row r="7932" spans="1:23">
      <c r="A7932" s="1">
        <v>7931</v>
      </c>
      <c r="B7932" t="s">
        <v>9926</v>
      </c>
      <c r="C7932" s="2" t="d">
        <v>2018-03-25</v>
      </c>
      <c r="D7932" s="2" t="d">
        <v>2018-03-27</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IF(M7932=People!$B$5,People!$A$5,IF(M7932=People!$B$4,People!$A$4,IF(M7932=People!$B$3,People!$A$3,IF(M7932=People!$B$2,People!$A$2,0))))</f>
        <v>Chuck Magee</v>
      </c>
      <c r="W7932" s="3" t="str">
        <f>IFERROR(INDEX(Returns!A:A,MATCH(B7932,Returns!B:B,0)),"No")</f>
        <v>No</v>
      </c>
    </row>
    <row r="7933" spans="1:23">
      <c r="A7933" s="1">
        <v>7932</v>
      </c>
      <c r="B7933" t="s">
        <v>9927</v>
      </c>
      <c r="C7933" s="2" t="d">
        <v>2018-07-15</v>
      </c>
      <c r="D7933" s="2" t="d">
        <v>2018-07-20</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IF(M7933=People!$B$5,People!$A$5,IF(M7933=People!$B$4,People!$A$4,IF(M7933=People!$B$3,People!$A$3,IF(M7933=People!$B$2,People!$A$2,0))))</f>
        <v>Anna Andreadi</v>
      </c>
      <c r="W7933" s="3" t="str">
        <f>IFERROR(INDEX(Returns!A:A,MATCH(B7933,Returns!B:B,0)),"No")</f>
        <v>No</v>
      </c>
    </row>
    <row r="7934" spans="1:23">
      <c r="A7934" s="1">
        <v>7933</v>
      </c>
      <c r="B7934" t="s">
        <v>9927</v>
      </c>
      <c r="C7934" s="2" t="d">
        <v>2018-07-15</v>
      </c>
      <c r="D7934" s="2" t="d">
        <v>2018-07-20</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IF(M7934=People!$B$5,People!$A$5,IF(M7934=People!$B$4,People!$A$4,IF(M7934=People!$B$3,People!$A$3,IF(M7934=People!$B$2,People!$A$2,0))))</f>
        <v>Anna Andreadi</v>
      </c>
      <c r="W7934" s="3" t="str">
        <f>IFERROR(INDEX(Returns!A:A,MATCH(B7934,Returns!B:B,0)),"No")</f>
        <v>No</v>
      </c>
    </row>
    <row r="7935" spans="1:23">
      <c r="A7935" s="1">
        <v>7934</v>
      </c>
      <c r="B7935" t="s">
        <v>6177</v>
      </c>
      <c r="C7935" s="2" t="d">
        <v>2019-08-17</v>
      </c>
      <c r="D7935" s="2" t="d">
        <v>2019-08-24</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IF(M7935=People!$B$5,People!$A$5,IF(M7935=People!$B$4,People!$A$4,IF(M7935=People!$B$3,People!$A$3,IF(M7935=People!$B$2,People!$A$2,0))))</f>
        <v>Anna Andreadi</v>
      </c>
      <c r="W7935" s="3" t="str">
        <f>IFERROR(INDEX(Returns!A:A,MATCH(B7935,Returns!B:B,0)),"No")</f>
        <v>Yes</v>
      </c>
    </row>
    <row r="7936" spans="1:23">
      <c r="A7936" s="1">
        <v>7935</v>
      </c>
      <c r="B7936" t="s">
        <v>6177</v>
      </c>
      <c r="C7936" s="2" t="d">
        <v>2019-08-17</v>
      </c>
      <c r="D7936" s="2" t="d">
        <v>2019-08-24</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IF(M7936=People!$B$5,People!$A$5,IF(M7936=People!$B$4,People!$A$4,IF(M7936=People!$B$3,People!$A$3,IF(M7936=People!$B$2,People!$A$2,0))))</f>
        <v>Anna Andreadi</v>
      </c>
      <c r="W7936" s="3" t="str">
        <f>IFERROR(INDEX(Returns!A:A,MATCH(B7936,Returns!B:B,0)),"No")</f>
        <v>Yes</v>
      </c>
    </row>
    <row r="7937" spans="1:23">
      <c r="A7937" s="1">
        <v>7936</v>
      </c>
      <c r="B7937" t="s">
        <v>6177</v>
      </c>
      <c r="C7937" s="2" t="d">
        <v>2019-08-17</v>
      </c>
      <c r="D7937" s="2" t="d">
        <v>2019-08-24</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IF(M7937=People!$B$5,People!$A$5,IF(M7937=People!$B$4,People!$A$4,IF(M7937=People!$B$3,People!$A$3,IF(M7937=People!$B$2,People!$A$2,0))))</f>
        <v>Anna Andreadi</v>
      </c>
      <c r="W7937" s="3" t="str">
        <f>IFERROR(INDEX(Returns!A:A,MATCH(B7937,Returns!B:B,0)),"No")</f>
        <v>Yes</v>
      </c>
    </row>
    <row r="7938" spans="1:23">
      <c r="A7938" s="1">
        <v>7937</v>
      </c>
      <c r="B7938" t="s">
        <v>6177</v>
      </c>
      <c r="C7938" s="2" t="d">
        <v>2019-08-17</v>
      </c>
      <c r="D7938" s="2" t="d">
        <v>2019-08-24</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IF(M7938=People!$B$5,People!$A$5,IF(M7938=People!$B$4,People!$A$4,IF(M7938=People!$B$3,People!$A$3,IF(M7938=People!$B$2,People!$A$2,0))))</f>
        <v>Anna Andreadi</v>
      </c>
      <c r="W7938" s="3" t="str">
        <f>IFERROR(INDEX(Returns!A:A,MATCH(B7938,Returns!B:B,0)),"No")</f>
        <v>Yes</v>
      </c>
    </row>
    <row r="7939" spans="1:23">
      <c r="A7939" s="1">
        <v>7938</v>
      </c>
      <c r="B7939" t="s">
        <v>6177</v>
      </c>
      <c r="C7939" s="2" t="d">
        <v>2019-08-17</v>
      </c>
      <c r="D7939" s="2" t="d">
        <v>2019-08-24</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IF(M7939=People!$B$5,People!$A$5,IF(M7939=People!$B$4,People!$A$4,IF(M7939=People!$B$3,People!$A$3,IF(M7939=People!$B$2,People!$A$2,0))))</f>
        <v>Anna Andreadi</v>
      </c>
      <c r="W7939" s="3" t="str">
        <f>IFERROR(INDEX(Returns!A:A,MATCH(B7939,Returns!B:B,0)),"No")</f>
        <v>Yes</v>
      </c>
    </row>
    <row r="7940" spans="1:23">
      <c r="A7940" s="1">
        <v>7939</v>
      </c>
      <c r="B7940" t="s">
        <v>6177</v>
      </c>
      <c r="C7940" s="2" t="d">
        <v>2019-08-17</v>
      </c>
      <c r="D7940" s="2" t="d">
        <v>2019-08-24</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IF(M7940=People!$B$5,People!$A$5,IF(M7940=People!$B$4,People!$A$4,IF(M7940=People!$B$3,People!$A$3,IF(M7940=People!$B$2,People!$A$2,0))))</f>
        <v>Anna Andreadi</v>
      </c>
      <c r="W7940" s="3" t="str">
        <f>IFERROR(INDEX(Returns!A:A,MATCH(B7940,Returns!B:B,0)),"No")</f>
        <v>Yes</v>
      </c>
    </row>
    <row r="7941" spans="1:23">
      <c r="A7941" s="1">
        <v>7940</v>
      </c>
      <c r="B7941" t="s">
        <v>6177</v>
      </c>
      <c r="C7941" s="2" t="d">
        <v>2019-08-17</v>
      </c>
      <c r="D7941" s="2" t="d">
        <v>2019-08-24</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IF(M7941=People!$B$5,People!$A$5,IF(M7941=People!$B$4,People!$A$4,IF(M7941=People!$B$3,People!$A$3,IF(M7941=People!$B$2,People!$A$2,0))))</f>
        <v>Anna Andreadi</v>
      </c>
      <c r="W7941" s="3" t="str">
        <f>IFERROR(INDEX(Returns!A:A,MATCH(B7941,Returns!B:B,0)),"No")</f>
        <v>Yes</v>
      </c>
    </row>
    <row r="7942" spans="1:23">
      <c r="A7942" s="1">
        <v>7941</v>
      </c>
      <c r="B7942" t="s">
        <v>9928</v>
      </c>
      <c r="C7942" s="2" t="d">
        <v>2018-12-14</v>
      </c>
      <c r="D7942" s="2" t="d">
        <v>2018-12-17</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IF(M7942=People!$B$5,People!$A$5,IF(M7942=People!$B$4,People!$A$4,IF(M7942=People!$B$3,People!$A$3,IF(M7942=People!$B$2,People!$A$2,0))))</f>
        <v>Anna Andreadi</v>
      </c>
      <c r="W7942" s="3" t="str">
        <f>IFERROR(INDEX(Returns!A:A,MATCH(B7942,Returns!B:B,0)),"No")</f>
        <v>No</v>
      </c>
    </row>
    <row r="7943" spans="1:23">
      <c r="A7943" s="1">
        <v>7942</v>
      </c>
      <c r="B7943" t="s">
        <v>9928</v>
      </c>
      <c r="C7943" s="2" t="d">
        <v>2018-12-14</v>
      </c>
      <c r="D7943" s="2" t="d">
        <v>2018-12-17</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IF(M7943=People!$B$5,People!$A$5,IF(M7943=People!$B$4,People!$A$4,IF(M7943=People!$B$3,People!$A$3,IF(M7943=People!$B$2,People!$A$2,0))))</f>
        <v>Anna Andreadi</v>
      </c>
      <c r="W7943" s="3" t="str">
        <f>IFERROR(INDEX(Returns!A:A,MATCH(B7943,Returns!B:B,0)),"No")</f>
        <v>No</v>
      </c>
    </row>
    <row r="7944" spans="1:23">
      <c r="A7944" s="1">
        <v>7943</v>
      </c>
      <c r="B7944" t="s">
        <v>6133</v>
      </c>
      <c r="C7944" s="2" t="d">
        <v>2019-12-25</v>
      </c>
      <c r="D7944" s="2" t="d">
        <v>2020-01-01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IF(M7944=People!$B$5,People!$A$5,IF(M7944=People!$B$4,People!$A$4,IF(M7944=People!$B$3,People!$A$3,IF(M7944=People!$B$2,People!$A$2,0))))</f>
        <v>Kelly Williams</v>
      </c>
      <c r="W7944" s="3" t="str">
        <f>IFERROR(INDEX(Returns!A:A,MATCH(B7944,Returns!B:B,0)),"No")</f>
        <v>Yes</v>
      </c>
    </row>
    <row r="7945" spans="1:23">
      <c r="A7945" s="1">
        <v>7944</v>
      </c>
      <c r="B7945" t="s">
        <v>6133</v>
      </c>
      <c r="C7945" s="2" t="d">
        <v>2019-12-25</v>
      </c>
      <c r="D7945" s="2" t="d">
        <v>2020-01-01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IF(M7945=People!$B$5,People!$A$5,IF(M7945=People!$B$4,People!$A$4,IF(M7945=People!$B$3,People!$A$3,IF(M7945=People!$B$2,People!$A$2,0))))</f>
        <v>Kelly Williams</v>
      </c>
      <c r="W7945" s="3" t="str">
        <f>IFERROR(INDEX(Returns!A:A,MATCH(B7945,Returns!B:B,0)),"No")</f>
        <v>Yes</v>
      </c>
    </row>
    <row r="7946" spans="1:23">
      <c r="A7946" s="1">
        <v>7945</v>
      </c>
      <c r="B7946" t="s">
        <v>6133</v>
      </c>
      <c r="C7946" s="2" t="d">
        <v>2019-12-25</v>
      </c>
      <c r="D7946" s="2" t="d">
        <v>2020-01-01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IF(M7946=People!$B$5,People!$A$5,IF(M7946=People!$B$4,People!$A$4,IF(M7946=People!$B$3,People!$A$3,IF(M7946=People!$B$2,People!$A$2,0))))</f>
        <v>Kelly Williams</v>
      </c>
      <c r="W7946" s="3" t="str">
        <f>IFERROR(INDEX(Returns!A:A,MATCH(B7946,Returns!B:B,0)),"No")</f>
        <v>Yes</v>
      </c>
    </row>
    <row r="7947" spans="1:23">
      <c r="A7947" s="1">
        <v>7946</v>
      </c>
      <c r="B7947" t="s">
        <v>6133</v>
      </c>
      <c r="C7947" s="2" t="d">
        <v>2019-12-25</v>
      </c>
      <c r="D7947" s="2" t="d">
        <v>2020-01-01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IF(M7947=People!$B$5,People!$A$5,IF(M7947=People!$B$4,People!$A$4,IF(M7947=People!$B$3,People!$A$3,IF(M7947=People!$B$2,People!$A$2,0))))</f>
        <v>Kelly Williams</v>
      </c>
      <c r="W7947" s="3" t="str">
        <f>IFERROR(INDEX(Returns!A:A,MATCH(B7947,Returns!B:B,0)),"No")</f>
        <v>Yes</v>
      </c>
    </row>
    <row r="7948" spans="1:23">
      <c r="A7948" s="1">
        <v>7947</v>
      </c>
      <c r="B7948" t="s">
        <v>6133</v>
      </c>
      <c r="C7948" s="2" t="d">
        <v>2019-12-25</v>
      </c>
      <c r="D7948" s="2" t="d">
        <v>2020-01-01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IF(M7948=People!$B$5,People!$A$5,IF(M7948=People!$B$4,People!$A$4,IF(M7948=People!$B$3,People!$A$3,IF(M7948=People!$B$2,People!$A$2,0))))</f>
        <v>Kelly Williams</v>
      </c>
      <c r="W7948" s="3" t="str">
        <f>IFERROR(INDEX(Returns!A:A,MATCH(B7948,Returns!B:B,0)),"No")</f>
        <v>Yes</v>
      </c>
    </row>
    <row r="7949" spans="1:23">
      <c r="A7949" s="1">
        <v>7948</v>
      </c>
      <c r="B7949" t="s">
        <v>9929</v>
      </c>
      <c r="C7949" s="2" t="d">
        <v>2016-03-01</v>
      </c>
      <c r="D7949" s="2" t="d">
        <v>2016-03-05</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IF(M7949=People!$B$5,People!$A$5,IF(M7949=People!$B$4,People!$A$4,IF(M7949=People!$B$3,People!$A$3,IF(M7949=People!$B$2,People!$A$2,0))))</f>
        <v>Kelly Williams</v>
      </c>
      <c r="W7949" s="3" t="str">
        <f>IFERROR(INDEX(Returns!A:A,MATCH(B7949,Returns!B:B,0)),"No")</f>
        <v>No</v>
      </c>
    </row>
    <row r="7950" spans="1:23">
      <c r="A7950" s="1">
        <v>7949</v>
      </c>
      <c r="B7950" t="s">
        <v>9929</v>
      </c>
      <c r="C7950" s="2" t="d">
        <v>2016-03-01</v>
      </c>
      <c r="D7950" s="2" t="d">
        <v>2016-03-05</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IF(M7950=People!$B$5,People!$A$5,IF(M7950=People!$B$4,People!$A$4,IF(M7950=People!$B$3,People!$A$3,IF(M7950=People!$B$2,People!$A$2,0))))</f>
        <v>Kelly Williams</v>
      </c>
      <c r="W7950" s="3" t="str">
        <f>IFERROR(INDEX(Returns!A:A,MATCH(B7950,Returns!B:B,0)),"No")</f>
        <v>No</v>
      </c>
    </row>
    <row r="7951" spans="1:23">
      <c r="A7951" s="1">
        <v>7950</v>
      </c>
      <c r="B7951" t="s">
        <v>9929</v>
      </c>
      <c r="C7951" s="2" t="d">
        <v>2016-03-01</v>
      </c>
      <c r="D7951" s="2" t="d">
        <v>2016-03-05</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IF(M7951=People!$B$5,People!$A$5,IF(M7951=People!$B$4,People!$A$4,IF(M7951=People!$B$3,People!$A$3,IF(M7951=People!$B$2,People!$A$2,0))))</f>
        <v>Kelly Williams</v>
      </c>
      <c r="W7951" s="3" t="str">
        <f>IFERROR(INDEX(Returns!A:A,MATCH(B7951,Returns!B:B,0)),"No")</f>
        <v>No</v>
      </c>
    </row>
    <row r="7952" spans="1:23">
      <c r="A7952" s="1">
        <v>7951</v>
      </c>
      <c r="B7952" t="s">
        <v>9929</v>
      </c>
      <c r="C7952" s="2" t="d">
        <v>2016-03-01</v>
      </c>
      <c r="D7952" s="2" t="d">
        <v>2016-03-05</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IF(M7952=People!$B$5,People!$A$5,IF(M7952=People!$B$4,People!$A$4,IF(M7952=People!$B$3,People!$A$3,IF(M7952=People!$B$2,People!$A$2,0))))</f>
        <v>Kelly Williams</v>
      </c>
      <c r="W7952" s="3" t="str">
        <f>IFERROR(INDEX(Returns!A:A,MATCH(B7952,Returns!B:B,0)),"No")</f>
        <v>No</v>
      </c>
    </row>
    <row r="7953" spans="1:23">
      <c r="A7953" s="1">
        <v>7952</v>
      </c>
      <c r="B7953" t="s">
        <v>9930</v>
      </c>
      <c r="C7953" s="2" t="d">
        <v>2017-11-19</v>
      </c>
      <c r="D7953" s="2" t="d">
        <v>2017-11-24</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IF(M7953=People!$B$5,People!$A$5,IF(M7953=People!$B$4,People!$A$4,IF(M7953=People!$B$3,People!$A$3,IF(M7953=People!$B$2,People!$A$2,0))))</f>
        <v>Chuck Magee</v>
      </c>
      <c r="W7953" s="3" t="str">
        <f>IFERROR(INDEX(Returns!A:A,MATCH(B7953,Returns!B:B,0)),"No")</f>
        <v>No</v>
      </c>
    </row>
    <row r="7954" spans="1:23">
      <c r="A7954" s="1">
        <v>7953</v>
      </c>
      <c r="B7954" t="s">
        <v>9930</v>
      </c>
      <c r="C7954" s="2" t="d">
        <v>2017-11-19</v>
      </c>
      <c r="D7954" s="2" t="d">
        <v>2017-11-24</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IF(M7954=People!$B$5,People!$A$5,IF(M7954=People!$B$4,People!$A$4,IF(M7954=People!$B$3,People!$A$3,IF(M7954=People!$B$2,People!$A$2,0))))</f>
        <v>Chuck Magee</v>
      </c>
      <c r="W7954" s="3" t="str">
        <f>IFERROR(INDEX(Returns!A:A,MATCH(B7954,Returns!B:B,0)),"No")</f>
        <v>No</v>
      </c>
    </row>
    <row r="7955" spans="1:23">
      <c r="A7955" s="1">
        <v>7954</v>
      </c>
      <c r="B7955" t="s">
        <v>9931</v>
      </c>
      <c r="C7955" s="2" t="d">
        <v>2016-04-01</v>
      </c>
      <c r="D7955" s="2" t="d">
        <v>2016-04-06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IF(M7955=People!$B$5,People!$A$5,IF(M7955=People!$B$4,People!$A$4,IF(M7955=People!$B$3,People!$A$3,IF(M7955=People!$B$2,People!$A$2,0))))</f>
        <v>Chuck Magee</v>
      </c>
      <c r="W7955" s="3" t="str">
        <f>IFERROR(INDEX(Returns!A:A,MATCH(B7955,Returns!B:B,0)),"No")</f>
        <v>No</v>
      </c>
    </row>
    <row r="7956" spans="1:23">
      <c r="A7956" s="1">
        <v>7955</v>
      </c>
      <c r="B7956" t="s">
        <v>9931</v>
      </c>
      <c r="C7956" s="2" t="d">
        <v>2016-04-01</v>
      </c>
      <c r="D7956" s="2" t="d">
        <v>2016-04-06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IF(M7956=People!$B$5,People!$A$5,IF(M7956=People!$B$4,People!$A$4,IF(M7956=People!$B$3,People!$A$3,IF(M7956=People!$B$2,People!$A$2,0))))</f>
        <v>Chuck Magee</v>
      </c>
      <c r="W7956" s="3" t="str">
        <f>IFERROR(INDEX(Returns!A:A,MATCH(B7956,Returns!B:B,0)),"No")</f>
        <v>No</v>
      </c>
    </row>
    <row r="7957" spans="1:23">
      <c r="A7957" s="1">
        <v>7956</v>
      </c>
      <c r="B7957" t="s">
        <v>6130</v>
      </c>
      <c r="C7957" s="2" t="d">
        <v>2019-10-05</v>
      </c>
      <c r="D7957" s="2" t="d">
        <v>2019-10-10</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IF(M7957=People!$B$5,People!$A$5,IF(M7957=People!$B$4,People!$A$4,IF(M7957=People!$B$3,People!$A$3,IF(M7957=People!$B$2,People!$A$2,0))))</f>
        <v>Anna Andreadi</v>
      </c>
      <c r="W7957" s="3" t="str">
        <f>IFERROR(INDEX(Returns!A:A,MATCH(B7957,Returns!B:B,0)),"No")</f>
        <v>Yes</v>
      </c>
    </row>
    <row r="7958" spans="1:23">
      <c r="A7958" s="1">
        <v>7957</v>
      </c>
      <c r="B7958" t="s">
        <v>6130</v>
      </c>
      <c r="C7958" s="2" t="d">
        <v>2019-10-05</v>
      </c>
      <c r="D7958" s="2" t="d">
        <v>2019-10-10</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IF(M7958=People!$B$5,People!$A$5,IF(M7958=People!$B$4,People!$A$4,IF(M7958=People!$B$3,People!$A$3,IF(M7958=People!$B$2,People!$A$2,0))))</f>
        <v>Anna Andreadi</v>
      </c>
      <c r="W7958" s="3" t="str">
        <f>IFERROR(INDEX(Returns!A:A,MATCH(B7958,Returns!B:B,0)),"No")</f>
        <v>Yes</v>
      </c>
    </row>
    <row r="7959" spans="1:23">
      <c r="A7959" s="1">
        <v>7958</v>
      </c>
      <c r="B7959" t="s">
        <v>6130</v>
      </c>
      <c r="C7959" s="2" t="d">
        <v>2019-10-05</v>
      </c>
      <c r="D7959" s="2" t="d">
        <v>2019-10-10</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IF(M7959=People!$B$5,People!$A$5,IF(M7959=People!$B$4,People!$A$4,IF(M7959=People!$B$3,People!$A$3,IF(M7959=People!$B$2,People!$A$2,0))))</f>
        <v>Anna Andreadi</v>
      </c>
      <c r="W7959" s="3" t="str">
        <f>IFERROR(INDEX(Returns!A:A,MATCH(B7959,Returns!B:B,0)),"No")</f>
        <v>Yes</v>
      </c>
    </row>
    <row r="7960" spans="1:23">
      <c r="A7960" s="1">
        <v>7959</v>
      </c>
      <c r="B7960" t="s">
        <v>6130</v>
      </c>
      <c r="C7960" s="2" t="d">
        <v>2019-10-05</v>
      </c>
      <c r="D7960" s="2" t="d">
        <v>2019-10-10</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IF(M7960=People!$B$5,People!$A$5,IF(M7960=People!$B$4,People!$A$4,IF(M7960=People!$B$3,People!$A$3,IF(M7960=People!$B$2,People!$A$2,0))))</f>
        <v>Anna Andreadi</v>
      </c>
      <c r="W7960" s="3" t="str">
        <f>IFERROR(INDEX(Returns!A:A,MATCH(B7960,Returns!B:B,0)),"No")</f>
        <v>Yes</v>
      </c>
    </row>
    <row r="7961" spans="1:23">
      <c r="A7961" s="1">
        <v>7960</v>
      </c>
      <c r="B7961" t="s">
        <v>6130</v>
      </c>
      <c r="C7961" s="2" t="d">
        <v>2019-10-05</v>
      </c>
      <c r="D7961" s="2" t="d">
        <v>2019-10-10</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IF(M7961=People!$B$5,People!$A$5,IF(M7961=People!$B$4,People!$A$4,IF(M7961=People!$B$3,People!$A$3,IF(M7961=People!$B$2,People!$A$2,0))))</f>
        <v>Anna Andreadi</v>
      </c>
      <c r="W7961" s="3" t="str">
        <f>IFERROR(INDEX(Returns!A:A,MATCH(B7961,Returns!B:B,0)),"No")</f>
        <v>Yes</v>
      </c>
    </row>
    <row r="7962" spans="1:23">
      <c r="A7962" s="1">
        <v>7961</v>
      </c>
      <c r="B7962" t="s">
        <v>6130</v>
      </c>
      <c r="C7962" s="2" t="d">
        <v>2019-10-05</v>
      </c>
      <c r="D7962" s="2" t="d">
        <v>2019-10-10</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IF(M7962=People!$B$5,People!$A$5,IF(M7962=People!$B$4,People!$A$4,IF(M7962=People!$B$3,People!$A$3,IF(M7962=People!$B$2,People!$A$2,0))))</f>
        <v>Anna Andreadi</v>
      </c>
      <c r="W7962" s="3" t="str">
        <f>IFERROR(INDEX(Returns!A:A,MATCH(B7962,Returns!B:B,0)),"No")</f>
        <v>Yes</v>
      </c>
    </row>
    <row r="7963" spans="1:23">
      <c r="A7963" s="1">
        <v>7962</v>
      </c>
      <c r="B7963" t="s">
        <v>9932</v>
      </c>
      <c r="C7963" s="2" t="d">
        <v>2019-11-18</v>
      </c>
      <c r="D7963" s="2" t="d">
        <v>2019-11-23</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IF(M7963=People!$B$5,People!$A$5,IF(M7963=People!$B$4,People!$A$4,IF(M7963=People!$B$3,People!$A$3,IF(M7963=People!$B$2,People!$A$2,0))))</f>
        <v>Cassandra Brandow</v>
      </c>
      <c r="W7963" s="3" t="str">
        <f>IFERROR(INDEX(Returns!A:A,MATCH(B7963,Returns!B:B,0)),"No")</f>
        <v>No</v>
      </c>
    </row>
    <row r="7964" spans="1:23">
      <c r="A7964" s="1">
        <v>7963</v>
      </c>
      <c r="B7964" t="s">
        <v>9932</v>
      </c>
      <c r="C7964" s="2" t="d">
        <v>2019-11-18</v>
      </c>
      <c r="D7964" s="2" t="d">
        <v>2019-11-23</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IF(M7964=People!$B$5,People!$A$5,IF(M7964=People!$B$4,People!$A$4,IF(M7964=People!$B$3,People!$A$3,IF(M7964=People!$B$2,People!$A$2,0))))</f>
        <v>Cassandra Brandow</v>
      </c>
      <c r="W7964" s="3" t="str">
        <f>IFERROR(INDEX(Returns!A:A,MATCH(B7964,Returns!B:B,0)),"No")</f>
        <v>No</v>
      </c>
    </row>
    <row r="7965" spans="1:23">
      <c r="A7965" s="1">
        <v>7964</v>
      </c>
      <c r="B7965" t="s">
        <v>9932</v>
      </c>
      <c r="C7965" s="2" t="d">
        <v>2019-11-18</v>
      </c>
      <c r="D7965" s="2" t="d">
        <v>2019-11-23</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IF(M7965=People!$B$5,People!$A$5,IF(M7965=People!$B$4,People!$A$4,IF(M7965=People!$B$3,People!$A$3,IF(M7965=People!$B$2,People!$A$2,0))))</f>
        <v>Cassandra Brandow</v>
      </c>
      <c r="W7965" s="3" t="str">
        <f>IFERROR(INDEX(Returns!A:A,MATCH(B7965,Returns!B:B,0)),"No")</f>
        <v>No</v>
      </c>
    </row>
    <row r="7966" spans="1:23">
      <c r="A7966" s="1">
        <v>7965</v>
      </c>
      <c r="B7966" t="s">
        <v>9932</v>
      </c>
      <c r="C7966" s="2" t="d">
        <v>2019-11-18</v>
      </c>
      <c r="D7966" s="2" t="d">
        <v>2019-11-23</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IF(M7966=People!$B$5,People!$A$5,IF(M7966=People!$B$4,People!$A$4,IF(M7966=People!$B$3,People!$A$3,IF(M7966=People!$B$2,People!$A$2,0))))</f>
        <v>Cassandra Brandow</v>
      </c>
      <c r="W7966" s="3" t="str">
        <f>IFERROR(INDEX(Returns!A:A,MATCH(B7966,Returns!B:B,0)),"No")</f>
        <v>No</v>
      </c>
    </row>
    <row r="7967" spans="1:23">
      <c r="A7967" s="1">
        <v>7966</v>
      </c>
      <c r="B7967" t="s">
        <v>9932</v>
      </c>
      <c r="C7967" s="2" t="d">
        <v>2019-11-18</v>
      </c>
      <c r="D7967" s="2" t="d">
        <v>2019-11-23</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IF(M7967=People!$B$5,People!$A$5,IF(M7967=People!$B$4,People!$A$4,IF(M7967=People!$B$3,People!$A$3,IF(M7967=People!$B$2,People!$A$2,0))))</f>
        <v>Cassandra Brandow</v>
      </c>
      <c r="W7967" s="3" t="str">
        <f>IFERROR(INDEX(Returns!A:A,MATCH(B7967,Returns!B:B,0)),"No")</f>
        <v>No</v>
      </c>
    </row>
    <row r="7968" spans="1:23">
      <c r="A7968" s="1">
        <v>7967</v>
      </c>
      <c r="B7968" t="s">
        <v>9933</v>
      </c>
      <c r="C7968" s="2" t="d">
        <v>2017-03-23</v>
      </c>
      <c r="D7968" s="2" t="d">
        <v>2017-03-30</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IF(M7968=People!$B$5,People!$A$5,IF(M7968=People!$B$4,People!$A$4,IF(M7968=People!$B$3,People!$A$3,IF(M7968=People!$B$2,People!$A$2,0))))</f>
        <v>Anna Andreadi</v>
      </c>
      <c r="W7968" s="3" t="str">
        <f>IFERROR(INDEX(Returns!A:A,MATCH(B7968,Returns!B:B,0)),"No")</f>
        <v>No</v>
      </c>
    </row>
    <row r="7969" spans="1:23">
      <c r="A7969" s="1">
        <v>7968</v>
      </c>
      <c r="B7969" t="s">
        <v>9934</v>
      </c>
      <c r="C7969" s="2" t="d">
        <v>2018-10-10</v>
      </c>
      <c r="D7969" s="2" t="d">
        <v>2018-10-12</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IF(M7969=People!$B$5,People!$A$5,IF(M7969=People!$B$4,People!$A$4,IF(M7969=People!$B$3,People!$A$3,IF(M7969=People!$B$2,People!$A$2,0))))</f>
        <v>Anna Andreadi</v>
      </c>
      <c r="W7969" s="3" t="str">
        <f>IFERROR(INDEX(Returns!A:A,MATCH(B7969,Returns!B:B,0)),"No")</f>
        <v>No</v>
      </c>
    </row>
    <row r="7970" spans="1:23">
      <c r="A7970" s="1">
        <v>7969</v>
      </c>
      <c r="B7970" t="s">
        <v>9934</v>
      </c>
      <c r="C7970" s="2" t="d">
        <v>2018-10-10</v>
      </c>
      <c r="D7970" s="2" t="d">
        <v>2018-10-12</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IF(M7970=People!$B$5,People!$A$5,IF(M7970=People!$B$4,People!$A$4,IF(M7970=People!$B$3,People!$A$3,IF(M7970=People!$B$2,People!$A$2,0))))</f>
        <v>Anna Andreadi</v>
      </c>
      <c r="W7970" s="3" t="str">
        <f>IFERROR(INDEX(Returns!A:A,MATCH(B7970,Returns!B:B,0)),"No")</f>
        <v>No</v>
      </c>
    </row>
    <row r="7971" spans="1:23">
      <c r="A7971" s="1">
        <v>7970</v>
      </c>
      <c r="B7971" t="s">
        <v>9934</v>
      </c>
      <c r="C7971" s="2" t="d">
        <v>2018-10-10</v>
      </c>
      <c r="D7971" s="2" t="d">
        <v>2018-10-12</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IF(M7971=People!$B$5,People!$A$5,IF(M7971=People!$B$4,People!$A$4,IF(M7971=People!$B$3,People!$A$3,IF(M7971=People!$B$2,People!$A$2,0))))</f>
        <v>Anna Andreadi</v>
      </c>
      <c r="W7971" s="3" t="str">
        <f>IFERROR(INDEX(Returns!A:A,MATCH(B7971,Returns!B:B,0)),"No")</f>
        <v>No</v>
      </c>
    </row>
    <row r="7972" spans="1:23">
      <c r="A7972" s="1">
        <v>7971</v>
      </c>
      <c r="B7972" t="s">
        <v>9935</v>
      </c>
      <c r="C7972" s="2" t="d">
        <v>2017-08-16</v>
      </c>
      <c r="D7972" s="2" t="d">
        <v>2017-08-20</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IF(M7972=People!$B$5,People!$A$5,IF(M7972=People!$B$4,People!$A$4,IF(M7972=People!$B$3,People!$A$3,IF(M7972=People!$B$2,People!$A$2,0))))</f>
        <v>Chuck Magee</v>
      </c>
      <c r="W7972" s="3" t="str">
        <f>IFERROR(INDEX(Returns!A:A,MATCH(B7972,Returns!B:B,0)),"No")</f>
        <v>No</v>
      </c>
    </row>
    <row r="7973" spans="1:23">
      <c r="A7973" s="1">
        <v>7972</v>
      </c>
      <c r="B7973" t="s">
        <v>9935</v>
      </c>
      <c r="C7973" s="2" t="d">
        <v>2017-08-16</v>
      </c>
      <c r="D7973" s="2" t="d">
        <v>2017-08-20</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IF(M7973=People!$B$5,People!$A$5,IF(M7973=People!$B$4,People!$A$4,IF(M7973=People!$B$3,People!$A$3,IF(M7973=People!$B$2,People!$A$2,0))))</f>
        <v>Chuck Magee</v>
      </c>
      <c r="W7973" s="3" t="str">
        <f>IFERROR(INDEX(Returns!A:A,MATCH(B7973,Returns!B:B,0)),"No")</f>
        <v>No</v>
      </c>
    </row>
    <row r="7974" spans="1:23">
      <c r="A7974" s="1">
        <v>7973</v>
      </c>
      <c r="B7974" t="s">
        <v>9935</v>
      </c>
      <c r="C7974" s="2" t="d">
        <v>2017-08-16</v>
      </c>
      <c r="D7974" s="2" t="d">
        <v>2017-08-20</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IF(M7974=People!$B$5,People!$A$5,IF(M7974=People!$B$4,People!$A$4,IF(M7974=People!$B$3,People!$A$3,IF(M7974=People!$B$2,People!$A$2,0))))</f>
        <v>Chuck Magee</v>
      </c>
      <c r="W7974" s="3" t="str">
        <f>IFERROR(INDEX(Returns!A:A,MATCH(B7974,Returns!B:B,0)),"No")</f>
        <v>No</v>
      </c>
    </row>
    <row r="7975" spans="1:23">
      <c r="A7975" s="1">
        <v>7974</v>
      </c>
      <c r="B7975" t="s">
        <v>9935</v>
      </c>
      <c r="C7975" s="2" t="d">
        <v>2017-08-16</v>
      </c>
      <c r="D7975" s="2" t="d">
        <v>2017-08-20</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IF(M7975=People!$B$5,People!$A$5,IF(M7975=People!$B$4,People!$A$4,IF(M7975=People!$B$3,People!$A$3,IF(M7975=People!$B$2,People!$A$2,0))))</f>
        <v>Chuck Magee</v>
      </c>
      <c r="W7975" s="3" t="str">
        <f>IFERROR(INDEX(Returns!A:A,MATCH(B7975,Returns!B:B,0)),"No")</f>
        <v>No</v>
      </c>
    </row>
    <row r="7976" spans="1:23">
      <c r="A7976" s="1">
        <v>7975</v>
      </c>
      <c r="B7976" t="s">
        <v>9935</v>
      </c>
      <c r="C7976" s="2" t="d">
        <v>2017-08-16</v>
      </c>
      <c r="D7976" s="2" t="d">
        <v>2017-08-20</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IF(M7976=People!$B$5,People!$A$5,IF(M7976=People!$B$4,People!$A$4,IF(M7976=People!$B$3,People!$A$3,IF(M7976=People!$B$2,People!$A$2,0))))</f>
        <v>Chuck Magee</v>
      </c>
      <c r="W7976" s="3" t="str">
        <f>IFERROR(INDEX(Returns!A:A,MATCH(B7976,Returns!B:B,0)),"No")</f>
        <v>No</v>
      </c>
    </row>
    <row r="7977" spans="1:23">
      <c r="A7977" s="1">
        <v>7976</v>
      </c>
      <c r="B7977" t="s">
        <v>9935</v>
      </c>
      <c r="C7977" s="2" t="d">
        <v>2017-08-16</v>
      </c>
      <c r="D7977" s="2" t="d">
        <v>2017-08-20</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IF(M7977=People!$B$5,People!$A$5,IF(M7977=People!$B$4,People!$A$4,IF(M7977=People!$B$3,People!$A$3,IF(M7977=People!$B$2,People!$A$2,0))))</f>
        <v>Chuck Magee</v>
      </c>
      <c r="W7977" s="3" t="str">
        <f>IFERROR(INDEX(Returns!A:A,MATCH(B7977,Returns!B:B,0)),"No")</f>
        <v>No</v>
      </c>
    </row>
    <row r="7978" spans="1:23">
      <c r="A7978" s="1">
        <v>7977</v>
      </c>
      <c r="B7978" t="s">
        <v>9935</v>
      </c>
      <c r="C7978" s="2" t="d">
        <v>2017-08-16</v>
      </c>
      <c r="D7978" s="2" t="d">
        <v>2017-08-20</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IF(M7978=People!$B$5,People!$A$5,IF(M7978=People!$B$4,People!$A$4,IF(M7978=People!$B$3,People!$A$3,IF(M7978=People!$B$2,People!$A$2,0))))</f>
        <v>Chuck Magee</v>
      </c>
      <c r="W7978" s="3" t="str">
        <f>IFERROR(INDEX(Returns!A:A,MATCH(B7978,Returns!B:B,0)),"No")</f>
        <v>No</v>
      </c>
    </row>
    <row r="7979" spans="1:23">
      <c r="A7979" s="1">
        <v>7978</v>
      </c>
      <c r="B7979" t="s">
        <v>9936</v>
      </c>
      <c r="C7979" s="2" t="d">
        <v>2016-05-31</v>
      </c>
      <c r="D7979" s="2" t="d">
        <v>2016-06-05</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IF(M7979=People!$B$5,People!$A$5,IF(M7979=People!$B$4,People!$A$4,IF(M7979=People!$B$3,People!$A$3,IF(M7979=People!$B$2,People!$A$2,0))))</f>
        <v>Cassandra Brandow</v>
      </c>
      <c r="W7979" s="3" t="str">
        <f>IFERROR(INDEX(Returns!A:A,MATCH(B7979,Returns!B:B,0)),"No")</f>
        <v>No</v>
      </c>
    </row>
    <row r="7980" spans="1:23">
      <c r="A7980" s="1">
        <v>7979</v>
      </c>
      <c r="B7980" t="s">
        <v>9936</v>
      </c>
      <c r="C7980" s="2" t="d">
        <v>2016-05-31</v>
      </c>
      <c r="D7980" s="2" t="d">
        <v>2016-06-05</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IF(M7980=People!$B$5,People!$A$5,IF(M7980=People!$B$4,People!$A$4,IF(M7980=People!$B$3,People!$A$3,IF(M7980=People!$B$2,People!$A$2,0))))</f>
        <v>Cassandra Brandow</v>
      </c>
      <c r="W7980" s="3" t="str">
        <f>IFERROR(INDEX(Returns!A:A,MATCH(B7980,Returns!B:B,0)),"No")</f>
        <v>No</v>
      </c>
    </row>
    <row r="7981" spans="1:23">
      <c r="A7981" s="1">
        <v>7980</v>
      </c>
      <c r="B7981" t="s">
        <v>9937</v>
      </c>
      <c r="C7981" s="2" t="d">
        <v>2017-08-27</v>
      </c>
      <c r="D7981" s="2" t="d">
        <v>2017-08-31</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IF(M7981=People!$B$5,People!$A$5,IF(M7981=People!$B$4,People!$A$4,IF(M7981=People!$B$3,People!$A$3,IF(M7981=People!$B$2,People!$A$2,0))))</f>
        <v>Anna Andreadi</v>
      </c>
      <c r="W7981" s="3" t="str">
        <f>IFERROR(INDEX(Returns!A:A,MATCH(B7981,Returns!B:B,0)),"No")</f>
        <v>No</v>
      </c>
    </row>
    <row r="7982" spans="1:23">
      <c r="A7982" s="1">
        <v>7981</v>
      </c>
      <c r="B7982" t="s">
        <v>9938</v>
      </c>
      <c r="C7982" s="2" t="d">
        <v>2016-01-03</v>
      </c>
      <c r="D7982" s="2" t="d">
        <v>2016-01-07</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IF(M7982=People!$B$5,People!$A$5,IF(M7982=People!$B$4,People!$A$4,IF(M7982=People!$B$3,People!$A$3,IF(M7982=People!$B$2,People!$A$2,0))))</f>
        <v>Kelly Williams</v>
      </c>
      <c r="W7982" s="3" t="str">
        <f>IFERROR(INDEX(Returns!A:A,MATCH(B7982,Returns!B:B,0)),"No")</f>
        <v>No</v>
      </c>
    </row>
    <row r="7983" spans="1:23">
      <c r="A7983" s="1">
        <v>7982</v>
      </c>
      <c r="B7983" t="s">
        <v>9939</v>
      </c>
      <c r="C7983" s="2" t="d">
        <v>2016-09-10</v>
      </c>
      <c r="D7983" s="2" t="d">
        <v>2016-09-13</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IF(M7983=People!$B$5,People!$A$5,IF(M7983=People!$B$4,People!$A$4,IF(M7983=People!$B$3,People!$A$3,IF(M7983=People!$B$2,People!$A$2,0))))</f>
        <v>Chuck Magee</v>
      </c>
      <c r="W7983" s="3" t="str">
        <f>IFERROR(INDEX(Returns!A:A,MATCH(B7983,Returns!B:B,0)),"No")</f>
        <v>No</v>
      </c>
    </row>
    <row r="7984" spans="1:23">
      <c r="A7984" s="1">
        <v>7983</v>
      </c>
      <c r="B7984" t="s">
        <v>9939</v>
      </c>
      <c r="C7984" s="2" t="d">
        <v>2016-09-10</v>
      </c>
      <c r="D7984" s="2" t="d">
        <v>2016-09-13</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IF(M7984=People!$B$5,People!$A$5,IF(M7984=People!$B$4,People!$A$4,IF(M7984=People!$B$3,People!$A$3,IF(M7984=People!$B$2,People!$A$2,0))))</f>
        <v>Chuck Magee</v>
      </c>
      <c r="W7984" s="3" t="str">
        <f>IFERROR(INDEX(Returns!A:A,MATCH(B7984,Returns!B:B,0)),"No")</f>
        <v>No</v>
      </c>
    </row>
    <row r="7985" spans="1:23">
      <c r="A7985" s="1">
        <v>7984</v>
      </c>
      <c r="B7985" t="s">
        <v>9940</v>
      </c>
      <c r="C7985" s="2" t="d">
        <v>2019-01-22</v>
      </c>
      <c r="D7985" s="2" t="d">
        <v>2019-01-25</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IF(M7985=People!$B$5,People!$A$5,IF(M7985=People!$B$4,People!$A$4,IF(M7985=People!$B$3,People!$A$3,IF(M7985=People!$B$2,People!$A$2,0))))</f>
        <v>Kelly Williams</v>
      </c>
      <c r="W7985" s="3" t="str">
        <f>IFERROR(INDEX(Returns!A:A,MATCH(B7985,Returns!B:B,0)),"No")</f>
        <v>No</v>
      </c>
    </row>
    <row r="7986" spans="1:23">
      <c r="A7986" s="1">
        <v>7985</v>
      </c>
      <c r="B7986" t="s">
        <v>9940</v>
      </c>
      <c r="C7986" s="2" t="d">
        <v>2019-01-22</v>
      </c>
      <c r="D7986" s="2" t="d">
        <v>2019-01-25</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IF(M7986=People!$B$5,People!$A$5,IF(M7986=People!$B$4,People!$A$4,IF(M7986=People!$B$3,People!$A$3,IF(M7986=People!$B$2,People!$A$2,0))))</f>
        <v>Kelly Williams</v>
      </c>
      <c r="W7986" s="3" t="str">
        <f>IFERROR(INDEX(Returns!A:A,MATCH(B7986,Returns!B:B,0)),"No")</f>
        <v>No</v>
      </c>
    </row>
    <row r="7987" spans="1:23">
      <c r="A7987" s="1">
        <v>7986</v>
      </c>
      <c r="B7987" t="s">
        <v>9941</v>
      </c>
      <c r="C7987" s="2" t="d">
        <v>2018-04-21</v>
      </c>
      <c r="D7987" s="2" t="d">
        <v>2018-04-24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IF(M7987=People!$B$5,People!$A$5,IF(M7987=People!$B$4,People!$A$4,IF(M7987=People!$B$3,People!$A$3,IF(M7987=People!$B$2,People!$A$2,0))))</f>
        <v>Anna Andreadi</v>
      </c>
      <c r="W7987" s="3" t="str">
        <f>IFERROR(INDEX(Returns!A:A,MATCH(B7987,Returns!B:B,0)),"No")</f>
        <v>No</v>
      </c>
    </row>
    <row r="7988" spans="1:23">
      <c r="A7988" s="1">
        <v>7987</v>
      </c>
      <c r="B7988" t="s">
        <v>9942</v>
      </c>
      <c r="C7988" s="2" t="d">
        <v>2018-07-20</v>
      </c>
      <c r="D7988" s="2" t="d">
        <v>2018-07-23</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IF(M7988=People!$B$5,People!$A$5,IF(M7988=People!$B$4,People!$A$4,IF(M7988=People!$B$3,People!$A$3,IF(M7988=People!$B$2,People!$A$2,0))))</f>
        <v>Chuck Magee</v>
      </c>
      <c r="W7988" s="3" t="str">
        <f>IFERROR(INDEX(Returns!A:A,MATCH(B7988,Returns!B:B,0)),"No")</f>
        <v>No</v>
      </c>
    </row>
    <row r="7989" spans="1:23">
      <c r="A7989" s="1">
        <v>7988</v>
      </c>
      <c r="B7989" t="s">
        <v>9943</v>
      </c>
      <c r="C7989" s="2" t="d">
        <v>2018-08-23</v>
      </c>
      <c r="D7989" s="2" t="d">
        <v>2018-08-29</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IF(M7989=People!$B$5,People!$A$5,IF(M7989=People!$B$4,People!$A$4,IF(M7989=People!$B$3,People!$A$3,IF(M7989=People!$B$2,People!$A$2,0))))</f>
        <v>Kelly Williams</v>
      </c>
      <c r="W7989" s="3" t="str">
        <f>IFERROR(INDEX(Returns!A:A,MATCH(B7989,Returns!B:B,0)),"No")</f>
        <v>No</v>
      </c>
    </row>
    <row r="7990" spans="1:23">
      <c r="A7990" s="1">
        <v>7989</v>
      </c>
      <c r="B7990" t="s">
        <v>9943</v>
      </c>
      <c r="C7990" s="2" t="d">
        <v>2018-08-23</v>
      </c>
      <c r="D7990" s="2" t="d">
        <v>2018-08-29</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IF(M7990=People!$B$5,People!$A$5,IF(M7990=People!$B$4,People!$A$4,IF(M7990=People!$B$3,People!$A$3,IF(M7990=People!$B$2,People!$A$2,0))))</f>
        <v>Kelly Williams</v>
      </c>
      <c r="W7990" s="3" t="str">
        <f>IFERROR(INDEX(Returns!A:A,MATCH(B7990,Returns!B:B,0)),"No")</f>
        <v>No</v>
      </c>
    </row>
    <row r="7991" spans="1:23">
      <c r="A7991" s="1">
        <v>7990</v>
      </c>
      <c r="B7991" t="s">
        <v>9943</v>
      </c>
      <c r="C7991" s="2" t="d">
        <v>2018-08-23</v>
      </c>
      <c r="D7991" s="2" t="d">
        <v>2018-08-29</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IF(M7991=People!$B$5,People!$A$5,IF(M7991=People!$B$4,People!$A$4,IF(M7991=People!$B$3,People!$A$3,IF(M7991=People!$B$2,People!$A$2,0))))</f>
        <v>Kelly Williams</v>
      </c>
      <c r="W7991" s="3" t="str">
        <f>IFERROR(INDEX(Returns!A:A,MATCH(B7991,Returns!B:B,0)),"No")</f>
        <v>No</v>
      </c>
    </row>
    <row r="7992" spans="1:23">
      <c r="A7992" s="1">
        <v>7991</v>
      </c>
      <c r="B7992" t="s">
        <v>9943</v>
      </c>
      <c r="C7992" s="2" t="d">
        <v>2018-08-23</v>
      </c>
      <c r="D7992" s="2" t="d">
        <v>2018-08-29</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IF(M7992=People!$B$5,People!$A$5,IF(M7992=People!$B$4,People!$A$4,IF(M7992=People!$B$3,People!$A$3,IF(M7992=People!$B$2,People!$A$2,0))))</f>
        <v>Kelly Williams</v>
      </c>
      <c r="W7992" s="3" t="str">
        <f>IFERROR(INDEX(Returns!A:A,MATCH(B7992,Returns!B:B,0)),"No")</f>
        <v>No</v>
      </c>
    </row>
    <row r="7993" spans="1:23">
      <c r="A7993" s="1">
        <v>7992</v>
      </c>
      <c r="B7993" t="s">
        <v>9944</v>
      </c>
      <c r="C7993" s="2" t="d">
        <v>2018-06-14</v>
      </c>
      <c r="D7993" s="2" t="d">
        <v>2018-06-17</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IF(M7993=People!$B$5,People!$A$5,IF(M7993=People!$B$4,People!$A$4,IF(M7993=People!$B$3,People!$A$3,IF(M7993=People!$B$2,People!$A$2,0))))</f>
        <v>Cassandra Brandow</v>
      </c>
      <c r="W7993" s="3" t="str">
        <f>IFERROR(INDEX(Returns!A:A,MATCH(B7993,Returns!B:B,0)),"No")</f>
        <v>No</v>
      </c>
    </row>
    <row r="7994" spans="1:23">
      <c r="A7994" s="1">
        <v>7993</v>
      </c>
      <c r="B7994" t="s">
        <v>9944</v>
      </c>
      <c r="C7994" s="2" t="d">
        <v>2018-06-14</v>
      </c>
      <c r="D7994" s="2" t="d">
        <v>2018-06-17</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IF(M7994=People!$B$5,People!$A$5,IF(M7994=People!$B$4,People!$A$4,IF(M7994=People!$B$3,People!$A$3,IF(M7994=People!$B$2,People!$A$2,0))))</f>
        <v>Cassandra Brandow</v>
      </c>
      <c r="W7994" s="3" t="str">
        <f>IFERROR(INDEX(Returns!A:A,MATCH(B7994,Returns!B:B,0)),"No")</f>
        <v>No</v>
      </c>
    </row>
    <row r="7995" spans="1:23">
      <c r="A7995" s="1">
        <v>7994</v>
      </c>
      <c r="B7995" t="s">
        <v>9945</v>
      </c>
      <c r="C7995" s="2" t="d">
        <v>2017-11-20</v>
      </c>
      <c r="D7995" s="2" t="d">
        <v>2017-11-23</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IF(M7995=People!$B$5,People!$A$5,IF(M7995=People!$B$4,People!$A$4,IF(M7995=People!$B$3,People!$A$3,IF(M7995=People!$B$2,People!$A$2,0))))</f>
        <v>Anna Andreadi</v>
      </c>
      <c r="W7995" s="3" t="str">
        <f>IFERROR(INDEX(Returns!A:A,MATCH(B7995,Returns!B:B,0)),"No")</f>
        <v>No</v>
      </c>
    </row>
    <row r="7996" spans="1:23">
      <c r="A7996" s="1">
        <v>7995</v>
      </c>
      <c r="B7996" t="s">
        <v>9945</v>
      </c>
      <c r="C7996" s="2" t="d">
        <v>2017-11-20</v>
      </c>
      <c r="D7996" s="2" t="d">
        <v>2017-11-23</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IF(M7996=People!$B$5,People!$A$5,IF(M7996=People!$B$4,People!$A$4,IF(M7996=People!$B$3,People!$A$3,IF(M7996=People!$B$2,People!$A$2,0))))</f>
        <v>Anna Andreadi</v>
      </c>
      <c r="W7996" s="3" t="str">
        <f>IFERROR(INDEX(Returns!A:A,MATCH(B7996,Returns!B:B,0)),"No")</f>
        <v>No</v>
      </c>
    </row>
    <row r="7997" spans="1:23">
      <c r="A7997" s="1">
        <v>7996</v>
      </c>
      <c r="B7997" t="s">
        <v>9945</v>
      </c>
      <c r="C7997" s="2" t="d">
        <v>2017-11-20</v>
      </c>
      <c r="D7997" s="2" t="d">
        <v>2017-11-23</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IF(M7997=People!$B$5,People!$A$5,IF(M7997=People!$B$4,People!$A$4,IF(M7997=People!$B$3,People!$A$3,IF(M7997=People!$B$2,People!$A$2,0))))</f>
        <v>Anna Andreadi</v>
      </c>
      <c r="W7997" s="3" t="str">
        <f>IFERROR(INDEX(Returns!A:A,MATCH(B7997,Returns!B:B,0)),"No")</f>
        <v>No</v>
      </c>
    </row>
    <row r="7998" spans="1:23">
      <c r="A7998" s="1">
        <v>7997</v>
      </c>
      <c r="B7998" t="s">
        <v>9946</v>
      </c>
      <c r="C7998" s="2" t="d">
        <v>2019-11-03</v>
      </c>
      <c r="D7998" s="2" t="d">
        <v>2019-11-05</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IF(M7998=People!$B$5,People!$A$5,IF(M7998=People!$B$4,People!$A$4,IF(M7998=People!$B$3,People!$A$3,IF(M7998=People!$B$2,People!$A$2,0))))</f>
        <v>Anna Andreadi</v>
      </c>
      <c r="W7998" s="3" t="str">
        <f>IFERROR(INDEX(Returns!A:A,MATCH(B7998,Returns!B:B,0)),"No")</f>
        <v>No</v>
      </c>
    </row>
    <row r="7999" spans="1:23">
      <c r="A7999" s="1">
        <v>7998</v>
      </c>
      <c r="B7999" t="s">
        <v>9946</v>
      </c>
      <c r="C7999" s="2" t="d">
        <v>2019-11-03</v>
      </c>
      <c r="D7999" s="2" t="d">
        <v>2019-11-05</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IF(M7999=People!$B$5,People!$A$5,IF(M7999=People!$B$4,People!$A$4,IF(M7999=People!$B$3,People!$A$3,IF(M7999=People!$B$2,People!$A$2,0))))</f>
        <v>Anna Andreadi</v>
      </c>
      <c r="W7999" s="3" t="str">
        <f>IFERROR(INDEX(Returns!A:A,MATCH(B7999,Returns!B:B,0)),"No")</f>
        <v>No</v>
      </c>
    </row>
    <row r="8000" spans="1:23">
      <c r="A8000" s="1">
        <v>7999</v>
      </c>
      <c r="B8000" t="s">
        <v>9947</v>
      </c>
      <c r="C8000" s="2" t="d">
        <v>2016-05-04</v>
      </c>
      <c r="D8000" s="2" t="d">
        <v>2016-05-07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IF(M8000=People!$B$5,People!$A$5,IF(M8000=People!$B$4,People!$A$4,IF(M8000=People!$B$3,People!$A$3,IF(M8000=People!$B$2,People!$A$2,0))))</f>
        <v>Anna Andreadi</v>
      </c>
      <c r="W8000" s="3" t="str">
        <f>IFERROR(INDEX(Returns!A:A,MATCH(B8000,Returns!B:B,0)),"No")</f>
        <v>No</v>
      </c>
    </row>
    <row r="8001" spans="1:23">
      <c r="A8001" s="1">
        <v>8000</v>
      </c>
      <c r="B8001" t="s">
        <v>9947</v>
      </c>
      <c r="C8001" s="2" t="d">
        <v>2016-05-04</v>
      </c>
      <c r="D8001" s="2" t="d">
        <v>2016-05-07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IF(M8001=People!$B$5,People!$A$5,IF(M8001=People!$B$4,People!$A$4,IF(M8001=People!$B$3,People!$A$3,IF(M8001=People!$B$2,People!$A$2,0))))</f>
        <v>Anna Andreadi</v>
      </c>
      <c r="W8001" s="3" t="str">
        <f>IFERROR(INDEX(Returns!A:A,MATCH(B8001,Returns!B:B,0)),"No")</f>
        <v>No</v>
      </c>
    </row>
    <row r="8002" spans="1:23">
      <c r="A8002" s="1">
        <v>8001</v>
      </c>
      <c r="B8002" t="s">
        <v>9948</v>
      </c>
      <c r="C8002" s="2" t="d">
        <v>2017-11-08</v>
      </c>
      <c r="D8002" s="2" t="d">
        <v>2017-11-12</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IF(M8002=People!$B$5,People!$A$5,IF(M8002=People!$B$4,People!$A$4,IF(M8002=People!$B$3,People!$A$3,IF(M8002=People!$B$2,People!$A$2,0))))</f>
        <v>Kelly Williams</v>
      </c>
      <c r="W8002" s="3" t="str">
        <f>IFERROR(INDEX(Returns!A:A,MATCH(B8002,Returns!B:B,0)),"No")</f>
        <v>No</v>
      </c>
    </row>
    <row r="8003" spans="1:23">
      <c r="A8003" s="1">
        <v>8002</v>
      </c>
      <c r="B8003" t="s">
        <v>9949</v>
      </c>
      <c r="C8003" s="2" t="d">
        <v>2017-12-12</v>
      </c>
      <c r="D8003" s="2" t="d">
        <v>2017-12-15</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IF(M8003=People!$B$5,People!$A$5,IF(M8003=People!$B$4,People!$A$4,IF(M8003=People!$B$3,People!$A$3,IF(M8003=People!$B$2,People!$A$2,0))))</f>
        <v>Anna Andreadi</v>
      </c>
      <c r="W8003" s="3" t="str">
        <f>IFERROR(INDEX(Returns!A:A,MATCH(B8003,Returns!B:B,0)),"No")</f>
        <v>No</v>
      </c>
    </row>
    <row r="8004" spans="1:23">
      <c r="A8004" s="1">
        <v>8003</v>
      </c>
      <c r="B8004" t="s">
        <v>9949</v>
      </c>
      <c r="C8004" s="2" t="d">
        <v>2017-12-12</v>
      </c>
      <c r="D8004" s="2" t="d">
        <v>2017-12-15</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IF(M8004=People!$B$5,People!$A$5,IF(M8004=People!$B$4,People!$A$4,IF(M8004=People!$B$3,People!$A$3,IF(M8004=People!$B$2,People!$A$2,0))))</f>
        <v>Anna Andreadi</v>
      </c>
      <c r="W8004" s="3" t="str">
        <f>IFERROR(INDEX(Returns!A:A,MATCH(B8004,Returns!B:B,0)),"No")</f>
        <v>No</v>
      </c>
    </row>
    <row r="8005" spans="1:23">
      <c r="A8005" s="1">
        <v>8004</v>
      </c>
      <c r="B8005" t="s">
        <v>9950</v>
      </c>
      <c r="C8005" s="2" t="d">
        <v>2016-12-01</v>
      </c>
      <c r="D8005" s="2" t="d">
        <v>2016-12-03</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IF(M8005=People!$B$5,People!$A$5,IF(M8005=People!$B$4,People!$A$4,IF(M8005=People!$B$3,People!$A$3,IF(M8005=People!$B$2,People!$A$2,0))))</f>
        <v>Chuck Magee</v>
      </c>
      <c r="W8005" s="3" t="str">
        <f>IFERROR(INDEX(Returns!A:A,MATCH(B8005,Returns!B:B,0)),"No")</f>
        <v>No</v>
      </c>
    </row>
    <row r="8006" spans="1:23">
      <c r="A8006" s="1">
        <v>8005</v>
      </c>
      <c r="B8006" t="s">
        <v>9950</v>
      </c>
      <c r="C8006" s="2" t="d">
        <v>2016-12-01</v>
      </c>
      <c r="D8006" s="2" t="d">
        <v>2016-12-03</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IF(M8006=People!$B$5,People!$A$5,IF(M8006=People!$B$4,People!$A$4,IF(M8006=People!$B$3,People!$A$3,IF(M8006=People!$B$2,People!$A$2,0))))</f>
        <v>Chuck Magee</v>
      </c>
      <c r="W8006" s="3" t="str">
        <f>IFERROR(INDEX(Returns!A:A,MATCH(B8006,Returns!B:B,0)),"No")</f>
        <v>No</v>
      </c>
    </row>
    <row r="8007" spans="1:23">
      <c r="A8007" s="1">
        <v>8006</v>
      </c>
      <c r="B8007" t="s">
        <v>9950</v>
      </c>
      <c r="C8007" s="2" t="d">
        <v>2016-12-01</v>
      </c>
      <c r="D8007" s="2" t="d">
        <v>2016-12-03</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IF(M8007=People!$B$5,People!$A$5,IF(M8007=People!$B$4,People!$A$4,IF(M8007=People!$B$3,People!$A$3,IF(M8007=People!$B$2,People!$A$2,0))))</f>
        <v>Chuck Magee</v>
      </c>
      <c r="W8007" s="3" t="str">
        <f>IFERROR(INDEX(Returns!A:A,MATCH(B8007,Returns!B:B,0)),"No")</f>
        <v>No</v>
      </c>
    </row>
    <row r="8008" spans="1:23">
      <c r="A8008" s="1">
        <v>8007</v>
      </c>
      <c r="B8008" t="s">
        <v>9951</v>
      </c>
      <c r="C8008" s="2" t="d">
        <v>2018-10-07</v>
      </c>
      <c r="D8008" s="2" t="d">
        <v>2018-10-11</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IF(M8008=People!$B$5,People!$A$5,IF(M8008=People!$B$4,People!$A$4,IF(M8008=People!$B$3,People!$A$3,IF(M8008=People!$B$2,People!$A$2,0))))</f>
        <v>Anna Andreadi</v>
      </c>
      <c r="W8008" s="3" t="str">
        <f>IFERROR(INDEX(Returns!A:A,MATCH(B8008,Returns!B:B,0)),"No")</f>
        <v>No</v>
      </c>
    </row>
    <row r="8009" spans="1:23">
      <c r="A8009" s="1">
        <v>8008</v>
      </c>
      <c r="B8009" t="s">
        <v>9952</v>
      </c>
      <c r="C8009" s="2" t="d">
        <v>2017-11-17</v>
      </c>
      <c r="D8009" s="2" t="d">
        <v>2017-11-24</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IF(M8009=People!$B$5,People!$A$5,IF(M8009=People!$B$4,People!$A$4,IF(M8009=People!$B$3,People!$A$3,IF(M8009=People!$B$2,People!$A$2,0))))</f>
        <v>Kelly Williams</v>
      </c>
      <c r="W8009" s="3" t="str">
        <f>IFERROR(INDEX(Returns!A:A,MATCH(B8009,Returns!B:B,0)),"No")</f>
        <v>No</v>
      </c>
    </row>
    <row r="8010" spans="1:23">
      <c r="A8010" s="1">
        <v>8009</v>
      </c>
      <c r="B8010" t="s">
        <v>9952</v>
      </c>
      <c r="C8010" s="2" t="d">
        <v>2017-11-17</v>
      </c>
      <c r="D8010" s="2" t="d">
        <v>2017-11-24</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IF(M8010=People!$B$5,People!$A$5,IF(M8010=People!$B$4,People!$A$4,IF(M8010=People!$B$3,People!$A$3,IF(M8010=People!$B$2,People!$A$2,0))))</f>
        <v>Kelly Williams</v>
      </c>
      <c r="W8010" s="3" t="str">
        <f>IFERROR(INDEX(Returns!A:A,MATCH(B8010,Returns!B:B,0)),"No")</f>
        <v>No</v>
      </c>
    </row>
    <row r="8011" spans="1:23">
      <c r="A8011" s="1">
        <v>8010</v>
      </c>
      <c r="B8011" t="s">
        <v>9952</v>
      </c>
      <c r="C8011" s="2" t="d">
        <v>2017-11-17</v>
      </c>
      <c r="D8011" s="2" t="d">
        <v>2017-11-24</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IF(M8011=People!$B$5,People!$A$5,IF(M8011=People!$B$4,People!$A$4,IF(M8011=People!$B$3,People!$A$3,IF(M8011=People!$B$2,People!$A$2,0))))</f>
        <v>Kelly Williams</v>
      </c>
      <c r="W8011" s="3" t="str">
        <f>IFERROR(INDEX(Returns!A:A,MATCH(B8011,Returns!B:B,0)),"No")</f>
        <v>No</v>
      </c>
    </row>
    <row r="8012" spans="1:23">
      <c r="A8012" s="1">
        <v>8011</v>
      </c>
      <c r="B8012" t="s">
        <v>9953</v>
      </c>
      <c r="C8012" s="2" t="d">
        <v>2016-03-17</v>
      </c>
      <c r="D8012" s="2" t="d">
        <v>2016-03-20</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IF(M8012=People!$B$5,People!$A$5,IF(M8012=People!$B$4,People!$A$4,IF(M8012=People!$B$3,People!$A$3,IF(M8012=People!$B$2,People!$A$2,0))))</f>
        <v>Chuck Magee</v>
      </c>
      <c r="W8012" s="3" t="str">
        <f>IFERROR(INDEX(Returns!A:A,MATCH(B8012,Returns!B:B,0)),"No")</f>
        <v>No</v>
      </c>
    </row>
    <row r="8013" spans="1:23">
      <c r="A8013" s="1">
        <v>8012</v>
      </c>
      <c r="B8013" t="s">
        <v>9954</v>
      </c>
      <c r="C8013" s="2" t="d">
        <v>2017-06-20</v>
      </c>
      <c r="D8013" s="2" t="d">
        <v>2017-06-23</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IF(M8013=People!$B$5,People!$A$5,IF(M8013=People!$B$4,People!$A$4,IF(M8013=People!$B$3,People!$A$3,IF(M8013=People!$B$2,People!$A$2,0))))</f>
        <v>Anna Andreadi</v>
      </c>
      <c r="W8013" s="3" t="str">
        <f>IFERROR(INDEX(Returns!A:A,MATCH(B8013,Returns!B:B,0)),"No")</f>
        <v>No</v>
      </c>
    </row>
    <row r="8014" spans="1:23">
      <c r="A8014" s="1">
        <v>8013</v>
      </c>
      <c r="B8014" t="s">
        <v>9955</v>
      </c>
      <c r="C8014" s="2" t="d">
        <v>2019-05-25</v>
      </c>
      <c r="D8014" s="2" t="d">
        <v>2019-05-25</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IF(M8014=People!$B$5,People!$A$5,IF(M8014=People!$B$4,People!$A$4,IF(M8014=People!$B$3,People!$A$3,IF(M8014=People!$B$2,People!$A$2,0))))</f>
        <v>Chuck Magee</v>
      </c>
      <c r="W8014" s="3" t="str">
        <f>IFERROR(INDEX(Returns!A:A,MATCH(B8014,Returns!B:B,0)),"No")</f>
        <v>No</v>
      </c>
    </row>
    <row r="8015" spans="1:23">
      <c r="A8015" s="1">
        <v>8014</v>
      </c>
      <c r="B8015" t="s">
        <v>9955</v>
      </c>
      <c r="C8015" s="2" t="d">
        <v>2019-05-25</v>
      </c>
      <c r="D8015" s="2" t="d">
        <v>2019-05-25</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IF(M8015=People!$B$5,People!$A$5,IF(M8015=People!$B$4,People!$A$4,IF(M8015=People!$B$3,People!$A$3,IF(M8015=People!$B$2,People!$A$2,0))))</f>
        <v>Chuck Magee</v>
      </c>
      <c r="W8015" s="3" t="str">
        <f>IFERROR(INDEX(Returns!A:A,MATCH(B8015,Returns!B:B,0)),"No")</f>
        <v>No</v>
      </c>
    </row>
    <row r="8016" spans="1:23">
      <c r="A8016" s="1">
        <v>8015</v>
      </c>
      <c r="B8016" t="s">
        <v>9955</v>
      </c>
      <c r="C8016" s="2" t="d">
        <v>2019-05-25</v>
      </c>
      <c r="D8016" s="2" t="d">
        <v>2019-05-25</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IF(M8016=People!$B$5,People!$A$5,IF(M8016=People!$B$4,People!$A$4,IF(M8016=People!$B$3,People!$A$3,IF(M8016=People!$B$2,People!$A$2,0))))</f>
        <v>Chuck Magee</v>
      </c>
      <c r="W8016" s="3" t="str">
        <f>IFERROR(INDEX(Returns!A:A,MATCH(B8016,Returns!B:B,0)),"No")</f>
        <v>No</v>
      </c>
    </row>
    <row r="8017" spans="1:23">
      <c r="A8017" s="1">
        <v>8016</v>
      </c>
      <c r="B8017" t="s">
        <v>9955</v>
      </c>
      <c r="C8017" s="2" t="d">
        <v>2019-05-25</v>
      </c>
      <c r="D8017" s="2" t="d">
        <v>2019-05-25</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IF(M8017=People!$B$5,People!$A$5,IF(M8017=People!$B$4,People!$A$4,IF(M8017=People!$B$3,People!$A$3,IF(M8017=People!$B$2,People!$A$2,0))))</f>
        <v>Chuck Magee</v>
      </c>
      <c r="W8017" s="3" t="str">
        <f>IFERROR(INDEX(Returns!A:A,MATCH(B8017,Returns!B:B,0)),"No")</f>
        <v>No</v>
      </c>
    </row>
    <row r="8018" spans="1:23">
      <c r="A8018" s="1">
        <v>8017</v>
      </c>
      <c r="B8018" t="s">
        <v>9956</v>
      </c>
      <c r="C8018" s="2" t="d">
        <v>2016-09-09</v>
      </c>
      <c r="D8018" s="2" t="d">
        <v>2016-09-11</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IF(M8018=People!$B$5,People!$A$5,IF(M8018=People!$B$4,People!$A$4,IF(M8018=People!$B$3,People!$A$3,IF(M8018=People!$B$2,People!$A$2,0))))</f>
        <v>Chuck Magee</v>
      </c>
      <c r="W8018" s="3" t="str">
        <f>IFERROR(INDEX(Returns!A:A,MATCH(B8018,Returns!B:B,0)),"No")</f>
        <v>No</v>
      </c>
    </row>
    <row r="8019" spans="1:23">
      <c r="A8019" s="1">
        <v>8018</v>
      </c>
      <c r="B8019" t="s">
        <v>9956</v>
      </c>
      <c r="C8019" s="2" t="d">
        <v>2016-09-09</v>
      </c>
      <c r="D8019" s="2" t="d">
        <v>2016-09-11</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IF(M8019=People!$B$5,People!$A$5,IF(M8019=People!$B$4,People!$A$4,IF(M8019=People!$B$3,People!$A$3,IF(M8019=People!$B$2,People!$A$2,0))))</f>
        <v>Chuck Magee</v>
      </c>
      <c r="W8019" s="3" t="str">
        <f>IFERROR(INDEX(Returns!A:A,MATCH(B8019,Returns!B:B,0)),"No")</f>
        <v>No</v>
      </c>
    </row>
    <row r="8020" spans="1:23">
      <c r="A8020" s="1">
        <v>8019</v>
      </c>
      <c r="B8020" t="s">
        <v>9957</v>
      </c>
      <c r="C8020" s="2" t="d">
        <v>2019-10-17</v>
      </c>
      <c r="D8020" s="2" t="d">
        <v>2019-10-19</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IF(M8020=People!$B$5,People!$A$5,IF(M8020=People!$B$4,People!$A$4,IF(M8020=People!$B$3,People!$A$3,IF(M8020=People!$B$2,People!$A$2,0))))</f>
        <v>Anna Andreadi</v>
      </c>
      <c r="W8020" s="3" t="str">
        <f>IFERROR(INDEX(Returns!A:A,MATCH(B8020,Returns!B:B,0)),"No")</f>
        <v>No</v>
      </c>
    </row>
    <row r="8021" spans="1:23">
      <c r="A8021" s="1">
        <v>8020</v>
      </c>
      <c r="B8021" t="s">
        <v>9958</v>
      </c>
      <c r="C8021" s="2" t="d">
        <v>2019-11-02</v>
      </c>
      <c r="D8021" s="2" t="d">
        <v>2019-11-05</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IF(M8021=People!$B$5,People!$A$5,IF(M8021=People!$B$4,People!$A$4,IF(M8021=People!$B$3,People!$A$3,IF(M8021=People!$B$2,People!$A$2,0))))</f>
        <v>Kelly Williams</v>
      </c>
      <c r="W8021" s="3" t="str">
        <f>IFERROR(INDEX(Returns!A:A,MATCH(B8021,Returns!B:B,0)),"No")</f>
        <v>No</v>
      </c>
    </row>
    <row r="8022" spans="1:23">
      <c r="A8022" s="1">
        <v>8021</v>
      </c>
      <c r="B8022" t="s">
        <v>9958</v>
      </c>
      <c r="C8022" s="2" t="d">
        <v>2019-11-02</v>
      </c>
      <c r="D8022" s="2" t="d">
        <v>2019-11-05</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IF(M8022=People!$B$5,People!$A$5,IF(M8022=People!$B$4,People!$A$4,IF(M8022=People!$B$3,People!$A$3,IF(M8022=People!$B$2,People!$A$2,0))))</f>
        <v>Kelly Williams</v>
      </c>
      <c r="W8022" s="3" t="str">
        <f>IFERROR(INDEX(Returns!A:A,MATCH(B8022,Returns!B:B,0)),"No")</f>
        <v>No</v>
      </c>
    </row>
    <row r="8023" spans="1:23">
      <c r="A8023" s="1">
        <v>8022</v>
      </c>
      <c r="B8023" t="s">
        <v>9959</v>
      </c>
      <c r="C8023" s="2" t="d">
        <v>2016-07-21</v>
      </c>
      <c r="D8023" s="2" t="d">
        <v>2016-07-25</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IF(M8023=People!$B$5,People!$A$5,IF(M8023=People!$B$4,People!$A$4,IF(M8023=People!$B$3,People!$A$3,IF(M8023=People!$B$2,People!$A$2,0))))</f>
        <v>Kelly Williams</v>
      </c>
      <c r="W8023" s="3" t="str">
        <f>IFERROR(INDEX(Returns!A:A,MATCH(B8023,Returns!B:B,0)),"No")</f>
        <v>No</v>
      </c>
    </row>
    <row r="8024" spans="1:23">
      <c r="A8024" s="1">
        <v>8023</v>
      </c>
      <c r="B8024" t="s">
        <v>9959</v>
      </c>
      <c r="C8024" s="2" t="d">
        <v>2016-07-21</v>
      </c>
      <c r="D8024" s="2" t="d">
        <v>2016-07-25</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IF(M8024=People!$B$5,People!$A$5,IF(M8024=People!$B$4,People!$A$4,IF(M8024=People!$B$3,People!$A$3,IF(M8024=People!$B$2,People!$A$2,0))))</f>
        <v>Kelly Williams</v>
      </c>
      <c r="W8024" s="3" t="str">
        <f>IFERROR(INDEX(Returns!A:A,MATCH(B8024,Returns!B:B,0)),"No")</f>
        <v>No</v>
      </c>
    </row>
    <row r="8025" spans="1:23">
      <c r="A8025" s="1">
        <v>8024</v>
      </c>
      <c r="B8025" t="s">
        <v>9959</v>
      </c>
      <c r="C8025" s="2" t="d">
        <v>2016-07-21</v>
      </c>
      <c r="D8025" s="2" t="d">
        <v>2016-07-25</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IF(M8025=People!$B$5,People!$A$5,IF(M8025=People!$B$4,People!$A$4,IF(M8025=People!$B$3,People!$A$3,IF(M8025=People!$B$2,People!$A$2,0))))</f>
        <v>Kelly Williams</v>
      </c>
      <c r="W8025" s="3" t="str">
        <f>IFERROR(INDEX(Returns!A:A,MATCH(B8025,Returns!B:B,0)),"No")</f>
        <v>No</v>
      </c>
    </row>
    <row r="8026" spans="1:23">
      <c r="A8026" s="1">
        <v>8025</v>
      </c>
      <c r="B8026" t="s">
        <v>9959</v>
      </c>
      <c r="C8026" s="2" t="d">
        <v>2016-07-21</v>
      </c>
      <c r="D8026" s="2" t="d">
        <v>2016-07-25</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IF(M8026=People!$B$5,People!$A$5,IF(M8026=People!$B$4,People!$A$4,IF(M8026=People!$B$3,People!$A$3,IF(M8026=People!$B$2,People!$A$2,0))))</f>
        <v>Kelly Williams</v>
      </c>
      <c r="W8026" s="3" t="str">
        <f>IFERROR(INDEX(Returns!A:A,MATCH(B8026,Returns!B:B,0)),"No")</f>
        <v>No</v>
      </c>
    </row>
    <row r="8027" spans="1:23">
      <c r="A8027" s="1">
        <v>8026</v>
      </c>
      <c r="B8027" t="s">
        <v>9960</v>
      </c>
      <c r="C8027" s="2" t="d">
        <v>2017-09-11</v>
      </c>
      <c r="D8027" s="2" t="d">
        <v>2017-09-15</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IF(M8027=People!$B$5,People!$A$5,IF(M8027=People!$B$4,People!$A$4,IF(M8027=People!$B$3,People!$A$3,IF(M8027=People!$B$2,People!$A$2,0))))</f>
        <v>Chuck Magee</v>
      </c>
      <c r="W8027" s="3" t="str">
        <f>IFERROR(INDEX(Returns!A:A,MATCH(B8027,Returns!B:B,0)),"No")</f>
        <v>No</v>
      </c>
    </row>
    <row r="8028" spans="1:23">
      <c r="A8028" s="1">
        <v>8027</v>
      </c>
      <c r="B8028" t="s">
        <v>9960</v>
      </c>
      <c r="C8028" s="2" t="d">
        <v>2017-09-11</v>
      </c>
      <c r="D8028" s="2" t="d">
        <v>2017-09-15</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IF(M8028=People!$B$5,People!$A$5,IF(M8028=People!$B$4,People!$A$4,IF(M8028=People!$B$3,People!$A$3,IF(M8028=People!$B$2,People!$A$2,0))))</f>
        <v>Chuck Magee</v>
      </c>
      <c r="W8028" s="3" t="str">
        <f>IFERROR(INDEX(Returns!A:A,MATCH(B8028,Returns!B:B,0)),"No")</f>
        <v>No</v>
      </c>
    </row>
    <row r="8029" spans="1:23">
      <c r="A8029" s="1">
        <v>8028</v>
      </c>
      <c r="B8029" t="s">
        <v>9960</v>
      </c>
      <c r="C8029" s="2" t="d">
        <v>2017-09-11</v>
      </c>
      <c r="D8029" s="2" t="d">
        <v>2017-09-15</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IF(M8029=People!$B$5,People!$A$5,IF(M8029=People!$B$4,People!$A$4,IF(M8029=People!$B$3,People!$A$3,IF(M8029=People!$B$2,People!$A$2,0))))</f>
        <v>Chuck Magee</v>
      </c>
      <c r="W8029" s="3" t="str">
        <f>IFERROR(INDEX(Returns!A:A,MATCH(B8029,Returns!B:B,0)),"No")</f>
        <v>No</v>
      </c>
    </row>
    <row r="8030" spans="1:23">
      <c r="A8030" s="1">
        <v>8029</v>
      </c>
      <c r="B8030" t="s">
        <v>9960</v>
      </c>
      <c r="C8030" s="2" t="d">
        <v>2017-09-11</v>
      </c>
      <c r="D8030" s="2" t="d">
        <v>2017-09-15</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IF(M8030=People!$B$5,People!$A$5,IF(M8030=People!$B$4,People!$A$4,IF(M8030=People!$B$3,People!$A$3,IF(M8030=People!$B$2,People!$A$2,0))))</f>
        <v>Chuck Magee</v>
      </c>
      <c r="W8030" s="3" t="str">
        <f>IFERROR(INDEX(Returns!A:A,MATCH(B8030,Returns!B:B,0)),"No")</f>
        <v>No</v>
      </c>
    </row>
    <row r="8031" spans="1:23">
      <c r="A8031" s="1">
        <v>8030</v>
      </c>
      <c r="B8031" t="s">
        <v>9961</v>
      </c>
      <c r="C8031" s="2" t="d">
        <v>2018-10-21</v>
      </c>
      <c r="D8031" s="2" t="d">
        <v>2018-10-25</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IF(M8031=People!$B$5,People!$A$5,IF(M8031=People!$B$4,People!$A$4,IF(M8031=People!$B$3,People!$A$3,IF(M8031=People!$B$2,People!$A$2,0))))</f>
        <v>Kelly Williams</v>
      </c>
      <c r="W8031" s="3" t="str">
        <f>IFERROR(INDEX(Returns!A:A,MATCH(B8031,Returns!B:B,0)),"No")</f>
        <v>No</v>
      </c>
    </row>
    <row r="8032" spans="1:23">
      <c r="A8032" s="1">
        <v>8031</v>
      </c>
      <c r="B8032" t="s">
        <v>9962</v>
      </c>
      <c r="C8032" s="2" t="d">
        <v>2018-01-07</v>
      </c>
      <c r="D8032" s="2" t="d">
        <v>2018-01-11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IF(M8032=People!$B$5,People!$A$5,IF(M8032=People!$B$4,People!$A$4,IF(M8032=People!$B$3,People!$A$3,IF(M8032=People!$B$2,People!$A$2,0))))</f>
        <v>Kelly Williams</v>
      </c>
      <c r="W8032" s="3" t="str">
        <f>IFERROR(INDEX(Returns!A:A,MATCH(B8032,Returns!B:B,0)),"No")</f>
        <v>No</v>
      </c>
    </row>
    <row r="8033" spans="1:23">
      <c r="A8033" s="1">
        <v>8032</v>
      </c>
      <c r="B8033" t="s">
        <v>9962</v>
      </c>
      <c r="C8033" s="2" t="d">
        <v>2018-01-07</v>
      </c>
      <c r="D8033" s="2" t="d">
        <v>2018-01-11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IF(M8033=People!$B$5,People!$A$5,IF(M8033=People!$B$4,People!$A$4,IF(M8033=People!$B$3,People!$A$3,IF(M8033=People!$B$2,People!$A$2,0))))</f>
        <v>Kelly Williams</v>
      </c>
      <c r="W8033" s="3" t="str">
        <f>IFERROR(INDEX(Returns!A:A,MATCH(B8033,Returns!B:B,0)),"No")</f>
        <v>No</v>
      </c>
    </row>
    <row r="8034" spans="1:23">
      <c r="A8034" s="1">
        <v>8033</v>
      </c>
      <c r="B8034" t="s">
        <v>9963</v>
      </c>
      <c r="C8034" s="2" t="d">
        <v>2017-06-25</v>
      </c>
      <c r="D8034" s="2" t="d">
        <v>2017-06-28</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IF(M8034=People!$B$5,People!$A$5,IF(M8034=People!$B$4,People!$A$4,IF(M8034=People!$B$3,People!$A$3,IF(M8034=People!$B$2,People!$A$2,0))))</f>
        <v>Kelly Williams</v>
      </c>
      <c r="W8034" s="3" t="str">
        <f>IFERROR(INDEX(Returns!A:A,MATCH(B8034,Returns!B:B,0)),"No")</f>
        <v>No</v>
      </c>
    </row>
    <row r="8035" spans="1:23">
      <c r="A8035" s="1">
        <v>8034</v>
      </c>
      <c r="B8035" t="s">
        <v>9963</v>
      </c>
      <c r="C8035" s="2" t="d">
        <v>2017-06-25</v>
      </c>
      <c r="D8035" s="2" t="d">
        <v>2017-06-28</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IF(M8035=People!$B$5,People!$A$5,IF(M8035=People!$B$4,People!$A$4,IF(M8035=People!$B$3,People!$A$3,IF(M8035=People!$B$2,People!$A$2,0))))</f>
        <v>Kelly Williams</v>
      </c>
      <c r="W8035" s="3" t="str">
        <f>IFERROR(INDEX(Returns!A:A,MATCH(B8035,Returns!B:B,0)),"No")</f>
        <v>No</v>
      </c>
    </row>
    <row r="8036" spans="1:23">
      <c r="A8036" s="1">
        <v>8035</v>
      </c>
      <c r="B8036" t="s">
        <v>9963</v>
      </c>
      <c r="C8036" s="2" t="d">
        <v>2017-06-25</v>
      </c>
      <c r="D8036" s="2" t="d">
        <v>2017-06-28</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IF(M8036=People!$B$5,People!$A$5,IF(M8036=People!$B$4,People!$A$4,IF(M8036=People!$B$3,People!$A$3,IF(M8036=People!$B$2,People!$A$2,0))))</f>
        <v>Kelly Williams</v>
      </c>
      <c r="W8036" s="3" t="str">
        <f>IFERROR(INDEX(Returns!A:A,MATCH(B8036,Returns!B:B,0)),"No")</f>
        <v>No</v>
      </c>
    </row>
    <row r="8037" spans="1:23">
      <c r="A8037" s="1">
        <v>8036</v>
      </c>
      <c r="B8037" t="s">
        <v>9963</v>
      </c>
      <c r="C8037" s="2" t="d">
        <v>2017-06-25</v>
      </c>
      <c r="D8037" s="2" t="d">
        <v>2017-06-28</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IF(M8037=People!$B$5,People!$A$5,IF(M8037=People!$B$4,People!$A$4,IF(M8037=People!$B$3,People!$A$3,IF(M8037=People!$B$2,People!$A$2,0))))</f>
        <v>Kelly Williams</v>
      </c>
      <c r="W8037" s="3" t="str">
        <f>IFERROR(INDEX(Returns!A:A,MATCH(B8037,Returns!B:B,0)),"No")</f>
        <v>No</v>
      </c>
    </row>
    <row r="8038" spans="1:23">
      <c r="A8038" s="1">
        <v>8037</v>
      </c>
      <c r="B8038" t="s">
        <v>9964</v>
      </c>
      <c r="C8038" s="2" t="d">
        <v>2017-09-20</v>
      </c>
      <c r="D8038" s="2" t="d">
        <v>2017-09-22</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IF(M8038=People!$B$5,People!$A$5,IF(M8038=People!$B$4,People!$A$4,IF(M8038=People!$B$3,People!$A$3,IF(M8038=People!$B$2,People!$A$2,0))))</f>
        <v>Chuck Magee</v>
      </c>
      <c r="W8038" s="3" t="str">
        <f>IFERROR(INDEX(Returns!A:A,MATCH(B8038,Returns!B:B,0)),"No")</f>
        <v>No</v>
      </c>
    </row>
    <row r="8039" spans="1:23">
      <c r="A8039" s="1">
        <v>8038</v>
      </c>
      <c r="B8039" t="s">
        <v>9965</v>
      </c>
      <c r="C8039" s="2" t="d">
        <v>2019-07-10</v>
      </c>
      <c r="D8039" s="2" t="d">
        <v>2019-07-14</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IF(M8039=People!$B$5,People!$A$5,IF(M8039=People!$B$4,People!$A$4,IF(M8039=People!$B$3,People!$A$3,IF(M8039=People!$B$2,People!$A$2,0))))</f>
        <v>Cassandra Brandow</v>
      </c>
      <c r="W8039" s="3" t="str">
        <f>IFERROR(INDEX(Returns!A:A,MATCH(B8039,Returns!B:B,0)),"No")</f>
        <v>No</v>
      </c>
    </row>
    <row r="8040" spans="1:23">
      <c r="A8040" s="1">
        <v>8039</v>
      </c>
      <c r="B8040" t="s">
        <v>9966</v>
      </c>
      <c r="C8040" s="2" t="d">
        <v>2019-06-30</v>
      </c>
      <c r="D8040" s="2" t="d">
        <v>2019-07-02</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IF(M8040=People!$B$5,People!$A$5,IF(M8040=People!$B$4,People!$A$4,IF(M8040=People!$B$3,People!$A$3,IF(M8040=People!$B$2,People!$A$2,0))))</f>
        <v>Anna Andreadi</v>
      </c>
      <c r="W8040" s="3" t="str">
        <f>IFERROR(INDEX(Returns!A:A,MATCH(B8040,Returns!B:B,0)),"No")</f>
        <v>No</v>
      </c>
    </row>
    <row r="8041" spans="1:23">
      <c r="A8041" s="1">
        <v>8040</v>
      </c>
      <c r="B8041" t="s">
        <v>9967</v>
      </c>
      <c r="C8041" s="2" t="d">
        <v>2019-08-21</v>
      </c>
      <c r="D8041" s="2" t="d">
        <v>2019-08-25</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IF(M8041=People!$B$5,People!$A$5,IF(M8041=People!$B$4,People!$A$4,IF(M8041=People!$B$3,People!$A$3,IF(M8041=People!$B$2,People!$A$2,0))))</f>
        <v>Anna Andreadi</v>
      </c>
      <c r="W8041" s="3" t="str">
        <f>IFERROR(INDEX(Returns!A:A,MATCH(B8041,Returns!B:B,0)),"No")</f>
        <v>No</v>
      </c>
    </row>
    <row r="8042" spans="1:23">
      <c r="A8042" s="1">
        <v>8041</v>
      </c>
      <c r="B8042" t="s">
        <v>9967</v>
      </c>
      <c r="C8042" s="2" t="d">
        <v>2019-08-21</v>
      </c>
      <c r="D8042" s="2" t="d">
        <v>2019-08-25</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IF(M8042=People!$B$5,People!$A$5,IF(M8042=People!$B$4,People!$A$4,IF(M8042=People!$B$3,People!$A$3,IF(M8042=People!$B$2,People!$A$2,0))))</f>
        <v>Anna Andreadi</v>
      </c>
      <c r="W8042" s="3" t="str">
        <f>IFERROR(INDEX(Returns!A:A,MATCH(B8042,Returns!B:B,0)),"No")</f>
        <v>No</v>
      </c>
    </row>
    <row r="8043" spans="1:23">
      <c r="A8043" s="1">
        <v>8042</v>
      </c>
      <c r="B8043" t="s">
        <v>9967</v>
      </c>
      <c r="C8043" s="2" t="d">
        <v>2019-08-21</v>
      </c>
      <c r="D8043" s="2" t="d">
        <v>2019-08-25</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IF(M8043=People!$B$5,People!$A$5,IF(M8043=People!$B$4,People!$A$4,IF(M8043=People!$B$3,People!$A$3,IF(M8043=People!$B$2,People!$A$2,0))))</f>
        <v>Anna Andreadi</v>
      </c>
      <c r="W8043" s="3" t="str">
        <f>IFERROR(INDEX(Returns!A:A,MATCH(B8043,Returns!B:B,0)),"No")</f>
        <v>No</v>
      </c>
    </row>
    <row r="8044" spans="1:23">
      <c r="A8044" s="1">
        <v>8043</v>
      </c>
      <c r="B8044" t="s">
        <v>9968</v>
      </c>
      <c r="C8044" s="2" t="d">
        <v>2019-03-11</v>
      </c>
      <c r="D8044" s="2" t="d">
        <v>2019-03-15</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IF(M8044=People!$B$5,People!$A$5,IF(M8044=People!$B$4,People!$A$4,IF(M8044=People!$B$3,People!$A$3,IF(M8044=People!$B$2,People!$A$2,0))))</f>
        <v>Chuck Magee</v>
      </c>
      <c r="W8044" s="3" t="str">
        <f>IFERROR(INDEX(Returns!A:A,MATCH(B8044,Returns!B:B,0)),"No")</f>
        <v>No</v>
      </c>
    </row>
    <row r="8045" spans="1:23">
      <c r="A8045" s="1">
        <v>8044</v>
      </c>
      <c r="B8045" t="s">
        <v>9968</v>
      </c>
      <c r="C8045" s="2" t="d">
        <v>2019-03-11</v>
      </c>
      <c r="D8045" s="2" t="d">
        <v>2019-03-15</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IF(M8045=People!$B$5,People!$A$5,IF(M8045=People!$B$4,People!$A$4,IF(M8045=People!$B$3,People!$A$3,IF(M8045=People!$B$2,People!$A$2,0))))</f>
        <v>Chuck Magee</v>
      </c>
      <c r="W8045" s="3" t="str">
        <f>IFERROR(INDEX(Returns!A:A,MATCH(B8045,Returns!B:B,0)),"No")</f>
        <v>No</v>
      </c>
    </row>
    <row r="8046" spans="1:23">
      <c r="A8046" s="1">
        <v>8045</v>
      </c>
      <c r="B8046" t="s">
        <v>6175</v>
      </c>
      <c r="C8046" s="2" t="d">
        <v>2019-09-15</v>
      </c>
      <c r="D8046" s="2" t="d">
        <v>2019-09-17</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IF(M8046=People!$B$5,People!$A$5,IF(M8046=People!$B$4,People!$A$4,IF(M8046=People!$B$3,People!$A$3,IF(M8046=People!$B$2,People!$A$2,0))))</f>
        <v>Anna Andreadi</v>
      </c>
      <c r="W8046" s="3" t="str">
        <f>IFERROR(INDEX(Returns!A:A,MATCH(B8046,Returns!B:B,0)),"No")</f>
        <v>Yes</v>
      </c>
    </row>
    <row r="8047" spans="1:23">
      <c r="A8047" s="1">
        <v>8046</v>
      </c>
      <c r="B8047" t="s">
        <v>9969</v>
      </c>
      <c r="C8047" s="2" t="d">
        <v>2018-09-20</v>
      </c>
      <c r="D8047" s="2" t="d">
        <v>2018-09-24</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IF(M8047=People!$B$5,People!$A$5,IF(M8047=People!$B$4,People!$A$4,IF(M8047=People!$B$3,People!$A$3,IF(M8047=People!$B$2,People!$A$2,0))))</f>
        <v>Chuck Magee</v>
      </c>
      <c r="W8047" s="3" t="str">
        <f>IFERROR(INDEX(Returns!A:A,MATCH(B8047,Returns!B:B,0)),"No")</f>
        <v>No</v>
      </c>
    </row>
    <row r="8048" spans="1:23">
      <c r="A8048" s="1">
        <v>8047</v>
      </c>
      <c r="B8048" t="s">
        <v>9970</v>
      </c>
      <c r="C8048" s="2" t="d">
        <v>2018-12-15</v>
      </c>
      <c r="D8048" s="2" t="d">
        <v>2018-12-17</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IF(M8048=People!$B$5,People!$A$5,IF(M8048=People!$B$4,People!$A$4,IF(M8048=People!$B$3,People!$A$3,IF(M8048=People!$B$2,People!$A$2,0))))</f>
        <v>Chuck Magee</v>
      </c>
      <c r="W8048" s="3" t="str">
        <f>IFERROR(INDEX(Returns!A:A,MATCH(B8048,Returns!B:B,0)),"No")</f>
        <v>No</v>
      </c>
    </row>
    <row r="8049" spans="1:23">
      <c r="A8049" s="1">
        <v>8048</v>
      </c>
      <c r="B8049" t="s">
        <v>9971</v>
      </c>
      <c r="C8049" s="2" t="d">
        <v>2019-11-03</v>
      </c>
      <c r="D8049" s="2" t="d">
        <v>2019-11-06</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IF(M8049=People!$B$5,People!$A$5,IF(M8049=People!$B$4,People!$A$4,IF(M8049=People!$B$3,People!$A$3,IF(M8049=People!$B$2,People!$A$2,0))))</f>
        <v>Cassandra Brandow</v>
      </c>
      <c r="W8049" s="3" t="str">
        <f>IFERROR(INDEX(Returns!A:A,MATCH(B8049,Returns!B:B,0)),"No")</f>
        <v>No</v>
      </c>
    </row>
    <row r="8050" spans="1:23">
      <c r="A8050" s="1">
        <v>8049</v>
      </c>
      <c r="B8050" t="s">
        <v>9972</v>
      </c>
      <c r="C8050" s="2" t="d">
        <v>2018-07-03</v>
      </c>
      <c r="D8050" s="2" t="d">
        <v>2018-07-07</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IF(M8050=People!$B$5,People!$A$5,IF(M8050=People!$B$4,People!$A$4,IF(M8050=People!$B$3,People!$A$3,IF(M8050=People!$B$2,People!$A$2,0))))</f>
        <v>Chuck Magee</v>
      </c>
      <c r="W8050" s="3" t="str">
        <f>IFERROR(INDEX(Returns!A:A,MATCH(B8050,Returns!B:B,0)),"No")</f>
        <v>No</v>
      </c>
    </row>
    <row r="8051" spans="1:23">
      <c r="A8051" s="1">
        <v>8050</v>
      </c>
      <c r="B8051" t="s">
        <v>9973</v>
      </c>
      <c r="C8051" s="2" t="d">
        <v>2016-09-26</v>
      </c>
      <c r="D8051" s="2" t="d">
        <v>2016-09-30</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IF(M8051=People!$B$5,People!$A$5,IF(M8051=People!$B$4,People!$A$4,IF(M8051=People!$B$3,People!$A$3,IF(M8051=People!$B$2,People!$A$2,0))))</f>
        <v>Chuck Magee</v>
      </c>
      <c r="W8051" s="3" t="str">
        <f>IFERROR(INDEX(Returns!A:A,MATCH(B8051,Returns!B:B,0)),"No")</f>
        <v>No</v>
      </c>
    </row>
    <row r="8052" spans="1:23">
      <c r="A8052" s="1">
        <v>8051</v>
      </c>
      <c r="B8052" t="s">
        <v>9973</v>
      </c>
      <c r="C8052" s="2" t="d">
        <v>2016-09-26</v>
      </c>
      <c r="D8052" s="2" t="d">
        <v>2016-09-30</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IF(M8052=People!$B$5,People!$A$5,IF(M8052=People!$B$4,People!$A$4,IF(M8052=People!$B$3,People!$A$3,IF(M8052=People!$B$2,People!$A$2,0))))</f>
        <v>Chuck Magee</v>
      </c>
      <c r="W8052" s="3" t="str">
        <f>IFERROR(INDEX(Returns!A:A,MATCH(B8052,Returns!B:B,0)),"No")</f>
        <v>No</v>
      </c>
    </row>
    <row r="8053" spans="1:23">
      <c r="A8053" s="1">
        <v>8052</v>
      </c>
      <c r="B8053" t="s">
        <v>9973</v>
      </c>
      <c r="C8053" s="2" t="d">
        <v>2016-09-26</v>
      </c>
      <c r="D8053" s="2" t="d">
        <v>2016-09-30</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IF(M8053=People!$B$5,People!$A$5,IF(M8053=People!$B$4,People!$A$4,IF(M8053=People!$B$3,People!$A$3,IF(M8053=People!$B$2,People!$A$2,0))))</f>
        <v>Chuck Magee</v>
      </c>
      <c r="W8053" s="3" t="str">
        <f>IFERROR(INDEX(Returns!A:A,MATCH(B8053,Returns!B:B,0)),"No")</f>
        <v>No</v>
      </c>
    </row>
    <row r="8054" spans="1:23">
      <c r="A8054" s="1">
        <v>8053</v>
      </c>
      <c r="B8054" t="s">
        <v>9974</v>
      </c>
      <c r="C8054" s="2" t="d">
        <v>2016-07-14</v>
      </c>
      <c r="D8054" s="2" t="d">
        <v>2016-07-17</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IF(M8054=People!$B$5,People!$A$5,IF(M8054=People!$B$4,People!$A$4,IF(M8054=People!$B$3,People!$A$3,IF(M8054=People!$B$2,People!$A$2,0))))</f>
        <v>Chuck Magee</v>
      </c>
      <c r="W8054" s="3" t="str">
        <f>IFERROR(INDEX(Returns!A:A,MATCH(B8054,Returns!B:B,0)),"No")</f>
        <v>No</v>
      </c>
    </row>
    <row r="8055" spans="1:23">
      <c r="A8055" s="1">
        <v>8054</v>
      </c>
      <c r="B8055" t="s">
        <v>9975</v>
      </c>
      <c r="C8055" s="2" t="d">
        <v>2019-09-28</v>
      </c>
      <c r="D8055" s="2" t="d">
        <v>2019-10-05</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IF(M8055=People!$B$5,People!$A$5,IF(M8055=People!$B$4,People!$A$4,IF(M8055=People!$B$3,People!$A$3,IF(M8055=People!$B$2,People!$A$2,0))))</f>
        <v>Chuck Magee</v>
      </c>
      <c r="W8055" s="3" t="str">
        <f>IFERROR(INDEX(Returns!A:A,MATCH(B8055,Returns!B:B,0)),"No")</f>
        <v>No</v>
      </c>
    </row>
    <row r="8056" spans="1:23">
      <c r="A8056" s="1">
        <v>8055</v>
      </c>
      <c r="B8056" t="s">
        <v>9976</v>
      </c>
      <c r="C8056" s="2" t="d">
        <v>2017-08-28</v>
      </c>
      <c r="D8056" s="2" t="d">
        <v>2017-09-04</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IF(M8056=People!$B$5,People!$A$5,IF(M8056=People!$B$4,People!$A$4,IF(M8056=People!$B$3,People!$A$3,IF(M8056=People!$B$2,People!$A$2,0))))</f>
        <v>Anna Andreadi</v>
      </c>
      <c r="W8056" s="3" t="str">
        <f>IFERROR(INDEX(Returns!A:A,MATCH(B8056,Returns!B:B,0)),"No")</f>
        <v>No</v>
      </c>
    </row>
    <row r="8057" spans="1:23">
      <c r="A8057" s="1">
        <v>8056</v>
      </c>
      <c r="B8057" t="s">
        <v>9976</v>
      </c>
      <c r="C8057" s="2" t="d">
        <v>2017-08-28</v>
      </c>
      <c r="D8057" s="2" t="d">
        <v>2017-09-04</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IF(M8057=People!$B$5,People!$A$5,IF(M8057=People!$B$4,People!$A$4,IF(M8057=People!$B$3,People!$A$3,IF(M8057=People!$B$2,People!$A$2,0))))</f>
        <v>Anna Andreadi</v>
      </c>
      <c r="W8057" s="3" t="str">
        <f>IFERROR(INDEX(Returns!A:A,MATCH(B8057,Returns!B:B,0)),"No")</f>
        <v>No</v>
      </c>
    </row>
    <row r="8058" spans="1:23">
      <c r="A8058" s="1">
        <v>8057</v>
      </c>
      <c r="B8058" t="s">
        <v>9976</v>
      </c>
      <c r="C8058" s="2" t="d">
        <v>2017-08-28</v>
      </c>
      <c r="D8058" s="2" t="d">
        <v>2017-09-04</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IF(M8058=People!$B$5,People!$A$5,IF(M8058=People!$B$4,People!$A$4,IF(M8058=People!$B$3,People!$A$3,IF(M8058=People!$B$2,People!$A$2,0))))</f>
        <v>Anna Andreadi</v>
      </c>
      <c r="W8058" s="3" t="str">
        <f>IFERROR(INDEX(Returns!A:A,MATCH(B8058,Returns!B:B,0)),"No")</f>
        <v>No</v>
      </c>
    </row>
    <row r="8059" spans="1:23">
      <c r="A8059" s="1">
        <v>8058</v>
      </c>
      <c r="B8059" t="s">
        <v>9976</v>
      </c>
      <c r="C8059" s="2" t="d">
        <v>2017-08-28</v>
      </c>
      <c r="D8059" s="2" t="d">
        <v>2017-09-04</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IF(M8059=People!$B$5,People!$A$5,IF(M8059=People!$B$4,People!$A$4,IF(M8059=People!$B$3,People!$A$3,IF(M8059=People!$B$2,People!$A$2,0))))</f>
        <v>Anna Andreadi</v>
      </c>
      <c r="W8059" s="3" t="str">
        <f>IFERROR(INDEX(Returns!A:A,MATCH(B8059,Returns!B:B,0)),"No")</f>
        <v>No</v>
      </c>
    </row>
    <row r="8060" spans="1:23">
      <c r="A8060" s="1">
        <v>8059</v>
      </c>
      <c r="B8060" t="s">
        <v>9976</v>
      </c>
      <c r="C8060" s="2" t="d">
        <v>2017-08-28</v>
      </c>
      <c r="D8060" s="2" t="d">
        <v>2017-09-04</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IF(M8060=People!$B$5,People!$A$5,IF(M8060=People!$B$4,People!$A$4,IF(M8060=People!$B$3,People!$A$3,IF(M8060=People!$B$2,People!$A$2,0))))</f>
        <v>Anna Andreadi</v>
      </c>
      <c r="W8060" s="3" t="str">
        <f>IFERROR(INDEX(Returns!A:A,MATCH(B8060,Returns!B:B,0)),"No")</f>
        <v>No</v>
      </c>
    </row>
    <row r="8061" spans="1:23">
      <c r="A8061" s="1">
        <v>8060</v>
      </c>
      <c r="B8061" t="s">
        <v>9976</v>
      </c>
      <c r="C8061" s="2" t="d">
        <v>2017-08-28</v>
      </c>
      <c r="D8061" s="2" t="d">
        <v>2017-09-04</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IF(M8061=People!$B$5,People!$A$5,IF(M8061=People!$B$4,People!$A$4,IF(M8061=People!$B$3,People!$A$3,IF(M8061=People!$B$2,People!$A$2,0))))</f>
        <v>Anna Andreadi</v>
      </c>
      <c r="W8061" s="3" t="str">
        <f>IFERROR(INDEX(Returns!A:A,MATCH(B8061,Returns!B:B,0)),"No")</f>
        <v>No</v>
      </c>
    </row>
    <row r="8062" spans="1:23">
      <c r="A8062" s="1">
        <v>8061</v>
      </c>
      <c r="B8062" t="s">
        <v>9977</v>
      </c>
      <c r="C8062" s="2" t="d">
        <v>2017-09-20</v>
      </c>
      <c r="D8062" s="2" t="d">
        <v>2017-09-26</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IF(M8062=People!$B$5,People!$A$5,IF(M8062=People!$B$4,People!$A$4,IF(M8062=People!$B$3,People!$A$3,IF(M8062=People!$B$2,People!$A$2,0))))</f>
        <v>Chuck Magee</v>
      </c>
      <c r="W8062" s="3" t="str">
        <f>IFERROR(INDEX(Returns!A:A,MATCH(B8062,Returns!B:B,0)),"No")</f>
        <v>No</v>
      </c>
    </row>
    <row r="8063" spans="1:23">
      <c r="A8063" s="1">
        <v>8062</v>
      </c>
      <c r="B8063" t="s">
        <v>9977</v>
      </c>
      <c r="C8063" s="2" t="d">
        <v>2017-09-20</v>
      </c>
      <c r="D8063" s="2" t="d">
        <v>2017-09-26</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IF(M8063=People!$B$5,People!$A$5,IF(M8063=People!$B$4,People!$A$4,IF(M8063=People!$B$3,People!$A$3,IF(M8063=People!$B$2,People!$A$2,0))))</f>
        <v>Chuck Magee</v>
      </c>
      <c r="W8063" s="3" t="str">
        <f>IFERROR(INDEX(Returns!A:A,MATCH(B8063,Returns!B:B,0)),"No")</f>
        <v>No</v>
      </c>
    </row>
    <row r="8064" spans="1:23">
      <c r="A8064" s="1">
        <v>8063</v>
      </c>
      <c r="B8064" t="s">
        <v>9978</v>
      </c>
      <c r="C8064" s="2" t="d">
        <v>2018-11-07</v>
      </c>
      <c r="D8064" s="2" t="d">
        <v>2018-11-09</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IF(M8064=People!$B$5,People!$A$5,IF(M8064=People!$B$4,People!$A$4,IF(M8064=People!$B$3,People!$A$3,IF(M8064=People!$B$2,People!$A$2,0))))</f>
        <v>Chuck Magee</v>
      </c>
      <c r="W8064" s="3" t="str">
        <f>IFERROR(INDEX(Returns!A:A,MATCH(B8064,Returns!B:B,0)),"No")</f>
        <v>No</v>
      </c>
    </row>
    <row r="8065" spans="1:23">
      <c r="A8065" s="1">
        <v>8064</v>
      </c>
      <c r="B8065" t="s">
        <v>9978</v>
      </c>
      <c r="C8065" s="2" t="d">
        <v>2018-11-07</v>
      </c>
      <c r="D8065" s="2" t="d">
        <v>2018-11-09</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IF(M8065=People!$B$5,People!$A$5,IF(M8065=People!$B$4,People!$A$4,IF(M8065=People!$B$3,People!$A$3,IF(M8065=People!$B$2,People!$A$2,0))))</f>
        <v>Chuck Magee</v>
      </c>
      <c r="W8065" s="3" t="str">
        <f>IFERROR(INDEX(Returns!A:A,MATCH(B8065,Returns!B:B,0)),"No")</f>
        <v>No</v>
      </c>
    </row>
    <row r="8066" spans="1:23">
      <c r="A8066" s="1">
        <v>8065</v>
      </c>
      <c r="B8066" t="s">
        <v>9978</v>
      </c>
      <c r="C8066" s="2" t="d">
        <v>2018-11-07</v>
      </c>
      <c r="D8066" s="2" t="d">
        <v>2018-11-09</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IF(M8066=People!$B$5,People!$A$5,IF(M8066=People!$B$4,People!$A$4,IF(M8066=People!$B$3,People!$A$3,IF(M8066=People!$B$2,People!$A$2,0))))</f>
        <v>Chuck Magee</v>
      </c>
      <c r="W8066" s="3" t="str">
        <f>IFERROR(INDEX(Returns!A:A,MATCH(B8066,Returns!B:B,0)),"No")</f>
        <v>No</v>
      </c>
    </row>
    <row r="8067" spans="1:23">
      <c r="A8067" s="1">
        <v>8066</v>
      </c>
      <c r="B8067" t="s">
        <v>9978</v>
      </c>
      <c r="C8067" s="2" t="d">
        <v>2018-11-07</v>
      </c>
      <c r="D8067" s="2" t="d">
        <v>2018-11-09</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IF(M8067=People!$B$5,People!$A$5,IF(M8067=People!$B$4,People!$A$4,IF(M8067=People!$B$3,People!$A$3,IF(M8067=People!$B$2,People!$A$2,0))))</f>
        <v>Chuck Magee</v>
      </c>
      <c r="W8067" s="3" t="str">
        <f>IFERROR(INDEX(Returns!A:A,MATCH(B8067,Returns!B:B,0)),"No")</f>
        <v>No</v>
      </c>
    </row>
    <row r="8068" spans="1:23">
      <c r="A8068" s="1">
        <v>8067</v>
      </c>
      <c r="B8068" t="s">
        <v>9978</v>
      </c>
      <c r="C8068" s="2" t="d">
        <v>2018-11-07</v>
      </c>
      <c r="D8068" s="2" t="d">
        <v>2018-11-09</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IF(M8068=People!$B$5,People!$A$5,IF(M8068=People!$B$4,People!$A$4,IF(M8068=People!$B$3,People!$A$3,IF(M8068=People!$B$2,People!$A$2,0))))</f>
        <v>Chuck Magee</v>
      </c>
      <c r="W8068" s="3" t="str">
        <f>IFERROR(INDEX(Returns!A:A,MATCH(B8068,Returns!B:B,0)),"No")</f>
        <v>No</v>
      </c>
    </row>
    <row r="8069" spans="1:23">
      <c r="A8069" s="1">
        <v>8068</v>
      </c>
      <c r="B8069" t="s">
        <v>9979</v>
      </c>
      <c r="C8069" s="2" t="d">
        <v>2017-10-20</v>
      </c>
      <c r="D8069" s="2" t="d">
        <v>2017-10-24</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IF(M8069=People!$B$5,People!$A$5,IF(M8069=People!$B$4,People!$A$4,IF(M8069=People!$B$3,People!$A$3,IF(M8069=People!$B$2,People!$A$2,0))))</f>
        <v>Anna Andreadi</v>
      </c>
      <c r="W8069" s="3" t="str">
        <f>IFERROR(INDEX(Returns!A:A,MATCH(B8069,Returns!B:B,0)),"No")</f>
        <v>No</v>
      </c>
    </row>
    <row r="8070" spans="1:23">
      <c r="A8070" s="1">
        <v>8069</v>
      </c>
      <c r="B8070" t="s">
        <v>9979</v>
      </c>
      <c r="C8070" s="2" t="d">
        <v>2017-10-20</v>
      </c>
      <c r="D8070" s="2" t="d">
        <v>2017-10-24</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IF(M8070=People!$B$5,People!$A$5,IF(M8070=People!$B$4,People!$A$4,IF(M8070=People!$B$3,People!$A$3,IF(M8070=People!$B$2,People!$A$2,0))))</f>
        <v>Anna Andreadi</v>
      </c>
      <c r="W8070" s="3" t="str">
        <f>IFERROR(INDEX(Returns!A:A,MATCH(B8070,Returns!B:B,0)),"No")</f>
        <v>No</v>
      </c>
    </row>
    <row r="8071" spans="1:23">
      <c r="A8071" s="1">
        <v>8070</v>
      </c>
      <c r="B8071" t="s">
        <v>9980</v>
      </c>
      <c r="C8071" s="2" t="d">
        <v>2019-01-01</v>
      </c>
      <c r="D8071" s="2" t="d">
        <v>2019-01-05</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IF(M8071=People!$B$5,People!$A$5,IF(M8071=People!$B$4,People!$A$4,IF(M8071=People!$B$3,People!$A$3,IF(M8071=People!$B$2,People!$A$2,0))))</f>
        <v>Kelly Williams</v>
      </c>
      <c r="W8071" s="3" t="str">
        <f>IFERROR(INDEX(Returns!A:A,MATCH(B8071,Returns!B:B,0)),"No")</f>
        <v>No</v>
      </c>
    </row>
    <row r="8072" spans="1:23">
      <c r="A8072" s="1">
        <v>8071</v>
      </c>
      <c r="B8072" t="s">
        <v>9980</v>
      </c>
      <c r="C8072" s="2" t="d">
        <v>2019-01-01</v>
      </c>
      <c r="D8072" s="2" t="d">
        <v>2019-01-05</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IF(M8072=People!$B$5,People!$A$5,IF(M8072=People!$B$4,People!$A$4,IF(M8072=People!$B$3,People!$A$3,IF(M8072=People!$B$2,People!$A$2,0))))</f>
        <v>Kelly Williams</v>
      </c>
      <c r="W8072" s="3" t="str">
        <f>IFERROR(INDEX(Returns!A:A,MATCH(B8072,Returns!B:B,0)),"No")</f>
        <v>No</v>
      </c>
    </row>
    <row r="8073" spans="1:23">
      <c r="A8073" s="1">
        <v>8072</v>
      </c>
      <c r="B8073" t="s">
        <v>9980</v>
      </c>
      <c r="C8073" s="2" t="d">
        <v>2019-01-01</v>
      </c>
      <c r="D8073" s="2" t="d">
        <v>2019-01-05</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IF(M8073=People!$B$5,People!$A$5,IF(M8073=People!$B$4,People!$A$4,IF(M8073=People!$B$3,People!$A$3,IF(M8073=People!$B$2,People!$A$2,0))))</f>
        <v>Kelly Williams</v>
      </c>
      <c r="W8073" s="3" t="str">
        <f>IFERROR(INDEX(Returns!A:A,MATCH(B8073,Returns!B:B,0)),"No")</f>
        <v>No</v>
      </c>
    </row>
    <row r="8074" spans="1:23">
      <c r="A8074" s="1">
        <v>8073</v>
      </c>
      <c r="B8074" t="s">
        <v>9980</v>
      </c>
      <c r="C8074" s="2" t="d">
        <v>2019-01-01</v>
      </c>
      <c r="D8074" s="2" t="d">
        <v>2019-01-05</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IF(M8074=People!$B$5,People!$A$5,IF(M8074=People!$B$4,People!$A$4,IF(M8074=People!$B$3,People!$A$3,IF(M8074=People!$B$2,People!$A$2,0))))</f>
        <v>Kelly Williams</v>
      </c>
      <c r="W8074" s="3" t="str">
        <f>IFERROR(INDEX(Returns!A:A,MATCH(B8074,Returns!B:B,0)),"No")</f>
        <v>No</v>
      </c>
    </row>
    <row r="8075" spans="1:23">
      <c r="A8075" s="1">
        <v>8074</v>
      </c>
      <c r="B8075" t="s">
        <v>9980</v>
      </c>
      <c r="C8075" s="2" t="d">
        <v>2019-01-01</v>
      </c>
      <c r="D8075" s="2" t="d">
        <v>2019-01-05</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IF(M8075=People!$B$5,People!$A$5,IF(M8075=People!$B$4,People!$A$4,IF(M8075=People!$B$3,People!$A$3,IF(M8075=People!$B$2,People!$A$2,0))))</f>
        <v>Kelly Williams</v>
      </c>
      <c r="W8075" s="3" t="str">
        <f>IFERROR(INDEX(Returns!A:A,MATCH(B8075,Returns!B:B,0)),"No")</f>
        <v>No</v>
      </c>
    </row>
    <row r="8076" spans="1:23">
      <c r="A8076" s="1">
        <v>8075</v>
      </c>
      <c r="B8076" t="s">
        <v>9980</v>
      </c>
      <c r="C8076" s="2" t="d">
        <v>2019-01-01</v>
      </c>
      <c r="D8076" s="2" t="d">
        <v>2019-01-05</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IF(M8076=People!$B$5,People!$A$5,IF(M8076=People!$B$4,People!$A$4,IF(M8076=People!$B$3,People!$A$3,IF(M8076=People!$B$2,People!$A$2,0))))</f>
        <v>Kelly Williams</v>
      </c>
      <c r="W8076" s="3" t="str">
        <f>IFERROR(INDEX(Returns!A:A,MATCH(B8076,Returns!B:B,0)),"No")</f>
        <v>No</v>
      </c>
    </row>
    <row r="8077" spans="1:23">
      <c r="A8077" s="1">
        <v>8076</v>
      </c>
      <c r="B8077" t="s">
        <v>9980</v>
      </c>
      <c r="C8077" s="2" t="d">
        <v>2019-01-01</v>
      </c>
      <c r="D8077" s="2" t="d">
        <v>2019-01-05</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IF(M8077=People!$B$5,People!$A$5,IF(M8077=People!$B$4,People!$A$4,IF(M8077=People!$B$3,People!$A$3,IF(M8077=People!$B$2,People!$A$2,0))))</f>
        <v>Kelly Williams</v>
      </c>
      <c r="W8077" s="3" t="str">
        <f>IFERROR(INDEX(Returns!A:A,MATCH(B8077,Returns!B:B,0)),"No")</f>
        <v>No</v>
      </c>
    </row>
    <row r="8078" spans="1:23">
      <c r="A8078" s="1">
        <v>8077</v>
      </c>
      <c r="B8078" t="s">
        <v>9981</v>
      </c>
      <c r="C8078" s="2" t="d">
        <v>2017-06-23</v>
      </c>
      <c r="D8078" s="2" t="d">
        <v>2017-06-29</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IF(M8078=People!$B$5,People!$A$5,IF(M8078=People!$B$4,People!$A$4,IF(M8078=People!$B$3,People!$A$3,IF(M8078=People!$B$2,People!$A$2,0))))</f>
        <v>Cassandra Brandow</v>
      </c>
      <c r="W8078" s="3" t="str">
        <f>IFERROR(INDEX(Returns!A:A,MATCH(B8078,Returns!B:B,0)),"No")</f>
        <v>No</v>
      </c>
    </row>
    <row r="8079" spans="1:23">
      <c r="A8079" s="1">
        <v>8078</v>
      </c>
      <c r="B8079" t="s">
        <v>9981</v>
      </c>
      <c r="C8079" s="2" t="d">
        <v>2017-06-23</v>
      </c>
      <c r="D8079" s="2" t="d">
        <v>2017-06-29</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IF(M8079=People!$B$5,People!$A$5,IF(M8079=People!$B$4,People!$A$4,IF(M8079=People!$B$3,People!$A$3,IF(M8079=People!$B$2,People!$A$2,0))))</f>
        <v>Cassandra Brandow</v>
      </c>
      <c r="W8079" s="3" t="str">
        <f>IFERROR(INDEX(Returns!A:A,MATCH(B8079,Returns!B:B,0)),"No")</f>
        <v>No</v>
      </c>
    </row>
    <row r="8080" spans="1:23">
      <c r="A8080" s="1">
        <v>8079</v>
      </c>
      <c r="B8080" t="s">
        <v>9981</v>
      </c>
      <c r="C8080" s="2" t="d">
        <v>2017-06-23</v>
      </c>
      <c r="D8080" s="2" t="d">
        <v>2017-06-29</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IF(M8080=People!$B$5,People!$A$5,IF(M8080=People!$B$4,People!$A$4,IF(M8080=People!$B$3,People!$A$3,IF(M8080=People!$B$2,People!$A$2,0))))</f>
        <v>Cassandra Brandow</v>
      </c>
      <c r="W8080" s="3" t="str">
        <f>IFERROR(INDEX(Returns!A:A,MATCH(B8080,Returns!B:B,0)),"No")</f>
        <v>No</v>
      </c>
    </row>
    <row r="8081" spans="1:23">
      <c r="A8081" s="1">
        <v>8080</v>
      </c>
      <c r="B8081" t="s">
        <v>9982</v>
      </c>
      <c r="C8081" s="2" t="d">
        <v>2018-11-22</v>
      </c>
      <c r="D8081" s="2" t="d">
        <v>2018-11-27</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IF(M8081=People!$B$5,People!$A$5,IF(M8081=People!$B$4,People!$A$4,IF(M8081=People!$B$3,People!$A$3,IF(M8081=People!$B$2,People!$A$2,0))))</f>
        <v>Chuck Magee</v>
      </c>
      <c r="W8081" s="3" t="str">
        <f>IFERROR(INDEX(Returns!A:A,MATCH(B8081,Returns!B:B,0)),"No")</f>
        <v>No</v>
      </c>
    </row>
    <row r="8082" spans="1:23">
      <c r="A8082" s="1">
        <v>8081</v>
      </c>
      <c r="B8082" t="s">
        <v>9983</v>
      </c>
      <c r="C8082" s="2" t="d">
        <v>2017-10-26</v>
      </c>
      <c r="D8082" s="2" t="d">
        <v>2017-11-01</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IF(M8082=People!$B$5,People!$A$5,IF(M8082=People!$B$4,People!$A$4,IF(M8082=People!$B$3,People!$A$3,IF(M8082=People!$B$2,People!$A$2,0))))</f>
        <v>Anna Andreadi</v>
      </c>
      <c r="W8082" s="3" t="str">
        <f>IFERROR(INDEX(Returns!A:A,MATCH(B8082,Returns!B:B,0)),"No")</f>
        <v>No</v>
      </c>
    </row>
    <row r="8083" spans="1:23">
      <c r="A8083" s="1">
        <v>8082</v>
      </c>
      <c r="B8083" t="s">
        <v>9983</v>
      </c>
      <c r="C8083" s="2" t="d">
        <v>2017-10-26</v>
      </c>
      <c r="D8083" s="2" t="d">
        <v>2017-11-01</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IF(M8083=People!$B$5,People!$A$5,IF(M8083=People!$B$4,People!$A$4,IF(M8083=People!$B$3,People!$A$3,IF(M8083=People!$B$2,People!$A$2,0))))</f>
        <v>Anna Andreadi</v>
      </c>
      <c r="W8083" s="3" t="str">
        <f>IFERROR(INDEX(Returns!A:A,MATCH(B8083,Returns!B:B,0)),"No")</f>
        <v>No</v>
      </c>
    </row>
    <row r="8084" spans="1:23">
      <c r="A8084" s="1">
        <v>8083</v>
      </c>
      <c r="B8084" t="s">
        <v>9983</v>
      </c>
      <c r="C8084" s="2" t="d">
        <v>2017-10-26</v>
      </c>
      <c r="D8084" s="2" t="d">
        <v>2017-11-01</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IF(M8084=People!$B$5,People!$A$5,IF(M8084=People!$B$4,People!$A$4,IF(M8084=People!$B$3,People!$A$3,IF(M8084=People!$B$2,People!$A$2,0))))</f>
        <v>Anna Andreadi</v>
      </c>
      <c r="W8084" s="3" t="str">
        <f>IFERROR(INDEX(Returns!A:A,MATCH(B8084,Returns!B:B,0)),"No")</f>
        <v>No</v>
      </c>
    </row>
    <row r="8085" spans="1:23">
      <c r="A8085" s="1">
        <v>8084</v>
      </c>
      <c r="B8085" t="s">
        <v>9983</v>
      </c>
      <c r="C8085" s="2" t="d">
        <v>2017-10-26</v>
      </c>
      <c r="D8085" s="2" t="d">
        <v>2017-11-01</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IF(M8085=People!$B$5,People!$A$5,IF(M8085=People!$B$4,People!$A$4,IF(M8085=People!$B$3,People!$A$3,IF(M8085=People!$B$2,People!$A$2,0))))</f>
        <v>Anna Andreadi</v>
      </c>
      <c r="W8085" s="3" t="str">
        <f>IFERROR(INDEX(Returns!A:A,MATCH(B8085,Returns!B:B,0)),"No")</f>
        <v>No</v>
      </c>
    </row>
    <row r="8086" spans="1:23">
      <c r="A8086" s="1">
        <v>8085</v>
      </c>
      <c r="B8086" t="s">
        <v>9983</v>
      </c>
      <c r="C8086" s="2" t="d">
        <v>2017-10-26</v>
      </c>
      <c r="D8086" s="2" t="d">
        <v>2017-11-01</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IF(M8086=People!$B$5,People!$A$5,IF(M8086=People!$B$4,People!$A$4,IF(M8086=People!$B$3,People!$A$3,IF(M8086=People!$B$2,People!$A$2,0))))</f>
        <v>Anna Andreadi</v>
      </c>
      <c r="W8086" s="3" t="str">
        <f>IFERROR(INDEX(Returns!A:A,MATCH(B8086,Returns!B:B,0)),"No")</f>
        <v>No</v>
      </c>
    </row>
    <row r="8087" spans="1:23">
      <c r="A8087" s="1">
        <v>8086</v>
      </c>
      <c r="B8087" t="s">
        <v>9984</v>
      </c>
      <c r="C8087" s="2" t="d">
        <v>2018-10-20</v>
      </c>
      <c r="D8087" s="2" t="d">
        <v>2018-10-26</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IF(M8087=People!$B$5,People!$A$5,IF(M8087=People!$B$4,People!$A$4,IF(M8087=People!$B$3,People!$A$3,IF(M8087=People!$B$2,People!$A$2,0))))</f>
        <v>Cassandra Brandow</v>
      </c>
      <c r="W8087" s="3" t="str">
        <f>IFERROR(INDEX(Returns!A:A,MATCH(B8087,Returns!B:B,0)),"No")</f>
        <v>No</v>
      </c>
    </row>
    <row r="8088" spans="1:23">
      <c r="A8088" s="1">
        <v>8087</v>
      </c>
      <c r="B8088" t="s">
        <v>9985</v>
      </c>
      <c r="C8088" s="2" t="d">
        <v>2019-04-28</v>
      </c>
      <c r="D8088" s="2" t="d">
        <v>2019-05-02</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IF(M8088=People!$B$5,People!$A$5,IF(M8088=People!$B$4,People!$A$4,IF(M8088=People!$B$3,People!$A$3,IF(M8088=People!$B$2,People!$A$2,0))))</f>
        <v>Cassandra Brandow</v>
      </c>
      <c r="W8088" s="3" t="str">
        <f>IFERROR(INDEX(Returns!A:A,MATCH(B8088,Returns!B:B,0)),"No")</f>
        <v>No</v>
      </c>
    </row>
    <row r="8089" spans="1:23">
      <c r="A8089" s="1">
        <v>8088</v>
      </c>
      <c r="B8089" t="s">
        <v>9986</v>
      </c>
      <c r="C8089" s="2" t="d">
        <v>2018-09-29</v>
      </c>
      <c r="D8089" s="2" t="d">
        <v>2018-10-01</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IF(M8089=People!$B$5,People!$A$5,IF(M8089=People!$B$4,People!$A$4,IF(M8089=People!$B$3,People!$A$3,IF(M8089=People!$B$2,People!$A$2,0))))</f>
        <v>Anna Andreadi</v>
      </c>
      <c r="W8089" s="3" t="str">
        <f>IFERROR(INDEX(Returns!A:A,MATCH(B8089,Returns!B:B,0)),"No")</f>
        <v>No</v>
      </c>
    </row>
    <row r="8090" spans="1:23">
      <c r="A8090" s="1">
        <v>8089</v>
      </c>
      <c r="B8090" t="s">
        <v>9987</v>
      </c>
      <c r="C8090" s="2" t="d">
        <v>2017-07-10</v>
      </c>
      <c r="D8090" s="2" t="d">
        <v>2017-07-14</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IF(M8090=People!$B$5,People!$A$5,IF(M8090=People!$B$4,People!$A$4,IF(M8090=People!$B$3,People!$A$3,IF(M8090=People!$B$2,People!$A$2,0))))</f>
        <v>Anna Andreadi</v>
      </c>
      <c r="W8090" s="3" t="str">
        <f>IFERROR(INDEX(Returns!A:A,MATCH(B8090,Returns!B:B,0)),"No")</f>
        <v>No</v>
      </c>
    </row>
    <row r="8091" spans="1:23">
      <c r="A8091" s="1">
        <v>8090</v>
      </c>
      <c r="B8091" t="s">
        <v>9988</v>
      </c>
      <c r="C8091" s="2" t="d">
        <v>2017-08-07</v>
      </c>
      <c r="D8091" s="2" t="d">
        <v>2017-08-09</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IF(M8091=People!$B$5,People!$A$5,IF(M8091=People!$B$4,People!$A$4,IF(M8091=People!$B$3,People!$A$3,IF(M8091=People!$B$2,People!$A$2,0))))</f>
        <v>Chuck Magee</v>
      </c>
      <c r="W8091" s="3" t="str">
        <f>IFERROR(INDEX(Returns!A:A,MATCH(B8091,Returns!B:B,0)),"No")</f>
        <v>No</v>
      </c>
    </row>
    <row r="8092" spans="1:23">
      <c r="A8092" s="1">
        <v>8091</v>
      </c>
      <c r="B8092" t="s">
        <v>9989</v>
      </c>
      <c r="C8092" s="2" t="d">
        <v>2016-12-07</v>
      </c>
      <c r="D8092" s="2" t="d">
        <v>2016-12-13</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IF(M8092=People!$B$5,People!$A$5,IF(M8092=People!$B$4,People!$A$4,IF(M8092=People!$B$3,People!$A$3,IF(M8092=People!$B$2,People!$A$2,0))))</f>
        <v>Anna Andreadi</v>
      </c>
      <c r="W8092" s="3" t="str">
        <f>IFERROR(INDEX(Returns!A:A,MATCH(B8092,Returns!B:B,0)),"No")</f>
        <v>No</v>
      </c>
    </row>
    <row r="8093" spans="1:23">
      <c r="A8093" s="1">
        <v>8092</v>
      </c>
      <c r="B8093" t="s">
        <v>9990</v>
      </c>
      <c r="C8093" s="2" t="d">
        <v>2017-12-10</v>
      </c>
      <c r="D8093" s="2" t="d">
        <v>2017-12-14</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IF(M8093=People!$B$5,People!$A$5,IF(M8093=People!$B$4,People!$A$4,IF(M8093=People!$B$3,People!$A$3,IF(M8093=People!$B$2,People!$A$2,0))))</f>
        <v>Anna Andreadi</v>
      </c>
      <c r="W8093" s="3" t="str">
        <f>IFERROR(INDEX(Returns!A:A,MATCH(B8093,Returns!B:B,0)),"No")</f>
        <v>No</v>
      </c>
    </row>
    <row r="8094" spans="1:23">
      <c r="A8094" s="1">
        <v>8093</v>
      </c>
      <c r="B8094" t="s">
        <v>9991</v>
      </c>
      <c r="C8094" s="2" t="d">
        <v>2019-11-08</v>
      </c>
      <c r="D8094" s="2" t="d">
        <v>2019-11-13</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IF(M8094=People!$B$5,People!$A$5,IF(M8094=People!$B$4,People!$A$4,IF(M8094=People!$B$3,People!$A$3,IF(M8094=People!$B$2,People!$A$2,0))))</f>
        <v>Chuck Magee</v>
      </c>
      <c r="W8094" s="3" t="str">
        <f>IFERROR(INDEX(Returns!A:A,MATCH(B8094,Returns!B:B,0)),"No")</f>
        <v>No</v>
      </c>
    </row>
    <row r="8095" spans="1:23">
      <c r="A8095" s="1">
        <v>8094</v>
      </c>
      <c r="B8095" t="s">
        <v>9992</v>
      </c>
      <c r="C8095" s="2" t="d">
        <v>2019-07-27</v>
      </c>
      <c r="D8095" s="2" t="d">
        <v>2019-08-01</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IF(M8095=People!$B$5,People!$A$5,IF(M8095=People!$B$4,People!$A$4,IF(M8095=People!$B$3,People!$A$3,IF(M8095=People!$B$2,People!$A$2,0))))</f>
        <v>Anna Andreadi</v>
      </c>
      <c r="W8095" s="3" t="str">
        <f>IFERROR(INDEX(Returns!A:A,MATCH(B8095,Returns!B:B,0)),"No")</f>
        <v>No</v>
      </c>
    </row>
    <row r="8096" spans="1:23">
      <c r="A8096" s="1">
        <v>8095</v>
      </c>
      <c r="B8096" t="s">
        <v>9992</v>
      </c>
      <c r="C8096" s="2" t="d">
        <v>2019-07-27</v>
      </c>
      <c r="D8096" s="2" t="d">
        <v>2019-08-01</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IF(M8096=People!$B$5,People!$A$5,IF(M8096=People!$B$4,People!$A$4,IF(M8096=People!$B$3,People!$A$3,IF(M8096=People!$B$2,People!$A$2,0))))</f>
        <v>Anna Andreadi</v>
      </c>
      <c r="W8096" s="3" t="str">
        <f>IFERROR(INDEX(Returns!A:A,MATCH(B8096,Returns!B:B,0)),"No")</f>
        <v>No</v>
      </c>
    </row>
    <row r="8097" spans="1:23">
      <c r="A8097" s="1">
        <v>8096</v>
      </c>
      <c r="B8097" t="s">
        <v>9992</v>
      </c>
      <c r="C8097" s="2" t="d">
        <v>2019-07-27</v>
      </c>
      <c r="D8097" s="2" t="d">
        <v>2019-08-01</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IF(M8097=People!$B$5,People!$A$5,IF(M8097=People!$B$4,People!$A$4,IF(M8097=People!$B$3,People!$A$3,IF(M8097=People!$B$2,People!$A$2,0))))</f>
        <v>Anna Andreadi</v>
      </c>
      <c r="W8097" s="3" t="str">
        <f>IFERROR(INDEX(Returns!A:A,MATCH(B8097,Returns!B:B,0)),"No")</f>
        <v>No</v>
      </c>
    </row>
    <row r="8098" spans="1:23">
      <c r="A8098" s="1">
        <v>8097</v>
      </c>
      <c r="B8098" t="s">
        <v>9992</v>
      </c>
      <c r="C8098" s="2" t="d">
        <v>2019-07-27</v>
      </c>
      <c r="D8098" s="2" t="d">
        <v>2019-08-01</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IF(M8098=People!$B$5,People!$A$5,IF(M8098=People!$B$4,People!$A$4,IF(M8098=People!$B$3,People!$A$3,IF(M8098=People!$B$2,People!$A$2,0))))</f>
        <v>Anna Andreadi</v>
      </c>
      <c r="W8098" s="3" t="str">
        <f>IFERROR(INDEX(Returns!A:A,MATCH(B8098,Returns!B:B,0)),"No")</f>
        <v>No</v>
      </c>
    </row>
    <row r="8099" spans="1:23">
      <c r="A8099" s="1">
        <v>8098</v>
      </c>
      <c r="B8099" t="s">
        <v>9993</v>
      </c>
      <c r="C8099" s="2" t="d">
        <v>2019-12-28</v>
      </c>
      <c r="D8099" s="2" t="d">
        <v>2020-01-01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IF(M8099=People!$B$5,People!$A$5,IF(M8099=People!$B$4,People!$A$4,IF(M8099=People!$B$3,People!$A$3,IF(M8099=People!$B$2,People!$A$2,0))))</f>
        <v>Anna Andreadi</v>
      </c>
      <c r="W8099" s="3" t="str">
        <f>IFERROR(INDEX(Returns!A:A,MATCH(B8099,Returns!B:B,0)),"No")</f>
        <v>No</v>
      </c>
    </row>
    <row r="8100" spans="1:23">
      <c r="A8100" s="1">
        <v>8099</v>
      </c>
      <c r="B8100" t="s">
        <v>9993</v>
      </c>
      <c r="C8100" s="2" t="d">
        <v>2019-12-28</v>
      </c>
      <c r="D8100" s="2" t="d">
        <v>2020-01-01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IF(M8100=People!$B$5,People!$A$5,IF(M8100=People!$B$4,People!$A$4,IF(M8100=People!$B$3,People!$A$3,IF(M8100=People!$B$2,People!$A$2,0))))</f>
        <v>Anna Andreadi</v>
      </c>
      <c r="W8100" s="3" t="str">
        <f>IFERROR(INDEX(Returns!A:A,MATCH(B8100,Returns!B:B,0)),"No")</f>
        <v>No</v>
      </c>
    </row>
    <row r="8101" spans="1:23">
      <c r="A8101" s="1">
        <v>8100</v>
      </c>
      <c r="B8101" t="s">
        <v>9994</v>
      </c>
      <c r="C8101" s="2" t="d">
        <v>2018-03-10</v>
      </c>
      <c r="D8101" s="2" t="d">
        <v>2018-03-13</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IF(M8101=People!$B$5,People!$A$5,IF(M8101=People!$B$4,People!$A$4,IF(M8101=People!$B$3,People!$A$3,IF(M8101=People!$B$2,People!$A$2,0))))</f>
        <v>Anna Andreadi</v>
      </c>
      <c r="W8101" s="3" t="str">
        <f>IFERROR(INDEX(Returns!A:A,MATCH(B8101,Returns!B:B,0)),"No")</f>
        <v>No</v>
      </c>
    </row>
    <row r="8102" spans="1:23">
      <c r="A8102" s="1">
        <v>8101</v>
      </c>
      <c r="B8102" t="s">
        <v>9994</v>
      </c>
      <c r="C8102" s="2" t="d">
        <v>2018-03-10</v>
      </c>
      <c r="D8102" s="2" t="d">
        <v>2018-03-13</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IF(M8102=People!$B$5,People!$A$5,IF(M8102=People!$B$4,People!$A$4,IF(M8102=People!$B$3,People!$A$3,IF(M8102=People!$B$2,People!$A$2,0))))</f>
        <v>Anna Andreadi</v>
      </c>
      <c r="W8102" s="3" t="str">
        <f>IFERROR(INDEX(Returns!A:A,MATCH(B8102,Returns!B:B,0)),"No")</f>
        <v>No</v>
      </c>
    </row>
    <row r="8103" spans="1:23">
      <c r="A8103" s="1">
        <v>8102</v>
      </c>
      <c r="B8103" t="s">
        <v>9995</v>
      </c>
      <c r="C8103" s="2" t="d">
        <v>2017-05-22</v>
      </c>
      <c r="D8103" s="2" t="d">
        <v>2017-05-26</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IF(M8103=People!$B$5,People!$A$5,IF(M8103=People!$B$4,People!$A$4,IF(M8103=People!$B$3,People!$A$3,IF(M8103=People!$B$2,People!$A$2,0))))</f>
        <v>Anna Andreadi</v>
      </c>
      <c r="W8103" s="3" t="str">
        <f>IFERROR(INDEX(Returns!A:A,MATCH(B8103,Returns!B:B,0)),"No")</f>
        <v>No</v>
      </c>
    </row>
    <row r="8104" spans="1:23">
      <c r="A8104" s="1">
        <v>8103</v>
      </c>
      <c r="B8104" t="s">
        <v>9995</v>
      </c>
      <c r="C8104" s="2" t="d">
        <v>2017-05-22</v>
      </c>
      <c r="D8104" s="2" t="d">
        <v>2017-05-26</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IF(M8104=People!$B$5,People!$A$5,IF(M8104=People!$B$4,People!$A$4,IF(M8104=People!$B$3,People!$A$3,IF(M8104=People!$B$2,People!$A$2,0))))</f>
        <v>Anna Andreadi</v>
      </c>
      <c r="W8104" s="3" t="str">
        <f>IFERROR(INDEX(Returns!A:A,MATCH(B8104,Returns!B:B,0)),"No")</f>
        <v>No</v>
      </c>
    </row>
    <row r="8105" spans="1:23">
      <c r="A8105" s="1">
        <v>8104</v>
      </c>
      <c r="B8105" t="s">
        <v>9995</v>
      </c>
      <c r="C8105" s="2" t="d">
        <v>2017-05-22</v>
      </c>
      <c r="D8105" s="2" t="d">
        <v>2017-05-26</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IF(M8105=People!$B$5,People!$A$5,IF(M8105=People!$B$4,People!$A$4,IF(M8105=People!$B$3,People!$A$3,IF(M8105=People!$B$2,People!$A$2,0))))</f>
        <v>Anna Andreadi</v>
      </c>
      <c r="W8105" s="3" t="str">
        <f>IFERROR(INDEX(Returns!A:A,MATCH(B8105,Returns!B:B,0)),"No")</f>
        <v>No</v>
      </c>
    </row>
    <row r="8106" spans="1:23">
      <c r="A8106" s="1">
        <v>8105</v>
      </c>
      <c r="B8106" t="s">
        <v>9995</v>
      </c>
      <c r="C8106" s="2" t="d">
        <v>2017-05-22</v>
      </c>
      <c r="D8106" s="2" t="d">
        <v>2017-05-26</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IF(M8106=People!$B$5,People!$A$5,IF(M8106=People!$B$4,People!$A$4,IF(M8106=People!$B$3,People!$A$3,IF(M8106=People!$B$2,People!$A$2,0))))</f>
        <v>Anna Andreadi</v>
      </c>
      <c r="W8106" s="3" t="str">
        <f>IFERROR(INDEX(Returns!A:A,MATCH(B8106,Returns!B:B,0)),"No")</f>
        <v>No</v>
      </c>
    </row>
    <row r="8107" spans="1:23">
      <c r="A8107" s="1">
        <v>8106</v>
      </c>
      <c r="B8107" t="s">
        <v>9996</v>
      </c>
      <c r="C8107" s="2" t="d">
        <v>2019-02-17</v>
      </c>
      <c r="D8107" s="2" t="d">
        <v>2019-02-19</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IF(M8107=People!$B$5,People!$A$5,IF(M8107=People!$B$4,People!$A$4,IF(M8107=People!$B$3,People!$A$3,IF(M8107=People!$B$2,People!$A$2,0))))</f>
        <v>Kelly Williams</v>
      </c>
      <c r="W8107" s="3" t="str">
        <f>IFERROR(INDEX(Returns!A:A,MATCH(B8107,Returns!B:B,0)),"No")</f>
        <v>No</v>
      </c>
    </row>
    <row r="8108" spans="1:23">
      <c r="A8108" s="1">
        <v>8107</v>
      </c>
      <c r="B8108" t="s">
        <v>9996</v>
      </c>
      <c r="C8108" s="2" t="d">
        <v>2019-02-17</v>
      </c>
      <c r="D8108" s="2" t="d">
        <v>2019-02-19</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IF(M8108=People!$B$5,People!$A$5,IF(M8108=People!$B$4,People!$A$4,IF(M8108=People!$B$3,People!$A$3,IF(M8108=People!$B$2,People!$A$2,0))))</f>
        <v>Kelly Williams</v>
      </c>
      <c r="W8108" s="3" t="str">
        <f>IFERROR(INDEX(Returns!A:A,MATCH(B8108,Returns!B:B,0)),"No")</f>
        <v>No</v>
      </c>
    </row>
    <row r="8109" spans="1:23">
      <c r="A8109" s="1">
        <v>8108</v>
      </c>
      <c r="B8109" t="s">
        <v>9996</v>
      </c>
      <c r="C8109" s="2" t="d">
        <v>2019-02-17</v>
      </c>
      <c r="D8109" s="2" t="d">
        <v>2019-02-19</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IF(M8109=People!$B$5,People!$A$5,IF(M8109=People!$B$4,People!$A$4,IF(M8109=People!$B$3,People!$A$3,IF(M8109=People!$B$2,People!$A$2,0))))</f>
        <v>Kelly Williams</v>
      </c>
      <c r="W8109" s="3" t="str">
        <f>IFERROR(INDEX(Returns!A:A,MATCH(B8109,Returns!B:B,0)),"No")</f>
        <v>No</v>
      </c>
    </row>
    <row r="8110" spans="1:23">
      <c r="A8110" s="1">
        <v>8109</v>
      </c>
      <c r="B8110" t="s">
        <v>9997</v>
      </c>
      <c r="C8110" s="2" t="d">
        <v>2019-12-08</v>
      </c>
      <c r="D8110" s="2" t="d">
        <v>2019-12-15</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IF(M8110=People!$B$5,People!$A$5,IF(M8110=People!$B$4,People!$A$4,IF(M8110=People!$B$3,People!$A$3,IF(M8110=People!$B$2,People!$A$2,0))))</f>
        <v>Chuck Magee</v>
      </c>
      <c r="W8110" s="3" t="str">
        <f>IFERROR(INDEX(Returns!A:A,MATCH(B8110,Returns!B:B,0)),"No")</f>
        <v>No</v>
      </c>
    </row>
    <row r="8111" spans="1:23">
      <c r="A8111" s="1">
        <v>8110</v>
      </c>
      <c r="B8111" t="s">
        <v>9998</v>
      </c>
      <c r="C8111" s="2" t="d">
        <v>2019-11-18</v>
      </c>
      <c r="D8111" s="2" t="d">
        <v>2019-11-23</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IF(M8111=People!$B$5,People!$A$5,IF(M8111=People!$B$4,People!$A$4,IF(M8111=People!$B$3,People!$A$3,IF(M8111=People!$B$2,People!$A$2,0))))</f>
        <v>Kelly Williams</v>
      </c>
      <c r="W8111" s="3" t="str">
        <f>IFERROR(INDEX(Returns!A:A,MATCH(B8111,Returns!B:B,0)),"No")</f>
        <v>No</v>
      </c>
    </row>
    <row r="8112" spans="1:23">
      <c r="A8112" s="1">
        <v>8111</v>
      </c>
      <c r="B8112" t="s">
        <v>9998</v>
      </c>
      <c r="C8112" s="2" t="d">
        <v>2019-11-18</v>
      </c>
      <c r="D8112" s="2" t="d">
        <v>2019-11-23</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IF(M8112=People!$B$5,People!$A$5,IF(M8112=People!$B$4,People!$A$4,IF(M8112=People!$B$3,People!$A$3,IF(M8112=People!$B$2,People!$A$2,0))))</f>
        <v>Kelly Williams</v>
      </c>
      <c r="W8112" s="3" t="str">
        <f>IFERROR(INDEX(Returns!A:A,MATCH(B8112,Returns!B:B,0)),"No")</f>
        <v>No</v>
      </c>
    </row>
    <row r="8113" spans="1:23">
      <c r="A8113" s="1">
        <v>8112</v>
      </c>
      <c r="B8113" t="s">
        <v>9999</v>
      </c>
      <c r="C8113" s="2" t="d">
        <v>2018-12-01</v>
      </c>
      <c r="D8113" s="2" t="d">
        <v>2018-12-03</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IF(M8113=People!$B$5,People!$A$5,IF(M8113=People!$B$4,People!$A$4,IF(M8113=People!$B$3,People!$A$3,IF(M8113=People!$B$2,People!$A$2,0))))</f>
        <v>Kelly Williams</v>
      </c>
      <c r="W8113" s="3" t="str">
        <f>IFERROR(INDEX(Returns!A:A,MATCH(B8113,Returns!B:B,0)),"No")</f>
        <v>No</v>
      </c>
    </row>
    <row r="8114" spans="1:23">
      <c r="A8114" s="1">
        <v>8113</v>
      </c>
      <c r="B8114" t="s">
        <v>9999</v>
      </c>
      <c r="C8114" s="2" t="d">
        <v>2018-12-01</v>
      </c>
      <c r="D8114" s="2" t="d">
        <v>2018-12-03</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IF(M8114=People!$B$5,People!$A$5,IF(M8114=People!$B$4,People!$A$4,IF(M8114=People!$B$3,People!$A$3,IF(M8114=People!$B$2,People!$A$2,0))))</f>
        <v>Kelly Williams</v>
      </c>
      <c r="W8114" s="3" t="str">
        <f>IFERROR(INDEX(Returns!A:A,MATCH(B8114,Returns!B:B,0)),"No")</f>
        <v>No</v>
      </c>
    </row>
    <row r="8115" spans="1:23">
      <c r="A8115" s="1">
        <v>8114</v>
      </c>
      <c r="B8115" t="s">
        <v>9999</v>
      </c>
      <c r="C8115" s="2" t="d">
        <v>2018-12-01</v>
      </c>
      <c r="D8115" s="2" t="d">
        <v>2018-12-03</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IF(M8115=People!$B$5,People!$A$5,IF(M8115=People!$B$4,People!$A$4,IF(M8115=People!$B$3,People!$A$3,IF(M8115=People!$B$2,People!$A$2,0))))</f>
        <v>Kelly Williams</v>
      </c>
      <c r="W8115" s="3" t="str">
        <f>IFERROR(INDEX(Returns!A:A,MATCH(B8115,Returns!B:B,0)),"No")</f>
        <v>No</v>
      </c>
    </row>
    <row r="8116" spans="1:23">
      <c r="A8116" s="1">
        <v>8115</v>
      </c>
      <c r="B8116" t="s">
        <v>10000</v>
      </c>
      <c r="C8116" s="2" t="d">
        <v>2019-10-03</v>
      </c>
      <c r="D8116" s="2" t="d">
        <v>2019-10-07</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IF(M8116=People!$B$5,People!$A$5,IF(M8116=People!$B$4,People!$A$4,IF(M8116=People!$B$3,People!$A$3,IF(M8116=People!$B$2,People!$A$2,0))))</f>
        <v>Kelly Williams</v>
      </c>
      <c r="W8116" s="3" t="str">
        <f>IFERROR(INDEX(Returns!A:A,MATCH(B8116,Returns!B:B,0)),"No")</f>
        <v>No</v>
      </c>
    </row>
    <row r="8117" spans="1:23">
      <c r="A8117" s="1">
        <v>8116</v>
      </c>
      <c r="B8117" t="s">
        <v>10001</v>
      </c>
      <c r="C8117" s="2" t="d">
        <v>2019-08-29</v>
      </c>
      <c r="D8117" s="2" t="d">
        <v>2019-09-04</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IF(M8117=People!$B$5,People!$A$5,IF(M8117=People!$B$4,People!$A$4,IF(M8117=People!$B$3,People!$A$3,IF(M8117=People!$B$2,People!$A$2,0))))</f>
        <v>Anna Andreadi</v>
      </c>
      <c r="W8117" s="3" t="str">
        <f>IFERROR(INDEX(Returns!A:A,MATCH(B8117,Returns!B:B,0)),"No")</f>
        <v>No</v>
      </c>
    </row>
    <row r="8118" spans="1:23">
      <c r="A8118" s="1">
        <v>8117</v>
      </c>
      <c r="B8118" t="s">
        <v>10002</v>
      </c>
      <c r="C8118" s="2" t="d">
        <v>2019-11-24</v>
      </c>
      <c r="D8118" s="2" t="d">
        <v>2019-11-24</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IF(M8118=People!$B$5,People!$A$5,IF(M8118=People!$B$4,People!$A$4,IF(M8118=People!$B$3,People!$A$3,IF(M8118=People!$B$2,People!$A$2,0))))</f>
        <v>Kelly Williams</v>
      </c>
      <c r="W8118" s="3" t="str">
        <f>IFERROR(INDEX(Returns!A:A,MATCH(B8118,Returns!B:B,0)),"No")</f>
        <v>No</v>
      </c>
    </row>
    <row r="8119" spans="1:23">
      <c r="A8119" s="1">
        <v>8118</v>
      </c>
      <c r="B8119" t="s">
        <v>10003</v>
      </c>
      <c r="C8119" s="2" t="d">
        <v>2019-06-30</v>
      </c>
      <c r="D8119" s="2" t="d">
        <v>2019-07-05</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IF(M8119=People!$B$5,People!$A$5,IF(M8119=People!$B$4,People!$A$4,IF(M8119=People!$B$3,People!$A$3,IF(M8119=People!$B$2,People!$A$2,0))))</f>
        <v>Anna Andreadi</v>
      </c>
      <c r="W8119" s="3" t="str">
        <f>IFERROR(INDEX(Returns!A:A,MATCH(B8119,Returns!B:B,0)),"No")</f>
        <v>No</v>
      </c>
    </row>
    <row r="8120" spans="1:23">
      <c r="A8120" s="1">
        <v>8119</v>
      </c>
      <c r="B8120" t="s">
        <v>10004</v>
      </c>
      <c r="C8120" s="2" t="d">
        <v>2019-07-22</v>
      </c>
      <c r="D8120" s="2" t="d">
        <v>2019-07-27</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IF(M8120=People!$B$5,People!$A$5,IF(M8120=People!$B$4,People!$A$4,IF(M8120=People!$B$3,People!$A$3,IF(M8120=People!$B$2,People!$A$2,0))))</f>
        <v>Kelly Williams</v>
      </c>
      <c r="W8120" s="3" t="str">
        <f>IFERROR(INDEX(Returns!A:A,MATCH(B8120,Returns!B:B,0)),"No")</f>
        <v>No</v>
      </c>
    </row>
    <row r="8121" spans="1:23">
      <c r="A8121" s="1">
        <v>8120</v>
      </c>
      <c r="B8121" t="s">
        <v>10005</v>
      </c>
      <c r="C8121" s="2" t="d">
        <v>2018-11-11</v>
      </c>
      <c r="D8121" s="2" t="d">
        <v>2018-11-16</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IF(M8121=People!$B$5,People!$A$5,IF(M8121=People!$B$4,People!$A$4,IF(M8121=People!$B$3,People!$A$3,IF(M8121=People!$B$2,People!$A$2,0))))</f>
        <v>Anna Andreadi</v>
      </c>
      <c r="W8121" s="3" t="str">
        <f>IFERROR(INDEX(Returns!A:A,MATCH(B8121,Returns!B:B,0)),"No")</f>
        <v>No</v>
      </c>
    </row>
    <row r="8122" spans="1:23">
      <c r="A8122" s="1">
        <v>8121</v>
      </c>
      <c r="B8122" t="s">
        <v>10005</v>
      </c>
      <c r="C8122" s="2" t="d">
        <v>2018-11-11</v>
      </c>
      <c r="D8122" s="2" t="d">
        <v>2018-11-16</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IF(M8122=People!$B$5,People!$A$5,IF(M8122=People!$B$4,People!$A$4,IF(M8122=People!$B$3,People!$A$3,IF(M8122=People!$B$2,People!$A$2,0))))</f>
        <v>Anna Andreadi</v>
      </c>
      <c r="W8122" s="3" t="str">
        <f>IFERROR(INDEX(Returns!A:A,MATCH(B8122,Returns!B:B,0)),"No")</f>
        <v>No</v>
      </c>
    </row>
    <row r="8123" spans="1:23">
      <c r="A8123" s="1">
        <v>8122</v>
      </c>
      <c r="B8123" t="s">
        <v>10005</v>
      </c>
      <c r="C8123" s="2" t="d">
        <v>2018-11-11</v>
      </c>
      <c r="D8123" s="2" t="d">
        <v>2018-11-16</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IF(M8123=People!$B$5,People!$A$5,IF(M8123=People!$B$4,People!$A$4,IF(M8123=People!$B$3,People!$A$3,IF(M8123=People!$B$2,People!$A$2,0))))</f>
        <v>Anna Andreadi</v>
      </c>
      <c r="W8123" s="3" t="str">
        <f>IFERROR(INDEX(Returns!A:A,MATCH(B8123,Returns!B:B,0)),"No")</f>
        <v>No</v>
      </c>
    </row>
    <row r="8124" spans="1:23">
      <c r="A8124" s="1">
        <v>8123</v>
      </c>
      <c r="B8124" t="s">
        <v>10006</v>
      </c>
      <c r="C8124" s="2" t="d">
        <v>2016-12-09</v>
      </c>
      <c r="D8124" s="2" t="d">
        <v>2016-12-15</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IF(M8124=People!$B$5,People!$A$5,IF(M8124=People!$B$4,People!$A$4,IF(M8124=People!$B$3,People!$A$3,IF(M8124=People!$B$2,People!$A$2,0))))</f>
        <v>Chuck Magee</v>
      </c>
      <c r="W8124" s="3" t="str">
        <f>IFERROR(INDEX(Returns!A:A,MATCH(B8124,Returns!B:B,0)),"No")</f>
        <v>No</v>
      </c>
    </row>
    <row r="8125" spans="1:23">
      <c r="A8125" s="1">
        <v>8124</v>
      </c>
      <c r="B8125" t="s">
        <v>10006</v>
      </c>
      <c r="C8125" s="2" t="d">
        <v>2016-12-09</v>
      </c>
      <c r="D8125" s="2" t="d">
        <v>2016-12-15</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IF(M8125=People!$B$5,People!$A$5,IF(M8125=People!$B$4,People!$A$4,IF(M8125=People!$B$3,People!$A$3,IF(M8125=People!$B$2,People!$A$2,0))))</f>
        <v>Chuck Magee</v>
      </c>
      <c r="W8125" s="3" t="str">
        <f>IFERROR(INDEX(Returns!A:A,MATCH(B8125,Returns!B:B,0)),"No")</f>
        <v>No</v>
      </c>
    </row>
    <row r="8126" spans="1:23">
      <c r="A8126" s="1">
        <v>8125</v>
      </c>
      <c r="B8126" t="s">
        <v>10007</v>
      </c>
      <c r="C8126" s="2" t="d">
        <v>2019-09-07</v>
      </c>
      <c r="D8126" s="2" t="d">
        <v>2019-09-12</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IF(M8126=People!$B$5,People!$A$5,IF(M8126=People!$B$4,People!$A$4,IF(M8126=People!$B$3,People!$A$3,IF(M8126=People!$B$2,People!$A$2,0))))</f>
        <v>Anna Andreadi</v>
      </c>
      <c r="W8126" s="3" t="str">
        <f>IFERROR(INDEX(Returns!A:A,MATCH(B8126,Returns!B:B,0)),"No")</f>
        <v>No</v>
      </c>
    </row>
    <row r="8127" spans="1:23">
      <c r="A8127" s="1">
        <v>8126</v>
      </c>
      <c r="B8127" t="s">
        <v>10008</v>
      </c>
      <c r="C8127" s="2" t="d">
        <v>2017-02-06</v>
      </c>
      <c r="D8127" s="2" t="d">
        <v>2017-02-13</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IF(M8127=People!$B$5,People!$A$5,IF(M8127=People!$B$4,People!$A$4,IF(M8127=People!$B$3,People!$A$3,IF(M8127=People!$B$2,People!$A$2,0))))</f>
        <v>Kelly Williams</v>
      </c>
      <c r="W8127" s="3" t="str">
        <f>IFERROR(INDEX(Returns!A:A,MATCH(B8127,Returns!B:B,0)),"No")</f>
        <v>No</v>
      </c>
    </row>
    <row r="8128" spans="1:23">
      <c r="A8128" s="1">
        <v>8127</v>
      </c>
      <c r="B8128" t="s">
        <v>10008</v>
      </c>
      <c r="C8128" s="2" t="d">
        <v>2017-02-06</v>
      </c>
      <c r="D8128" s="2" t="d">
        <v>2017-02-13</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IF(M8128=People!$B$5,People!$A$5,IF(M8128=People!$B$4,People!$A$4,IF(M8128=People!$B$3,People!$A$3,IF(M8128=People!$B$2,People!$A$2,0))))</f>
        <v>Kelly Williams</v>
      </c>
      <c r="W8128" s="3" t="str">
        <f>IFERROR(INDEX(Returns!A:A,MATCH(B8128,Returns!B:B,0)),"No")</f>
        <v>No</v>
      </c>
    </row>
    <row r="8129" spans="1:23">
      <c r="A8129" s="1">
        <v>8128</v>
      </c>
      <c r="B8129" t="s">
        <v>10008</v>
      </c>
      <c r="C8129" s="2" t="d">
        <v>2017-02-06</v>
      </c>
      <c r="D8129" s="2" t="d">
        <v>2017-02-13</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IF(M8129=People!$B$5,People!$A$5,IF(M8129=People!$B$4,People!$A$4,IF(M8129=People!$B$3,People!$A$3,IF(M8129=People!$B$2,People!$A$2,0))))</f>
        <v>Kelly Williams</v>
      </c>
      <c r="W8129" s="3" t="str">
        <f>IFERROR(INDEX(Returns!A:A,MATCH(B8129,Returns!B:B,0)),"No")</f>
        <v>No</v>
      </c>
    </row>
    <row r="8130" spans="1:23">
      <c r="A8130" s="1">
        <v>8129</v>
      </c>
      <c r="B8130" t="s">
        <v>10009</v>
      </c>
      <c r="C8130" s="2" t="d">
        <v>2019-08-26</v>
      </c>
      <c r="D8130" s="2" t="d">
        <v>2019-09-01</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IF(M8130=People!$B$5,People!$A$5,IF(M8130=People!$B$4,People!$A$4,IF(M8130=People!$B$3,People!$A$3,IF(M8130=People!$B$2,People!$A$2,0))))</f>
        <v>Kelly Williams</v>
      </c>
      <c r="W8130" s="3" t="str">
        <f>IFERROR(INDEX(Returns!A:A,MATCH(B8130,Returns!B:B,0)),"No")</f>
        <v>No</v>
      </c>
    </row>
    <row r="8131" spans="1:23">
      <c r="A8131" s="1">
        <v>8130</v>
      </c>
      <c r="B8131" t="s">
        <v>10010</v>
      </c>
      <c r="C8131" s="2" t="d">
        <v>2016-07-20</v>
      </c>
      <c r="D8131" s="2" t="d">
        <v>2016-07-23</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IF(M8131=People!$B$5,People!$A$5,IF(M8131=People!$B$4,People!$A$4,IF(M8131=People!$B$3,People!$A$3,IF(M8131=People!$B$2,People!$A$2,0))))</f>
        <v>Anna Andreadi</v>
      </c>
      <c r="W8131" s="3" t="str">
        <f>IFERROR(INDEX(Returns!A:A,MATCH(B8131,Returns!B:B,0)),"No")</f>
        <v>No</v>
      </c>
    </row>
    <row r="8132" spans="1:23">
      <c r="A8132" s="1">
        <v>8131</v>
      </c>
      <c r="B8132" t="s">
        <v>10010</v>
      </c>
      <c r="C8132" s="2" t="d">
        <v>2016-07-20</v>
      </c>
      <c r="D8132" s="2" t="d">
        <v>2016-07-23</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IF(M8132=People!$B$5,People!$A$5,IF(M8132=People!$B$4,People!$A$4,IF(M8132=People!$B$3,People!$A$3,IF(M8132=People!$B$2,People!$A$2,0))))</f>
        <v>Anna Andreadi</v>
      </c>
      <c r="W8132" s="3" t="str">
        <f>IFERROR(INDEX(Returns!A:A,MATCH(B8132,Returns!B:B,0)),"No")</f>
        <v>No</v>
      </c>
    </row>
    <row r="8133" spans="1:23">
      <c r="A8133" s="1">
        <v>8132</v>
      </c>
      <c r="B8133" t="s">
        <v>10010</v>
      </c>
      <c r="C8133" s="2" t="d">
        <v>2016-07-20</v>
      </c>
      <c r="D8133" s="2" t="d">
        <v>2016-07-23</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IF(M8133=People!$B$5,People!$A$5,IF(M8133=People!$B$4,People!$A$4,IF(M8133=People!$B$3,People!$A$3,IF(M8133=People!$B$2,People!$A$2,0))))</f>
        <v>Anna Andreadi</v>
      </c>
      <c r="W8133" s="3" t="str">
        <f>IFERROR(INDEX(Returns!A:A,MATCH(B8133,Returns!B:B,0)),"No")</f>
        <v>No</v>
      </c>
    </row>
    <row r="8134" spans="1:23">
      <c r="A8134" s="1">
        <v>8133</v>
      </c>
      <c r="B8134" t="s">
        <v>10010</v>
      </c>
      <c r="C8134" s="2" t="d">
        <v>2016-07-20</v>
      </c>
      <c r="D8134" s="2" t="d">
        <v>2016-07-23</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IF(M8134=People!$B$5,People!$A$5,IF(M8134=People!$B$4,People!$A$4,IF(M8134=People!$B$3,People!$A$3,IF(M8134=People!$B$2,People!$A$2,0))))</f>
        <v>Anna Andreadi</v>
      </c>
      <c r="W8134" s="3" t="str">
        <f>IFERROR(INDEX(Returns!A:A,MATCH(B8134,Returns!B:B,0)),"No")</f>
        <v>No</v>
      </c>
    </row>
    <row r="8135" spans="1:23">
      <c r="A8135" s="1">
        <v>8134</v>
      </c>
      <c r="B8135" t="s">
        <v>10011</v>
      </c>
      <c r="C8135" s="2" t="d">
        <v>2017-10-08</v>
      </c>
      <c r="D8135" s="2" t="d">
        <v>2017-10-13</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IF(M8135=People!$B$5,People!$A$5,IF(M8135=People!$B$4,People!$A$4,IF(M8135=People!$B$3,People!$A$3,IF(M8135=People!$B$2,People!$A$2,0))))</f>
        <v>Kelly Williams</v>
      </c>
      <c r="W8135" s="3" t="str">
        <f>IFERROR(INDEX(Returns!A:A,MATCH(B8135,Returns!B:B,0)),"No")</f>
        <v>No</v>
      </c>
    </row>
    <row r="8136" spans="1:23">
      <c r="A8136" s="1">
        <v>8135</v>
      </c>
      <c r="B8136" t="s">
        <v>10012</v>
      </c>
      <c r="C8136" s="2" t="d">
        <v>2017-02-16</v>
      </c>
      <c r="D8136" s="2" t="d">
        <v>2017-02-21</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IF(M8136=People!$B$5,People!$A$5,IF(M8136=People!$B$4,People!$A$4,IF(M8136=People!$B$3,People!$A$3,IF(M8136=People!$B$2,People!$A$2,0))))</f>
        <v>Anna Andreadi</v>
      </c>
      <c r="W8136" s="3" t="str">
        <f>IFERROR(INDEX(Returns!A:A,MATCH(B8136,Returns!B:B,0)),"No")</f>
        <v>No</v>
      </c>
    </row>
    <row r="8137" spans="1:23">
      <c r="A8137" s="1">
        <v>8136</v>
      </c>
      <c r="B8137" t="s">
        <v>10012</v>
      </c>
      <c r="C8137" s="2" t="d">
        <v>2017-02-16</v>
      </c>
      <c r="D8137" s="2" t="d">
        <v>2017-02-21</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IF(M8137=People!$B$5,People!$A$5,IF(M8137=People!$B$4,People!$A$4,IF(M8137=People!$B$3,People!$A$3,IF(M8137=People!$B$2,People!$A$2,0))))</f>
        <v>Anna Andreadi</v>
      </c>
      <c r="W8137" s="3" t="str">
        <f>IFERROR(INDEX(Returns!A:A,MATCH(B8137,Returns!B:B,0)),"No")</f>
        <v>No</v>
      </c>
    </row>
    <row r="8138" spans="1:23">
      <c r="A8138" s="1">
        <v>8137</v>
      </c>
      <c r="B8138" t="s">
        <v>10013</v>
      </c>
      <c r="C8138" s="2" t="d">
        <v>2018-08-12</v>
      </c>
      <c r="D8138" s="2" t="d">
        <v>2018-08-16</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IF(M8138=People!$B$5,People!$A$5,IF(M8138=People!$B$4,People!$A$4,IF(M8138=People!$B$3,People!$A$3,IF(M8138=People!$B$2,People!$A$2,0))))</f>
        <v>Cassandra Brandow</v>
      </c>
      <c r="W8138" s="3" t="str">
        <f>IFERROR(INDEX(Returns!A:A,MATCH(B8138,Returns!B:B,0)),"No")</f>
        <v>No</v>
      </c>
    </row>
    <row r="8139" spans="1:23">
      <c r="A8139" s="1">
        <v>8138</v>
      </c>
      <c r="B8139" t="s">
        <v>10014</v>
      </c>
      <c r="C8139" s="2" t="d">
        <v>2016-11-09</v>
      </c>
      <c r="D8139" s="2" t="d">
        <v>2016-11-13</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IF(M8139=People!$B$5,People!$A$5,IF(M8139=People!$B$4,People!$A$4,IF(M8139=People!$B$3,People!$A$3,IF(M8139=People!$B$2,People!$A$2,0))))</f>
        <v>Chuck Magee</v>
      </c>
      <c r="W8139" s="3" t="str">
        <f>IFERROR(INDEX(Returns!A:A,MATCH(B8139,Returns!B:B,0)),"No")</f>
        <v>No</v>
      </c>
    </row>
    <row r="8140" spans="1:23">
      <c r="A8140" s="1">
        <v>8139</v>
      </c>
      <c r="B8140" t="s">
        <v>10015</v>
      </c>
      <c r="C8140" s="2" t="d">
        <v>2018-07-18</v>
      </c>
      <c r="D8140" s="2" t="d">
        <v>2018-07-22</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IF(M8140=People!$B$5,People!$A$5,IF(M8140=People!$B$4,People!$A$4,IF(M8140=People!$B$3,People!$A$3,IF(M8140=People!$B$2,People!$A$2,0))))</f>
        <v>Chuck Magee</v>
      </c>
      <c r="W8140" s="3" t="str">
        <f>IFERROR(INDEX(Returns!A:A,MATCH(B8140,Returns!B:B,0)),"No")</f>
        <v>No</v>
      </c>
    </row>
    <row r="8141" spans="1:23">
      <c r="A8141" s="1">
        <v>8140</v>
      </c>
      <c r="B8141" t="s">
        <v>10015</v>
      </c>
      <c r="C8141" s="2" t="d">
        <v>2018-07-18</v>
      </c>
      <c r="D8141" s="2" t="d">
        <v>2018-07-22</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IF(M8141=People!$B$5,People!$A$5,IF(M8141=People!$B$4,People!$A$4,IF(M8141=People!$B$3,People!$A$3,IF(M8141=People!$B$2,People!$A$2,0))))</f>
        <v>Chuck Magee</v>
      </c>
      <c r="W8141" s="3" t="str">
        <f>IFERROR(INDEX(Returns!A:A,MATCH(B8141,Returns!B:B,0)),"No")</f>
        <v>No</v>
      </c>
    </row>
    <row r="8142" spans="1:23">
      <c r="A8142" s="1">
        <v>8141</v>
      </c>
      <c r="B8142" t="s">
        <v>10015</v>
      </c>
      <c r="C8142" s="2" t="d">
        <v>2018-07-18</v>
      </c>
      <c r="D8142" s="2" t="d">
        <v>2018-07-22</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IF(M8142=People!$B$5,People!$A$5,IF(M8142=People!$B$4,People!$A$4,IF(M8142=People!$B$3,People!$A$3,IF(M8142=People!$B$2,People!$A$2,0))))</f>
        <v>Chuck Magee</v>
      </c>
      <c r="W8142" s="3" t="str">
        <f>IFERROR(INDEX(Returns!A:A,MATCH(B8142,Returns!B:B,0)),"No")</f>
        <v>No</v>
      </c>
    </row>
    <row r="8143" spans="1:23">
      <c r="A8143" s="1">
        <v>8142</v>
      </c>
      <c r="B8143" t="s">
        <v>10016</v>
      </c>
      <c r="C8143" s="2" t="d">
        <v>2018-02-05</v>
      </c>
      <c r="D8143" s="2" t="d">
        <v>2018-02-10</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IF(M8143=People!$B$5,People!$A$5,IF(M8143=People!$B$4,People!$A$4,IF(M8143=People!$B$3,People!$A$3,IF(M8143=People!$B$2,People!$A$2,0))))</f>
        <v>Anna Andreadi</v>
      </c>
      <c r="W8143" s="3" t="str">
        <f>IFERROR(INDEX(Returns!A:A,MATCH(B8143,Returns!B:B,0)),"No")</f>
        <v>No</v>
      </c>
    </row>
    <row r="8144" spans="1:23">
      <c r="A8144" s="1">
        <v>8143</v>
      </c>
      <c r="B8144" t="s">
        <v>10016</v>
      </c>
      <c r="C8144" s="2" t="d">
        <v>2018-02-05</v>
      </c>
      <c r="D8144" s="2" t="d">
        <v>2018-02-10</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IF(M8144=People!$B$5,People!$A$5,IF(M8144=People!$B$4,People!$A$4,IF(M8144=People!$B$3,People!$A$3,IF(M8144=People!$B$2,People!$A$2,0))))</f>
        <v>Anna Andreadi</v>
      </c>
      <c r="W8144" s="3" t="str">
        <f>IFERROR(INDEX(Returns!A:A,MATCH(B8144,Returns!B:B,0)),"No")</f>
        <v>No</v>
      </c>
    </row>
    <row r="8145" spans="1:23">
      <c r="A8145" s="1">
        <v>8144</v>
      </c>
      <c r="B8145" t="s">
        <v>10016</v>
      </c>
      <c r="C8145" s="2" t="d">
        <v>2018-02-05</v>
      </c>
      <c r="D8145" s="2" t="d">
        <v>2018-02-10</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IF(M8145=People!$B$5,People!$A$5,IF(M8145=People!$B$4,People!$A$4,IF(M8145=People!$B$3,People!$A$3,IF(M8145=People!$B$2,People!$A$2,0))))</f>
        <v>Anna Andreadi</v>
      </c>
      <c r="W8145" s="3" t="str">
        <f>IFERROR(INDEX(Returns!A:A,MATCH(B8145,Returns!B:B,0)),"No")</f>
        <v>No</v>
      </c>
    </row>
    <row r="8146" spans="1:23">
      <c r="A8146" s="1">
        <v>8145</v>
      </c>
      <c r="B8146" t="s">
        <v>10016</v>
      </c>
      <c r="C8146" s="2" t="d">
        <v>2018-02-05</v>
      </c>
      <c r="D8146" s="2" t="d">
        <v>2018-02-10</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IF(M8146=People!$B$5,People!$A$5,IF(M8146=People!$B$4,People!$A$4,IF(M8146=People!$B$3,People!$A$3,IF(M8146=People!$B$2,People!$A$2,0))))</f>
        <v>Anna Andreadi</v>
      </c>
      <c r="W8146" s="3" t="str">
        <f>IFERROR(INDEX(Returns!A:A,MATCH(B8146,Returns!B:B,0)),"No")</f>
        <v>No</v>
      </c>
    </row>
    <row r="8147" spans="1:23">
      <c r="A8147" s="1">
        <v>8146</v>
      </c>
      <c r="B8147" t="s">
        <v>10017</v>
      </c>
      <c r="C8147" s="2" t="d">
        <v>2016-06-20</v>
      </c>
      <c r="D8147" s="2" t="d">
        <v>2016-06-27</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IF(M8147=People!$B$5,People!$A$5,IF(M8147=People!$B$4,People!$A$4,IF(M8147=People!$B$3,People!$A$3,IF(M8147=People!$B$2,People!$A$2,0))))</f>
        <v>Kelly Williams</v>
      </c>
      <c r="W8147" s="3" t="str">
        <f>IFERROR(INDEX(Returns!A:A,MATCH(B8147,Returns!B:B,0)),"No")</f>
        <v>No</v>
      </c>
    </row>
    <row r="8148" spans="1:23">
      <c r="A8148" s="1">
        <v>8147</v>
      </c>
      <c r="B8148" t="s">
        <v>10017</v>
      </c>
      <c r="C8148" s="2" t="d">
        <v>2016-06-20</v>
      </c>
      <c r="D8148" s="2" t="d">
        <v>2016-06-27</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IF(M8148=People!$B$5,People!$A$5,IF(M8148=People!$B$4,People!$A$4,IF(M8148=People!$B$3,People!$A$3,IF(M8148=People!$B$2,People!$A$2,0))))</f>
        <v>Kelly Williams</v>
      </c>
      <c r="W8148" s="3" t="str">
        <f>IFERROR(INDEX(Returns!A:A,MATCH(B8148,Returns!B:B,0)),"No")</f>
        <v>No</v>
      </c>
    </row>
    <row r="8149" spans="1:23">
      <c r="A8149" s="1">
        <v>8148</v>
      </c>
      <c r="B8149" t="s">
        <v>10018</v>
      </c>
      <c r="C8149" s="2" t="d">
        <v>2019-06-09</v>
      </c>
      <c r="D8149" s="2" t="d">
        <v>2019-06-14</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IF(M8149=People!$B$5,People!$A$5,IF(M8149=People!$B$4,People!$A$4,IF(M8149=People!$B$3,People!$A$3,IF(M8149=People!$B$2,People!$A$2,0))))</f>
        <v>Cassandra Brandow</v>
      </c>
      <c r="W8149" s="3" t="str">
        <f>IFERROR(INDEX(Returns!A:A,MATCH(B8149,Returns!B:B,0)),"No")</f>
        <v>No</v>
      </c>
    </row>
    <row r="8150" spans="1:23">
      <c r="A8150" s="1">
        <v>8149</v>
      </c>
      <c r="B8150" t="s">
        <v>10019</v>
      </c>
      <c r="C8150" s="2" t="d">
        <v>2018-12-27</v>
      </c>
      <c r="D8150" s="2" t="d">
        <v>2018-12-31</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IF(M8150=People!$B$5,People!$A$5,IF(M8150=People!$B$4,People!$A$4,IF(M8150=People!$B$3,People!$A$3,IF(M8150=People!$B$2,People!$A$2,0))))</f>
        <v>Anna Andreadi</v>
      </c>
      <c r="W8150" s="3" t="str">
        <f>IFERROR(INDEX(Returns!A:A,MATCH(B8150,Returns!B:B,0)),"No")</f>
        <v>No</v>
      </c>
    </row>
    <row r="8151" spans="1:23">
      <c r="A8151" s="1">
        <v>8150</v>
      </c>
      <c r="B8151" t="s">
        <v>10020</v>
      </c>
      <c r="C8151" s="2" t="d">
        <v>2016-01-26</v>
      </c>
      <c r="D8151" s="2" t="d">
        <v>2016-01-29</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IF(M8151=People!$B$5,People!$A$5,IF(M8151=People!$B$4,People!$A$4,IF(M8151=People!$B$3,People!$A$3,IF(M8151=People!$B$2,People!$A$2,0))))</f>
        <v>Kelly Williams</v>
      </c>
      <c r="W8151" s="3" t="str">
        <f>IFERROR(INDEX(Returns!A:A,MATCH(B8151,Returns!B:B,0)),"No")</f>
        <v>No</v>
      </c>
    </row>
    <row r="8152" spans="1:23">
      <c r="A8152" s="1">
        <v>8151</v>
      </c>
      <c r="B8152" t="s">
        <v>10020</v>
      </c>
      <c r="C8152" s="2" t="d">
        <v>2016-01-26</v>
      </c>
      <c r="D8152" s="2" t="d">
        <v>2016-01-29</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IF(M8152=People!$B$5,People!$A$5,IF(M8152=People!$B$4,People!$A$4,IF(M8152=People!$B$3,People!$A$3,IF(M8152=People!$B$2,People!$A$2,0))))</f>
        <v>Kelly Williams</v>
      </c>
      <c r="W8152" s="3" t="str">
        <f>IFERROR(INDEX(Returns!A:A,MATCH(B8152,Returns!B:B,0)),"No")</f>
        <v>No</v>
      </c>
    </row>
    <row r="8153" spans="1:23">
      <c r="A8153" s="1">
        <v>8152</v>
      </c>
      <c r="B8153" t="s">
        <v>6144</v>
      </c>
      <c r="C8153" s="2" t="d">
        <v>2019-03-23</v>
      </c>
      <c r="D8153" s="2" t="d">
        <v>2019-03-25</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IF(M8153=People!$B$5,People!$A$5,IF(M8153=People!$B$4,People!$A$4,IF(M8153=People!$B$3,People!$A$3,IF(M8153=People!$B$2,People!$A$2,0))))</f>
        <v>Anna Andreadi</v>
      </c>
      <c r="W8153" s="3" t="str">
        <f>IFERROR(INDEX(Returns!A:A,MATCH(B8153,Returns!B:B,0)),"No")</f>
        <v>Yes</v>
      </c>
    </row>
    <row r="8154" spans="1:23">
      <c r="A8154" s="1">
        <v>8153</v>
      </c>
      <c r="B8154" t="s">
        <v>6144</v>
      </c>
      <c r="C8154" s="2" t="d">
        <v>2019-03-23</v>
      </c>
      <c r="D8154" s="2" t="d">
        <v>2019-03-25</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IF(M8154=People!$B$5,People!$A$5,IF(M8154=People!$B$4,People!$A$4,IF(M8154=People!$B$3,People!$A$3,IF(M8154=People!$B$2,People!$A$2,0))))</f>
        <v>Anna Andreadi</v>
      </c>
      <c r="W8154" s="3" t="str">
        <f>IFERROR(INDEX(Returns!A:A,MATCH(B8154,Returns!B:B,0)),"No")</f>
        <v>Yes</v>
      </c>
    </row>
    <row r="8155" spans="1:23">
      <c r="A8155" s="1">
        <v>8154</v>
      </c>
      <c r="B8155" t="s">
        <v>6144</v>
      </c>
      <c r="C8155" s="2" t="d">
        <v>2019-03-23</v>
      </c>
      <c r="D8155" s="2" t="d">
        <v>2019-03-25</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IF(M8155=People!$B$5,People!$A$5,IF(M8155=People!$B$4,People!$A$4,IF(M8155=People!$B$3,People!$A$3,IF(M8155=People!$B$2,People!$A$2,0))))</f>
        <v>Anna Andreadi</v>
      </c>
      <c r="W8155" s="3" t="str">
        <f>IFERROR(INDEX(Returns!A:A,MATCH(B8155,Returns!B:B,0)),"No")</f>
        <v>Yes</v>
      </c>
    </row>
    <row r="8156" spans="1:23">
      <c r="A8156" s="1">
        <v>8155</v>
      </c>
      <c r="B8156" t="s">
        <v>10021</v>
      </c>
      <c r="C8156" s="2" t="d">
        <v>2019-03-20</v>
      </c>
      <c r="D8156" s="2" t="d">
        <v>2019-03-24</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IF(M8156=People!$B$5,People!$A$5,IF(M8156=People!$B$4,People!$A$4,IF(M8156=People!$B$3,People!$A$3,IF(M8156=People!$B$2,People!$A$2,0))))</f>
        <v>Chuck Magee</v>
      </c>
      <c r="W8156" s="3" t="str">
        <f>IFERROR(INDEX(Returns!A:A,MATCH(B8156,Returns!B:B,0)),"No")</f>
        <v>No</v>
      </c>
    </row>
    <row r="8157" spans="1:23">
      <c r="A8157" s="1">
        <v>8156</v>
      </c>
      <c r="B8157" t="s">
        <v>10021</v>
      </c>
      <c r="C8157" s="2" t="d">
        <v>2019-03-20</v>
      </c>
      <c r="D8157" s="2" t="d">
        <v>2019-03-24</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IF(M8157=People!$B$5,People!$A$5,IF(M8157=People!$B$4,People!$A$4,IF(M8157=People!$B$3,People!$A$3,IF(M8157=People!$B$2,People!$A$2,0))))</f>
        <v>Chuck Magee</v>
      </c>
      <c r="W8157" s="3" t="str">
        <f>IFERROR(INDEX(Returns!A:A,MATCH(B8157,Returns!B:B,0)),"No")</f>
        <v>No</v>
      </c>
    </row>
    <row r="8158" spans="1:23">
      <c r="A8158" s="1">
        <v>8157</v>
      </c>
      <c r="B8158" t="s">
        <v>10022</v>
      </c>
      <c r="C8158" s="2" t="d">
        <v>2018-10-04</v>
      </c>
      <c r="D8158" s="2" t="d">
        <v>2018-10-09</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IF(M8158=People!$B$5,People!$A$5,IF(M8158=People!$B$4,People!$A$4,IF(M8158=People!$B$3,People!$A$3,IF(M8158=People!$B$2,People!$A$2,0))))</f>
        <v>Chuck Magee</v>
      </c>
      <c r="W8158" s="3" t="str">
        <f>IFERROR(INDEX(Returns!A:A,MATCH(B8158,Returns!B:B,0)),"No")</f>
        <v>No</v>
      </c>
    </row>
    <row r="8159" spans="1:23">
      <c r="A8159" s="1">
        <v>8158</v>
      </c>
      <c r="B8159" t="s">
        <v>10023</v>
      </c>
      <c r="C8159" s="2" t="d">
        <v>2018-11-18</v>
      </c>
      <c r="D8159" s="2" t="d">
        <v>2018-11-22</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IF(M8159=People!$B$5,People!$A$5,IF(M8159=People!$B$4,People!$A$4,IF(M8159=People!$B$3,People!$A$3,IF(M8159=People!$B$2,People!$A$2,0))))</f>
        <v>Anna Andreadi</v>
      </c>
      <c r="W8159" s="3" t="str">
        <f>IFERROR(INDEX(Returns!A:A,MATCH(B8159,Returns!B:B,0)),"No")</f>
        <v>No</v>
      </c>
    </row>
    <row r="8160" spans="1:23">
      <c r="A8160" s="1">
        <v>8159</v>
      </c>
      <c r="B8160" t="s">
        <v>10024</v>
      </c>
      <c r="C8160" s="2" t="d">
        <v>2019-12-26</v>
      </c>
      <c r="D8160" s="2" t="d">
        <v>2020-01-01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IF(M8160=People!$B$5,People!$A$5,IF(M8160=People!$B$4,People!$A$4,IF(M8160=People!$B$3,People!$A$3,IF(M8160=People!$B$2,People!$A$2,0))))</f>
        <v>Kelly Williams</v>
      </c>
      <c r="W8160" s="3" t="str">
        <f>IFERROR(INDEX(Returns!A:A,MATCH(B8160,Returns!B:B,0)),"No")</f>
        <v>No</v>
      </c>
    </row>
    <row r="8161" spans="1:23">
      <c r="A8161" s="1">
        <v>8160</v>
      </c>
      <c r="B8161" t="s">
        <v>10025</v>
      </c>
      <c r="C8161" s="2" t="d">
        <v>2018-03-09</v>
      </c>
      <c r="D8161" s="2" t="d">
        <v>2018-03-13</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IF(M8161=People!$B$5,People!$A$5,IF(M8161=People!$B$4,People!$A$4,IF(M8161=People!$B$3,People!$A$3,IF(M8161=People!$B$2,People!$A$2,0))))</f>
        <v>Chuck Magee</v>
      </c>
      <c r="W8161" s="3" t="str">
        <f>IFERROR(INDEX(Returns!A:A,MATCH(B8161,Returns!B:B,0)),"No")</f>
        <v>No</v>
      </c>
    </row>
    <row r="8162" spans="1:23">
      <c r="A8162" s="1">
        <v>8161</v>
      </c>
      <c r="B8162" t="s">
        <v>10026</v>
      </c>
      <c r="C8162" s="2" t="d">
        <v>2018-02-16</v>
      </c>
      <c r="D8162" s="2" t="d">
        <v>2018-02-20</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IF(M8162=People!$B$5,People!$A$5,IF(M8162=People!$B$4,People!$A$4,IF(M8162=People!$B$3,People!$A$3,IF(M8162=People!$B$2,People!$A$2,0))))</f>
        <v>Chuck Magee</v>
      </c>
      <c r="W8162" s="3" t="str">
        <f>IFERROR(INDEX(Returns!A:A,MATCH(B8162,Returns!B:B,0)),"No")</f>
        <v>No</v>
      </c>
    </row>
    <row r="8163" spans="1:23">
      <c r="A8163" s="1">
        <v>8162</v>
      </c>
      <c r="B8163" t="s">
        <v>10027</v>
      </c>
      <c r="C8163" s="2" t="d">
        <v>2017-09-28</v>
      </c>
      <c r="D8163" s="2" t="d">
        <v>2017-10-03</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IF(M8163=People!$B$5,People!$A$5,IF(M8163=People!$B$4,People!$A$4,IF(M8163=People!$B$3,People!$A$3,IF(M8163=People!$B$2,People!$A$2,0))))</f>
        <v>Chuck Magee</v>
      </c>
      <c r="W8163" s="3" t="str">
        <f>IFERROR(INDEX(Returns!A:A,MATCH(B8163,Returns!B:B,0)),"No")</f>
        <v>No</v>
      </c>
    </row>
    <row r="8164" spans="1:23">
      <c r="A8164" s="1">
        <v>8163</v>
      </c>
      <c r="B8164" t="s">
        <v>10027</v>
      </c>
      <c r="C8164" s="2" t="d">
        <v>2017-09-28</v>
      </c>
      <c r="D8164" s="2" t="d">
        <v>2017-10-03</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IF(M8164=People!$B$5,People!$A$5,IF(M8164=People!$B$4,People!$A$4,IF(M8164=People!$B$3,People!$A$3,IF(M8164=People!$B$2,People!$A$2,0))))</f>
        <v>Chuck Magee</v>
      </c>
      <c r="W8164" s="3" t="str">
        <f>IFERROR(INDEX(Returns!A:A,MATCH(B8164,Returns!B:B,0)),"No")</f>
        <v>No</v>
      </c>
    </row>
    <row r="8165" spans="1:23">
      <c r="A8165" s="1">
        <v>8164</v>
      </c>
      <c r="B8165" t="s">
        <v>10028</v>
      </c>
      <c r="C8165" s="2" t="d">
        <v>2017-11-02</v>
      </c>
      <c r="D8165" s="2" t="d">
        <v>2017-11-06</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IF(M8165=People!$B$5,People!$A$5,IF(M8165=People!$B$4,People!$A$4,IF(M8165=People!$B$3,People!$A$3,IF(M8165=People!$B$2,People!$A$2,0))))</f>
        <v>Anna Andreadi</v>
      </c>
      <c r="W8165" s="3" t="str">
        <f>IFERROR(INDEX(Returns!A:A,MATCH(B8165,Returns!B:B,0)),"No")</f>
        <v>No</v>
      </c>
    </row>
    <row r="8166" spans="1:23">
      <c r="A8166" s="1">
        <v>8165</v>
      </c>
      <c r="B8166" t="s">
        <v>10028</v>
      </c>
      <c r="C8166" s="2" t="d">
        <v>2017-11-02</v>
      </c>
      <c r="D8166" s="2" t="d">
        <v>2017-11-06</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IF(M8166=People!$B$5,People!$A$5,IF(M8166=People!$B$4,People!$A$4,IF(M8166=People!$B$3,People!$A$3,IF(M8166=People!$B$2,People!$A$2,0))))</f>
        <v>Anna Andreadi</v>
      </c>
      <c r="W8166" s="3" t="str">
        <f>IFERROR(INDEX(Returns!A:A,MATCH(B8166,Returns!B:B,0)),"No")</f>
        <v>No</v>
      </c>
    </row>
    <row r="8167" spans="1:23">
      <c r="A8167" s="1">
        <v>8166</v>
      </c>
      <c r="B8167" t="s">
        <v>10028</v>
      </c>
      <c r="C8167" s="2" t="d">
        <v>2017-11-02</v>
      </c>
      <c r="D8167" s="2" t="d">
        <v>2017-11-06</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IF(M8167=People!$B$5,People!$A$5,IF(M8167=People!$B$4,People!$A$4,IF(M8167=People!$B$3,People!$A$3,IF(M8167=People!$B$2,People!$A$2,0))))</f>
        <v>Anna Andreadi</v>
      </c>
      <c r="W8167" s="3" t="str">
        <f>IFERROR(INDEX(Returns!A:A,MATCH(B8167,Returns!B:B,0)),"No")</f>
        <v>No</v>
      </c>
    </row>
    <row r="8168" spans="1:23">
      <c r="A8168" s="1">
        <v>8167</v>
      </c>
      <c r="B8168" t="s">
        <v>10028</v>
      </c>
      <c r="C8168" s="2" t="d">
        <v>2017-11-02</v>
      </c>
      <c r="D8168" s="2" t="d">
        <v>2017-11-06</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IF(M8168=People!$B$5,People!$A$5,IF(M8168=People!$B$4,People!$A$4,IF(M8168=People!$B$3,People!$A$3,IF(M8168=People!$B$2,People!$A$2,0))))</f>
        <v>Anna Andreadi</v>
      </c>
      <c r="W8168" s="3" t="str">
        <f>IFERROR(INDEX(Returns!A:A,MATCH(B8168,Returns!B:B,0)),"No")</f>
        <v>No</v>
      </c>
    </row>
    <row r="8169" spans="1:23">
      <c r="A8169" s="1">
        <v>8168</v>
      </c>
      <c r="B8169" t="s">
        <v>10029</v>
      </c>
      <c r="C8169" s="2" t="d">
        <v>2018-07-31</v>
      </c>
      <c r="D8169" s="2" t="d">
        <v>2018-08-05</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IF(M8169=People!$B$5,People!$A$5,IF(M8169=People!$B$4,People!$A$4,IF(M8169=People!$B$3,People!$A$3,IF(M8169=People!$B$2,People!$A$2,0))))</f>
        <v>Anna Andreadi</v>
      </c>
      <c r="W8169" s="3" t="str">
        <f>IFERROR(INDEX(Returns!A:A,MATCH(B8169,Returns!B:B,0)),"No")</f>
        <v>No</v>
      </c>
    </row>
    <row r="8170" spans="1:23">
      <c r="A8170" s="1">
        <v>8169</v>
      </c>
      <c r="B8170" t="s">
        <v>10030</v>
      </c>
      <c r="C8170" s="2" t="d">
        <v>2019-11-06</v>
      </c>
      <c r="D8170" s="2" t="d">
        <v>2019-11-13</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IF(M8170=People!$B$5,People!$A$5,IF(M8170=People!$B$4,People!$A$4,IF(M8170=People!$B$3,People!$A$3,IF(M8170=People!$B$2,People!$A$2,0))))</f>
        <v>Anna Andreadi</v>
      </c>
      <c r="W8170" s="3" t="str">
        <f>IFERROR(INDEX(Returns!A:A,MATCH(B8170,Returns!B:B,0)),"No")</f>
        <v>No</v>
      </c>
    </row>
    <row r="8171" spans="1:23">
      <c r="A8171" s="1">
        <v>8170</v>
      </c>
      <c r="B8171" t="s">
        <v>10030</v>
      </c>
      <c r="C8171" s="2" t="d">
        <v>2019-11-06</v>
      </c>
      <c r="D8171" s="2" t="d">
        <v>2019-11-13</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IF(M8171=People!$B$5,People!$A$5,IF(M8171=People!$B$4,People!$A$4,IF(M8171=People!$B$3,People!$A$3,IF(M8171=People!$B$2,People!$A$2,0))))</f>
        <v>Anna Andreadi</v>
      </c>
      <c r="W8171" s="3" t="str">
        <f>IFERROR(INDEX(Returns!A:A,MATCH(B8171,Returns!B:B,0)),"No")</f>
        <v>No</v>
      </c>
    </row>
    <row r="8172" spans="1:23">
      <c r="A8172" s="1">
        <v>8171</v>
      </c>
      <c r="B8172" t="s">
        <v>10030</v>
      </c>
      <c r="C8172" s="2" t="d">
        <v>2019-11-06</v>
      </c>
      <c r="D8172" s="2" t="d">
        <v>2019-11-13</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IF(M8172=People!$B$5,People!$A$5,IF(M8172=People!$B$4,People!$A$4,IF(M8172=People!$B$3,People!$A$3,IF(M8172=People!$B$2,People!$A$2,0))))</f>
        <v>Anna Andreadi</v>
      </c>
      <c r="W8172" s="3" t="str">
        <f>IFERROR(INDEX(Returns!A:A,MATCH(B8172,Returns!B:B,0)),"No")</f>
        <v>No</v>
      </c>
    </row>
    <row r="8173" spans="1:23">
      <c r="A8173" s="1">
        <v>8172</v>
      </c>
      <c r="B8173" t="s">
        <v>10031</v>
      </c>
      <c r="C8173" s="2" t="d">
        <v>2018-02-14</v>
      </c>
      <c r="D8173" s="2" t="d">
        <v>2018-02-19</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IF(M8173=People!$B$5,People!$A$5,IF(M8173=People!$B$4,People!$A$4,IF(M8173=People!$B$3,People!$A$3,IF(M8173=People!$B$2,People!$A$2,0))))</f>
        <v>Cassandra Brandow</v>
      </c>
      <c r="W8173" s="3" t="str">
        <f>IFERROR(INDEX(Returns!A:A,MATCH(B8173,Returns!B:B,0)),"No")</f>
        <v>No</v>
      </c>
    </row>
    <row r="8174" spans="1:23">
      <c r="A8174" s="1">
        <v>8173</v>
      </c>
      <c r="B8174" t="s">
        <v>10032</v>
      </c>
      <c r="C8174" s="2" t="d">
        <v>2016-07-09</v>
      </c>
      <c r="D8174" s="2" t="d">
        <v>2016-07-13</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IF(M8174=People!$B$5,People!$A$5,IF(M8174=People!$B$4,People!$A$4,IF(M8174=People!$B$3,People!$A$3,IF(M8174=People!$B$2,People!$A$2,0))))</f>
        <v>Anna Andreadi</v>
      </c>
      <c r="W8174" s="3" t="str">
        <f>IFERROR(INDEX(Returns!A:A,MATCH(B8174,Returns!B:B,0)),"No")</f>
        <v>No</v>
      </c>
    </row>
    <row r="8175" spans="1:23">
      <c r="A8175" s="1">
        <v>8174</v>
      </c>
      <c r="B8175" t="s">
        <v>10032</v>
      </c>
      <c r="C8175" s="2" t="d">
        <v>2016-07-09</v>
      </c>
      <c r="D8175" s="2" t="d">
        <v>2016-07-13</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IF(M8175=People!$B$5,People!$A$5,IF(M8175=People!$B$4,People!$A$4,IF(M8175=People!$B$3,People!$A$3,IF(M8175=People!$B$2,People!$A$2,0))))</f>
        <v>Anna Andreadi</v>
      </c>
      <c r="W8175" s="3" t="str">
        <f>IFERROR(INDEX(Returns!A:A,MATCH(B8175,Returns!B:B,0)),"No")</f>
        <v>No</v>
      </c>
    </row>
    <row r="8176" spans="1:23">
      <c r="A8176" s="1">
        <v>8175</v>
      </c>
      <c r="B8176" t="s">
        <v>10032</v>
      </c>
      <c r="C8176" s="2" t="d">
        <v>2016-07-09</v>
      </c>
      <c r="D8176" s="2" t="d">
        <v>2016-07-13</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IF(M8176=People!$B$5,People!$A$5,IF(M8176=People!$B$4,People!$A$4,IF(M8176=People!$B$3,People!$A$3,IF(M8176=People!$B$2,People!$A$2,0))))</f>
        <v>Anna Andreadi</v>
      </c>
      <c r="W8176" s="3" t="str">
        <f>IFERROR(INDEX(Returns!A:A,MATCH(B8176,Returns!B:B,0)),"No")</f>
        <v>No</v>
      </c>
    </row>
    <row r="8177" spans="1:23">
      <c r="A8177" s="1">
        <v>8176</v>
      </c>
      <c r="B8177" t="s">
        <v>10033</v>
      </c>
      <c r="C8177" s="2" t="d">
        <v>2018-01-30</v>
      </c>
      <c r="D8177" s="2" t="d">
        <v>2018-02-04</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IF(M8177=People!$B$5,People!$A$5,IF(M8177=People!$B$4,People!$A$4,IF(M8177=People!$B$3,People!$A$3,IF(M8177=People!$B$2,People!$A$2,0))))</f>
        <v>Kelly Williams</v>
      </c>
      <c r="W8177" s="3" t="str">
        <f>IFERROR(INDEX(Returns!A:A,MATCH(B8177,Returns!B:B,0)),"No")</f>
        <v>No</v>
      </c>
    </row>
    <row r="8178" spans="1:23">
      <c r="A8178" s="1">
        <v>8177</v>
      </c>
      <c r="B8178" t="s">
        <v>10034</v>
      </c>
      <c r="C8178" s="2" t="d">
        <v>2018-09-22</v>
      </c>
      <c r="D8178" s="2" t="d">
        <v>2018-09-25</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IF(M8178=People!$B$5,People!$A$5,IF(M8178=People!$B$4,People!$A$4,IF(M8178=People!$B$3,People!$A$3,IF(M8178=People!$B$2,People!$A$2,0))))</f>
        <v>Chuck Magee</v>
      </c>
      <c r="W8178" s="3" t="str">
        <f>IFERROR(INDEX(Returns!A:A,MATCH(B8178,Returns!B:B,0)),"No")</f>
        <v>No</v>
      </c>
    </row>
    <row r="8179" spans="1:23">
      <c r="A8179" s="1">
        <v>8178</v>
      </c>
      <c r="B8179" t="s">
        <v>10035</v>
      </c>
      <c r="C8179" s="2" t="d">
        <v>2019-12-22</v>
      </c>
      <c r="D8179" s="2" t="d">
        <v>2019-12-24</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IF(M8179=People!$B$5,People!$A$5,IF(M8179=People!$B$4,People!$A$4,IF(M8179=People!$B$3,People!$A$3,IF(M8179=People!$B$2,People!$A$2,0))))</f>
        <v>Anna Andreadi</v>
      </c>
      <c r="W8179" s="3" t="str">
        <f>IFERROR(INDEX(Returns!A:A,MATCH(B8179,Returns!B:B,0)),"No")</f>
        <v>No</v>
      </c>
    </row>
    <row r="8180" spans="1:23">
      <c r="A8180" s="1">
        <v>8179</v>
      </c>
      <c r="B8180" t="s">
        <v>10036</v>
      </c>
      <c r="C8180" s="2" t="d">
        <v>2018-09-02</v>
      </c>
      <c r="D8180" s="2" t="d">
        <v>2018-09-08</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IF(M8180=People!$B$5,People!$A$5,IF(M8180=People!$B$4,People!$A$4,IF(M8180=People!$B$3,People!$A$3,IF(M8180=People!$B$2,People!$A$2,0))))</f>
        <v>Anna Andreadi</v>
      </c>
      <c r="W8180" s="3" t="str">
        <f>IFERROR(INDEX(Returns!A:A,MATCH(B8180,Returns!B:B,0)),"No")</f>
        <v>No</v>
      </c>
    </row>
    <row r="8181" spans="1:23">
      <c r="A8181" s="1">
        <v>8180</v>
      </c>
      <c r="B8181" t="s">
        <v>10037</v>
      </c>
      <c r="C8181" s="2" t="d">
        <v>2017-08-02</v>
      </c>
      <c r="D8181" s="2" t="d">
        <v>2017-08-06</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IF(M8181=People!$B$5,People!$A$5,IF(M8181=People!$B$4,People!$A$4,IF(M8181=People!$B$3,People!$A$3,IF(M8181=People!$B$2,People!$A$2,0))))</f>
        <v>Anna Andreadi</v>
      </c>
      <c r="W8181" s="3" t="str">
        <f>IFERROR(INDEX(Returns!A:A,MATCH(B8181,Returns!B:B,0)),"No")</f>
        <v>No</v>
      </c>
    </row>
    <row r="8182" spans="1:23">
      <c r="A8182" s="1">
        <v>8181</v>
      </c>
      <c r="B8182" t="s">
        <v>10038</v>
      </c>
      <c r="C8182" s="2" t="d">
        <v>2017-11-21</v>
      </c>
      <c r="D8182" s="2" t="d">
        <v>2017-11-25</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IF(M8182=People!$B$5,People!$A$5,IF(M8182=People!$B$4,People!$A$4,IF(M8182=People!$B$3,People!$A$3,IF(M8182=People!$B$2,People!$A$2,0))))</f>
        <v>Chuck Magee</v>
      </c>
      <c r="W8182" s="3" t="str">
        <f>IFERROR(INDEX(Returns!A:A,MATCH(B8182,Returns!B:B,0)),"No")</f>
        <v>No</v>
      </c>
    </row>
    <row r="8183" spans="1:23">
      <c r="A8183" s="1">
        <v>8182</v>
      </c>
      <c r="B8183" t="s">
        <v>10038</v>
      </c>
      <c r="C8183" s="2" t="d">
        <v>2017-11-21</v>
      </c>
      <c r="D8183" s="2" t="d">
        <v>2017-11-25</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IF(M8183=People!$B$5,People!$A$5,IF(M8183=People!$B$4,People!$A$4,IF(M8183=People!$B$3,People!$A$3,IF(M8183=People!$B$2,People!$A$2,0))))</f>
        <v>Chuck Magee</v>
      </c>
      <c r="W8183" s="3" t="str">
        <f>IFERROR(INDEX(Returns!A:A,MATCH(B8183,Returns!B:B,0)),"No")</f>
        <v>No</v>
      </c>
    </row>
    <row r="8184" spans="1:23">
      <c r="A8184" s="1">
        <v>8183</v>
      </c>
      <c r="B8184" t="s">
        <v>10039</v>
      </c>
      <c r="C8184" s="2" t="d">
        <v>2019-05-18</v>
      </c>
      <c r="D8184" s="2" t="d">
        <v>2019-05-22</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IF(M8184=People!$B$5,People!$A$5,IF(M8184=People!$B$4,People!$A$4,IF(M8184=People!$B$3,People!$A$3,IF(M8184=People!$B$2,People!$A$2,0))))</f>
        <v>Kelly Williams</v>
      </c>
      <c r="W8184" s="3" t="str">
        <f>IFERROR(INDEX(Returns!A:A,MATCH(B8184,Returns!B:B,0)),"No")</f>
        <v>No</v>
      </c>
    </row>
    <row r="8185" spans="1:23">
      <c r="A8185" s="1">
        <v>8184</v>
      </c>
      <c r="B8185" t="s">
        <v>10039</v>
      </c>
      <c r="C8185" s="2" t="d">
        <v>2019-05-18</v>
      </c>
      <c r="D8185" s="2" t="d">
        <v>2019-05-22</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IF(M8185=People!$B$5,People!$A$5,IF(M8185=People!$B$4,People!$A$4,IF(M8185=People!$B$3,People!$A$3,IF(M8185=People!$B$2,People!$A$2,0))))</f>
        <v>Kelly Williams</v>
      </c>
      <c r="W8185" s="3" t="str">
        <f>IFERROR(INDEX(Returns!A:A,MATCH(B8185,Returns!B:B,0)),"No")</f>
        <v>No</v>
      </c>
    </row>
    <row r="8186" spans="1:23">
      <c r="A8186" s="1">
        <v>8185</v>
      </c>
      <c r="B8186" t="s">
        <v>10040</v>
      </c>
      <c r="C8186" s="2" t="d">
        <v>2019-07-23</v>
      </c>
      <c r="D8186" s="2" t="d">
        <v>2019-07-27</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IF(M8186=People!$B$5,People!$A$5,IF(M8186=People!$B$4,People!$A$4,IF(M8186=People!$B$3,People!$A$3,IF(M8186=People!$B$2,People!$A$2,0))))</f>
        <v>Kelly Williams</v>
      </c>
      <c r="W8186" s="3" t="str">
        <f>IFERROR(INDEX(Returns!A:A,MATCH(B8186,Returns!B:B,0)),"No")</f>
        <v>No</v>
      </c>
    </row>
    <row r="8187" spans="1:23">
      <c r="A8187" s="1">
        <v>8186</v>
      </c>
      <c r="B8187" t="s">
        <v>10041</v>
      </c>
      <c r="C8187" s="2" t="d">
        <v>2017-09-13</v>
      </c>
      <c r="D8187" s="2" t="d">
        <v>2017-09-17</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IF(M8187=People!$B$5,People!$A$5,IF(M8187=People!$B$4,People!$A$4,IF(M8187=People!$B$3,People!$A$3,IF(M8187=People!$B$2,People!$A$2,0))))</f>
        <v>Kelly Williams</v>
      </c>
      <c r="W8187" s="3" t="str">
        <f>IFERROR(INDEX(Returns!A:A,MATCH(B8187,Returns!B:B,0)),"No")</f>
        <v>No</v>
      </c>
    </row>
    <row r="8188" spans="1:23">
      <c r="A8188" s="1">
        <v>8187</v>
      </c>
      <c r="B8188" t="s">
        <v>10041</v>
      </c>
      <c r="C8188" s="2" t="d">
        <v>2017-09-13</v>
      </c>
      <c r="D8188" s="2" t="d">
        <v>2017-09-17</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IF(M8188=People!$B$5,People!$A$5,IF(M8188=People!$B$4,People!$A$4,IF(M8188=People!$B$3,People!$A$3,IF(M8188=People!$B$2,People!$A$2,0))))</f>
        <v>Kelly Williams</v>
      </c>
      <c r="W8188" s="3" t="str">
        <f>IFERROR(INDEX(Returns!A:A,MATCH(B8188,Returns!B:B,0)),"No")</f>
        <v>No</v>
      </c>
    </row>
    <row r="8189" spans="1:23">
      <c r="A8189" s="1">
        <v>8188</v>
      </c>
      <c r="B8189" t="s">
        <v>10042</v>
      </c>
      <c r="C8189" s="2" t="d">
        <v>2018-12-10</v>
      </c>
      <c r="D8189" s="2" t="d">
        <v>2018-12-16</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IF(M8189=People!$B$5,People!$A$5,IF(M8189=People!$B$4,People!$A$4,IF(M8189=People!$B$3,People!$A$3,IF(M8189=People!$B$2,People!$A$2,0))))</f>
        <v>Chuck Magee</v>
      </c>
      <c r="W8189" s="3" t="str">
        <f>IFERROR(INDEX(Returns!A:A,MATCH(B8189,Returns!B:B,0)),"No")</f>
        <v>No</v>
      </c>
    </row>
    <row r="8190" spans="1:23">
      <c r="A8190" s="1">
        <v>8189</v>
      </c>
      <c r="B8190" t="s">
        <v>10043</v>
      </c>
      <c r="C8190" s="2" t="d">
        <v>2017-10-02</v>
      </c>
      <c r="D8190" s="2" t="d">
        <v>2017-10-05</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IF(M8190=People!$B$5,People!$A$5,IF(M8190=People!$B$4,People!$A$4,IF(M8190=People!$B$3,People!$A$3,IF(M8190=People!$B$2,People!$A$2,0))))</f>
        <v>Chuck Magee</v>
      </c>
      <c r="W8190" s="3" t="str">
        <f>IFERROR(INDEX(Returns!A:A,MATCH(B8190,Returns!B:B,0)),"No")</f>
        <v>No</v>
      </c>
    </row>
    <row r="8191" spans="1:23">
      <c r="A8191" s="1">
        <v>8190</v>
      </c>
      <c r="B8191" t="s">
        <v>10043</v>
      </c>
      <c r="C8191" s="2" t="d">
        <v>2017-10-02</v>
      </c>
      <c r="D8191" s="2" t="d">
        <v>2017-10-05</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IF(M8191=People!$B$5,People!$A$5,IF(M8191=People!$B$4,People!$A$4,IF(M8191=People!$B$3,People!$A$3,IF(M8191=People!$B$2,People!$A$2,0))))</f>
        <v>Chuck Magee</v>
      </c>
      <c r="W8191" s="3" t="str">
        <f>IFERROR(INDEX(Returns!A:A,MATCH(B8191,Returns!B:B,0)),"No")</f>
        <v>No</v>
      </c>
    </row>
    <row r="8192" spans="1:23">
      <c r="A8192" s="1">
        <v>8191</v>
      </c>
      <c r="B8192" t="s">
        <v>10044</v>
      </c>
      <c r="C8192" s="2" t="d">
        <v>2019-11-17</v>
      </c>
      <c r="D8192" s="2" t="d">
        <v>2019-11-21</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IF(M8192=People!$B$5,People!$A$5,IF(M8192=People!$B$4,People!$A$4,IF(M8192=People!$B$3,People!$A$3,IF(M8192=People!$B$2,People!$A$2,0))))</f>
        <v>Chuck Magee</v>
      </c>
      <c r="W8192" s="3" t="str">
        <f>IFERROR(INDEX(Returns!A:A,MATCH(B8192,Returns!B:B,0)),"No")</f>
        <v>No</v>
      </c>
    </row>
    <row r="8193" spans="1:23">
      <c r="A8193" s="1">
        <v>8192</v>
      </c>
      <c r="B8193" t="s">
        <v>10044</v>
      </c>
      <c r="C8193" s="2" t="d">
        <v>2019-11-17</v>
      </c>
      <c r="D8193" s="2" t="d">
        <v>2019-11-21</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IF(M8193=People!$B$5,People!$A$5,IF(M8193=People!$B$4,People!$A$4,IF(M8193=People!$B$3,People!$A$3,IF(M8193=People!$B$2,People!$A$2,0))))</f>
        <v>Chuck Magee</v>
      </c>
      <c r="W8193" s="3" t="str">
        <f>IFERROR(INDEX(Returns!A:A,MATCH(B8193,Returns!B:B,0)),"No")</f>
        <v>No</v>
      </c>
    </row>
    <row r="8194" spans="1:23">
      <c r="A8194" s="1">
        <v>8193</v>
      </c>
      <c r="B8194" t="s">
        <v>10045</v>
      </c>
      <c r="C8194" s="2" t="d">
        <v>2017-11-30</v>
      </c>
      <c r="D8194" s="2" t="d">
        <v>2017-12-03</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IF(M8194=People!$B$5,People!$A$5,IF(M8194=People!$B$4,People!$A$4,IF(M8194=People!$B$3,People!$A$3,IF(M8194=People!$B$2,People!$A$2,0))))</f>
        <v>Cassandra Brandow</v>
      </c>
      <c r="W8194" s="3" t="str">
        <f>IFERROR(INDEX(Returns!A:A,MATCH(B8194,Returns!B:B,0)),"No")</f>
        <v>No</v>
      </c>
    </row>
    <row r="8195" spans="1:23">
      <c r="A8195" s="1">
        <v>8194</v>
      </c>
      <c r="B8195" t="s">
        <v>10045</v>
      </c>
      <c r="C8195" s="2" t="d">
        <v>2017-11-30</v>
      </c>
      <c r="D8195" s="2" t="d">
        <v>2017-12-03</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IF(M8195=People!$B$5,People!$A$5,IF(M8195=People!$B$4,People!$A$4,IF(M8195=People!$B$3,People!$A$3,IF(M8195=People!$B$2,People!$A$2,0))))</f>
        <v>Cassandra Brandow</v>
      </c>
      <c r="W8195" s="3" t="str">
        <f>IFERROR(INDEX(Returns!A:A,MATCH(B8195,Returns!B:B,0)),"No")</f>
        <v>No</v>
      </c>
    </row>
    <row r="8196" spans="1:23">
      <c r="A8196" s="1">
        <v>8195</v>
      </c>
      <c r="B8196" t="s">
        <v>10045</v>
      </c>
      <c r="C8196" s="2" t="d">
        <v>2017-11-30</v>
      </c>
      <c r="D8196" s="2" t="d">
        <v>2017-12-03</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IF(M8196=People!$B$5,People!$A$5,IF(M8196=People!$B$4,People!$A$4,IF(M8196=People!$B$3,People!$A$3,IF(M8196=People!$B$2,People!$A$2,0))))</f>
        <v>Cassandra Brandow</v>
      </c>
      <c r="W8196" s="3" t="str">
        <f>IFERROR(INDEX(Returns!A:A,MATCH(B8196,Returns!B:B,0)),"No")</f>
        <v>No</v>
      </c>
    </row>
    <row r="8197" spans="1:23">
      <c r="A8197" s="1">
        <v>8196</v>
      </c>
      <c r="B8197" t="s">
        <v>10046</v>
      </c>
      <c r="C8197" s="2" t="d">
        <v>2017-12-06</v>
      </c>
      <c r="D8197" s="2" t="d">
        <v>2017-12-11</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IF(M8197=People!$B$5,People!$A$5,IF(M8197=People!$B$4,People!$A$4,IF(M8197=People!$B$3,People!$A$3,IF(M8197=People!$B$2,People!$A$2,0))))</f>
        <v>Anna Andreadi</v>
      </c>
      <c r="W8197" s="3" t="str">
        <f>IFERROR(INDEX(Returns!A:A,MATCH(B8197,Returns!B:B,0)),"No")</f>
        <v>No</v>
      </c>
    </row>
    <row r="8198" spans="1:23">
      <c r="A8198" s="1">
        <v>8197</v>
      </c>
      <c r="B8198" t="s">
        <v>10047</v>
      </c>
      <c r="C8198" s="2" t="d">
        <v>2019-09-05</v>
      </c>
      <c r="D8198" s="2" t="d">
        <v>2019-09-09</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IF(M8198=People!$B$5,People!$A$5,IF(M8198=People!$B$4,People!$A$4,IF(M8198=People!$B$3,People!$A$3,IF(M8198=People!$B$2,People!$A$2,0))))</f>
        <v>Cassandra Brandow</v>
      </c>
      <c r="W8198" s="3" t="str">
        <f>IFERROR(INDEX(Returns!A:A,MATCH(B8198,Returns!B:B,0)),"No")</f>
        <v>No</v>
      </c>
    </row>
    <row r="8199" spans="1:23">
      <c r="A8199" s="1">
        <v>8198</v>
      </c>
      <c r="B8199" t="s">
        <v>10047</v>
      </c>
      <c r="C8199" s="2" t="d">
        <v>2019-09-05</v>
      </c>
      <c r="D8199" s="2" t="d">
        <v>2019-09-09</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IF(M8199=People!$B$5,People!$A$5,IF(M8199=People!$B$4,People!$A$4,IF(M8199=People!$B$3,People!$A$3,IF(M8199=People!$B$2,People!$A$2,0))))</f>
        <v>Cassandra Brandow</v>
      </c>
      <c r="W8199" s="3" t="str">
        <f>IFERROR(INDEX(Returns!A:A,MATCH(B8199,Returns!B:B,0)),"No")</f>
        <v>No</v>
      </c>
    </row>
    <row r="8200" spans="1:23">
      <c r="A8200" s="1">
        <v>8199</v>
      </c>
      <c r="B8200" t="s">
        <v>10047</v>
      </c>
      <c r="C8200" s="2" t="d">
        <v>2019-09-05</v>
      </c>
      <c r="D8200" s="2" t="d">
        <v>2019-09-09</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IF(M8200=People!$B$5,People!$A$5,IF(M8200=People!$B$4,People!$A$4,IF(M8200=People!$B$3,People!$A$3,IF(M8200=People!$B$2,People!$A$2,0))))</f>
        <v>Cassandra Brandow</v>
      </c>
      <c r="W8200" s="3" t="str">
        <f>IFERROR(INDEX(Returns!A:A,MATCH(B8200,Returns!B:B,0)),"No")</f>
        <v>No</v>
      </c>
    </row>
    <row r="8201" spans="1:23">
      <c r="A8201" s="1">
        <v>8200</v>
      </c>
      <c r="B8201" t="s">
        <v>10048</v>
      </c>
      <c r="C8201" s="2" t="d">
        <v>2019-04-24</v>
      </c>
      <c r="D8201" s="2" t="d">
        <v>2019-04-30</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IF(M8201=People!$B$5,People!$A$5,IF(M8201=People!$B$4,People!$A$4,IF(M8201=People!$B$3,People!$A$3,IF(M8201=People!$B$2,People!$A$2,0))))</f>
        <v>Kelly Williams</v>
      </c>
      <c r="W8201" s="3" t="str">
        <f>IFERROR(INDEX(Returns!A:A,MATCH(B8201,Returns!B:B,0)),"No")</f>
        <v>No</v>
      </c>
    </row>
    <row r="8202" spans="1:23">
      <c r="A8202" s="1">
        <v>8201</v>
      </c>
      <c r="B8202" t="s">
        <v>10048</v>
      </c>
      <c r="C8202" s="2" t="d">
        <v>2019-04-24</v>
      </c>
      <c r="D8202" s="2" t="d">
        <v>2019-04-30</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IF(M8202=People!$B$5,People!$A$5,IF(M8202=People!$B$4,People!$A$4,IF(M8202=People!$B$3,People!$A$3,IF(M8202=People!$B$2,People!$A$2,0))))</f>
        <v>Kelly Williams</v>
      </c>
      <c r="W8202" s="3" t="str">
        <f>IFERROR(INDEX(Returns!A:A,MATCH(B8202,Returns!B:B,0)),"No")</f>
        <v>No</v>
      </c>
    </row>
    <row r="8203" spans="1:23">
      <c r="A8203" s="1">
        <v>8202</v>
      </c>
      <c r="B8203" t="s">
        <v>10049</v>
      </c>
      <c r="C8203" s="2" t="d">
        <v>2017-11-08</v>
      </c>
      <c r="D8203" s="2" t="d">
        <v>2017-11-08</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IF(M8203=People!$B$5,People!$A$5,IF(M8203=People!$B$4,People!$A$4,IF(M8203=People!$B$3,People!$A$3,IF(M8203=People!$B$2,People!$A$2,0))))</f>
        <v>Chuck Magee</v>
      </c>
      <c r="W8203" s="3" t="str">
        <f>IFERROR(INDEX(Returns!A:A,MATCH(B8203,Returns!B:B,0)),"No")</f>
        <v>No</v>
      </c>
    </row>
    <row r="8204" spans="1:23">
      <c r="A8204" s="1">
        <v>8203</v>
      </c>
      <c r="B8204" t="s">
        <v>10049</v>
      </c>
      <c r="C8204" s="2" t="d">
        <v>2017-11-08</v>
      </c>
      <c r="D8204" s="2" t="d">
        <v>2017-11-08</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IF(M8204=People!$B$5,People!$A$5,IF(M8204=People!$B$4,People!$A$4,IF(M8204=People!$B$3,People!$A$3,IF(M8204=People!$B$2,People!$A$2,0))))</f>
        <v>Chuck Magee</v>
      </c>
      <c r="W8204" s="3" t="str">
        <f>IFERROR(INDEX(Returns!A:A,MATCH(B8204,Returns!B:B,0)),"No")</f>
        <v>No</v>
      </c>
    </row>
    <row r="8205" spans="1:23">
      <c r="A8205" s="1">
        <v>8204</v>
      </c>
      <c r="B8205" t="s">
        <v>10049</v>
      </c>
      <c r="C8205" s="2" t="d">
        <v>2017-11-08</v>
      </c>
      <c r="D8205" s="2" t="d">
        <v>2017-11-08</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IF(M8205=People!$B$5,People!$A$5,IF(M8205=People!$B$4,People!$A$4,IF(M8205=People!$B$3,People!$A$3,IF(M8205=People!$B$2,People!$A$2,0))))</f>
        <v>Chuck Magee</v>
      </c>
      <c r="W8205" s="3" t="str">
        <f>IFERROR(INDEX(Returns!A:A,MATCH(B8205,Returns!B:B,0)),"No")</f>
        <v>No</v>
      </c>
    </row>
    <row r="8206" spans="1:23">
      <c r="A8206" s="1">
        <v>8205</v>
      </c>
      <c r="B8206" t="s">
        <v>10049</v>
      </c>
      <c r="C8206" s="2" t="d">
        <v>2017-11-08</v>
      </c>
      <c r="D8206" s="2" t="d">
        <v>2017-11-08</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IF(M8206=People!$B$5,People!$A$5,IF(M8206=People!$B$4,People!$A$4,IF(M8206=People!$B$3,People!$A$3,IF(M8206=People!$B$2,People!$A$2,0))))</f>
        <v>Chuck Magee</v>
      </c>
      <c r="W8206" s="3" t="str">
        <f>IFERROR(INDEX(Returns!A:A,MATCH(B8206,Returns!B:B,0)),"No")</f>
        <v>No</v>
      </c>
    </row>
    <row r="8207" spans="1:23">
      <c r="A8207" s="1">
        <v>8206</v>
      </c>
      <c r="B8207" t="s">
        <v>10049</v>
      </c>
      <c r="C8207" s="2" t="d">
        <v>2017-11-08</v>
      </c>
      <c r="D8207" s="2" t="d">
        <v>2017-11-08</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IF(M8207=People!$B$5,People!$A$5,IF(M8207=People!$B$4,People!$A$4,IF(M8207=People!$B$3,People!$A$3,IF(M8207=People!$B$2,People!$A$2,0))))</f>
        <v>Chuck Magee</v>
      </c>
      <c r="W8207" s="3" t="str">
        <f>IFERROR(INDEX(Returns!A:A,MATCH(B8207,Returns!B:B,0)),"No")</f>
        <v>No</v>
      </c>
    </row>
    <row r="8208" spans="1:23">
      <c r="A8208" s="1">
        <v>8207</v>
      </c>
      <c r="B8208" t="s">
        <v>10050</v>
      </c>
      <c r="C8208" s="2" t="d">
        <v>2017-04-26</v>
      </c>
      <c r="D8208" s="2" t="d">
        <v>2017-04-30</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IF(M8208=People!$B$5,People!$A$5,IF(M8208=People!$B$4,People!$A$4,IF(M8208=People!$B$3,People!$A$3,IF(M8208=People!$B$2,People!$A$2,0))))</f>
        <v>Cassandra Brandow</v>
      </c>
      <c r="W8208" s="3" t="str">
        <f>IFERROR(INDEX(Returns!A:A,MATCH(B8208,Returns!B:B,0)),"No")</f>
        <v>No</v>
      </c>
    </row>
    <row r="8209" spans="1:23">
      <c r="A8209" s="1">
        <v>8208</v>
      </c>
      <c r="B8209" t="s">
        <v>10050</v>
      </c>
      <c r="C8209" s="2" t="d">
        <v>2017-04-26</v>
      </c>
      <c r="D8209" s="2" t="d">
        <v>2017-04-30</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IF(M8209=People!$B$5,People!$A$5,IF(M8209=People!$B$4,People!$A$4,IF(M8209=People!$B$3,People!$A$3,IF(M8209=People!$B$2,People!$A$2,0))))</f>
        <v>Cassandra Brandow</v>
      </c>
      <c r="W8209" s="3" t="str">
        <f>IFERROR(INDEX(Returns!A:A,MATCH(B8209,Returns!B:B,0)),"No")</f>
        <v>No</v>
      </c>
    </row>
    <row r="8210" spans="1:23">
      <c r="A8210" s="1">
        <v>8209</v>
      </c>
      <c r="B8210" t="s">
        <v>10051</v>
      </c>
      <c r="C8210" s="2" t="d">
        <v>2017-09-20</v>
      </c>
      <c r="D8210" s="2" t="d">
        <v>2017-09-24</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IF(M8210=People!$B$5,People!$A$5,IF(M8210=People!$B$4,People!$A$4,IF(M8210=People!$B$3,People!$A$3,IF(M8210=People!$B$2,People!$A$2,0))))</f>
        <v>Cassandra Brandow</v>
      </c>
      <c r="W8210" s="3" t="str">
        <f>IFERROR(INDEX(Returns!A:A,MATCH(B8210,Returns!B:B,0)),"No")</f>
        <v>No</v>
      </c>
    </row>
    <row r="8211" spans="1:23">
      <c r="A8211" s="1">
        <v>8210</v>
      </c>
      <c r="B8211" t="s">
        <v>10051</v>
      </c>
      <c r="C8211" s="2" t="d">
        <v>2017-09-20</v>
      </c>
      <c r="D8211" s="2" t="d">
        <v>2017-09-24</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IF(M8211=People!$B$5,People!$A$5,IF(M8211=People!$B$4,People!$A$4,IF(M8211=People!$B$3,People!$A$3,IF(M8211=People!$B$2,People!$A$2,0))))</f>
        <v>Cassandra Brandow</v>
      </c>
      <c r="W8211" s="3" t="str">
        <f>IFERROR(INDEX(Returns!A:A,MATCH(B8211,Returns!B:B,0)),"No")</f>
        <v>No</v>
      </c>
    </row>
    <row r="8212" spans="1:23">
      <c r="A8212" s="1">
        <v>8211</v>
      </c>
      <c r="B8212" t="s">
        <v>10052</v>
      </c>
      <c r="C8212" s="2" t="d">
        <v>2019-09-07</v>
      </c>
      <c r="D8212" s="2" t="d">
        <v>2019-09-12</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IF(M8212=People!$B$5,People!$A$5,IF(M8212=People!$B$4,People!$A$4,IF(M8212=People!$B$3,People!$A$3,IF(M8212=People!$B$2,People!$A$2,0))))</f>
        <v>Cassandra Brandow</v>
      </c>
      <c r="W8212" s="3" t="str">
        <f>IFERROR(INDEX(Returns!A:A,MATCH(B8212,Returns!B:B,0)),"No")</f>
        <v>No</v>
      </c>
    </row>
    <row r="8213" spans="1:23">
      <c r="A8213" s="1">
        <v>8212</v>
      </c>
      <c r="B8213" t="s">
        <v>10053</v>
      </c>
      <c r="C8213" s="2" t="d">
        <v>2018-11-07</v>
      </c>
      <c r="D8213" s="2" t="d">
        <v>2018-11-12</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IF(M8213=People!$B$5,People!$A$5,IF(M8213=People!$B$4,People!$A$4,IF(M8213=People!$B$3,People!$A$3,IF(M8213=People!$B$2,People!$A$2,0))))</f>
        <v>Kelly Williams</v>
      </c>
      <c r="W8213" s="3" t="str">
        <f>IFERROR(INDEX(Returns!A:A,MATCH(B8213,Returns!B:B,0)),"No")</f>
        <v>No</v>
      </c>
    </row>
    <row r="8214" spans="1:23">
      <c r="A8214" s="1">
        <v>8213</v>
      </c>
      <c r="B8214" t="s">
        <v>10053</v>
      </c>
      <c r="C8214" s="2" t="d">
        <v>2018-11-07</v>
      </c>
      <c r="D8214" s="2" t="d">
        <v>2018-11-12</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IF(M8214=People!$B$5,People!$A$5,IF(M8214=People!$B$4,People!$A$4,IF(M8214=People!$B$3,People!$A$3,IF(M8214=People!$B$2,People!$A$2,0))))</f>
        <v>Kelly Williams</v>
      </c>
      <c r="W8214" s="3" t="str">
        <f>IFERROR(INDEX(Returns!A:A,MATCH(B8214,Returns!B:B,0)),"No")</f>
        <v>No</v>
      </c>
    </row>
    <row r="8215" spans="1:23">
      <c r="A8215" s="1">
        <v>8214</v>
      </c>
      <c r="B8215" t="s">
        <v>10054</v>
      </c>
      <c r="C8215" s="2" t="d">
        <v>2017-09-25</v>
      </c>
      <c r="D8215" s="2" t="d">
        <v>2017-10-02</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IF(M8215=People!$B$5,People!$A$5,IF(M8215=People!$B$4,People!$A$4,IF(M8215=People!$B$3,People!$A$3,IF(M8215=People!$B$2,People!$A$2,0))))</f>
        <v>Cassandra Brandow</v>
      </c>
      <c r="W8215" s="3" t="str">
        <f>IFERROR(INDEX(Returns!A:A,MATCH(B8215,Returns!B:B,0)),"No")</f>
        <v>No</v>
      </c>
    </row>
    <row r="8216" spans="1:23">
      <c r="A8216" s="1">
        <v>8215</v>
      </c>
      <c r="B8216" t="s">
        <v>10054</v>
      </c>
      <c r="C8216" s="2" t="d">
        <v>2017-09-25</v>
      </c>
      <c r="D8216" s="2" t="d">
        <v>2017-10-02</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IF(M8216=People!$B$5,People!$A$5,IF(M8216=People!$B$4,People!$A$4,IF(M8216=People!$B$3,People!$A$3,IF(M8216=People!$B$2,People!$A$2,0))))</f>
        <v>Cassandra Brandow</v>
      </c>
      <c r="W8216" s="3" t="str">
        <f>IFERROR(INDEX(Returns!A:A,MATCH(B8216,Returns!B:B,0)),"No")</f>
        <v>No</v>
      </c>
    </row>
    <row r="8217" spans="1:23">
      <c r="A8217" s="1">
        <v>8216</v>
      </c>
      <c r="B8217" t="s">
        <v>10054</v>
      </c>
      <c r="C8217" s="2" t="d">
        <v>2017-09-25</v>
      </c>
      <c r="D8217" s="2" t="d">
        <v>2017-10-02</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IF(M8217=People!$B$5,People!$A$5,IF(M8217=People!$B$4,People!$A$4,IF(M8217=People!$B$3,People!$A$3,IF(M8217=People!$B$2,People!$A$2,0))))</f>
        <v>Cassandra Brandow</v>
      </c>
      <c r="W8217" s="3" t="str">
        <f>IFERROR(INDEX(Returns!A:A,MATCH(B8217,Returns!B:B,0)),"No")</f>
        <v>No</v>
      </c>
    </row>
    <row r="8218" spans="1:23">
      <c r="A8218" s="1">
        <v>8217</v>
      </c>
      <c r="B8218" t="s">
        <v>10054</v>
      </c>
      <c r="C8218" s="2" t="d">
        <v>2017-09-25</v>
      </c>
      <c r="D8218" s="2" t="d">
        <v>2017-10-02</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IF(M8218=People!$B$5,People!$A$5,IF(M8218=People!$B$4,People!$A$4,IF(M8218=People!$B$3,People!$A$3,IF(M8218=People!$B$2,People!$A$2,0))))</f>
        <v>Cassandra Brandow</v>
      </c>
      <c r="W8218" s="3" t="str">
        <f>IFERROR(INDEX(Returns!A:A,MATCH(B8218,Returns!B:B,0)),"No")</f>
        <v>No</v>
      </c>
    </row>
    <row r="8219" spans="1:23">
      <c r="A8219" s="1">
        <v>8218</v>
      </c>
      <c r="B8219" t="s">
        <v>10055</v>
      </c>
      <c r="C8219" s="2" t="d">
        <v>2016-10-03</v>
      </c>
      <c r="D8219" s="2" t="d">
        <v>2016-10-07</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IF(M8219=People!$B$5,People!$A$5,IF(M8219=People!$B$4,People!$A$4,IF(M8219=People!$B$3,People!$A$3,IF(M8219=People!$B$2,People!$A$2,0))))</f>
        <v>Kelly Williams</v>
      </c>
      <c r="W8219" s="3" t="str">
        <f>IFERROR(INDEX(Returns!A:A,MATCH(B8219,Returns!B:B,0)),"No")</f>
        <v>No</v>
      </c>
    </row>
    <row r="8220" spans="1:23">
      <c r="A8220" s="1">
        <v>8219</v>
      </c>
      <c r="B8220" t="s">
        <v>10055</v>
      </c>
      <c r="C8220" s="2" t="d">
        <v>2016-10-03</v>
      </c>
      <c r="D8220" s="2" t="d">
        <v>2016-10-07</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IF(M8220=People!$B$5,People!$A$5,IF(M8220=People!$B$4,People!$A$4,IF(M8220=People!$B$3,People!$A$3,IF(M8220=People!$B$2,People!$A$2,0))))</f>
        <v>Kelly Williams</v>
      </c>
      <c r="W8220" s="3" t="str">
        <f>IFERROR(INDEX(Returns!A:A,MATCH(B8220,Returns!B:B,0)),"No")</f>
        <v>No</v>
      </c>
    </row>
    <row r="8221" spans="1:23">
      <c r="A8221" s="1">
        <v>8220</v>
      </c>
      <c r="B8221" t="s">
        <v>10055</v>
      </c>
      <c r="C8221" s="2" t="d">
        <v>2016-10-03</v>
      </c>
      <c r="D8221" s="2" t="d">
        <v>2016-10-07</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IF(M8221=People!$B$5,People!$A$5,IF(M8221=People!$B$4,People!$A$4,IF(M8221=People!$B$3,People!$A$3,IF(M8221=People!$B$2,People!$A$2,0))))</f>
        <v>Kelly Williams</v>
      </c>
      <c r="W8221" s="3" t="str">
        <f>IFERROR(INDEX(Returns!A:A,MATCH(B8221,Returns!B:B,0)),"No")</f>
        <v>No</v>
      </c>
    </row>
    <row r="8222" spans="1:23">
      <c r="A8222" s="1">
        <v>8221</v>
      </c>
      <c r="B8222" t="s">
        <v>10055</v>
      </c>
      <c r="C8222" s="2" t="d">
        <v>2016-10-03</v>
      </c>
      <c r="D8222" s="2" t="d">
        <v>2016-10-07</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IF(M8222=People!$B$5,People!$A$5,IF(M8222=People!$B$4,People!$A$4,IF(M8222=People!$B$3,People!$A$3,IF(M8222=People!$B$2,People!$A$2,0))))</f>
        <v>Kelly Williams</v>
      </c>
      <c r="W8222" s="3" t="str">
        <f>IFERROR(INDEX(Returns!A:A,MATCH(B8222,Returns!B:B,0)),"No")</f>
        <v>No</v>
      </c>
    </row>
    <row r="8223" spans="1:23">
      <c r="A8223" s="1">
        <v>8222</v>
      </c>
      <c r="B8223" t="s">
        <v>10055</v>
      </c>
      <c r="C8223" s="2" t="d">
        <v>2016-10-03</v>
      </c>
      <c r="D8223" s="2" t="d">
        <v>2016-10-07</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IF(M8223=People!$B$5,People!$A$5,IF(M8223=People!$B$4,People!$A$4,IF(M8223=People!$B$3,People!$A$3,IF(M8223=People!$B$2,People!$A$2,0))))</f>
        <v>Kelly Williams</v>
      </c>
      <c r="W8223" s="3" t="str">
        <f>IFERROR(INDEX(Returns!A:A,MATCH(B8223,Returns!B:B,0)),"No")</f>
        <v>No</v>
      </c>
    </row>
    <row r="8224" spans="1:23">
      <c r="A8224" s="1">
        <v>8223</v>
      </c>
      <c r="B8224" t="s">
        <v>10056</v>
      </c>
      <c r="C8224" s="2" t="d">
        <v>2016-02-18</v>
      </c>
      <c r="D8224" s="2" t="d">
        <v>2016-02-24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IF(M8224=People!$B$5,People!$A$5,IF(M8224=People!$B$4,People!$A$4,IF(M8224=People!$B$3,People!$A$3,IF(M8224=People!$B$2,People!$A$2,0))))</f>
        <v>Kelly Williams</v>
      </c>
      <c r="W8224" s="3" t="str">
        <f>IFERROR(INDEX(Returns!A:A,MATCH(B8224,Returns!B:B,0)),"No")</f>
        <v>No</v>
      </c>
    </row>
    <row r="8225" spans="1:23">
      <c r="A8225" s="1">
        <v>8224</v>
      </c>
      <c r="B8225" t="s">
        <v>10057</v>
      </c>
      <c r="C8225" s="2" t="d">
        <v>2018-06-12</v>
      </c>
      <c r="D8225" s="2" t="d">
        <v>2018-06-16</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IF(M8225=People!$B$5,People!$A$5,IF(M8225=People!$B$4,People!$A$4,IF(M8225=People!$B$3,People!$A$3,IF(M8225=People!$B$2,People!$A$2,0))))</f>
        <v>Anna Andreadi</v>
      </c>
      <c r="W8225" s="3" t="str">
        <f>IFERROR(INDEX(Returns!A:A,MATCH(B8225,Returns!B:B,0)),"No")</f>
        <v>No</v>
      </c>
    </row>
    <row r="8226" spans="1:23">
      <c r="A8226" s="1">
        <v>8225</v>
      </c>
      <c r="B8226" t="s">
        <v>10057</v>
      </c>
      <c r="C8226" s="2" t="d">
        <v>2018-06-12</v>
      </c>
      <c r="D8226" s="2" t="d">
        <v>2018-06-16</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IF(M8226=People!$B$5,People!$A$5,IF(M8226=People!$B$4,People!$A$4,IF(M8226=People!$B$3,People!$A$3,IF(M8226=People!$B$2,People!$A$2,0))))</f>
        <v>Anna Andreadi</v>
      </c>
      <c r="W8226" s="3" t="str">
        <f>IFERROR(INDEX(Returns!A:A,MATCH(B8226,Returns!B:B,0)),"No")</f>
        <v>No</v>
      </c>
    </row>
    <row r="8227" spans="1:23">
      <c r="A8227" s="1">
        <v>8226</v>
      </c>
      <c r="B8227" t="s">
        <v>10058</v>
      </c>
      <c r="C8227" s="2" t="d">
        <v>2019-11-01</v>
      </c>
      <c r="D8227" s="2" t="d">
        <v>2019-11-04</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IF(M8227=People!$B$5,People!$A$5,IF(M8227=People!$B$4,People!$A$4,IF(M8227=People!$B$3,People!$A$3,IF(M8227=People!$B$2,People!$A$2,0))))</f>
        <v>Chuck Magee</v>
      </c>
      <c r="W8227" s="3" t="str">
        <f>IFERROR(INDEX(Returns!A:A,MATCH(B8227,Returns!B:B,0)),"No")</f>
        <v>No</v>
      </c>
    </row>
    <row r="8228" spans="1:23">
      <c r="A8228" s="1">
        <v>8227</v>
      </c>
      <c r="B8228" t="s">
        <v>10058</v>
      </c>
      <c r="C8228" s="2" t="d">
        <v>2019-11-01</v>
      </c>
      <c r="D8228" s="2" t="d">
        <v>2019-11-04</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IF(M8228=People!$B$5,People!$A$5,IF(M8228=People!$B$4,People!$A$4,IF(M8228=People!$B$3,People!$A$3,IF(M8228=People!$B$2,People!$A$2,0))))</f>
        <v>Chuck Magee</v>
      </c>
      <c r="W8228" s="3" t="str">
        <f>IFERROR(INDEX(Returns!A:A,MATCH(B8228,Returns!B:B,0)),"No")</f>
        <v>No</v>
      </c>
    </row>
    <row r="8229" spans="1:23">
      <c r="A8229" s="1">
        <v>8228</v>
      </c>
      <c r="B8229" t="s">
        <v>10059</v>
      </c>
      <c r="C8229" s="2" t="d">
        <v>2018-04-04</v>
      </c>
      <c r="D8229" s="2" t="d">
        <v>2018-04-08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IF(M8229=People!$B$5,People!$A$5,IF(M8229=People!$B$4,People!$A$4,IF(M8229=People!$B$3,People!$A$3,IF(M8229=People!$B$2,People!$A$2,0))))</f>
        <v>Chuck Magee</v>
      </c>
      <c r="W8229" s="3" t="str">
        <f>IFERROR(INDEX(Returns!A:A,MATCH(B8229,Returns!B:B,0)),"No")</f>
        <v>No</v>
      </c>
    </row>
    <row r="8230" spans="1:23">
      <c r="A8230" s="1">
        <v>8229</v>
      </c>
      <c r="B8230" t="s">
        <v>10059</v>
      </c>
      <c r="C8230" s="2" t="d">
        <v>2018-04-04</v>
      </c>
      <c r="D8230" s="2" t="d">
        <v>2018-04-08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IF(M8230=People!$B$5,People!$A$5,IF(M8230=People!$B$4,People!$A$4,IF(M8230=People!$B$3,People!$A$3,IF(M8230=People!$B$2,People!$A$2,0))))</f>
        <v>Chuck Magee</v>
      </c>
      <c r="W8230" s="3" t="str">
        <f>IFERROR(INDEX(Returns!A:A,MATCH(B8230,Returns!B:B,0)),"No")</f>
        <v>No</v>
      </c>
    </row>
    <row r="8231" spans="1:23">
      <c r="A8231" s="1">
        <v>8230</v>
      </c>
      <c r="B8231" t="s">
        <v>10059</v>
      </c>
      <c r="C8231" s="2" t="d">
        <v>2018-04-04</v>
      </c>
      <c r="D8231" s="2" t="d">
        <v>2018-04-08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IF(M8231=People!$B$5,People!$A$5,IF(M8231=People!$B$4,People!$A$4,IF(M8231=People!$B$3,People!$A$3,IF(M8231=People!$B$2,People!$A$2,0))))</f>
        <v>Chuck Magee</v>
      </c>
      <c r="W8231" s="3" t="str">
        <f>IFERROR(INDEX(Returns!A:A,MATCH(B8231,Returns!B:B,0)),"No")</f>
        <v>No</v>
      </c>
    </row>
    <row r="8232" spans="1:23">
      <c r="A8232" s="1">
        <v>8231</v>
      </c>
      <c r="B8232" t="s">
        <v>10060</v>
      </c>
      <c r="C8232" s="2" t="d">
        <v>2018-06-30</v>
      </c>
      <c r="D8232" s="2" t="d">
        <v>2018-07-02</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IF(M8232=People!$B$5,People!$A$5,IF(M8232=People!$B$4,People!$A$4,IF(M8232=People!$B$3,People!$A$3,IF(M8232=People!$B$2,People!$A$2,0))))</f>
        <v>Cassandra Brandow</v>
      </c>
      <c r="W8232" s="3" t="str">
        <f>IFERROR(INDEX(Returns!A:A,MATCH(B8232,Returns!B:B,0)),"No")</f>
        <v>No</v>
      </c>
    </row>
    <row r="8233" spans="1:23">
      <c r="A8233" s="1">
        <v>8232</v>
      </c>
      <c r="B8233" t="s">
        <v>10060</v>
      </c>
      <c r="C8233" s="2" t="d">
        <v>2018-06-30</v>
      </c>
      <c r="D8233" s="2" t="d">
        <v>2018-07-02</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IF(M8233=People!$B$5,People!$A$5,IF(M8233=People!$B$4,People!$A$4,IF(M8233=People!$B$3,People!$A$3,IF(M8233=People!$B$2,People!$A$2,0))))</f>
        <v>Cassandra Brandow</v>
      </c>
      <c r="W8233" s="3" t="str">
        <f>IFERROR(INDEX(Returns!A:A,MATCH(B8233,Returns!B:B,0)),"No")</f>
        <v>No</v>
      </c>
    </row>
    <row r="8234" spans="1:23">
      <c r="A8234" s="1">
        <v>8233</v>
      </c>
      <c r="B8234" t="s">
        <v>10061</v>
      </c>
      <c r="C8234" s="2" t="d">
        <v>2016-09-22</v>
      </c>
      <c r="D8234" s="2" t="d">
        <v>2016-09-28</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IF(M8234=People!$B$5,People!$A$5,IF(M8234=People!$B$4,People!$A$4,IF(M8234=People!$B$3,People!$A$3,IF(M8234=People!$B$2,People!$A$2,0))))</f>
        <v>Anna Andreadi</v>
      </c>
      <c r="W8234" s="3" t="str">
        <f>IFERROR(INDEX(Returns!A:A,MATCH(B8234,Returns!B:B,0)),"No")</f>
        <v>No</v>
      </c>
    </row>
    <row r="8235" spans="1:23">
      <c r="A8235" s="1">
        <v>8234</v>
      </c>
      <c r="B8235" t="s">
        <v>10061</v>
      </c>
      <c r="C8235" s="2" t="d">
        <v>2016-09-22</v>
      </c>
      <c r="D8235" s="2" t="d">
        <v>2016-09-28</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IF(M8235=People!$B$5,People!$A$5,IF(M8235=People!$B$4,People!$A$4,IF(M8235=People!$B$3,People!$A$3,IF(M8235=People!$B$2,People!$A$2,0))))</f>
        <v>Anna Andreadi</v>
      </c>
      <c r="W8235" s="3" t="str">
        <f>IFERROR(INDEX(Returns!A:A,MATCH(B8235,Returns!B:B,0)),"No")</f>
        <v>No</v>
      </c>
    </row>
    <row r="8236" spans="1:23">
      <c r="A8236" s="1">
        <v>8235</v>
      </c>
      <c r="B8236" t="s">
        <v>10062</v>
      </c>
      <c r="C8236" s="2" t="d">
        <v>2019-05-01</v>
      </c>
      <c r="D8236" s="2" t="d">
        <v>2019-05-06</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IF(M8236=People!$B$5,People!$A$5,IF(M8236=People!$B$4,People!$A$4,IF(M8236=People!$B$3,People!$A$3,IF(M8236=People!$B$2,People!$A$2,0))))</f>
        <v>Cassandra Brandow</v>
      </c>
      <c r="W8236" s="3" t="str">
        <f>IFERROR(INDEX(Returns!A:A,MATCH(B8236,Returns!B:B,0)),"No")</f>
        <v>No</v>
      </c>
    </row>
    <row r="8237" spans="1:23">
      <c r="A8237" s="1">
        <v>8236</v>
      </c>
      <c r="B8237" t="s">
        <v>10062</v>
      </c>
      <c r="C8237" s="2" t="d">
        <v>2019-05-01</v>
      </c>
      <c r="D8237" s="2" t="d">
        <v>2019-05-06</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IF(M8237=People!$B$5,People!$A$5,IF(M8237=People!$B$4,People!$A$4,IF(M8237=People!$B$3,People!$A$3,IF(M8237=People!$B$2,People!$A$2,0))))</f>
        <v>Cassandra Brandow</v>
      </c>
      <c r="W8237" s="3" t="str">
        <f>IFERROR(INDEX(Returns!A:A,MATCH(B8237,Returns!B:B,0)),"No")</f>
        <v>No</v>
      </c>
    </row>
    <row r="8238" spans="1:23">
      <c r="A8238" s="1">
        <v>8237</v>
      </c>
      <c r="B8238" t="s">
        <v>10062</v>
      </c>
      <c r="C8238" s="2" t="d">
        <v>2019-05-01</v>
      </c>
      <c r="D8238" s="2" t="d">
        <v>2019-05-06</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IF(M8238=People!$B$5,People!$A$5,IF(M8238=People!$B$4,People!$A$4,IF(M8238=People!$B$3,People!$A$3,IF(M8238=People!$B$2,People!$A$2,0))))</f>
        <v>Cassandra Brandow</v>
      </c>
      <c r="W8238" s="3" t="str">
        <f>IFERROR(INDEX(Returns!A:A,MATCH(B8238,Returns!B:B,0)),"No")</f>
        <v>No</v>
      </c>
    </row>
    <row r="8239" spans="1:23">
      <c r="A8239" s="1">
        <v>8238</v>
      </c>
      <c r="B8239" t="s">
        <v>10063</v>
      </c>
      <c r="C8239" s="2" t="d">
        <v>2019-10-20</v>
      </c>
      <c r="D8239" s="2" t="d">
        <v>2019-10-20</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IF(M8239=People!$B$5,People!$A$5,IF(M8239=People!$B$4,People!$A$4,IF(M8239=People!$B$3,People!$A$3,IF(M8239=People!$B$2,People!$A$2,0))))</f>
        <v>Cassandra Brandow</v>
      </c>
      <c r="W8239" s="3" t="str">
        <f>IFERROR(INDEX(Returns!A:A,MATCH(B8239,Returns!B:B,0)),"No")</f>
        <v>No</v>
      </c>
    </row>
    <row r="8240" spans="1:23">
      <c r="A8240" s="1">
        <v>8239</v>
      </c>
      <c r="B8240" t="s">
        <v>10063</v>
      </c>
      <c r="C8240" s="2" t="d">
        <v>2019-10-20</v>
      </c>
      <c r="D8240" s="2" t="d">
        <v>2019-10-20</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IF(M8240=People!$B$5,People!$A$5,IF(M8240=People!$B$4,People!$A$4,IF(M8240=People!$B$3,People!$A$3,IF(M8240=People!$B$2,People!$A$2,0))))</f>
        <v>Cassandra Brandow</v>
      </c>
      <c r="W8240" s="3" t="str">
        <f>IFERROR(INDEX(Returns!A:A,MATCH(B8240,Returns!B:B,0)),"No")</f>
        <v>No</v>
      </c>
    </row>
    <row r="8241" spans="1:23">
      <c r="A8241" s="1">
        <v>8240</v>
      </c>
      <c r="B8241" t="s">
        <v>10063</v>
      </c>
      <c r="C8241" s="2" t="d">
        <v>2019-10-20</v>
      </c>
      <c r="D8241" s="2" t="d">
        <v>2019-10-20</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IF(M8241=People!$B$5,People!$A$5,IF(M8241=People!$B$4,People!$A$4,IF(M8241=People!$B$3,People!$A$3,IF(M8241=People!$B$2,People!$A$2,0))))</f>
        <v>Cassandra Brandow</v>
      </c>
      <c r="W8241" s="3" t="str">
        <f>IFERROR(INDEX(Returns!A:A,MATCH(B8241,Returns!B:B,0)),"No")</f>
        <v>No</v>
      </c>
    </row>
    <row r="8242" spans="1:23">
      <c r="A8242" s="1">
        <v>8241</v>
      </c>
      <c r="B8242" t="s">
        <v>10063</v>
      </c>
      <c r="C8242" s="2" t="d">
        <v>2019-10-20</v>
      </c>
      <c r="D8242" s="2" t="d">
        <v>2019-10-20</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IF(M8242=People!$B$5,People!$A$5,IF(M8242=People!$B$4,People!$A$4,IF(M8242=People!$B$3,People!$A$3,IF(M8242=People!$B$2,People!$A$2,0))))</f>
        <v>Cassandra Brandow</v>
      </c>
      <c r="W8242" s="3" t="str">
        <f>IFERROR(INDEX(Returns!A:A,MATCH(B8242,Returns!B:B,0)),"No")</f>
        <v>No</v>
      </c>
    </row>
    <row r="8243" spans="1:23">
      <c r="A8243" s="1">
        <v>8242</v>
      </c>
      <c r="B8243" t="s">
        <v>10064</v>
      </c>
      <c r="C8243" s="2" t="d">
        <v>2016-09-01</v>
      </c>
      <c r="D8243" s="2" t="d">
        <v>2016-09-05</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IF(M8243=People!$B$5,People!$A$5,IF(M8243=People!$B$4,People!$A$4,IF(M8243=People!$B$3,People!$A$3,IF(M8243=People!$B$2,People!$A$2,0))))</f>
        <v>Chuck Magee</v>
      </c>
      <c r="W8243" s="3" t="str">
        <f>IFERROR(INDEX(Returns!A:A,MATCH(B8243,Returns!B:B,0)),"No")</f>
        <v>No</v>
      </c>
    </row>
    <row r="8244" spans="1:23">
      <c r="A8244" s="1">
        <v>8243</v>
      </c>
      <c r="B8244" t="s">
        <v>10064</v>
      </c>
      <c r="C8244" s="2" t="d">
        <v>2016-09-01</v>
      </c>
      <c r="D8244" s="2" t="d">
        <v>2016-09-05</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IF(M8244=People!$B$5,People!$A$5,IF(M8244=People!$B$4,People!$A$4,IF(M8244=People!$B$3,People!$A$3,IF(M8244=People!$B$2,People!$A$2,0))))</f>
        <v>Chuck Magee</v>
      </c>
      <c r="W8244" s="3" t="str">
        <f>IFERROR(INDEX(Returns!A:A,MATCH(B8244,Returns!B:B,0)),"No")</f>
        <v>No</v>
      </c>
    </row>
    <row r="8245" spans="1:23">
      <c r="A8245" s="1">
        <v>8244</v>
      </c>
      <c r="B8245" t="s">
        <v>10065</v>
      </c>
      <c r="C8245" s="2" t="d">
        <v>2016-08-12</v>
      </c>
      <c r="D8245" s="2" t="d">
        <v>2016-08-16</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IF(M8245=People!$B$5,People!$A$5,IF(M8245=People!$B$4,People!$A$4,IF(M8245=People!$B$3,People!$A$3,IF(M8245=People!$B$2,People!$A$2,0))))</f>
        <v>Anna Andreadi</v>
      </c>
      <c r="W8245" s="3" t="str">
        <f>IFERROR(INDEX(Returns!A:A,MATCH(B8245,Returns!B:B,0)),"No")</f>
        <v>No</v>
      </c>
    </row>
    <row r="8246" spans="1:23">
      <c r="A8246" s="1">
        <v>8245</v>
      </c>
      <c r="B8246" t="s">
        <v>10065</v>
      </c>
      <c r="C8246" s="2" t="d">
        <v>2016-08-12</v>
      </c>
      <c r="D8246" s="2" t="d">
        <v>2016-08-16</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IF(M8246=People!$B$5,People!$A$5,IF(M8246=People!$B$4,People!$A$4,IF(M8246=People!$B$3,People!$A$3,IF(M8246=People!$B$2,People!$A$2,0))))</f>
        <v>Anna Andreadi</v>
      </c>
      <c r="W8246" s="3" t="str">
        <f>IFERROR(INDEX(Returns!A:A,MATCH(B8246,Returns!B:B,0)),"No")</f>
        <v>No</v>
      </c>
    </row>
    <row r="8247" spans="1:23">
      <c r="A8247" s="1">
        <v>8246</v>
      </c>
      <c r="B8247" t="s">
        <v>10066</v>
      </c>
      <c r="C8247" s="2" t="d">
        <v>2016-08-19</v>
      </c>
      <c r="D8247" s="2" t="d">
        <v>2016-08-23</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IF(M8247=People!$B$5,People!$A$5,IF(M8247=People!$B$4,People!$A$4,IF(M8247=People!$B$3,People!$A$3,IF(M8247=People!$B$2,People!$A$2,0))))</f>
        <v>Cassandra Brandow</v>
      </c>
      <c r="W8247" s="3" t="str">
        <f>IFERROR(INDEX(Returns!A:A,MATCH(B8247,Returns!B:B,0)),"No")</f>
        <v>No</v>
      </c>
    </row>
    <row r="8248" spans="1:23">
      <c r="A8248" s="1">
        <v>8247</v>
      </c>
      <c r="B8248" t="s">
        <v>10067</v>
      </c>
      <c r="C8248" s="2" t="d">
        <v>2017-05-10</v>
      </c>
      <c r="D8248" s="2" t="d">
        <v>2017-05-10</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IF(M8248=People!$B$5,People!$A$5,IF(M8248=People!$B$4,People!$A$4,IF(M8248=People!$B$3,People!$A$3,IF(M8248=People!$B$2,People!$A$2,0))))</f>
        <v>Kelly Williams</v>
      </c>
      <c r="W8248" s="3" t="str">
        <f>IFERROR(INDEX(Returns!A:A,MATCH(B8248,Returns!B:B,0)),"No")</f>
        <v>No</v>
      </c>
    </row>
    <row r="8249" spans="1:23">
      <c r="A8249" s="1">
        <v>8248</v>
      </c>
      <c r="B8249" t="s">
        <v>10067</v>
      </c>
      <c r="C8249" s="2" t="d">
        <v>2017-05-10</v>
      </c>
      <c r="D8249" s="2" t="d">
        <v>2017-05-10</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IF(M8249=People!$B$5,People!$A$5,IF(M8249=People!$B$4,People!$A$4,IF(M8249=People!$B$3,People!$A$3,IF(M8249=People!$B$2,People!$A$2,0))))</f>
        <v>Kelly Williams</v>
      </c>
      <c r="W8249" s="3" t="str">
        <f>IFERROR(INDEX(Returns!A:A,MATCH(B8249,Returns!B:B,0)),"No")</f>
        <v>No</v>
      </c>
    </row>
    <row r="8250" spans="1:23">
      <c r="A8250" s="1">
        <v>8249</v>
      </c>
      <c r="B8250" t="s">
        <v>10068</v>
      </c>
      <c r="C8250" s="2" t="d">
        <v>2018-05-10</v>
      </c>
      <c r="D8250" s="2" t="d">
        <v>2018-05-13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IF(M8250=People!$B$5,People!$A$5,IF(M8250=People!$B$4,People!$A$4,IF(M8250=People!$B$3,People!$A$3,IF(M8250=People!$B$2,People!$A$2,0))))</f>
        <v>Chuck Magee</v>
      </c>
      <c r="W8250" s="3" t="str">
        <f>IFERROR(INDEX(Returns!A:A,MATCH(B8250,Returns!B:B,0)),"No")</f>
        <v>No</v>
      </c>
    </row>
    <row r="8251" spans="1:23">
      <c r="A8251" s="1">
        <v>8250</v>
      </c>
      <c r="B8251" t="s">
        <v>10069</v>
      </c>
      <c r="C8251" s="2" t="d">
        <v>2017-03-05</v>
      </c>
      <c r="D8251" s="2" t="d">
        <v>2017-03-09</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IF(M8251=People!$B$5,People!$A$5,IF(M8251=People!$B$4,People!$A$4,IF(M8251=People!$B$3,People!$A$3,IF(M8251=People!$B$2,People!$A$2,0))))</f>
        <v>Kelly Williams</v>
      </c>
      <c r="W8251" s="3" t="str">
        <f>IFERROR(INDEX(Returns!A:A,MATCH(B8251,Returns!B:B,0)),"No")</f>
        <v>No</v>
      </c>
    </row>
    <row r="8252" spans="1:23">
      <c r="A8252" s="1">
        <v>8251</v>
      </c>
      <c r="B8252" t="s">
        <v>10069</v>
      </c>
      <c r="C8252" s="2" t="d">
        <v>2017-03-05</v>
      </c>
      <c r="D8252" s="2" t="d">
        <v>2017-03-09</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IF(M8252=People!$B$5,People!$A$5,IF(M8252=People!$B$4,People!$A$4,IF(M8252=People!$B$3,People!$A$3,IF(M8252=People!$B$2,People!$A$2,0))))</f>
        <v>Kelly Williams</v>
      </c>
      <c r="W8252" s="3" t="str">
        <f>IFERROR(INDEX(Returns!A:A,MATCH(B8252,Returns!B:B,0)),"No")</f>
        <v>No</v>
      </c>
    </row>
    <row r="8253" spans="1:23">
      <c r="A8253" s="1">
        <v>8252</v>
      </c>
      <c r="B8253" t="s">
        <v>10069</v>
      </c>
      <c r="C8253" s="2" t="d">
        <v>2017-03-05</v>
      </c>
      <c r="D8253" s="2" t="d">
        <v>2017-03-09</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IF(M8253=People!$B$5,People!$A$5,IF(M8253=People!$B$4,People!$A$4,IF(M8253=People!$B$3,People!$A$3,IF(M8253=People!$B$2,People!$A$2,0))))</f>
        <v>Kelly Williams</v>
      </c>
      <c r="W8253" s="3" t="str">
        <f>IFERROR(INDEX(Returns!A:A,MATCH(B8253,Returns!B:B,0)),"No")</f>
        <v>No</v>
      </c>
    </row>
    <row r="8254" spans="1:23">
      <c r="A8254" s="1">
        <v>8253</v>
      </c>
      <c r="B8254" t="s">
        <v>10069</v>
      </c>
      <c r="C8254" s="2" t="d">
        <v>2017-03-05</v>
      </c>
      <c r="D8254" s="2" t="d">
        <v>2017-03-09</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IF(M8254=People!$B$5,People!$A$5,IF(M8254=People!$B$4,People!$A$4,IF(M8254=People!$B$3,People!$A$3,IF(M8254=People!$B$2,People!$A$2,0))))</f>
        <v>Kelly Williams</v>
      </c>
      <c r="W8254" s="3" t="str">
        <f>IFERROR(INDEX(Returns!A:A,MATCH(B8254,Returns!B:B,0)),"No")</f>
        <v>No</v>
      </c>
    </row>
    <row r="8255" spans="1:23">
      <c r="A8255" s="1">
        <v>8254</v>
      </c>
      <c r="B8255" t="s">
        <v>10070</v>
      </c>
      <c r="C8255" s="2" t="d">
        <v>2019-08-12</v>
      </c>
      <c r="D8255" s="2" t="d">
        <v>2019-08-19</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IF(M8255=People!$B$5,People!$A$5,IF(M8255=People!$B$4,People!$A$4,IF(M8255=People!$B$3,People!$A$3,IF(M8255=People!$B$2,People!$A$2,0))))</f>
        <v>Anna Andreadi</v>
      </c>
      <c r="W8255" s="3" t="str">
        <f>IFERROR(INDEX(Returns!A:A,MATCH(B8255,Returns!B:B,0)),"No")</f>
        <v>No</v>
      </c>
    </row>
    <row r="8256" spans="1:23">
      <c r="A8256" s="1">
        <v>8255</v>
      </c>
      <c r="B8256" t="s">
        <v>10070</v>
      </c>
      <c r="C8256" s="2" t="d">
        <v>2019-08-12</v>
      </c>
      <c r="D8256" s="2" t="d">
        <v>2019-08-19</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IF(M8256=People!$B$5,People!$A$5,IF(M8256=People!$B$4,People!$A$4,IF(M8256=People!$B$3,People!$A$3,IF(M8256=People!$B$2,People!$A$2,0))))</f>
        <v>Anna Andreadi</v>
      </c>
      <c r="W8256" s="3" t="str">
        <f>IFERROR(INDEX(Returns!A:A,MATCH(B8256,Returns!B:B,0)),"No")</f>
        <v>No</v>
      </c>
    </row>
    <row r="8257" spans="1:23">
      <c r="A8257" s="1">
        <v>8256</v>
      </c>
      <c r="B8257" t="s">
        <v>10070</v>
      </c>
      <c r="C8257" s="2" t="d">
        <v>2019-08-12</v>
      </c>
      <c r="D8257" s="2" t="d">
        <v>2019-08-19</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IF(M8257=People!$B$5,People!$A$5,IF(M8257=People!$B$4,People!$A$4,IF(M8257=People!$B$3,People!$A$3,IF(M8257=People!$B$2,People!$A$2,0))))</f>
        <v>Anna Andreadi</v>
      </c>
      <c r="W8257" s="3" t="str">
        <f>IFERROR(INDEX(Returns!A:A,MATCH(B8257,Returns!B:B,0)),"No")</f>
        <v>No</v>
      </c>
    </row>
    <row r="8258" spans="1:23">
      <c r="A8258" s="1">
        <v>8257</v>
      </c>
      <c r="B8258" t="s">
        <v>10070</v>
      </c>
      <c r="C8258" s="2" t="d">
        <v>2019-08-12</v>
      </c>
      <c r="D8258" s="2" t="d">
        <v>2019-08-19</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IF(M8258=People!$B$5,People!$A$5,IF(M8258=People!$B$4,People!$A$4,IF(M8258=People!$B$3,People!$A$3,IF(M8258=People!$B$2,People!$A$2,0))))</f>
        <v>Anna Andreadi</v>
      </c>
      <c r="W8258" s="3" t="str">
        <f>IFERROR(INDEX(Returns!A:A,MATCH(B8258,Returns!B:B,0)),"No")</f>
        <v>No</v>
      </c>
    </row>
    <row r="8259" spans="1:23">
      <c r="A8259" s="1">
        <v>8258</v>
      </c>
      <c r="B8259" t="s">
        <v>10070</v>
      </c>
      <c r="C8259" s="2" t="d">
        <v>2019-08-12</v>
      </c>
      <c r="D8259" s="2" t="d">
        <v>2019-08-19</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IF(M8259=People!$B$5,People!$A$5,IF(M8259=People!$B$4,People!$A$4,IF(M8259=People!$B$3,People!$A$3,IF(M8259=People!$B$2,People!$A$2,0))))</f>
        <v>Anna Andreadi</v>
      </c>
      <c r="W8259" s="3" t="str">
        <f>IFERROR(INDEX(Returns!A:A,MATCH(B8259,Returns!B:B,0)),"No")</f>
        <v>No</v>
      </c>
    </row>
    <row r="8260" spans="1:23">
      <c r="A8260" s="1">
        <v>8259</v>
      </c>
      <c r="B8260" t="s">
        <v>10070</v>
      </c>
      <c r="C8260" s="2" t="d">
        <v>2019-08-12</v>
      </c>
      <c r="D8260" s="2" t="d">
        <v>2019-08-19</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IF(M8260=People!$B$5,People!$A$5,IF(M8260=People!$B$4,People!$A$4,IF(M8260=People!$B$3,People!$A$3,IF(M8260=People!$B$2,People!$A$2,0))))</f>
        <v>Anna Andreadi</v>
      </c>
      <c r="W8260" s="3" t="str">
        <f>IFERROR(INDEX(Returns!A:A,MATCH(B8260,Returns!B:B,0)),"No")</f>
        <v>No</v>
      </c>
    </row>
    <row r="8261" spans="1:23">
      <c r="A8261" s="1">
        <v>8260</v>
      </c>
      <c r="B8261" t="s">
        <v>10071</v>
      </c>
      <c r="C8261" s="2" t="d">
        <v>2018-06-26</v>
      </c>
      <c r="D8261" s="2" t="d">
        <v>2018-06-26</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IF(M8261=People!$B$5,People!$A$5,IF(M8261=People!$B$4,People!$A$4,IF(M8261=People!$B$3,People!$A$3,IF(M8261=People!$B$2,People!$A$2,0))))</f>
        <v>Kelly Williams</v>
      </c>
      <c r="W8261" s="3" t="str">
        <f>IFERROR(INDEX(Returns!A:A,MATCH(B8261,Returns!B:B,0)),"No")</f>
        <v>No</v>
      </c>
    </row>
    <row r="8262" spans="1:23">
      <c r="A8262" s="1">
        <v>8261</v>
      </c>
      <c r="B8262" t="s">
        <v>10071</v>
      </c>
      <c r="C8262" s="2" t="d">
        <v>2018-06-26</v>
      </c>
      <c r="D8262" s="2" t="d">
        <v>2018-06-26</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IF(M8262=People!$B$5,People!$A$5,IF(M8262=People!$B$4,People!$A$4,IF(M8262=People!$B$3,People!$A$3,IF(M8262=People!$B$2,People!$A$2,0))))</f>
        <v>Kelly Williams</v>
      </c>
      <c r="W8262" s="3" t="str">
        <f>IFERROR(INDEX(Returns!A:A,MATCH(B8262,Returns!B:B,0)),"No")</f>
        <v>No</v>
      </c>
    </row>
    <row r="8263" spans="1:23">
      <c r="A8263" s="1">
        <v>8262</v>
      </c>
      <c r="B8263" t="s">
        <v>10071</v>
      </c>
      <c r="C8263" s="2" t="d">
        <v>2018-06-26</v>
      </c>
      <c r="D8263" s="2" t="d">
        <v>2018-06-26</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IF(M8263=People!$B$5,People!$A$5,IF(M8263=People!$B$4,People!$A$4,IF(M8263=People!$B$3,People!$A$3,IF(M8263=People!$B$2,People!$A$2,0))))</f>
        <v>Kelly Williams</v>
      </c>
      <c r="W8263" s="3" t="str">
        <f>IFERROR(INDEX(Returns!A:A,MATCH(B8263,Returns!B:B,0)),"No")</f>
        <v>No</v>
      </c>
    </row>
    <row r="8264" spans="1:23">
      <c r="A8264" s="1">
        <v>8263</v>
      </c>
      <c r="B8264" t="s">
        <v>10072</v>
      </c>
      <c r="C8264" s="2" t="d">
        <v>2018-12-15</v>
      </c>
      <c r="D8264" s="2" t="d">
        <v>2018-12-19</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IF(M8264=People!$B$5,People!$A$5,IF(M8264=People!$B$4,People!$A$4,IF(M8264=People!$B$3,People!$A$3,IF(M8264=People!$B$2,People!$A$2,0))))</f>
        <v>Cassandra Brandow</v>
      </c>
      <c r="W8264" s="3" t="str">
        <f>IFERROR(INDEX(Returns!A:A,MATCH(B8264,Returns!B:B,0)),"No")</f>
        <v>No</v>
      </c>
    </row>
    <row r="8265" spans="1:23">
      <c r="A8265" s="1">
        <v>8264</v>
      </c>
      <c r="B8265" t="s">
        <v>10073</v>
      </c>
      <c r="C8265" s="2" t="d">
        <v>2017-09-13</v>
      </c>
      <c r="D8265" s="2" t="d">
        <v>2017-09-17</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IF(M8265=People!$B$5,People!$A$5,IF(M8265=People!$B$4,People!$A$4,IF(M8265=People!$B$3,People!$A$3,IF(M8265=People!$B$2,People!$A$2,0))))</f>
        <v>Cassandra Brandow</v>
      </c>
      <c r="W8265" s="3" t="str">
        <f>IFERROR(INDEX(Returns!A:A,MATCH(B8265,Returns!B:B,0)),"No")</f>
        <v>No</v>
      </c>
    </row>
    <row r="8266" spans="1:23">
      <c r="A8266" s="1">
        <v>8265</v>
      </c>
      <c r="B8266" t="s">
        <v>10074</v>
      </c>
      <c r="C8266" s="2" t="d">
        <v>2016-12-30</v>
      </c>
      <c r="D8266" s="2" t="d">
        <v>2017-01-04</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IF(M8266=People!$B$5,People!$A$5,IF(M8266=People!$B$4,People!$A$4,IF(M8266=People!$B$3,People!$A$3,IF(M8266=People!$B$2,People!$A$2,0))))</f>
        <v>Chuck Magee</v>
      </c>
      <c r="W8266" s="3" t="str">
        <f>IFERROR(INDEX(Returns!A:A,MATCH(B8266,Returns!B:B,0)),"No")</f>
        <v>No</v>
      </c>
    </row>
    <row r="8267" spans="1:23">
      <c r="A8267" s="1">
        <v>8266</v>
      </c>
      <c r="B8267" t="s">
        <v>10074</v>
      </c>
      <c r="C8267" s="2" t="d">
        <v>2016-12-30</v>
      </c>
      <c r="D8267" s="2" t="d">
        <v>2017-01-04</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IF(M8267=People!$B$5,People!$A$5,IF(M8267=People!$B$4,People!$A$4,IF(M8267=People!$B$3,People!$A$3,IF(M8267=People!$B$2,People!$A$2,0))))</f>
        <v>Chuck Magee</v>
      </c>
      <c r="W8267" s="3" t="str">
        <f>IFERROR(INDEX(Returns!A:A,MATCH(B8267,Returns!B:B,0)),"No")</f>
        <v>No</v>
      </c>
    </row>
    <row r="8268" spans="1:23">
      <c r="A8268" s="1">
        <v>8267</v>
      </c>
      <c r="B8268" t="s">
        <v>10075</v>
      </c>
      <c r="C8268" s="2" t="d">
        <v>2016-04-29</v>
      </c>
      <c r="D8268" s="2" t="d">
        <v>2016-05-04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IF(M8268=People!$B$5,People!$A$5,IF(M8268=People!$B$4,People!$A$4,IF(M8268=People!$B$3,People!$A$3,IF(M8268=People!$B$2,People!$A$2,0))))</f>
        <v>Chuck Magee</v>
      </c>
      <c r="W8268" s="3" t="str">
        <f>IFERROR(INDEX(Returns!A:A,MATCH(B8268,Returns!B:B,0)),"No")</f>
        <v>No</v>
      </c>
    </row>
    <row r="8269" spans="1:23">
      <c r="A8269" s="1">
        <v>8268</v>
      </c>
      <c r="B8269" t="s">
        <v>10076</v>
      </c>
      <c r="C8269" s="2" t="d">
        <v>2019-01-30</v>
      </c>
      <c r="D8269" s="2" t="d">
        <v>2019-02-06</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IF(M8269=People!$B$5,People!$A$5,IF(M8269=People!$B$4,People!$A$4,IF(M8269=People!$B$3,People!$A$3,IF(M8269=People!$B$2,People!$A$2,0))))</f>
        <v>Kelly Williams</v>
      </c>
      <c r="W8269" s="3" t="str">
        <f>IFERROR(INDEX(Returns!A:A,MATCH(B8269,Returns!B:B,0)),"No")</f>
        <v>No</v>
      </c>
    </row>
    <row r="8270" spans="1:23">
      <c r="A8270" s="1">
        <v>8269</v>
      </c>
      <c r="B8270" t="s">
        <v>10076</v>
      </c>
      <c r="C8270" s="2" t="d">
        <v>2019-01-30</v>
      </c>
      <c r="D8270" s="2" t="d">
        <v>2019-02-06</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IF(M8270=People!$B$5,People!$A$5,IF(M8270=People!$B$4,People!$A$4,IF(M8270=People!$B$3,People!$A$3,IF(M8270=People!$B$2,People!$A$2,0))))</f>
        <v>Kelly Williams</v>
      </c>
      <c r="W8270" s="3" t="str">
        <f>IFERROR(INDEX(Returns!A:A,MATCH(B8270,Returns!B:B,0)),"No")</f>
        <v>No</v>
      </c>
    </row>
    <row r="8271" spans="1:23">
      <c r="A8271" s="1">
        <v>8270</v>
      </c>
      <c r="B8271" t="s">
        <v>10076</v>
      </c>
      <c r="C8271" s="2" t="d">
        <v>2019-01-30</v>
      </c>
      <c r="D8271" s="2" t="d">
        <v>2019-02-06</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IF(M8271=People!$B$5,People!$A$5,IF(M8271=People!$B$4,People!$A$4,IF(M8271=People!$B$3,People!$A$3,IF(M8271=People!$B$2,People!$A$2,0))))</f>
        <v>Kelly Williams</v>
      </c>
      <c r="W8271" s="3" t="str">
        <f>IFERROR(INDEX(Returns!A:A,MATCH(B8271,Returns!B:B,0)),"No")</f>
        <v>No</v>
      </c>
    </row>
    <row r="8272" spans="1:23">
      <c r="A8272" s="1">
        <v>8271</v>
      </c>
      <c r="B8272" t="s">
        <v>10076</v>
      </c>
      <c r="C8272" s="2" t="d">
        <v>2019-01-30</v>
      </c>
      <c r="D8272" s="2" t="d">
        <v>2019-02-06</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IF(M8272=People!$B$5,People!$A$5,IF(M8272=People!$B$4,People!$A$4,IF(M8272=People!$B$3,People!$A$3,IF(M8272=People!$B$2,People!$A$2,0))))</f>
        <v>Kelly Williams</v>
      </c>
      <c r="W8272" s="3" t="str">
        <f>IFERROR(INDEX(Returns!A:A,MATCH(B8272,Returns!B:B,0)),"No")</f>
        <v>No</v>
      </c>
    </row>
    <row r="8273" spans="1:23">
      <c r="A8273" s="1">
        <v>8272</v>
      </c>
      <c r="B8273" t="s">
        <v>10077</v>
      </c>
      <c r="C8273" s="2" t="d">
        <v>2018-12-25</v>
      </c>
      <c r="D8273" s="2" t="d">
        <v>2018-12-31</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IF(M8273=People!$B$5,People!$A$5,IF(M8273=People!$B$4,People!$A$4,IF(M8273=People!$B$3,People!$A$3,IF(M8273=People!$B$2,People!$A$2,0))))</f>
        <v>Chuck Magee</v>
      </c>
      <c r="W8273" s="3" t="str">
        <f>IFERROR(INDEX(Returns!A:A,MATCH(B8273,Returns!B:B,0)),"No")</f>
        <v>No</v>
      </c>
    </row>
    <row r="8274" spans="1:23">
      <c r="A8274" s="1">
        <v>8273</v>
      </c>
      <c r="B8274" t="s">
        <v>10078</v>
      </c>
      <c r="C8274" s="2" t="d">
        <v>2018-10-20</v>
      </c>
      <c r="D8274" s="2" t="d">
        <v>2018-10-25</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IF(M8274=People!$B$5,People!$A$5,IF(M8274=People!$B$4,People!$A$4,IF(M8274=People!$B$3,People!$A$3,IF(M8274=People!$B$2,People!$A$2,0))))</f>
        <v>Anna Andreadi</v>
      </c>
      <c r="W8274" s="3" t="str">
        <f>IFERROR(INDEX(Returns!A:A,MATCH(B8274,Returns!B:B,0)),"No")</f>
        <v>No</v>
      </c>
    </row>
    <row r="8275" spans="1:23">
      <c r="A8275" s="1">
        <v>8274</v>
      </c>
      <c r="B8275" t="s">
        <v>10079</v>
      </c>
      <c r="C8275" s="2" t="d">
        <v>2017-06-13</v>
      </c>
      <c r="D8275" s="2" t="d">
        <v>2017-06-15</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IF(M8275=People!$B$5,People!$A$5,IF(M8275=People!$B$4,People!$A$4,IF(M8275=People!$B$3,People!$A$3,IF(M8275=People!$B$2,People!$A$2,0))))</f>
        <v>Chuck Magee</v>
      </c>
      <c r="W8275" s="3" t="str">
        <f>IFERROR(INDEX(Returns!A:A,MATCH(B8275,Returns!B:B,0)),"No")</f>
        <v>No</v>
      </c>
    </row>
    <row r="8276" spans="1:23">
      <c r="A8276" s="1">
        <v>8275</v>
      </c>
      <c r="B8276" t="s">
        <v>10080</v>
      </c>
      <c r="C8276" s="2" t="d">
        <v>2019-06-30</v>
      </c>
      <c r="D8276" s="2" t="d">
        <v>2019-07-04</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IF(M8276=People!$B$5,People!$A$5,IF(M8276=People!$B$4,People!$A$4,IF(M8276=People!$B$3,People!$A$3,IF(M8276=People!$B$2,People!$A$2,0))))</f>
        <v>Chuck Magee</v>
      </c>
      <c r="W8276" s="3" t="str">
        <f>IFERROR(INDEX(Returns!A:A,MATCH(B8276,Returns!B:B,0)),"No")</f>
        <v>No</v>
      </c>
    </row>
    <row r="8277" spans="1:23">
      <c r="A8277" s="1">
        <v>8276</v>
      </c>
      <c r="B8277" t="s">
        <v>10081</v>
      </c>
      <c r="C8277" s="2" t="d">
        <v>2017-06-26</v>
      </c>
      <c r="D8277" s="2" t="d">
        <v>2017-06-30</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IF(M8277=People!$B$5,People!$A$5,IF(M8277=People!$B$4,People!$A$4,IF(M8277=People!$B$3,People!$A$3,IF(M8277=People!$B$2,People!$A$2,0))))</f>
        <v>Chuck Magee</v>
      </c>
      <c r="W8277" s="3" t="str">
        <f>IFERROR(INDEX(Returns!A:A,MATCH(B8277,Returns!B:B,0)),"No")</f>
        <v>No</v>
      </c>
    </row>
    <row r="8278" spans="1:23">
      <c r="A8278" s="1">
        <v>8277</v>
      </c>
      <c r="B8278" t="s">
        <v>10082</v>
      </c>
      <c r="C8278" s="2" t="d">
        <v>2018-02-21</v>
      </c>
      <c r="D8278" s="2" t="d">
        <v>2018-02-25</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IF(M8278=People!$B$5,People!$A$5,IF(M8278=People!$B$4,People!$A$4,IF(M8278=People!$B$3,People!$A$3,IF(M8278=People!$B$2,People!$A$2,0))))</f>
        <v>Cassandra Brandow</v>
      </c>
      <c r="W8278" s="3" t="str">
        <f>IFERROR(INDEX(Returns!A:A,MATCH(B8278,Returns!B:B,0)),"No")</f>
        <v>No</v>
      </c>
    </row>
    <row r="8279" spans="1:23">
      <c r="A8279" s="1">
        <v>8278</v>
      </c>
      <c r="B8279" t="s">
        <v>10082</v>
      </c>
      <c r="C8279" s="2" t="d">
        <v>2018-02-21</v>
      </c>
      <c r="D8279" s="2" t="d">
        <v>2018-02-25</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IF(M8279=People!$B$5,People!$A$5,IF(M8279=People!$B$4,People!$A$4,IF(M8279=People!$B$3,People!$A$3,IF(M8279=People!$B$2,People!$A$2,0))))</f>
        <v>Cassandra Brandow</v>
      </c>
      <c r="W8279" s="3" t="str">
        <f>IFERROR(INDEX(Returns!A:A,MATCH(B8279,Returns!B:B,0)),"No")</f>
        <v>No</v>
      </c>
    </row>
    <row r="8280" spans="1:23">
      <c r="A8280" s="1">
        <v>8279</v>
      </c>
      <c r="B8280" t="s">
        <v>10082</v>
      </c>
      <c r="C8280" s="2" t="d">
        <v>2018-02-21</v>
      </c>
      <c r="D8280" s="2" t="d">
        <v>2018-02-25</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IF(M8280=People!$B$5,People!$A$5,IF(M8280=People!$B$4,People!$A$4,IF(M8280=People!$B$3,People!$A$3,IF(M8280=People!$B$2,People!$A$2,0))))</f>
        <v>Cassandra Brandow</v>
      </c>
      <c r="W8280" s="3" t="str">
        <f>IFERROR(INDEX(Returns!A:A,MATCH(B8280,Returns!B:B,0)),"No")</f>
        <v>No</v>
      </c>
    </row>
    <row r="8281" spans="1:23">
      <c r="A8281" s="1">
        <v>8280</v>
      </c>
      <c r="B8281" t="s">
        <v>10083</v>
      </c>
      <c r="C8281" s="2" t="d">
        <v>2019-04-22</v>
      </c>
      <c r="D8281" s="2" t="d">
        <v>2019-04-26</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IF(M8281=People!$B$5,People!$A$5,IF(M8281=People!$B$4,People!$A$4,IF(M8281=People!$B$3,People!$A$3,IF(M8281=People!$B$2,People!$A$2,0))))</f>
        <v>Cassandra Brandow</v>
      </c>
      <c r="W8281" s="3" t="str">
        <f>IFERROR(INDEX(Returns!A:A,MATCH(B8281,Returns!B:B,0)),"No")</f>
        <v>No</v>
      </c>
    </row>
    <row r="8282" spans="1:23">
      <c r="A8282" s="1">
        <v>8281</v>
      </c>
      <c r="B8282" t="s">
        <v>10084</v>
      </c>
      <c r="C8282" s="2" t="d">
        <v>2019-05-09</v>
      </c>
      <c r="D8282" s="2" t="d">
        <v>2019-05-10</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IF(M8282=People!$B$5,People!$A$5,IF(M8282=People!$B$4,People!$A$4,IF(M8282=People!$B$3,People!$A$3,IF(M8282=People!$B$2,People!$A$2,0))))</f>
        <v>Cassandra Brandow</v>
      </c>
      <c r="W8282" s="3" t="str">
        <f>IFERROR(INDEX(Returns!A:A,MATCH(B8282,Returns!B:B,0)),"No")</f>
        <v>No</v>
      </c>
    </row>
    <row r="8283" spans="1:23">
      <c r="A8283" s="1">
        <v>8282</v>
      </c>
      <c r="B8283" t="s">
        <v>10084</v>
      </c>
      <c r="C8283" s="2" t="d">
        <v>2019-05-09</v>
      </c>
      <c r="D8283" s="2" t="d">
        <v>2019-05-10</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IF(M8283=People!$B$5,People!$A$5,IF(M8283=People!$B$4,People!$A$4,IF(M8283=People!$B$3,People!$A$3,IF(M8283=People!$B$2,People!$A$2,0))))</f>
        <v>Cassandra Brandow</v>
      </c>
      <c r="W8283" s="3" t="str">
        <f>IFERROR(INDEX(Returns!A:A,MATCH(B8283,Returns!B:B,0)),"No")</f>
        <v>No</v>
      </c>
    </row>
    <row r="8284" spans="1:23">
      <c r="A8284" s="1">
        <v>8283</v>
      </c>
      <c r="B8284" t="s">
        <v>10085</v>
      </c>
      <c r="C8284" s="2" t="d">
        <v>2017-12-21</v>
      </c>
      <c r="D8284" s="2" t="d">
        <v>2017-12-26</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IF(M8284=People!$B$5,People!$A$5,IF(M8284=People!$B$4,People!$A$4,IF(M8284=People!$B$3,People!$A$3,IF(M8284=People!$B$2,People!$A$2,0))))</f>
        <v>Kelly Williams</v>
      </c>
      <c r="W8284" s="3" t="str">
        <f>IFERROR(INDEX(Returns!A:A,MATCH(B8284,Returns!B:B,0)),"No")</f>
        <v>No</v>
      </c>
    </row>
    <row r="8285" spans="1:23">
      <c r="A8285" s="1">
        <v>8284</v>
      </c>
      <c r="B8285" t="s">
        <v>10085</v>
      </c>
      <c r="C8285" s="2" t="d">
        <v>2017-12-21</v>
      </c>
      <c r="D8285" s="2" t="d">
        <v>2017-12-26</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IF(M8285=People!$B$5,People!$A$5,IF(M8285=People!$B$4,People!$A$4,IF(M8285=People!$B$3,People!$A$3,IF(M8285=People!$B$2,People!$A$2,0))))</f>
        <v>Kelly Williams</v>
      </c>
      <c r="W8285" s="3" t="str">
        <f>IFERROR(INDEX(Returns!A:A,MATCH(B8285,Returns!B:B,0)),"No")</f>
        <v>No</v>
      </c>
    </row>
    <row r="8286" spans="1:23">
      <c r="A8286" s="1">
        <v>8285</v>
      </c>
      <c r="B8286" t="s">
        <v>10085</v>
      </c>
      <c r="C8286" s="2" t="d">
        <v>2017-12-21</v>
      </c>
      <c r="D8286" s="2" t="d">
        <v>2017-12-26</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IF(M8286=People!$B$5,People!$A$5,IF(M8286=People!$B$4,People!$A$4,IF(M8286=People!$B$3,People!$A$3,IF(M8286=People!$B$2,People!$A$2,0))))</f>
        <v>Kelly Williams</v>
      </c>
      <c r="W8286" s="3" t="str">
        <f>IFERROR(INDEX(Returns!A:A,MATCH(B8286,Returns!B:B,0)),"No")</f>
        <v>No</v>
      </c>
    </row>
    <row r="8287" spans="1:23">
      <c r="A8287" s="1">
        <v>8286</v>
      </c>
      <c r="B8287" t="s">
        <v>10085</v>
      </c>
      <c r="C8287" s="2" t="d">
        <v>2017-12-21</v>
      </c>
      <c r="D8287" s="2" t="d">
        <v>2017-12-26</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IF(M8287=People!$B$5,People!$A$5,IF(M8287=People!$B$4,People!$A$4,IF(M8287=People!$B$3,People!$A$3,IF(M8287=People!$B$2,People!$A$2,0))))</f>
        <v>Kelly Williams</v>
      </c>
      <c r="W8287" s="3" t="str">
        <f>IFERROR(INDEX(Returns!A:A,MATCH(B8287,Returns!B:B,0)),"No")</f>
        <v>No</v>
      </c>
    </row>
    <row r="8288" spans="1:23">
      <c r="A8288" s="1">
        <v>8287</v>
      </c>
      <c r="B8288" t="s">
        <v>10086</v>
      </c>
      <c r="C8288" s="2" t="d">
        <v>2016-08-12</v>
      </c>
      <c r="D8288" s="2" t="d">
        <v>2016-08-16</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IF(M8288=People!$B$5,People!$A$5,IF(M8288=People!$B$4,People!$A$4,IF(M8288=People!$B$3,People!$A$3,IF(M8288=People!$B$2,People!$A$2,0))))</f>
        <v>Cassandra Brandow</v>
      </c>
      <c r="W8288" s="3" t="str">
        <f>IFERROR(INDEX(Returns!A:A,MATCH(B8288,Returns!B:B,0)),"No")</f>
        <v>No</v>
      </c>
    </row>
    <row r="8289" spans="1:23">
      <c r="A8289" s="1">
        <v>8288</v>
      </c>
      <c r="B8289" t="s">
        <v>10086</v>
      </c>
      <c r="C8289" s="2" t="d">
        <v>2016-08-12</v>
      </c>
      <c r="D8289" s="2" t="d">
        <v>2016-08-16</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IF(M8289=People!$B$5,People!$A$5,IF(M8289=People!$B$4,People!$A$4,IF(M8289=People!$B$3,People!$A$3,IF(M8289=People!$B$2,People!$A$2,0))))</f>
        <v>Cassandra Brandow</v>
      </c>
      <c r="W8289" s="3" t="str">
        <f>IFERROR(INDEX(Returns!A:A,MATCH(B8289,Returns!B:B,0)),"No")</f>
        <v>No</v>
      </c>
    </row>
    <row r="8290" spans="1:23">
      <c r="A8290" s="1">
        <v>8289</v>
      </c>
      <c r="B8290" t="s">
        <v>10086</v>
      </c>
      <c r="C8290" s="2" t="d">
        <v>2016-08-12</v>
      </c>
      <c r="D8290" s="2" t="d">
        <v>2016-08-16</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IF(M8290=People!$B$5,People!$A$5,IF(M8290=People!$B$4,People!$A$4,IF(M8290=People!$B$3,People!$A$3,IF(M8290=People!$B$2,People!$A$2,0))))</f>
        <v>Cassandra Brandow</v>
      </c>
      <c r="W8290" s="3" t="str">
        <f>IFERROR(INDEX(Returns!A:A,MATCH(B8290,Returns!B:B,0)),"No")</f>
        <v>No</v>
      </c>
    </row>
    <row r="8291" spans="1:23">
      <c r="A8291" s="1">
        <v>8290</v>
      </c>
      <c r="B8291" t="s">
        <v>10086</v>
      </c>
      <c r="C8291" s="2" t="d">
        <v>2016-08-12</v>
      </c>
      <c r="D8291" s="2" t="d">
        <v>2016-08-16</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IF(M8291=People!$B$5,People!$A$5,IF(M8291=People!$B$4,People!$A$4,IF(M8291=People!$B$3,People!$A$3,IF(M8291=People!$B$2,People!$A$2,0))))</f>
        <v>Cassandra Brandow</v>
      </c>
      <c r="W8291" s="3" t="str">
        <f>IFERROR(INDEX(Returns!A:A,MATCH(B8291,Returns!B:B,0)),"No")</f>
        <v>No</v>
      </c>
    </row>
    <row r="8292" spans="1:23">
      <c r="A8292" s="1">
        <v>8291</v>
      </c>
      <c r="B8292" t="s">
        <v>10086</v>
      </c>
      <c r="C8292" s="2" t="d">
        <v>2016-08-12</v>
      </c>
      <c r="D8292" s="2" t="d">
        <v>2016-08-16</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IF(M8292=People!$B$5,People!$A$5,IF(M8292=People!$B$4,People!$A$4,IF(M8292=People!$B$3,People!$A$3,IF(M8292=People!$B$2,People!$A$2,0))))</f>
        <v>Cassandra Brandow</v>
      </c>
      <c r="W8292" s="3" t="str">
        <f>IFERROR(INDEX(Returns!A:A,MATCH(B8292,Returns!B:B,0)),"No")</f>
        <v>No</v>
      </c>
    </row>
    <row r="8293" spans="1:23">
      <c r="A8293" s="1">
        <v>8292</v>
      </c>
      <c r="B8293" t="s">
        <v>10086</v>
      </c>
      <c r="C8293" s="2" t="d">
        <v>2016-08-12</v>
      </c>
      <c r="D8293" s="2" t="d">
        <v>2016-08-16</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IF(M8293=People!$B$5,People!$A$5,IF(M8293=People!$B$4,People!$A$4,IF(M8293=People!$B$3,People!$A$3,IF(M8293=People!$B$2,People!$A$2,0))))</f>
        <v>Cassandra Brandow</v>
      </c>
      <c r="W8293" s="3" t="str">
        <f>IFERROR(INDEX(Returns!A:A,MATCH(B8293,Returns!B:B,0)),"No")</f>
        <v>No</v>
      </c>
    </row>
    <row r="8294" spans="1:23">
      <c r="A8294" s="1">
        <v>8293</v>
      </c>
      <c r="B8294" t="s">
        <v>10087</v>
      </c>
      <c r="C8294" s="2" t="d">
        <v>2017-12-11</v>
      </c>
      <c r="D8294" s="2" t="d">
        <v>2017-12-15</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IF(M8294=People!$B$5,People!$A$5,IF(M8294=People!$B$4,People!$A$4,IF(M8294=People!$B$3,People!$A$3,IF(M8294=People!$B$2,People!$A$2,0))))</f>
        <v>Chuck Magee</v>
      </c>
      <c r="W8294" s="3" t="str">
        <f>IFERROR(INDEX(Returns!A:A,MATCH(B8294,Returns!B:B,0)),"No")</f>
        <v>No</v>
      </c>
    </row>
    <row r="8295" spans="1:23">
      <c r="A8295" s="1">
        <v>8294</v>
      </c>
      <c r="B8295" t="s">
        <v>10088</v>
      </c>
      <c r="C8295" s="2" t="d">
        <v>2019-11-03</v>
      </c>
      <c r="D8295" s="2" t="d">
        <v>2019-11-07</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IF(M8295=People!$B$5,People!$A$5,IF(M8295=People!$B$4,People!$A$4,IF(M8295=People!$B$3,People!$A$3,IF(M8295=People!$B$2,People!$A$2,0))))</f>
        <v>Anna Andreadi</v>
      </c>
      <c r="W8295" s="3" t="str">
        <f>IFERROR(INDEX(Returns!A:A,MATCH(B8295,Returns!B:B,0)),"No")</f>
        <v>No</v>
      </c>
    </row>
    <row r="8296" spans="1:23">
      <c r="A8296" s="1">
        <v>8295</v>
      </c>
      <c r="B8296" t="s">
        <v>10089</v>
      </c>
      <c r="C8296" s="2" t="d">
        <v>2019-03-13</v>
      </c>
      <c r="D8296" s="2" t="d">
        <v>2019-03-17</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IF(M8296=People!$B$5,People!$A$5,IF(M8296=People!$B$4,People!$A$4,IF(M8296=People!$B$3,People!$A$3,IF(M8296=People!$B$2,People!$A$2,0))))</f>
        <v>Chuck Magee</v>
      </c>
      <c r="W8296" s="3" t="str">
        <f>IFERROR(INDEX(Returns!A:A,MATCH(B8296,Returns!B:B,0)),"No")</f>
        <v>No</v>
      </c>
    </row>
    <row r="8297" spans="1:23">
      <c r="A8297" s="1">
        <v>8296</v>
      </c>
      <c r="B8297" t="s">
        <v>10090</v>
      </c>
      <c r="C8297" s="2" t="d">
        <v>2018-05-30</v>
      </c>
      <c r="D8297" s="2" t="d">
        <v>2018-06-03</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IF(M8297=People!$B$5,People!$A$5,IF(M8297=People!$B$4,People!$A$4,IF(M8297=People!$B$3,People!$A$3,IF(M8297=People!$B$2,People!$A$2,0))))</f>
        <v>Cassandra Brandow</v>
      </c>
      <c r="W8297" s="3" t="str">
        <f>IFERROR(INDEX(Returns!A:A,MATCH(B8297,Returns!B:B,0)),"No")</f>
        <v>No</v>
      </c>
    </row>
    <row r="8298" spans="1:23">
      <c r="A8298" s="1">
        <v>8297</v>
      </c>
      <c r="B8298" t="s">
        <v>10090</v>
      </c>
      <c r="C8298" s="2" t="d">
        <v>2018-05-30</v>
      </c>
      <c r="D8298" s="2" t="d">
        <v>2018-06-03</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IF(M8298=People!$B$5,People!$A$5,IF(M8298=People!$B$4,People!$A$4,IF(M8298=People!$B$3,People!$A$3,IF(M8298=People!$B$2,People!$A$2,0))))</f>
        <v>Cassandra Brandow</v>
      </c>
      <c r="W8298" s="3" t="str">
        <f>IFERROR(INDEX(Returns!A:A,MATCH(B8298,Returns!B:B,0)),"No")</f>
        <v>No</v>
      </c>
    </row>
    <row r="8299" spans="1:23">
      <c r="A8299" s="1">
        <v>8298</v>
      </c>
      <c r="B8299" t="s">
        <v>10091</v>
      </c>
      <c r="C8299" s="2" t="d">
        <v>2017-07-05</v>
      </c>
      <c r="D8299" s="2" t="d">
        <v>2017-07-11</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IF(M8299=People!$B$5,People!$A$5,IF(M8299=People!$B$4,People!$A$4,IF(M8299=People!$B$3,People!$A$3,IF(M8299=People!$B$2,People!$A$2,0))))</f>
        <v>Cassandra Brandow</v>
      </c>
      <c r="W8299" s="3" t="str">
        <f>IFERROR(INDEX(Returns!A:A,MATCH(B8299,Returns!B:B,0)),"No")</f>
        <v>No</v>
      </c>
    </row>
    <row r="8300" spans="1:23">
      <c r="A8300" s="1">
        <v>8299</v>
      </c>
      <c r="B8300" t="s">
        <v>10091</v>
      </c>
      <c r="C8300" s="2" t="d">
        <v>2017-07-05</v>
      </c>
      <c r="D8300" s="2" t="d">
        <v>2017-07-11</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IF(M8300=People!$B$5,People!$A$5,IF(M8300=People!$B$4,People!$A$4,IF(M8300=People!$B$3,People!$A$3,IF(M8300=People!$B$2,People!$A$2,0))))</f>
        <v>Cassandra Brandow</v>
      </c>
      <c r="W8300" s="3" t="str">
        <f>IFERROR(INDEX(Returns!A:A,MATCH(B8300,Returns!B:B,0)),"No")</f>
        <v>No</v>
      </c>
    </row>
    <row r="8301" spans="1:23">
      <c r="A8301" s="1">
        <v>8300</v>
      </c>
      <c r="B8301" t="s">
        <v>10092</v>
      </c>
      <c r="C8301" s="2" t="d">
        <v>2016-03-11</v>
      </c>
      <c r="D8301" s="2" t="d">
        <v>2016-03-15</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IF(M8301=People!$B$5,People!$A$5,IF(M8301=People!$B$4,People!$A$4,IF(M8301=People!$B$3,People!$A$3,IF(M8301=People!$B$2,People!$A$2,0))))</f>
        <v>Anna Andreadi</v>
      </c>
      <c r="W8301" s="3" t="str">
        <f>IFERROR(INDEX(Returns!A:A,MATCH(B8301,Returns!B:B,0)),"No")</f>
        <v>No</v>
      </c>
    </row>
    <row r="8302" spans="1:23">
      <c r="A8302" s="1">
        <v>8301</v>
      </c>
      <c r="B8302" t="s">
        <v>10093</v>
      </c>
      <c r="C8302" s="2" t="d">
        <v>2017-04-20</v>
      </c>
      <c r="D8302" s="2" t="d">
        <v>2017-04-24</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IF(M8302=People!$B$5,People!$A$5,IF(M8302=People!$B$4,People!$A$4,IF(M8302=People!$B$3,People!$A$3,IF(M8302=People!$B$2,People!$A$2,0))))</f>
        <v>Kelly Williams</v>
      </c>
      <c r="W8302" s="3" t="str">
        <f>IFERROR(INDEX(Returns!A:A,MATCH(B8302,Returns!B:B,0)),"No")</f>
        <v>No</v>
      </c>
    </row>
    <row r="8303" spans="1:23">
      <c r="A8303" s="1">
        <v>8302</v>
      </c>
      <c r="B8303" t="s">
        <v>10094</v>
      </c>
      <c r="C8303" s="2" t="d">
        <v>2019-07-26</v>
      </c>
      <c r="D8303" s="2" t="d">
        <v>2019-08-01</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IF(M8303=People!$B$5,People!$A$5,IF(M8303=People!$B$4,People!$A$4,IF(M8303=People!$B$3,People!$A$3,IF(M8303=People!$B$2,People!$A$2,0))))</f>
        <v>Anna Andreadi</v>
      </c>
      <c r="W8303" s="3" t="str">
        <f>IFERROR(INDEX(Returns!A:A,MATCH(B8303,Returns!B:B,0)),"No")</f>
        <v>No</v>
      </c>
    </row>
    <row r="8304" spans="1:23">
      <c r="A8304" s="1">
        <v>8303</v>
      </c>
      <c r="B8304" t="s">
        <v>10094</v>
      </c>
      <c r="C8304" s="2" t="d">
        <v>2019-07-26</v>
      </c>
      <c r="D8304" s="2" t="d">
        <v>2019-08-01</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IF(M8304=People!$B$5,People!$A$5,IF(M8304=People!$B$4,People!$A$4,IF(M8304=People!$B$3,People!$A$3,IF(M8304=People!$B$2,People!$A$2,0))))</f>
        <v>Anna Andreadi</v>
      </c>
      <c r="W8304" s="3" t="str">
        <f>IFERROR(INDEX(Returns!A:A,MATCH(B8304,Returns!B:B,0)),"No")</f>
        <v>No</v>
      </c>
    </row>
    <row r="8305" spans="1:23">
      <c r="A8305" s="1">
        <v>8304</v>
      </c>
      <c r="B8305" t="s">
        <v>10095</v>
      </c>
      <c r="C8305" s="2" t="d">
        <v>2016-10-31</v>
      </c>
      <c r="D8305" s="2" t="d">
        <v>2016-11-02</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IF(M8305=People!$B$5,People!$A$5,IF(M8305=People!$B$4,People!$A$4,IF(M8305=People!$B$3,People!$A$3,IF(M8305=People!$B$2,People!$A$2,0))))</f>
        <v>Anna Andreadi</v>
      </c>
      <c r="W8305" s="3" t="str">
        <f>IFERROR(INDEX(Returns!A:A,MATCH(B8305,Returns!B:B,0)),"No")</f>
        <v>No</v>
      </c>
    </row>
    <row r="8306" spans="1:23">
      <c r="A8306" s="1">
        <v>8305</v>
      </c>
      <c r="B8306" t="s">
        <v>10096</v>
      </c>
      <c r="C8306" s="2" t="d">
        <v>2019-11-03</v>
      </c>
      <c r="D8306" s="2" t="d">
        <v>2019-11-09</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IF(M8306=People!$B$5,People!$A$5,IF(M8306=People!$B$4,People!$A$4,IF(M8306=People!$B$3,People!$A$3,IF(M8306=People!$B$2,People!$A$2,0))))</f>
        <v>Anna Andreadi</v>
      </c>
      <c r="W8306" s="3" t="str">
        <f>IFERROR(INDEX(Returns!A:A,MATCH(B8306,Returns!B:B,0)),"No")</f>
        <v>No</v>
      </c>
    </row>
    <row r="8307" spans="1:23">
      <c r="A8307" s="1">
        <v>8306</v>
      </c>
      <c r="B8307" t="s">
        <v>6057</v>
      </c>
      <c r="C8307" s="2" t="d">
        <v>2018-08-11</v>
      </c>
      <c r="D8307" s="2" t="d">
        <v>2018-08-16</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IF(M8307=People!$B$5,People!$A$5,IF(M8307=People!$B$4,People!$A$4,IF(M8307=People!$B$3,People!$A$3,IF(M8307=People!$B$2,People!$A$2,0))))</f>
        <v>Kelly Williams</v>
      </c>
      <c r="W8307" s="3" t="str">
        <f>IFERROR(INDEX(Returns!A:A,MATCH(B8307,Returns!B:B,0)),"No")</f>
        <v>Yes</v>
      </c>
    </row>
    <row r="8308" spans="1:23">
      <c r="A8308" s="1">
        <v>8307</v>
      </c>
      <c r="B8308" t="s">
        <v>6057</v>
      </c>
      <c r="C8308" s="2" t="d">
        <v>2018-08-11</v>
      </c>
      <c r="D8308" s="2" t="d">
        <v>2018-08-16</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IF(M8308=People!$B$5,People!$A$5,IF(M8308=People!$B$4,People!$A$4,IF(M8308=People!$B$3,People!$A$3,IF(M8308=People!$B$2,People!$A$2,0))))</f>
        <v>Kelly Williams</v>
      </c>
      <c r="W8308" s="3" t="str">
        <f>IFERROR(INDEX(Returns!A:A,MATCH(B8308,Returns!B:B,0)),"No")</f>
        <v>Yes</v>
      </c>
    </row>
    <row r="8309" spans="1:23">
      <c r="A8309" s="1">
        <v>8308</v>
      </c>
      <c r="B8309" t="s">
        <v>6057</v>
      </c>
      <c r="C8309" s="2" t="d">
        <v>2018-08-11</v>
      </c>
      <c r="D8309" s="2" t="d">
        <v>2018-08-16</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IF(M8309=People!$B$5,People!$A$5,IF(M8309=People!$B$4,People!$A$4,IF(M8309=People!$B$3,People!$A$3,IF(M8309=People!$B$2,People!$A$2,0))))</f>
        <v>Kelly Williams</v>
      </c>
      <c r="W8309" s="3" t="str">
        <f>IFERROR(INDEX(Returns!A:A,MATCH(B8309,Returns!B:B,0)),"No")</f>
        <v>Yes</v>
      </c>
    </row>
    <row r="8310" spans="1:23">
      <c r="A8310" s="1">
        <v>8309</v>
      </c>
      <c r="B8310" t="s">
        <v>10097</v>
      </c>
      <c r="C8310" s="2" t="d">
        <v>2018-07-25</v>
      </c>
      <c r="D8310" s="2" t="d">
        <v>2018-07-25</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IF(M8310=People!$B$5,People!$A$5,IF(M8310=People!$B$4,People!$A$4,IF(M8310=People!$B$3,People!$A$3,IF(M8310=People!$B$2,People!$A$2,0))))</f>
        <v>Anna Andreadi</v>
      </c>
      <c r="W8310" s="3" t="str">
        <f>IFERROR(INDEX(Returns!A:A,MATCH(B8310,Returns!B:B,0)),"No")</f>
        <v>No</v>
      </c>
    </row>
    <row r="8311" spans="1:23">
      <c r="A8311" s="1">
        <v>8310</v>
      </c>
      <c r="B8311" t="s">
        <v>10098</v>
      </c>
      <c r="C8311" s="2" t="d">
        <v>2016-03-01</v>
      </c>
      <c r="D8311" s="2" t="d">
        <v>2016-03-07</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IF(M8311=People!$B$5,People!$A$5,IF(M8311=People!$B$4,People!$A$4,IF(M8311=People!$B$3,People!$A$3,IF(M8311=People!$B$2,People!$A$2,0))))</f>
        <v>Kelly Williams</v>
      </c>
      <c r="W8311" s="3" t="str">
        <f>IFERROR(INDEX(Returns!A:A,MATCH(B8311,Returns!B:B,0)),"No")</f>
        <v>No</v>
      </c>
    </row>
    <row r="8312" spans="1:23">
      <c r="A8312" s="1">
        <v>8311</v>
      </c>
      <c r="B8312" t="s">
        <v>10098</v>
      </c>
      <c r="C8312" s="2" t="d">
        <v>2016-03-01</v>
      </c>
      <c r="D8312" s="2" t="d">
        <v>2016-03-07</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IF(M8312=People!$B$5,People!$A$5,IF(M8312=People!$B$4,People!$A$4,IF(M8312=People!$B$3,People!$A$3,IF(M8312=People!$B$2,People!$A$2,0))))</f>
        <v>Kelly Williams</v>
      </c>
      <c r="W8312" s="3" t="str">
        <f>IFERROR(INDEX(Returns!A:A,MATCH(B8312,Returns!B:B,0)),"No")</f>
        <v>No</v>
      </c>
    </row>
    <row r="8313" spans="1:23">
      <c r="A8313" s="1">
        <v>8312</v>
      </c>
      <c r="B8313" t="s">
        <v>10099</v>
      </c>
      <c r="C8313" s="2" t="d">
        <v>2019-01-26</v>
      </c>
      <c r="D8313" s="2" t="d">
        <v>2019-01-31</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IF(M8313=People!$B$5,People!$A$5,IF(M8313=People!$B$4,People!$A$4,IF(M8313=People!$B$3,People!$A$3,IF(M8313=People!$B$2,People!$A$2,0))))</f>
        <v>Cassandra Brandow</v>
      </c>
      <c r="W8313" s="3" t="str">
        <f>IFERROR(INDEX(Returns!A:A,MATCH(B8313,Returns!B:B,0)),"No")</f>
        <v>No</v>
      </c>
    </row>
    <row r="8314" spans="1:23">
      <c r="A8314" s="1">
        <v>8313</v>
      </c>
      <c r="B8314" t="s">
        <v>10099</v>
      </c>
      <c r="C8314" s="2" t="d">
        <v>2019-01-26</v>
      </c>
      <c r="D8314" s="2" t="d">
        <v>2019-01-31</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IF(M8314=People!$B$5,People!$A$5,IF(M8314=People!$B$4,People!$A$4,IF(M8314=People!$B$3,People!$A$3,IF(M8314=People!$B$2,People!$A$2,0))))</f>
        <v>Cassandra Brandow</v>
      </c>
      <c r="W8314" s="3" t="str">
        <f>IFERROR(INDEX(Returns!A:A,MATCH(B8314,Returns!B:B,0)),"No")</f>
        <v>No</v>
      </c>
    </row>
    <row r="8315" spans="1:23">
      <c r="A8315" s="1">
        <v>8314</v>
      </c>
      <c r="B8315" t="s">
        <v>10100</v>
      </c>
      <c r="C8315" s="2" t="d">
        <v>2016-07-12</v>
      </c>
      <c r="D8315" s="2" t="d">
        <v>2016-07-16</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IF(M8315=People!$B$5,People!$A$5,IF(M8315=People!$B$4,People!$A$4,IF(M8315=People!$B$3,People!$A$3,IF(M8315=People!$B$2,People!$A$2,0))))</f>
        <v>Kelly Williams</v>
      </c>
      <c r="W8315" s="3" t="str">
        <f>IFERROR(INDEX(Returns!A:A,MATCH(B8315,Returns!B:B,0)),"No")</f>
        <v>No</v>
      </c>
    </row>
    <row r="8316" spans="1:23">
      <c r="A8316" s="1">
        <v>8315</v>
      </c>
      <c r="B8316" t="s">
        <v>10100</v>
      </c>
      <c r="C8316" s="2" t="d">
        <v>2016-07-12</v>
      </c>
      <c r="D8316" s="2" t="d">
        <v>2016-07-16</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IF(M8316=People!$B$5,People!$A$5,IF(M8316=People!$B$4,People!$A$4,IF(M8316=People!$B$3,People!$A$3,IF(M8316=People!$B$2,People!$A$2,0))))</f>
        <v>Kelly Williams</v>
      </c>
      <c r="W8316" s="3" t="str">
        <f>IFERROR(INDEX(Returns!A:A,MATCH(B8316,Returns!B:B,0)),"No")</f>
        <v>No</v>
      </c>
    </row>
    <row r="8317" spans="1:23">
      <c r="A8317" s="1">
        <v>8316</v>
      </c>
      <c r="B8317" t="s">
        <v>10100</v>
      </c>
      <c r="C8317" s="2" t="d">
        <v>2016-07-12</v>
      </c>
      <c r="D8317" s="2" t="d">
        <v>2016-07-16</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IF(M8317=People!$B$5,People!$A$5,IF(M8317=People!$B$4,People!$A$4,IF(M8317=People!$B$3,People!$A$3,IF(M8317=People!$B$2,People!$A$2,0))))</f>
        <v>Kelly Williams</v>
      </c>
      <c r="W8317" s="3" t="str">
        <f>IFERROR(INDEX(Returns!A:A,MATCH(B8317,Returns!B:B,0)),"No")</f>
        <v>No</v>
      </c>
    </row>
    <row r="8318" spans="1:23">
      <c r="A8318" s="1">
        <v>8317</v>
      </c>
      <c r="B8318" t="s">
        <v>10100</v>
      </c>
      <c r="C8318" s="2" t="d">
        <v>2016-07-12</v>
      </c>
      <c r="D8318" s="2" t="d">
        <v>2016-07-16</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IF(M8318=People!$B$5,People!$A$5,IF(M8318=People!$B$4,People!$A$4,IF(M8318=People!$B$3,People!$A$3,IF(M8318=People!$B$2,People!$A$2,0))))</f>
        <v>Kelly Williams</v>
      </c>
      <c r="W8318" s="3" t="str">
        <f>IFERROR(INDEX(Returns!A:A,MATCH(B8318,Returns!B:B,0)),"No")</f>
        <v>No</v>
      </c>
    </row>
    <row r="8319" spans="1:23">
      <c r="A8319" s="1">
        <v>8318</v>
      </c>
      <c r="B8319" t="s">
        <v>10101</v>
      </c>
      <c r="C8319" s="2" t="d">
        <v>2019-04-11</v>
      </c>
      <c r="D8319" s="2" t="d">
        <v>2019-04-16</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IF(M8319=People!$B$5,People!$A$5,IF(M8319=People!$B$4,People!$A$4,IF(M8319=People!$B$3,People!$A$3,IF(M8319=People!$B$2,People!$A$2,0))))</f>
        <v>Cassandra Brandow</v>
      </c>
      <c r="W8319" s="3" t="str">
        <f>IFERROR(INDEX(Returns!A:A,MATCH(B8319,Returns!B:B,0)),"No")</f>
        <v>No</v>
      </c>
    </row>
    <row r="8320" spans="1:23">
      <c r="A8320" s="1">
        <v>8319</v>
      </c>
      <c r="B8320" t="s">
        <v>10101</v>
      </c>
      <c r="C8320" s="2" t="d">
        <v>2019-04-11</v>
      </c>
      <c r="D8320" s="2" t="d">
        <v>2019-04-16</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IF(M8320=People!$B$5,People!$A$5,IF(M8320=People!$B$4,People!$A$4,IF(M8320=People!$B$3,People!$A$3,IF(M8320=People!$B$2,People!$A$2,0))))</f>
        <v>Cassandra Brandow</v>
      </c>
      <c r="W8320" s="3" t="str">
        <f>IFERROR(INDEX(Returns!A:A,MATCH(B8320,Returns!B:B,0)),"No")</f>
        <v>No</v>
      </c>
    </row>
    <row r="8321" spans="1:23">
      <c r="A8321" s="1">
        <v>8320</v>
      </c>
      <c r="B8321" t="s">
        <v>10102</v>
      </c>
      <c r="C8321" s="2" t="d">
        <v>2019-11-13</v>
      </c>
      <c r="D8321" s="2" t="d">
        <v>2019-11-18</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IF(M8321=People!$B$5,People!$A$5,IF(M8321=People!$B$4,People!$A$4,IF(M8321=People!$B$3,People!$A$3,IF(M8321=People!$B$2,People!$A$2,0))))</f>
        <v>Chuck Magee</v>
      </c>
      <c r="W8321" s="3" t="str">
        <f>IFERROR(INDEX(Returns!A:A,MATCH(B8321,Returns!B:B,0)),"No")</f>
        <v>No</v>
      </c>
    </row>
    <row r="8322" spans="1:23">
      <c r="A8322" s="1">
        <v>8321</v>
      </c>
      <c r="B8322" t="s">
        <v>10103</v>
      </c>
      <c r="C8322" s="2" t="d">
        <v>2017-12-05</v>
      </c>
      <c r="D8322" s="2" t="d">
        <v>2017-12-06</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IF(M8322=People!$B$5,People!$A$5,IF(M8322=People!$B$4,People!$A$4,IF(M8322=People!$B$3,People!$A$3,IF(M8322=People!$B$2,People!$A$2,0))))</f>
        <v>Kelly Williams</v>
      </c>
      <c r="W8322" s="3" t="str">
        <f>IFERROR(INDEX(Returns!A:A,MATCH(B8322,Returns!B:B,0)),"No")</f>
        <v>No</v>
      </c>
    </row>
    <row r="8323" spans="1:23">
      <c r="A8323" s="1">
        <v>8322</v>
      </c>
      <c r="B8323" t="s">
        <v>10104</v>
      </c>
      <c r="C8323" s="2" t="d">
        <v>2018-09-26</v>
      </c>
      <c r="D8323" s="2" t="d">
        <v>2018-10-01</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IF(M8323=People!$B$5,People!$A$5,IF(M8323=People!$B$4,People!$A$4,IF(M8323=People!$B$3,People!$A$3,IF(M8323=People!$B$2,People!$A$2,0))))</f>
        <v>Kelly Williams</v>
      </c>
      <c r="W8323" s="3" t="str">
        <f>IFERROR(INDEX(Returns!A:A,MATCH(B8323,Returns!B:B,0)),"No")</f>
        <v>No</v>
      </c>
    </row>
    <row r="8324" spans="1:23">
      <c r="A8324" s="1">
        <v>8323</v>
      </c>
      <c r="B8324" t="s">
        <v>10105</v>
      </c>
      <c r="C8324" s="2" t="d">
        <v>2018-11-19</v>
      </c>
      <c r="D8324" s="2" t="d">
        <v>2018-11-25</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IF(M8324=People!$B$5,People!$A$5,IF(M8324=People!$B$4,People!$A$4,IF(M8324=People!$B$3,People!$A$3,IF(M8324=People!$B$2,People!$A$2,0))))</f>
        <v>Chuck Magee</v>
      </c>
      <c r="W8324" s="3" t="str">
        <f>IFERROR(INDEX(Returns!A:A,MATCH(B8324,Returns!B:B,0)),"No")</f>
        <v>No</v>
      </c>
    </row>
    <row r="8325" spans="1:23">
      <c r="A8325" s="1">
        <v>8324</v>
      </c>
      <c r="B8325" t="s">
        <v>10105</v>
      </c>
      <c r="C8325" s="2" t="d">
        <v>2018-11-19</v>
      </c>
      <c r="D8325" s="2" t="d">
        <v>2018-11-25</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IF(M8325=People!$B$5,People!$A$5,IF(M8325=People!$B$4,People!$A$4,IF(M8325=People!$B$3,People!$A$3,IF(M8325=People!$B$2,People!$A$2,0))))</f>
        <v>Chuck Magee</v>
      </c>
      <c r="W8325" s="3" t="str">
        <f>IFERROR(INDEX(Returns!A:A,MATCH(B8325,Returns!B:B,0)),"No")</f>
        <v>No</v>
      </c>
    </row>
    <row r="8326" spans="1:23">
      <c r="A8326" s="1">
        <v>8325</v>
      </c>
      <c r="B8326" t="s">
        <v>10106</v>
      </c>
      <c r="C8326" s="2" t="d">
        <v>2019-09-08</v>
      </c>
      <c r="D8326" s="2" t="d">
        <v>2019-09-09</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IF(M8326=People!$B$5,People!$A$5,IF(M8326=People!$B$4,People!$A$4,IF(M8326=People!$B$3,People!$A$3,IF(M8326=People!$B$2,People!$A$2,0))))</f>
        <v>Cassandra Brandow</v>
      </c>
      <c r="W8326" s="3" t="str">
        <f>IFERROR(INDEX(Returns!A:A,MATCH(B8326,Returns!B:B,0)),"No")</f>
        <v>No</v>
      </c>
    </row>
    <row r="8327" spans="1:23">
      <c r="A8327" s="1">
        <v>8326</v>
      </c>
      <c r="B8327" t="s">
        <v>10106</v>
      </c>
      <c r="C8327" s="2" t="d">
        <v>2019-09-08</v>
      </c>
      <c r="D8327" s="2" t="d">
        <v>2019-09-09</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IF(M8327=People!$B$5,People!$A$5,IF(M8327=People!$B$4,People!$A$4,IF(M8327=People!$B$3,People!$A$3,IF(M8327=People!$B$2,People!$A$2,0))))</f>
        <v>Cassandra Brandow</v>
      </c>
      <c r="W8327" s="3" t="str">
        <f>IFERROR(INDEX(Returns!A:A,MATCH(B8327,Returns!B:B,0)),"No")</f>
        <v>No</v>
      </c>
    </row>
    <row r="8328" spans="1:23">
      <c r="A8328" s="1">
        <v>8327</v>
      </c>
      <c r="B8328" t="s">
        <v>10107</v>
      </c>
      <c r="C8328" s="2" t="d">
        <v>2019-07-21</v>
      </c>
      <c r="D8328" s="2" t="d">
        <v>2019-07-24</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IF(M8328=People!$B$5,People!$A$5,IF(M8328=People!$B$4,People!$A$4,IF(M8328=People!$B$3,People!$A$3,IF(M8328=People!$B$2,People!$A$2,0))))</f>
        <v>Kelly Williams</v>
      </c>
      <c r="W8328" s="3" t="str">
        <f>IFERROR(INDEX(Returns!A:A,MATCH(B8328,Returns!B:B,0)),"No")</f>
        <v>No</v>
      </c>
    </row>
    <row r="8329" spans="1:23">
      <c r="A8329" s="1">
        <v>8328</v>
      </c>
      <c r="B8329" t="s">
        <v>10107</v>
      </c>
      <c r="C8329" s="2" t="d">
        <v>2019-07-21</v>
      </c>
      <c r="D8329" s="2" t="d">
        <v>2019-07-24</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IF(M8329=People!$B$5,People!$A$5,IF(M8329=People!$B$4,People!$A$4,IF(M8329=People!$B$3,People!$A$3,IF(M8329=People!$B$2,People!$A$2,0))))</f>
        <v>Kelly Williams</v>
      </c>
      <c r="W8329" s="3" t="str">
        <f>IFERROR(INDEX(Returns!A:A,MATCH(B8329,Returns!B:B,0)),"No")</f>
        <v>No</v>
      </c>
    </row>
    <row r="8330" spans="1:23">
      <c r="A8330" s="1">
        <v>8329</v>
      </c>
      <c r="B8330" t="s">
        <v>10108</v>
      </c>
      <c r="C8330" s="2" t="d">
        <v>2019-10-06</v>
      </c>
      <c r="D8330" s="2" t="d">
        <v>2019-10-11</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IF(M8330=People!$B$5,People!$A$5,IF(M8330=People!$B$4,People!$A$4,IF(M8330=People!$B$3,People!$A$3,IF(M8330=People!$B$2,People!$A$2,0))))</f>
        <v>Chuck Magee</v>
      </c>
      <c r="W8330" s="3" t="str">
        <f>IFERROR(INDEX(Returns!A:A,MATCH(B8330,Returns!B:B,0)),"No")</f>
        <v>No</v>
      </c>
    </row>
    <row r="8331" spans="1:23">
      <c r="A8331" s="1">
        <v>8330</v>
      </c>
      <c r="B8331" t="s">
        <v>10108</v>
      </c>
      <c r="C8331" s="2" t="d">
        <v>2019-10-06</v>
      </c>
      <c r="D8331" s="2" t="d">
        <v>2019-10-11</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IF(M8331=People!$B$5,People!$A$5,IF(M8331=People!$B$4,People!$A$4,IF(M8331=People!$B$3,People!$A$3,IF(M8331=People!$B$2,People!$A$2,0))))</f>
        <v>Chuck Magee</v>
      </c>
      <c r="W8331" s="3" t="str">
        <f>IFERROR(INDEX(Returns!A:A,MATCH(B8331,Returns!B:B,0)),"No")</f>
        <v>No</v>
      </c>
    </row>
    <row r="8332" spans="1:23">
      <c r="A8332" s="1">
        <v>8331</v>
      </c>
      <c r="B8332" t="s">
        <v>10109</v>
      </c>
      <c r="C8332" s="2" t="d">
        <v>2019-11-07</v>
      </c>
      <c r="D8332" s="2" t="d">
        <v>2019-11-11</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IF(M8332=People!$B$5,People!$A$5,IF(M8332=People!$B$4,People!$A$4,IF(M8332=People!$B$3,People!$A$3,IF(M8332=People!$B$2,People!$A$2,0))))</f>
        <v>Chuck Magee</v>
      </c>
      <c r="W8332" s="3" t="str">
        <f>IFERROR(INDEX(Returns!A:A,MATCH(B8332,Returns!B:B,0)),"No")</f>
        <v>No</v>
      </c>
    </row>
    <row r="8333" spans="1:23">
      <c r="A8333" s="1">
        <v>8332</v>
      </c>
      <c r="B8333" t="s">
        <v>10110</v>
      </c>
      <c r="C8333" s="2" t="d">
        <v>2018-03-09</v>
      </c>
      <c r="D8333" s="2" t="d">
        <v>2018-03-12</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IF(M8333=People!$B$5,People!$A$5,IF(M8333=People!$B$4,People!$A$4,IF(M8333=People!$B$3,People!$A$3,IF(M8333=People!$B$2,People!$A$2,0))))</f>
        <v>Chuck Magee</v>
      </c>
      <c r="W8333" s="3" t="str">
        <f>IFERROR(INDEX(Returns!A:A,MATCH(B8333,Returns!B:B,0)),"No")</f>
        <v>No</v>
      </c>
    </row>
    <row r="8334" spans="1:23">
      <c r="A8334" s="1">
        <v>8333</v>
      </c>
      <c r="B8334" t="s">
        <v>10110</v>
      </c>
      <c r="C8334" s="2" t="d">
        <v>2018-03-09</v>
      </c>
      <c r="D8334" s="2" t="d">
        <v>2018-03-12</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IF(M8334=People!$B$5,People!$A$5,IF(M8334=People!$B$4,People!$A$4,IF(M8334=People!$B$3,People!$A$3,IF(M8334=People!$B$2,People!$A$2,0))))</f>
        <v>Chuck Magee</v>
      </c>
      <c r="W8334" s="3" t="str">
        <f>IFERROR(INDEX(Returns!A:A,MATCH(B8334,Returns!B:B,0)),"No")</f>
        <v>No</v>
      </c>
    </row>
    <row r="8335" spans="1:23">
      <c r="A8335" s="1">
        <v>8334</v>
      </c>
      <c r="B8335" t="s">
        <v>10110</v>
      </c>
      <c r="C8335" s="2" t="d">
        <v>2018-03-09</v>
      </c>
      <c r="D8335" s="2" t="d">
        <v>2018-03-12</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IF(M8335=People!$B$5,People!$A$5,IF(M8335=People!$B$4,People!$A$4,IF(M8335=People!$B$3,People!$A$3,IF(M8335=People!$B$2,People!$A$2,0))))</f>
        <v>Chuck Magee</v>
      </c>
      <c r="W8335" s="3" t="str">
        <f>IFERROR(INDEX(Returns!A:A,MATCH(B8335,Returns!B:B,0)),"No")</f>
        <v>No</v>
      </c>
    </row>
    <row r="8336" spans="1:23">
      <c r="A8336" s="1">
        <v>8335</v>
      </c>
      <c r="B8336" t="s">
        <v>10110</v>
      </c>
      <c r="C8336" s="2" t="d">
        <v>2018-03-09</v>
      </c>
      <c r="D8336" s="2" t="d">
        <v>2018-03-12</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IF(M8336=People!$B$5,People!$A$5,IF(M8336=People!$B$4,People!$A$4,IF(M8336=People!$B$3,People!$A$3,IF(M8336=People!$B$2,People!$A$2,0))))</f>
        <v>Chuck Magee</v>
      </c>
      <c r="W8336" s="3" t="str">
        <f>IFERROR(INDEX(Returns!A:A,MATCH(B8336,Returns!B:B,0)),"No")</f>
        <v>No</v>
      </c>
    </row>
    <row r="8337" spans="1:23">
      <c r="A8337" s="1">
        <v>8336</v>
      </c>
      <c r="B8337" t="s">
        <v>10111</v>
      </c>
      <c r="C8337" s="2" t="d">
        <v>2019-05-13</v>
      </c>
      <c r="D8337" s="2" t="d">
        <v>2019-05-18</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IF(M8337=People!$B$5,People!$A$5,IF(M8337=People!$B$4,People!$A$4,IF(M8337=People!$B$3,People!$A$3,IF(M8337=People!$B$2,People!$A$2,0))))</f>
        <v>Chuck Magee</v>
      </c>
      <c r="W8337" s="3" t="str">
        <f>IFERROR(INDEX(Returns!A:A,MATCH(B8337,Returns!B:B,0)),"No")</f>
        <v>No</v>
      </c>
    </row>
    <row r="8338" spans="1:23">
      <c r="A8338" s="1">
        <v>8337</v>
      </c>
      <c r="B8338" t="s">
        <v>10112</v>
      </c>
      <c r="C8338" s="2" t="d">
        <v>2018-07-02</v>
      </c>
      <c r="D8338" s="2" t="d">
        <v>2018-07-08</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IF(M8338=People!$B$5,People!$A$5,IF(M8338=People!$B$4,People!$A$4,IF(M8338=People!$B$3,People!$A$3,IF(M8338=People!$B$2,People!$A$2,0))))</f>
        <v>Cassandra Brandow</v>
      </c>
      <c r="W8338" s="3" t="str">
        <f>IFERROR(INDEX(Returns!A:A,MATCH(B8338,Returns!B:B,0)),"No")</f>
        <v>No</v>
      </c>
    </row>
    <row r="8339" spans="1:23">
      <c r="A8339" s="1">
        <v>8338</v>
      </c>
      <c r="B8339" t="s">
        <v>10113</v>
      </c>
      <c r="C8339" s="2" t="d">
        <v>2016-12-27</v>
      </c>
      <c r="D8339" s="2" t="d">
        <v>2017-01-03</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IF(M8339=People!$B$5,People!$A$5,IF(M8339=People!$B$4,People!$A$4,IF(M8339=People!$B$3,People!$A$3,IF(M8339=People!$B$2,People!$A$2,0))))</f>
        <v>Cassandra Brandow</v>
      </c>
      <c r="W8339" s="3" t="str">
        <f>IFERROR(INDEX(Returns!A:A,MATCH(B8339,Returns!B:B,0)),"No")</f>
        <v>No</v>
      </c>
    </row>
    <row r="8340" spans="1:23">
      <c r="A8340" s="1">
        <v>8339</v>
      </c>
      <c r="B8340" t="s">
        <v>10113</v>
      </c>
      <c r="C8340" s="2" t="d">
        <v>2016-12-27</v>
      </c>
      <c r="D8340" s="2" t="d">
        <v>2017-01-03</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IF(M8340=People!$B$5,People!$A$5,IF(M8340=People!$B$4,People!$A$4,IF(M8340=People!$B$3,People!$A$3,IF(M8340=People!$B$2,People!$A$2,0))))</f>
        <v>Cassandra Brandow</v>
      </c>
      <c r="W8340" s="3" t="str">
        <f>IFERROR(INDEX(Returns!A:A,MATCH(B8340,Returns!B:B,0)),"No")</f>
        <v>No</v>
      </c>
    </row>
    <row r="8341" spans="1:23">
      <c r="A8341" s="1">
        <v>8340</v>
      </c>
      <c r="B8341" t="s">
        <v>10114</v>
      </c>
      <c r="C8341" s="2" t="d">
        <v>2019-04-13</v>
      </c>
      <c r="D8341" s="2" t="d">
        <v>2019-04-17</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IF(M8341=People!$B$5,People!$A$5,IF(M8341=People!$B$4,People!$A$4,IF(M8341=People!$B$3,People!$A$3,IF(M8341=People!$B$2,People!$A$2,0))))</f>
        <v>Anna Andreadi</v>
      </c>
      <c r="W8341" s="3" t="str">
        <f>IFERROR(INDEX(Returns!A:A,MATCH(B8341,Returns!B:B,0)),"No")</f>
        <v>No</v>
      </c>
    </row>
    <row r="8342" spans="1:23">
      <c r="A8342" s="1">
        <v>8341</v>
      </c>
      <c r="B8342" t="s">
        <v>10115</v>
      </c>
      <c r="C8342" s="2" t="d">
        <v>2016-11-14</v>
      </c>
      <c r="D8342" s="2" t="d">
        <v>2016-11-20</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IF(M8342=People!$B$5,People!$A$5,IF(M8342=People!$B$4,People!$A$4,IF(M8342=People!$B$3,People!$A$3,IF(M8342=People!$B$2,People!$A$2,0))))</f>
        <v>Cassandra Brandow</v>
      </c>
      <c r="W8342" s="3" t="str">
        <f>IFERROR(INDEX(Returns!A:A,MATCH(B8342,Returns!B:B,0)),"No")</f>
        <v>No</v>
      </c>
    </row>
    <row r="8343" spans="1:23">
      <c r="A8343" s="1">
        <v>8342</v>
      </c>
      <c r="B8343" t="s">
        <v>10116</v>
      </c>
      <c r="C8343" s="2" t="d">
        <v>2019-06-11</v>
      </c>
      <c r="D8343" s="2" t="d">
        <v>2019-06-14</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IF(M8343=People!$B$5,People!$A$5,IF(M8343=People!$B$4,People!$A$4,IF(M8343=People!$B$3,People!$A$3,IF(M8343=People!$B$2,People!$A$2,0))))</f>
        <v>Anna Andreadi</v>
      </c>
      <c r="W8343" s="3" t="str">
        <f>IFERROR(INDEX(Returns!A:A,MATCH(B8343,Returns!B:B,0)),"No")</f>
        <v>No</v>
      </c>
    </row>
    <row r="8344" spans="1:23">
      <c r="A8344" s="1">
        <v>8343</v>
      </c>
      <c r="B8344" t="s">
        <v>10117</v>
      </c>
      <c r="C8344" s="2" t="d">
        <v>2018-11-25</v>
      </c>
      <c r="D8344" s="2" t="d">
        <v>2018-11-30</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IF(M8344=People!$B$5,People!$A$5,IF(M8344=People!$B$4,People!$A$4,IF(M8344=People!$B$3,People!$A$3,IF(M8344=People!$B$2,People!$A$2,0))))</f>
        <v>Cassandra Brandow</v>
      </c>
      <c r="W8344" s="3" t="str">
        <f>IFERROR(INDEX(Returns!A:A,MATCH(B8344,Returns!B:B,0)),"No")</f>
        <v>No</v>
      </c>
    </row>
    <row r="8345" spans="1:23">
      <c r="A8345" s="1">
        <v>8344</v>
      </c>
      <c r="B8345" t="s">
        <v>10118</v>
      </c>
      <c r="C8345" s="2" t="d">
        <v>2016-03-21</v>
      </c>
      <c r="D8345" s="2" t="d">
        <v>2016-03-25</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IF(M8345=People!$B$5,People!$A$5,IF(M8345=People!$B$4,People!$A$4,IF(M8345=People!$B$3,People!$A$3,IF(M8345=People!$B$2,People!$A$2,0))))</f>
        <v>Cassandra Brandow</v>
      </c>
      <c r="W8345" s="3" t="str">
        <f>IFERROR(INDEX(Returns!A:A,MATCH(B8345,Returns!B:B,0)),"No")</f>
        <v>No</v>
      </c>
    </row>
    <row r="8346" spans="1:23">
      <c r="A8346" s="1">
        <v>8345</v>
      </c>
      <c r="B8346" t="s">
        <v>10118</v>
      </c>
      <c r="C8346" s="2" t="d">
        <v>2016-03-21</v>
      </c>
      <c r="D8346" s="2" t="d">
        <v>2016-03-25</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IF(M8346=People!$B$5,People!$A$5,IF(M8346=People!$B$4,People!$A$4,IF(M8346=People!$B$3,People!$A$3,IF(M8346=People!$B$2,People!$A$2,0))))</f>
        <v>Cassandra Brandow</v>
      </c>
      <c r="W8346" s="3" t="str">
        <f>IFERROR(INDEX(Returns!A:A,MATCH(B8346,Returns!B:B,0)),"No")</f>
        <v>No</v>
      </c>
    </row>
    <row r="8347" spans="1:23">
      <c r="A8347" s="1">
        <v>8346</v>
      </c>
      <c r="B8347" t="s">
        <v>10118</v>
      </c>
      <c r="C8347" s="2" t="d">
        <v>2016-03-21</v>
      </c>
      <c r="D8347" s="2" t="d">
        <v>2016-03-25</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IF(M8347=People!$B$5,People!$A$5,IF(M8347=People!$B$4,People!$A$4,IF(M8347=People!$B$3,People!$A$3,IF(M8347=People!$B$2,People!$A$2,0))))</f>
        <v>Cassandra Brandow</v>
      </c>
      <c r="W8347" s="3" t="str">
        <f>IFERROR(INDEX(Returns!A:A,MATCH(B8347,Returns!B:B,0)),"No")</f>
        <v>No</v>
      </c>
    </row>
    <row r="8348" spans="1:23">
      <c r="A8348" s="1">
        <v>8347</v>
      </c>
      <c r="B8348" t="s">
        <v>10119</v>
      </c>
      <c r="C8348" s="2" t="d">
        <v>2017-04-30</v>
      </c>
      <c r="D8348" s="2" t="d">
        <v>2017-05-04</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IF(M8348=People!$B$5,People!$A$5,IF(M8348=People!$B$4,People!$A$4,IF(M8348=People!$B$3,People!$A$3,IF(M8348=People!$B$2,People!$A$2,0))))</f>
        <v>Chuck Magee</v>
      </c>
      <c r="W8348" s="3" t="str">
        <f>IFERROR(INDEX(Returns!A:A,MATCH(B8348,Returns!B:B,0)),"No")</f>
        <v>No</v>
      </c>
    </row>
    <row r="8349" spans="1:23">
      <c r="A8349" s="1">
        <v>8348</v>
      </c>
      <c r="B8349" t="s">
        <v>10119</v>
      </c>
      <c r="C8349" s="2" t="d">
        <v>2017-04-30</v>
      </c>
      <c r="D8349" s="2" t="d">
        <v>2017-05-04</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IF(M8349=People!$B$5,People!$A$5,IF(M8349=People!$B$4,People!$A$4,IF(M8349=People!$B$3,People!$A$3,IF(M8349=People!$B$2,People!$A$2,0))))</f>
        <v>Chuck Magee</v>
      </c>
      <c r="W8349" s="3" t="str">
        <f>IFERROR(INDEX(Returns!A:A,MATCH(B8349,Returns!B:B,0)),"No")</f>
        <v>No</v>
      </c>
    </row>
    <row r="8350" spans="1:23">
      <c r="A8350" s="1">
        <v>8349</v>
      </c>
      <c r="B8350" t="s">
        <v>10119</v>
      </c>
      <c r="C8350" s="2" t="d">
        <v>2017-04-30</v>
      </c>
      <c r="D8350" s="2" t="d">
        <v>2017-05-04</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IF(M8350=People!$B$5,People!$A$5,IF(M8350=People!$B$4,People!$A$4,IF(M8350=People!$B$3,People!$A$3,IF(M8350=People!$B$2,People!$A$2,0))))</f>
        <v>Chuck Magee</v>
      </c>
      <c r="W8350" s="3" t="str">
        <f>IFERROR(INDEX(Returns!A:A,MATCH(B8350,Returns!B:B,0)),"No")</f>
        <v>No</v>
      </c>
    </row>
    <row r="8351" spans="1:23">
      <c r="A8351" s="1">
        <v>8350</v>
      </c>
      <c r="B8351" t="s">
        <v>10119</v>
      </c>
      <c r="C8351" s="2" t="d">
        <v>2017-04-30</v>
      </c>
      <c r="D8351" s="2" t="d">
        <v>2017-05-04</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IF(M8351=People!$B$5,People!$A$5,IF(M8351=People!$B$4,People!$A$4,IF(M8351=People!$B$3,People!$A$3,IF(M8351=People!$B$2,People!$A$2,0))))</f>
        <v>Chuck Magee</v>
      </c>
      <c r="W8351" s="3" t="str">
        <f>IFERROR(INDEX(Returns!A:A,MATCH(B8351,Returns!B:B,0)),"No")</f>
        <v>No</v>
      </c>
    </row>
    <row r="8352" spans="1:23">
      <c r="A8352" s="1">
        <v>8351</v>
      </c>
      <c r="B8352" t="s">
        <v>10119</v>
      </c>
      <c r="C8352" s="2" t="d">
        <v>2017-04-30</v>
      </c>
      <c r="D8352" s="2" t="d">
        <v>2017-05-04</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IF(M8352=People!$B$5,People!$A$5,IF(M8352=People!$B$4,People!$A$4,IF(M8352=People!$B$3,People!$A$3,IF(M8352=People!$B$2,People!$A$2,0))))</f>
        <v>Chuck Magee</v>
      </c>
      <c r="W8352" s="3" t="str">
        <f>IFERROR(INDEX(Returns!A:A,MATCH(B8352,Returns!B:B,0)),"No")</f>
        <v>No</v>
      </c>
    </row>
    <row r="8353" spans="1:23">
      <c r="A8353" s="1">
        <v>8352</v>
      </c>
      <c r="B8353" t="s">
        <v>10120</v>
      </c>
      <c r="C8353" s="2" t="d">
        <v>2019-05-03</v>
      </c>
      <c r="D8353" s="2" t="d">
        <v>2019-05-08</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IF(M8353=People!$B$5,People!$A$5,IF(M8353=People!$B$4,People!$A$4,IF(M8353=People!$B$3,People!$A$3,IF(M8353=People!$B$2,People!$A$2,0))))</f>
        <v>Chuck Magee</v>
      </c>
      <c r="W8353" s="3" t="str">
        <f>IFERROR(INDEX(Returns!A:A,MATCH(B8353,Returns!B:B,0)),"No")</f>
        <v>No</v>
      </c>
    </row>
    <row r="8354" spans="1:23">
      <c r="A8354" s="1">
        <v>8353</v>
      </c>
      <c r="B8354" t="s">
        <v>10120</v>
      </c>
      <c r="C8354" s="2" t="d">
        <v>2019-05-03</v>
      </c>
      <c r="D8354" s="2" t="d">
        <v>2019-05-08</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IF(M8354=People!$B$5,People!$A$5,IF(M8354=People!$B$4,People!$A$4,IF(M8354=People!$B$3,People!$A$3,IF(M8354=People!$B$2,People!$A$2,0))))</f>
        <v>Chuck Magee</v>
      </c>
      <c r="W8354" s="3" t="str">
        <f>IFERROR(INDEX(Returns!A:A,MATCH(B8354,Returns!B:B,0)),"No")</f>
        <v>No</v>
      </c>
    </row>
    <row r="8355" spans="1:23">
      <c r="A8355" s="1">
        <v>8354</v>
      </c>
      <c r="B8355" t="s">
        <v>10120</v>
      </c>
      <c r="C8355" s="2" t="d">
        <v>2019-05-03</v>
      </c>
      <c r="D8355" s="2" t="d">
        <v>2019-05-08</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IF(M8355=People!$B$5,People!$A$5,IF(M8355=People!$B$4,People!$A$4,IF(M8355=People!$B$3,People!$A$3,IF(M8355=People!$B$2,People!$A$2,0))))</f>
        <v>Chuck Magee</v>
      </c>
      <c r="W8355" s="3" t="str">
        <f>IFERROR(INDEX(Returns!A:A,MATCH(B8355,Returns!B:B,0)),"No")</f>
        <v>No</v>
      </c>
    </row>
    <row r="8356" spans="1:23">
      <c r="A8356" s="1">
        <v>8355</v>
      </c>
      <c r="B8356" t="s">
        <v>10120</v>
      </c>
      <c r="C8356" s="2" t="d">
        <v>2019-05-03</v>
      </c>
      <c r="D8356" s="2" t="d">
        <v>2019-05-08</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IF(M8356=People!$B$5,People!$A$5,IF(M8356=People!$B$4,People!$A$4,IF(M8356=People!$B$3,People!$A$3,IF(M8356=People!$B$2,People!$A$2,0))))</f>
        <v>Chuck Magee</v>
      </c>
      <c r="W8356" s="3" t="str">
        <f>IFERROR(INDEX(Returns!A:A,MATCH(B8356,Returns!B:B,0)),"No")</f>
        <v>No</v>
      </c>
    </row>
    <row r="8357" spans="1:23">
      <c r="A8357" s="1">
        <v>8356</v>
      </c>
      <c r="B8357" t="s">
        <v>10120</v>
      </c>
      <c r="C8357" s="2" t="d">
        <v>2019-05-03</v>
      </c>
      <c r="D8357" s="2" t="d">
        <v>2019-05-08</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IF(M8357=People!$B$5,People!$A$5,IF(M8357=People!$B$4,People!$A$4,IF(M8357=People!$B$3,People!$A$3,IF(M8357=People!$B$2,People!$A$2,0))))</f>
        <v>Chuck Magee</v>
      </c>
      <c r="W8357" s="3" t="str">
        <f>IFERROR(INDEX(Returns!A:A,MATCH(B8357,Returns!B:B,0)),"No")</f>
        <v>No</v>
      </c>
    </row>
    <row r="8358" spans="1:23">
      <c r="A8358" s="1">
        <v>8357</v>
      </c>
      <c r="B8358" t="s">
        <v>10121</v>
      </c>
      <c r="C8358" s="2" t="d">
        <v>2018-08-26</v>
      </c>
      <c r="D8358" s="2" t="d">
        <v>2018-08-30</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IF(M8358=People!$B$5,People!$A$5,IF(M8358=People!$B$4,People!$A$4,IF(M8358=People!$B$3,People!$A$3,IF(M8358=People!$B$2,People!$A$2,0))))</f>
        <v>Cassandra Brandow</v>
      </c>
      <c r="W8358" s="3" t="str">
        <f>IFERROR(INDEX(Returns!A:A,MATCH(B8358,Returns!B:B,0)),"No")</f>
        <v>No</v>
      </c>
    </row>
    <row r="8359" spans="1:23">
      <c r="A8359" s="1">
        <v>8358</v>
      </c>
      <c r="B8359" t="s">
        <v>10122</v>
      </c>
      <c r="C8359" s="2" t="d">
        <v>2016-04-11</v>
      </c>
      <c r="D8359" s="2" t="d">
        <v>2016-04-18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IF(M8359=People!$B$5,People!$A$5,IF(M8359=People!$B$4,People!$A$4,IF(M8359=People!$B$3,People!$A$3,IF(M8359=People!$B$2,People!$A$2,0))))</f>
        <v>Anna Andreadi</v>
      </c>
      <c r="W8359" s="3" t="str">
        <f>IFERROR(INDEX(Returns!A:A,MATCH(B8359,Returns!B:B,0)),"No")</f>
        <v>No</v>
      </c>
    </row>
    <row r="8360" spans="1:23">
      <c r="A8360" s="1">
        <v>8359</v>
      </c>
      <c r="B8360" t="s">
        <v>10122</v>
      </c>
      <c r="C8360" s="2" t="d">
        <v>2016-04-11</v>
      </c>
      <c r="D8360" s="2" t="d">
        <v>2016-04-18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IF(M8360=People!$B$5,People!$A$5,IF(M8360=People!$B$4,People!$A$4,IF(M8360=People!$B$3,People!$A$3,IF(M8360=People!$B$2,People!$A$2,0))))</f>
        <v>Anna Andreadi</v>
      </c>
      <c r="W8360" s="3" t="str">
        <f>IFERROR(INDEX(Returns!A:A,MATCH(B8360,Returns!B:B,0)),"No")</f>
        <v>No</v>
      </c>
    </row>
    <row r="8361" spans="1:23">
      <c r="A8361" s="1">
        <v>8360</v>
      </c>
      <c r="B8361" t="s">
        <v>10122</v>
      </c>
      <c r="C8361" s="2" t="d">
        <v>2016-04-11</v>
      </c>
      <c r="D8361" s="2" t="d">
        <v>2016-04-18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IF(M8361=People!$B$5,People!$A$5,IF(M8361=People!$B$4,People!$A$4,IF(M8361=People!$B$3,People!$A$3,IF(M8361=People!$B$2,People!$A$2,0))))</f>
        <v>Anna Andreadi</v>
      </c>
      <c r="W8361" s="3" t="str">
        <f>IFERROR(INDEX(Returns!A:A,MATCH(B8361,Returns!B:B,0)),"No")</f>
        <v>No</v>
      </c>
    </row>
    <row r="8362" spans="1:23">
      <c r="A8362" s="1">
        <v>8361</v>
      </c>
      <c r="B8362" t="s">
        <v>10123</v>
      </c>
      <c r="C8362" s="2" t="d">
        <v>2019-01-02</v>
      </c>
      <c r="D8362" s="2" t="d">
        <v>2019-01-04</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IF(M8362=People!$B$5,People!$A$5,IF(M8362=People!$B$4,People!$A$4,IF(M8362=People!$B$3,People!$A$3,IF(M8362=People!$B$2,People!$A$2,0))))</f>
        <v>Kelly Williams</v>
      </c>
      <c r="W8362" s="3" t="str">
        <f>IFERROR(INDEX(Returns!A:A,MATCH(B8362,Returns!B:B,0)),"No")</f>
        <v>No</v>
      </c>
    </row>
    <row r="8363" spans="1:23">
      <c r="A8363" s="1">
        <v>8362</v>
      </c>
      <c r="B8363" t="s">
        <v>10123</v>
      </c>
      <c r="C8363" s="2" t="d">
        <v>2019-01-02</v>
      </c>
      <c r="D8363" s="2" t="d">
        <v>2019-01-04</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IF(M8363=People!$B$5,People!$A$5,IF(M8363=People!$B$4,People!$A$4,IF(M8363=People!$B$3,People!$A$3,IF(M8363=People!$B$2,People!$A$2,0))))</f>
        <v>Kelly Williams</v>
      </c>
      <c r="W8363" s="3" t="str">
        <f>IFERROR(INDEX(Returns!A:A,MATCH(B8363,Returns!B:B,0)),"No")</f>
        <v>No</v>
      </c>
    </row>
    <row r="8364" spans="1:23">
      <c r="A8364" s="1">
        <v>8363</v>
      </c>
      <c r="B8364" t="s">
        <v>10123</v>
      </c>
      <c r="C8364" s="2" t="d">
        <v>2019-01-02</v>
      </c>
      <c r="D8364" s="2" t="d">
        <v>2019-01-04</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IF(M8364=People!$B$5,People!$A$5,IF(M8364=People!$B$4,People!$A$4,IF(M8364=People!$B$3,People!$A$3,IF(M8364=People!$B$2,People!$A$2,0))))</f>
        <v>Kelly Williams</v>
      </c>
      <c r="W8364" s="3" t="str">
        <f>IFERROR(INDEX(Returns!A:A,MATCH(B8364,Returns!B:B,0)),"No")</f>
        <v>No</v>
      </c>
    </row>
    <row r="8365" spans="1:23">
      <c r="A8365" s="1">
        <v>8364</v>
      </c>
      <c r="B8365" t="s">
        <v>10123</v>
      </c>
      <c r="C8365" s="2" t="d">
        <v>2019-01-02</v>
      </c>
      <c r="D8365" s="2" t="d">
        <v>2019-01-04</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IF(M8365=People!$B$5,People!$A$5,IF(M8365=People!$B$4,People!$A$4,IF(M8365=People!$B$3,People!$A$3,IF(M8365=People!$B$2,People!$A$2,0))))</f>
        <v>Kelly Williams</v>
      </c>
      <c r="W8365" s="3" t="str">
        <f>IFERROR(INDEX(Returns!A:A,MATCH(B8365,Returns!B:B,0)),"No")</f>
        <v>No</v>
      </c>
    </row>
    <row r="8366" spans="1:23">
      <c r="A8366" s="1">
        <v>8365</v>
      </c>
      <c r="B8366" t="s">
        <v>10124</v>
      </c>
      <c r="C8366" s="2" t="d">
        <v>2019-04-28</v>
      </c>
      <c r="D8366" s="2" t="d">
        <v>2019-05-02</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IF(M8366=People!$B$5,People!$A$5,IF(M8366=People!$B$4,People!$A$4,IF(M8366=People!$B$3,People!$A$3,IF(M8366=People!$B$2,People!$A$2,0))))</f>
        <v>Cassandra Brandow</v>
      </c>
      <c r="W8366" s="3" t="str">
        <f>IFERROR(INDEX(Returns!A:A,MATCH(B8366,Returns!B:B,0)),"No")</f>
        <v>No</v>
      </c>
    </row>
    <row r="8367" spans="1:23">
      <c r="A8367" s="1">
        <v>8366</v>
      </c>
      <c r="B8367" t="s">
        <v>10125</v>
      </c>
      <c r="C8367" s="2" t="d">
        <v>2019-01-30</v>
      </c>
      <c r="D8367" s="2" t="d">
        <v>2019-02-02</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IF(M8367=People!$B$5,People!$A$5,IF(M8367=People!$B$4,People!$A$4,IF(M8367=People!$B$3,People!$A$3,IF(M8367=People!$B$2,People!$A$2,0))))</f>
        <v>Anna Andreadi</v>
      </c>
      <c r="W8367" s="3" t="str">
        <f>IFERROR(INDEX(Returns!A:A,MATCH(B8367,Returns!B:B,0)),"No")</f>
        <v>No</v>
      </c>
    </row>
    <row r="8368" spans="1:23">
      <c r="A8368" s="1">
        <v>8367</v>
      </c>
      <c r="B8368" t="s">
        <v>5943</v>
      </c>
      <c r="C8368" s="2" t="d">
        <v>2016-09-07</v>
      </c>
      <c r="D8368" s="2" t="d">
        <v>2016-09-12</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IF(M8368=People!$B$5,People!$A$5,IF(M8368=People!$B$4,People!$A$4,IF(M8368=People!$B$3,People!$A$3,IF(M8368=People!$B$2,People!$A$2,0))))</f>
        <v>Anna Andreadi</v>
      </c>
      <c r="W8368" s="3" t="str">
        <f>IFERROR(INDEX(Returns!A:A,MATCH(B8368,Returns!B:B,0)),"No")</f>
        <v>Yes</v>
      </c>
    </row>
    <row r="8369" spans="1:23">
      <c r="A8369" s="1">
        <v>8368</v>
      </c>
      <c r="B8369" t="s">
        <v>5943</v>
      </c>
      <c r="C8369" s="2" t="d">
        <v>2016-09-07</v>
      </c>
      <c r="D8369" s="2" t="d">
        <v>2016-09-12</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IF(M8369=People!$B$5,People!$A$5,IF(M8369=People!$B$4,People!$A$4,IF(M8369=People!$B$3,People!$A$3,IF(M8369=People!$B$2,People!$A$2,0))))</f>
        <v>Anna Andreadi</v>
      </c>
      <c r="W8369" s="3" t="str">
        <f>IFERROR(INDEX(Returns!A:A,MATCH(B8369,Returns!B:B,0)),"No")</f>
        <v>Yes</v>
      </c>
    </row>
    <row r="8370" spans="1:23">
      <c r="A8370" s="1">
        <v>8369</v>
      </c>
      <c r="B8370" t="s">
        <v>5943</v>
      </c>
      <c r="C8370" s="2" t="d">
        <v>2016-09-07</v>
      </c>
      <c r="D8370" s="2" t="d">
        <v>2016-09-12</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IF(M8370=People!$B$5,People!$A$5,IF(M8370=People!$B$4,People!$A$4,IF(M8370=People!$B$3,People!$A$3,IF(M8370=People!$B$2,People!$A$2,0))))</f>
        <v>Anna Andreadi</v>
      </c>
      <c r="W8370" s="3" t="str">
        <f>IFERROR(INDEX(Returns!A:A,MATCH(B8370,Returns!B:B,0)),"No")</f>
        <v>Yes</v>
      </c>
    </row>
    <row r="8371" spans="1:23">
      <c r="A8371" s="1">
        <v>8370</v>
      </c>
      <c r="B8371" t="s">
        <v>10126</v>
      </c>
      <c r="C8371" s="2" t="d">
        <v>2018-06-11</v>
      </c>
      <c r="D8371" s="2" t="d">
        <v>2018-06-16</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IF(M8371=People!$B$5,People!$A$5,IF(M8371=People!$B$4,People!$A$4,IF(M8371=People!$B$3,People!$A$3,IF(M8371=People!$B$2,People!$A$2,0))))</f>
        <v>Anna Andreadi</v>
      </c>
      <c r="W8371" s="3" t="str">
        <f>IFERROR(INDEX(Returns!A:A,MATCH(B8371,Returns!B:B,0)),"No")</f>
        <v>No</v>
      </c>
    </row>
    <row r="8372" spans="1:23">
      <c r="A8372" s="1">
        <v>8371</v>
      </c>
      <c r="B8372" t="s">
        <v>10127</v>
      </c>
      <c r="C8372" s="2" t="d">
        <v>2018-10-17</v>
      </c>
      <c r="D8372" s="2" t="d">
        <v>2018-10-21</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IF(M8372=People!$B$5,People!$A$5,IF(M8372=People!$B$4,People!$A$4,IF(M8372=People!$B$3,People!$A$3,IF(M8372=People!$B$2,People!$A$2,0))))</f>
        <v>Anna Andreadi</v>
      </c>
      <c r="W8372" s="3" t="str">
        <f>IFERROR(INDEX(Returns!A:A,MATCH(B8372,Returns!B:B,0)),"No")</f>
        <v>No</v>
      </c>
    </row>
    <row r="8373" spans="1:23">
      <c r="A8373" s="1">
        <v>8372</v>
      </c>
      <c r="B8373" t="s">
        <v>10128</v>
      </c>
      <c r="C8373" s="2" t="d">
        <v>2016-12-27</v>
      </c>
      <c r="D8373" s="2" t="d">
        <v>2016-12-30</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IF(M8373=People!$B$5,People!$A$5,IF(M8373=People!$B$4,People!$A$4,IF(M8373=People!$B$3,People!$A$3,IF(M8373=People!$B$2,People!$A$2,0))))</f>
        <v>Kelly Williams</v>
      </c>
      <c r="W8373" s="3" t="str">
        <f>IFERROR(INDEX(Returns!A:A,MATCH(B8373,Returns!B:B,0)),"No")</f>
        <v>No</v>
      </c>
    </row>
    <row r="8374" spans="1:23">
      <c r="A8374" s="1">
        <v>8373</v>
      </c>
      <c r="B8374" t="s">
        <v>10129</v>
      </c>
      <c r="C8374" s="2" t="d">
        <v>2018-11-24</v>
      </c>
      <c r="D8374" s="2" t="d">
        <v>2018-12-01</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IF(M8374=People!$B$5,People!$A$5,IF(M8374=People!$B$4,People!$A$4,IF(M8374=People!$B$3,People!$A$3,IF(M8374=People!$B$2,People!$A$2,0))))</f>
        <v>Anna Andreadi</v>
      </c>
      <c r="W8374" s="3" t="str">
        <f>IFERROR(INDEX(Returns!A:A,MATCH(B8374,Returns!B:B,0)),"No")</f>
        <v>No</v>
      </c>
    </row>
    <row r="8375" spans="1:23">
      <c r="A8375" s="1">
        <v>8374</v>
      </c>
      <c r="B8375" t="s">
        <v>10130</v>
      </c>
      <c r="C8375" s="2" t="d">
        <v>2018-11-10</v>
      </c>
      <c r="D8375" s="2" t="d">
        <v>2018-11-13</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IF(M8375=People!$B$5,People!$A$5,IF(M8375=People!$B$4,People!$A$4,IF(M8375=People!$B$3,People!$A$3,IF(M8375=People!$B$2,People!$A$2,0))))</f>
        <v>Anna Andreadi</v>
      </c>
      <c r="W8375" s="3" t="str">
        <f>IFERROR(INDEX(Returns!A:A,MATCH(B8375,Returns!B:B,0)),"No")</f>
        <v>No</v>
      </c>
    </row>
    <row r="8376" spans="1:23">
      <c r="A8376" s="1">
        <v>8375</v>
      </c>
      <c r="B8376" t="s">
        <v>10131</v>
      </c>
      <c r="C8376" s="2" t="d">
        <v>2017-01-05</v>
      </c>
      <c r="D8376" s="2" t="d">
        <v>2017-01-10</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IF(M8376=People!$B$5,People!$A$5,IF(M8376=People!$B$4,People!$A$4,IF(M8376=People!$B$3,People!$A$3,IF(M8376=People!$B$2,People!$A$2,0))))</f>
        <v>Anna Andreadi</v>
      </c>
      <c r="W8376" s="3" t="str">
        <f>IFERROR(INDEX(Returns!A:A,MATCH(B8376,Returns!B:B,0)),"No")</f>
        <v>No</v>
      </c>
    </row>
    <row r="8377" spans="1:23">
      <c r="A8377" s="1">
        <v>8376</v>
      </c>
      <c r="B8377" t="s">
        <v>10131</v>
      </c>
      <c r="C8377" s="2" t="d">
        <v>2017-01-05</v>
      </c>
      <c r="D8377" s="2" t="d">
        <v>2017-01-10</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IF(M8377=People!$B$5,People!$A$5,IF(M8377=People!$B$4,People!$A$4,IF(M8377=People!$B$3,People!$A$3,IF(M8377=People!$B$2,People!$A$2,0))))</f>
        <v>Anna Andreadi</v>
      </c>
      <c r="W8377" s="3" t="str">
        <f>IFERROR(INDEX(Returns!A:A,MATCH(B8377,Returns!B:B,0)),"No")</f>
        <v>No</v>
      </c>
    </row>
    <row r="8378" spans="1:23">
      <c r="A8378" s="1">
        <v>8377</v>
      </c>
      <c r="B8378" t="s">
        <v>10132</v>
      </c>
      <c r="C8378" s="2" t="d">
        <v>2019-03-21</v>
      </c>
      <c r="D8378" s="2" t="d">
        <v>2019-03-27</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IF(M8378=People!$B$5,People!$A$5,IF(M8378=People!$B$4,People!$A$4,IF(M8378=People!$B$3,People!$A$3,IF(M8378=People!$B$2,People!$A$2,0))))</f>
        <v>Cassandra Brandow</v>
      </c>
      <c r="W8378" s="3" t="str">
        <f>IFERROR(INDEX(Returns!A:A,MATCH(B8378,Returns!B:B,0)),"No")</f>
        <v>No</v>
      </c>
    </row>
    <row r="8379" spans="1:23">
      <c r="A8379" s="1">
        <v>8378</v>
      </c>
      <c r="B8379" t="s">
        <v>10133</v>
      </c>
      <c r="C8379" s="2" t="d">
        <v>2017-11-12</v>
      </c>
      <c r="D8379" s="2" t="d">
        <v>2017-11-18</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IF(M8379=People!$B$5,People!$A$5,IF(M8379=People!$B$4,People!$A$4,IF(M8379=People!$B$3,People!$A$3,IF(M8379=People!$B$2,People!$A$2,0))))</f>
        <v>Kelly Williams</v>
      </c>
      <c r="W8379" s="3" t="str">
        <f>IFERROR(INDEX(Returns!A:A,MATCH(B8379,Returns!B:B,0)),"No")</f>
        <v>No</v>
      </c>
    </row>
    <row r="8380" spans="1:23">
      <c r="A8380" s="1">
        <v>8379</v>
      </c>
      <c r="B8380" t="s">
        <v>10133</v>
      </c>
      <c r="C8380" s="2" t="d">
        <v>2017-11-12</v>
      </c>
      <c r="D8380" s="2" t="d">
        <v>2017-11-18</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IF(M8380=People!$B$5,People!$A$5,IF(M8380=People!$B$4,People!$A$4,IF(M8380=People!$B$3,People!$A$3,IF(M8380=People!$B$2,People!$A$2,0))))</f>
        <v>Kelly Williams</v>
      </c>
      <c r="W8380" s="3" t="str">
        <f>IFERROR(INDEX(Returns!A:A,MATCH(B8380,Returns!B:B,0)),"No")</f>
        <v>No</v>
      </c>
    </row>
    <row r="8381" spans="1:23">
      <c r="A8381" s="1">
        <v>8380</v>
      </c>
      <c r="B8381" t="s">
        <v>10133</v>
      </c>
      <c r="C8381" s="2" t="d">
        <v>2017-11-12</v>
      </c>
      <c r="D8381" s="2" t="d">
        <v>2017-11-18</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IF(M8381=People!$B$5,People!$A$5,IF(M8381=People!$B$4,People!$A$4,IF(M8381=People!$B$3,People!$A$3,IF(M8381=People!$B$2,People!$A$2,0))))</f>
        <v>Kelly Williams</v>
      </c>
      <c r="W8381" s="3" t="str">
        <f>IFERROR(INDEX(Returns!A:A,MATCH(B8381,Returns!B:B,0)),"No")</f>
        <v>No</v>
      </c>
    </row>
    <row r="8382" spans="1:23">
      <c r="A8382" s="1">
        <v>8381</v>
      </c>
      <c r="B8382" t="s">
        <v>10134</v>
      </c>
      <c r="C8382" s="2" t="d">
        <v>2016-09-09</v>
      </c>
      <c r="D8382" s="2" t="d">
        <v>2016-09-14</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IF(M8382=People!$B$5,People!$A$5,IF(M8382=People!$B$4,People!$A$4,IF(M8382=People!$B$3,People!$A$3,IF(M8382=People!$B$2,People!$A$2,0))))</f>
        <v>Kelly Williams</v>
      </c>
      <c r="W8382" s="3" t="str">
        <f>IFERROR(INDEX(Returns!A:A,MATCH(B8382,Returns!B:B,0)),"No")</f>
        <v>No</v>
      </c>
    </row>
    <row r="8383" spans="1:23">
      <c r="A8383" s="1">
        <v>8382</v>
      </c>
      <c r="B8383" t="s">
        <v>10135</v>
      </c>
      <c r="C8383" s="2" t="d">
        <v>2018-03-17</v>
      </c>
      <c r="D8383" s="2" t="d">
        <v>2018-03-19</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IF(M8383=People!$B$5,People!$A$5,IF(M8383=People!$B$4,People!$A$4,IF(M8383=People!$B$3,People!$A$3,IF(M8383=People!$B$2,People!$A$2,0))))</f>
        <v>Anna Andreadi</v>
      </c>
      <c r="W8383" s="3" t="str">
        <f>IFERROR(INDEX(Returns!A:A,MATCH(B8383,Returns!B:B,0)),"No")</f>
        <v>No</v>
      </c>
    </row>
    <row r="8384" spans="1:23">
      <c r="A8384" s="1">
        <v>8383</v>
      </c>
      <c r="B8384" t="s">
        <v>10136</v>
      </c>
      <c r="C8384" s="2" t="d">
        <v>2018-02-08</v>
      </c>
      <c r="D8384" s="2" t="d">
        <v>2018-02-15</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IF(M8384=People!$B$5,People!$A$5,IF(M8384=People!$B$4,People!$A$4,IF(M8384=People!$B$3,People!$A$3,IF(M8384=People!$B$2,People!$A$2,0))))</f>
        <v>Kelly Williams</v>
      </c>
      <c r="W8384" s="3" t="str">
        <f>IFERROR(INDEX(Returns!A:A,MATCH(B8384,Returns!B:B,0)),"No")</f>
        <v>No</v>
      </c>
    </row>
    <row r="8385" spans="1:23">
      <c r="A8385" s="1">
        <v>8384</v>
      </c>
      <c r="B8385" t="s">
        <v>10137</v>
      </c>
      <c r="C8385" s="2" t="d">
        <v>2018-11-26</v>
      </c>
      <c r="D8385" s="2" t="d">
        <v>2018-11-28</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IF(M8385=People!$B$5,People!$A$5,IF(M8385=People!$B$4,People!$A$4,IF(M8385=People!$B$3,People!$A$3,IF(M8385=People!$B$2,People!$A$2,0))))</f>
        <v>Chuck Magee</v>
      </c>
      <c r="W8385" s="3" t="str">
        <f>IFERROR(INDEX(Returns!A:A,MATCH(B8385,Returns!B:B,0)),"No")</f>
        <v>No</v>
      </c>
    </row>
    <row r="8386" spans="1:23">
      <c r="A8386" s="1">
        <v>8385</v>
      </c>
      <c r="B8386" t="s">
        <v>10137</v>
      </c>
      <c r="C8386" s="2" t="d">
        <v>2018-11-26</v>
      </c>
      <c r="D8386" s="2" t="d">
        <v>2018-11-28</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IF(M8386=People!$B$5,People!$A$5,IF(M8386=People!$B$4,People!$A$4,IF(M8386=People!$B$3,People!$A$3,IF(M8386=People!$B$2,People!$A$2,0))))</f>
        <v>Chuck Magee</v>
      </c>
      <c r="W8386" s="3" t="str">
        <f>IFERROR(INDEX(Returns!A:A,MATCH(B8386,Returns!B:B,0)),"No")</f>
        <v>No</v>
      </c>
    </row>
    <row r="8387" spans="1:23">
      <c r="A8387" s="1">
        <v>8386</v>
      </c>
      <c r="B8387" t="s">
        <v>10138</v>
      </c>
      <c r="C8387" s="2" t="d">
        <v>2019-09-04</v>
      </c>
      <c r="D8387" s="2" t="d">
        <v>2019-09-08</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IF(M8387=People!$B$5,People!$A$5,IF(M8387=People!$B$4,People!$A$4,IF(M8387=People!$B$3,People!$A$3,IF(M8387=People!$B$2,People!$A$2,0))))</f>
        <v>Anna Andreadi</v>
      </c>
      <c r="W8387" s="3" t="str">
        <f>IFERROR(INDEX(Returns!A:A,MATCH(B8387,Returns!B:B,0)),"No")</f>
        <v>No</v>
      </c>
    </row>
    <row r="8388" spans="1:23">
      <c r="A8388" s="1">
        <v>8387</v>
      </c>
      <c r="B8388" t="s">
        <v>10139</v>
      </c>
      <c r="C8388" s="2" t="d">
        <v>2017-05-28</v>
      </c>
      <c r="D8388" s="2" t="d">
        <v>2017-06-03</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IF(M8388=People!$B$5,People!$A$5,IF(M8388=People!$B$4,People!$A$4,IF(M8388=People!$B$3,People!$A$3,IF(M8388=People!$B$2,People!$A$2,0))))</f>
        <v>Chuck Magee</v>
      </c>
      <c r="W8388" s="3" t="str">
        <f>IFERROR(INDEX(Returns!A:A,MATCH(B8388,Returns!B:B,0)),"No")</f>
        <v>No</v>
      </c>
    </row>
    <row r="8389" spans="1:23">
      <c r="A8389" s="1">
        <v>8388</v>
      </c>
      <c r="B8389" t="s">
        <v>10139</v>
      </c>
      <c r="C8389" s="2" t="d">
        <v>2017-05-28</v>
      </c>
      <c r="D8389" s="2" t="d">
        <v>2017-06-03</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IF(M8389=People!$B$5,People!$A$5,IF(M8389=People!$B$4,People!$A$4,IF(M8389=People!$B$3,People!$A$3,IF(M8389=People!$B$2,People!$A$2,0))))</f>
        <v>Chuck Magee</v>
      </c>
      <c r="W8389" s="3" t="str">
        <f>IFERROR(INDEX(Returns!A:A,MATCH(B8389,Returns!B:B,0)),"No")</f>
        <v>No</v>
      </c>
    </row>
    <row r="8390" spans="1:23">
      <c r="A8390" s="1">
        <v>8389</v>
      </c>
      <c r="B8390" t="s">
        <v>10140</v>
      </c>
      <c r="C8390" s="2" t="d">
        <v>2016-11-01</v>
      </c>
      <c r="D8390" s="2" t="d">
        <v>2016-11-05</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IF(M8390=People!$B$5,People!$A$5,IF(M8390=People!$B$4,People!$A$4,IF(M8390=People!$B$3,People!$A$3,IF(M8390=People!$B$2,People!$A$2,0))))</f>
        <v>Chuck Magee</v>
      </c>
      <c r="W8390" s="3" t="str">
        <f>IFERROR(INDEX(Returns!A:A,MATCH(B8390,Returns!B:B,0)),"No")</f>
        <v>No</v>
      </c>
    </row>
    <row r="8391" spans="1:23">
      <c r="A8391" s="1">
        <v>8390</v>
      </c>
      <c r="B8391" t="s">
        <v>10141</v>
      </c>
      <c r="C8391" s="2" t="d">
        <v>2018-12-27</v>
      </c>
      <c r="D8391" s="2" t="d">
        <v>2018-12-30</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IF(M8391=People!$B$5,People!$A$5,IF(M8391=People!$B$4,People!$A$4,IF(M8391=People!$B$3,People!$A$3,IF(M8391=People!$B$2,People!$A$2,0))))</f>
        <v>Chuck Magee</v>
      </c>
      <c r="W8391" s="3" t="str">
        <f>IFERROR(INDEX(Returns!A:A,MATCH(B8391,Returns!B:B,0)),"No")</f>
        <v>No</v>
      </c>
    </row>
    <row r="8392" spans="1:23">
      <c r="A8392" s="1">
        <v>8391</v>
      </c>
      <c r="B8392" t="s">
        <v>10142</v>
      </c>
      <c r="C8392" s="2" t="d">
        <v>2019-12-04</v>
      </c>
      <c r="D8392" s="2" t="d">
        <v>2019-12-06</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IF(M8392=People!$B$5,People!$A$5,IF(M8392=People!$B$4,People!$A$4,IF(M8392=People!$B$3,People!$A$3,IF(M8392=People!$B$2,People!$A$2,0))))</f>
        <v>Anna Andreadi</v>
      </c>
      <c r="W8392" s="3" t="str">
        <f>IFERROR(INDEX(Returns!A:A,MATCH(B8392,Returns!B:B,0)),"No")</f>
        <v>No</v>
      </c>
    </row>
    <row r="8393" spans="1:23">
      <c r="A8393" s="1">
        <v>8392</v>
      </c>
      <c r="B8393" t="s">
        <v>10143</v>
      </c>
      <c r="C8393" s="2" t="d">
        <v>2019-12-23</v>
      </c>
      <c r="D8393" s="2" t="d">
        <v>2019-12-30</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IF(M8393=People!$B$5,People!$A$5,IF(M8393=People!$B$4,People!$A$4,IF(M8393=People!$B$3,People!$A$3,IF(M8393=People!$B$2,People!$A$2,0))))</f>
        <v>Chuck Magee</v>
      </c>
      <c r="W8393" s="3" t="str">
        <f>IFERROR(INDEX(Returns!A:A,MATCH(B8393,Returns!B:B,0)),"No")</f>
        <v>No</v>
      </c>
    </row>
    <row r="8394" spans="1:23">
      <c r="A8394" s="1">
        <v>8393</v>
      </c>
      <c r="B8394" t="s">
        <v>10144</v>
      </c>
      <c r="C8394" s="2" t="d">
        <v>2018-12-01</v>
      </c>
      <c r="D8394" s="2" t="d">
        <v>2018-12-06</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IF(M8394=People!$B$5,People!$A$5,IF(M8394=People!$B$4,People!$A$4,IF(M8394=People!$B$3,People!$A$3,IF(M8394=People!$B$2,People!$A$2,0))))</f>
        <v>Chuck Magee</v>
      </c>
      <c r="W8394" s="3" t="str">
        <f>IFERROR(INDEX(Returns!A:A,MATCH(B8394,Returns!B:B,0)),"No")</f>
        <v>No</v>
      </c>
    </row>
    <row r="8395" spans="1:23">
      <c r="A8395" s="1">
        <v>8394</v>
      </c>
      <c r="B8395" t="s">
        <v>10144</v>
      </c>
      <c r="C8395" s="2" t="d">
        <v>2018-12-01</v>
      </c>
      <c r="D8395" s="2" t="d">
        <v>2018-12-06</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IF(M8395=People!$B$5,People!$A$5,IF(M8395=People!$B$4,People!$A$4,IF(M8395=People!$B$3,People!$A$3,IF(M8395=People!$B$2,People!$A$2,0))))</f>
        <v>Chuck Magee</v>
      </c>
      <c r="W8395" s="3" t="str">
        <f>IFERROR(INDEX(Returns!A:A,MATCH(B8395,Returns!B:B,0)),"No")</f>
        <v>No</v>
      </c>
    </row>
    <row r="8396" spans="1:23">
      <c r="A8396" s="1">
        <v>8395</v>
      </c>
      <c r="B8396" t="s">
        <v>10144</v>
      </c>
      <c r="C8396" s="2" t="d">
        <v>2018-12-01</v>
      </c>
      <c r="D8396" s="2" t="d">
        <v>2018-12-06</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IF(M8396=People!$B$5,People!$A$5,IF(M8396=People!$B$4,People!$A$4,IF(M8396=People!$B$3,People!$A$3,IF(M8396=People!$B$2,People!$A$2,0))))</f>
        <v>Chuck Magee</v>
      </c>
      <c r="W8396" s="3" t="str">
        <f>IFERROR(INDEX(Returns!A:A,MATCH(B8396,Returns!B:B,0)),"No")</f>
        <v>No</v>
      </c>
    </row>
    <row r="8397" spans="1:23">
      <c r="A8397" s="1">
        <v>8396</v>
      </c>
      <c r="B8397" t="s">
        <v>10144</v>
      </c>
      <c r="C8397" s="2" t="d">
        <v>2018-12-01</v>
      </c>
      <c r="D8397" s="2" t="d">
        <v>2018-12-06</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IF(M8397=People!$B$5,People!$A$5,IF(M8397=People!$B$4,People!$A$4,IF(M8397=People!$B$3,People!$A$3,IF(M8397=People!$B$2,People!$A$2,0))))</f>
        <v>Chuck Magee</v>
      </c>
      <c r="W8397" s="3" t="str">
        <f>IFERROR(INDEX(Returns!A:A,MATCH(B8397,Returns!B:B,0)),"No")</f>
        <v>No</v>
      </c>
    </row>
    <row r="8398" spans="1:23">
      <c r="A8398" s="1">
        <v>8397</v>
      </c>
      <c r="B8398" t="s">
        <v>10145</v>
      </c>
      <c r="C8398" s="2" t="d">
        <v>2016-06-30</v>
      </c>
      <c r="D8398" s="2" t="d">
        <v>2016-06-30</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IF(M8398=People!$B$5,People!$A$5,IF(M8398=People!$B$4,People!$A$4,IF(M8398=People!$B$3,People!$A$3,IF(M8398=People!$B$2,People!$A$2,0))))</f>
        <v>Cassandra Brandow</v>
      </c>
      <c r="W8398" s="3" t="str">
        <f>IFERROR(INDEX(Returns!A:A,MATCH(B8398,Returns!B:B,0)),"No")</f>
        <v>No</v>
      </c>
    </row>
    <row r="8399" spans="1:23">
      <c r="A8399" s="1">
        <v>8398</v>
      </c>
      <c r="B8399" t="s">
        <v>10146</v>
      </c>
      <c r="C8399" s="2" t="d">
        <v>2016-09-03</v>
      </c>
      <c r="D8399" s="2" t="d">
        <v>2016-09-04</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IF(M8399=People!$B$5,People!$A$5,IF(M8399=People!$B$4,People!$A$4,IF(M8399=People!$B$3,People!$A$3,IF(M8399=People!$B$2,People!$A$2,0))))</f>
        <v>Kelly Williams</v>
      </c>
      <c r="W8399" s="3" t="str">
        <f>IFERROR(INDEX(Returns!A:A,MATCH(B8399,Returns!B:B,0)),"No")</f>
        <v>No</v>
      </c>
    </row>
    <row r="8400" spans="1:23">
      <c r="A8400" s="1">
        <v>8399</v>
      </c>
      <c r="B8400" t="s">
        <v>10147</v>
      </c>
      <c r="C8400" s="2" t="d">
        <v>2019-11-02</v>
      </c>
      <c r="D8400" s="2" t="d">
        <v>2019-11-07</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IF(M8400=People!$B$5,People!$A$5,IF(M8400=People!$B$4,People!$A$4,IF(M8400=People!$B$3,People!$A$3,IF(M8400=People!$B$2,People!$A$2,0))))</f>
        <v>Chuck Magee</v>
      </c>
      <c r="W8400" s="3" t="str">
        <f>IFERROR(INDEX(Returns!A:A,MATCH(B8400,Returns!B:B,0)),"No")</f>
        <v>No</v>
      </c>
    </row>
    <row r="8401" spans="1:23">
      <c r="A8401" s="1">
        <v>8400</v>
      </c>
      <c r="B8401" t="s">
        <v>10148</v>
      </c>
      <c r="C8401" s="2" t="d">
        <v>2017-04-13</v>
      </c>
      <c r="D8401" s="2" t="d">
        <v>2017-04-18</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IF(M8401=People!$B$5,People!$A$5,IF(M8401=People!$B$4,People!$A$4,IF(M8401=People!$B$3,People!$A$3,IF(M8401=People!$B$2,People!$A$2,0))))</f>
        <v>Anna Andreadi</v>
      </c>
      <c r="W8401" s="3" t="str">
        <f>IFERROR(INDEX(Returns!A:A,MATCH(B8401,Returns!B:B,0)),"No")</f>
        <v>No</v>
      </c>
    </row>
    <row r="8402" spans="1:23">
      <c r="A8402" s="1">
        <v>8401</v>
      </c>
      <c r="B8402" t="s">
        <v>5985</v>
      </c>
      <c r="C8402" s="2" t="d">
        <v>2017-12-05</v>
      </c>
      <c r="D8402" s="2" t="d">
        <v>2017-12-09</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IF(M8402=People!$B$5,People!$A$5,IF(M8402=People!$B$4,People!$A$4,IF(M8402=People!$B$3,People!$A$3,IF(M8402=People!$B$2,People!$A$2,0))))</f>
        <v>Chuck Magee</v>
      </c>
      <c r="W8402" s="3" t="str">
        <f>IFERROR(INDEX(Returns!A:A,MATCH(B8402,Returns!B:B,0)),"No")</f>
        <v>Yes</v>
      </c>
    </row>
    <row r="8403" spans="1:23">
      <c r="A8403" s="1">
        <v>8402</v>
      </c>
      <c r="B8403" t="s">
        <v>5985</v>
      </c>
      <c r="C8403" s="2" t="d">
        <v>2017-12-05</v>
      </c>
      <c r="D8403" s="2" t="d">
        <v>2017-12-09</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IF(M8403=People!$B$5,People!$A$5,IF(M8403=People!$B$4,People!$A$4,IF(M8403=People!$B$3,People!$A$3,IF(M8403=People!$B$2,People!$A$2,0))))</f>
        <v>Chuck Magee</v>
      </c>
      <c r="W8403" s="3" t="str">
        <f>IFERROR(INDEX(Returns!A:A,MATCH(B8403,Returns!B:B,0)),"No")</f>
        <v>Yes</v>
      </c>
    </row>
    <row r="8404" spans="1:23">
      <c r="A8404" s="1">
        <v>8403</v>
      </c>
      <c r="B8404" t="s">
        <v>5985</v>
      </c>
      <c r="C8404" s="2" t="d">
        <v>2017-12-05</v>
      </c>
      <c r="D8404" s="2" t="d">
        <v>2017-12-09</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IF(M8404=People!$B$5,People!$A$5,IF(M8404=People!$B$4,People!$A$4,IF(M8404=People!$B$3,People!$A$3,IF(M8404=People!$B$2,People!$A$2,0))))</f>
        <v>Chuck Magee</v>
      </c>
      <c r="W8404" s="3" t="str">
        <f>IFERROR(INDEX(Returns!A:A,MATCH(B8404,Returns!B:B,0)),"No")</f>
        <v>Yes</v>
      </c>
    </row>
    <row r="8405" spans="1:23">
      <c r="A8405" s="1">
        <v>8404</v>
      </c>
      <c r="B8405" t="s">
        <v>10149</v>
      </c>
      <c r="C8405" s="2" t="d">
        <v>2018-02-01</v>
      </c>
      <c r="D8405" s="2" t="d">
        <v>2018-02-07</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IF(M8405=People!$B$5,People!$A$5,IF(M8405=People!$B$4,People!$A$4,IF(M8405=People!$B$3,People!$A$3,IF(M8405=People!$B$2,People!$A$2,0))))</f>
        <v>Anna Andreadi</v>
      </c>
      <c r="W8405" s="3" t="str">
        <f>IFERROR(INDEX(Returns!A:A,MATCH(B8405,Returns!B:B,0)),"No")</f>
        <v>No</v>
      </c>
    </row>
    <row r="8406" spans="1:23">
      <c r="A8406" s="1">
        <v>8405</v>
      </c>
      <c r="B8406" t="s">
        <v>10150</v>
      </c>
      <c r="C8406" s="2" t="d">
        <v>2019-07-08</v>
      </c>
      <c r="D8406" s="2" t="d">
        <v>2019-07-12</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IF(M8406=People!$B$5,People!$A$5,IF(M8406=People!$B$4,People!$A$4,IF(M8406=People!$B$3,People!$A$3,IF(M8406=People!$B$2,People!$A$2,0))))</f>
        <v>Chuck Magee</v>
      </c>
      <c r="W8406" s="3" t="str">
        <f>IFERROR(INDEX(Returns!A:A,MATCH(B8406,Returns!B:B,0)),"No")</f>
        <v>No</v>
      </c>
    </row>
    <row r="8407" spans="1:23">
      <c r="A8407" s="1">
        <v>8406</v>
      </c>
      <c r="B8407" t="s">
        <v>10150</v>
      </c>
      <c r="C8407" s="2" t="d">
        <v>2019-07-08</v>
      </c>
      <c r="D8407" s="2" t="d">
        <v>2019-07-12</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IF(M8407=People!$B$5,People!$A$5,IF(M8407=People!$B$4,People!$A$4,IF(M8407=People!$B$3,People!$A$3,IF(M8407=People!$B$2,People!$A$2,0))))</f>
        <v>Chuck Magee</v>
      </c>
      <c r="W8407" s="3" t="str">
        <f>IFERROR(INDEX(Returns!A:A,MATCH(B8407,Returns!B:B,0)),"No")</f>
        <v>No</v>
      </c>
    </row>
    <row r="8408" spans="1:23">
      <c r="A8408" s="1">
        <v>8407</v>
      </c>
      <c r="B8408" t="s">
        <v>10150</v>
      </c>
      <c r="C8408" s="2" t="d">
        <v>2019-07-08</v>
      </c>
      <c r="D8408" s="2" t="d">
        <v>2019-07-12</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IF(M8408=People!$B$5,People!$A$5,IF(M8408=People!$B$4,People!$A$4,IF(M8408=People!$B$3,People!$A$3,IF(M8408=People!$B$2,People!$A$2,0))))</f>
        <v>Chuck Magee</v>
      </c>
      <c r="W8408" s="3" t="str">
        <f>IFERROR(INDEX(Returns!A:A,MATCH(B8408,Returns!B:B,0)),"No")</f>
        <v>No</v>
      </c>
    </row>
    <row r="8409" spans="1:23">
      <c r="A8409" s="1">
        <v>8408</v>
      </c>
      <c r="B8409" t="s">
        <v>10150</v>
      </c>
      <c r="C8409" s="2" t="d">
        <v>2019-07-08</v>
      </c>
      <c r="D8409" s="2" t="d">
        <v>2019-07-12</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IF(M8409=People!$B$5,People!$A$5,IF(M8409=People!$B$4,People!$A$4,IF(M8409=People!$B$3,People!$A$3,IF(M8409=People!$B$2,People!$A$2,0))))</f>
        <v>Chuck Magee</v>
      </c>
      <c r="W8409" s="3" t="str">
        <f>IFERROR(INDEX(Returns!A:A,MATCH(B8409,Returns!B:B,0)),"No")</f>
        <v>No</v>
      </c>
    </row>
    <row r="8410" spans="1:23">
      <c r="A8410" s="1">
        <v>8409</v>
      </c>
      <c r="B8410" t="s">
        <v>10150</v>
      </c>
      <c r="C8410" s="2" t="d">
        <v>2019-07-08</v>
      </c>
      <c r="D8410" s="2" t="d">
        <v>2019-07-12</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IF(M8410=People!$B$5,People!$A$5,IF(M8410=People!$B$4,People!$A$4,IF(M8410=People!$B$3,People!$A$3,IF(M8410=People!$B$2,People!$A$2,0))))</f>
        <v>Chuck Magee</v>
      </c>
      <c r="W8410" s="3" t="str">
        <f>IFERROR(INDEX(Returns!A:A,MATCH(B8410,Returns!B:B,0)),"No")</f>
        <v>No</v>
      </c>
    </row>
    <row r="8411" spans="1:23">
      <c r="A8411" s="1">
        <v>8410</v>
      </c>
      <c r="B8411" t="s">
        <v>10151</v>
      </c>
      <c r="C8411" s="2" t="d">
        <v>2017-12-11</v>
      </c>
      <c r="D8411" s="2" t="d">
        <v>2017-12-17</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IF(M8411=People!$B$5,People!$A$5,IF(M8411=People!$B$4,People!$A$4,IF(M8411=People!$B$3,People!$A$3,IF(M8411=People!$B$2,People!$A$2,0))))</f>
        <v>Anna Andreadi</v>
      </c>
      <c r="W8411" s="3" t="str">
        <f>IFERROR(INDEX(Returns!A:A,MATCH(B8411,Returns!B:B,0)),"No")</f>
        <v>No</v>
      </c>
    </row>
    <row r="8412" spans="1:23">
      <c r="A8412" s="1">
        <v>8411</v>
      </c>
      <c r="B8412" t="s">
        <v>10152</v>
      </c>
      <c r="C8412" s="2" t="d">
        <v>2018-11-15</v>
      </c>
      <c r="D8412" s="2" t="d">
        <v>2018-11-15</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IF(M8412=People!$B$5,People!$A$5,IF(M8412=People!$B$4,People!$A$4,IF(M8412=People!$B$3,People!$A$3,IF(M8412=People!$B$2,People!$A$2,0))))</f>
        <v>Cassandra Brandow</v>
      </c>
      <c r="W8412" s="3" t="str">
        <f>IFERROR(INDEX(Returns!A:A,MATCH(B8412,Returns!B:B,0)),"No")</f>
        <v>No</v>
      </c>
    </row>
    <row r="8413" spans="1:23">
      <c r="A8413" s="1">
        <v>8412</v>
      </c>
      <c r="B8413" t="s">
        <v>10153</v>
      </c>
      <c r="C8413" s="2" t="d">
        <v>2018-05-09</v>
      </c>
      <c r="D8413" s="2" t="d">
        <v>2018-05-12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IF(M8413=People!$B$5,People!$A$5,IF(M8413=People!$B$4,People!$A$4,IF(M8413=People!$B$3,People!$A$3,IF(M8413=People!$B$2,People!$A$2,0))))</f>
        <v>Cassandra Brandow</v>
      </c>
      <c r="W8413" s="3" t="str">
        <f>IFERROR(INDEX(Returns!A:A,MATCH(B8413,Returns!B:B,0)),"No")</f>
        <v>No</v>
      </c>
    </row>
    <row r="8414" spans="1:23">
      <c r="A8414" s="1">
        <v>8413</v>
      </c>
      <c r="B8414" t="s">
        <v>10154</v>
      </c>
      <c r="C8414" s="2" t="d">
        <v>2019-03-10</v>
      </c>
      <c r="D8414" s="2" t="d">
        <v>2019-03-14</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IF(M8414=People!$B$5,People!$A$5,IF(M8414=People!$B$4,People!$A$4,IF(M8414=People!$B$3,People!$A$3,IF(M8414=People!$B$2,People!$A$2,0))))</f>
        <v>Kelly Williams</v>
      </c>
      <c r="W8414" s="3" t="str">
        <f>IFERROR(INDEX(Returns!A:A,MATCH(B8414,Returns!B:B,0)),"No")</f>
        <v>No</v>
      </c>
    </row>
    <row r="8415" spans="1:23">
      <c r="A8415" s="1">
        <v>8414</v>
      </c>
      <c r="B8415" t="s">
        <v>10155</v>
      </c>
      <c r="C8415" s="2" t="d">
        <v>2018-12-17</v>
      </c>
      <c r="D8415" s="2" t="d">
        <v>2018-12-21</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IF(M8415=People!$B$5,People!$A$5,IF(M8415=People!$B$4,People!$A$4,IF(M8415=People!$B$3,People!$A$3,IF(M8415=People!$B$2,People!$A$2,0))))</f>
        <v>Kelly Williams</v>
      </c>
      <c r="W8415" s="3" t="str">
        <f>IFERROR(INDEX(Returns!A:A,MATCH(B8415,Returns!B:B,0)),"No")</f>
        <v>No</v>
      </c>
    </row>
    <row r="8416" spans="1:23">
      <c r="A8416" s="1">
        <v>8415</v>
      </c>
      <c r="B8416" t="s">
        <v>10155</v>
      </c>
      <c r="C8416" s="2" t="d">
        <v>2018-12-17</v>
      </c>
      <c r="D8416" s="2" t="d">
        <v>2018-12-21</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IF(M8416=People!$B$5,People!$A$5,IF(M8416=People!$B$4,People!$A$4,IF(M8416=People!$B$3,People!$A$3,IF(M8416=People!$B$2,People!$A$2,0))))</f>
        <v>Kelly Williams</v>
      </c>
      <c r="W8416" s="3" t="str">
        <f>IFERROR(INDEX(Returns!A:A,MATCH(B8416,Returns!B:B,0)),"No")</f>
        <v>No</v>
      </c>
    </row>
    <row r="8417" spans="1:23">
      <c r="A8417" s="1">
        <v>8416</v>
      </c>
      <c r="B8417" t="s">
        <v>10156</v>
      </c>
      <c r="C8417" s="2" t="d">
        <v>2019-04-06</v>
      </c>
      <c r="D8417" s="2" t="d">
        <v>2019-04-12</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IF(M8417=People!$B$5,People!$A$5,IF(M8417=People!$B$4,People!$A$4,IF(M8417=People!$B$3,People!$A$3,IF(M8417=People!$B$2,People!$A$2,0))))</f>
        <v>Kelly Williams</v>
      </c>
      <c r="W8417" s="3" t="str">
        <f>IFERROR(INDEX(Returns!A:A,MATCH(B8417,Returns!B:B,0)),"No")</f>
        <v>No</v>
      </c>
    </row>
    <row r="8418" spans="1:23">
      <c r="A8418" s="1">
        <v>8417</v>
      </c>
      <c r="B8418" t="s">
        <v>10157</v>
      </c>
      <c r="C8418" s="2" t="d">
        <v>2019-05-09</v>
      </c>
      <c r="D8418" s="2" t="d">
        <v>2019-05-11</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IF(M8418=People!$B$5,People!$A$5,IF(M8418=People!$B$4,People!$A$4,IF(M8418=People!$B$3,People!$A$3,IF(M8418=People!$B$2,People!$A$2,0))))</f>
        <v>Anna Andreadi</v>
      </c>
      <c r="W8418" s="3" t="str">
        <f>IFERROR(INDEX(Returns!A:A,MATCH(B8418,Returns!B:B,0)),"No")</f>
        <v>No</v>
      </c>
    </row>
    <row r="8419" spans="1:23">
      <c r="A8419" s="1">
        <v>8418</v>
      </c>
      <c r="B8419" t="s">
        <v>10157</v>
      </c>
      <c r="C8419" s="2" t="d">
        <v>2019-05-09</v>
      </c>
      <c r="D8419" s="2" t="d">
        <v>2019-05-11</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IF(M8419=People!$B$5,People!$A$5,IF(M8419=People!$B$4,People!$A$4,IF(M8419=People!$B$3,People!$A$3,IF(M8419=People!$B$2,People!$A$2,0))))</f>
        <v>Anna Andreadi</v>
      </c>
      <c r="W8419" s="3" t="str">
        <f>IFERROR(INDEX(Returns!A:A,MATCH(B8419,Returns!B:B,0)),"No")</f>
        <v>No</v>
      </c>
    </row>
    <row r="8420" spans="1:23">
      <c r="A8420" s="1">
        <v>8419</v>
      </c>
      <c r="B8420" t="s">
        <v>10157</v>
      </c>
      <c r="C8420" s="2" t="d">
        <v>2019-05-09</v>
      </c>
      <c r="D8420" s="2" t="d">
        <v>2019-05-11</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IF(M8420=People!$B$5,People!$A$5,IF(M8420=People!$B$4,People!$A$4,IF(M8420=People!$B$3,People!$A$3,IF(M8420=People!$B$2,People!$A$2,0))))</f>
        <v>Anna Andreadi</v>
      </c>
      <c r="W8420" s="3" t="str">
        <f>IFERROR(INDEX(Returns!A:A,MATCH(B8420,Returns!B:B,0)),"No")</f>
        <v>No</v>
      </c>
    </row>
    <row r="8421" spans="1:23">
      <c r="A8421" s="1">
        <v>8420</v>
      </c>
      <c r="B8421" t="s">
        <v>10157</v>
      </c>
      <c r="C8421" s="2" t="d">
        <v>2019-05-09</v>
      </c>
      <c r="D8421" s="2" t="d">
        <v>2019-05-11</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IF(M8421=People!$B$5,People!$A$5,IF(M8421=People!$B$4,People!$A$4,IF(M8421=People!$B$3,People!$A$3,IF(M8421=People!$B$2,People!$A$2,0))))</f>
        <v>Anna Andreadi</v>
      </c>
      <c r="W8421" s="3" t="str">
        <f>IFERROR(INDEX(Returns!A:A,MATCH(B8421,Returns!B:B,0)),"No")</f>
        <v>No</v>
      </c>
    </row>
    <row r="8422" spans="1:23">
      <c r="A8422" s="1">
        <v>8421</v>
      </c>
      <c r="B8422" t="s">
        <v>10157</v>
      </c>
      <c r="C8422" s="2" t="d">
        <v>2019-05-09</v>
      </c>
      <c r="D8422" s="2" t="d">
        <v>2019-05-11</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IF(M8422=People!$B$5,People!$A$5,IF(M8422=People!$B$4,People!$A$4,IF(M8422=People!$B$3,People!$A$3,IF(M8422=People!$B$2,People!$A$2,0))))</f>
        <v>Anna Andreadi</v>
      </c>
      <c r="W8422" s="3" t="str">
        <f>IFERROR(INDEX(Returns!A:A,MATCH(B8422,Returns!B:B,0)),"No")</f>
        <v>No</v>
      </c>
    </row>
    <row r="8423" spans="1:23">
      <c r="A8423" s="1">
        <v>8422</v>
      </c>
      <c r="B8423" t="s">
        <v>10158</v>
      </c>
      <c r="C8423" s="2" t="d">
        <v>2019-10-12</v>
      </c>
      <c r="D8423" s="2" t="d">
        <v>2019-10-16</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IF(M8423=People!$B$5,People!$A$5,IF(M8423=People!$B$4,People!$A$4,IF(M8423=People!$B$3,People!$A$3,IF(M8423=People!$B$2,People!$A$2,0))))</f>
        <v>Chuck Magee</v>
      </c>
      <c r="W8423" s="3" t="str">
        <f>IFERROR(INDEX(Returns!A:A,MATCH(B8423,Returns!B:B,0)),"No")</f>
        <v>No</v>
      </c>
    </row>
    <row r="8424" spans="1:23">
      <c r="A8424" s="1">
        <v>8423</v>
      </c>
      <c r="B8424" t="s">
        <v>10158</v>
      </c>
      <c r="C8424" s="2" t="d">
        <v>2019-10-12</v>
      </c>
      <c r="D8424" s="2" t="d">
        <v>2019-10-16</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IF(M8424=People!$B$5,People!$A$5,IF(M8424=People!$B$4,People!$A$4,IF(M8424=People!$B$3,People!$A$3,IF(M8424=People!$B$2,People!$A$2,0))))</f>
        <v>Chuck Magee</v>
      </c>
      <c r="W8424" s="3" t="str">
        <f>IFERROR(INDEX(Returns!A:A,MATCH(B8424,Returns!B:B,0)),"No")</f>
        <v>No</v>
      </c>
    </row>
    <row r="8425" spans="1:23">
      <c r="A8425" s="1">
        <v>8424</v>
      </c>
      <c r="B8425" t="s">
        <v>10158</v>
      </c>
      <c r="C8425" s="2" t="d">
        <v>2019-10-12</v>
      </c>
      <c r="D8425" s="2" t="d">
        <v>2019-10-16</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IF(M8425=People!$B$5,People!$A$5,IF(M8425=People!$B$4,People!$A$4,IF(M8425=People!$B$3,People!$A$3,IF(M8425=People!$B$2,People!$A$2,0))))</f>
        <v>Chuck Magee</v>
      </c>
      <c r="W8425" s="3" t="str">
        <f>IFERROR(INDEX(Returns!A:A,MATCH(B8425,Returns!B:B,0)),"No")</f>
        <v>No</v>
      </c>
    </row>
    <row r="8426" spans="1:23">
      <c r="A8426" s="1">
        <v>8425</v>
      </c>
      <c r="B8426" t="s">
        <v>10158</v>
      </c>
      <c r="C8426" s="2" t="d">
        <v>2019-10-12</v>
      </c>
      <c r="D8426" s="2" t="d">
        <v>2019-10-16</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IF(M8426=People!$B$5,People!$A$5,IF(M8426=People!$B$4,People!$A$4,IF(M8426=People!$B$3,People!$A$3,IF(M8426=People!$B$2,People!$A$2,0))))</f>
        <v>Chuck Magee</v>
      </c>
      <c r="W8426" s="3" t="str">
        <f>IFERROR(INDEX(Returns!A:A,MATCH(B8426,Returns!B:B,0)),"No")</f>
        <v>No</v>
      </c>
    </row>
    <row r="8427" spans="1:23">
      <c r="A8427" s="1">
        <v>8426</v>
      </c>
      <c r="B8427" t="s">
        <v>10159</v>
      </c>
      <c r="C8427" s="2" t="d">
        <v>2018-08-28</v>
      </c>
      <c r="D8427" s="2" t="d">
        <v>2018-08-30</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IF(M8427=People!$B$5,People!$A$5,IF(M8427=People!$B$4,People!$A$4,IF(M8427=People!$B$3,People!$A$3,IF(M8427=People!$B$2,People!$A$2,0))))</f>
        <v>Chuck Magee</v>
      </c>
      <c r="W8427" s="3" t="str">
        <f>IFERROR(INDEX(Returns!A:A,MATCH(B8427,Returns!B:B,0)),"No")</f>
        <v>No</v>
      </c>
    </row>
    <row r="8428" spans="1:23">
      <c r="A8428" s="1">
        <v>8427</v>
      </c>
      <c r="B8428" t="s">
        <v>10160</v>
      </c>
      <c r="C8428" s="2" t="d">
        <v>2017-10-02</v>
      </c>
      <c r="D8428" s="2" t="d">
        <v>2017-10-07</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IF(M8428=People!$B$5,People!$A$5,IF(M8428=People!$B$4,People!$A$4,IF(M8428=People!$B$3,People!$A$3,IF(M8428=People!$B$2,People!$A$2,0))))</f>
        <v>Anna Andreadi</v>
      </c>
      <c r="W8428" s="3" t="str">
        <f>IFERROR(INDEX(Returns!A:A,MATCH(B8428,Returns!B:B,0)),"No")</f>
        <v>No</v>
      </c>
    </row>
    <row r="8429" spans="1:23">
      <c r="A8429" s="1">
        <v>8428</v>
      </c>
      <c r="B8429" t="s">
        <v>10161</v>
      </c>
      <c r="C8429" s="2" t="d">
        <v>2019-11-23</v>
      </c>
      <c r="D8429" s="2" t="d">
        <v>2019-11-25</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IF(M8429=People!$B$5,People!$A$5,IF(M8429=People!$B$4,People!$A$4,IF(M8429=People!$B$3,People!$A$3,IF(M8429=People!$B$2,People!$A$2,0))))</f>
        <v>Kelly Williams</v>
      </c>
      <c r="W8429" s="3" t="str">
        <f>IFERROR(INDEX(Returns!A:A,MATCH(B8429,Returns!B:B,0)),"No")</f>
        <v>No</v>
      </c>
    </row>
    <row r="8430" spans="1:23">
      <c r="A8430" s="1">
        <v>8429</v>
      </c>
      <c r="B8430" t="s">
        <v>10162</v>
      </c>
      <c r="C8430" s="2" t="d">
        <v>2019-11-12</v>
      </c>
      <c r="D8430" s="2" t="d">
        <v>2019-11-16</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IF(M8430=People!$B$5,People!$A$5,IF(M8430=People!$B$4,People!$A$4,IF(M8430=People!$B$3,People!$A$3,IF(M8430=People!$B$2,People!$A$2,0))))</f>
        <v>Anna Andreadi</v>
      </c>
      <c r="W8430" s="3" t="str">
        <f>IFERROR(INDEX(Returns!A:A,MATCH(B8430,Returns!B:B,0)),"No")</f>
        <v>No</v>
      </c>
    </row>
    <row r="8431" spans="1:23">
      <c r="A8431" s="1">
        <v>8430</v>
      </c>
      <c r="B8431" t="s">
        <v>10163</v>
      </c>
      <c r="C8431" s="2" t="d">
        <v>2018-12-19</v>
      </c>
      <c r="D8431" s="2" t="d">
        <v>2018-12-21</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IF(M8431=People!$B$5,People!$A$5,IF(M8431=People!$B$4,People!$A$4,IF(M8431=People!$B$3,People!$A$3,IF(M8431=People!$B$2,People!$A$2,0))))</f>
        <v>Chuck Magee</v>
      </c>
      <c r="W8431" s="3" t="str">
        <f>IFERROR(INDEX(Returns!A:A,MATCH(B8431,Returns!B:B,0)),"No")</f>
        <v>No</v>
      </c>
    </row>
    <row r="8432" spans="1:23">
      <c r="A8432" s="1">
        <v>8431</v>
      </c>
      <c r="B8432" t="s">
        <v>10164</v>
      </c>
      <c r="C8432" s="2" t="d">
        <v>2016-03-30</v>
      </c>
      <c r="D8432" s="2" t="d">
        <v>2016-04-05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IF(M8432=People!$B$5,People!$A$5,IF(M8432=People!$B$4,People!$A$4,IF(M8432=People!$B$3,People!$A$3,IF(M8432=People!$B$2,People!$A$2,0))))</f>
        <v>Kelly Williams</v>
      </c>
      <c r="W8432" s="3" t="str">
        <f>IFERROR(INDEX(Returns!A:A,MATCH(B8432,Returns!B:B,0)),"No")</f>
        <v>No</v>
      </c>
    </row>
    <row r="8433" spans="1:23">
      <c r="A8433" s="1">
        <v>8432</v>
      </c>
      <c r="B8433" t="s">
        <v>10165</v>
      </c>
      <c r="C8433" s="2" t="d">
        <v>2019-11-08</v>
      </c>
      <c r="D8433" s="2" t="d">
        <v>2019-11-13</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IF(M8433=People!$B$5,People!$A$5,IF(M8433=People!$B$4,People!$A$4,IF(M8433=People!$B$3,People!$A$3,IF(M8433=People!$B$2,People!$A$2,0))))</f>
        <v>Chuck Magee</v>
      </c>
      <c r="W8433" s="3" t="str">
        <f>IFERROR(INDEX(Returns!A:A,MATCH(B8433,Returns!B:B,0)),"No")</f>
        <v>No</v>
      </c>
    </row>
    <row r="8434" spans="1:23">
      <c r="A8434" s="1">
        <v>8433</v>
      </c>
      <c r="B8434" t="s">
        <v>10166</v>
      </c>
      <c r="C8434" s="2" t="d">
        <v>2016-09-14</v>
      </c>
      <c r="D8434" s="2" t="d">
        <v>2016-09-18</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IF(M8434=People!$B$5,People!$A$5,IF(M8434=People!$B$4,People!$A$4,IF(M8434=People!$B$3,People!$A$3,IF(M8434=People!$B$2,People!$A$2,0))))</f>
        <v>Kelly Williams</v>
      </c>
      <c r="W8434" s="3" t="str">
        <f>IFERROR(INDEX(Returns!A:A,MATCH(B8434,Returns!B:B,0)),"No")</f>
        <v>No</v>
      </c>
    </row>
    <row r="8435" spans="1:23">
      <c r="A8435" s="1">
        <v>8434</v>
      </c>
      <c r="B8435" t="s">
        <v>10166</v>
      </c>
      <c r="C8435" s="2" t="d">
        <v>2016-09-14</v>
      </c>
      <c r="D8435" s="2" t="d">
        <v>2016-09-18</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IF(M8435=People!$B$5,People!$A$5,IF(M8435=People!$B$4,People!$A$4,IF(M8435=People!$B$3,People!$A$3,IF(M8435=People!$B$2,People!$A$2,0))))</f>
        <v>Kelly Williams</v>
      </c>
      <c r="W8435" s="3" t="str">
        <f>IFERROR(INDEX(Returns!A:A,MATCH(B8435,Returns!B:B,0)),"No")</f>
        <v>No</v>
      </c>
    </row>
    <row r="8436" spans="1:23">
      <c r="A8436" s="1">
        <v>8435</v>
      </c>
      <c r="B8436" t="s">
        <v>10166</v>
      </c>
      <c r="C8436" s="2" t="d">
        <v>2016-09-14</v>
      </c>
      <c r="D8436" s="2" t="d">
        <v>2016-09-18</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IF(M8436=People!$B$5,People!$A$5,IF(M8436=People!$B$4,People!$A$4,IF(M8436=People!$B$3,People!$A$3,IF(M8436=People!$B$2,People!$A$2,0))))</f>
        <v>Kelly Williams</v>
      </c>
      <c r="W8436" s="3" t="str">
        <f>IFERROR(INDEX(Returns!A:A,MATCH(B8436,Returns!B:B,0)),"No")</f>
        <v>No</v>
      </c>
    </row>
    <row r="8437" spans="1:23">
      <c r="A8437" s="1">
        <v>8436</v>
      </c>
      <c r="B8437" t="s">
        <v>10166</v>
      </c>
      <c r="C8437" s="2" t="d">
        <v>2016-09-14</v>
      </c>
      <c r="D8437" s="2" t="d">
        <v>2016-09-18</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IF(M8437=People!$B$5,People!$A$5,IF(M8437=People!$B$4,People!$A$4,IF(M8437=People!$B$3,People!$A$3,IF(M8437=People!$B$2,People!$A$2,0))))</f>
        <v>Kelly Williams</v>
      </c>
      <c r="W8437" s="3" t="str">
        <f>IFERROR(INDEX(Returns!A:A,MATCH(B8437,Returns!B:B,0)),"No")</f>
        <v>No</v>
      </c>
    </row>
    <row r="8438" spans="1:23">
      <c r="A8438" s="1">
        <v>8437</v>
      </c>
      <c r="B8438" t="s">
        <v>10167</v>
      </c>
      <c r="C8438" s="2" t="d">
        <v>2017-09-20</v>
      </c>
      <c r="D8438" s="2" t="d">
        <v>2017-09-26</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IF(M8438=People!$B$5,People!$A$5,IF(M8438=People!$B$4,People!$A$4,IF(M8438=People!$B$3,People!$A$3,IF(M8438=People!$B$2,People!$A$2,0))))</f>
        <v>Anna Andreadi</v>
      </c>
      <c r="W8438" s="3" t="str">
        <f>IFERROR(INDEX(Returns!A:A,MATCH(B8438,Returns!B:B,0)),"No")</f>
        <v>No</v>
      </c>
    </row>
    <row r="8439" spans="1:23">
      <c r="A8439" s="1">
        <v>8438</v>
      </c>
      <c r="B8439" t="s">
        <v>10168</v>
      </c>
      <c r="C8439" s="2" t="d">
        <v>2017-12-10</v>
      </c>
      <c r="D8439" s="2" t="d">
        <v>2017-12-16</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IF(M8439=People!$B$5,People!$A$5,IF(M8439=People!$B$4,People!$A$4,IF(M8439=People!$B$3,People!$A$3,IF(M8439=People!$B$2,People!$A$2,0))))</f>
        <v>Chuck Magee</v>
      </c>
      <c r="W8439" s="3" t="str">
        <f>IFERROR(INDEX(Returns!A:A,MATCH(B8439,Returns!B:B,0)),"No")</f>
        <v>No</v>
      </c>
    </row>
    <row r="8440" spans="1:23">
      <c r="A8440" s="1">
        <v>8439</v>
      </c>
      <c r="B8440" t="s">
        <v>5942</v>
      </c>
      <c r="C8440" s="2" t="d">
        <v>2016-05-28</v>
      </c>
      <c r="D8440" s="2" t="d">
        <v>2016-06-01</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IF(M8440=People!$B$5,People!$A$5,IF(M8440=People!$B$4,People!$A$4,IF(M8440=People!$B$3,People!$A$3,IF(M8440=People!$B$2,People!$A$2,0))))</f>
        <v>Anna Andreadi</v>
      </c>
      <c r="W8440" s="3" t="str">
        <f>IFERROR(INDEX(Returns!A:A,MATCH(B8440,Returns!B:B,0)),"No")</f>
        <v>Yes</v>
      </c>
    </row>
    <row r="8441" spans="1:23">
      <c r="A8441" s="1">
        <v>8440</v>
      </c>
      <c r="B8441" t="s">
        <v>10169</v>
      </c>
      <c r="C8441" s="2" t="d">
        <v>2019-03-14</v>
      </c>
      <c r="D8441" s="2" t="d">
        <v>2019-03-17</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IF(M8441=People!$B$5,People!$A$5,IF(M8441=People!$B$4,People!$A$4,IF(M8441=People!$B$3,People!$A$3,IF(M8441=People!$B$2,People!$A$2,0))))</f>
        <v>Kelly Williams</v>
      </c>
      <c r="W8441" s="3" t="str">
        <f>IFERROR(INDEX(Returns!A:A,MATCH(B8441,Returns!B:B,0)),"No")</f>
        <v>No</v>
      </c>
    </row>
    <row r="8442" spans="1:23">
      <c r="A8442" s="1">
        <v>8441</v>
      </c>
      <c r="B8442" t="s">
        <v>10170</v>
      </c>
      <c r="C8442" s="2" t="d">
        <v>2018-12-08</v>
      </c>
      <c r="D8442" s="2" t="d">
        <v>2018-12-12</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IF(M8442=People!$B$5,People!$A$5,IF(M8442=People!$B$4,People!$A$4,IF(M8442=People!$B$3,People!$A$3,IF(M8442=People!$B$2,People!$A$2,0))))</f>
        <v>Chuck Magee</v>
      </c>
      <c r="W8442" s="3" t="str">
        <f>IFERROR(INDEX(Returns!A:A,MATCH(B8442,Returns!B:B,0)),"No")</f>
        <v>No</v>
      </c>
    </row>
    <row r="8443" spans="1:23">
      <c r="A8443" s="1">
        <v>8442</v>
      </c>
      <c r="B8443" t="s">
        <v>10171</v>
      </c>
      <c r="C8443" s="2" t="d">
        <v>2019-05-06</v>
      </c>
      <c r="D8443" s="2" t="d">
        <v>2019-05-10</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IF(M8443=People!$B$5,People!$A$5,IF(M8443=People!$B$4,People!$A$4,IF(M8443=People!$B$3,People!$A$3,IF(M8443=People!$B$2,People!$A$2,0))))</f>
        <v>Anna Andreadi</v>
      </c>
      <c r="W8443" s="3" t="str">
        <f>IFERROR(INDEX(Returns!A:A,MATCH(B8443,Returns!B:B,0)),"No")</f>
        <v>No</v>
      </c>
    </row>
    <row r="8444" spans="1:23">
      <c r="A8444" s="1">
        <v>8443</v>
      </c>
      <c r="B8444" t="s">
        <v>10172</v>
      </c>
      <c r="C8444" s="2" t="d">
        <v>2018-03-06</v>
      </c>
      <c r="D8444" s="2" t="d">
        <v>2018-03-10</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IF(M8444=People!$B$5,People!$A$5,IF(M8444=People!$B$4,People!$A$4,IF(M8444=People!$B$3,People!$A$3,IF(M8444=People!$B$2,People!$A$2,0))))</f>
        <v>Chuck Magee</v>
      </c>
      <c r="W8444" s="3" t="str">
        <f>IFERROR(INDEX(Returns!A:A,MATCH(B8444,Returns!B:B,0)),"No")</f>
        <v>No</v>
      </c>
    </row>
    <row r="8445" spans="1:23">
      <c r="A8445" s="1">
        <v>8444</v>
      </c>
      <c r="B8445" t="s">
        <v>10172</v>
      </c>
      <c r="C8445" s="2" t="d">
        <v>2018-03-06</v>
      </c>
      <c r="D8445" s="2" t="d">
        <v>2018-03-10</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IF(M8445=People!$B$5,People!$A$5,IF(M8445=People!$B$4,People!$A$4,IF(M8445=People!$B$3,People!$A$3,IF(M8445=People!$B$2,People!$A$2,0))))</f>
        <v>Chuck Magee</v>
      </c>
      <c r="W8445" s="3" t="str">
        <f>IFERROR(INDEX(Returns!A:A,MATCH(B8445,Returns!B:B,0)),"No")</f>
        <v>No</v>
      </c>
    </row>
    <row r="8446" spans="1:23">
      <c r="A8446" s="1">
        <v>8445</v>
      </c>
      <c r="B8446" t="s">
        <v>10172</v>
      </c>
      <c r="C8446" s="2" t="d">
        <v>2018-03-06</v>
      </c>
      <c r="D8446" s="2" t="d">
        <v>2018-03-10</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IF(M8446=People!$B$5,People!$A$5,IF(M8446=People!$B$4,People!$A$4,IF(M8446=People!$B$3,People!$A$3,IF(M8446=People!$B$2,People!$A$2,0))))</f>
        <v>Chuck Magee</v>
      </c>
      <c r="W8446" s="3" t="str">
        <f>IFERROR(INDEX(Returns!A:A,MATCH(B8446,Returns!B:B,0)),"No")</f>
        <v>No</v>
      </c>
    </row>
    <row r="8447" spans="1:23">
      <c r="A8447" s="1">
        <v>8446</v>
      </c>
      <c r="B8447" t="s">
        <v>10173</v>
      </c>
      <c r="C8447" s="2" t="d">
        <v>2019-10-23</v>
      </c>
      <c r="D8447" s="2" t="d">
        <v>2019-10-24</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IF(M8447=People!$B$5,People!$A$5,IF(M8447=People!$B$4,People!$A$4,IF(M8447=People!$B$3,People!$A$3,IF(M8447=People!$B$2,People!$A$2,0))))</f>
        <v>Chuck Magee</v>
      </c>
      <c r="W8447" s="3" t="str">
        <f>IFERROR(INDEX(Returns!A:A,MATCH(B8447,Returns!B:B,0)),"No")</f>
        <v>No</v>
      </c>
    </row>
    <row r="8448" spans="1:23">
      <c r="A8448" s="1">
        <v>8447</v>
      </c>
      <c r="B8448" t="s">
        <v>10173</v>
      </c>
      <c r="C8448" s="2" t="d">
        <v>2019-10-23</v>
      </c>
      <c r="D8448" s="2" t="d">
        <v>2019-10-24</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IF(M8448=People!$B$5,People!$A$5,IF(M8448=People!$B$4,People!$A$4,IF(M8448=People!$B$3,People!$A$3,IF(M8448=People!$B$2,People!$A$2,0))))</f>
        <v>Chuck Magee</v>
      </c>
      <c r="W8448" s="3" t="str">
        <f>IFERROR(INDEX(Returns!A:A,MATCH(B8448,Returns!B:B,0)),"No")</f>
        <v>No</v>
      </c>
    </row>
    <row r="8449" spans="1:23">
      <c r="A8449" s="1">
        <v>8448</v>
      </c>
      <c r="B8449" t="s">
        <v>10173</v>
      </c>
      <c r="C8449" s="2" t="d">
        <v>2019-10-23</v>
      </c>
      <c r="D8449" s="2" t="d">
        <v>2019-10-24</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IF(M8449=People!$B$5,People!$A$5,IF(M8449=People!$B$4,People!$A$4,IF(M8449=People!$B$3,People!$A$3,IF(M8449=People!$B$2,People!$A$2,0))))</f>
        <v>Chuck Magee</v>
      </c>
      <c r="W8449" s="3" t="str">
        <f>IFERROR(INDEX(Returns!A:A,MATCH(B8449,Returns!B:B,0)),"No")</f>
        <v>No</v>
      </c>
    </row>
    <row r="8450" spans="1:23">
      <c r="A8450" s="1">
        <v>8449</v>
      </c>
      <c r="B8450" t="s">
        <v>10173</v>
      </c>
      <c r="C8450" s="2" t="d">
        <v>2019-10-23</v>
      </c>
      <c r="D8450" s="2" t="d">
        <v>2019-10-24</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IF(M8450=People!$B$5,People!$A$5,IF(M8450=People!$B$4,People!$A$4,IF(M8450=People!$B$3,People!$A$3,IF(M8450=People!$B$2,People!$A$2,0))))</f>
        <v>Chuck Magee</v>
      </c>
      <c r="W8450" s="3" t="str">
        <f>IFERROR(INDEX(Returns!A:A,MATCH(B8450,Returns!B:B,0)),"No")</f>
        <v>No</v>
      </c>
    </row>
    <row r="8451" spans="1:23">
      <c r="A8451" s="1">
        <v>8450</v>
      </c>
      <c r="B8451" t="s">
        <v>10173</v>
      </c>
      <c r="C8451" s="2" t="d">
        <v>2019-10-23</v>
      </c>
      <c r="D8451" s="2" t="d">
        <v>2019-10-24</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IF(M8451=People!$B$5,People!$A$5,IF(M8451=People!$B$4,People!$A$4,IF(M8451=People!$B$3,People!$A$3,IF(M8451=People!$B$2,People!$A$2,0))))</f>
        <v>Chuck Magee</v>
      </c>
      <c r="W8451" s="3" t="str">
        <f>IFERROR(INDEX(Returns!A:A,MATCH(B8451,Returns!B:B,0)),"No")</f>
        <v>No</v>
      </c>
    </row>
    <row r="8452" spans="1:23">
      <c r="A8452" s="1">
        <v>8451</v>
      </c>
      <c r="B8452" t="s">
        <v>10173</v>
      </c>
      <c r="C8452" s="2" t="d">
        <v>2019-10-23</v>
      </c>
      <c r="D8452" s="2" t="d">
        <v>2019-10-24</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IF(M8452=People!$B$5,People!$A$5,IF(M8452=People!$B$4,People!$A$4,IF(M8452=People!$B$3,People!$A$3,IF(M8452=People!$B$2,People!$A$2,0))))</f>
        <v>Chuck Magee</v>
      </c>
      <c r="W8452" s="3" t="str">
        <f>IFERROR(INDEX(Returns!A:A,MATCH(B8452,Returns!B:B,0)),"No")</f>
        <v>No</v>
      </c>
    </row>
    <row r="8453" spans="1:23">
      <c r="A8453" s="1">
        <v>8452</v>
      </c>
      <c r="B8453" t="s">
        <v>10174</v>
      </c>
      <c r="C8453" s="2" t="d">
        <v>2016-04-28</v>
      </c>
      <c r="D8453" s="2" t="d">
        <v>2016-04-30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IF(M8453=People!$B$5,People!$A$5,IF(M8453=People!$B$4,People!$A$4,IF(M8453=People!$B$3,People!$A$3,IF(M8453=People!$B$2,People!$A$2,0))))</f>
        <v>Anna Andreadi</v>
      </c>
      <c r="W8453" s="3" t="str">
        <f>IFERROR(INDEX(Returns!A:A,MATCH(B8453,Returns!B:B,0)),"No")</f>
        <v>No</v>
      </c>
    </row>
    <row r="8454" spans="1:23">
      <c r="A8454" s="1">
        <v>8453</v>
      </c>
      <c r="B8454" t="s">
        <v>10175</v>
      </c>
      <c r="C8454" s="2" t="d">
        <v>2018-04-18</v>
      </c>
      <c r="D8454" s="2" t="d">
        <v>2018-04-23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IF(M8454=People!$B$5,People!$A$5,IF(M8454=People!$B$4,People!$A$4,IF(M8454=People!$B$3,People!$A$3,IF(M8454=People!$B$2,People!$A$2,0))))</f>
        <v>Kelly Williams</v>
      </c>
      <c r="W8454" s="3" t="str">
        <f>IFERROR(INDEX(Returns!A:A,MATCH(B8454,Returns!B:B,0)),"No")</f>
        <v>No</v>
      </c>
    </row>
    <row r="8455" spans="1:23">
      <c r="A8455" s="1">
        <v>8454</v>
      </c>
      <c r="B8455" t="s">
        <v>10175</v>
      </c>
      <c r="C8455" s="2" t="d">
        <v>2018-04-18</v>
      </c>
      <c r="D8455" s="2" t="d">
        <v>2018-04-23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IF(M8455=People!$B$5,People!$A$5,IF(M8455=People!$B$4,People!$A$4,IF(M8455=People!$B$3,People!$A$3,IF(M8455=People!$B$2,People!$A$2,0))))</f>
        <v>Kelly Williams</v>
      </c>
      <c r="W8455" s="3" t="str">
        <f>IFERROR(INDEX(Returns!A:A,MATCH(B8455,Returns!B:B,0)),"No")</f>
        <v>No</v>
      </c>
    </row>
    <row r="8456" spans="1:23">
      <c r="A8456" s="1">
        <v>8455</v>
      </c>
      <c r="B8456" t="s">
        <v>10175</v>
      </c>
      <c r="C8456" s="2" t="d">
        <v>2018-04-18</v>
      </c>
      <c r="D8456" s="2" t="d">
        <v>2018-04-23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IF(M8456=People!$B$5,People!$A$5,IF(M8456=People!$B$4,People!$A$4,IF(M8456=People!$B$3,People!$A$3,IF(M8456=People!$B$2,People!$A$2,0))))</f>
        <v>Kelly Williams</v>
      </c>
      <c r="W8456" s="3" t="str">
        <f>IFERROR(INDEX(Returns!A:A,MATCH(B8456,Returns!B:B,0)),"No")</f>
        <v>No</v>
      </c>
    </row>
    <row r="8457" spans="1:23">
      <c r="A8457" s="1">
        <v>8456</v>
      </c>
      <c r="B8457" t="s">
        <v>10176</v>
      </c>
      <c r="C8457" s="2" t="d">
        <v>2018-05-22</v>
      </c>
      <c r="D8457" s="2" t="d">
        <v>2018-05-29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IF(M8457=People!$B$5,People!$A$5,IF(M8457=People!$B$4,People!$A$4,IF(M8457=People!$B$3,People!$A$3,IF(M8457=People!$B$2,People!$A$2,0))))</f>
        <v>Anna Andreadi</v>
      </c>
      <c r="W8457" s="3" t="str">
        <f>IFERROR(INDEX(Returns!A:A,MATCH(B8457,Returns!B:B,0)),"No")</f>
        <v>No</v>
      </c>
    </row>
    <row r="8458" spans="1:23">
      <c r="A8458" s="1">
        <v>8457</v>
      </c>
      <c r="B8458" t="s">
        <v>10177</v>
      </c>
      <c r="C8458" s="2" t="d">
        <v>2019-05-28</v>
      </c>
      <c r="D8458" s="2" t="d">
        <v>2019-06-02</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IF(M8458=People!$B$5,People!$A$5,IF(M8458=People!$B$4,People!$A$4,IF(M8458=People!$B$3,People!$A$3,IF(M8458=People!$B$2,People!$A$2,0))))</f>
        <v>Kelly Williams</v>
      </c>
      <c r="W8458" s="3" t="str">
        <f>IFERROR(INDEX(Returns!A:A,MATCH(B8458,Returns!B:B,0)),"No")</f>
        <v>No</v>
      </c>
    </row>
    <row r="8459" spans="1:23">
      <c r="A8459" s="1">
        <v>8458</v>
      </c>
      <c r="B8459" t="s">
        <v>10177</v>
      </c>
      <c r="C8459" s="2" t="d">
        <v>2019-05-28</v>
      </c>
      <c r="D8459" s="2" t="d">
        <v>2019-06-02</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IF(M8459=People!$B$5,People!$A$5,IF(M8459=People!$B$4,People!$A$4,IF(M8459=People!$B$3,People!$A$3,IF(M8459=People!$B$2,People!$A$2,0))))</f>
        <v>Kelly Williams</v>
      </c>
      <c r="W8459" s="3" t="str">
        <f>IFERROR(INDEX(Returns!A:A,MATCH(B8459,Returns!B:B,0)),"No")</f>
        <v>No</v>
      </c>
    </row>
    <row r="8460" spans="1:23">
      <c r="A8460" s="1">
        <v>8459</v>
      </c>
      <c r="B8460" t="s">
        <v>10178</v>
      </c>
      <c r="C8460" s="2" t="d">
        <v>2016-08-25</v>
      </c>
      <c r="D8460" s="2" t="d">
        <v>2016-08-29</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IF(M8460=People!$B$5,People!$A$5,IF(M8460=People!$B$4,People!$A$4,IF(M8460=People!$B$3,People!$A$3,IF(M8460=People!$B$2,People!$A$2,0))))</f>
        <v>Kelly Williams</v>
      </c>
      <c r="W8460" s="3" t="str">
        <f>IFERROR(INDEX(Returns!A:A,MATCH(B8460,Returns!B:B,0)),"No")</f>
        <v>No</v>
      </c>
    </row>
    <row r="8461" spans="1:23">
      <c r="A8461" s="1">
        <v>8460</v>
      </c>
      <c r="B8461" t="s">
        <v>10178</v>
      </c>
      <c r="C8461" s="2" t="d">
        <v>2016-08-25</v>
      </c>
      <c r="D8461" s="2" t="d">
        <v>2016-08-29</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IF(M8461=People!$B$5,People!$A$5,IF(M8461=People!$B$4,People!$A$4,IF(M8461=People!$B$3,People!$A$3,IF(M8461=People!$B$2,People!$A$2,0))))</f>
        <v>Kelly Williams</v>
      </c>
      <c r="W8461" s="3" t="str">
        <f>IFERROR(INDEX(Returns!A:A,MATCH(B8461,Returns!B:B,0)),"No")</f>
        <v>No</v>
      </c>
    </row>
    <row r="8462" spans="1:23">
      <c r="A8462" s="1">
        <v>8461</v>
      </c>
      <c r="B8462" t="s">
        <v>10179</v>
      </c>
      <c r="C8462" s="2" t="d">
        <v>2016-08-30</v>
      </c>
      <c r="D8462" s="2" t="d">
        <v>2016-09-04</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IF(M8462=People!$B$5,People!$A$5,IF(M8462=People!$B$4,People!$A$4,IF(M8462=People!$B$3,People!$A$3,IF(M8462=People!$B$2,People!$A$2,0))))</f>
        <v>Chuck Magee</v>
      </c>
      <c r="W8462" s="3" t="str">
        <f>IFERROR(INDEX(Returns!A:A,MATCH(B8462,Returns!B:B,0)),"No")</f>
        <v>No</v>
      </c>
    </row>
    <row r="8463" spans="1:23">
      <c r="A8463" s="1">
        <v>8462</v>
      </c>
      <c r="B8463" t="s">
        <v>10179</v>
      </c>
      <c r="C8463" s="2" t="d">
        <v>2016-08-30</v>
      </c>
      <c r="D8463" s="2" t="d">
        <v>2016-09-04</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IF(M8463=People!$B$5,People!$A$5,IF(M8463=People!$B$4,People!$A$4,IF(M8463=People!$B$3,People!$A$3,IF(M8463=People!$B$2,People!$A$2,0))))</f>
        <v>Chuck Magee</v>
      </c>
      <c r="W8463" s="3" t="str">
        <f>IFERROR(INDEX(Returns!A:A,MATCH(B8463,Returns!B:B,0)),"No")</f>
        <v>No</v>
      </c>
    </row>
    <row r="8464" spans="1:23">
      <c r="A8464" s="1">
        <v>8463</v>
      </c>
      <c r="B8464" t="s">
        <v>10180</v>
      </c>
      <c r="C8464" s="2" t="d">
        <v>2017-09-03</v>
      </c>
      <c r="D8464" s="2" t="d">
        <v>2017-09-07</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IF(M8464=People!$B$5,People!$A$5,IF(M8464=People!$B$4,People!$A$4,IF(M8464=People!$B$3,People!$A$3,IF(M8464=People!$B$2,People!$A$2,0))))</f>
        <v>Kelly Williams</v>
      </c>
      <c r="W8464" s="3" t="str">
        <f>IFERROR(INDEX(Returns!A:A,MATCH(B8464,Returns!B:B,0)),"No")</f>
        <v>No</v>
      </c>
    </row>
    <row r="8465" spans="1:23">
      <c r="A8465" s="1">
        <v>8464</v>
      </c>
      <c r="B8465" t="s">
        <v>10181</v>
      </c>
      <c r="C8465" s="2" t="d">
        <v>2016-03-28</v>
      </c>
      <c r="D8465" s="2" t="d">
        <v>2016-04-01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IF(M8465=People!$B$5,People!$A$5,IF(M8465=People!$B$4,People!$A$4,IF(M8465=People!$B$3,People!$A$3,IF(M8465=People!$B$2,People!$A$2,0))))</f>
        <v>Anna Andreadi</v>
      </c>
      <c r="W8465" s="3" t="str">
        <f>IFERROR(INDEX(Returns!A:A,MATCH(B8465,Returns!B:B,0)),"No")</f>
        <v>No</v>
      </c>
    </row>
    <row r="8466" spans="1:23">
      <c r="A8466" s="1">
        <v>8465</v>
      </c>
      <c r="B8466" t="s">
        <v>10182</v>
      </c>
      <c r="C8466" s="2" t="d">
        <v>2017-05-10</v>
      </c>
      <c r="D8466" s="2" t="d">
        <v>2017-05-15</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IF(M8466=People!$B$5,People!$A$5,IF(M8466=People!$B$4,People!$A$4,IF(M8466=People!$B$3,People!$A$3,IF(M8466=People!$B$2,People!$A$2,0))))</f>
        <v>Anna Andreadi</v>
      </c>
      <c r="W8466" s="3" t="str">
        <f>IFERROR(INDEX(Returns!A:A,MATCH(B8466,Returns!B:B,0)),"No")</f>
        <v>No</v>
      </c>
    </row>
    <row r="8467" spans="1:23">
      <c r="A8467" s="1">
        <v>8466</v>
      </c>
      <c r="B8467" t="s">
        <v>10183</v>
      </c>
      <c r="C8467" s="2" t="d">
        <v>2017-04-09</v>
      </c>
      <c r="D8467" s="2" t="d">
        <v>2017-04-14</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IF(M8467=People!$B$5,People!$A$5,IF(M8467=People!$B$4,People!$A$4,IF(M8467=People!$B$3,People!$A$3,IF(M8467=People!$B$2,People!$A$2,0))))</f>
        <v>Chuck Magee</v>
      </c>
      <c r="W8467" s="3" t="str">
        <f>IFERROR(INDEX(Returns!A:A,MATCH(B8467,Returns!B:B,0)),"No")</f>
        <v>No</v>
      </c>
    </row>
    <row r="8468" spans="1:23">
      <c r="A8468" s="1">
        <v>8467</v>
      </c>
      <c r="B8468" t="s">
        <v>10184</v>
      </c>
      <c r="C8468" s="2" t="d">
        <v>2017-04-09</v>
      </c>
      <c r="D8468" s="2" t="d">
        <v>2017-04-14</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IF(M8468=People!$B$5,People!$A$5,IF(M8468=People!$B$4,People!$A$4,IF(M8468=People!$B$3,People!$A$3,IF(M8468=People!$B$2,People!$A$2,0))))</f>
        <v>Chuck Magee</v>
      </c>
      <c r="W8468" s="3" t="str">
        <f>IFERROR(INDEX(Returns!A:A,MATCH(B8468,Returns!B:B,0)),"No")</f>
        <v>No</v>
      </c>
    </row>
    <row r="8469" spans="1:23">
      <c r="A8469" s="1">
        <v>8468</v>
      </c>
      <c r="B8469" t="s">
        <v>10185</v>
      </c>
      <c r="C8469" s="2" t="d">
        <v>2018-09-19</v>
      </c>
      <c r="D8469" s="2" t="d">
        <v>2018-09-23</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IF(M8469=People!$B$5,People!$A$5,IF(M8469=People!$B$4,People!$A$4,IF(M8469=People!$B$3,People!$A$3,IF(M8469=People!$B$2,People!$A$2,0))))</f>
        <v>Anna Andreadi</v>
      </c>
      <c r="W8469" s="3" t="str">
        <f>IFERROR(INDEX(Returns!A:A,MATCH(B8469,Returns!B:B,0)),"No")</f>
        <v>No</v>
      </c>
    </row>
    <row r="8470" spans="1:23">
      <c r="A8470" s="1">
        <v>8469</v>
      </c>
      <c r="B8470" t="s">
        <v>10186</v>
      </c>
      <c r="C8470" s="2" t="d">
        <v>2018-11-11</v>
      </c>
      <c r="D8470" s="2" t="d">
        <v>2018-11-17</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IF(M8470=People!$B$5,People!$A$5,IF(M8470=People!$B$4,People!$A$4,IF(M8470=People!$B$3,People!$A$3,IF(M8470=People!$B$2,People!$A$2,0))))</f>
        <v>Kelly Williams</v>
      </c>
      <c r="W8470" s="3" t="str">
        <f>IFERROR(INDEX(Returns!A:A,MATCH(B8470,Returns!B:B,0)),"No")</f>
        <v>No</v>
      </c>
    </row>
    <row r="8471" spans="1:23">
      <c r="A8471" s="1">
        <v>8470</v>
      </c>
      <c r="B8471" t="s">
        <v>10187</v>
      </c>
      <c r="C8471" s="2" t="d">
        <v>2019-04-23</v>
      </c>
      <c r="D8471" s="2" t="d">
        <v>2019-04-27</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IF(M8471=People!$B$5,People!$A$5,IF(M8471=People!$B$4,People!$A$4,IF(M8471=People!$B$3,People!$A$3,IF(M8471=People!$B$2,People!$A$2,0))))</f>
        <v>Cassandra Brandow</v>
      </c>
      <c r="W8471" s="3" t="str">
        <f>IFERROR(INDEX(Returns!A:A,MATCH(B8471,Returns!B:B,0)),"No")</f>
        <v>No</v>
      </c>
    </row>
    <row r="8472" spans="1:23">
      <c r="A8472" s="1">
        <v>8471</v>
      </c>
      <c r="B8472" t="s">
        <v>10187</v>
      </c>
      <c r="C8472" s="2" t="d">
        <v>2019-04-23</v>
      </c>
      <c r="D8472" s="2" t="d">
        <v>2019-04-27</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IF(M8472=People!$B$5,People!$A$5,IF(M8472=People!$B$4,People!$A$4,IF(M8472=People!$B$3,People!$A$3,IF(M8472=People!$B$2,People!$A$2,0))))</f>
        <v>Cassandra Brandow</v>
      </c>
      <c r="W8472" s="3" t="str">
        <f>IFERROR(INDEX(Returns!A:A,MATCH(B8472,Returns!B:B,0)),"No")</f>
        <v>No</v>
      </c>
    </row>
    <row r="8473" spans="1:23">
      <c r="A8473" s="1">
        <v>8472</v>
      </c>
      <c r="B8473" t="s">
        <v>10187</v>
      </c>
      <c r="C8473" s="2" t="d">
        <v>2019-04-23</v>
      </c>
      <c r="D8473" s="2" t="d">
        <v>2019-04-27</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IF(M8473=People!$B$5,People!$A$5,IF(M8473=People!$B$4,People!$A$4,IF(M8473=People!$B$3,People!$A$3,IF(M8473=People!$B$2,People!$A$2,0))))</f>
        <v>Cassandra Brandow</v>
      </c>
      <c r="W8473" s="3" t="str">
        <f>IFERROR(INDEX(Returns!A:A,MATCH(B8473,Returns!B:B,0)),"No")</f>
        <v>No</v>
      </c>
    </row>
    <row r="8474" spans="1:23">
      <c r="A8474" s="1">
        <v>8473</v>
      </c>
      <c r="B8474" t="s">
        <v>10187</v>
      </c>
      <c r="C8474" s="2" t="d">
        <v>2019-04-23</v>
      </c>
      <c r="D8474" s="2" t="d">
        <v>2019-04-27</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IF(M8474=People!$B$5,People!$A$5,IF(M8474=People!$B$4,People!$A$4,IF(M8474=People!$B$3,People!$A$3,IF(M8474=People!$B$2,People!$A$2,0))))</f>
        <v>Cassandra Brandow</v>
      </c>
      <c r="W8474" s="3" t="str">
        <f>IFERROR(INDEX(Returns!A:A,MATCH(B8474,Returns!B:B,0)),"No")</f>
        <v>No</v>
      </c>
    </row>
    <row r="8475" spans="1:23">
      <c r="A8475" s="1">
        <v>8474</v>
      </c>
      <c r="B8475" t="s">
        <v>10188</v>
      </c>
      <c r="C8475" s="2" t="d">
        <v>2017-10-22</v>
      </c>
      <c r="D8475" s="2" t="d">
        <v>2017-10-26</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IF(M8475=People!$B$5,People!$A$5,IF(M8475=People!$B$4,People!$A$4,IF(M8475=People!$B$3,People!$A$3,IF(M8475=People!$B$2,People!$A$2,0))))</f>
        <v>Cassandra Brandow</v>
      </c>
      <c r="W8475" s="3" t="str">
        <f>IFERROR(INDEX(Returns!A:A,MATCH(B8475,Returns!B:B,0)),"No")</f>
        <v>No</v>
      </c>
    </row>
    <row r="8476" spans="1:23">
      <c r="A8476" s="1">
        <v>8475</v>
      </c>
      <c r="B8476" t="s">
        <v>10189</v>
      </c>
      <c r="C8476" s="2" t="d">
        <v>2019-04-09</v>
      </c>
      <c r="D8476" s="2" t="d">
        <v>2019-04-14</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IF(M8476=People!$B$5,People!$A$5,IF(M8476=People!$B$4,People!$A$4,IF(M8476=People!$B$3,People!$A$3,IF(M8476=People!$B$2,People!$A$2,0))))</f>
        <v>Chuck Magee</v>
      </c>
      <c r="W8476" s="3" t="str">
        <f>IFERROR(INDEX(Returns!A:A,MATCH(B8476,Returns!B:B,0)),"No")</f>
        <v>No</v>
      </c>
    </row>
    <row r="8477" spans="1:23">
      <c r="A8477" s="1">
        <v>8476</v>
      </c>
      <c r="B8477" t="s">
        <v>10189</v>
      </c>
      <c r="C8477" s="2" t="d">
        <v>2019-04-09</v>
      </c>
      <c r="D8477" s="2" t="d">
        <v>2019-04-14</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IF(M8477=People!$B$5,People!$A$5,IF(M8477=People!$B$4,People!$A$4,IF(M8477=People!$B$3,People!$A$3,IF(M8477=People!$B$2,People!$A$2,0))))</f>
        <v>Chuck Magee</v>
      </c>
      <c r="W8477" s="3" t="str">
        <f>IFERROR(INDEX(Returns!A:A,MATCH(B8477,Returns!B:B,0)),"No")</f>
        <v>No</v>
      </c>
    </row>
    <row r="8478" spans="1:23">
      <c r="A8478" s="1">
        <v>8477</v>
      </c>
      <c r="B8478" t="s">
        <v>10190</v>
      </c>
      <c r="C8478" s="2" t="d">
        <v>2019-10-27</v>
      </c>
      <c r="D8478" s="2" t="d">
        <v>2019-11-01</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IF(M8478=People!$B$5,People!$A$5,IF(M8478=People!$B$4,People!$A$4,IF(M8478=People!$B$3,People!$A$3,IF(M8478=People!$B$2,People!$A$2,0))))</f>
        <v>Anna Andreadi</v>
      </c>
      <c r="W8478" s="3" t="str">
        <f>IFERROR(INDEX(Returns!A:A,MATCH(B8478,Returns!B:B,0)),"No")</f>
        <v>No</v>
      </c>
    </row>
    <row r="8479" spans="1:23">
      <c r="A8479" s="1">
        <v>8478</v>
      </c>
      <c r="B8479" t="s">
        <v>10191</v>
      </c>
      <c r="C8479" s="2" t="d">
        <v>2017-10-30</v>
      </c>
      <c r="D8479" s="2" t="d">
        <v>2017-10-30</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IF(M8479=People!$B$5,People!$A$5,IF(M8479=People!$B$4,People!$A$4,IF(M8479=People!$B$3,People!$A$3,IF(M8479=People!$B$2,People!$A$2,0))))</f>
        <v>Chuck Magee</v>
      </c>
      <c r="W8479" s="3" t="str">
        <f>IFERROR(INDEX(Returns!A:A,MATCH(B8479,Returns!B:B,0)),"No")</f>
        <v>No</v>
      </c>
    </row>
    <row r="8480" spans="1:23">
      <c r="A8480" s="1">
        <v>8479</v>
      </c>
      <c r="B8480" t="s">
        <v>10192</v>
      </c>
      <c r="C8480" s="2" t="d">
        <v>2019-12-18</v>
      </c>
      <c r="D8480" s="2" t="d">
        <v>2019-12-24</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IF(M8480=People!$B$5,People!$A$5,IF(M8480=People!$B$4,People!$A$4,IF(M8480=People!$B$3,People!$A$3,IF(M8480=People!$B$2,People!$A$2,0))))</f>
        <v>Anna Andreadi</v>
      </c>
      <c r="W8480" s="3" t="str">
        <f>IFERROR(INDEX(Returns!A:A,MATCH(B8480,Returns!B:B,0)),"No")</f>
        <v>No</v>
      </c>
    </row>
    <row r="8481" spans="1:23">
      <c r="A8481" s="1">
        <v>8480</v>
      </c>
      <c r="B8481" t="s">
        <v>10193</v>
      </c>
      <c r="C8481" s="2" t="d">
        <v>2018-03-12</v>
      </c>
      <c r="D8481" s="2" t="d">
        <v>2018-03-16</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IF(M8481=People!$B$5,People!$A$5,IF(M8481=People!$B$4,People!$A$4,IF(M8481=People!$B$3,People!$A$3,IF(M8481=People!$B$2,People!$A$2,0))))</f>
        <v>Anna Andreadi</v>
      </c>
      <c r="W8481" s="3" t="str">
        <f>IFERROR(INDEX(Returns!A:A,MATCH(B8481,Returns!B:B,0)),"No")</f>
        <v>No</v>
      </c>
    </row>
    <row r="8482" spans="1:23">
      <c r="A8482" s="1">
        <v>8481</v>
      </c>
      <c r="B8482" t="s">
        <v>10194</v>
      </c>
      <c r="C8482" s="2" t="d">
        <v>2016-07-21</v>
      </c>
      <c r="D8482" s="2" t="d">
        <v>2016-07-27</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IF(M8482=People!$B$5,People!$A$5,IF(M8482=People!$B$4,People!$A$4,IF(M8482=People!$B$3,People!$A$3,IF(M8482=People!$B$2,People!$A$2,0))))</f>
        <v>Kelly Williams</v>
      </c>
      <c r="W8482" s="3" t="str">
        <f>IFERROR(INDEX(Returns!A:A,MATCH(B8482,Returns!B:B,0)),"No")</f>
        <v>No</v>
      </c>
    </row>
    <row r="8483" spans="1:23">
      <c r="A8483" s="1">
        <v>8482</v>
      </c>
      <c r="B8483" t="s">
        <v>10195</v>
      </c>
      <c r="C8483" s="2" t="d">
        <v>2018-05-24</v>
      </c>
      <c r="D8483" s="2" t="d">
        <v>2018-05-28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IF(M8483=People!$B$5,People!$A$5,IF(M8483=People!$B$4,People!$A$4,IF(M8483=People!$B$3,People!$A$3,IF(M8483=People!$B$2,People!$A$2,0))))</f>
        <v>Chuck Magee</v>
      </c>
      <c r="W8483" s="3" t="str">
        <f>IFERROR(INDEX(Returns!A:A,MATCH(B8483,Returns!B:B,0)),"No")</f>
        <v>No</v>
      </c>
    </row>
    <row r="8484" spans="1:23">
      <c r="A8484" s="1">
        <v>8483</v>
      </c>
      <c r="B8484" t="s">
        <v>10196</v>
      </c>
      <c r="C8484" s="2" t="d">
        <v>2019-02-11</v>
      </c>
      <c r="D8484" s="2" t="d">
        <v>2019-02-15</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IF(M8484=People!$B$5,People!$A$5,IF(M8484=People!$B$4,People!$A$4,IF(M8484=People!$B$3,People!$A$3,IF(M8484=People!$B$2,People!$A$2,0))))</f>
        <v>Chuck Magee</v>
      </c>
      <c r="W8484" s="3" t="str">
        <f>IFERROR(INDEX(Returns!A:A,MATCH(B8484,Returns!B:B,0)),"No")</f>
        <v>No</v>
      </c>
    </row>
    <row r="8485" spans="1:23">
      <c r="A8485" s="1">
        <v>8484</v>
      </c>
      <c r="B8485" t="s">
        <v>10197</v>
      </c>
      <c r="C8485" s="2" t="d">
        <v>2018-09-20</v>
      </c>
      <c r="D8485" s="2" t="d">
        <v>2018-09-24</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IF(M8485=People!$B$5,People!$A$5,IF(M8485=People!$B$4,People!$A$4,IF(M8485=People!$B$3,People!$A$3,IF(M8485=People!$B$2,People!$A$2,0))))</f>
        <v>Kelly Williams</v>
      </c>
      <c r="W8485" s="3" t="str">
        <f>IFERROR(INDEX(Returns!A:A,MATCH(B8485,Returns!B:B,0)),"No")</f>
        <v>No</v>
      </c>
    </row>
    <row r="8486" spans="1:23">
      <c r="A8486" s="1">
        <v>8485</v>
      </c>
      <c r="B8486" t="s">
        <v>10198</v>
      </c>
      <c r="C8486" s="2" t="d">
        <v>2019-09-24</v>
      </c>
      <c r="D8486" s="2" t="d">
        <v>2019-09-24</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IF(M8486=People!$B$5,People!$A$5,IF(M8486=People!$B$4,People!$A$4,IF(M8486=People!$B$3,People!$A$3,IF(M8486=People!$B$2,People!$A$2,0))))</f>
        <v>Anna Andreadi</v>
      </c>
      <c r="W8486" s="3" t="str">
        <f>IFERROR(INDEX(Returns!A:A,MATCH(B8486,Returns!B:B,0)),"No")</f>
        <v>No</v>
      </c>
    </row>
    <row r="8487" spans="1:23">
      <c r="A8487" s="1">
        <v>8486</v>
      </c>
      <c r="B8487" t="s">
        <v>10199</v>
      </c>
      <c r="C8487" s="2" t="d">
        <v>2019-03-27</v>
      </c>
      <c r="D8487" s="2" t="d">
        <v>2019-03-31</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IF(M8487=People!$B$5,People!$A$5,IF(M8487=People!$B$4,People!$A$4,IF(M8487=People!$B$3,People!$A$3,IF(M8487=People!$B$2,People!$A$2,0))))</f>
        <v>Anna Andreadi</v>
      </c>
      <c r="W8487" s="3" t="str">
        <f>IFERROR(INDEX(Returns!A:A,MATCH(B8487,Returns!B:B,0)),"No")</f>
        <v>No</v>
      </c>
    </row>
    <row r="8488" spans="1:23">
      <c r="A8488" s="1">
        <v>8487</v>
      </c>
      <c r="B8488" t="s">
        <v>10199</v>
      </c>
      <c r="C8488" s="2" t="d">
        <v>2019-03-27</v>
      </c>
      <c r="D8488" s="2" t="d">
        <v>2019-03-31</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IF(M8488=People!$B$5,People!$A$5,IF(M8488=People!$B$4,People!$A$4,IF(M8488=People!$B$3,People!$A$3,IF(M8488=People!$B$2,People!$A$2,0))))</f>
        <v>Anna Andreadi</v>
      </c>
      <c r="W8488" s="3" t="str">
        <f>IFERROR(INDEX(Returns!A:A,MATCH(B8488,Returns!B:B,0)),"No")</f>
        <v>No</v>
      </c>
    </row>
    <row r="8489" spans="1:23">
      <c r="A8489" s="1">
        <v>8488</v>
      </c>
      <c r="B8489" t="s">
        <v>10199</v>
      </c>
      <c r="C8489" s="2" t="d">
        <v>2019-03-27</v>
      </c>
      <c r="D8489" s="2" t="d">
        <v>2019-03-31</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IF(M8489=People!$B$5,People!$A$5,IF(M8489=People!$B$4,People!$A$4,IF(M8489=People!$B$3,People!$A$3,IF(M8489=People!$B$2,People!$A$2,0))))</f>
        <v>Anna Andreadi</v>
      </c>
      <c r="W8489" s="3" t="str">
        <f>IFERROR(INDEX(Returns!A:A,MATCH(B8489,Returns!B:B,0)),"No")</f>
        <v>No</v>
      </c>
    </row>
    <row r="8490" spans="1:23">
      <c r="A8490" s="1">
        <v>8489</v>
      </c>
      <c r="B8490" t="s">
        <v>10200</v>
      </c>
      <c r="C8490" s="2" t="d">
        <v>2018-02-02</v>
      </c>
      <c r="D8490" s="2" t="d">
        <v>2018-02-04</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IF(M8490=People!$B$5,People!$A$5,IF(M8490=People!$B$4,People!$A$4,IF(M8490=People!$B$3,People!$A$3,IF(M8490=People!$B$2,People!$A$2,0))))</f>
        <v>Cassandra Brandow</v>
      </c>
      <c r="W8490" s="3" t="str">
        <f>IFERROR(INDEX(Returns!A:A,MATCH(B8490,Returns!B:B,0)),"No")</f>
        <v>No</v>
      </c>
    </row>
    <row r="8491" spans="1:23">
      <c r="A8491" s="1">
        <v>8490</v>
      </c>
      <c r="B8491" t="s">
        <v>10200</v>
      </c>
      <c r="C8491" s="2" t="d">
        <v>2018-02-02</v>
      </c>
      <c r="D8491" s="2" t="d">
        <v>2018-02-04</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IF(M8491=People!$B$5,People!$A$5,IF(M8491=People!$B$4,People!$A$4,IF(M8491=People!$B$3,People!$A$3,IF(M8491=People!$B$2,People!$A$2,0))))</f>
        <v>Cassandra Brandow</v>
      </c>
      <c r="W8491" s="3" t="str">
        <f>IFERROR(INDEX(Returns!A:A,MATCH(B8491,Returns!B:B,0)),"No")</f>
        <v>No</v>
      </c>
    </row>
    <row r="8492" spans="1:23">
      <c r="A8492" s="1">
        <v>8491</v>
      </c>
      <c r="B8492" t="s">
        <v>10200</v>
      </c>
      <c r="C8492" s="2" t="d">
        <v>2018-02-02</v>
      </c>
      <c r="D8492" s="2" t="d">
        <v>2018-02-04</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IF(M8492=People!$B$5,People!$A$5,IF(M8492=People!$B$4,People!$A$4,IF(M8492=People!$B$3,People!$A$3,IF(M8492=People!$B$2,People!$A$2,0))))</f>
        <v>Cassandra Brandow</v>
      </c>
      <c r="W8492" s="3" t="str">
        <f>IFERROR(INDEX(Returns!A:A,MATCH(B8492,Returns!B:B,0)),"No")</f>
        <v>No</v>
      </c>
    </row>
    <row r="8493" spans="1:23">
      <c r="A8493" s="1">
        <v>8492</v>
      </c>
      <c r="B8493" t="s">
        <v>10201</v>
      </c>
      <c r="C8493" s="2" t="d">
        <v>2019-07-07</v>
      </c>
      <c r="D8493" s="2" t="d">
        <v>2019-07-11</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IF(M8493=People!$B$5,People!$A$5,IF(M8493=People!$B$4,People!$A$4,IF(M8493=People!$B$3,People!$A$3,IF(M8493=People!$B$2,People!$A$2,0))))</f>
        <v>Anna Andreadi</v>
      </c>
      <c r="W8493" s="3" t="str">
        <f>IFERROR(INDEX(Returns!A:A,MATCH(B8493,Returns!B:B,0)),"No")</f>
        <v>No</v>
      </c>
    </row>
    <row r="8494" spans="1:23">
      <c r="A8494" s="1">
        <v>8493</v>
      </c>
      <c r="B8494" t="s">
        <v>10202</v>
      </c>
      <c r="C8494" s="2" t="d">
        <v>2017-10-23</v>
      </c>
      <c r="D8494" s="2" t="d">
        <v>2017-10-28</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IF(M8494=People!$B$5,People!$A$5,IF(M8494=People!$B$4,People!$A$4,IF(M8494=People!$B$3,People!$A$3,IF(M8494=People!$B$2,People!$A$2,0))))</f>
        <v>Kelly Williams</v>
      </c>
      <c r="W8494" s="3" t="str">
        <f>IFERROR(INDEX(Returns!A:A,MATCH(B8494,Returns!B:B,0)),"No")</f>
        <v>No</v>
      </c>
    </row>
    <row r="8495" spans="1:23">
      <c r="A8495" s="1">
        <v>8494</v>
      </c>
      <c r="B8495" t="s">
        <v>10202</v>
      </c>
      <c r="C8495" s="2" t="d">
        <v>2017-10-23</v>
      </c>
      <c r="D8495" s="2" t="d">
        <v>2017-10-28</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IF(M8495=People!$B$5,People!$A$5,IF(M8495=People!$B$4,People!$A$4,IF(M8495=People!$B$3,People!$A$3,IF(M8495=People!$B$2,People!$A$2,0))))</f>
        <v>Kelly Williams</v>
      </c>
      <c r="W8495" s="3" t="str">
        <f>IFERROR(INDEX(Returns!A:A,MATCH(B8495,Returns!B:B,0)),"No")</f>
        <v>No</v>
      </c>
    </row>
    <row r="8496" spans="1:23">
      <c r="A8496" s="1">
        <v>8495</v>
      </c>
      <c r="B8496" t="s">
        <v>10202</v>
      </c>
      <c r="C8496" s="2" t="d">
        <v>2017-10-23</v>
      </c>
      <c r="D8496" s="2" t="d">
        <v>2017-10-28</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IF(M8496=People!$B$5,People!$A$5,IF(M8496=People!$B$4,People!$A$4,IF(M8496=People!$B$3,People!$A$3,IF(M8496=People!$B$2,People!$A$2,0))))</f>
        <v>Kelly Williams</v>
      </c>
      <c r="W8496" s="3" t="str">
        <f>IFERROR(INDEX(Returns!A:A,MATCH(B8496,Returns!B:B,0)),"No")</f>
        <v>No</v>
      </c>
    </row>
    <row r="8497" spans="1:23">
      <c r="A8497" s="1">
        <v>8496</v>
      </c>
      <c r="B8497" t="s">
        <v>10203</v>
      </c>
      <c r="C8497" s="2" t="d">
        <v>2018-12-02</v>
      </c>
      <c r="D8497" s="2" t="d">
        <v>2018-12-08</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IF(M8497=People!$B$5,People!$A$5,IF(M8497=People!$B$4,People!$A$4,IF(M8497=People!$B$3,People!$A$3,IF(M8497=People!$B$2,People!$A$2,0))))</f>
        <v>Anna Andreadi</v>
      </c>
      <c r="W8497" s="3" t="str">
        <f>IFERROR(INDEX(Returns!A:A,MATCH(B8497,Returns!B:B,0)),"No")</f>
        <v>No</v>
      </c>
    </row>
    <row r="8498" spans="1:23">
      <c r="A8498" s="1">
        <v>8497</v>
      </c>
      <c r="B8498" t="s">
        <v>10204</v>
      </c>
      <c r="C8498" s="2" t="d">
        <v>2016-03-05</v>
      </c>
      <c r="D8498" s="2" t="d">
        <v>2016-03-08</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IF(M8498=People!$B$5,People!$A$5,IF(M8498=People!$B$4,People!$A$4,IF(M8498=People!$B$3,People!$A$3,IF(M8498=People!$B$2,People!$A$2,0))))</f>
        <v>Chuck Magee</v>
      </c>
      <c r="W8498" s="3" t="str">
        <f>IFERROR(INDEX(Returns!A:A,MATCH(B8498,Returns!B:B,0)),"No")</f>
        <v>No</v>
      </c>
    </row>
    <row r="8499" spans="1:23">
      <c r="A8499" s="1">
        <v>8498</v>
      </c>
      <c r="B8499" t="s">
        <v>10204</v>
      </c>
      <c r="C8499" s="2" t="d">
        <v>2016-03-05</v>
      </c>
      <c r="D8499" s="2" t="d">
        <v>2016-03-08</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IF(M8499=People!$B$5,People!$A$5,IF(M8499=People!$B$4,People!$A$4,IF(M8499=People!$B$3,People!$A$3,IF(M8499=People!$B$2,People!$A$2,0))))</f>
        <v>Chuck Magee</v>
      </c>
      <c r="W8499" s="3" t="str">
        <f>IFERROR(INDEX(Returns!A:A,MATCH(B8499,Returns!B:B,0)),"No")</f>
        <v>No</v>
      </c>
    </row>
    <row r="8500" spans="1:23">
      <c r="A8500" s="1">
        <v>8499</v>
      </c>
      <c r="B8500" t="s">
        <v>10204</v>
      </c>
      <c r="C8500" s="2" t="d">
        <v>2016-03-05</v>
      </c>
      <c r="D8500" s="2" t="d">
        <v>2016-03-08</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IF(M8500=People!$B$5,People!$A$5,IF(M8500=People!$B$4,People!$A$4,IF(M8500=People!$B$3,People!$A$3,IF(M8500=People!$B$2,People!$A$2,0))))</f>
        <v>Chuck Magee</v>
      </c>
      <c r="W8500" s="3" t="str">
        <f>IFERROR(INDEX(Returns!A:A,MATCH(B8500,Returns!B:B,0)),"No")</f>
        <v>No</v>
      </c>
    </row>
    <row r="8501" spans="1:23">
      <c r="A8501" s="1">
        <v>8500</v>
      </c>
      <c r="B8501" t="s">
        <v>10204</v>
      </c>
      <c r="C8501" s="2" t="d">
        <v>2016-03-05</v>
      </c>
      <c r="D8501" s="2" t="d">
        <v>2016-03-08</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IF(M8501=People!$B$5,People!$A$5,IF(M8501=People!$B$4,People!$A$4,IF(M8501=People!$B$3,People!$A$3,IF(M8501=People!$B$2,People!$A$2,0))))</f>
        <v>Chuck Magee</v>
      </c>
      <c r="W8501" s="3" t="str">
        <f>IFERROR(INDEX(Returns!A:A,MATCH(B8501,Returns!B:B,0)),"No")</f>
        <v>No</v>
      </c>
    </row>
    <row r="8502" spans="1:23">
      <c r="A8502" s="1">
        <v>8501</v>
      </c>
      <c r="B8502" t="s">
        <v>10204</v>
      </c>
      <c r="C8502" s="2" t="d">
        <v>2016-03-05</v>
      </c>
      <c r="D8502" s="2" t="d">
        <v>2016-03-08</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IF(M8502=People!$B$5,People!$A$5,IF(M8502=People!$B$4,People!$A$4,IF(M8502=People!$B$3,People!$A$3,IF(M8502=People!$B$2,People!$A$2,0))))</f>
        <v>Chuck Magee</v>
      </c>
      <c r="W8502" s="3" t="str">
        <f>IFERROR(INDEX(Returns!A:A,MATCH(B8502,Returns!B:B,0)),"No")</f>
        <v>No</v>
      </c>
    </row>
    <row r="8503" spans="1:23">
      <c r="A8503" s="1">
        <v>8502</v>
      </c>
      <c r="B8503" t="s">
        <v>10205</v>
      </c>
      <c r="C8503" s="2" t="d">
        <v>2017-03-01</v>
      </c>
      <c r="D8503" s="2" t="d">
        <v>2017-03-03</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IF(M8503=People!$B$5,People!$A$5,IF(M8503=People!$B$4,People!$A$4,IF(M8503=People!$B$3,People!$A$3,IF(M8503=People!$B$2,People!$A$2,0))))</f>
        <v>Anna Andreadi</v>
      </c>
      <c r="W8503" s="3" t="str">
        <f>IFERROR(INDEX(Returns!A:A,MATCH(B8503,Returns!B:B,0)),"No")</f>
        <v>No</v>
      </c>
    </row>
    <row r="8504" spans="1:23">
      <c r="A8504" s="1">
        <v>8503</v>
      </c>
      <c r="B8504" t="s">
        <v>10205</v>
      </c>
      <c r="C8504" s="2" t="d">
        <v>2017-03-01</v>
      </c>
      <c r="D8504" s="2" t="d">
        <v>2017-03-03</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IF(M8504=People!$B$5,People!$A$5,IF(M8504=People!$B$4,People!$A$4,IF(M8504=People!$B$3,People!$A$3,IF(M8504=People!$B$2,People!$A$2,0))))</f>
        <v>Anna Andreadi</v>
      </c>
      <c r="W8504" s="3" t="str">
        <f>IFERROR(INDEX(Returns!A:A,MATCH(B8504,Returns!B:B,0)),"No")</f>
        <v>No</v>
      </c>
    </row>
    <row r="8505" spans="1:23">
      <c r="A8505" s="1">
        <v>8504</v>
      </c>
      <c r="B8505" t="s">
        <v>10206</v>
      </c>
      <c r="C8505" s="2" t="d">
        <v>2016-02-20</v>
      </c>
      <c r="D8505" s="2" t="d">
        <v>2016-02-24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IF(M8505=People!$B$5,People!$A$5,IF(M8505=People!$B$4,People!$A$4,IF(M8505=People!$B$3,People!$A$3,IF(M8505=People!$B$2,People!$A$2,0))))</f>
        <v>Anna Andreadi</v>
      </c>
      <c r="W8505" s="3" t="str">
        <f>IFERROR(INDEX(Returns!A:A,MATCH(B8505,Returns!B:B,0)),"No")</f>
        <v>No</v>
      </c>
    </row>
    <row r="8506" spans="1:23">
      <c r="A8506" s="1">
        <v>8505</v>
      </c>
      <c r="B8506" t="s">
        <v>10207</v>
      </c>
      <c r="C8506" s="2" t="d">
        <v>2018-05-02</v>
      </c>
      <c r="D8506" s="2" t="d">
        <v>2018-05-06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IF(M8506=People!$B$5,People!$A$5,IF(M8506=People!$B$4,People!$A$4,IF(M8506=People!$B$3,People!$A$3,IF(M8506=People!$B$2,People!$A$2,0))))</f>
        <v>Kelly Williams</v>
      </c>
      <c r="W8506" s="3" t="str">
        <f>IFERROR(INDEX(Returns!A:A,MATCH(B8506,Returns!B:B,0)),"No")</f>
        <v>No</v>
      </c>
    </row>
    <row r="8507" spans="1:23">
      <c r="A8507" s="1">
        <v>8506</v>
      </c>
      <c r="B8507" t="s">
        <v>10208</v>
      </c>
      <c r="C8507" s="2" t="d">
        <v>2018-03-08</v>
      </c>
      <c r="D8507" s="2" t="d">
        <v>2018-03-12</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IF(M8507=People!$B$5,People!$A$5,IF(M8507=People!$B$4,People!$A$4,IF(M8507=People!$B$3,People!$A$3,IF(M8507=People!$B$2,People!$A$2,0))))</f>
        <v>Kelly Williams</v>
      </c>
      <c r="W8507" s="3" t="str">
        <f>IFERROR(INDEX(Returns!A:A,MATCH(B8507,Returns!B:B,0)),"No")</f>
        <v>No</v>
      </c>
    </row>
    <row r="8508" spans="1:23">
      <c r="A8508" s="1">
        <v>8507</v>
      </c>
      <c r="B8508" t="s">
        <v>10208</v>
      </c>
      <c r="C8508" s="2" t="d">
        <v>2018-03-08</v>
      </c>
      <c r="D8508" s="2" t="d">
        <v>2018-03-12</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IF(M8508=People!$B$5,People!$A$5,IF(M8508=People!$B$4,People!$A$4,IF(M8508=People!$B$3,People!$A$3,IF(M8508=People!$B$2,People!$A$2,0))))</f>
        <v>Kelly Williams</v>
      </c>
      <c r="W8508" s="3" t="str">
        <f>IFERROR(INDEX(Returns!A:A,MATCH(B8508,Returns!B:B,0)),"No")</f>
        <v>No</v>
      </c>
    </row>
    <row r="8509" spans="1:23">
      <c r="A8509" s="1">
        <v>8508</v>
      </c>
      <c r="B8509" t="s">
        <v>10208</v>
      </c>
      <c r="C8509" s="2" t="d">
        <v>2018-03-08</v>
      </c>
      <c r="D8509" s="2" t="d">
        <v>2018-03-12</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IF(M8509=People!$B$5,People!$A$5,IF(M8509=People!$B$4,People!$A$4,IF(M8509=People!$B$3,People!$A$3,IF(M8509=People!$B$2,People!$A$2,0))))</f>
        <v>Kelly Williams</v>
      </c>
      <c r="W8509" s="3" t="str">
        <f>IFERROR(INDEX(Returns!A:A,MATCH(B8509,Returns!B:B,0)),"No")</f>
        <v>No</v>
      </c>
    </row>
    <row r="8510" spans="1:23">
      <c r="A8510" s="1">
        <v>8509</v>
      </c>
      <c r="B8510" t="s">
        <v>10209</v>
      </c>
      <c r="C8510" s="2" t="d">
        <v>2017-12-11</v>
      </c>
      <c r="D8510" s="2" t="d">
        <v>2017-12-14</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IF(M8510=People!$B$5,People!$A$5,IF(M8510=People!$B$4,People!$A$4,IF(M8510=People!$B$3,People!$A$3,IF(M8510=People!$B$2,People!$A$2,0))))</f>
        <v>Kelly Williams</v>
      </c>
      <c r="W8510" s="3" t="str">
        <f>IFERROR(INDEX(Returns!A:A,MATCH(B8510,Returns!B:B,0)),"No")</f>
        <v>No</v>
      </c>
    </row>
    <row r="8511" spans="1:23">
      <c r="A8511" s="1">
        <v>8510</v>
      </c>
      <c r="B8511" t="s">
        <v>10209</v>
      </c>
      <c r="C8511" s="2" t="d">
        <v>2017-12-11</v>
      </c>
      <c r="D8511" s="2" t="d">
        <v>2017-12-14</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IF(M8511=People!$B$5,People!$A$5,IF(M8511=People!$B$4,People!$A$4,IF(M8511=People!$B$3,People!$A$3,IF(M8511=People!$B$2,People!$A$2,0))))</f>
        <v>Kelly Williams</v>
      </c>
      <c r="W8511" s="3" t="str">
        <f>IFERROR(INDEX(Returns!A:A,MATCH(B8511,Returns!B:B,0)),"No")</f>
        <v>No</v>
      </c>
    </row>
    <row r="8512" spans="1:23">
      <c r="A8512" s="1">
        <v>8511</v>
      </c>
      <c r="B8512" t="s">
        <v>10209</v>
      </c>
      <c r="C8512" s="2" t="d">
        <v>2017-12-11</v>
      </c>
      <c r="D8512" s="2" t="d">
        <v>2017-12-14</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IF(M8512=People!$B$5,People!$A$5,IF(M8512=People!$B$4,People!$A$4,IF(M8512=People!$B$3,People!$A$3,IF(M8512=People!$B$2,People!$A$2,0))))</f>
        <v>Kelly Williams</v>
      </c>
      <c r="W8512" s="3" t="str">
        <f>IFERROR(INDEX(Returns!A:A,MATCH(B8512,Returns!B:B,0)),"No")</f>
        <v>No</v>
      </c>
    </row>
    <row r="8513" spans="1:23">
      <c r="A8513" s="1">
        <v>8512</v>
      </c>
      <c r="B8513" t="s">
        <v>10210</v>
      </c>
      <c r="C8513" s="2" t="d">
        <v>2018-12-22</v>
      </c>
      <c r="D8513" s="2" t="d">
        <v>2018-12-26</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IF(M8513=People!$B$5,People!$A$5,IF(M8513=People!$B$4,People!$A$4,IF(M8513=People!$B$3,People!$A$3,IF(M8513=People!$B$2,People!$A$2,0))))</f>
        <v>Chuck Magee</v>
      </c>
      <c r="W8513" s="3" t="str">
        <f>IFERROR(INDEX(Returns!A:A,MATCH(B8513,Returns!B:B,0)),"No")</f>
        <v>No</v>
      </c>
    </row>
    <row r="8514" spans="1:23">
      <c r="A8514" s="1">
        <v>8513</v>
      </c>
      <c r="B8514" t="s">
        <v>10211</v>
      </c>
      <c r="C8514" s="2" t="d">
        <v>2018-02-02</v>
      </c>
      <c r="D8514" s="2" t="d">
        <v>2018-02-08</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IF(M8514=People!$B$5,People!$A$5,IF(M8514=People!$B$4,People!$A$4,IF(M8514=People!$B$3,People!$A$3,IF(M8514=People!$B$2,People!$A$2,0))))</f>
        <v>Kelly Williams</v>
      </c>
      <c r="W8514" s="3" t="str">
        <f>IFERROR(INDEX(Returns!A:A,MATCH(B8514,Returns!B:B,0)),"No")</f>
        <v>No</v>
      </c>
    </row>
    <row r="8515" spans="1:23">
      <c r="A8515" s="1">
        <v>8514</v>
      </c>
      <c r="B8515" t="s">
        <v>10212</v>
      </c>
      <c r="C8515" s="2" t="d">
        <v>2019-06-05</v>
      </c>
      <c r="D8515" s="2" t="d">
        <v>2019-06-09</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IF(M8515=People!$B$5,People!$A$5,IF(M8515=People!$B$4,People!$A$4,IF(M8515=People!$B$3,People!$A$3,IF(M8515=People!$B$2,People!$A$2,0))))</f>
        <v>Cassandra Brandow</v>
      </c>
      <c r="W8515" s="3" t="str">
        <f>IFERROR(INDEX(Returns!A:A,MATCH(B8515,Returns!B:B,0)),"No")</f>
        <v>No</v>
      </c>
    </row>
    <row r="8516" spans="1:23">
      <c r="A8516" s="1">
        <v>8515</v>
      </c>
      <c r="B8516" t="s">
        <v>10213</v>
      </c>
      <c r="C8516" s="2" t="d">
        <v>2017-08-21</v>
      </c>
      <c r="D8516" s="2" t="d">
        <v>2017-08-26</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IF(M8516=People!$B$5,People!$A$5,IF(M8516=People!$B$4,People!$A$4,IF(M8516=People!$B$3,People!$A$3,IF(M8516=People!$B$2,People!$A$2,0))))</f>
        <v>Cassandra Brandow</v>
      </c>
      <c r="W8516" s="3" t="str">
        <f>IFERROR(INDEX(Returns!A:A,MATCH(B8516,Returns!B:B,0)),"No")</f>
        <v>No</v>
      </c>
    </row>
    <row r="8517" spans="1:23">
      <c r="A8517" s="1">
        <v>8516</v>
      </c>
      <c r="B8517" t="s">
        <v>10213</v>
      </c>
      <c r="C8517" s="2" t="d">
        <v>2017-08-21</v>
      </c>
      <c r="D8517" s="2" t="d">
        <v>2017-08-26</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IF(M8517=People!$B$5,People!$A$5,IF(M8517=People!$B$4,People!$A$4,IF(M8517=People!$B$3,People!$A$3,IF(M8517=People!$B$2,People!$A$2,0))))</f>
        <v>Cassandra Brandow</v>
      </c>
      <c r="W8517" s="3" t="str">
        <f>IFERROR(INDEX(Returns!A:A,MATCH(B8517,Returns!B:B,0)),"No")</f>
        <v>No</v>
      </c>
    </row>
    <row r="8518" spans="1:23">
      <c r="A8518" s="1">
        <v>8517</v>
      </c>
      <c r="B8518" t="s">
        <v>10214</v>
      </c>
      <c r="C8518" s="2" t="d">
        <v>2018-04-07</v>
      </c>
      <c r="D8518" s="2" t="d">
        <v>2018-04-11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IF(M8518=People!$B$5,People!$A$5,IF(M8518=People!$B$4,People!$A$4,IF(M8518=People!$B$3,People!$A$3,IF(M8518=People!$B$2,People!$A$2,0))))</f>
        <v>Chuck Magee</v>
      </c>
      <c r="W8518" s="3" t="str">
        <f>IFERROR(INDEX(Returns!A:A,MATCH(B8518,Returns!B:B,0)),"No")</f>
        <v>No</v>
      </c>
    </row>
    <row r="8519" spans="1:23">
      <c r="A8519" s="1">
        <v>8518</v>
      </c>
      <c r="B8519" t="s">
        <v>10215</v>
      </c>
      <c r="C8519" s="2" t="d">
        <v>2019-06-04</v>
      </c>
      <c r="D8519" s="2" t="d">
        <v>2019-06-07</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IF(M8519=People!$B$5,People!$A$5,IF(M8519=People!$B$4,People!$A$4,IF(M8519=People!$B$3,People!$A$3,IF(M8519=People!$B$2,People!$A$2,0))))</f>
        <v>Kelly Williams</v>
      </c>
      <c r="W8519" s="3" t="str">
        <f>IFERROR(INDEX(Returns!A:A,MATCH(B8519,Returns!B:B,0)),"No")</f>
        <v>No</v>
      </c>
    </row>
    <row r="8520" spans="1:23">
      <c r="A8520" s="1">
        <v>8519</v>
      </c>
      <c r="B8520" t="s">
        <v>10216</v>
      </c>
      <c r="C8520" s="2" t="d">
        <v>2019-12-04</v>
      </c>
      <c r="D8520" s="2" t="d">
        <v>2019-12-10</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IF(M8520=People!$B$5,People!$A$5,IF(M8520=People!$B$4,People!$A$4,IF(M8520=People!$B$3,People!$A$3,IF(M8520=People!$B$2,People!$A$2,0))))</f>
        <v>Chuck Magee</v>
      </c>
      <c r="W8520" s="3" t="str">
        <f>IFERROR(INDEX(Returns!A:A,MATCH(B8520,Returns!B:B,0)),"No")</f>
        <v>No</v>
      </c>
    </row>
    <row r="8521" spans="1:23">
      <c r="A8521" s="1">
        <v>8520</v>
      </c>
      <c r="B8521" t="s">
        <v>10216</v>
      </c>
      <c r="C8521" s="2" t="d">
        <v>2019-12-04</v>
      </c>
      <c r="D8521" s="2" t="d">
        <v>2019-12-10</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IF(M8521=People!$B$5,People!$A$5,IF(M8521=People!$B$4,People!$A$4,IF(M8521=People!$B$3,People!$A$3,IF(M8521=People!$B$2,People!$A$2,0))))</f>
        <v>Chuck Magee</v>
      </c>
      <c r="W8521" s="3" t="str">
        <f>IFERROR(INDEX(Returns!A:A,MATCH(B8521,Returns!B:B,0)),"No")</f>
        <v>No</v>
      </c>
    </row>
    <row r="8522" spans="1:23">
      <c r="A8522" s="1">
        <v>8521</v>
      </c>
      <c r="B8522" t="s">
        <v>10216</v>
      </c>
      <c r="C8522" s="2" t="d">
        <v>2019-12-04</v>
      </c>
      <c r="D8522" s="2" t="d">
        <v>2019-12-10</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IF(M8522=People!$B$5,People!$A$5,IF(M8522=People!$B$4,People!$A$4,IF(M8522=People!$B$3,People!$A$3,IF(M8522=People!$B$2,People!$A$2,0))))</f>
        <v>Chuck Magee</v>
      </c>
      <c r="W8522" s="3" t="str">
        <f>IFERROR(INDEX(Returns!A:A,MATCH(B8522,Returns!B:B,0)),"No")</f>
        <v>No</v>
      </c>
    </row>
    <row r="8523" spans="1:23">
      <c r="A8523" s="1">
        <v>8522</v>
      </c>
      <c r="B8523" t="s">
        <v>10217</v>
      </c>
      <c r="C8523" s="2" t="d">
        <v>2018-01-11</v>
      </c>
      <c r="D8523" s="2" t="d">
        <v>2018-01-15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IF(M8523=People!$B$5,People!$A$5,IF(M8523=People!$B$4,People!$A$4,IF(M8523=People!$B$3,People!$A$3,IF(M8523=People!$B$2,People!$A$2,0))))</f>
        <v>Chuck Magee</v>
      </c>
      <c r="W8523" s="3" t="str">
        <f>IFERROR(INDEX(Returns!A:A,MATCH(B8523,Returns!B:B,0)),"No")</f>
        <v>No</v>
      </c>
    </row>
    <row r="8524" spans="1:23">
      <c r="A8524" s="1">
        <v>8523</v>
      </c>
      <c r="B8524" t="s">
        <v>10218</v>
      </c>
      <c r="C8524" s="2" t="d">
        <v>2018-04-01</v>
      </c>
      <c r="D8524" s="2" t="d">
        <v>2018-04-07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IF(M8524=People!$B$5,People!$A$5,IF(M8524=People!$B$4,People!$A$4,IF(M8524=People!$B$3,People!$A$3,IF(M8524=People!$B$2,People!$A$2,0))))</f>
        <v>Kelly Williams</v>
      </c>
      <c r="W8524" s="3" t="str">
        <f>IFERROR(INDEX(Returns!A:A,MATCH(B8524,Returns!B:B,0)),"No")</f>
        <v>No</v>
      </c>
    </row>
    <row r="8525" spans="1:23">
      <c r="A8525" s="1">
        <v>8524</v>
      </c>
      <c r="B8525" t="s">
        <v>10219</v>
      </c>
      <c r="C8525" s="2" t="d">
        <v>2019-09-21</v>
      </c>
      <c r="D8525" s="2" t="d">
        <v>2019-09-25</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IF(M8525=People!$B$5,People!$A$5,IF(M8525=People!$B$4,People!$A$4,IF(M8525=People!$B$3,People!$A$3,IF(M8525=People!$B$2,People!$A$2,0))))</f>
        <v>Anna Andreadi</v>
      </c>
      <c r="W8525" s="3" t="str">
        <f>IFERROR(INDEX(Returns!A:A,MATCH(B8525,Returns!B:B,0)),"No")</f>
        <v>No</v>
      </c>
    </row>
    <row r="8526" spans="1:23">
      <c r="A8526" s="1">
        <v>8525</v>
      </c>
      <c r="B8526" t="s">
        <v>10220</v>
      </c>
      <c r="C8526" s="2" t="d">
        <v>2019-03-16</v>
      </c>
      <c r="D8526" s="2" t="d">
        <v>2019-03-16</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IF(M8526=People!$B$5,People!$A$5,IF(M8526=People!$B$4,People!$A$4,IF(M8526=People!$B$3,People!$A$3,IF(M8526=People!$B$2,People!$A$2,0))))</f>
        <v>Chuck Magee</v>
      </c>
      <c r="W8526" s="3" t="str">
        <f>IFERROR(INDEX(Returns!A:A,MATCH(B8526,Returns!B:B,0)),"No")</f>
        <v>No</v>
      </c>
    </row>
    <row r="8527" spans="1:23">
      <c r="A8527" s="1">
        <v>8526</v>
      </c>
      <c r="B8527" t="s">
        <v>10220</v>
      </c>
      <c r="C8527" s="2" t="d">
        <v>2019-03-16</v>
      </c>
      <c r="D8527" s="2" t="d">
        <v>2019-03-16</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IF(M8527=People!$B$5,People!$A$5,IF(M8527=People!$B$4,People!$A$4,IF(M8527=People!$B$3,People!$A$3,IF(M8527=People!$B$2,People!$A$2,0))))</f>
        <v>Chuck Magee</v>
      </c>
      <c r="W8527" s="3" t="str">
        <f>IFERROR(INDEX(Returns!A:A,MATCH(B8527,Returns!B:B,0)),"No")</f>
        <v>No</v>
      </c>
    </row>
    <row r="8528" spans="1:23">
      <c r="A8528" s="1">
        <v>8527</v>
      </c>
      <c r="B8528" t="s">
        <v>10220</v>
      </c>
      <c r="C8528" s="2" t="d">
        <v>2019-03-16</v>
      </c>
      <c r="D8528" s="2" t="d">
        <v>2019-03-16</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IF(M8528=People!$B$5,People!$A$5,IF(M8528=People!$B$4,People!$A$4,IF(M8528=People!$B$3,People!$A$3,IF(M8528=People!$B$2,People!$A$2,0))))</f>
        <v>Chuck Magee</v>
      </c>
      <c r="W8528" s="3" t="str">
        <f>IFERROR(INDEX(Returns!A:A,MATCH(B8528,Returns!B:B,0)),"No")</f>
        <v>No</v>
      </c>
    </row>
    <row r="8529" spans="1:23">
      <c r="A8529" s="1">
        <v>8528</v>
      </c>
      <c r="B8529" t="s">
        <v>10220</v>
      </c>
      <c r="C8529" s="2" t="d">
        <v>2019-03-16</v>
      </c>
      <c r="D8529" s="2" t="d">
        <v>2019-03-16</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IF(M8529=People!$B$5,People!$A$5,IF(M8529=People!$B$4,People!$A$4,IF(M8529=People!$B$3,People!$A$3,IF(M8529=People!$B$2,People!$A$2,0))))</f>
        <v>Chuck Magee</v>
      </c>
      <c r="W8529" s="3" t="str">
        <f>IFERROR(INDEX(Returns!A:A,MATCH(B8529,Returns!B:B,0)),"No")</f>
        <v>No</v>
      </c>
    </row>
    <row r="8530" spans="1:23">
      <c r="A8530" s="1">
        <v>8529</v>
      </c>
      <c r="B8530" t="s">
        <v>10220</v>
      </c>
      <c r="C8530" s="2" t="d">
        <v>2019-03-16</v>
      </c>
      <c r="D8530" s="2" t="d">
        <v>2019-03-16</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IF(M8530=People!$B$5,People!$A$5,IF(M8530=People!$B$4,People!$A$4,IF(M8530=People!$B$3,People!$A$3,IF(M8530=People!$B$2,People!$A$2,0))))</f>
        <v>Chuck Magee</v>
      </c>
      <c r="W8530" s="3" t="str">
        <f>IFERROR(INDEX(Returns!A:A,MATCH(B8530,Returns!B:B,0)),"No")</f>
        <v>No</v>
      </c>
    </row>
    <row r="8531" spans="1:23">
      <c r="A8531" s="1">
        <v>8530</v>
      </c>
      <c r="B8531" t="s">
        <v>10221</v>
      </c>
      <c r="C8531" s="2" t="d">
        <v>2019-11-10</v>
      </c>
      <c r="D8531" s="2" t="d">
        <v>2019-11-17</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IF(M8531=People!$B$5,People!$A$5,IF(M8531=People!$B$4,People!$A$4,IF(M8531=People!$B$3,People!$A$3,IF(M8531=People!$B$2,People!$A$2,0))))</f>
        <v>Anna Andreadi</v>
      </c>
      <c r="W8531" s="3" t="str">
        <f>IFERROR(INDEX(Returns!A:A,MATCH(B8531,Returns!B:B,0)),"No")</f>
        <v>No</v>
      </c>
    </row>
    <row r="8532" spans="1:23">
      <c r="A8532" s="1">
        <v>8531</v>
      </c>
      <c r="B8532" t="s">
        <v>10222</v>
      </c>
      <c r="C8532" s="2" t="d">
        <v>2018-11-30</v>
      </c>
      <c r="D8532" s="2" t="d">
        <v>2018-12-06</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IF(M8532=People!$B$5,People!$A$5,IF(M8532=People!$B$4,People!$A$4,IF(M8532=People!$B$3,People!$A$3,IF(M8532=People!$B$2,People!$A$2,0))))</f>
        <v>Kelly Williams</v>
      </c>
      <c r="W8532" s="3" t="str">
        <f>IFERROR(INDEX(Returns!A:A,MATCH(B8532,Returns!B:B,0)),"No")</f>
        <v>No</v>
      </c>
    </row>
    <row r="8533" spans="1:23">
      <c r="A8533" s="1">
        <v>8532</v>
      </c>
      <c r="B8533" t="s">
        <v>10222</v>
      </c>
      <c r="C8533" s="2" t="d">
        <v>2018-11-30</v>
      </c>
      <c r="D8533" s="2" t="d">
        <v>2018-12-06</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IF(M8533=People!$B$5,People!$A$5,IF(M8533=People!$B$4,People!$A$4,IF(M8533=People!$B$3,People!$A$3,IF(M8533=People!$B$2,People!$A$2,0))))</f>
        <v>Kelly Williams</v>
      </c>
      <c r="W8533" s="3" t="str">
        <f>IFERROR(INDEX(Returns!A:A,MATCH(B8533,Returns!B:B,0)),"No")</f>
        <v>No</v>
      </c>
    </row>
    <row r="8534" spans="1:23">
      <c r="A8534" s="1">
        <v>8533</v>
      </c>
      <c r="B8534" t="s">
        <v>10222</v>
      </c>
      <c r="C8534" s="2" t="d">
        <v>2018-11-30</v>
      </c>
      <c r="D8534" s="2" t="d">
        <v>2018-12-06</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IF(M8534=People!$B$5,People!$A$5,IF(M8534=People!$B$4,People!$A$4,IF(M8534=People!$B$3,People!$A$3,IF(M8534=People!$B$2,People!$A$2,0))))</f>
        <v>Kelly Williams</v>
      </c>
      <c r="W8534" s="3" t="str">
        <f>IFERROR(INDEX(Returns!A:A,MATCH(B8534,Returns!B:B,0)),"No")</f>
        <v>No</v>
      </c>
    </row>
    <row r="8535" spans="1:23">
      <c r="A8535" s="1">
        <v>8534</v>
      </c>
      <c r="B8535" t="s">
        <v>10222</v>
      </c>
      <c r="C8535" s="2" t="d">
        <v>2018-11-30</v>
      </c>
      <c r="D8535" s="2" t="d">
        <v>2018-12-06</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IF(M8535=People!$B$5,People!$A$5,IF(M8535=People!$B$4,People!$A$4,IF(M8535=People!$B$3,People!$A$3,IF(M8535=People!$B$2,People!$A$2,0))))</f>
        <v>Kelly Williams</v>
      </c>
      <c r="W8535" s="3" t="str">
        <f>IFERROR(INDEX(Returns!A:A,MATCH(B8535,Returns!B:B,0)),"No")</f>
        <v>No</v>
      </c>
    </row>
    <row r="8536" spans="1:23">
      <c r="A8536" s="1">
        <v>8535</v>
      </c>
      <c r="B8536" t="s">
        <v>10223</v>
      </c>
      <c r="C8536" s="2" t="d">
        <v>2017-01-13</v>
      </c>
      <c r="D8536" s="2" t="d">
        <v>2017-01-15</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IF(M8536=People!$B$5,People!$A$5,IF(M8536=People!$B$4,People!$A$4,IF(M8536=People!$B$3,People!$A$3,IF(M8536=People!$B$2,People!$A$2,0))))</f>
        <v>Cassandra Brandow</v>
      </c>
      <c r="W8536" s="3" t="str">
        <f>IFERROR(INDEX(Returns!A:A,MATCH(B8536,Returns!B:B,0)),"No")</f>
        <v>No</v>
      </c>
    </row>
    <row r="8537" spans="1:23">
      <c r="A8537" s="1">
        <v>8536</v>
      </c>
      <c r="B8537" t="s">
        <v>10224</v>
      </c>
      <c r="C8537" s="2" t="d">
        <v>2016-05-16</v>
      </c>
      <c r="D8537" s="2" t="d">
        <v>2016-05-20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IF(M8537=People!$B$5,People!$A$5,IF(M8537=People!$B$4,People!$A$4,IF(M8537=People!$B$3,People!$A$3,IF(M8537=People!$B$2,People!$A$2,0))))</f>
        <v>Anna Andreadi</v>
      </c>
      <c r="W8537" s="3" t="str">
        <f>IFERROR(INDEX(Returns!A:A,MATCH(B8537,Returns!B:B,0)),"No")</f>
        <v>No</v>
      </c>
    </row>
    <row r="8538" spans="1:23">
      <c r="A8538" s="1">
        <v>8537</v>
      </c>
      <c r="B8538" t="s">
        <v>10225</v>
      </c>
      <c r="C8538" s="2" t="d">
        <v>2017-06-07</v>
      </c>
      <c r="D8538" s="2" t="d">
        <v>2017-06-11</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IF(M8538=People!$B$5,People!$A$5,IF(M8538=People!$B$4,People!$A$4,IF(M8538=People!$B$3,People!$A$3,IF(M8538=People!$B$2,People!$A$2,0))))</f>
        <v>Chuck Magee</v>
      </c>
      <c r="W8538" s="3" t="str">
        <f>IFERROR(INDEX(Returns!A:A,MATCH(B8538,Returns!B:B,0)),"No")</f>
        <v>No</v>
      </c>
    </row>
    <row r="8539" spans="1:23">
      <c r="A8539" s="1">
        <v>8538</v>
      </c>
      <c r="B8539" t="s">
        <v>10225</v>
      </c>
      <c r="C8539" s="2" t="d">
        <v>2017-06-07</v>
      </c>
      <c r="D8539" s="2" t="d">
        <v>2017-06-11</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IF(M8539=People!$B$5,People!$A$5,IF(M8539=People!$B$4,People!$A$4,IF(M8539=People!$B$3,People!$A$3,IF(M8539=People!$B$2,People!$A$2,0))))</f>
        <v>Chuck Magee</v>
      </c>
      <c r="W8539" s="3" t="str">
        <f>IFERROR(INDEX(Returns!A:A,MATCH(B8539,Returns!B:B,0)),"No")</f>
        <v>No</v>
      </c>
    </row>
    <row r="8540" spans="1:23">
      <c r="A8540" s="1">
        <v>8539</v>
      </c>
      <c r="B8540" t="s">
        <v>10225</v>
      </c>
      <c r="C8540" s="2" t="d">
        <v>2017-06-07</v>
      </c>
      <c r="D8540" s="2" t="d">
        <v>2017-06-11</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IF(M8540=People!$B$5,People!$A$5,IF(M8540=People!$B$4,People!$A$4,IF(M8540=People!$B$3,People!$A$3,IF(M8540=People!$B$2,People!$A$2,0))))</f>
        <v>Chuck Magee</v>
      </c>
      <c r="W8540" s="3" t="str">
        <f>IFERROR(INDEX(Returns!A:A,MATCH(B8540,Returns!B:B,0)),"No")</f>
        <v>No</v>
      </c>
    </row>
    <row r="8541" spans="1:23">
      <c r="A8541" s="1">
        <v>8540</v>
      </c>
      <c r="B8541" t="s">
        <v>10226</v>
      </c>
      <c r="C8541" s="2" t="d">
        <v>2019-03-09</v>
      </c>
      <c r="D8541" s="2" t="d">
        <v>2019-03-13</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IF(M8541=People!$B$5,People!$A$5,IF(M8541=People!$B$4,People!$A$4,IF(M8541=People!$B$3,People!$A$3,IF(M8541=People!$B$2,People!$A$2,0))))</f>
        <v>Anna Andreadi</v>
      </c>
      <c r="W8541" s="3" t="str">
        <f>IFERROR(INDEX(Returns!A:A,MATCH(B8541,Returns!B:B,0)),"No")</f>
        <v>No</v>
      </c>
    </row>
    <row r="8542" spans="1:23">
      <c r="A8542" s="1">
        <v>8541</v>
      </c>
      <c r="B8542" t="s">
        <v>10226</v>
      </c>
      <c r="C8542" s="2" t="d">
        <v>2019-03-09</v>
      </c>
      <c r="D8542" s="2" t="d">
        <v>2019-03-13</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IF(M8542=People!$B$5,People!$A$5,IF(M8542=People!$B$4,People!$A$4,IF(M8542=People!$B$3,People!$A$3,IF(M8542=People!$B$2,People!$A$2,0))))</f>
        <v>Anna Andreadi</v>
      </c>
      <c r="W8542" s="3" t="str">
        <f>IFERROR(INDEX(Returns!A:A,MATCH(B8542,Returns!B:B,0)),"No")</f>
        <v>No</v>
      </c>
    </row>
    <row r="8543" spans="1:23">
      <c r="A8543" s="1">
        <v>8542</v>
      </c>
      <c r="B8543" t="s">
        <v>10227</v>
      </c>
      <c r="C8543" s="2" t="d">
        <v>2017-12-22</v>
      </c>
      <c r="D8543" s="2" t="d">
        <v>2017-12-23</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IF(M8543=People!$B$5,People!$A$5,IF(M8543=People!$B$4,People!$A$4,IF(M8543=People!$B$3,People!$A$3,IF(M8543=People!$B$2,People!$A$2,0))))</f>
        <v>Chuck Magee</v>
      </c>
      <c r="W8543" s="3" t="str">
        <f>IFERROR(INDEX(Returns!A:A,MATCH(B8543,Returns!B:B,0)),"No")</f>
        <v>No</v>
      </c>
    </row>
    <row r="8544" spans="1:23">
      <c r="A8544" s="1">
        <v>8543</v>
      </c>
      <c r="B8544" t="s">
        <v>10227</v>
      </c>
      <c r="C8544" s="2" t="d">
        <v>2017-12-22</v>
      </c>
      <c r="D8544" s="2" t="d">
        <v>2017-12-23</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IF(M8544=People!$B$5,People!$A$5,IF(M8544=People!$B$4,People!$A$4,IF(M8544=People!$B$3,People!$A$3,IF(M8544=People!$B$2,People!$A$2,0))))</f>
        <v>Chuck Magee</v>
      </c>
      <c r="W8544" s="3" t="str">
        <f>IFERROR(INDEX(Returns!A:A,MATCH(B8544,Returns!B:B,0)),"No")</f>
        <v>No</v>
      </c>
    </row>
    <row r="8545" spans="1:23">
      <c r="A8545" s="1">
        <v>8544</v>
      </c>
      <c r="B8545" t="s">
        <v>10228</v>
      </c>
      <c r="C8545" s="2" t="d">
        <v>2016-08-06</v>
      </c>
      <c r="D8545" s="2" t="d">
        <v>2016-08-11</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IF(M8545=People!$B$5,People!$A$5,IF(M8545=People!$B$4,People!$A$4,IF(M8545=People!$B$3,People!$A$3,IF(M8545=People!$B$2,People!$A$2,0))))</f>
        <v>Chuck Magee</v>
      </c>
      <c r="W8545" s="3" t="str">
        <f>IFERROR(INDEX(Returns!A:A,MATCH(B8545,Returns!B:B,0)),"No")</f>
        <v>No</v>
      </c>
    </row>
    <row r="8546" spans="1:23">
      <c r="A8546" s="1">
        <v>8545</v>
      </c>
      <c r="B8546" t="s">
        <v>10229</v>
      </c>
      <c r="C8546" s="2" t="d">
        <v>2018-03-27</v>
      </c>
      <c r="D8546" s="2" t="d">
        <v>2018-03-31</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IF(M8546=People!$B$5,People!$A$5,IF(M8546=People!$B$4,People!$A$4,IF(M8546=People!$B$3,People!$A$3,IF(M8546=People!$B$2,People!$A$2,0))))</f>
        <v>Cassandra Brandow</v>
      </c>
      <c r="W8546" s="3" t="str">
        <f>IFERROR(INDEX(Returns!A:A,MATCH(B8546,Returns!B:B,0)),"No")</f>
        <v>No</v>
      </c>
    </row>
    <row r="8547" spans="1:23">
      <c r="A8547" s="1">
        <v>8546</v>
      </c>
      <c r="B8547" t="s">
        <v>10229</v>
      </c>
      <c r="C8547" s="2" t="d">
        <v>2018-03-27</v>
      </c>
      <c r="D8547" s="2" t="d">
        <v>2018-03-31</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IF(M8547=People!$B$5,People!$A$5,IF(M8547=People!$B$4,People!$A$4,IF(M8547=People!$B$3,People!$A$3,IF(M8547=People!$B$2,People!$A$2,0))))</f>
        <v>Cassandra Brandow</v>
      </c>
      <c r="W8547" s="3" t="str">
        <f>IFERROR(INDEX(Returns!A:A,MATCH(B8547,Returns!B:B,0)),"No")</f>
        <v>No</v>
      </c>
    </row>
    <row r="8548" spans="1:23">
      <c r="A8548" s="1">
        <v>8547</v>
      </c>
      <c r="B8548" t="s">
        <v>10229</v>
      </c>
      <c r="C8548" s="2" t="d">
        <v>2018-03-27</v>
      </c>
      <c r="D8548" s="2" t="d">
        <v>2018-03-31</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IF(M8548=People!$B$5,People!$A$5,IF(M8548=People!$B$4,People!$A$4,IF(M8548=People!$B$3,People!$A$3,IF(M8548=People!$B$2,People!$A$2,0))))</f>
        <v>Cassandra Brandow</v>
      </c>
      <c r="W8548" s="3" t="str">
        <f>IFERROR(INDEX(Returns!A:A,MATCH(B8548,Returns!B:B,0)),"No")</f>
        <v>No</v>
      </c>
    </row>
    <row r="8549" spans="1:23">
      <c r="A8549" s="1">
        <v>8548</v>
      </c>
      <c r="B8549" t="s">
        <v>10230</v>
      </c>
      <c r="C8549" s="2" t="d">
        <v>2017-12-05</v>
      </c>
      <c r="D8549" s="2" t="d">
        <v>2017-12-10</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IF(M8549=People!$B$5,People!$A$5,IF(M8549=People!$B$4,People!$A$4,IF(M8549=People!$B$3,People!$A$3,IF(M8549=People!$B$2,People!$A$2,0))))</f>
        <v>Anna Andreadi</v>
      </c>
      <c r="W8549" s="3" t="str">
        <f>IFERROR(INDEX(Returns!A:A,MATCH(B8549,Returns!B:B,0)),"No")</f>
        <v>No</v>
      </c>
    </row>
    <row r="8550" spans="1:23">
      <c r="A8550" s="1">
        <v>8549</v>
      </c>
      <c r="B8550" t="s">
        <v>10230</v>
      </c>
      <c r="C8550" s="2" t="d">
        <v>2017-12-05</v>
      </c>
      <c r="D8550" s="2" t="d">
        <v>2017-12-10</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IF(M8550=People!$B$5,People!$A$5,IF(M8550=People!$B$4,People!$A$4,IF(M8550=People!$B$3,People!$A$3,IF(M8550=People!$B$2,People!$A$2,0))))</f>
        <v>Anna Andreadi</v>
      </c>
      <c r="W8550" s="3" t="str">
        <f>IFERROR(INDEX(Returns!A:A,MATCH(B8550,Returns!B:B,0)),"No")</f>
        <v>No</v>
      </c>
    </row>
    <row r="8551" spans="1:23">
      <c r="A8551" s="1">
        <v>8550</v>
      </c>
      <c r="B8551" t="s">
        <v>10231</v>
      </c>
      <c r="C8551" s="2" t="d">
        <v>2017-09-11</v>
      </c>
      <c r="D8551" s="2" t="d">
        <v>2017-09-12</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IF(M8551=People!$B$5,People!$A$5,IF(M8551=People!$B$4,People!$A$4,IF(M8551=People!$B$3,People!$A$3,IF(M8551=People!$B$2,People!$A$2,0))))</f>
        <v>Anna Andreadi</v>
      </c>
      <c r="W8551" s="3" t="str">
        <f>IFERROR(INDEX(Returns!A:A,MATCH(B8551,Returns!B:B,0)),"No")</f>
        <v>No</v>
      </c>
    </row>
    <row r="8552" spans="1:23">
      <c r="A8552" s="1">
        <v>8551</v>
      </c>
      <c r="B8552" t="s">
        <v>10232</v>
      </c>
      <c r="C8552" s="2" t="d">
        <v>2017-07-17</v>
      </c>
      <c r="D8552" s="2" t="d">
        <v>2017-07-24</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IF(M8552=People!$B$5,People!$A$5,IF(M8552=People!$B$4,People!$A$4,IF(M8552=People!$B$3,People!$A$3,IF(M8552=People!$B$2,People!$A$2,0))))</f>
        <v>Kelly Williams</v>
      </c>
      <c r="W8552" s="3" t="str">
        <f>IFERROR(INDEX(Returns!A:A,MATCH(B8552,Returns!B:B,0)),"No")</f>
        <v>No</v>
      </c>
    </row>
    <row r="8553" spans="1:23">
      <c r="A8553" s="1">
        <v>8552</v>
      </c>
      <c r="B8553" t="s">
        <v>10232</v>
      </c>
      <c r="C8553" s="2" t="d">
        <v>2017-07-17</v>
      </c>
      <c r="D8553" s="2" t="d">
        <v>2017-07-24</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IF(M8553=People!$B$5,People!$A$5,IF(M8553=People!$B$4,People!$A$4,IF(M8553=People!$B$3,People!$A$3,IF(M8553=People!$B$2,People!$A$2,0))))</f>
        <v>Kelly Williams</v>
      </c>
      <c r="W8553" s="3" t="str">
        <f>IFERROR(INDEX(Returns!A:A,MATCH(B8553,Returns!B:B,0)),"No")</f>
        <v>No</v>
      </c>
    </row>
    <row r="8554" spans="1:23">
      <c r="A8554" s="1">
        <v>8553</v>
      </c>
      <c r="B8554" t="s">
        <v>10233</v>
      </c>
      <c r="C8554" s="2" t="d">
        <v>2016-05-30</v>
      </c>
      <c r="D8554" s="2" t="d">
        <v>2016-06-03</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IF(M8554=People!$B$5,People!$A$5,IF(M8554=People!$B$4,People!$A$4,IF(M8554=People!$B$3,People!$A$3,IF(M8554=People!$B$2,People!$A$2,0))))</f>
        <v>Kelly Williams</v>
      </c>
      <c r="W8554" s="3" t="str">
        <f>IFERROR(INDEX(Returns!A:A,MATCH(B8554,Returns!B:B,0)),"No")</f>
        <v>No</v>
      </c>
    </row>
    <row r="8555" spans="1:23">
      <c r="A8555" s="1">
        <v>8554</v>
      </c>
      <c r="B8555" t="s">
        <v>10234</v>
      </c>
      <c r="C8555" s="2" t="d">
        <v>2019-11-13</v>
      </c>
      <c r="D8555" s="2" t="d">
        <v>2019-11-20</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IF(M8555=People!$B$5,People!$A$5,IF(M8555=People!$B$4,People!$A$4,IF(M8555=People!$B$3,People!$A$3,IF(M8555=People!$B$2,People!$A$2,0))))</f>
        <v>Cassandra Brandow</v>
      </c>
      <c r="W8555" s="3" t="str">
        <f>IFERROR(INDEX(Returns!A:A,MATCH(B8555,Returns!B:B,0)),"No")</f>
        <v>No</v>
      </c>
    </row>
    <row r="8556" spans="1:23">
      <c r="A8556" s="1">
        <v>8555</v>
      </c>
      <c r="B8556" t="s">
        <v>10235</v>
      </c>
      <c r="C8556" s="2" t="d">
        <v>2018-12-09</v>
      </c>
      <c r="D8556" s="2" t="d">
        <v>2018-12-11</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IF(M8556=People!$B$5,People!$A$5,IF(M8556=People!$B$4,People!$A$4,IF(M8556=People!$B$3,People!$A$3,IF(M8556=People!$B$2,People!$A$2,0))))</f>
        <v>Cassandra Brandow</v>
      </c>
      <c r="W8556" s="3" t="str">
        <f>IFERROR(INDEX(Returns!A:A,MATCH(B8556,Returns!B:B,0)),"No")</f>
        <v>No</v>
      </c>
    </row>
    <row r="8557" spans="1:23">
      <c r="A8557" s="1">
        <v>8556</v>
      </c>
      <c r="B8557" t="s">
        <v>10236</v>
      </c>
      <c r="C8557" s="2" t="d">
        <v>2017-03-22</v>
      </c>
      <c r="D8557" s="2" t="d">
        <v>2017-03-22</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IF(M8557=People!$B$5,People!$A$5,IF(M8557=People!$B$4,People!$A$4,IF(M8557=People!$B$3,People!$A$3,IF(M8557=People!$B$2,People!$A$2,0))))</f>
        <v>Cassandra Brandow</v>
      </c>
      <c r="W8557" s="3" t="str">
        <f>IFERROR(INDEX(Returns!A:A,MATCH(B8557,Returns!B:B,0)),"No")</f>
        <v>No</v>
      </c>
    </row>
    <row r="8558" spans="1:23">
      <c r="A8558" s="1">
        <v>8557</v>
      </c>
      <c r="B8558" t="s">
        <v>10236</v>
      </c>
      <c r="C8558" s="2" t="d">
        <v>2017-03-22</v>
      </c>
      <c r="D8558" s="2" t="d">
        <v>2017-03-22</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IF(M8558=People!$B$5,People!$A$5,IF(M8558=People!$B$4,People!$A$4,IF(M8558=People!$B$3,People!$A$3,IF(M8558=People!$B$2,People!$A$2,0))))</f>
        <v>Cassandra Brandow</v>
      </c>
      <c r="W8558" s="3" t="str">
        <f>IFERROR(INDEX(Returns!A:A,MATCH(B8558,Returns!B:B,0)),"No")</f>
        <v>No</v>
      </c>
    </row>
    <row r="8559" spans="1:23">
      <c r="A8559" s="1">
        <v>8558</v>
      </c>
      <c r="B8559" t="s">
        <v>10237</v>
      </c>
      <c r="C8559" s="2" t="d">
        <v>2018-12-23</v>
      </c>
      <c r="D8559" s="2" t="d">
        <v>2018-12-26</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IF(M8559=People!$B$5,People!$A$5,IF(M8559=People!$B$4,People!$A$4,IF(M8559=People!$B$3,People!$A$3,IF(M8559=People!$B$2,People!$A$2,0))))</f>
        <v>Kelly Williams</v>
      </c>
      <c r="W8559" s="3" t="str">
        <f>IFERROR(INDEX(Returns!A:A,MATCH(B8559,Returns!B:B,0)),"No")</f>
        <v>No</v>
      </c>
    </row>
    <row r="8560" spans="1:23">
      <c r="A8560" s="1">
        <v>8559</v>
      </c>
      <c r="B8560" t="s">
        <v>10237</v>
      </c>
      <c r="C8560" s="2" t="d">
        <v>2018-12-23</v>
      </c>
      <c r="D8560" s="2" t="d">
        <v>2018-12-26</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IF(M8560=People!$B$5,People!$A$5,IF(M8560=People!$B$4,People!$A$4,IF(M8560=People!$B$3,People!$A$3,IF(M8560=People!$B$2,People!$A$2,0))))</f>
        <v>Kelly Williams</v>
      </c>
      <c r="W8560" s="3" t="str">
        <f>IFERROR(INDEX(Returns!A:A,MATCH(B8560,Returns!B:B,0)),"No")</f>
        <v>No</v>
      </c>
    </row>
    <row r="8561" spans="1:23">
      <c r="A8561" s="1">
        <v>8560</v>
      </c>
      <c r="B8561" t="s">
        <v>10237</v>
      </c>
      <c r="C8561" s="2" t="d">
        <v>2018-12-23</v>
      </c>
      <c r="D8561" s="2" t="d">
        <v>2018-12-26</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IF(M8561=People!$B$5,People!$A$5,IF(M8561=People!$B$4,People!$A$4,IF(M8561=People!$B$3,People!$A$3,IF(M8561=People!$B$2,People!$A$2,0))))</f>
        <v>Kelly Williams</v>
      </c>
      <c r="W8561" s="3" t="str">
        <f>IFERROR(INDEX(Returns!A:A,MATCH(B8561,Returns!B:B,0)),"No")</f>
        <v>No</v>
      </c>
    </row>
    <row r="8562" spans="1:23">
      <c r="A8562" s="1">
        <v>8561</v>
      </c>
      <c r="B8562" t="s">
        <v>10237</v>
      </c>
      <c r="C8562" s="2" t="d">
        <v>2018-12-23</v>
      </c>
      <c r="D8562" s="2" t="d">
        <v>2018-12-26</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IF(M8562=People!$B$5,People!$A$5,IF(M8562=People!$B$4,People!$A$4,IF(M8562=People!$B$3,People!$A$3,IF(M8562=People!$B$2,People!$A$2,0))))</f>
        <v>Kelly Williams</v>
      </c>
      <c r="W8562" s="3" t="str">
        <f>IFERROR(INDEX(Returns!A:A,MATCH(B8562,Returns!B:B,0)),"No")</f>
        <v>No</v>
      </c>
    </row>
    <row r="8563" spans="1:23">
      <c r="A8563" s="1">
        <v>8562</v>
      </c>
      <c r="B8563" t="s">
        <v>10237</v>
      </c>
      <c r="C8563" s="2" t="d">
        <v>2018-12-23</v>
      </c>
      <c r="D8563" s="2" t="d">
        <v>2018-12-26</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IF(M8563=People!$B$5,People!$A$5,IF(M8563=People!$B$4,People!$A$4,IF(M8563=People!$B$3,People!$A$3,IF(M8563=People!$B$2,People!$A$2,0))))</f>
        <v>Kelly Williams</v>
      </c>
      <c r="W8563" s="3" t="str">
        <f>IFERROR(INDEX(Returns!A:A,MATCH(B8563,Returns!B:B,0)),"No")</f>
        <v>No</v>
      </c>
    </row>
    <row r="8564" spans="1:23">
      <c r="A8564" s="1">
        <v>8563</v>
      </c>
      <c r="B8564" t="s">
        <v>10238</v>
      </c>
      <c r="C8564" s="2" t="d">
        <v>2018-04-02</v>
      </c>
      <c r="D8564" s="2" t="d">
        <v>2018-04-06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IF(M8564=People!$B$5,People!$A$5,IF(M8564=People!$B$4,People!$A$4,IF(M8564=People!$B$3,People!$A$3,IF(M8564=People!$B$2,People!$A$2,0))))</f>
        <v>Kelly Williams</v>
      </c>
      <c r="W8564" s="3" t="str">
        <f>IFERROR(INDEX(Returns!A:A,MATCH(B8564,Returns!B:B,0)),"No")</f>
        <v>No</v>
      </c>
    </row>
    <row r="8565" spans="1:23">
      <c r="A8565" s="1">
        <v>8564</v>
      </c>
      <c r="B8565" t="s">
        <v>10239</v>
      </c>
      <c r="C8565" s="2" t="d">
        <v>2019-04-30</v>
      </c>
      <c r="D8565" s="2" t="d">
        <v>2019-05-04</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IF(M8565=People!$B$5,People!$A$5,IF(M8565=People!$B$4,People!$A$4,IF(M8565=People!$B$3,People!$A$3,IF(M8565=People!$B$2,People!$A$2,0))))</f>
        <v>Cassandra Brandow</v>
      </c>
      <c r="W8565" s="3" t="str">
        <f>IFERROR(INDEX(Returns!A:A,MATCH(B8565,Returns!B:B,0)),"No")</f>
        <v>No</v>
      </c>
    </row>
    <row r="8566" spans="1:23">
      <c r="A8566" s="1">
        <v>8565</v>
      </c>
      <c r="B8566" t="s">
        <v>10239</v>
      </c>
      <c r="C8566" s="2" t="d">
        <v>2019-04-30</v>
      </c>
      <c r="D8566" s="2" t="d">
        <v>2019-05-04</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IF(M8566=People!$B$5,People!$A$5,IF(M8566=People!$B$4,People!$A$4,IF(M8566=People!$B$3,People!$A$3,IF(M8566=People!$B$2,People!$A$2,0))))</f>
        <v>Cassandra Brandow</v>
      </c>
      <c r="W8566" s="3" t="str">
        <f>IFERROR(INDEX(Returns!A:A,MATCH(B8566,Returns!B:B,0)),"No")</f>
        <v>No</v>
      </c>
    </row>
    <row r="8567" spans="1:23">
      <c r="A8567" s="1">
        <v>8566</v>
      </c>
      <c r="B8567" t="s">
        <v>10240</v>
      </c>
      <c r="C8567" s="2" t="d">
        <v>2018-11-17</v>
      </c>
      <c r="D8567" s="2" t="d">
        <v>2018-11-18</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IF(M8567=People!$B$5,People!$A$5,IF(M8567=People!$B$4,People!$A$4,IF(M8567=People!$B$3,People!$A$3,IF(M8567=People!$B$2,People!$A$2,0))))</f>
        <v>Kelly Williams</v>
      </c>
      <c r="W8567" s="3" t="str">
        <f>IFERROR(INDEX(Returns!A:A,MATCH(B8567,Returns!B:B,0)),"No")</f>
        <v>No</v>
      </c>
    </row>
    <row r="8568" spans="1:23">
      <c r="A8568" s="1">
        <v>8567</v>
      </c>
      <c r="B8568" t="s">
        <v>10240</v>
      </c>
      <c r="C8568" s="2" t="d">
        <v>2018-11-17</v>
      </c>
      <c r="D8568" s="2" t="d">
        <v>2018-11-18</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IF(M8568=People!$B$5,People!$A$5,IF(M8568=People!$B$4,People!$A$4,IF(M8568=People!$B$3,People!$A$3,IF(M8568=People!$B$2,People!$A$2,0))))</f>
        <v>Kelly Williams</v>
      </c>
      <c r="W8568" s="3" t="str">
        <f>IFERROR(INDEX(Returns!A:A,MATCH(B8568,Returns!B:B,0)),"No")</f>
        <v>No</v>
      </c>
    </row>
    <row r="8569" spans="1:23">
      <c r="A8569" s="1">
        <v>8568</v>
      </c>
      <c r="B8569" t="s">
        <v>10241</v>
      </c>
      <c r="C8569" s="2" t="d">
        <v>2018-11-10</v>
      </c>
      <c r="D8569" s="2" t="d">
        <v>2018-11-12</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IF(M8569=People!$B$5,People!$A$5,IF(M8569=People!$B$4,People!$A$4,IF(M8569=People!$B$3,People!$A$3,IF(M8569=People!$B$2,People!$A$2,0))))</f>
        <v>Chuck Magee</v>
      </c>
      <c r="W8569" s="3" t="str">
        <f>IFERROR(INDEX(Returns!A:A,MATCH(B8569,Returns!B:B,0)),"No")</f>
        <v>No</v>
      </c>
    </row>
    <row r="8570" spans="1:23">
      <c r="A8570" s="1">
        <v>8569</v>
      </c>
      <c r="B8570" t="s">
        <v>10242</v>
      </c>
      <c r="C8570" s="2" t="d">
        <v>2018-12-06</v>
      </c>
      <c r="D8570" s="2" t="d">
        <v>2018-12-12</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IF(M8570=People!$B$5,People!$A$5,IF(M8570=People!$B$4,People!$A$4,IF(M8570=People!$B$3,People!$A$3,IF(M8570=People!$B$2,People!$A$2,0))))</f>
        <v>Chuck Magee</v>
      </c>
      <c r="W8570" s="3" t="str">
        <f>IFERROR(INDEX(Returns!A:A,MATCH(B8570,Returns!B:B,0)),"No")</f>
        <v>No</v>
      </c>
    </row>
    <row r="8571" spans="1:23">
      <c r="A8571" s="1">
        <v>8570</v>
      </c>
      <c r="B8571" t="s">
        <v>10242</v>
      </c>
      <c r="C8571" s="2" t="d">
        <v>2018-12-06</v>
      </c>
      <c r="D8571" s="2" t="d">
        <v>2018-12-12</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IF(M8571=People!$B$5,People!$A$5,IF(M8571=People!$B$4,People!$A$4,IF(M8571=People!$B$3,People!$A$3,IF(M8571=People!$B$2,People!$A$2,0))))</f>
        <v>Chuck Magee</v>
      </c>
      <c r="W8571" s="3" t="str">
        <f>IFERROR(INDEX(Returns!A:A,MATCH(B8571,Returns!B:B,0)),"No")</f>
        <v>No</v>
      </c>
    </row>
    <row r="8572" spans="1:23">
      <c r="A8572" s="1">
        <v>8571</v>
      </c>
      <c r="B8572" t="s">
        <v>10242</v>
      </c>
      <c r="C8572" s="2" t="d">
        <v>2018-12-06</v>
      </c>
      <c r="D8572" s="2" t="d">
        <v>2018-12-12</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IF(M8572=People!$B$5,People!$A$5,IF(M8572=People!$B$4,People!$A$4,IF(M8572=People!$B$3,People!$A$3,IF(M8572=People!$B$2,People!$A$2,0))))</f>
        <v>Chuck Magee</v>
      </c>
      <c r="W8572" s="3" t="str">
        <f>IFERROR(INDEX(Returns!A:A,MATCH(B8572,Returns!B:B,0)),"No")</f>
        <v>No</v>
      </c>
    </row>
    <row r="8573" spans="1:23">
      <c r="A8573" s="1">
        <v>8572</v>
      </c>
      <c r="B8573" t="s">
        <v>10243</v>
      </c>
      <c r="C8573" s="2" t="d">
        <v>2018-04-03</v>
      </c>
      <c r="D8573" s="2" t="d">
        <v>2018-04-03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IF(M8573=People!$B$5,People!$A$5,IF(M8573=People!$B$4,People!$A$4,IF(M8573=People!$B$3,People!$A$3,IF(M8573=People!$B$2,People!$A$2,0))))</f>
        <v>Kelly Williams</v>
      </c>
      <c r="W8573" s="3" t="str">
        <f>IFERROR(INDEX(Returns!A:A,MATCH(B8573,Returns!B:B,0)),"No")</f>
        <v>No</v>
      </c>
    </row>
    <row r="8574" spans="1:23">
      <c r="A8574" s="1">
        <v>8573</v>
      </c>
      <c r="B8574" t="s">
        <v>10244</v>
      </c>
      <c r="C8574" s="2" t="d">
        <v>2016-11-28</v>
      </c>
      <c r="D8574" s="2" t="d">
        <v>2016-12-02</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IF(M8574=People!$B$5,People!$A$5,IF(M8574=People!$B$4,People!$A$4,IF(M8574=People!$B$3,People!$A$3,IF(M8574=People!$B$2,People!$A$2,0))))</f>
        <v>Kelly Williams</v>
      </c>
      <c r="W8574" s="3" t="str">
        <f>IFERROR(INDEX(Returns!A:A,MATCH(B8574,Returns!B:B,0)),"No")</f>
        <v>No</v>
      </c>
    </row>
    <row r="8575" spans="1:23">
      <c r="A8575" s="1">
        <v>8574</v>
      </c>
      <c r="B8575" t="s">
        <v>10245</v>
      </c>
      <c r="C8575" s="2" t="d">
        <v>2017-10-20</v>
      </c>
      <c r="D8575" s="2" t="d">
        <v>2017-10-22</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IF(M8575=People!$B$5,People!$A$5,IF(M8575=People!$B$4,People!$A$4,IF(M8575=People!$B$3,People!$A$3,IF(M8575=People!$B$2,People!$A$2,0))))</f>
        <v>Chuck Magee</v>
      </c>
      <c r="W8575" s="3" t="str">
        <f>IFERROR(INDEX(Returns!A:A,MATCH(B8575,Returns!B:B,0)),"No")</f>
        <v>No</v>
      </c>
    </row>
    <row r="8576" spans="1:23">
      <c r="A8576" s="1">
        <v>8575</v>
      </c>
      <c r="B8576" t="s">
        <v>10246</v>
      </c>
      <c r="C8576" s="2" t="d">
        <v>2016-09-19</v>
      </c>
      <c r="D8576" s="2" t="d">
        <v>2016-09-19</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IF(M8576=People!$B$5,People!$A$5,IF(M8576=People!$B$4,People!$A$4,IF(M8576=People!$B$3,People!$A$3,IF(M8576=People!$B$2,People!$A$2,0))))</f>
        <v>Anna Andreadi</v>
      </c>
      <c r="W8576" s="3" t="str">
        <f>IFERROR(INDEX(Returns!A:A,MATCH(B8576,Returns!B:B,0)),"No")</f>
        <v>No</v>
      </c>
    </row>
    <row r="8577" spans="1:23">
      <c r="A8577" s="1">
        <v>8576</v>
      </c>
      <c r="B8577" t="s">
        <v>6094</v>
      </c>
      <c r="C8577" s="2" t="d">
        <v>2019-08-27</v>
      </c>
      <c r="D8577" s="2" t="d">
        <v>2019-08-30</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IF(M8577=People!$B$5,People!$A$5,IF(M8577=People!$B$4,People!$A$4,IF(M8577=People!$B$3,People!$A$3,IF(M8577=People!$B$2,People!$A$2,0))))</f>
        <v>Cassandra Brandow</v>
      </c>
      <c r="W8577" s="3" t="str">
        <f>IFERROR(INDEX(Returns!A:A,MATCH(B8577,Returns!B:B,0)),"No")</f>
        <v>Yes</v>
      </c>
    </row>
    <row r="8578" spans="1:23">
      <c r="A8578" s="1">
        <v>8577</v>
      </c>
      <c r="B8578" t="s">
        <v>10247</v>
      </c>
      <c r="C8578" s="2" t="d">
        <v>2019-07-03</v>
      </c>
      <c r="D8578" s="2" t="d">
        <v>2019-07-04</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IF(M8578=People!$B$5,People!$A$5,IF(M8578=People!$B$4,People!$A$4,IF(M8578=People!$B$3,People!$A$3,IF(M8578=People!$B$2,People!$A$2,0))))</f>
        <v>Chuck Magee</v>
      </c>
      <c r="W8578" s="3" t="str">
        <f>IFERROR(INDEX(Returns!A:A,MATCH(B8578,Returns!B:B,0)),"No")</f>
        <v>No</v>
      </c>
    </row>
    <row r="8579" spans="1:23">
      <c r="A8579" s="1">
        <v>8578</v>
      </c>
      <c r="B8579" t="s">
        <v>10248</v>
      </c>
      <c r="C8579" s="2" t="d">
        <v>2019-12-22</v>
      </c>
      <c r="D8579" s="2" t="d">
        <v>2019-12-26</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IF(M8579=People!$B$5,People!$A$5,IF(M8579=People!$B$4,People!$A$4,IF(M8579=People!$B$3,People!$A$3,IF(M8579=People!$B$2,People!$A$2,0))))</f>
        <v>Kelly Williams</v>
      </c>
      <c r="W8579" s="3" t="str">
        <f>IFERROR(INDEX(Returns!A:A,MATCH(B8579,Returns!B:B,0)),"No")</f>
        <v>No</v>
      </c>
    </row>
    <row r="8580" spans="1:23">
      <c r="A8580" s="1">
        <v>8579</v>
      </c>
      <c r="B8580" t="s">
        <v>10248</v>
      </c>
      <c r="C8580" s="2" t="d">
        <v>2019-12-22</v>
      </c>
      <c r="D8580" s="2" t="d">
        <v>2019-12-26</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IF(M8580=People!$B$5,People!$A$5,IF(M8580=People!$B$4,People!$A$4,IF(M8580=People!$B$3,People!$A$3,IF(M8580=People!$B$2,People!$A$2,0))))</f>
        <v>Kelly Williams</v>
      </c>
      <c r="W8580" s="3" t="str">
        <f>IFERROR(INDEX(Returns!A:A,MATCH(B8580,Returns!B:B,0)),"No")</f>
        <v>No</v>
      </c>
    </row>
    <row r="8581" spans="1:23">
      <c r="A8581" s="1">
        <v>8580</v>
      </c>
      <c r="B8581" t="s">
        <v>10249</v>
      </c>
      <c r="C8581" s="2" t="d">
        <v>2018-12-27</v>
      </c>
      <c r="D8581" s="2" t="d">
        <v>2019-01-02</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IF(M8581=People!$B$5,People!$A$5,IF(M8581=People!$B$4,People!$A$4,IF(M8581=People!$B$3,People!$A$3,IF(M8581=People!$B$2,People!$A$2,0))))</f>
        <v>Cassandra Brandow</v>
      </c>
      <c r="W8581" s="3" t="str">
        <f>IFERROR(INDEX(Returns!A:A,MATCH(B8581,Returns!B:B,0)),"No")</f>
        <v>No</v>
      </c>
    </row>
    <row r="8582" spans="1:23">
      <c r="A8582" s="1">
        <v>8581</v>
      </c>
      <c r="B8582" t="s">
        <v>10250</v>
      </c>
      <c r="C8582" s="2" t="d">
        <v>2016-05-20</v>
      </c>
      <c r="D8582" s="2" t="d">
        <v>2016-05-22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IF(M8582=People!$B$5,People!$A$5,IF(M8582=People!$B$4,People!$A$4,IF(M8582=People!$B$3,People!$A$3,IF(M8582=People!$B$2,People!$A$2,0))))</f>
        <v>Kelly Williams</v>
      </c>
      <c r="W8582" s="3" t="str">
        <f>IFERROR(INDEX(Returns!A:A,MATCH(B8582,Returns!B:B,0)),"No")</f>
        <v>No</v>
      </c>
    </row>
    <row r="8583" spans="1:23">
      <c r="A8583" s="1">
        <v>8582</v>
      </c>
      <c r="B8583" t="s">
        <v>10250</v>
      </c>
      <c r="C8583" s="2" t="d">
        <v>2016-05-20</v>
      </c>
      <c r="D8583" s="2" t="d">
        <v>2016-05-22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IF(M8583=People!$B$5,People!$A$5,IF(M8583=People!$B$4,People!$A$4,IF(M8583=People!$B$3,People!$A$3,IF(M8583=People!$B$2,People!$A$2,0))))</f>
        <v>Kelly Williams</v>
      </c>
      <c r="W8583" s="3" t="str">
        <f>IFERROR(INDEX(Returns!A:A,MATCH(B8583,Returns!B:B,0)),"No")</f>
        <v>No</v>
      </c>
    </row>
    <row r="8584" spans="1:23">
      <c r="A8584" s="1">
        <v>8583</v>
      </c>
      <c r="B8584" t="s">
        <v>10250</v>
      </c>
      <c r="C8584" s="2" t="d">
        <v>2016-05-20</v>
      </c>
      <c r="D8584" s="2" t="d">
        <v>2016-05-22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IF(M8584=People!$B$5,People!$A$5,IF(M8584=People!$B$4,People!$A$4,IF(M8584=People!$B$3,People!$A$3,IF(M8584=People!$B$2,People!$A$2,0))))</f>
        <v>Kelly Williams</v>
      </c>
      <c r="W8584" s="3" t="str">
        <f>IFERROR(INDEX(Returns!A:A,MATCH(B8584,Returns!B:B,0)),"No")</f>
        <v>No</v>
      </c>
    </row>
    <row r="8585" spans="1:23">
      <c r="A8585" s="1">
        <v>8584</v>
      </c>
      <c r="B8585" t="s">
        <v>10250</v>
      </c>
      <c r="C8585" s="2" t="d">
        <v>2016-05-20</v>
      </c>
      <c r="D8585" s="2" t="d">
        <v>2016-05-22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IF(M8585=People!$B$5,People!$A$5,IF(M8585=People!$B$4,People!$A$4,IF(M8585=People!$B$3,People!$A$3,IF(M8585=People!$B$2,People!$A$2,0))))</f>
        <v>Kelly Williams</v>
      </c>
      <c r="W8585" s="3" t="str">
        <f>IFERROR(INDEX(Returns!A:A,MATCH(B8585,Returns!B:B,0)),"No")</f>
        <v>No</v>
      </c>
    </row>
    <row r="8586" spans="1:23">
      <c r="A8586" s="1">
        <v>8585</v>
      </c>
      <c r="B8586" t="s">
        <v>10251</v>
      </c>
      <c r="C8586" s="2" t="d">
        <v>2016-02-04</v>
      </c>
      <c r="D8586" s="2" t="d">
        <v>2016-02-08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IF(M8586=People!$B$5,People!$A$5,IF(M8586=People!$B$4,People!$A$4,IF(M8586=People!$B$3,People!$A$3,IF(M8586=People!$B$2,People!$A$2,0))))</f>
        <v>Anna Andreadi</v>
      </c>
      <c r="W8586" s="3" t="str">
        <f>IFERROR(INDEX(Returns!A:A,MATCH(B8586,Returns!B:B,0)),"No")</f>
        <v>No</v>
      </c>
    </row>
    <row r="8587" spans="1:23">
      <c r="A8587" s="1">
        <v>8586</v>
      </c>
      <c r="B8587" t="s">
        <v>10252</v>
      </c>
      <c r="C8587" s="2" t="d">
        <v>2019-12-09</v>
      </c>
      <c r="D8587" s="2" t="d">
        <v>2019-12-15</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IF(M8587=People!$B$5,People!$A$5,IF(M8587=People!$B$4,People!$A$4,IF(M8587=People!$B$3,People!$A$3,IF(M8587=People!$B$2,People!$A$2,0))))</f>
        <v>Chuck Magee</v>
      </c>
      <c r="W8587" s="3" t="str">
        <f>IFERROR(INDEX(Returns!A:A,MATCH(B8587,Returns!B:B,0)),"No")</f>
        <v>No</v>
      </c>
    </row>
    <row r="8588" spans="1:23">
      <c r="A8588" s="1">
        <v>8587</v>
      </c>
      <c r="B8588" t="s">
        <v>6174</v>
      </c>
      <c r="C8588" s="2" t="d">
        <v>2019-07-11</v>
      </c>
      <c r="D8588" s="2" t="d">
        <v>2019-07-18</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IF(M8588=People!$B$5,People!$A$5,IF(M8588=People!$B$4,People!$A$4,IF(M8588=People!$B$3,People!$A$3,IF(M8588=People!$B$2,People!$A$2,0))))</f>
        <v>Anna Andreadi</v>
      </c>
      <c r="W8588" s="3" t="str">
        <f>IFERROR(INDEX(Returns!A:A,MATCH(B8588,Returns!B:B,0)),"No")</f>
        <v>Yes</v>
      </c>
    </row>
    <row r="8589" spans="1:23">
      <c r="A8589" s="1">
        <v>8588</v>
      </c>
      <c r="B8589" t="s">
        <v>6174</v>
      </c>
      <c r="C8589" s="2" t="d">
        <v>2019-07-11</v>
      </c>
      <c r="D8589" s="2" t="d">
        <v>2019-07-18</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IF(M8589=People!$B$5,People!$A$5,IF(M8589=People!$B$4,People!$A$4,IF(M8589=People!$B$3,People!$A$3,IF(M8589=People!$B$2,People!$A$2,0))))</f>
        <v>Anna Andreadi</v>
      </c>
      <c r="W8589" s="3" t="str">
        <f>IFERROR(INDEX(Returns!A:A,MATCH(B8589,Returns!B:B,0)),"No")</f>
        <v>Yes</v>
      </c>
    </row>
    <row r="8590" spans="1:23">
      <c r="A8590" s="1">
        <v>8589</v>
      </c>
      <c r="B8590" t="s">
        <v>10253</v>
      </c>
      <c r="C8590" s="2" t="d">
        <v>2017-05-15</v>
      </c>
      <c r="D8590" s="2" t="d">
        <v>2017-05-22</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IF(M8590=People!$B$5,People!$A$5,IF(M8590=People!$B$4,People!$A$4,IF(M8590=People!$B$3,People!$A$3,IF(M8590=People!$B$2,People!$A$2,0))))</f>
        <v>Chuck Magee</v>
      </c>
      <c r="W8590" s="3" t="str">
        <f>IFERROR(INDEX(Returns!A:A,MATCH(B8590,Returns!B:B,0)),"No")</f>
        <v>No</v>
      </c>
    </row>
    <row r="8591" spans="1:23">
      <c r="A8591" s="1">
        <v>8590</v>
      </c>
      <c r="B8591" t="s">
        <v>10254</v>
      </c>
      <c r="C8591" s="2" t="d">
        <v>2019-01-29</v>
      </c>
      <c r="D8591" s="2" t="d">
        <v>2019-02-01</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IF(M8591=People!$B$5,People!$A$5,IF(M8591=People!$B$4,People!$A$4,IF(M8591=People!$B$3,People!$A$3,IF(M8591=People!$B$2,People!$A$2,0))))</f>
        <v>Chuck Magee</v>
      </c>
      <c r="W8591" s="3" t="str">
        <f>IFERROR(INDEX(Returns!A:A,MATCH(B8591,Returns!B:B,0)),"No")</f>
        <v>No</v>
      </c>
    </row>
    <row r="8592" spans="1:23">
      <c r="A8592" s="1">
        <v>8591</v>
      </c>
      <c r="B8592" t="s">
        <v>10255</v>
      </c>
      <c r="C8592" s="2" t="d">
        <v>2019-09-29</v>
      </c>
      <c r="D8592" s="2" t="d">
        <v>2019-10-01</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IF(M8592=People!$B$5,People!$A$5,IF(M8592=People!$B$4,People!$A$4,IF(M8592=People!$B$3,People!$A$3,IF(M8592=People!$B$2,People!$A$2,0))))</f>
        <v>Chuck Magee</v>
      </c>
      <c r="W8592" s="3" t="str">
        <f>IFERROR(INDEX(Returns!A:A,MATCH(B8592,Returns!B:B,0)),"No")</f>
        <v>No</v>
      </c>
    </row>
    <row r="8593" spans="1:23">
      <c r="A8593" s="1">
        <v>8592</v>
      </c>
      <c r="B8593" t="s">
        <v>6096</v>
      </c>
      <c r="C8593" s="2" t="d">
        <v>2019-04-23</v>
      </c>
      <c r="D8593" s="2" t="d">
        <v>2019-04-26</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IF(M8593=People!$B$5,People!$A$5,IF(M8593=People!$B$4,People!$A$4,IF(M8593=People!$B$3,People!$A$3,IF(M8593=People!$B$2,People!$A$2,0))))</f>
        <v>Anna Andreadi</v>
      </c>
      <c r="W8593" s="3" t="str">
        <f>IFERROR(INDEX(Returns!A:A,MATCH(B8593,Returns!B:B,0)),"No")</f>
        <v>Yes</v>
      </c>
    </row>
    <row r="8594" spans="1:23">
      <c r="A8594" s="1">
        <v>8593</v>
      </c>
      <c r="B8594" t="s">
        <v>6096</v>
      </c>
      <c r="C8594" s="2" t="d">
        <v>2019-04-23</v>
      </c>
      <c r="D8594" s="2" t="d">
        <v>2019-04-26</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IF(M8594=People!$B$5,People!$A$5,IF(M8594=People!$B$4,People!$A$4,IF(M8594=People!$B$3,People!$A$3,IF(M8594=People!$B$2,People!$A$2,0))))</f>
        <v>Anna Andreadi</v>
      </c>
      <c r="W8594" s="3" t="str">
        <f>IFERROR(INDEX(Returns!A:A,MATCH(B8594,Returns!B:B,0)),"No")</f>
        <v>Yes</v>
      </c>
    </row>
    <row r="8595" spans="1:23">
      <c r="A8595" s="1">
        <v>8594</v>
      </c>
      <c r="B8595" t="s">
        <v>10256</v>
      </c>
      <c r="C8595" s="2" t="d">
        <v>2019-11-09</v>
      </c>
      <c r="D8595" s="2" t="d">
        <v>2019-11-13</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IF(M8595=People!$B$5,People!$A$5,IF(M8595=People!$B$4,People!$A$4,IF(M8595=People!$B$3,People!$A$3,IF(M8595=People!$B$2,People!$A$2,0))))</f>
        <v>Cassandra Brandow</v>
      </c>
      <c r="W8595" s="3" t="str">
        <f>IFERROR(INDEX(Returns!A:A,MATCH(B8595,Returns!B:B,0)),"No")</f>
        <v>No</v>
      </c>
    </row>
    <row r="8596" spans="1:23">
      <c r="A8596" s="1">
        <v>8595</v>
      </c>
      <c r="B8596" t="s">
        <v>10256</v>
      </c>
      <c r="C8596" s="2" t="d">
        <v>2019-11-09</v>
      </c>
      <c r="D8596" s="2" t="d">
        <v>2019-11-13</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IF(M8596=People!$B$5,People!$A$5,IF(M8596=People!$B$4,People!$A$4,IF(M8596=People!$B$3,People!$A$3,IF(M8596=People!$B$2,People!$A$2,0))))</f>
        <v>Cassandra Brandow</v>
      </c>
      <c r="W8596" s="3" t="str">
        <f>IFERROR(INDEX(Returns!A:A,MATCH(B8596,Returns!B:B,0)),"No")</f>
        <v>No</v>
      </c>
    </row>
    <row r="8597" spans="1:23">
      <c r="A8597" s="1">
        <v>8596</v>
      </c>
      <c r="B8597" t="s">
        <v>10257</v>
      </c>
      <c r="C8597" s="2" t="d">
        <v>2016-05-05</v>
      </c>
      <c r="D8597" s="2" t="d">
        <v>2016-05-07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IF(M8597=People!$B$5,People!$A$5,IF(M8597=People!$B$4,People!$A$4,IF(M8597=People!$B$3,People!$A$3,IF(M8597=People!$B$2,People!$A$2,0))))</f>
        <v>Cassandra Brandow</v>
      </c>
      <c r="W8597" s="3" t="str">
        <f>IFERROR(INDEX(Returns!A:A,MATCH(B8597,Returns!B:B,0)),"No")</f>
        <v>No</v>
      </c>
    </row>
    <row r="8598" spans="1:23">
      <c r="A8598" s="1">
        <v>8597</v>
      </c>
      <c r="B8598" t="s">
        <v>10257</v>
      </c>
      <c r="C8598" s="2" t="d">
        <v>2016-05-05</v>
      </c>
      <c r="D8598" s="2" t="d">
        <v>2016-05-07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IF(M8598=People!$B$5,People!$A$5,IF(M8598=People!$B$4,People!$A$4,IF(M8598=People!$B$3,People!$A$3,IF(M8598=People!$B$2,People!$A$2,0))))</f>
        <v>Cassandra Brandow</v>
      </c>
      <c r="W8598" s="3" t="str">
        <f>IFERROR(INDEX(Returns!A:A,MATCH(B8598,Returns!B:B,0)),"No")</f>
        <v>No</v>
      </c>
    </row>
    <row r="8599" spans="1:23">
      <c r="A8599" s="1">
        <v>8598</v>
      </c>
      <c r="B8599" t="s">
        <v>10258</v>
      </c>
      <c r="C8599" s="2" t="d">
        <v>2018-10-27</v>
      </c>
      <c r="D8599" s="2" t="d">
        <v>2018-10-31</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IF(M8599=People!$B$5,People!$A$5,IF(M8599=People!$B$4,People!$A$4,IF(M8599=People!$B$3,People!$A$3,IF(M8599=People!$B$2,People!$A$2,0))))</f>
        <v>Anna Andreadi</v>
      </c>
      <c r="W8599" s="3" t="str">
        <f>IFERROR(INDEX(Returns!A:A,MATCH(B8599,Returns!B:B,0)),"No")</f>
        <v>No</v>
      </c>
    </row>
    <row r="8600" spans="1:23">
      <c r="A8600" s="1">
        <v>8599</v>
      </c>
      <c r="B8600" t="s">
        <v>10259</v>
      </c>
      <c r="C8600" s="2" t="d">
        <v>2016-11-26</v>
      </c>
      <c r="D8600" s="2" t="d">
        <v>2016-12-01</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IF(M8600=People!$B$5,People!$A$5,IF(M8600=People!$B$4,People!$A$4,IF(M8600=People!$B$3,People!$A$3,IF(M8600=People!$B$2,People!$A$2,0))))</f>
        <v>Anna Andreadi</v>
      </c>
      <c r="W8600" s="3" t="str">
        <f>IFERROR(INDEX(Returns!A:A,MATCH(B8600,Returns!B:B,0)),"No")</f>
        <v>No</v>
      </c>
    </row>
    <row r="8601" spans="1:23">
      <c r="A8601" s="1">
        <v>8600</v>
      </c>
      <c r="B8601" t="s">
        <v>10259</v>
      </c>
      <c r="C8601" s="2" t="d">
        <v>2016-11-26</v>
      </c>
      <c r="D8601" s="2" t="d">
        <v>2016-12-01</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IF(M8601=People!$B$5,People!$A$5,IF(M8601=People!$B$4,People!$A$4,IF(M8601=People!$B$3,People!$A$3,IF(M8601=People!$B$2,People!$A$2,0))))</f>
        <v>Anna Andreadi</v>
      </c>
      <c r="W8601" s="3" t="str">
        <f>IFERROR(INDEX(Returns!A:A,MATCH(B8601,Returns!B:B,0)),"No")</f>
        <v>No</v>
      </c>
    </row>
    <row r="8602" spans="1:23">
      <c r="A8602" s="1">
        <v>8601</v>
      </c>
      <c r="B8602" t="s">
        <v>10259</v>
      </c>
      <c r="C8602" s="2" t="d">
        <v>2016-11-26</v>
      </c>
      <c r="D8602" s="2" t="d">
        <v>2016-12-01</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IF(M8602=People!$B$5,People!$A$5,IF(M8602=People!$B$4,People!$A$4,IF(M8602=People!$B$3,People!$A$3,IF(M8602=People!$B$2,People!$A$2,0))))</f>
        <v>Anna Andreadi</v>
      </c>
      <c r="W8602" s="3" t="str">
        <f>IFERROR(INDEX(Returns!A:A,MATCH(B8602,Returns!B:B,0)),"No")</f>
        <v>No</v>
      </c>
    </row>
    <row r="8603" spans="1:23">
      <c r="A8603" s="1">
        <v>8602</v>
      </c>
      <c r="B8603" t="s">
        <v>10259</v>
      </c>
      <c r="C8603" s="2" t="d">
        <v>2016-11-26</v>
      </c>
      <c r="D8603" s="2" t="d">
        <v>2016-12-01</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IF(M8603=People!$B$5,People!$A$5,IF(M8603=People!$B$4,People!$A$4,IF(M8603=People!$B$3,People!$A$3,IF(M8603=People!$B$2,People!$A$2,0))))</f>
        <v>Anna Andreadi</v>
      </c>
      <c r="W8603" s="3" t="str">
        <f>IFERROR(INDEX(Returns!A:A,MATCH(B8603,Returns!B:B,0)),"No")</f>
        <v>No</v>
      </c>
    </row>
    <row r="8604" spans="1:23">
      <c r="A8604" s="1">
        <v>8603</v>
      </c>
      <c r="B8604" t="s">
        <v>10260</v>
      </c>
      <c r="C8604" s="2" t="d">
        <v>2016-12-31</v>
      </c>
      <c r="D8604" s="2" t="d">
        <v>2016-12-31</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IF(M8604=People!$B$5,People!$A$5,IF(M8604=People!$B$4,People!$A$4,IF(M8604=People!$B$3,People!$A$3,IF(M8604=People!$B$2,People!$A$2,0))))</f>
        <v>Anna Andreadi</v>
      </c>
      <c r="W8604" s="3" t="str">
        <f>IFERROR(INDEX(Returns!A:A,MATCH(B8604,Returns!B:B,0)),"No")</f>
        <v>No</v>
      </c>
    </row>
    <row r="8605" spans="1:23">
      <c r="A8605" s="1">
        <v>8604</v>
      </c>
      <c r="B8605" t="s">
        <v>10261</v>
      </c>
      <c r="C8605" s="2" t="d">
        <v>2018-01-03</v>
      </c>
      <c r="D8605" s="2" t="d">
        <v>2018-01-08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IF(M8605=People!$B$5,People!$A$5,IF(M8605=People!$B$4,People!$A$4,IF(M8605=People!$B$3,People!$A$3,IF(M8605=People!$B$2,People!$A$2,0))))</f>
        <v>Kelly Williams</v>
      </c>
      <c r="W8605" s="3" t="str">
        <f>IFERROR(INDEX(Returns!A:A,MATCH(B8605,Returns!B:B,0)),"No")</f>
        <v>No</v>
      </c>
    </row>
    <row r="8606" spans="1:23">
      <c r="A8606" s="1">
        <v>8605</v>
      </c>
      <c r="B8606" t="s">
        <v>10261</v>
      </c>
      <c r="C8606" s="2" t="d">
        <v>2018-01-03</v>
      </c>
      <c r="D8606" s="2" t="d">
        <v>2018-01-08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IF(M8606=People!$B$5,People!$A$5,IF(M8606=People!$B$4,People!$A$4,IF(M8606=People!$B$3,People!$A$3,IF(M8606=People!$B$2,People!$A$2,0))))</f>
        <v>Kelly Williams</v>
      </c>
      <c r="W8606" s="3" t="str">
        <f>IFERROR(INDEX(Returns!A:A,MATCH(B8606,Returns!B:B,0)),"No")</f>
        <v>No</v>
      </c>
    </row>
    <row r="8607" spans="1:23">
      <c r="A8607" s="1">
        <v>8606</v>
      </c>
      <c r="B8607" t="s">
        <v>10261</v>
      </c>
      <c r="C8607" s="2" t="d">
        <v>2018-01-03</v>
      </c>
      <c r="D8607" s="2" t="d">
        <v>2018-01-08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IF(M8607=People!$B$5,People!$A$5,IF(M8607=People!$B$4,People!$A$4,IF(M8607=People!$B$3,People!$A$3,IF(M8607=People!$B$2,People!$A$2,0))))</f>
        <v>Kelly Williams</v>
      </c>
      <c r="W8607" s="3" t="str">
        <f>IFERROR(INDEX(Returns!A:A,MATCH(B8607,Returns!B:B,0)),"No")</f>
        <v>No</v>
      </c>
    </row>
    <row r="8608" spans="1:23">
      <c r="A8608" s="1">
        <v>8607</v>
      </c>
      <c r="B8608" t="s">
        <v>10262</v>
      </c>
      <c r="C8608" s="2" t="d">
        <v>2019-08-18</v>
      </c>
      <c r="D8608" s="2" t="d">
        <v>2019-08-22</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IF(M8608=People!$B$5,People!$A$5,IF(M8608=People!$B$4,People!$A$4,IF(M8608=People!$B$3,People!$A$3,IF(M8608=People!$B$2,People!$A$2,0))))</f>
        <v>Chuck Magee</v>
      </c>
      <c r="W8608" s="3" t="str">
        <f>IFERROR(INDEX(Returns!A:A,MATCH(B8608,Returns!B:B,0)),"No")</f>
        <v>No</v>
      </c>
    </row>
    <row r="8609" spans="1:23">
      <c r="A8609" s="1">
        <v>8608</v>
      </c>
      <c r="B8609" t="s">
        <v>10263</v>
      </c>
      <c r="C8609" s="2" t="d">
        <v>2016-06-04</v>
      </c>
      <c r="D8609" s="2" t="d">
        <v>2016-06-09</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IF(M8609=People!$B$5,People!$A$5,IF(M8609=People!$B$4,People!$A$4,IF(M8609=People!$B$3,People!$A$3,IF(M8609=People!$B$2,People!$A$2,0))))</f>
        <v>Chuck Magee</v>
      </c>
      <c r="W8609" s="3" t="str">
        <f>IFERROR(INDEX(Returns!A:A,MATCH(B8609,Returns!B:B,0)),"No")</f>
        <v>No</v>
      </c>
    </row>
    <row r="8610" spans="1:23">
      <c r="A8610" s="1">
        <v>8609</v>
      </c>
      <c r="B8610" t="s">
        <v>10263</v>
      </c>
      <c r="C8610" s="2" t="d">
        <v>2016-06-04</v>
      </c>
      <c r="D8610" s="2" t="d">
        <v>2016-06-09</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IF(M8610=People!$B$5,People!$A$5,IF(M8610=People!$B$4,People!$A$4,IF(M8610=People!$B$3,People!$A$3,IF(M8610=People!$B$2,People!$A$2,0))))</f>
        <v>Chuck Magee</v>
      </c>
      <c r="W8610" s="3" t="str">
        <f>IFERROR(INDEX(Returns!A:A,MATCH(B8610,Returns!B:B,0)),"No")</f>
        <v>No</v>
      </c>
    </row>
    <row r="8611" spans="1:23">
      <c r="A8611" s="1">
        <v>8610</v>
      </c>
      <c r="B8611" t="s">
        <v>10263</v>
      </c>
      <c r="C8611" s="2" t="d">
        <v>2016-06-04</v>
      </c>
      <c r="D8611" s="2" t="d">
        <v>2016-06-09</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IF(M8611=People!$B$5,People!$A$5,IF(M8611=People!$B$4,People!$A$4,IF(M8611=People!$B$3,People!$A$3,IF(M8611=People!$B$2,People!$A$2,0))))</f>
        <v>Chuck Magee</v>
      </c>
      <c r="W8611" s="3" t="str">
        <f>IFERROR(INDEX(Returns!A:A,MATCH(B8611,Returns!B:B,0)),"No")</f>
        <v>No</v>
      </c>
    </row>
    <row r="8612" spans="1:23">
      <c r="A8612" s="1">
        <v>8611</v>
      </c>
      <c r="B8612" t="s">
        <v>10263</v>
      </c>
      <c r="C8612" s="2" t="d">
        <v>2016-06-04</v>
      </c>
      <c r="D8612" s="2" t="d">
        <v>2016-06-09</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IF(M8612=People!$B$5,People!$A$5,IF(M8612=People!$B$4,People!$A$4,IF(M8612=People!$B$3,People!$A$3,IF(M8612=People!$B$2,People!$A$2,0))))</f>
        <v>Chuck Magee</v>
      </c>
      <c r="W8612" s="3" t="str">
        <f>IFERROR(INDEX(Returns!A:A,MATCH(B8612,Returns!B:B,0)),"No")</f>
        <v>No</v>
      </c>
    </row>
    <row r="8613" spans="1:23">
      <c r="A8613" s="1">
        <v>8612</v>
      </c>
      <c r="B8613" t="s">
        <v>10264</v>
      </c>
      <c r="C8613" s="2" t="d">
        <v>2019-11-13</v>
      </c>
      <c r="D8613" s="2" t="d">
        <v>2019-11-17</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IF(M8613=People!$B$5,People!$A$5,IF(M8613=People!$B$4,People!$A$4,IF(M8613=People!$B$3,People!$A$3,IF(M8613=People!$B$2,People!$A$2,0))))</f>
        <v>Anna Andreadi</v>
      </c>
      <c r="W8613" s="3" t="str">
        <f>IFERROR(INDEX(Returns!A:A,MATCH(B8613,Returns!B:B,0)),"No")</f>
        <v>No</v>
      </c>
    </row>
    <row r="8614" spans="1:23">
      <c r="A8614" s="1">
        <v>8613</v>
      </c>
      <c r="B8614" t="s">
        <v>10265</v>
      </c>
      <c r="C8614" s="2" t="d">
        <v>2018-01-28</v>
      </c>
      <c r="D8614" s="2" t="d">
        <v>2018-02-01</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IF(M8614=People!$B$5,People!$A$5,IF(M8614=People!$B$4,People!$A$4,IF(M8614=People!$B$3,People!$A$3,IF(M8614=People!$B$2,People!$A$2,0))))</f>
        <v>Anna Andreadi</v>
      </c>
      <c r="W8614" s="3" t="str">
        <f>IFERROR(INDEX(Returns!A:A,MATCH(B8614,Returns!B:B,0)),"No")</f>
        <v>No</v>
      </c>
    </row>
    <row r="8615" spans="1:23">
      <c r="A8615" s="1">
        <v>8614</v>
      </c>
      <c r="B8615" t="s">
        <v>10266</v>
      </c>
      <c r="C8615" s="2" t="d">
        <v>2018-11-09</v>
      </c>
      <c r="D8615" s="2" t="d">
        <v>2018-11-14</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IF(M8615=People!$B$5,People!$A$5,IF(M8615=People!$B$4,People!$A$4,IF(M8615=People!$B$3,People!$A$3,IF(M8615=People!$B$2,People!$A$2,0))))</f>
        <v>Anna Andreadi</v>
      </c>
      <c r="W8615" s="3" t="str">
        <f>IFERROR(INDEX(Returns!A:A,MATCH(B8615,Returns!B:B,0)),"No")</f>
        <v>No</v>
      </c>
    </row>
    <row r="8616" spans="1:23">
      <c r="A8616" s="1">
        <v>8615</v>
      </c>
      <c r="B8616" t="s">
        <v>10267</v>
      </c>
      <c r="C8616" s="2" t="d">
        <v>2018-09-10</v>
      </c>
      <c r="D8616" s="2" t="d">
        <v>2018-09-14</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IF(M8616=People!$B$5,People!$A$5,IF(M8616=People!$B$4,People!$A$4,IF(M8616=People!$B$3,People!$A$3,IF(M8616=People!$B$2,People!$A$2,0))))</f>
        <v>Anna Andreadi</v>
      </c>
      <c r="W8616" s="3" t="str">
        <f>IFERROR(INDEX(Returns!A:A,MATCH(B8616,Returns!B:B,0)),"No")</f>
        <v>No</v>
      </c>
    </row>
    <row r="8617" spans="1:23">
      <c r="A8617" s="1">
        <v>8616</v>
      </c>
      <c r="B8617" t="s">
        <v>10267</v>
      </c>
      <c r="C8617" s="2" t="d">
        <v>2018-09-10</v>
      </c>
      <c r="D8617" s="2" t="d">
        <v>2018-09-14</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IF(M8617=People!$B$5,People!$A$5,IF(M8617=People!$B$4,People!$A$4,IF(M8617=People!$B$3,People!$A$3,IF(M8617=People!$B$2,People!$A$2,0))))</f>
        <v>Anna Andreadi</v>
      </c>
      <c r="W8617" s="3" t="str">
        <f>IFERROR(INDEX(Returns!A:A,MATCH(B8617,Returns!B:B,0)),"No")</f>
        <v>No</v>
      </c>
    </row>
    <row r="8618" spans="1:23">
      <c r="A8618" s="1">
        <v>8617</v>
      </c>
      <c r="B8618" t="s">
        <v>10267</v>
      </c>
      <c r="C8618" s="2" t="d">
        <v>2018-09-10</v>
      </c>
      <c r="D8618" s="2" t="d">
        <v>2018-09-14</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IF(M8618=People!$B$5,People!$A$5,IF(M8618=People!$B$4,People!$A$4,IF(M8618=People!$B$3,People!$A$3,IF(M8618=People!$B$2,People!$A$2,0))))</f>
        <v>Anna Andreadi</v>
      </c>
      <c r="W8618" s="3" t="str">
        <f>IFERROR(INDEX(Returns!A:A,MATCH(B8618,Returns!B:B,0)),"No")</f>
        <v>No</v>
      </c>
    </row>
    <row r="8619" spans="1:23">
      <c r="A8619" s="1">
        <v>8618</v>
      </c>
      <c r="B8619" t="s">
        <v>10267</v>
      </c>
      <c r="C8619" s="2" t="d">
        <v>2018-09-10</v>
      </c>
      <c r="D8619" s="2" t="d">
        <v>2018-09-14</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IF(M8619=People!$B$5,People!$A$5,IF(M8619=People!$B$4,People!$A$4,IF(M8619=People!$B$3,People!$A$3,IF(M8619=People!$B$2,People!$A$2,0))))</f>
        <v>Anna Andreadi</v>
      </c>
      <c r="W8619" s="3" t="str">
        <f>IFERROR(INDEX(Returns!A:A,MATCH(B8619,Returns!B:B,0)),"No")</f>
        <v>No</v>
      </c>
    </row>
    <row r="8620" spans="1:23">
      <c r="A8620" s="1">
        <v>8619</v>
      </c>
      <c r="B8620" t="s">
        <v>6112</v>
      </c>
      <c r="C8620" s="2" t="d">
        <v>2019-03-03</v>
      </c>
      <c r="D8620" s="2" t="d">
        <v>2019-03-08</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IF(M8620=People!$B$5,People!$A$5,IF(M8620=People!$B$4,People!$A$4,IF(M8620=People!$B$3,People!$A$3,IF(M8620=People!$B$2,People!$A$2,0))))</f>
        <v>Anna Andreadi</v>
      </c>
      <c r="W8620" s="3" t="str">
        <f>IFERROR(INDEX(Returns!A:A,MATCH(B8620,Returns!B:B,0)),"No")</f>
        <v>Yes</v>
      </c>
    </row>
    <row r="8621" spans="1:23">
      <c r="A8621" s="1">
        <v>8620</v>
      </c>
      <c r="B8621" t="s">
        <v>10268</v>
      </c>
      <c r="C8621" s="2" t="d">
        <v>2019-09-08</v>
      </c>
      <c r="D8621" s="2" t="d">
        <v>2019-09-13</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IF(M8621=People!$B$5,People!$A$5,IF(M8621=People!$B$4,People!$A$4,IF(M8621=People!$B$3,People!$A$3,IF(M8621=People!$B$2,People!$A$2,0))))</f>
        <v>Chuck Magee</v>
      </c>
      <c r="W8621" s="3" t="str">
        <f>IFERROR(INDEX(Returns!A:A,MATCH(B8621,Returns!B:B,0)),"No")</f>
        <v>No</v>
      </c>
    </row>
    <row r="8622" spans="1:23">
      <c r="A8622" s="1">
        <v>8621</v>
      </c>
      <c r="B8622" t="s">
        <v>10269</v>
      </c>
      <c r="C8622" s="2" t="d">
        <v>2019-11-06</v>
      </c>
      <c r="D8622" s="2" t="d">
        <v>2019-11-09</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IF(M8622=People!$B$5,People!$A$5,IF(M8622=People!$B$4,People!$A$4,IF(M8622=People!$B$3,People!$A$3,IF(M8622=People!$B$2,People!$A$2,0))))</f>
        <v>Kelly Williams</v>
      </c>
      <c r="W8622" s="3" t="str">
        <f>IFERROR(INDEX(Returns!A:A,MATCH(B8622,Returns!B:B,0)),"No")</f>
        <v>No</v>
      </c>
    </row>
    <row r="8623" spans="1:23">
      <c r="A8623" s="1">
        <v>8622</v>
      </c>
      <c r="B8623" t="s">
        <v>10270</v>
      </c>
      <c r="C8623" s="2" t="d">
        <v>2019-05-13</v>
      </c>
      <c r="D8623" s="2" t="d">
        <v>2019-05-18</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IF(M8623=People!$B$5,People!$A$5,IF(M8623=People!$B$4,People!$A$4,IF(M8623=People!$B$3,People!$A$3,IF(M8623=People!$B$2,People!$A$2,0))))</f>
        <v>Cassandra Brandow</v>
      </c>
      <c r="W8623" s="3" t="str">
        <f>IFERROR(INDEX(Returns!A:A,MATCH(B8623,Returns!B:B,0)),"No")</f>
        <v>No</v>
      </c>
    </row>
    <row r="8624" spans="1:23">
      <c r="A8624" s="1">
        <v>8623</v>
      </c>
      <c r="B8624" t="s">
        <v>6203</v>
      </c>
      <c r="C8624" s="2" t="d">
        <v>2018-11-27</v>
      </c>
      <c r="D8624" s="2" t="d">
        <v>2018-12-01</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IF(M8624=People!$B$5,People!$A$5,IF(M8624=People!$B$4,People!$A$4,IF(M8624=People!$B$3,People!$A$3,IF(M8624=People!$B$2,People!$A$2,0))))</f>
        <v>Anna Andreadi</v>
      </c>
      <c r="W8624" s="3" t="str">
        <f>IFERROR(INDEX(Returns!A:A,MATCH(B8624,Returns!B:B,0)),"No")</f>
        <v>Yes</v>
      </c>
    </row>
    <row r="8625" spans="1:23">
      <c r="A8625" s="1">
        <v>8624</v>
      </c>
      <c r="B8625" t="s">
        <v>10271</v>
      </c>
      <c r="C8625" s="2" t="d">
        <v>2017-11-13</v>
      </c>
      <c r="D8625" s="2" t="d">
        <v>2017-11-18</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IF(M8625=People!$B$5,People!$A$5,IF(M8625=People!$B$4,People!$A$4,IF(M8625=People!$B$3,People!$A$3,IF(M8625=People!$B$2,People!$A$2,0))))</f>
        <v>Cassandra Brandow</v>
      </c>
      <c r="W8625" s="3" t="str">
        <f>IFERROR(INDEX(Returns!A:A,MATCH(B8625,Returns!B:B,0)),"No")</f>
        <v>No</v>
      </c>
    </row>
    <row r="8626" spans="1:23">
      <c r="A8626" s="1">
        <v>8625</v>
      </c>
      <c r="B8626" t="s">
        <v>10271</v>
      </c>
      <c r="C8626" s="2" t="d">
        <v>2017-11-13</v>
      </c>
      <c r="D8626" s="2" t="d">
        <v>2017-11-18</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IF(M8626=People!$B$5,People!$A$5,IF(M8626=People!$B$4,People!$A$4,IF(M8626=People!$B$3,People!$A$3,IF(M8626=People!$B$2,People!$A$2,0))))</f>
        <v>Cassandra Brandow</v>
      </c>
      <c r="W8626" s="3" t="str">
        <f>IFERROR(INDEX(Returns!A:A,MATCH(B8626,Returns!B:B,0)),"No")</f>
        <v>No</v>
      </c>
    </row>
    <row r="8627" spans="1:23">
      <c r="A8627" s="1">
        <v>8626</v>
      </c>
      <c r="B8627" t="s">
        <v>10272</v>
      </c>
      <c r="C8627" s="2" t="d">
        <v>2017-12-08</v>
      </c>
      <c r="D8627" s="2" t="d">
        <v>2017-12-12</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IF(M8627=People!$B$5,People!$A$5,IF(M8627=People!$B$4,People!$A$4,IF(M8627=People!$B$3,People!$A$3,IF(M8627=People!$B$2,People!$A$2,0))))</f>
        <v>Anna Andreadi</v>
      </c>
      <c r="W8627" s="3" t="str">
        <f>IFERROR(INDEX(Returns!A:A,MATCH(B8627,Returns!B:B,0)),"No")</f>
        <v>No</v>
      </c>
    </row>
    <row r="8628" spans="1:23">
      <c r="A8628" s="1">
        <v>8627</v>
      </c>
      <c r="B8628" t="s">
        <v>10273</v>
      </c>
      <c r="C8628" s="2" t="d">
        <v>2017-09-07</v>
      </c>
      <c r="D8628" s="2" t="d">
        <v>2017-09-12</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IF(M8628=People!$B$5,People!$A$5,IF(M8628=People!$B$4,People!$A$4,IF(M8628=People!$B$3,People!$A$3,IF(M8628=People!$B$2,People!$A$2,0))))</f>
        <v>Chuck Magee</v>
      </c>
      <c r="W8628" s="3" t="str">
        <f>IFERROR(INDEX(Returns!A:A,MATCH(B8628,Returns!B:B,0)),"No")</f>
        <v>No</v>
      </c>
    </row>
    <row r="8629" spans="1:23">
      <c r="A8629" s="1">
        <v>8628</v>
      </c>
      <c r="B8629" t="s">
        <v>10273</v>
      </c>
      <c r="C8629" s="2" t="d">
        <v>2017-09-07</v>
      </c>
      <c r="D8629" s="2" t="d">
        <v>2017-09-12</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IF(M8629=People!$B$5,People!$A$5,IF(M8629=People!$B$4,People!$A$4,IF(M8629=People!$B$3,People!$A$3,IF(M8629=People!$B$2,People!$A$2,0))))</f>
        <v>Chuck Magee</v>
      </c>
      <c r="W8629" s="3" t="str">
        <f>IFERROR(INDEX(Returns!A:A,MATCH(B8629,Returns!B:B,0)),"No")</f>
        <v>No</v>
      </c>
    </row>
    <row r="8630" spans="1:23">
      <c r="A8630" s="1">
        <v>8629</v>
      </c>
      <c r="B8630" t="s">
        <v>10273</v>
      </c>
      <c r="C8630" s="2" t="d">
        <v>2017-09-07</v>
      </c>
      <c r="D8630" s="2" t="d">
        <v>2017-09-12</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IF(M8630=People!$B$5,People!$A$5,IF(M8630=People!$B$4,People!$A$4,IF(M8630=People!$B$3,People!$A$3,IF(M8630=People!$B$2,People!$A$2,0))))</f>
        <v>Chuck Magee</v>
      </c>
      <c r="W8630" s="3" t="str">
        <f>IFERROR(INDEX(Returns!A:A,MATCH(B8630,Returns!B:B,0)),"No")</f>
        <v>No</v>
      </c>
    </row>
    <row r="8631" spans="1:23">
      <c r="A8631" s="1">
        <v>8630</v>
      </c>
      <c r="B8631" t="s">
        <v>10273</v>
      </c>
      <c r="C8631" s="2" t="d">
        <v>2017-09-07</v>
      </c>
      <c r="D8631" s="2" t="d">
        <v>2017-09-12</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IF(M8631=People!$B$5,People!$A$5,IF(M8631=People!$B$4,People!$A$4,IF(M8631=People!$B$3,People!$A$3,IF(M8631=People!$B$2,People!$A$2,0))))</f>
        <v>Chuck Magee</v>
      </c>
      <c r="W8631" s="3" t="str">
        <f>IFERROR(INDEX(Returns!A:A,MATCH(B8631,Returns!B:B,0)),"No")</f>
        <v>No</v>
      </c>
    </row>
    <row r="8632" spans="1:23">
      <c r="A8632" s="1">
        <v>8631</v>
      </c>
      <c r="B8632" t="s">
        <v>10273</v>
      </c>
      <c r="C8632" s="2" t="d">
        <v>2017-09-07</v>
      </c>
      <c r="D8632" s="2" t="d">
        <v>2017-09-12</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IF(M8632=People!$B$5,People!$A$5,IF(M8632=People!$B$4,People!$A$4,IF(M8632=People!$B$3,People!$A$3,IF(M8632=People!$B$2,People!$A$2,0))))</f>
        <v>Chuck Magee</v>
      </c>
      <c r="W8632" s="3" t="str">
        <f>IFERROR(INDEX(Returns!A:A,MATCH(B8632,Returns!B:B,0)),"No")</f>
        <v>No</v>
      </c>
    </row>
    <row r="8633" spans="1:23">
      <c r="A8633" s="1">
        <v>8632</v>
      </c>
      <c r="B8633" t="s">
        <v>10274</v>
      </c>
      <c r="C8633" s="2" t="d">
        <v>2018-07-28</v>
      </c>
      <c r="D8633" s="2" t="d">
        <v>2018-07-29</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IF(M8633=People!$B$5,People!$A$5,IF(M8633=People!$B$4,People!$A$4,IF(M8633=People!$B$3,People!$A$3,IF(M8633=People!$B$2,People!$A$2,0))))</f>
        <v>Chuck Magee</v>
      </c>
      <c r="W8633" s="3" t="str">
        <f>IFERROR(INDEX(Returns!A:A,MATCH(B8633,Returns!B:B,0)),"No")</f>
        <v>No</v>
      </c>
    </row>
    <row r="8634" spans="1:23">
      <c r="A8634" s="1">
        <v>8633</v>
      </c>
      <c r="B8634" t="s">
        <v>10274</v>
      </c>
      <c r="C8634" s="2" t="d">
        <v>2018-07-28</v>
      </c>
      <c r="D8634" s="2" t="d">
        <v>2018-07-29</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IF(M8634=People!$B$5,People!$A$5,IF(M8634=People!$B$4,People!$A$4,IF(M8634=People!$B$3,People!$A$3,IF(M8634=People!$B$2,People!$A$2,0))))</f>
        <v>Chuck Magee</v>
      </c>
      <c r="W8634" s="3" t="str">
        <f>IFERROR(INDEX(Returns!A:A,MATCH(B8634,Returns!B:B,0)),"No")</f>
        <v>No</v>
      </c>
    </row>
    <row r="8635" spans="1:23">
      <c r="A8635" s="1">
        <v>8634</v>
      </c>
      <c r="B8635" t="s">
        <v>10274</v>
      </c>
      <c r="C8635" s="2" t="d">
        <v>2018-07-28</v>
      </c>
      <c r="D8635" s="2" t="d">
        <v>2018-07-29</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IF(M8635=People!$B$5,People!$A$5,IF(M8635=People!$B$4,People!$A$4,IF(M8635=People!$B$3,People!$A$3,IF(M8635=People!$B$2,People!$A$2,0))))</f>
        <v>Chuck Magee</v>
      </c>
      <c r="W8635" s="3" t="str">
        <f>IFERROR(INDEX(Returns!A:A,MATCH(B8635,Returns!B:B,0)),"No")</f>
        <v>No</v>
      </c>
    </row>
    <row r="8636" spans="1:23">
      <c r="A8636" s="1">
        <v>8635</v>
      </c>
      <c r="B8636" t="s">
        <v>10275</v>
      </c>
      <c r="C8636" s="2" t="d">
        <v>2019-08-25</v>
      </c>
      <c r="D8636" s="2" t="d">
        <v>2019-08-29</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IF(M8636=People!$B$5,People!$A$5,IF(M8636=People!$B$4,People!$A$4,IF(M8636=People!$B$3,People!$A$3,IF(M8636=People!$B$2,People!$A$2,0))))</f>
        <v>Chuck Magee</v>
      </c>
      <c r="W8636" s="3" t="str">
        <f>IFERROR(INDEX(Returns!A:A,MATCH(B8636,Returns!B:B,0)),"No")</f>
        <v>No</v>
      </c>
    </row>
    <row r="8637" spans="1:23">
      <c r="A8637" s="1">
        <v>8636</v>
      </c>
      <c r="B8637" t="s">
        <v>10276</v>
      </c>
      <c r="C8637" s="2" t="d">
        <v>2016-04-30</v>
      </c>
      <c r="D8637" s="2" t="d">
        <v>2016-05-02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IF(M8637=People!$B$5,People!$A$5,IF(M8637=People!$B$4,People!$A$4,IF(M8637=People!$B$3,People!$A$3,IF(M8637=People!$B$2,People!$A$2,0))))</f>
        <v>Cassandra Brandow</v>
      </c>
      <c r="W8637" s="3" t="str">
        <f>IFERROR(INDEX(Returns!A:A,MATCH(B8637,Returns!B:B,0)),"No")</f>
        <v>No</v>
      </c>
    </row>
    <row r="8638" spans="1:23">
      <c r="A8638" s="1">
        <v>8637</v>
      </c>
      <c r="B8638" t="s">
        <v>10276</v>
      </c>
      <c r="C8638" s="2" t="d">
        <v>2016-04-30</v>
      </c>
      <c r="D8638" s="2" t="d">
        <v>2016-05-02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IF(M8638=People!$B$5,People!$A$5,IF(M8638=People!$B$4,People!$A$4,IF(M8638=People!$B$3,People!$A$3,IF(M8638=People!$B$2,People!$A$2,0))))</f>
        <v>Cassandra Brandow</v>
      </c>
      <c r="W8638" s="3" t="str">
        <f>IFERROR(INDEX(Returns!A:A,MATCH(B8638,Returns!B:B,0)),"No")</f>
        <v>No</v>
      </c>
    </row>
    <row r="8639" spans="1:23">
      <c r="A8639" s="1">
        <v>8638</v>
      </c>
      <c r="B8639" t="s">
        <v>10277</v>
      </c>
      <c r="C8639" s="2" t="d">
        <v>2019-04-27</v>
      </c>
      <c r="D8639" s="2" t="d">
        <v>2019-05-02</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IF(M8639=People!$B$5,People!$A$5,IF(M8639=People!$B$4,People!$A$4,IF(M8639=People!$B$3,People!$A$3,IF(M8639=People!$B$2,People!$A$2,0))))</f>
        <v>Anna Andreadi</v>
      </c>
      <c r="W8639" s="3" t="str">
        <f>IFERROR(INDEX(Returns!A:A,MATCH(B8639,Returns!B:B,0)),"No")</f>
        <v>No</v>
      </c>
    </row>
    <row r="8640" spans="1:23">
      <c r="A8640" s="1">
        <v>8639</v>
      </c>
      <c r="B8640" t="s">
        <v>10278</v>
      </c>
      <c r="C8640" s="2" t="d">
        <v>2019-07-23</v>
      </c>
      <c r="D8640" s="2" t="d">
        <v>2019-07-24</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IF(M8640=People!$B$5,People!$A$5,IF(M8640=People!$B$4,People!$A$4,IF(M8640=People!$B$3,People!$A$3,IF(M8640=People!$B$2,People!$A$2,0))))</f>
        <v>Kelly Williams</v>
      </c>
      <c r="W8640" s="3" t="str">
        <f>IFERROR(INDEX(Returns!A:A,MATCH(B8640,Returns!B:B,0)),"No")</f>
        <v>No</v>
      </c>
    </row>
    <row r="8641" spans="1:23">
      <c r="A8641" s="1">
        <v>8640</v>
      </c>
      <c r="B8641" t="s">
        <v>10279</v>
      </c>
      <c r="C8641" s="2" t="d">
        <v>2016-12-13</v>
      </c>
      <c r="D8641" s="2" t="d">
        <v>2016-12-15</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IF(M8641=People!$B$5,People!$A$5,IF(M8641=People!$B$4,People!$A$4,IF(M8641=People!$B$3,People!$A$3,IF(M8641=People!$B$2,People!$A$2,0))))</f>
        <v>Cassandra Brandow</v>
      </c>
      <c r="W8641" s="3" t="str">
        <f>IFERROR(INDEX(Returns!A:A,MATCH(B8641,Returns!B:B,0)),"No")</f>
        <v>No</v>
      </c>
    </row>
    <row r="8642" spans="1:23">
      <c r="A8642" s="1">
        <v>8641</v>
      </c>
      <c r="B8642" t="s">
        <v>10280</v>
      </c>
      <c r="C8642" s="2" t="d">
        <v>2019-01-12</v>
      </c>
      <c r="D8642" s="2" t="d">
        <v>2019-01-16</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IF(M8642=People!$B$5,People!$A$5,IF(M8642=People!$B$4,People!$A$4,IF(M8642=People!$B$3,People!$A$3,IF(M8642=People!$B$2,People!$A$2,0))))</f>
        <v>Kelly Williams</v>
      </c>
      <c r="W8642" s="3" t="str">
        <f>IFERROR(INDEX(Returns!A:A,MATCH(B8642,Returns!B:B,0)),"No")</f>
        <v>No</v>
      </c>
    </row>
    <row r="8643" spans="1:23">
      <c r="A8643" s="1">
        <v>8642</v>
      </c>
      <c r="B8643" t="s">
        <v>10281</v>
      </c>
      <c r="C8643" s="2" t="d">
        <v>2019-12-02</v>
      </c>
      <c r="D8643" s="2" t="d">
        <v>2019-12-02</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IF(M8643=People!$B$5,People!$A$5,IF(M8643=People!$B$4,People!$A$4,IF(M8643=People!$B$3,People!$A$3,IF(M8643=People!$B$2,People!$A$2,0))))</f>
        <v>Anna Andreadi</v>
      </c>
      <c r="W8643" s="3" t="str">
        <f>IFERROR(INDEX(Returns!A:A,MATCH(B8643,Returns!B:B,0)),"No")</f>
        <v>No</v>
      </c>
    </row>
    <row r="8644" spans="1:23">
      <c r="A8644" s="1">
        <v>8643</v>
      </c>
      <c r="B8644" t="s">
        <v>10282</v>
      </c>
      <c r="C8644" s="2" t="d">
        <v>2017-11-08</v>
      </c>
      <c r="D8644" s="2" t="d">
        <v>2017-11-15</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IF(M8644=People!$B$5,People!$A$5,IF(M8644=People!$B$4,People!$A$4,IF(M8644=People!$B$3,People!$A$3,IF(M8644=People!$B$2,People!$A$2,0))))</f>
        <v>Cassandra Brandow</v>
      </c>
      <c r="W8644" s="3" t="str">
        <f>IFERROR(INDEX(Returns!A:A,MATCH(B8644,Returns!B:B,0)),"No")</f>
        <v>No</v>
      </c>
    </row>
    <row r="8645" spans="1:23">
      <c r="A8645" s="1">
        <v>8644</v>
      </c>
      <c r="B8645" t="s">
        <v>10282</v>
      </c>
      <c r="C8645" s="2" t="d">
        <v>2017-11-08</v>
      </c>
      <c r="D8645" s="2" t="d">
        <v>2017-11-15</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IF(M8645=People!$B$5,People!$A$5,IF(M8645=People!$B$4,People!$A$4,IF(M8645=People!$B$3,People!$A$3,IF(M8645=People!$B$2,People!$A$2,0))))</f>
        <v>Cassandra Brandow</v>
      </c>
      <c r="W8645" s="3" t="str">
        <f>IFERROR(INDEX(Returns!A:A,MATCH(B8645,Returns!B:B,0)),"No")</f>
        <v>No</v>
      </c>
    </row>
    <row r="8646" spans="1:23">
      <c r="A8646" s="1">
        <v>8645</v>
      </c>
      <c r="B8646" t="s">
        <v>10282</v>
      </c>
      <c r="C8646" s="2" t="d">
        <v>2017-11-08</v>
      </c>
      <c r="D8646" s="2" t="d">
        <v>2017-11-15</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IF(M8646=People!$B$5,People!$A$5,IF(M8646=People!$B$4,People!$A$4,IF(M8646=People!$B$3,People!$A$3,IF(M8646=People!$B$2,People!$A$2,0))))</f>
        <v>Cassandra Brandow</v>
      </c>
      <c r="W8646" s="3" t="str">
        <f>IFERROR(INDEX(Returns!A:A,MATCH(B8646,Returns!B:B,0)),"No")</f>
        <v>No</v>
      </c>
    </row>
    <row r="8647" spans="1:23">
      <c r="A8647" s="1">
        <v>8646</v>
      </c>
      <c r="B8647" t="s">
        <v>10282</v>
      </c>
      <c r="C8647" s="2" t="d">
        <v>2017-11-08</v>
      </c>
      <c r="D8647" s="2" t="d">
        <v>2017-11-15</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IF(M8647=People!$B$5,People!$A$5,IF(M8647=People!$B$4,People!$A$4,IF(M8647=People!$B$3,People!$A$3,IF(M8647=People!$B$2,People!$A$2,0))))</f>
        <v>Cassandra Brandow</v>
      </c>
      <c r="W8647" s="3" t="str">
        <f>IFERROR(INDEX(Returns!A:A,MATCH(B8647,Returns!B:B,0)),"No")</f>
        <v>No</v>
      </c>
    </row>
    <row r="8648" spans="1:23">
      <c r="A8648" s="1">
        <v>8647</v>
      </c>
      <c r="B8648" t="s">
        <v>6043</v>
      </c>
      <c r="C8648" s="2" t="d">
        <v>2018-11-25</v>
      </c>
      <c r="D8648" s="2" t="d">
        <v>2018-11-29</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IF(M8648=People!$B$5,People!$A$5,IF(M8648=People!$B$4,People!$A$4,IF(M8648=People!$B$3,People!$A$3,IF(M8648=People!$B$2,People!$A$2,0))))</f>
        <v>Anna Andreadi</v>
      </c>
      <c r="W8648" s="3" t="str">
        <f>IFERROR(INDEX(Returns!A:A,MATCH(B8648,Returns!B:B,0)),"No")</f>
        <v>Yes</v>
      </c>
    </row>
    <row r="8649" spans="1:23">
      <c r="A8649" s="1">
        <v>8648</v>
      </c>
      <c r="B8649" t="s">
        <v>10283</v>
      </c>
      <c r="C8649" s="2" t="d">
        <v>2017-12-05</v>
      </c>
      <c r="D8649" s="2" t="d">
        <v>2017-12-08</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IF(M8649=People!$B$5,People!$A$5,IF(M8649=People!$B$4,People!$A$4,IF(M8649=People!$B$3,People!$A$3,IF(M8649=People!$B$2,People!$A$2,0))))</f>
        <v>Cassandra Brandow</v>
      </c>
      <c r="W8649" s="3" t="str">
        <f>IFERROR(INDEX(Returns!A:A,MATCH(B8649,Returns!B:B,0)),"No")</f>
        <v>No</v>
      </c>
    </row>
    <row r="8650" spans="1:23">
      <c r="A8650" s="1">
        <v>8649</v>
      </c>
      <c r="B8650" t="s">
        <v>10284</v>
      </c>
      <c r="C8650" s="2" t="d">
        <v>2018-07-29</v>
      </c>
      <c r="D8650" s="2" t="d">
        <v>2018-08-03</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IF(M8650=People!$B$5,People!$A$5,IF(M8650=People!$B$4,People!$A$4,IF(M8650=People!$B$3,People!$A$3,IF(M8650=People!$B$2,People!$A$2,0))))</f>
        <v>Cassandra Brandow</v>
      </c>
      <c r="W8650" s="3" t="str">
        <f>IFERROR(INDEX(Returns!A:A,MATCH(B8650,Returns!B:B,0)),"No")</f>
        <v>No</v>
      </c>
    </row>
    <row r="8651" spans="1:23">
      <c r="A8651" s="1">
        <v>8650</v>
      </c>
      <c r="B8651" t="s">
        <v>10284</v>
      </c>
      <c r="C8651" s="2" t="d">
        <v>2018-07-29</v>
      </c>
      <c r="D8651" s="2" t="d">
        <v>2018-08-03</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IF(M8651=People!$B$5,People!$A$5,IF(M8651=People!$B$4,People!$A$4,IF(M8651=People!$B$3,People!$A$3,IF(M8651=People!$B$2,People!$A$2,0))))</f>
        <v>Cassandra Brandow</v>
      </c>
      <c r="W8651" s="3" t="str">
        <f>IFERROR(INDEX(Returns!A:A,MATCH(B8651,Returns!B:B,0)),"No")</f>
        <v>No</v>
      </c>
    </row>
    <row r="8652" spans="1:23">
      <c r="A8652" s="1">
        <v>8651</v>
      </c>
      <c r="B8652" t="s">
        <v>5962</v>
      </c>
      <c r="C8652" s="2" t="d">
        <v>2016-09-13</v>
      </c>
      <c r="D8652" s="2" t="d">
        <v>2016-09-13</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IF(M8652=People!$B$5,People!$A$5,IF(M8652=People!$B$4,People!$A$4,IF(M8652=People!$B$3,People!$A$3,IF(M8652=People!$B$2,People!$A$2,0))))</f>
        <v>Anna Andreadi</v>
      </c>
      <c r="W8652" s="3" t="str">
        <f>IFERROR(INDEX(Returns!A:A,MATCH(B8652,Returns!B:B,0)),"No")</f>
        <v>Yes</v>
      </c>
    </row>
    <row r="8653" spans="1:23">
      <c r="A8653" s="1">
        <v>8652</v>
      </c>
      <c r="B8653" t="s">
        <v>5962</v>
      </c>
      <c r="C8653" s="2" t="d">
        <v>2016-09-13</v>
      </c>
      <c r="D8653" s="2" t="d">
        <v>2016-09-13</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IF(M8653=People!$B$5,People!$A$5,IF(M8653=People!$B$4,People!$A$4,IF(M8653=People!$B$3,People!$A$3,IF(M8653=People!$B$2,People!$A$2,0))))</f>
        <v>Anna Andreadi</v>
      </c>
      <c r="W8653" s="3" t="str">
        <f>IFERROR(INDEX(Returns!A:A,MATCH(B8653,Returns!B:B,0)),"No")</f>
        <v>Yes</v>
      </c>
    </row>
    <row r="8654" spans="1:23">
      <c r="A8654" s="1">
        <v>8653</v>
      </c>
      <c r="B8654" t="s">
        <v>5962</v>
      </c>
      <c r="C8654" s="2" t="d">
        <v>2016-09-13</v>
      </c>
      <c r="D8654" s="2" t="d">
        <v>2016-09-13</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IF(M8654=People!$B$5,People!$A$5,IF(M8654=People!$B$4,People!$A$4,IF(M8654=People!$B$3,People!$A$3,IF(M8654=People!$B$2,People!$A$2,0))))</f>
        <v>Anna Andreadi</v>
      </c>
      <c r="W8654" s="3" t="str">
        <f>IFERROR(INDEX(Returns!A:A,MATCH(B8654,Returns!B:B,0)),"No")</f>
        <v>Yes</v>
      </c>
    </row>
    <row r="8655" spans="1:23">
      <c r="A8655" s="1">
        <v>8654</v>
      </c>
      <c r="B8655" t="s">
        <v>5962</v>
      </c>
      <c r="C8655" s="2" t="d">
        <v>2016-09-13</v>
      </c>
      <c r="D8655" s="2" t="d">
        <v>2016-09-13</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IF(M8655=People!$B$5,People!$A$5,IF(M8655=People!$B$4,People!$A$4,IF(M8655=People!$B$3,People!$A$3,IF(M8655=People!$B$2,People!$A$2,0))))</f>
        <v>Anna Andreadi</v>
      </c>
      <c r="W8655" s="3" t="str">
        <f>IFERROR(INDEX(Returns!A:A,MATCH(B8655,Returns!B:B,0)),"No")</f>
        <v>Yes</v>
      </c>
    </row>
    <row r="8656" spans="1:23">
      <c r="A8656" s="1">
        <v>8655</v>
      </c>
      <c r="B8656" t="s">
        <v>5962</v>
      </c>
      <c r="C8656" s="2" t="d">
        <v>2016-09-13</v>
      </c>
      <c r="D8656" s="2" t="d">
        <v>2016-09-13</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IF(M8656=People!$B$5,People!$A$5,IF(M8656=People!$B$4,People!$A$4,IF(M8656=People!$B$3,People!$A$3,IF(M8656=People!$B$2,People!$A$2,0))))</f>
        <v>Anna Andreadi</v>
      </c>
      <c r="W8656" s="3" t="str">
        <f>IFERROR(INDEX(Returns!A:A,MATCH(B8656,Returns!B:B,0)),"No")</f>
        <v>Yes</v>
      </c>
    </row>
    <row r="8657" spans="1:23">
      <c r="A8657" s="1">
        <v>8656</v>
      </c>
      <c r="B8657" t="s">
        <v>5962</v>
      </c>
      <c r="C8657" s="2" t="d">
        <v>2016-09-13</v>
      </c>
      <c r="D8657" s="2" t="d">
        <v>2016-09-13</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IF(M8657=People!$B$5,People!$A$5,IF(M8657=People!$B$4,People!$A$4,IF(M8657=People!$B$3,People!$A$3,IF(M8657=People!$B$2,People!$A$2,0))))</f>
        <v>Anna Andreadi</v>
      </c>
      <c r="W8657" s="3" t="str">
        <f>IFERROR(INDEX(Returns!A:A,MATCH(B8657,Returns!B:B,0)),"No")</f>
        <v>Yes</v>
      </c>
    </row>
    <row r="8658" spans="1:23">
      <c r="A8658" s="1">
        <v>8657</v>
      </c>
      <c r="B8658" t="s">
        <v>5962</v>
      </c>
      <c r="C8658" s="2" t="d">
        <v>2016-09-13</v>
      </c>
      <c r="D8658" s="2" t="d">
        <v>2016-09-13</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IF(M8658=People!$B$5,People!$A$5,IF(M8658=People!$B$4,People!$A$4,IF(M8658=People!$B$3,People!$A$3,IF(M8658=People!$B$2,People!$A$2,0))))</f>
        <v>Anna Andreadi</v>
      </c>
      <c r="W8658" s="3" t="str">
        <f>IFERROR(INDEX(Returns!A:A,MATCH(B8658,Returns!B:B,0)),"No")</f>
        <v>Yes</v>
      </c>
    </row>
    <row r="8659" spans="1:23">
      <c r="A8659" s="1">
        <v>8658</v>
      </c>
      <c r="B8659" t="s">
        <v>5962</v>
      </c>
      <c r="C8659" s="2" t="d">
        <v>2016-09-13</v>
      </c>
      <c r="D8659" s="2" t="d">
        <v>2016-09-13</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IF(M8659=People!$B$5,People!$A$5,IF(M8659=People!$B$4,People!$A$4,IF(M8659=People!$B$3,People!$A$3,IF(M8659=People!$B$2,People!$A$2,0))))</f>
        <v>Anna Andreadi</v>
      </c>
      <c r="W8659" s="3" t="str">
        <f>IFERROR(INDEX(Returns!A:A,MATCH(B8659,Returns!B:B,0)),"No")</f>
        <v>Yes</v>
      </c>
    </row>
    <row r="8660" spans="1:23">
      <c r="A8660" s="1">
        <v>8659</v>
      </c>
      <c r="B8660" t="s">
        <v>10285</v>
      </c>
      <c r="C8660" s="2" t="d">
        <v>2018-06-21</v>
      </c>
      <c r="D8660" s="2" t="d">
        <v>2018-06-25</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IF(M8660=People!$B$5,People!$A$5,IF(M8660=People!$B$4,People!$A$4,IF(M8660=People!$B$3,People!$A$3,IF(M8660=People!$B$2,People!$A$2,0))))</f>
        <v>Kelly Williams</v>
      </c>
      <c r="W8660" s="3" t="str">
        <f>IFERROR(INDEX(Returns!A:A,MATCH(B8660,Returns!B:B,0)),"No")</f>
        <v>No</v>
      </c>
    </row>
    <row r="8661" spans="1:23">
      <c r="A8661" s="1">
        <v>8660</v>
      </c>
      <c r="B8661" t="s">
        <v>10286</v>
      </c>
      <c r="C8661" s="2" t="d">
        <v>2018-09-03</v>
      </c>
      <c r="D8661" s="2" t="d">
        <v>2018-09-08</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IF(M8661=People!$B$5,People!$A$5,IF(M8661=People!$B$4,People!$A$4,IF(M8661=People!$B$3,People!$A$3,IF(M8661=People!$B$2,People!$A$2,0))))</f>
        <v>Chuck Magee</v>
      </c>
      <c r="W8661" s="3" t="str">
        <f>IFERROR(INDEX(Returns!A:A,MATCH(B8661,Returns!B:B,0)),"No")</f>
        <v>No</v>
      </c>
    </row>
    <row r="8662" spans="1:23">
      <c r="A8662" s="1">
        <v>8661</v>
      </c>
      <c r="B8662" t="s">
        <v>10287</v>
      </c>
      <c r="C8662" s="2" t="d">
        <v>2019-11-25</v>
      </c>
      <c r="D8662" s="2" t="d">
        <v>2019-11-30</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IF(M8662=People!$B$5,People!$A$5,IF(M8662=People!$B$4,People!$A$4,IF(M8662=People!$B$3,People!$A$3,IF(M8662=People!$B$2,People!$A$2,0))))</f>
        <v>Cassandra Brandow</v>
      </c>
      <c r="W8662" s="3" t="str">
        <f>IFERROR(INDEX(Returns!A:A,MATCH(B8662,Returns!B:B,0)),"No")</f>
        <v>No</v>
      </c>
    </row>
    <row r="8663" spans="1:23">
      <c r="A8663" s="1">
        <v>8662</v>
      </c>
      <c r="B8663" t="s">
        <v>10288</v>
      </c>
      <c r="C8663" s="2" t="d">
        <v>2017-05-12</v>
      </c>
      <c r="D8663" s="2" t="d">
        <v>2017-05-17</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IF(M8663=People!$B$5,People!$A$5,IF(M8663=People!$B$4,People!$A$4,IF(M8663=People!$B$3,People!$A$3,IF(M8663=People!$B$2,People!$A$2,0))))</f>
        <v>Kelly Williams</v>
      </c>
      <c r="W8663" s="3" t="str">
        <f>IFERROR(INDEX(Returns!A:A,MATCH(B8663,Returns!B:B,0)),"No")</f>
        <v>No</v>
      </c>
    </row>
    <row r="8664" spans="1:23">
      <c r="A8664" s="1">
        <v>8663</v>
      </c>
      <c r="B8664" t="s">
        <v>10288</v>
      </c>
      <c r="C8664" s="2" t="d">
        <v>2017-05-12</v>
      </c>
      <c r="D8664" s="2" t="d">
        <v>2017-05-17</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IF(M8664=People!$B$5,People!$A$5,IF(M8664=People!$B$4,People!$A$4,IF(M8664=People!$B$3,People!$A$3,IF(M8664=People!$B$2,People!$A$2,0))))</f>
        <v>Kelly Williams</v>
      </c>
      <c r="W8664" s="3" t="str">
        <f>IFERROR(INDEX(Returns!A:A,MATCH(B8664,Returns!B:B,0)),"No")</f>
        <v>No</v>
      </c>
    </row>
    <row r="8665" spans="1:23">
      <c r="A8665" s="1">
        <v>8664</v>
      </c>
      <c r="B8665" t="s">
        <v>10288</v>
      </c>
      <c r="C8665" s="2" t="d">
        <v>2017-05-12</v>
      </c>
      <c r="D8665" s="2" t="d">
        <v>2017-05-17</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IF(M8665=People!$B$5,People!$A$5,IF(M8665=People!$B$4,People!$A$4,IF(M8665=People!$B$3,People!$A$3,IF(M8665=People!$B$2,People!$A$2,0))))</f>
        <v>Kelly Williams</v>
      </c>
      <c r="W8665" s="3" t="str">
        <f>IFERROR(INDEX(Returns!A:A,MATCH(B8665,Returns!B:B,0)),"No")</f>
        <v>No</v>
      </c>
    </row>
    <row r="8666" spans="1:23">
      <c r="A8666" s="1">
        <v>8665</v>
      </c>
      <c r="B8666" t="s">
        <v>10289</v>
      </c>
      <c r="C8666" s="2" t="d">
        <v>2019-03-30</v>
      </c>
      <c r="D8666" s="2" t="d">
        <v>2019-04-01</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IF(M8666=People!$B$5,People!$A$5,IF(M8666=People!$B$4,People!$A$4,IF(M8666=People!$B$3,People!$A$3,IF(M8666=People!$B$2,People!$A$2,0))))</f>
        <v>Anna Andreadi</v>
      </c>
      <c r="W8666" s="3" t="str">
        <f>IFERROR(INDEX(Returns!A:A,MATCH(B8666,Returns!B:B,0)),"No")</f>
        <v>No</v>
      </c>
    </row>
    <row r="8667" spans="1:23">
      <c r="A8667" s="1">
        <v>8666</v>
      </c>
      <c r="B8667" t="s">
        <v>6050</v>
      </c>
      <c r="C8667" s="2" t="d">
        <v>2018-11-17</v>
      </c>
      <c r="D8667" s="2" t="d">
        <v>2018-11-18</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IF(M8667=People!$B$5,People!$A$5,IF(M8667=People!$B$4,People!$A$4,IF(M8667=People!$B$3,People!$A$3,IF(M8667=People!$B$2,People!$A$2,0))))</f>
        <v>Anna Andreadi</v>
      </c>
      <c r="W8667" s="3" t="str">
        <f>IFERROR(INDEX(Returns!A:A,MATCH(B8667,Returns!B:B,0)),"No")</f>
        <v>Yes</v>
      </c>
    </row>
    <row r="8668" spans="1:23">
      <c r="A8668" s="1">
        <v>8667</v>
      </c>
      <c r="B8668" t="s">
        <v>10290</v>
      </c>
      <c r="C8668" s="2" t="d">
        <v>2018-12-30</v>
      </c>
      <c r="D8668" s="2" t="d">
        <v>2019-01-02</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IF(M8668=People!$B$5,People!$A$5,IF(M8668=People!$B$4,People!$A$4,IF(M8668=People!$B$3,People!$A$3,IF(M8668=People!$B$2,People!$A$2,0))))</f>
        <v>Chuck Magee</v>
      </c>
      <c r="W8668" s="3" t="str">
        <f>IFERROR(INDEX(Returns!A:A,MATCH(B8668,Returns!B:B,0)),"No")</f>
        <v>No</v>
      </c>
    </row>
    <row r="8669" spans="1:23">
      <c r="A8669" s="1">
        <v>8668</v>
      </c>
      <c r="B8669" t="s">
        <v>10291</v>
      </c>
      <c r="C8669" s="2" t="d">
        <v>2018-12-22</v>
      </c>
      <c r="D8669" s="2" t="d">
        <v>2018-12-24</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IF(M8669=People!$B$5,People!$A$5,IF(M8669=People!$B$4,People!$A$4,IF(M8669=People!$B$3,People!$A$3,IF(M8669=People!$B$2,People!$A$2,0))))</f>
        <v>Anna Andreadi</v>
      </c>
      <c r="W8669" s="3" t="str">
        <f>IFERROR(INDEX(Returns!A:A,MATCH(B8669,Returns!B:B,0)),"No")</f>
        <v>No</v>
      </c>
    </row>
    <row r="8670" spans="1:23">
      <c r="A8670" s="1">
        <v>8669</v>
      </c>
      <c r="B8670" t="s">
        <v>10291</v>
      </c>
      <c r="C8670" s="2" t="d">
        <v>2018-12-22</v>
      </c>
      <c r="D8670" s="2" t="d">
        <v>2018-12-24</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IF(M8670=People!$B$5,People!$A$5,IF(M8670=People!$B$4,People!$A$4,IF(M8670=People!$B$3,People!$A$3,IF(M8670=People!$B$2,People!$A$2,0))))</f>
        <v>Anna Andreadi</v>
      </c>
      <c r="W8670" s="3" t="str">
        <f>IFERROR(INDEX(Returns!A:A,MATCH(B8670,Returns!B:B,0)),"No")</f>
        <v>No</v>
      </c>
    </row>
    <row r="8671" spans="1:23">
      <c r="A8671" s="1">
        <v>8670</v>
      </c>
      <c r="B8671" t="s">
        <v>10292</v>
      </c>
      <c r="C8671" s="2" t="d">
        <v>2017-12-20</v>
      </c>
      <c r="D8671" s="2" t="d">
        <v>2017-12-25</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IF(M8671=People!$B$5,People!$A$5,IF(M8671=People!$B$4,People!$A$4,IF(M8671=People!$B$3,People!$A$3,IF(M8671=People!$B$2,People!$A$2,0))))</f>
        <v>Anna Andreadi</v>
      </c>
      <c r="W8671" s="3" t="str">
        <f>IFERROR(INDEX(Returns!A:A,MATCH(B8671,Returns!B:B,0)),"No")</f>
        <v>No</v>
      </c>
    </row>
    <row r="8672" spans="1:23">
      <c r="A8672" s="1">
        <v>8671</v>
      </c>
      <c r="B8672" t="s">
        <v>10293</v>
      </c>
      <c r="C8672" s="2" t="d">
        <v>2016-12-27</v>
      </c>
      <c r="D8672" s="2" t="d">
        <v>2017-01-01</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IF(M8672=People!$B$5,People!$A$5,IF(M8672=People!$B$4,People!$A$4,IF(M8672=People!$B$3,People!$A$3,IF(M8672=People!$B$2,People!$A$2,0))))</f>
        <v>Chuck Magee</v>
      </c>
      <c r="W8672" s="3" t="str">
        <f>IFERROR(INDEX(Returns!A:A,MATCH(B8672,Returns!B:B,0)),"No")</f>
        <v>No</v>
      </c>
    </row>
    <row r="8673" spans="1:23">
      <c r="A8673" s="1">
        <v>8672</v>
      </c>
      <c r="B8673" t="s">
        <v>10293</v>
      </c>
      <c r="C8673" s="2" t="d">
        <v>2016-12-27</v>
      </c>
      <c r="D8673" s="2" t="d">
        <v>2017-01-01</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IF(M8673=People!$B$5,People!$A$5,IF(M8673=People!$B$4,People!$A$4,IF(M8673=People!$B$3,People!$A$3,IF(M8673=People!$B$2,People!$A$2,0))))</f>
        <v>Chuck Magee</v>
      </c>
      <c r="W8673" s="3" t="str">
        <f>IFERROR(INDEX(Returns!A:A,MATCH(B8673,Returns!B:B,0)),"No")</f>
        <v>No</v>
      </c>
    </row>
    <row r="8674" spans="1:23">
      <c r="A8674" s="1">
        <v>8673</v>
      </c>
      <c r="B8674" t="s">
        <v>10294</v>
      </c>
      <c r="C8674" s="2" t="d">
        <v>2019-02-16</v>
      </c>
      <c r="D8674" s="2" t="d">
        <v>2019-02-21</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IF(M8674=People!$B$5,People!$A$5,IF(M8674=People!$B$4,People!$A$4,IF(M8674=People!$B$3,People!$A$3,IF(M8674=People!$B$2,People!$A$2,0))))</f>
        <v>Kelly Williams</v>
      </c>
      <c r="W8674" s="3" t="str">
        <f>IFERROR(INDEX(Returns!A:A,MATCH(B8674,Returns!B:B,0)),"No")</f>
        <v>No</v>
      </c>
    </row>
    <row r="8675" spans="1:23">
      <c r="A8675" s="1">
        <v>8674</v>
      </c>
      <c r="B8675" t="s">
        <v>10294</v>
      </c>
      <c r="C8675" s="2" t="d">
        <v>2019-02-16</v>
      </c>
      <c r="D8675" s="2" t="d">
        <v>2019-02-21</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IF(M8675=People!$B$5,People!$A$5,IF(M8675=People!$B$4,People!$A$4,IF(M8675=People!$B$3,People!$A$3,IF(M8675=People!$B$2,People!$A$2,0))))</f>
        <v>Kelly Williams</v>
      </c>
      <c r="W8675" s="3" t="str">
        <f>IFERROR(INDEX(Returns!A:A,MATCH(B8675,Returns!B:B,0)),"No")</f>
        <v>No</v>
      </c>
    </row>
    <row r="8676" spans="1:23">
      <c r="A8676" s="1">
        <v>8675</v>
      </c>
      <c r="B8676" t="s">
        <v>10294</v>
      </c>
      <c r="C8676" s="2" t="d">
        <v>2019-02-16</v>
      </c>
      <c r="D8676" s="2" t="d">
        <v>2019-02-21</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IF(M8676=People!$B$5,People!$A$5,IF(M8676=People!$B$4,People!$A$4,IF(M8676=People!$B$3,People!$A$3,IF(M8676=People!$B$2,People!$A$2,0))))</f>
        <v>Kelly Williams</v>
      </c>
      <c r="W8676" s="3" t="str">
        <f>IFERROR(INDEX(Returns!A:A,MATCH(B8676,Returns!B:B,0)),"No")</f>
        <v>No</v>
      </c>
    </row>
    <row r="8677" spans="1:23">
      <c r="A8677" s="1">
        <v>8676</v>
      </c>
      <c r="B8677" t="s">
        <v>10294</v>
      </c>
      <c r="C8677" s="2" t="d">
        <v>2019-02-16</v>
      </c>
      <c r="D8677" s="2" t="d">
        <v>2019-02-21</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IF(M8677=People!$B$5,People!$A$5,IF(M8677=People!$B$4,People!$A$4,IF(M8677=People!$B$3,People!$A$3,IF(M8677=People!$B$2,People!$A$2,0))))</f>
        <v>Kelly Williams</v>
      </c>
      <c r="W8677" s="3" t="str">
        <f>IFERROR(INDEX(Returns!A:A,MATCH(B8677,Returns!B:B,0)),"No")</f>
        <v>No</v>
      </c>
    </row>
    <row r="8678" spans="1:23">
      <c r="A8678" s="1">
        <v>8677</v>
      </c>
      <c r="B8678" t="s">
        <v>10294</v>
      </c>
      <c r="C8678" s="2" t="d">
        <v>2019-02-16</v>
      </c>
      <c r="D8678" s="2" t="d">
        <v>2019-02-21</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IF(M8678=People!$B$5,People!$A$5,IF(M8678=People!$B$4,People!$A$4,IF(M8678=People!$B$3,People!$A$3,IF(M8678=People!$B$2,People!$A$2,0))))</f>
        <v>Kelly Williams</v>
      </c>
      <c r="W8678" s="3" t="str">
        <f>IFERROR(INDEX(Returns!A:A,MATCH(B8678,Returns!B:B,0)),"No")</f>
        <v>No</v>
      </c>
    </row>
    <row r="8679" spans="1:23">
      <c r="A8679" s="1">
        <v>8678</v>
      </c>
      <c r="B8679" t="s">
        <v>10295</v>
      </c>
      <c r="C8679" s="2" t="d">
        <v>2019-10-24</v>
      </c>
      <c r="D8679" s="2" t="d">
        <v>2019-10-26</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IF(M8679=People!$B$5,People!$A$5,IF(M8679=People!$B$4,People!$A$4,IF(M8679=People!$B$3,People!$A$3,IF(M8679=People!$B$2,People!$A$2,0))))</f>
        <v>Kelly Williams</v>
      </c>
      <c r="W8679" s="3" t="str">
        <f>IFERROR(INDEX(Returns!A:A,MATCH(B8679,Returns!B:B,0)),"No")</f>
        <v>No</v>
      </c>
    </row>
    <row r="8680" spans="1:23">
      <c r="A8680" s="1">
        <v>8679</v>
      </c>
      <c r="B8680" t="s">
        <v>10296</v>
      </c>
      <c r="C8680" s="2" t="d">
        <v>2018-09-02</v>
      </c>
      <c r="D8680" s="2" t="d">
        <v>2018-09-07</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IF(M8680=People!$B$5,People!$A$5,IF(M8680=People!$B$4,People!$A$4,IF(M8680=People!$B$3,People!$A$3,IF(M8680=People!$B$2,People!$A$2,0))))</f>
        <v>Kelly Williams</v>
      </c>
      <c r="W8680" s="3" t="str">
        <f>IFERROR(INDEX(Returns!A:A,MATCH(B8680,Returns!B:B,0)),"No")</f>
        <v>No</v>
      </c>
    </row>
    <row r="8681" spans="1:23">
      <c r="A8681" s="1">
        <v>8680</v>
      </c>
      <c r="B8681" t="s">
        <v>10296</v>
      </c>
      <c r="C8681" s="2" t="d">
        <v>2018-09-02</v>
      </c>
      <c r="D8681" s="2" t="d">
        <v>2018-09-07</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IF(M8681=People!$B$5,People!$A$5,IF(M8681=People!$B$4,People!$A$4,IF(M8681=People!$B$3,People!$A$3,IF(M8681=People!$B$2,People!$A$2,0))))</f>
        <v>Kelly Williams</v>
      </c>
      <c r="W8681" s="3" t="str">
        <f>IFERROR(INDEX(Returns!A:A,MATCH(B8681,Returns!B:B,0)),"No")</f>
        <v>No</v>
      </c>
    </row>
    <row r="8682" spans="1:23">
      <c r="A8682" s="1">
        <v>8681</v>
      </c>
      <c r="B8682" t="s">
        <v>10297</v>
      </c>
      <c r="C8682" s="2" t="d">
        <v>2018-12-01</v>
      </c>
      <c r="D8682" s="2" t="d">
        <v>2018-12-03</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IF(M8682=People!$B$5,People!$A$5,IF(M8682=People!$B$4,People!$A$4,IF(M8682=People!$B$3,People!$A$3,IF(M8682=People!$B$2,People!$A$2,0))))</f>
        <v>Cassandra Brandow</v>
      </c>
      <c r="W8682" s="3" t="str">
        <f>IFERROR(INDEX(Returns!A:A,MATCH(B8682,Returns!B:B,0)),"No")</f>
        <v>No</v>
      </c>
    </row>
    <row r="8683" spans="1:23">
      <c r="A8683" s="1">
        <v>8682</v>
      </c>
      <c r="B8683" t="s">
        <v>10297</v>
      </c>
      <c r="C8683" s="2" t="d">
        <v>2018-12-01</v>
      </c>
      <c r="D8683" s="2" t="d">
        <v>2018-12-03</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IF(M8683=People!$B$5,People!$A$5,IF(M8683=People!$B$4,People!$A$4,IF(M8683=People!$B$3,People!$A$3,IF(M8683=People!$B$2,People!$A$2,0))))</f>
        <v>Cassandra Brandow</v>
      </c>
      <c r="W8683" s="3" t="str">
        <f>IFERROR(INDEX(Returns!A:A,MATCH(B8683,Returns!B:B,0)),"No")</f>
        <v>No</v>
      </c>
    </row>
    <row r="8684" spans="1:23">
      <c r="A8684" s="1">
        <v>8683</v>
      </c>
      <c r="B8684" t="s">
        <v>10298</v>
      </c>
      <c r="C8684" s="2" t="d">
        <v>2016-11-05</v>
      </c>
      <c r="D8684" s="2" t="d">
        <v>2016-11-10</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IF(M8684=People!$B$5,People!$A$5,IF(M8684=People!$B$4,People!$A$4,IF(M8684=People!$B$3,People!$A$3,IF(M8684=People!$B$2,People!$A$2,0))))</f>
        <v>Cassandra Brandow</v>
      </c>
      <c r="W8684" s="3" t="str">
        <f>IFERROR(INDEX(Returns!A:A,MATCH(B8684,Returns!B:B,0)),"No")</f>
        <v>No</v>
      </c>
    </row>
    <row r="8685" spans="1:23">
      <c r="A8685" s="1">
        <v>8684</v>
      </c>
      <c r="B8685" t="s">
        <v>10299</v>
      </c>
      <c r="C8685" s="2" t="d">
        <v>2019-11-25</v>
      </c>
      <c r="D8685" s="2" t="d">
        <v>2019-12-01</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IF(M8685=People!$B$5,People!$A$5,IF(M8685=People!$B$4,People!$A$4,IF(M8685=People!$B$3,People!$A$3,IF(M8685=People!$B$2,People!$A$2,0))))</f>
        <v>Anna Andreadi</v>
      </c>
      <c r="W8685" s="3" t="str">
        <f>IFERROR(INDEX(Returns!A:A,MATCH(B8685,Returns!B:B,0)),"No")</f>
        <v>No</v>
      </c>
    </row>
    <row r="8686" spans="1:23">
      <c r="A8686" s="1">
        <v>8685</v>
      </c>
      <c r="B8686" t="s">
        <v>10300</v>
      </c>
      <c r="C8686" s="2" t="d">
        <v>2018-12-16</v>
      </c>
      <c r="D8686" s="2" t="d">
        <v>2018-12-23</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IF(M8686=People!$B$5,People!$A$5,IF(M8686=People!$B$4,People!$A$4,IF(M8686=People!$B$3,People!$A$3,IF(M8686=People!$B$2,People!$A$2,0))))</f>
        <v>Anna Andreadi</v>
      </c>
      <c r="W8686" s="3" t="str">
        <f>IFERROR(INDEX(Returns!A:A,MATCH(B8686,Returns!B:B,0)),"No")</f>
        <v>No</v>
      </c>
    </row>
    <row r="8687" spans="1:23">
      <c r="A8687" s="1">
        <v>8686</v>
      </c>
      <c r="B8687" t="s">
        <v>10301</v>
      </c>
      <c r="C8687" s="2" t="d">
        <v>2019-11-14</v>
      </c>
      <c r="D8687" s="2" t="d">
        <v>2019-11-18</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IF(M8687=People!$B$5,People!$A$5,IF(M8687=People!$B$4,People!$A$4,IF(M8687=People!$B$3,People!$A$3,IF(M8687=People!$B$2,People!$A$2,0))))</f>
        <v>Chuck Magee</v>
      </c>
      <c r="W8687" s="3" t="str">
        <f>IFERROR(INDEX(Returns!A:A,MATCH(B8687,Returns!B:B,0)),"No")</f>
        <v>No</v>
      </c>
    </row>
    <row r="8688" spans="1:23">
      <c r="A8688" s="1">
        <v>8687</v>
      </c>
      <c r="B8688" t="s">
        <v>10302</v>
      </c>
      <c r="C8688" s="2" t="d">
        <v>2018-06-26</v>
      </c>
      <c r="D8688" s="2" t="d">
        <v>2018-06-26</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IF(M8688=People!$B$5,People!$A$5,IF(M8688=People!$B$4,People!$A$4,IF(M8688=People!$B$3,People!$A$3,IF(M8688=People!$B$2,People!$A$2,0))))</f>
        <v>Anna Andreadi</v>
      </c>
      <c r="W8688" s="3" t="str">
        <f>IFERROR(INDEX(Returns!A:A,MATCH(B8688,Returns!B:B,0)),"No")</f>
        <v>No</v>
      </c>
    </row>
    <row r="8689" spans="1:23">
      <c r="A8689" s="1">
        <v>8688</v>
      </c>
      <c r="B8689" t="s">
        <v>10302</v>
      </c>
      <c r="C8689" s="2" t="d">
        <v>2018-06-26</v>
      </c>
      <c r="D8689" s="2" t="d">
        <v>2018-06-26</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IF(M8689=People!$B$5,People!$A$5,IF(M8689=People!$B$4,People!$A$4,IF(M8689=People!$B$3,People!$A$3,IF(M8689=People!$B$2,People!$A$2,0))))</f>
        <v>Anna Andreadi</v>
      </c>
      <c r="W8689" s="3" t="str">
        <f>IFERROR(INDEX(Returns!A:A,MATCH(B8689,Returns!B:B,0)),"No")</f>
        <v>No</v>
      </c>
    </row>
    <row r="8690" spans="1:23">
      <c r="A8690" s="1">
        <v>8689</v>
      </c>
      <c r="B8690" t="s">
        <v>10302</v>
      </c>
      <c r="C8690" s="2" t="d">
        <v>2018-06-26</v>
      </c>
      <c r="D8690" s="2" t="d">
        <v>2018-06-26</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IF(M8690=People!$B$5,People!$A$5,IF(M8690=People!$B$4,People!$A$4,IF(M8690=People!$B$3,People!$A$3,IF(M8690=People!$B$2,People!$A$2,0))))</f>
        <v>Anna Andreadi</v>
      </c>
      <c r="W8690" s="3" t="str">
        <f>IFERROR(INDEX(Returns!A:A,MATCH(B8690,Returns!B:B,0)),"No")</f>
        <v>No</v>
      </c>
    </row>
    <row r="8691" spans="1:23">
      <c r="A8691" s="1">
        <v>8690</v>
      </c>
      <c r="B8691" t="s">
        <v>10303</v>
      </c>
      <c r="C8691" s="2" t="d">
        <v>2016-12-26</v>
      </c>
      <c r="D8691" s="2" t="d">
        <v>2016-12-30</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IF(M8691=People!$B$5,People!$A$5,IF(M8691=People!$B$4,People!$A$4,IF(M8691=People!$B$3,People!$A$3,IF(M8691=People!$B$2,People!$A$2,0))))</f>
        <v>Chuck Magee</v>
      </c>
      <c r="W8691" s="3" t="str">
        <f>IFERROR(INDEX(Returns!A:A,MATCH(B8691,Returns!B:B,0)),"No")</f>
        <v>No</v>
      </c>
    </row>
    <row r="8692" spans="1:23">
      <c r="A8692" s="1">
        <v>8691</v>
      </c>
      <c r="B8692" t="s">
        <v>10304</v>
      </c>
      <c r="C8692" s="2" t="d">
        <v>2018-08-14</v>
      </c>
      <c r="D8692" s="2" t="d">
        <v>2018-08-18</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IF(M8692=People!$B$5,People!$A$5,IF(M8692=People!$B$4,People!$A$4,IF(M8692=People!$B$3,People!$A$3,IF(M8692=People!$B$2,People!$A$2,0))))</f>
        <v>Chuck Magee</v>
      </c>
      <c r="W8692" s="3" t="str">
        <f>IFERROR(INDEX(Returns!A:A,MATCH(B8692,Returns!B:B,0)),"No")</f>
        <v>No</v>
      </c>
    </row>
    <row r="8693" spans="1:23">
      <c r="A8693" s="1">
        <v>8692</v>
      </c>
      <c r="B8693" t="s">
        <v>10304</v>
      </c>
      <c r="C8693" s="2" t="d">
        <v>2018-08-14</v>
      </c>
      <c r="D8693" s="2" t="d">
        <v>2018-08-18</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IF(M8693=People!$B$5,People!$A$5,IF(M8693=People!$B$4,People!$A$4,IF(M8693=People!$B$3,People!$A$3,IF(M8693=People!$B$2,People!$A$2,0))))</f>
        <v>Chuck Magee</v>
      </c>
      <c r="W8693" s="3" t="str">
        <f>IFERROR(INDEX(Returns!A:A,MATCH(B8693,Returns!B:B,0)),"No")</f>
        <v>No</v>
      </c>
    </row>
    <row r="8694" spans="1:23">
      <c r="A8694" s="1">
        <v>8693</v>
      </c>
      <c r="B8694" t="s">
        <v>10304</v>
      </c>
      <c r="C8694" s="2" t="d">
        <v>2018-08-14</v>
      </c>
      <c r="D8694" s="2" t="d">
        <v>2018-08-18</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IF(M8694=People!$B$5,People!$A$5,IF(M8694=People!$B$4,People!$A$4,IF(M8694=People!$B$3,People!$A$3,IF(M8694=People!$B$2,People!$A$2,0))))</f>
        <v>Chuck Magee</v>
      </c>
      <c r="W8694" s="3" t="str">
        <f>IFERROR(INDEX(Returns!A:A,MATCH(B8694,Returns!B:B,0)),"No")</f>
        <v>No</v>
      </c>
    </row>
    <row r="8695" spans="1:23">
      <c r="A8695" s="1">
        <v>8694</v>
      </c>
      <c r="B8695" t="s">
        <v>6049</v>
      </c>
      <c r="C8695" s="2" t="d">
        <v>2018-10-24</v>
      </c>
      <c r="D8695" s="2" t="d">
        <v>2018-10-28</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IF(M8695=People!$B$5,People!$A$5,IF(M8695=People!$B$4,People!$A$4,IF(M8695=People!$B$3,People!$A$3,IF(M8695=People!$B$2,People!$A$2,0))))</f>
        <v>Anna Andreadi</v>
      </c>
      <c r="W8695" s="3" t="str">
        <f>IFERROR(INDEX(Returns!A:A,MATCH(B8695,Returns!B:B,0)),"No")</f>
        <v>Yes</v>
      </c>
    </row>
    <row r="8696" spans="1:23">
      <c r="A8696" s="1">
        <v>8695</v>
      </c>
      <c r="B8696" t="s">
        <v>10305</v>
      </c>
      <c r="C8696" s="2" t="d">
        <v>2016-08-23</v>
      </c>
      <c r="D8696" s="2" t="d">
        <v>2016-08-28</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IF(M8696=People!$B$5,People!$A$5,IF(M8696=People!$B$4,People!$A$4,IF(M8696=People!$B$3,People!$A$3,IF(M8696=People!$B$2,People!$A$2,0))))</f>
        <v>Kelly Williams</v>
      </c>
      <c r="W8696" s="3" t="str">
        <f>IFERROR(INDEX(Returns!A:A,MATCH(B8696,Returns!B:B,0)),"No")</f>
        <v>No</v>
      </c>
    </row>
    <row r="8697" spans="1:23">
      <c r="A8697" s="1">
        <v>8696</v>
      </c>
      <c r="B8697" t="s">
        <v>10306</v>
      </c>
      <c r="C8697" s="2" t="d">
        <v>2019-09-15</v>
      </c>
      <c r="D8697" s="2" t="d">
        <v>2019-09-17</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IF(M8697=People!$B$5,People!$A$5,IF(M8697=People!$B$4,People!$A$4,IF(M8697=People!$B$3,People!$A$3,IF(M8697=People!$B$2,People!$A$2,0))))</f>
        <v>Anna Andreadi</v>
      </c>
      <c r="W8697" s="3" t="str">
        <f>IFERROR(INDEX(Returns!A:A,MATCH(B8697,Returns!B:B,0)),"No")</f>
        <v>No</v>
      </c>
    </row>
    <row r="8698" spans="1:23">
      <c r="A8698" s="1">
        <v>8697</v>
      </c>
      <c r="B8698" t="s">
        <v>6116</v>
      </c>
      <c r="C8698" s="2" t="d">
        <v>2019-06-15</v>
      </c>
      <c r="D8698" s="2" t="d">
        <v>2019-06-20</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IF(M8698=People!$B$5,People!$A$5,IF(M8698=People!$B$4,People!$A$4,IF(M8698=People!$B$3,People!$A$3,IF(M8698=People!$B$2,People!$A$2,0))))</f>
        <v>Cassandra Brandow</v>
      </c>
      <c r="W8698" s="3" t="str">
        <f>IFERROR(INDEX(Returns!A:A,MATCH(B8698,Returns!B:B,0)),"No")</f>
        <v>Yes</v>
      </c>
    </row>
    <row r="8699" spans="1:23">
      <c r="A8699" s="1">
        <v>8698</v>
      </c>
      <c r="B8699" t="s">
        <v>6116</v>
      </c>
      <c r="C8699" s="2" t="d">
        <v>2019-06-15</v>
      </c>
      <c r="D8699" s="2" t="d">
        <v>2019-06-20</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IF(M8699=People!$B$5,People!$A$5,IF(M8699=People!$B$4,People!$A$4,IF(M8699=People!$B$3,People!$A$3,IF(M8699=People!$B$2,People!$A$2,0))))</f>
        <v>Cassandra Brandow</v>
      </c>
      <c r="W8699" s="3" t="str">
        <f>IFERROR(INDEX(Returns!A:A,MATCH(B8699,Returns!B:B,0)),"No")</f>
        <v>Yes</v>
      </c>
    </row>
    <row r="8700" spans="1:23">
      <c r="A8700" s="1">
        <v>8699</v>
      </c>
      <c r="B8700" t="s">
        <v>6116</v>
      </c>
      <c r="C8700" s="2" t="d">
        <v>2019-06-15</v>
      </c>
      <c r="D8700" s="2" t="d">
        <v>2019-06-20</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IF(M8700=People!$B$5,People!$A$5,IF(M8700=People!$B$4,People!$A$4,IF(M8700=People!$B$3,People!$A$3,IF(M8700=People!$B$2,People!$A$2,0))))</f>
        <v>Cassandra Brandow</v>
      </c>
      <c r="W8700" s="3" t="str">
        <f>IFERROR(INDEX(Returns!A:A,MATCH(B8700,Returns!B:B,0)),"No")</f>
        <v>Yes</v>
      </c>
    </row>
    <row r="8701" spans="1:23">
      <c r="A8701" s="1">
        <v>8700</v>
      </c>
      <c r="B8701" t="s">
        <v>6116</v>
      </c>
      <c r="C8701" s="2" t="d">
        <v>2019-06-15</v>
      </c>
      <c r="D8701" s="2" t="d">
        <v>2019-06-20</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IF(M8701=People!$B$5,People!$A$5,IF(M8701=People!$B$4,People!$A$4,IF(M8701=People!$B$3,People!$A$3,IF(M8701=People!$B$2,People!$A$2,0))))</f>
        <v>Cassandra Brandow</v>
      </c>
      <c r="W8701" s="3" t="str">
        <f>IFERROR(INDEX(Returns!A:A,MATCH(B8701,Returns!B:B,0)),"No")</f>
        <v>Yes</v>
      </c>
    </row>
    <row r="8702" spans="1:23">
      <c r="A8702" s="1">
        <v>8701</v>
      </c>
      <c r="B8702" t="s">
        <v>6116</v>
      </c>
      <c r="C8702" s="2" t="d">
        <v>2019-06-15</v>
      </c>
      <c r="D8702" s="2" t="d">
        <v>2019-06-20</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IF(M8702=People!$B$5,People!$A$5,IF(M8702=People!$B$4,People!$A$4,IF(M8702=People!$B$3,People!$A$3,IF(M8702=People!$B$2,People!$A$2,0))))</f>
        <v>Cassandra Brandow</v>
      </c>
      <c r="W8702" s="3" t="str">
        <f>IFERROR(INDEX(Returns!A:A,MATCH(B8702,Returns!B:B,0)),"No")</f>
        <v>Yes</v>
      </c>
    </row>
    <row r="8703" spans="1:23">
      <c r="A8703" s="1">
        <v>8702</v>
      </c>
      <c r="B8703" t="s">
        <v>6116</v>
      </c>
      <c r="C8703" s="2" t="d">
        <v>2019-06-15</v>
      </c>
      <c r="D8703" s="2" t="d">
        <v>2019-06-20</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IF(M8703=People!$B$5,People!$A$5,IF(M8703=People!$B$4,People!$A$4,IF(M8703=People!$B$3,People!$A$3,IF(M8703=People!$B$2,People!$A$2,0))))</f>
        <v>Cassandra Brandow</v>
      </c>
      <c r="W8703" s="3" t="str">
        <f>IFERROR(INDEX(Returns!A:A,MATCH(B8703,Returns!B:B,0)),"No")</f>
        <v>Yes</v>
      </c>
    </row>
    <row r="8704" spans="1:23">
      <c r="A8704" s="1">
        <v>8703</v>
      </c>
      <c r="B8704" t="s">
        <v>6116</v>
      </c>
      <c r="C8704" s="2" t="d">
        <v>2019-06-15</v>
      </c>
      <c r="D8704" s="2" t="d">
        <v>2019-06-20</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IF(M8704=People!$B$5,People!$A$5,IF(M8704=People!$B$4,People!$A$4,IF(M8704=People!$B$3,People!$A$3,IF(M8704=People!$B$2,People!$A$2,0))))</f>
        <v>Cassandra Brandow</v>
      </c>
      <c r="W8704" s="3" t="str">
        <f>IFERROR(INDEX(Returns!A:A,MATCH(B8704,Returns!B:B,0)),"No")</f>
        <v>Yes</v>
      </c>
    </row>
    <row r="8705" spans="1:23">
      <c r="A8705" s="1">
        <v>8704</v>
      </c>
      <c r="B8705" t="s">
        <v>10307</v>
      </c>
      <c r="C8705" s="2" t="d">
        <v>2017-03-01</v>
      </c>
      <c r="D8705" s="2" t="d">
        <v>2017-03-05</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IF(M8705=People!$B$5,People!$A$5,IF(M8705=People!$B$4,People!$A$4,IF(M8705=People!$B$3,People!$A$3,IF(M8705=People!$B$2,People!$A$2,0))))</f>
        <v>Chuck Magee</v>
      </c>
      <c r="W8705" s="3" t="str">
        <f>IFERROR(INDEX(Returns!A:A,MATCH(B8705,Returns!B:B,0)),"No")</f>
        <v>No</v>
      </c>
    </row>
    <row r="8706" spans="1:23">
      <c r="A8706" s="1">
        <v>8705</v>
      </c>
      <c r="B8706" t="s">
        <v>10308</v>
      </c>
      <c r="C8706" s="2" t="d">
        <v>2018-07-23</v>
      </c>
      <c r="D8706" s="2" t="d">
        <v>2018-07-26</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IF(M8706=People!$B$5,People!$A$5,IF(M8706=People!$B$4,People!$A$4,IF(M8706=People!$B$3,People!$A$3,IF(M8706=People!$B$2,People!$A$2,0))))</f>
        <v>Kelly Williams</v>
      </c>
      <c r="W8706" s="3" t="str">
        <f>IFERROR(INDEX(Returns!A:A,MATCH(B8706,Returns!B:B,0)),"No")</f>
        <v>No</v>
      </c>
    </row>
    <row r="8707" spans="1:23">
      <c r="A8707" s="1">
        <v>8706</v>
      </c>
      <c r="B8707" t="s">
        <v>10309</v>
      </c>
      <c r="C8707" s="2" t="d">
        <v>2016-10-01</v>
      </c>
      <c r="D8707" s="2" t="d">
        <v>2016-10-05</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IF(M8707=People!$B$5,People!$A$5,IF(M8707=People!$B$4,People!$A$4,IF(M8707=People!$B$3,People!$A$3,IF(M8707=People!$B$2,People!$A$2,0))))</f>
        <v>Anna Andreadi</v>
      </c>
      <c r="W8707" s="3" t="str">
        <f>IFERROR(INDEX(Returns!A:A,MATCH(B8707,Returns!B:B,0)),"No")</f>
        <v>No</v>
      </c>
    </row>
    <row r="8708" spans="1:23">
      <c r="A8708" s="1">
        <v>8707</v>
      </c>
      <c r="B8708" t="s">
        <v>10310</v>
      </c>
      <c r="C8708" s="2" t="d">
        <v>2016-09-08</v>
      </c>
      <c r="D8708" s="2" t="d">
        <v>2016-09-13</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IF(M8708=People!$B$5,People!$A$5,IF(M8708=People!$B$4,People!$A$4,IF(M8708=People!$B$3,People!$A$3,IF(M8708=People!$B$2,People!$A$2,0))))</f>
        <v>Chuck Magee</v>
      </c>
      <c r="W8708" s="3" t="str">
        <f>IFERROR(INDEX(Returns!A:A,MATCH(B8708,Returns!B:B,0)),"No")</f>
        <v>No</v>
      </c>
    </row>
    <row r="8709" spans="1:23">
      <c r="A8709" s="1">
        <v>8708</v>
      </c>
      <c r="B8709" t="s">
        <v>10310</v>
      </c>
      <c r="C8709" s="2" t="d">
        <v>2016-09-08</v>
      </c>
      <c r="D8709" s="2" t="d">
        <v>2016-09-13</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IF(M8709=People!$B$5,People!$A$5,IF(M8709=People!$B$4,People!$A$4,IF(M8709=People!$B$3,People!$A$3,IF(M8709=People!$B$2,People!$A$2,0))))</f>
        <v>Chuck Magee</v>
      </c>
      <c r="W8709" s="3" t="str">
        <f>IFERROR(INDEX(Returns!A:A,MATCH(B8709,Returns!B:B,0)),"No")</f>
        <v>No</v>
      </c>
    </row>
    <row r="8710" spans="1:23">
      <c r="A8710" s="1">
        <v>8709</v>
      </c>
      <c r="B8710" t="s">
        <v>10311</v>
      </c>
      <c r="C8710" s="2" t="d">
        <v>2016-11-16</v>
      </c>
      <c r="D8710" s="2" t="d">
        <v>2016-11-18</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IF(M8710=People!$B$5,People!$A$5,IF(M8710=People!$B$4,People!$A$4,IF(M8710=People!$B$3,People!$A$3,IF(M8710=People!$B$2,People!$A$2,0))))</f>
        <v>Anna Andreadi</v>
      </c>
      <c r="W8710" s="3" t="str">
        <f>IFERROR(INDEX(Returns!A:A,MATCH(B8710,Returns!B:B,0)),"No")</f>
        <v>No</v>
      </c>
    </row>
    <row r="8711" spans="1:23">
      <c r="A8711" s="1">
        <v>8710</v>
      </c>
      <c r="B8711" t="s">
        <v>10311</v>
      </c>
      <c r="C8711" s="2" t="d">
        <v>2016-11-16</v>
      </c>
      <c r="D8711" s="2" t="d">
        <v>2016-11-18</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IF(M8711=People!$B$5,People!$A$5,IF(M8711=People!$B$4,People!$A$4,IF(M8711=People!$B$3,People!$A$3,IF(M8711=People!$B$2,People!$A$2,0))))</f>
        <v>Anna Andreadi</v>
      </c>
      <c r="W8711" s="3" t="str">
        <f>IFERROR(INDEX(Returns!A:A,MATCH(B8711,Returns!B:B,0)),"No")</f>
        <v>No</v>
      </c>
    </row>
    <row r="8712" spans="1:23">
      <c r="A8712" s="1">
        <v>8711</v>
      </c>
      <c r="B8712" t="s">
        <v>10311</v>
      </c>
      <c r="C8712" s="2" t="d">
        <v>2016-11-16</v>
      </c>
      <c r="D8712" s="2" t="d">
        <v>2016-11-18</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IF(M8712=People!$B$5,People!$A$5,IF(M8712=People!$B$4,People!$A$4,IF(M8712=People!$B$3,People!$A$3,IF(M8712=People!$B$2,People!$A$2,0))))</f>
        <v>Anna Andreadi</v>
      </c>
      <c r="W8712" s="3" t="str">
        <f>IFERROR(INDEX(Returns!A:A,MATCH(B8712,Returns!B:B,0)),"No")</f>
        <v>No</v>
      </c>
    </row>
    <row r="8713" spans="1:23">
      <c r="A8713" s="1">
        <v>8712</v>
      </c>
      <c r="B8713" t="s">
        <v>10312</v>
      </c>
      <c r="C8713" s="2" t="d">
        <v>2016-03-03</v>
      </c>
      <c r="D8713" s="2" t="d">
        <v>2016-03-07</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IF(M8713=People!$B$5,People!$A$5,IF(M8713=People!$B$4,People!$A$4,IF(M8713=People!$B$3,People!$A$3,IF(M8713=People!$B$2,People!$A$2,0))))</f>
        <v>Anna Andreadi</v>
      </c>
      <c r="W8713" s="3" t="str">
        <f>IFERROR(INDEX(Returns!A:A,MATCH(B8713,Returns!B:B,0)),"No")</f>
        <v>No</v>
      </c>
    </row>
    <row r="8714" spans="1:23">
      <c r="A8714" s="1">
        <v>8713</v>
      </c>
      <c r="B8714" t="s">
        <v>10313</v>
      </c>
      <c r="C8714" s="2" t="d">
        <v>2017-12-03</v>
      </c>
      <c r="D8714" s="2" t="d">
        <v>2017-12-07</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IF(M8714=People!$B$5,People!$A$5,IF(M8714=People!$B$4,People!$A$4,IF(M8714=People!$B$3,People!$A$3,IF(M8714=People!$B$2,People!$A$2,0))))</f>
        <v>Anna Andreadi</v>
      </c>
      <c r="W8714" s="3" t="str">
        <f>IFERROR(INDEX(Returns!A:A,MATCH(B8714,Returns!B:B,0)),"No")</f>
        <v>No</v>
      </c>
    </row>
    <row r="8715" spans="1:23">
      <c r="A8715" s="1">
        <v>8714</v>
      </c>
      <c r="B8715" t="s">
        <v>10314</v>
      </c>
      <c r="C8715" s="2" t="d">
        <v>2019-07-11</v>
      </c>
      <c r="D8715" s="2" t="d">
        <v>2019-07-16</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IF(M8715=People!$B$5,People!$A$5,IF(M8715=People!$B$4,People!$A$4,IF(M8715=People!$B$3,People!$A$3,IF(M8715=People!$B$2,People!$A$2,0))))</f>
        <v>Anna Andreadi</v>
      </c>
      <c r="W8715" s="3" t="str">
        <f>IFERROR(INDEX(Returns!A:A,MATCH(B8715,Returns!B:B,0)),"No")</f>
        <v>No</v>
      </c>
    </row>
    <row r="8716" spans="1:23">
      <c r="A8716" s="1">
        <v>8715</v>
      </c>
      <c r="B8716" t="s">
        <v>10314</v>
      </c>
      <c r="C8716" s="2" t="d">
        <v>2019-07-11</v>
      </c>
      <c r="D8716" s="2" t="d">
        <v>2019-07-16</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IF(M8716=People!$B$5,People!$A$5,IF(M8716=People!$B$4,People!$A$4,IF(M8716=People!$B$3,People!$A$3,IF(M8716=People!$B$2,People!$A$2,0))))</f>
        <v>Anna Andreadi</v>
      </c>
      <c r="W8716" s="3" t="str">
        <f>IFERROR(INDEX(Returns!A:A,MATCH(B8716,Returns!B:B,0)),"No")</f>
        <v>No</v>
      </c>
    </row>
    <row r="8717" spans="1:23">
      <c r="A8717" s="1">
        <v>8716</v>
      </c>
      <c r="B8717" t="s">
        <v>10315</v>
      </c>
      <c r="C8717" s="2" t="d">
        <v>2019-11-16</v>
      </c>
      <c r="D8717" s="2" t="d">
        <v>2019-11-20</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IF(M8717=People!$B$5,People!$A$5,IF(M8717=People!$B$4,People!$A$4,IF(M8717=People!$B$3,People!$A$3,IF(M8717=People!$B$2,People!$A$2,0))))</f>
        <v>Chuck Magee</v>
      </c>
      <c r="W8717" s="3" t="str">
        <f>IFERROR(INDEX(Returns!A:A,MATCH(B8717,Returns!B:B,0)),"No")</f>
        <v>No</v>
      </c>
    </row>
    <row r="8718" spans="1:23">
      <c r="A8718" s="1">
        <v>8717</v>
      </c>
      <c r="B8718" t="s">
        <v>10316</v>
      </c>
      <c r="C8718" s="2" t="d">
        <v>2018-06-12</v>
      </c>
      <c r="D8718" s="2" t="d">
        <v>2018-06-16</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IF(M8718=People!$B$5,People!$A$5,IF(M8718=People!$B$4,People!$A$4,IF(M8718=People!$B$3,People!$A$3,IF(M8718=People!$B$2,People!$A$2,0))))</f>
        <v>Kelly Williams</v>
      </c>
      <c r="W8718" s="3" t="str">
        <f>IFERROR(INDEX(Returns!A:A,MATCH(B8718,Returns!B:B,0)),"No")</f>
        <v>No</v>
      </c>
    </row>
    <row r="8719" spans="1:23">
      <c r="A8719" s="1">
        <v>8718</v>
      </c>
      <c r="B8719" t="s">
        <v>10316</v>
      </c>
      <c r="C8719" s="2" t="d">
        <v>2018-06-12</v>
      </c>
      <c r="D8719" s="2" t="d">
        <v>2018-06-16</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IF(M8719=People!$B$5,People!$A$5,IF(M8719=People!$B$4,People!$A$4,IF(M8719=People!$B$3,People!$A$3,IF(M8719=People!$B$2,People!$A$2,0))))</f>
        <v>Kelly Williams</v>
      </c>
      <c r="W8719" s="3" t="str">
        <f>IFERROR(INDEX(Returns!A:A,MATCH(B8719,Returns!B:B,0)),"No")</f>
        <v>No</v>
      </c>
    </row>
    <row r="8720" spans="1:23">
      <c r="A8720" s="1">
        <v>8719</v>
      </c>
      <c r="B8720" t="s">
        <v>10316</v>
      </c>
      <c r="C8720" s="2" t="d">
        <v>2018-06-12</v>
      </c>
      <c r="D8720" s="2" t="d">
        <v>2018-06-16</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IF(M8720=People!$B$5,People!$A$5,IF(M8720=People!$B$4,People!$A$4,IF(M8720=People!$B$3,People!$A$3,IF(M8720=People!$B$2,People!$A$2,0))))</f>
        <v>Kelly Williams</v>
      </c>
      <c r="W8720" s="3" t="str">
        <f>IFERROR(INDEX(Returns!A:A,MATCH(B8720,Returns!B:B,0)),"No")</f>
        <v>No</v>
      </c>
    </row>
    <row r="8721" spans="1:23">
      <c r="A8721" s="1">
        <v>8720</v>
      </c>
      <c r="B8721" t="s">
        <v>10316</v>
      </c>
      <c r="C8721" s="2" t="d">
        <v>2018-06-12</v>
      </c>
      <c r="D8721" s="2" t="d">
        <v>2018-06-16</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IF(M8721=People!$B$5,People!$A$5,IF(M8721=People!$B$4,People!$A$4,IF(M8721=People!$B$3,People!$A$3,IF(M8721=People!$B$2,People!$A$2,0))))</f>
        <v>Kelly Williams</v>
      </c>
      <c r="W8721" s="3" t="str">
        <f>IFERROR(INDEX(Returns!A:A,MATCH(B8721,Returns!B:B,0)),"No")</f>
        <v>No</v>
      </c>
    </row>
    <row r="8722" spans="1:23">
      <c r="A8722" s="1">
        <v>8721</v>
      </c>
      <c r="B8722" t="s">
        <v>10316</v>
      </c>
      <c r="C8722" s="2" t="d">
        <v>2018-06-12</v>
      </c>
      <c r="D8722" s="2" t="d">
        <v>2018-06-16</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IF(M8722=People!$B$5,People!$A$5,IF(M8722=People!$B$4,People!$A$4,IF(M8722=People!$B$3,People!$A$3,IF(M8722=People!$B$2,People!$A$2,0))))</f>
        <v>Kelly Williams</v>
      </c>
      <c r="W8722" s="3" t="str">
        <f>IFERROR(INDEX(Returns!A:A,MATCH(B8722,Returns!B:B,0)),"No")</f>
        <v>No</v>
      </c>
    </row>
    <row r="8723" spans="1:23">
      <c r="A8723" s="1">
        <v>8722</v>
      </c>
      <c r="B8723" t="s">
        <v>10316</v>
      </c>
      <c r="C8723" s="2" t="d">
        <v>2018-06-12</v>
      </c>
      <c r="D8723" s="2" t="d">
        <v>2018-06-16</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IF(M8723=People!$B$5,People!$A$5,IF(M8723=People!$B$4,People!$A$4,IF(M8723=People!$B$3,People!$A$3,IF(M8723=People!$B$2,People!$A$2,0))))</f>
        <v>Kelly Williams</v>
      </c>
      <c r="W8723" s="3" t="str">
        <f>IFERROR(INDEX(Returns!A:A,MATCH(B8723,Returns!B:B,0)),"No")</f>
        <v>No</v>
      </c>
    </row>
    <row r="8724" spans="1:23">
      <c r="A8724" s="1">
        <v>8723</v>
      </c>
      <c r="B8724" t="s">
        <v>10316</v>
      </c>
      <c r="C8724" s="2" t="d">
        <v>2018-06-12</v>
      </c>
      <c r="D8724" s="2" t="d">
        <v>2018-06-16</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IF(M8724=People!$B$5,People!$A$5,IF(M8724=People!$B$4,People!$A$4,IF(M8724=People!$B$3,People!$A$3,IF(M8724=People!$B$2,People!$A$2,0))))</f>
        <v>Kelly Williams</v>
      </c>
      <c r="W8724" s="3" t="str">
        <f>IFERROR(INDEX(Returns!A:A,MATCH(B8724,Returns!B:B,0)),"No")</f>
        <v>No</v>
      </c>
    </row>
    <row r="8725" spans="1:23">
      <c r="A8725" s="1">
        <v>8724</v>
      </c>
      <c r="B8725" t="s">
        <v>10317</v>
      </c>
      <c r="C8725" s="2" t="d">
        <v>2018-12-29</v>
      </c>
      <c r="D8725" s="2" t="d">
        <v>2018-12-31</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IF(M8725=People!$B$5,People!$A$5,IF(M8725=People!$B$4,People!$A$4,IF(M8725=People!$B$3,People!$A$3,IF(M8725=People!$B$2,People!$A$2,0))))</f>
        <v>Cassandra Brandow</v>
      </c>
      <c r="W8725" s="3" t="str">
        <f>IFERROR(INDEX(Returns!A:A,MATCH(B8725,Returns!B:B,0)),"No")</f>
        <v>No</v>
      </c>
    </row>
    <row r="8726" spans="1:23">
      <c r="A8726" s="1">
        <v>8725</v>
      </c>
      <c r="B8726" t="s">
        <v>10317</v>
      </c>
      <c r="C8726" s="2" t="d">
        <v>2018-12-29</v>
      </c>
      <c r="D8726" s="2" t="d">
        <v>2018-12-31</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IF(M8726=People!$B$5,People!$A$5,IF(M8726=People!$B$4,People!$A$4,IF(M8726=People!$B$3,People!$A$3,IF(M8726=People!$B$2,People!$A$2,0))))</f>
        <v>Cassandra Brandow</v>
      </c>
      <c r="W8726" s="3" t="str">
        <f>IFERROR(INDEX(Returns!A:A,MATCH(B8726,Returns!B:B,0)),"No")</f>
        <v>No</v>
      </c>
    </row>
    <row r="8727" spans="1:23">
      <c r="A8727" s="1">
        <v>8726</v>
      </c>
      <c r="B8727" t="s">
        <v>10318</v>
      </c>
      <c r="C8727" s="2" t="d">
        <v>2019-03-18</v>
      </c>
      <c r="D8727" s="2" t="d">
        <v>2019-03-23</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IF(M8727=People!$B$5,People!$A$5,IF(M8727=People!$B$4,People!$A$4,IF(M8727=People!$B$3,People!$A$3,IF(M8727=People!$B$2,People!$A$2,0))))</f>
        <v>Anna Andreadi</v>
      </c>
      <c r="W8727" s="3" t="str">
        <f>IFERROR(INDEX(Returns!A:A,MATCH(B8727,Returns!B:B,0)),"No")</f>
        <v>No</v>
      </c>
    </row>
    <row r="8728" spans="1:23">
      <c r="A8728" s="1">
        <v>8727</v>
      </c>
      <c r="B8728" t="s">
        <v>10319</v>
      </c>
      <c r="C8728" s="2" t="d">
        <v>2017-12-27</v>
      </c>
      <c r="D8728" s="2" t="d">
        <v>2017-12-31</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IF(M8728=People!$B$5,People!$A$5,IF(M8728=People!$B$4,People!$A$4,IF(M8728=People!$B$3,People!$A$3,IF(M8728=People!$B$2,People!$A$2,0))))</f>
        <v>Cassandra Brandow</v>
      </c>
      <c r="W8728" s="3" t="str">
        <f>IFERROR(INDEX(Returns!A:A,MATCH(B8728,Returns!B:B,0)),"No")</f>
        <v>No</v>
      </c>
    </row>
    <row r="8729" spans="1:23">
      <c r="A8729" s="1">
        <v>8728</v>
      </c>
      <c r="B8729" t="s">
        <v>10319</v>
      </c>
      <c r="C8729" s="2" t="d">
        <v>2017-12-27</v>
      </c>
      <c r="D8729" s="2" t="d">
        <v>2017-12-31</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IF(M8729=People!$B$5,People!$A$5,IF(M8729=People!$B$4,People!$A$4,IF(M8729=People!$B$3,People!$A$3,IF(M8729=People!$B$2,People!$A$2,0))))</f>
        <v>Cassandra Brandow</v>
      </c>
      <c r="W8729" s="3" t="str">
        <f>IFERROR(INDEX(Returns!A:A,MATCH(B8729,Returns!B:B,0)),"No")</f>
        <v>No</v>
      </c>
    </row>
    <row r="8730" spans="1:23">
      <c r="A8730" s="1">
        <v>8729</v>
      </c>
      <c r="B8730" t="s">
        <v>10319</v>
      </c>
      <c r="C8730" s="2" t="d">
        <v>2017-12-27</v>
      </c>
      <c r="D8730" s="2" t="d">
        <v>2017-12-31</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IF(M8730=People!$B$5,People!$A$5,IF(M8730=People!$B$4,People!$A$4,IF(M8730=People!$B$3,People!$A$3,IF(M8730=People!$B$2,People!$A$2,0))))</f>
        <v>Cassandra Brandow</v>
      </c>
      <c r="W8730" s="3" t="str">
        <f>IFERROR(INDEX(Returns!A:A,MATCH(B8730,Returns!B:B,0)),"No")</f>
        <v>No</v>
      </c>
    </row>
    <row r="8731" spans="1:23">
      <c r="A8731" s="1">
        <v>8730</v>
      </c>
      <c r="B8731" t="s">
        <v>10319</v>
      </c>
      <c r="C8731" s="2" t="d">
        <v>2017-12-27</v>
      </c>
      <c r="D8731" s="2" t="d">
        <v>2017-12-31</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IF(M8731=People!$B$5,People!$A$5,IF(M8731=People!$B$4,People!$A$4,IF(M8731=People!$B$3,People!$A$3,IF(M8731=People!$B$2,People!$A$2,0))))</f>
        <v>Cassandra Brandow</v>
      </c>
      <c r="W8731" s="3" t="str">
        <f>IFERROR(INDEX(Returns!A:A,MATCH(B8731,Returns!B:B,0)),"No")</f>
        <v>No</v>
      </c>
    </row>
    <row r="8732" spans="1:23">
      <c r="A8732" s="1">
        <v>8731</v>
      </c>
      <c r="B8732" t="s">
        <v>10319</v>
      </c>
      <c r="C8732" s="2" t="d">
        <v>2017-12-27</v>
      </c>
      <c r="D8732" s="2" t="d">
        <v>2017-12-31</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IF(M8732=People!$B$5,People!$A$5,IF(M8732=People!$B$4,People!$A$4,IF(M8732=People!$B$3,People!$A$3,IF(M8732=People!$B$2,People!$A$2,0))))</f>
        <v>Cassandra Brandow</v>
      </c>
      <c r="W8732" s="3" t="str">
        <f>IFERROR(INDEX(Returns!A:A,MATCH(B8732,Returns!B:B,0)),"No")</f>
        <v>No</v>
      </c>
    </row>
    <row r="8733" spans="1:23">
      <c r="A8733" s="1">
        <v>8732</v>
      </c>
      <c r="B8733" t="s">
        <v>10320</v>
      </c>
      <c r="C8733" s="2" t="d">
        <v>2017-07-31</v>
      </c>
      <c r="D8733" s="2" t="d">
        <v>2017-08-06</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IF(M8733=People!$B$5,People!$A$5,IF(M8733=People!$B$4,People!$A$4,IF(M8733=People!$B$3,People!$A$3,IF(M8733=People!$B$2,People!$A$2,0))))</f>
        <v>Kelly Williams</v>
      </c>
      <c r="W8733" s="3" t="str">
        <f>IFERROR(INDEX(Returns!A:A,MATCH(B8733,Returns!B:B,0)),"No")</f>
        <v>No</v>
      </c>
    </row>
    <row r="8734" spans="1:23">
      <c r="A8734" s="1">
        <v>8733</v>
      </c>
      <c r="B8734" t="s">
        <v>10321</v>
      </c>
      <c r="C8734" s="2" t="d">
        <v>2019-06-27</v>
      </c>
      <c r="D8734" s="2" t="d">
        <v>2019-06-29</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IF(M8734=People!$B$5,People!$A$5,IF(M8734=People!$B$4,People!$A$4,IF(M8734=People!$B$3,People!$A$3,IF(M8734=People!$B$2,People!$A$2,0))))</f>
        <v>Anna Andreadi</v>
      </c>
      <c r="W8734" s="3" t="str">
        <f>IFERROR(INDEX(Returns!A:A,MATCH(B8734,Returns!B:B,0)),"No")</f>
        <v>No</v>
      </c>
    </row>
    <row r="8735" spans="1:23">
      <c r="A8735" s="1">
        <v>8734</v>
      </c>
      <c r="B8735" t="s">
        <v>10321</v>
      </c>
      <c r="C8735" s="2" t="d">
        <v>2019-06-27</v>
      </c>
      <c r="D8735" s="2" t="d">
        <v>2019-06-29</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IF(M8735=People!$B$5,People!$A$5,IF(M8735=People!$B$4,People!$A$4,IF(M8735=People!$B$3,People!$A$3,IF(M8735=People!$B$2,People!$A$2,0))))</f>
        <v>Anna Andreadi</v>
      </c>
      <c r="W8735" s="3" t="str">
        <f>IFERROR(INDEX(Returns!A:A,MATCH(B8735,Returns!B:B,0)),"No")</f>
        <v>No</v>
      </c>
    </row>
    <row r="8736" spans="1:23">
      <c r="A8736" s="1">
        <v>8735</v>
      </c>
      <c r="B8736" t="s">
        <v>10321</v>
      </c>
      <c r="C8736" s="2" t="d">
        <v>2019-06-27</v>
      </c>
      <c r="D8736" s="2" t="d">
        <v>2019-06-29</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IF(M8736=People!$B$5,People!$A$5,IF(M8736=People!$B$4,People!$A$4,IF(M8736=People!$B$3,People!$A$3,IF(M8736=People!$B$2,People!$A$2,0))))</f>
        <v>Anna Andreadi</v>
      </c>
      <c r="W8736" s="3" t="str">
        <f>IFERROR(INDEX(Returns!A:A,MATCH(B8736,Returns!B:B,0)),"No")</f>
        <v>No</v>
      </c>
    </row>
    <row r="8737" spans="1:23">
      <c r="A8737" s="1">
        <v>8736</v>
      </c>
      <c r="B8737" t="s">
        <v>10322</v>
      </c>
      <c r="C8737" s="2" t="d">
        <v>2016-02-07</v>
      </c>
      <c r="D8737" s="2" t="d">
        <v>2016-02-10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IF(M8737=People!$B$5,People!$A$5,IF(M8737=People!$B$4,People!$A$4,IF(M8737=People!$B$3,People!$A$3,IF(M8737=People!$B$2,People!$A$2,0))))</f>
        <v>Chuck Magee</v>
      </c>
      <c r="W8737" s="3" t="str">
        <f>IFERROR(INDEX(Returns!A:A,MATCH(B8737,Returns!B:B,0)),"No")</f>
        <v>No</v>
      </c>
    </row>
    <row r="8738" spans="1:23">
      <c r="A8738" s="1">
        <v>8737</v>
      </c>
      <c r="B8738" t="s">
        <v>10323</v>
      </c>
      <c r="C8738" s="2" t="d">
        <v>2018-09-04</v>
      </c>
      <c r="D8738" s="2" t="d">
        <v>2018-09-09</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IF(M8738=People!$B$5,People!$A$5,IF(M8738=People!$B$4,People!$A$4,IF(M8738=People!$B$3,People!$A$3,IF(M8738=People!$B$2,People!$A$2,0))))</f>
        <v>Kelly Williams</v>
      </c>
      <c r="W8738" s="3" t="str">
        <f>IFERROR(INDEX(Returns!A:A,MATCH(B8738,Returns!B:B,0)),"No")</f>
        <v>No</v>
      </c>
    </row>
    <row r="8739" spans="1:23">
      <c r="A8739" s="1">
        <v>8738</v>
      </c>
      <c r="B8739" t="s">
        <v>10324</v>
      </c>
      <c r="C8739" s="2" t="d">
        <v>2019-04-06</v>
      </c>
      <c r="D8739" s="2" t="d">
        <v>2019-04-10</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IF(M8739=People!$B$5,People!$A$5,IF(M8739=People!$B$4,People!$A$4,IF(M8739=People!$B$3,People!$A$3,IF(M8739=People!$B$2,People!$A$2,0))))</f>
        <v>Cassandra Brandow</v>
      </c>
      <c r="W8739" s="3" t="str">
        <f>IFERROR(INDEX(Returns!A:A,MATCH(B8739,Returns!B:B,0)),"No")</f>
        <v>No</v>
      </c>
    </row>
    <row r="8740" spans="1:23">
      <c r="A8740" s="1">
        <v>8739</v>
      </c>
      <c r="B8740" t="s">
        <v>10325</v>
      </c>
      <c r="C8740" s="2" t="d">
        <v>2019-12-08</v>
      </c>
      <c r="D8740" s="2" t="d">
        <v>2019-12-11</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IF(M8740=People!$B$5,People!$A$5,IF(M8740=People!$B$4,People!$A$4,IF(M8740=People!$B$3,People!$A$3,IF(M8740=People!$B$2,People!$A$2,0))))</f>
        <v>Chuck Magee</v>
      </c>
      <c r="W8740" s="3" t="str">
        <f>IFERROR(INDEX(Returns!A:A,MATCH(B8740,Returns!B:B,0)),"No")</f>
        <v>No</v>
      </c>
    </row>
    <row r="8741" spans="1:23">
      <c r="A8741" s="1">
        <v>8740</v>
      </c>
      <c r="B8741" t="s">
        <v>10325</v>
      </c>
      <c r="C8741" s="2" t="d">
        <v>2019-12-08</v>
      </c>
      <c r="D8741" s="2" t="d">
        <v>2019-12-11</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IF(M8741=People!$B$5,People!$A$5,IF(M8741=People!$B$4,People!$A$4,IF(M8741=People!$B$3,People!$A$3,IF(M8741=People!$B$2,People!$A$2,0))))</f>
        <v>Chuck Magee</v>
      </c>
      <c r="W8741" s="3" t="str">
        <f>IFERROR(INDEX(Returns!A:A,MATCH(B8741,Returns!B:B,0)),"No")</f>
        <v>No</v>
      </c>
    </row>
    <row r="8742" spans="1:23">
      <c r="A8742" s="1">
        <v>8741</v>
      </c>
      <c r="B8742" t="s">
        <v>10326</v>
      </c>
      <c r="C8742" s="2" t="d">
        <v>2018-07-24</v>
      </c>
      <c r="D8742" s="2" t="d">
        <v>2018-07-25</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IF(M8742=People!$B$5,People!$A$5,IF(M8742=People!$B$4,People!$A$4,IF(M8742=People!$B$3,People!$A$3,IF(M8742=People!$B$2,People!$A$2,0))))</f>
        <v>Cassandra Brandow</v>
      </c>
      <c r="W8742" s="3" t="str">
        <f>IFERROR(INDEX(Returns!A:A,MATCH(B8742,Returns!B:B,0)),"No")</f>
        <v>No</v>
      </c>
    </row>
    <row r="8743" spans="1:23">
      <c r="A8743" s="1">
        <v>8742</v>
      </c>
      <c r="B8743" t="s">
        <v>10327</v>
      </c>
      <c r="C8743" s="2" t="d">
        <v>2017-11-09</v>
      </c>
      <c r="D8743" s="2" t="d">
        <v>2017-11-09</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IF(M8743=People!$B$5,People!$A$5,IF(M8743=People!$B$4,People!$A$4,IF(M8743=People!$B$3,People!$A$3,IF(M8743=People!$B$2,People!$A$2,0))))</f>
        <v>Kelly Williams</v>
      </c>
      <c r="W8743" s="3" t="str">
        <f>IFERROR(INDEX(Returns!A:A,MATCH(B8743,Returns!B:B,0)),"No")</f>
        <v>No</v>
      </c>
    </row>
    <row r="8744" spans="1:23">
      <c r="A8744" s="1">
        <v>8743</v>
      </c>
      <c r="B8744" t="s">
        <v>10328</v>
      </c>
      <c r="C8744" s="2" t="d">
        <v>2017-10-02</v>
      </c>
      <c r="D8744" s="2" t="d">
        <v>2017-10-04</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IF(M8744=People!$B$5,People!$A$5,IF(M8744=People!$B$4,People!$A$4,IF(M8744=People!$B$3,People!$A$3,IF(M8744=People!$B$2,People!$A$2,0))))</f>
        <v>Anna Andreadi</v>
      </c>
      <c r="W8744" s="3" t="str">
        <f>IFERROR(INDEX(Returns!A:A,MATCH(B8744,Returns!B:B,0)),"No")</f>
        <v>No</v>
      </c>
    </row>
    <row r="8745" spans="1:23">
      <c r="A8745" s="1">
        <v>8744</v>
      </c>
      <c r="B8745" t="s">
        <v>10328</v>
      </c>
      <c r="C8745" s="2" t="d">
        <v>2017-10-02</v>
      </c>
      <c r="D8745" s="2" t="d">
        <v>2017-10-04</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IF(M8745=People!$B$5,People!$A$5,IF(M8745=People!$B$4,People!$A$4,IF(M8745=People!$B$3,People!$A$3,IF(M8745=People!$B$2,People!$A$2,0))))</f>
        <v>Anna Andreadi</v>
      </c>
      <c r="W8745" s="3" t="str">
        <f>IFERROR(INDEX(Returns!A:A,MATCH(B8745,Returns!B:B,0)),"No")</f>
        <v>No</v>
      </c>
    </row>
    <row r="8746" spans="1:23">
      <c r="A8746" s="1">
        <v>8745</v>
      </c>
      <c r="B8746" t="s">
        <v>10329</v>
      </c>
      <c r="C8746" s="2" t="d">
        <v>2017-11-22</v>
      </c>
      <c r="D8746" s="2" t="d">
        <v>2017-11-25</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IF(M8746=People!$B$5,People!$A$5,IF(M8746=People!$B$4,People!$A$4,IF(M8746=People!$B$3,People!$A$3,IF(M8746=People!$B$2,People!$A$2,0))))</f>
        <v>Chuck Magee</v>
      </c>
      <c r="W8746" s="3" t="str">
        <f>IFERROR(INDEX(Returns!A:A,MATCH(B8746,Returns!B:B,0)),"No")</f>
        <v>No</v>
      </c>
    </row>
    <row r="8747" spans="1:23">
      <c r="A8747" s="1">
        <v>8746</v>
      </c>
      <c r="B8747" t="s">
        <v>10329</v>
      </c>
      <c r="C8747" s="2" t="d">
        <v>2017-11-22</v>
      </c>
      <c r="D8747" s="2" t="d">
        <v>2017-11-25</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IF(M8747=People!$B$5,People!$A$5,IF(M8747=People!$B$4,People!$A$4,IF(M8747=People!$B$3,People!$A$3,IF(M8747=People!$B$2,People!$A$2,0))))</f>
        <v>Chuck Magee</v>
      </c>
      <c r="W8747" s="3" t="str">
        <f>IFERROR(INDEX(Returns!A:A,MATCH(B8747,Returns!B:B,0)),"No")</f>
        <v>No</v>
      </c>
    </row>
    <row r="8748" spans="1:23">
      <c r="A8748" s="1">
        <v>8747</v>
      </c>
      <c r="B8748" t="s">
        <v>10330</v>
      </c>
      <c r="C8748" s="2" t="d">
        <v>2019-02-02</v>
      </c>
      <c r="D8748" s="2" t="d">
        <v>2019-02-07</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IF(M8748=People!$B$5,People!$A$5,IF(M8748=People!$B$4,People!$A$4,IF(M8748=People!$B$3,People!$A$3,IF(M8748=People!$B$2,People!$A$2,0))))</f>
        <v>Anna Andreadi</v>
      </c>
      <c r="W8748" s="3" t="str">
        <f>IFERROR(INDEX(Returns!A:A,MATCH(B8748,Returns!B:B,0)),"No")</f>
        <v>No</v>
      </c>
    </row>
    <row r="8749" spans="1:23">
      <c r="A8749" s="1">
        <v>8748</v>
      </c>
      <c r="B8749" t="s">
        <v>10330</v>
      </c>
      <c r="C8749" s="2" t="d">
        <v>2019-02-02</v>
      </c>
      <c r="D8749" s="2" t="d">
        <v>2019-02-07</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IF(M8749=People!$B$5,People!$A$5,IF(M8749=People!$B$4,People!$A$4,IF(M8749=People!$B$3,People!$A$3,IF(M8749=People!$B$2,People!$A$2,0))))</f>
        <v>Anna Andreadi</v>
      </c>
      <c r="W8749" s="3" t="str">
        <f>IFERROR(INDEX(Returns!A:A,MATCH(B8749,Returns!B:B,0)),"No")</f>
        <v>No</v>
      </c>
    </row>
    <row r="8750" spans="1:23">
      <c r="A8750" s="1">
        <v>8749</v>
      </c>
      <c r="B8750" t="s">
        <v>10330</v>
      </c>
      <c r="C8750" s="2" t="d">
        <v>2019-02-02</v>
      </c>
      <c r="D8750" s="2" t="d">
        <v>2019-02-07</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IF(M8750=People!$B$5,People!$A$5,IF(M8750=People!$B$4,People!$A$4,IF(M8750=People!$B$3,People!$A$3,IF(M8750=People!$B$2,People!$A$2,0))))</f>
        <v>Anna Andreadi</v>
      </c>
      <c r="W8750" s="3" t="str">
        <f>IFERROR(INDEX(Returns!A:A,MATCH(B8750,Returns!B:B,0)),"No")</f>
        <v>No</v>
      </c>
    </row>
    <row r="8751" spans="1:23">
      <c r="A8751" s="1">
        <v>8750</v>
      </c>
      <c r="B8751" t="s">
        <v>10331</v>
      </c>
      <c r="C8751" s="2" t="d">
        <v>2017-06-16</v>
      </c>
      <c r="D8751" s="2" t="d">
        <v>2017-06-19</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IF(M8751=People!$B$5,People!$A$5,IF(M8751=People!$B$4,People!$A$4,IF(M8751=People!$B$3,People!$A$3,IF(M8751=People!$B$2,People!$A$2,0))))</f>
        <v>Chuck Magee</v>
      </c>
      <c r="W8751" s="3" t="str">
        <f>IFERROR(INDEX(Returns!A:A,MATCH(B8751,Returns!B:B,0)),"No")</f>
        <v>No</v>
      </c>
    </row>
    <row r="8752" spans="1:23">
      <c r="A8752" s="1">
        <v>8751</v>
      </c>
      <c r="B8752" t="s">
        <v>10331</v>
      </c>
      <c r="C8752" s="2" t="d">
        <v>2017-06-16</v>
      </c>
      <c r="D8752" s="2" t="d">
        <v>2017-06-19</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IF(M8752=People!$B$5,People!$A$5,IF(M8752=People!$B$4,People!$A$4,IF(M8752=People!$B$3,People!$A$3,IF(M8752=People!$B$2,People!$A$2,0))))</f>
        <v>Chuck Magee</v>
      </c>
      <c r="W8752" s="3" t="str">
        <f>IFERROR(INDEX(Returns!A:A,MATCH(B8752,Returns!B:B,0)),"No")</f>
        <v>No</v>
      </c>
    </row>
    <row r="8753" spans="1:23">
      <c r="A8753" s="1">
        <v>8752</v>
      </c>
      <c r="B8753" t="s">
        <v>10332</v>
      </c>
      <c r="C8753" s="2" t="d">
        <v>2018-05-05</v>
      </c>
      <c r="D8753" s="2" t="d">
        <v>2018-05-09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IF(M8753=People!$B$5,People!$A$5,IF(M8753=People!$B$4,People!$A$4,IF(M8753=People!$B$3,People!$A$3,IF(M8753=People!$B$2,People!$A$2,0))))</f>
        <v>Cassandra Brandow</v>
      </c>
      <c r="W8753" s="3" t="str">
        <f>IFERROR(INDEX(Returns!A:A,MATCH(B8753,Returns!B:B,0)),"No")</f>
        <v>No</v>
      </c>
    </row>
    <row r="8754" spans="1:23">
      <c r="A8754" s="1">
        <v>8753</v>
      </c>
      <c r="B8754" t="s">
        <v>10332</v>
      </c>
      <c r="C8754" s="2" t="d">
        <v>2018-05-05</v>
      </c>
      <c r="D8754" s="2" t="d">
        <v>2018-05-09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IF(M8754=People!$B$5,People!$A$5,IF(M8754=People!$B$4,People!$A$4,IF(M8754=People!$B$3,People!$A$3,IF(M8754=People!$B$2,People!$A$2,0))))</f>
        <v>Cassandra Brandow</v>
      </c>
      <c r="W8754" s="3" t="str">
        <f>IFERROR(INDEX(Returns!A:A,MATCH(B8754,Returns!B:B,0)),"No")</f>
        <v>No</v>
      </c>
    </row>
    <row r="8755" spans="1:23">
      <c r="A8755" s="1">
        <v>8754</v>
      </c>
      <c r="B8755" t="s">
        <v>10333</v>
      </c>
      <c r="C8755" s="2" t="d">
        <v>2019-09-09</v>
      </c>
      <c r="D8755" s="2" t="d">
        <v>2019-09-10</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IF(M8755=People!$B$5,People!$A$5,IF(M8755=People!$B$4,People!$A$4,IF(M8755=People!$B$3,People!$A$3,IF(M8755=People!$B$2,People!$A$2,0))))</f>
        <v>Chuck Magee</v>
      </c>
      <c r="W8755" s="3" t="str">
        <f>IFERROR(INDEX(Returns!A:A,MATCH(B8755,Returns!B:B,0)),"No")</f>
        <v>No</v>
      </c>
    </row>
    <row r="8756" spans="1:23">
      <c r="A8756" s="1">
        <v>8755</v>
      </c>
      <c r="B8756" t="s">
        <v>10333</v>
      </c>
      <c r="C8756" s="2" t="d">
        <v>2019-09-09</v>
      </c>
      <c r="D8756" s="2" t="d">
        <v>2019-09-10</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IF(M8756=People!$B$5,People!$A$5,IF(M8756=People!$B$4,People!$A$4,IF(M8756=People!$B$3,People!$A$3,IF(M8756=People!$B$2,People!$A$2,0))))</f>
        <v>Chuck Magee</v>
      </c>
      <c r="W8756" s="3" t="str">
        <f>IFERROR(INDEX(Returns!A:A,MATCH(B8756,Returns!B:B,0)),"No")</f>
        <v>No</v>
      </c>
    </row>
    <row r="8757" spans="1:23">
      <c r="A8757" s="1">
        <v>8756</v>
      </c>
      <c r="B8757" t="s">
        <v>10333</v>
      </c>
      <c r="C8757" s="2" t="d">
        <v>2019-09-09</v>
      </c>
      <c r="D8757" s="2" t="d">
        <v>2019-09-10</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IF(M8757=People!$B$5,People!$A$5,IF(M8757=People!$B$4,People!$A$4,IF(M8757=People!$B$3,People!$A$3,IF(M8757=People!$B$2,People!$A$2,0))))</f>
        <v>Chuck Magee</v>
      </c>
      <c r="W8757" s="3" t="str">
        <f>IFERROR(INDEX(Returns!A:A,MATCH(B8757,Returns!B:B,0)),"No")</f>
        <v>No</v>
      </c>
    </row>
    <row r="8758" spans="1:23">
      <c r="A8758" s="1">
        <v>8757</v>
      </c>
      <c r="B8758" t="s">
        <v>6044</v>
      </c>
      <c r="C8758" s="2" t="d">
        <v>2018-07-22</v>
      </c>
      <c r="D8758" s="2" t="d">
        <v>2018-07-26</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IF(M8758=People!$B$5,People!$A$5,IF(M8758=People!$B$4,People!$A$4,IF(M8758=People!$B$3,People!$A$3,IF(M8758=People!$B$2,People!$A$2,0))))</f>
        <v>Chuck Magee</v>
      </c>
      <c r="W8758" s="3" t="str">
        <f>IFERROR(INDEX(Returns!A:A,MATCH(B8758,Returns!B:B,0)),"No")</f>
        <v>Yes</v>
      </c>
    </row>
    <row r="8759" spans="1:23">
      <c r="A8759" s="1">
        <v>8758</v>
      </c>
      <c r="B8759" t="s">
        <v>6044</v>
      </c>
      <c r="C8759" s="2" t="d">
        <v>2018-07-22</v>
      </c>
      <c r="D8759" s="2" t="d">
        <v>2018-07-26</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IF(M8759=People!$B$5,People!$A$5,IF(M8759=People!$B$4,People!$A$4,IF(M8759=People!$B$3,People!$A$3,IF(M8759=People!$B$2,People!$A$2,0))))</f>
        <v>Chuck Magee</v>
      </c>
      <c r="W8759" s="3" t="str">
        <f>IFERROR(INDEX(Returns!A:A,MATCH(B8759,Returns!B:B,0)),"No")</f>
        <v>Yes</v>
      </c>
    </row>
    <row r="8760" spans="1:23">
      <c r="A8760" s="1">
        <v>8759</v>
      </c>
      <c r="B8760" t="s">
        <v>6044</v>
      </c>
      <c r="C8760" s="2" t="d">
        <v>2018-07-22</v>
      </c>
      <c r="D8760" s="2" t="d">
        <v>2018-07-26</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IF(M8760=People!$B$5,People!$A$5,IF(M8760=People!$B$4,People!$A$4,IF(M8760=People!$B$3,People!$A$3,IF(M8760=People!$B$2,People!$A$2,0))))</f>
        <v>Chuck Magee</v>
      </c>
      <c r="W8760" s="3" t="str">
        <f>IFERROR(INDEX(Returns!A:A,MATCH(B8760,Returns!B:B,0)),"No")</f>
        <v>Yes</v>
      </c>
    </row>
    <row r="8761" spans="1:23">
      <c r="A8761" s="1">
        <v>8760</v>
      </c>
      <c r="B8761" t="s">
        <v>6044</v>
      </c>
      <c r="C8761" s="2" t="d">
        <v>2018-07-22</v>
      </c>
      <c r="D8761" s="2" t="d">
        <v>2018-07-26</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IF(M8761=People!$B$5,People!$A$5,IF(M8761=People!$B$4,People!$A$4,IF(M8761=People!$B$3,People!$A$3,IF(M8761=People!$B$2,People!$A$2,0))))</f>
        <v>Chuck Magee</v>
      </c>
      <c r="W8761" s="3" t="str">
        <f>IFERROR(INDEX(Returns!A:A,MATCH(B8761,Returns!B:B,0)),"No")</f>
        <v>Yes</v>
      </c>
    </row>
    <row r="8762" spans="1:23">
      <c r="A8762" s="1">
        <v>8761</v>
      </c>
      <c r="B8762" t="s">
        <v>10334</v>
      </c>
      <c r="C8762" s="2" t="d">
        <v>2018-01-31</v>
      </c>
      <c r="D8762" s="2" t="d">
        <v>2018-02-06</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IF(M8762=People!$B$5,People!$A$5,IF(M8762=People!$B$4,People!$A$4,IF(M8762=People!$B$3,People!$A$3,IF(M8762=People!$B$2,People!$A$2,0))))</f>
        <v>Cassandra Brandow</v>
      </c>
      <c r="W8762" s="3" t="str">
        <f>IFERROR(INDEX(Returns!A:A,MATCH(B8762,Returns!B:B,0)),"No")</f>
        <v>No</v>
      </c>
    </row>
    <row r="8763" spans="1:23">
      <c r="A8763" s="1">
        <v>8762</v>
      </c>
      <c r="B8763" t="s">
        <v>10334</v>
      </c>
      <c r="C8763" s="2" t="d">
        <v>2018-01-31</v>
      </c>
      <c r="D8763" s="2" t="d">
        <v>2018-02-06</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IF(M8763=People!$B$5,People!$A$5,IF(M8763=People!$B$4,People!$A$4,IF(M8763=People!$B$3,People!$A$3,IF(M8763=People!$B$2,People!$A$2,0))))</f>
        <v>Cassandra Brandow</v>
      </c>
      <c r="W8763" s="3" t="str">
        <f>IFERROR(INDEX(Returns!A:A,MATCH(B8763,Returns!B:B,0)),"No")</f>
        <v>No</v>
      </c>
    </row>
    <row r="8764" spans="1:23">
      <c r="A8764" s="1">
        <v>8763</v>
      </c>
      <c r="B8764" t="s">
        <v>10335</v>
      </c>
      <c r="C8764" s="2" t="d">
        <v>2018-12-29</v>
      </c>
      <c r="D8764" s="2" t="d">
        <v>2019-01-02</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IF(M8764=People!$B$5,People!$A$5,IF(M8764=People!$B$4,People!$A$4,IF(M8764=People!$B$3,People!$A$3,IF(M8764=People!$B$2,People!$A$2,0))))</f>
        <v>Anna Andreadi</v>
      </c>
      <c r="W8764" s="3" t="str">
        <f>IFERROR(INDEX(Returns!A:A,MATCH(B8764,Returns!B:B,0)),"No")</f>
        <v>No</v>
      </c>
    </row>
    <row r="8765" spans="1:23">
      <c r="A8765" s="1">
        <v>8764</v>
      </c>
      <c r="B8765" t="s">
        <v>10335</v>
      </c>
      <c r="C8765" s="2" t="d">
        <v>2018-12-29</v>
      </c>
      <c r="D8765" s="2" t="d">
        <v>2019-01-02</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IF(M8765=People!$B$5,People!$A$5,IF(M8765=People!$B$4,People!$A$4,IF(M8765=People!$B$3,People!$A$3,IF(M8765=People!$B$2,People!$A$2,0))))</f>
        <v>Anna Andreadi</v>
      </c>
      <c r="W8765" s="3" t="str">
        <f>IFERROR(INDEX(Returns!A:A,MATCH(B8765,Returns!B:B,0)),"No")</f>
        <v>No</v>
      </c>
    </row>
    <row r="8766" spans="1:23">
      <c r="A8766" s="1">
        <v>8765</v>
      </c>
      <c r="B8766" t="s">
        <v>10336</v>
      </c>
      <c r="C8766" s="2" t="d">
        <v>2017-11-21</v>
      </c>
      <c r="D8766" s="2" t="d">
        <v>2017-11-27</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IF(M8766=People!$B$5,People!$A$5,IF(M8766=People!$B$4,People!$A$4,IF(M8766=People!$B$3,People!$A$3,IF(M8766=People!$B$2,People!$A$2,0))))</f>
        <v>Kelly Williams</v>
      </c>
      <c r="W8766" s="3" t="str">
        <f>IFERROR(INDEX(Returns!A:A,MATCH(B8766,Returns!B:B,0)),"No")</f>
        <v>No</v>
      </c>
    </row>
    <row r="8767" spans="1:23">
      <c r="A8767" s="1">
        <v>8766</v>
      </c>
      <c r="B8767" t="s">
        <v>10336</v>
      </c>
      <c r="C8767" s="2" t="d">
        <v>2017-11-21</v>
      </c>
      <c r="D8767" s="2" t="d">
        <v>2017-11-27</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IF(M8767=People!$B$5,People!$A$5,IF(M8767=People!$B$4,People!$A$4,IF(M8767=People!$B$3,People!$A$3,IF(M8767=People!$B$2,People!$A$2,0))))</f>
        <v>Kelly Williams</v>
      </c>
      <c r="W8767" s="3" t="str">
        <f>IFERROR(INDEX(Returns!A:A,MATCH(B8767,Returns!B:B,0)),"No")</f>
        <v>No</v>
      </c>
    </row>
    <row r="8768" spans="1:23">
      <c r="A8768" s="1">
        <v>8767</v>
      </c>
      <c r="B8768" t="s">
        <v>10336</v>
      </c>
      <c r="C8768" s="2" t="d">
        <v>2017-11-21</v>
      </c>
      <c r="D8768" s="2" t="d">
        <v>2017-11-27</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IF(M8768=People!$B$5,People!$A$5,IF(M8768=People!$B$4,People!$A$4,IF(M8768=People!$B$3,People!$A$3,IF(M8768=People!$B$2,People!$A$2,0))))</f>
        <v>Kelly Williams</v>
      </c>
      <c r="W8768" s="3" t="str">
        <f>IFERROR(INDEX(Returns!A:A,MATCH(B8768,Returns!B:B,0)),"No")</f>
        <v>No</v>
      </c>
    </row>
    <row r="8769" spans="1:23">
      <c r="A8769" s="1">
        <v>8768</v>
      </c>
      <c r="B8769" t="s">
        <v>10336</v>
      </c>
      <c r="C8769" s="2" t="d">
        <v>2017-11-21</v>
      </c>
      <c r="D8769" s="2" t="d">
        <v>2017-11-27</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IF(M8769=People!$B$5,People!$A$5,IF(M8769=People!$B$4,People!$A$4,IF(M8769=People!$B$3,People!$A$3,IF(M8769=People!$B$2,People!$A$2,0))))</f>
        <v>Kelly Williams</v>
      </c>
      <c r="W8769" s="3" t="str">
        <f>IFERROR(INDEX(Returns!A:A,MATCH(B8769,Returns!B:B,0)),"No")</f>
        <v>No</v>
      </c>
    </row>
    <row r="8770" spans="1:23">
      <c r="A8770" s="1">
        <v>8769</v>
      </c>
      <c r="B8770" t="s">
        <v>10337</v>
      </c>
      <c r="C8770" s="2" t="d">
        <v>2017-10-05</v>
      </c>
      <c r="D8770" s="2" t="d">
        <v>2017-10-09</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IF(M8770=People!$B$5,People!$A$5,IF(M8770=People!$B$4,People!$A$4,IF(M8770=People!$B$3,People!$A$3,IF(M8770=People!$B$2,People!$A$2,0))))</f>
        <v>Chuck Magee</v>
      </c>
      <c r="W8770" s="3" t="str">
        <f>IFERROR(INDEX(Returns!A:A,MATCH(B8770,Returns!B:B,0)),"No")</f>
        <v>No</v>
      </c>
    </row>
    <row r="8771" spans="1:23">
      <c r="A8771" s="1">
        <v>8770</v>
      </c>
      <c r="B8771" t="s">
        <v>10338</v>
      </c>
      <c r="C8771" s="2" t="d">
        <v>2018-09-12</v>
      </c>
      <c r="D8771" s="2" t="d">
        <v>2018-09-13</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IF(M8771=People!$B$5,People!$A$5,IF(M8771=People!$B$4,People!$A$4,IF(M8771=People!$B$3,People!$A$3,IF(M8771=People!$B$2,People!$A$2,0))))</f>
        <v>Anna Andreadi</v>
      </c>
      <c r="W8771" s="3" t="str">
        <f>IFERROR(INDEX(Returns!A:A,MATCH(B8771,Returns!B:B,0)),"No")</f>
        <v>No</v>
      </c>
    </row>
    <row r="8772" spans="1:23">
      <c r="A8772" s="1">
        <v>8771</v>
      </c>
      <c r="B8772" t="s">
        <v>10338</v>
      </c>
      <c r="C8772" s="2" t="d">
        <v>2018-09-12</v>
      </c>
      <c r="D8772" s="2" t="d">
        <v>2018-09-13</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IF(M8772=People!$B$5,People!$A$5,IF(M8772=People!$B$4,People!$A$4,IF(M8772=People!$B$3,People!$A$3,IF(M8772=People!$B$2,People!$A$2,0))))</f>
        <v>Anna Andreadi</v>
      </c>
      <c r="W8772" s="3" t="str">
        <f>IFERROR(INDEX(Returns!A:A,MATCH(B8772,Returns!B:B,0)),"No")</f>
        <v>No</v>
      </c>
    </row>
    <row r="8773" spans="1:23">
      <c r="A8773" s="1">
        <v>8772</v>
      </c>
      <c r="B8773" t="s">
        <v>10339</v>
      </c>
      <c r="C8773" s="2" t="d">
        <v>2019-09-14</v>
      </c>
      <c r="D8773" s="2" t="d">
        <v>2019-09-17</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IF(M8773=People!$B$5,People!$A$5,IF(M8773=People!$B$4,People!$A$4,IF(M8773=People!$B$3,People!$A$3,IF(M8773=People!$B$2,People!$A$2,0))))</f>
        <v>Cassandra Brandow</v>
      </c>
      <c r="W8773" s="3" t="str">
        <f>IFERROR(INDEX(Returns!A:A,MATCH(B8773,Returns!B:B,0)),"No")</f>
        <v>No</v>
      </c>
    </row>
    <row r="8774" spans="1:23">
      <c r="A8774" s="1">
        <v>8773</v>
      </c>
      <c r="B8774" t="s">
        <v>10339</v>
      </c>
      <c r="C8774" s="2" t="d">
        <v>2019-09-14</v>
      </c>
      <c r="D8774" s="2" t="d">
        <v>2019-09-17</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IF(M8774=People!$B$5,People!$A$5,IF(M8774=People!$B$4,People!$A$4,IF(M8774=People!$B$3,People!$A$3,IF(M8774=People!$B$2,People!$A$2,0))))</f>
        <v>Cassandra Brandow</v>
      </c>
      <c r="W8774" s="3" t="str">
        <f>IFERROR(INDEX(Returns!A:A,MATCH(B8774,Returns!B:B,0)),"No")</f>
        <v>No</v>
      </c>
    </row>
    <row r="8775" spans="1:23">
      <c r="A8775" s="1">
        <v>8774</v>
      </c>
      <c r="B8775" t="s">
        <v>10340</v>
      </c>
      <c r="C8775" s="2" t="d">
        <v>2017-02-23</v>
      </c>
      <c r="D8775" s="2" t="d">
        <v>2017-02-28</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IF(M8775=People!$B$5,People!$A$5,IF(M8775=People!$B$4,People!$A$4,IF(M8775=People!$B$3,People!$A$3,IF(M8775=People!$B$2,People!$A$2,0))))</f>
        <v>Chuck Magee</v>
      </c>
      <c r="W8775" s="3" t="str">
        <f>IFERROR(INDEX(Returns!A:A,MATCH(B8775,Returns!B:B,0)),"No")</f>
        <v>No</v>
      </c>
    </row>
    <row r="8776" spans="1:23">
      <c r="A8776" s="1">
        <v>8775</v>
      </c>
      <c r="B8776" t="s">
        <v>10340</v>
      </c>
      <c r="C8776" s="2" t="d">
        <v>2017-02-23</v>
      </c>
      <c r="D8776" s="2" t="d">
        <v>2017-02-28</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IF(M8776=People!$B$5,People!$A$5,IF(M8776=People!$B$4,People!$A$4,IF(M8776=People!$B$3,People!$A$3,IF(M8776=People!$B$2,People!$A$2,0))))</f>
        <v>Chuck Magee</v>
      </c>
      <c r="W8776" s="3" t="str">
        <f>IFERROR(INDEX(Returns!A:A,MATCH(B8776,Returns!B:B,0)),"No")</f>
        <v>No</v>
      </c>
    </row>
    <row r="8777" spans="1:23">
      <c r="A8777" s="1">
        <v>8776</v>
      </c>
      <c r="B8777" t="s">
        <v>10341</v>
      </c>
      <c r="C8777" s="2" t="d">
        <v>2018-12-05</v>
      </c>
      <c r="D8777" s="2" t="d">
        <v>2018-12-09</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IF(M8777=People!$B$5,People!$A$5,IF(M8777=People!$B$4,People!$A$4,IF(M8777=People!$B$3,People!$A$3,IF(M8777=People!$B$2,People!$A$2,0))))</f>
        <v>Kelly Williams</v>
      </c>
      <c r="W8777" s="3" t="str">
        <f>IFERROR(INDEX(Returns!A:A,MATCH(B8777,Returns!B:B,0)),"No")</f>
        <v>No</v>
      </c>
    </row>
    <row r="8778" spans="1:23">
      <c r="A8778" s="1">
        <v>8777</v>
      </c>
      <c r="B8778" t="s">
        <v>10342</v>
      </c>
      <c r="C8778" s="2" t="d">
        <v>2018-07-02</v>
      </c>
      <c r="D8778" s="2" t="d">
        <v>2018-07-03</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IF(M8778=People!$B$5,People!$A$5,IF(M8778=People!$B$4,People!$A$4,IF(M8778=People!$B$3,People!$A$3,IF(M8778=People!$B$2,People!$A$2,0))))</f>
        <v>Kelly Williams</v>
      </c>
      <c r="W8778" s="3" t="str">
        <f>IFERROR(INDEX(Returns!A:A,MATCH(B8778,Returns!B:B,0)),"No")</f>
        <v>No</v>
      </c>
    </row>
    <row r="8779" spans="1:23">
      <c r="A8779" s="1">
        <v>8778</v>
      </c>
      <c r="B8779" t="s">
        <v>10342</v>
      </c>
      <c r="C8779" s="2" t="d">
        <v>2018-07-02</v>
      </c>
      <c r="D8779" s="2" t="d">
        <v>2018-07-03</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IF(M8779=People!$B$5,People!$A$5,IF(M8779=People!$B$4,People!$A$4,IF(M8779=People!$B$3,People!$A$3,IF(M8779=People!$B$2,People!$A$2,0))))</f>
        <v>Kelly Williams</v>
      </c>
      <c r="W8779" s="3" t="str">
        <f>IFERROR(INDEX(Returns!A:A,MATCH(B8779,Returns!B:B,0)),"No")</f>
        <v>No</v>
      </c>
    </row>
    <row r="8780" spans="1:23">
      <c r="A8780" s="1">
        <v>8779</v>
      </c>
      <c r="B8780" t="s">
        <v>10343</v>
      </c>
      <c r="C8780" s="2" t="d">
        <v>2019-12-13</v>
      </c>
      <c r="D8780" s="2" t="d">
        <v>2019-12-18</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IF(M8780=People!$B$5,People!$A$5,IF(M8780=People!$B$4,People!$A$4,IF(M8780=People!$B$3,People!$A$3,IF(M8780=People!$B$2,People!$A$2,0))))</f>
        <v>Chuck Magee</v>
      </c>
      <c r="W8780" s="3" t="str">
        <f>IFERROR(INDEX(Returns!A:A,MATCH(B8780,Returns!B:B,0)),"No")</f>
        <v>No</v>
      </c>
    </row>
    <row r="8781" spans="1:23">
      <c r="A8781" s="1">
        <v>8780</v>
      </c>
      <c r="B8781" t="s">
        <v>10344</v>
      </c>
      <c r="C8781" s="2" t="d">
        <v>2017-03-20</v>
      </c>
      <c r="D8781" s="2" t="d">
        <v>2017-03-22</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IF(M8781=People!$B$5,People!$A$5,IF(M8781=People!$B$4,People!$A$4,IF(M8781=People!$B$3,People!$A$3,IF(M8781=People!$B$2,People!$A$2,0))))</f>
        <v>Anna Andreadi</v>
      </c>
      <c r="W8781" s="3" t="str">
        <f>IFERROR(INDEX(Returns!A:A,MATCH(B8781,Returns!B:B,0)),"No")</f>
        <v>No</v>
      </c>
    </row>
    <row r="8782" spans="1:23">
      <c r="A8782" s="1">
        <v>8781</v>
      </c>
      <c r="B8782" t="s">
        <v>10345</v>
      </c>
      <c r="C8782" s="2" t="d">
        <v>2017-03-01</v>
      </c>
      <c r="D8782" s="2" t="d">
        <v>2017-03-04</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IF(M8782=People!$B$5,People!$A$5,IF(M8782=People!$B$4,People!$A$4,IF(M8782=People!$B$3,People!$A$3,IF(M8782=People!$B$2,People!$A$2,0))))</f>
        <v>Kelly Williams</v>
      </c>
      <c r="W8782" s="3" t="str">
        <f>IFERROR(INDEX(Returns!A:A,MATCH(B8782,Returns!B:B,0)),"No")</f>
        <v>No</v>
      </c>
    </row>
    <row r="8783" spans="1:23">
      <c r="A8783" s="1">
        <v>8782</v>
      </c>
      <c r="B8783" t="s">
        <v>10345</v>
      </c>
      <c r="C8783" s="2" t="d">
        <v>2017-03-01</v>
      </c>
      <c r="D8783" s="2" t="d">
        <v>2017-03-04</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IF(M8783=People!$B$5,People!$A$5,IF(M8783=People!$B$4,People!$A$4,IF(M8783=People!$B$3,People!$A$3,IF(M8783=People!$B$2,People!$A$2,0))))</f>
        <v>Kelly Williams</v>
      </c>
      <c r="W8783" s="3" t="str">
        <f>IFERROR(INDEX(Returns!A:A,MATCH(B8783,Returns!B:B,0)),"No")</f>
        <v>No</v>
      </c>
    </row>
    <row r="8784" spans="1:23">
      <c r="A8784" s="1">
        <v>8783</v>
      </c>
      <c r="B8784" t="s">
        <v>10346</v>
      </c>
      <c r="C8784" s="2" t="d">
        <v>2018-09-15</v>
      </c>
      <c r="D8784" s="2" t="d">
        <v>2018-09-20</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IF(M8784=People!$B$5,People!$A$5,IF(M8784=People!$B$4,People!$A$4,IF(M8784=People!$B$3,People!$A$3,IF(M8784=People!$B$2,People!$A$2,0))))</f>
        <v>Anna Andreadi</v>
      </c>
      <c r="W8784" s="3" t="str">
        <f>IFERROR(INDEX(Returns!A:A,MATCH(B8784,Returns!B:B,0)),"No")</f>
        <v>No</v>
      </c>
    </row>
    <row r="8785" spans="1:23">
      <c r="A8785" s="1">
        <v>8784</v>
      </c>
      <c r="B8785" t="s">
        <v>10346</v>
      </c>
      <c r="C8785" s="2" t="d">
        <v>2018-09-15</v>
      </c>
      <c r="D8785" s="2" t="d">
        <v>2018-09-20</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IF(M8785=People!$B$5,People!$A$5,IF(M8785=People!$B$4,People!$A$4,IF(M8785=People!$B$3,People!$A$3,IF(M8785=People!$B$2,People!$A$2,0))))</f>
        <v>Anna Andreadi</v>
      </c>
      <c r="W8785" s="3" t="str">
        <f>IFERROR(INDEX(Returns!A:A,MATCH(B8785,Returns!B:B,0)),"No")</f>
        <v>No</v>
      </c>
    </row>
    <row r="8786" spans="1:23">
      <c r="A8786" s="1">
        <v>8785</v>
      </c>
      <c r="B8786" t="s">
        <v>10347</v>
      </c>
      <c r="C8786" s="2" t="d">
        <v>2019-03-17</v>
      </c>
      <c r="D8786" s="2" t="d">
        <v>2019-03-23</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IF(M8786=People!$B$5,People!$A$5,IF(M8786=People!$B$4,People!$A$4,IF(M8786=People!$B$3,People!$A$3,IF(M8786=People!$B$2,People!$A$2,0))))</f>
        <v>Cassandra Brandow</v>
      </c>
      <c r="W8786" s="3" t="str">
        <f>IFERROR(INDEX(Returns!A:A,MATCH(B8786,Returns!B:B,0)),"No")</f>
        <v>No</v>
      </c>
    </row>
    <row r="8787" spans="1:23">
      <c r="A8787" s="1">
        <v>8786</v>
      </c>
      <c r="B8787" t="s">
        <v>10348</v>
      </c>
      <c r="C8787" s="2" t="d">
        <v>2019-05-28</v>
      </c>
      <c r="D8787" s="2" t="d">
        <v>2019-06-02</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IF(M8787=People!$B$5,People!$A$5,IF(M8787=People!$B$4,People!$A$4,IF(M8787=People!$B$3,People!$A$3,IF(M8787=People!$B$2,People!$A$2,0))))</f>
        <v>Anna Andreadi</v>
      </c>
      <c r="W8787" s="3" t="str">
        <f>IFERROR(INDEX(Returns!A:A,MATCH(B8787,Returns!B:B,0)),"No")</f>
        <v>No</v>
      </c>
    </row>
    <row r="8788" spans="1:23">
      <c r="A8788" s="1">
        <v>8787</v>
      </c>
      <c r="B8788" t="s">
        <v>10348</v>
      </c>
      <c r="C8788" s="2" t="d">
        <v>2019-05-28</v>
      </c>
      <c r="D8788" s="2" t="d">
        <v>2019-06-02</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IF(M8788=People!$B$5,People!$A$5,IF(M8788=People!$B$4,People!$A$4,IF(M8788=People!$B$3,People!$A$3,IF(M8788=People!$B$2,People!$A$2,0))))</f>
        <v>Anna Andreadi</v>
      </c>
      <c r="W8788" s="3" t="str">
        <f>IFERROR(INDEX(Returns!A:A,MATCH(B8788,Returns!B:B,0)),"No")</f>
        <v>No</v>
      </c>
    </row>
    <row r="8789" spans="1:23">
      <c r="A8789" s="1">
        <v>8788</v>
      </c>
      <c r="B8789" t="s">
        <v>10348</v>
      </c>
      <c r="C8789" s="2" t="d">
        <v>2019-05-28</v>
      </c>
      <c r="D8789" s="2" t="d">
        <v>2019-06-02</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IF(M8789=People!$B$5,People!$A$5,IF(M8789=People!$B$4,People!$A$4,IF(M8789=People!$B$3,People!$A$3,IF(M8789=People!$B$2,People!$A$2,0))))</f>
        <v>Anna Andreadi</v>
      </c>
      <c r="W8789" s="3" t="str">
        <f>IFERROR(INDEX(Returns!A:A,MATCH(B8789,Returns!B:B,0)),"No")</f>
        <v>No</v>
      </c>
    </row>
    <row r="8790" spans="1:23">
      <c r="A8790" s="1">
        <v>8789</v>
      </c>
      <c r="B8790" t="s">
        <v>10349</v>
      </c>
      <c r="C8790" s="2" t="d">
        <v>2019-06-15</v>
      </c>
      <c r="D8790" s="2" t="d">
        <v>2019-06-19</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IF(M8790=People!$B$5,People!$A$5,IF(M8790=People!$B$4,People!$A$4,IF(M8790=People!$B$3,People!$A$3,IF(M8790=People!$B$2,People!$A$2,0))))</f>
        <v>Cassandra Brandow</v>
      </c>
      <c r="W8790" s="3" t="str">
        <f>IFERROR(INDEX(Returns!A:A,MATCH(B8790,Returns!B:B,0)),"No")</f>
        <v>No</v>
      </c>
    </row>
    <row r="8791" spans="1:23">
      <c r="A8791" s="1">
        <v>8790</v>
      </c>
      <c r="B8791" t="s">
        <v>10349</v>
      </c>
      <c r="C8791" s="2" t="d">
        <v>2019-06-15</v>
      </c>
      <c r="D8791" s="2" t="d">
        <v>2019-06-19</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IF(M8791=People!$B$5,People!$A$5,IF(M8791=People!$B$4,People!$A$4,IF(M8791=People!$B$3,People!$A$3,IF(M8791=People!$B$2,People!$A$2,0))))</f>
        <v>Cassandra Brandow</v>
      </c>
      <c r="W8791" s="3" t="str">
        <f>IFERROR(INDEX(Returns!A:A,MATCH(B8791,Returns!B:B,0)),"No")</f>
        <v>No</v>
      </c>
    </row>
    <row r="8792" spans="1:23">
      <c r="A8792" s="1">
        <v>8791</v>
      </c>
      <c r="B8792" t="s">
        <v>10350</v>
      </c>
      <c r="C8792" s="2" t="d">
        <v>2017-09-06</v>
      </c>
      <c r="D8792" s="2" t="d">
        <v>2017-09-12</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IF(M8792=People!$B$5,People!$A$5,IF(M8792=People!$B$4,People!$A$4,IF(M8792=People!$B$3,People!$A$3,IF(M8792=People!$B$2,People!$A$2,0))))</f>
        <v>Cassandra Brandow</v>
      </c>
      <c r="W8792" s="3" t="str">
        <f>IFERROR(INDEX(Returns!A:A,MATCH(B8792,Returns!B:B,0)),"No")</f>
        <v>No</v>
      </c>
    </row>
    <row r="8793" spans="1:23">
      <c r="A8793" s="1">
        <v>8792</v>
      </c>
      <c r="B8793" t="s">
        <v>10351</v>
      </c>
      <c r="C8793" s="2" t="d">
        <v>2019-03-18</v>
      </c>
      <c r="D8793" s="2" t="d">
        <v>2019-03-24</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IF(M8793=People!$B$5,People!$A$5,IF(M8793=People!$B$4,People!$A$4,IF(M8793=People!$B$3,People!$A$3,IF(M8793=People!$B$2,People!$A$2,0))))</f>
        <v>Kelly Williams</v>
      </c>
      <c r="W8793" s="3" t="str">
        <f>IFERROR(INDEX(Returns!A:A,MATCH(B8793,Returns!B:B,0)),"No")</f>
        <v>No</v>
      </c>
    </row>
    <row r="8794" spans="1:23">
      <c r="A8794" s="1">
        <v>8793</v>
      </c>
      <c r="B8794" t="s">
        <v>10352</v>
      </c>
      <c r="C8794" s="2" t="d">
        <v>2016-12-19</v>
      </c>
      <c r="D8794" s="2" t="d">
        <v>2016-12-21</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IF(M8794=People!$B$5,People!$A$5,IF(M8794=People!$B$4,People!$A$4,IF(M8794=People!$B$3,People!$A$3,IF(M8794=People!$B$2,People!$A$2,0))))</f>
        <v>Anna Andreadi</v>
      </c>
      <c r="W8794" s="3" t="str">
        <f>IFERROR(INDEX(Returns!A:A,MATCH(B8794,Returns!B:B,0)),"No")</f>
        <v>No</v>
      </c>
    </row>
    <row r="8795" spans="1:23">
      <c r="A8795" s="1">
        <v>8794</v>
      </c>
      <c r="B8795" t="s">
        <v>10352</v>
      </c>
      <c r="C8795" s="2" t="d">
        <v>2016-12-19</v>
      </c>
      <c r="D8795" s="2" t="d">
        <v>2016-12-21</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IF(M8795=People!$B$5,People!$A$5,IF(M8795=People!$B$4,People!$A$4,IF(M8795=People!$B$3,People!$A$3,IF(M8795=People!$B$2,People!$A$2,0))))</f>
        <v>Anna Andreadi</v>
      </c>
      <c r="W8795" s="3" t="str">
        <f>IFERROR(INDEX(Returns!A:A,MATCH(B8795,Returns!B:B,0)),"No")</f>
        <v>No</v>
      </c>
    </row>
    <row r="8796" spans="1:23">
      <c r="A8796" s="1">
        <v>8795</v>
      </c>
      <c r="B8796" t="s">
        <v>10352</v>
      </c>
      <c r="C8796" s="2" t="d">
        <v>2016-12-19</v>
      </c>
      <c r="D8796" s="2" t="d">
        <v>2016-12-21</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IF(M8796=People!$B$5,People!$A$5,IF(M8796=People!$B$4,People!$A$4,IF(M8796=People!$B$3,People!$A$3,IF(M8796=People!$B$2,People!$A$2,0))))</f>
        <v>Anna Andreadi</v>
      </c>
      <c r="W8796" s="3" t="str">
        <f>IFERROR(INDEX(Returns!A:A,MATCH(B8796,Returns!B:B,0)),"No")</f>
        <v>No</v>
      </c>
    </row>
    <row r="8797" spans="1:23">
      <c r="A8797" s="1">
        <v>8796</v>
      </c>
      <c r="B8797" t="s">
        <v>10352</v>
      </c>
      <c r="C8797" s="2" t="d">
        <v>2016-12-19</v>
      </c>
      <c r="D8797" s="2" t="d">
        <v>2016-12-21</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IF(M8797=People!$B$5,People!$A$5,IF(M8797=People!$B$4,People!$A$4,IF(M8797=People!$B$3,People!$A$3,IF(M8797=People!$B$2,People!$A$2,0))))</f>
        <v>Anna Andreadi</v>
      </c>
      <c r="W8797" s="3" t="str">
        <f>IFERROR(INDEX(Returns!A:A,MATCH(B8797,Returns!B:B,0)),"No")</f>
        <v>No</v>
      </c>
    </row>
    <row r="8798" spans="1:23">
      <c r="A8798" s="1">
        <v>8797</v>
      </c>
      <c r="B8798" t="s">
        <v>10353</v>
      </c>
      <c r="C8798" s="2" t="d">
        <v>2018-07-07</v>
      </c>
      <c r="D8798" s="2" t="d">
        <v>2018-07-13</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IF(M8798=People!$B$5,People!$A$5,IF(M8798=People!$B$4,People!$A$4,IF(M8798=People!$B$3,People!$A$3,IF(M8798=People!$B$2,People!$A$2,0))))</f>
        <v>Anna Andreadi</v>
      </c>
      <c r="W8798" s="3" t="str">
        <f>IFERROR(INDEX(Returns!A:A,MATCH(B8798,Returns!B:B,0)),"No")</f>
        <v>No</v>
      </c>
    </row>
    <row r="8799" spans="1:23">
      <c r="A8799" s="1">
        <v>8798</v>
      </c>
      <c r="B8799" t="s">
        <v>10353</v>
      </c>
      <c r="C8799" s="2" t="d">
        <v>2018-07-07</v>
      </c>
      <c r="D8799" s="2" t="d">
        <v>2018-07-13</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IF(M8799=People!$B$5,People!$A$5,IF(M8799=People!$B$4,People!$A$4,IF(M8799=People!$B$3,People!$A$3,IF(M8799=People!$B$2,People!$A$2,0))))</f>
        <v>Anna Andreadi</v>
      </c>
      <c r="W8799" s="3" t="str">
        <f>IFERROR(INDEX(Returns!A:A,MATCH(B8799,Returns!B:B,0)),"No")</f>
        <v>No</v>
      </c>
    </row>
    <row r="8800" spans="1:23">
      <c r="A8800" s="1">
        <v>8799</v>
      </c>
      <c r="B8800" t="s">
        <v>10354</v>
      </c>
      <c r="C8800" s="2" t="d">
        <v>2018-04-06</v>
      </c>
      <c r="D8800" s="2" t="d">
        <v>2018-04-10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IF(M8800=People!$B$5,People!$A$5,IF(M8800=People!$B$4,People!$A$4,IF(M8800=People!$B$3,People!$A$3,IF(M8800=People!$B$2,People!$A$2,0))))</f>
        <v>Chuck Magee</v>
      </c>
      <c r="W8800" s="3" t="str">
        <f>IFERROR(INDEX(Returns!A:A,MATCH(B8800,Returns!B:B,0)),"No")</f>
        <v>No</v>
      </c>
    </row>
    <row r="8801" spans="1:23">
      <c r="A8801" s="1">
        <v>8800</v>
      </c>
      <c r="B8801" t="s">
        <v>10355</v>
      </c>
      <c r="C8801" s="2" t="d">
        <v>2016-05-08</v>
      </c>
      <c r="D8801" s="2" t="d">
        <v>2016-05-10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IF(M8801=People!$B$5,People!$A$5,IF(M8801=People!$B$4,People!$A$4,IF(M8801=People!$B$3,People!$A$3,IF(M8801=People!$B$2,People!$A$2,0))))</f>
        <v>Chuck Magee</v>
      </c>
      <c r="W8801" s="3" t="str">
        <f>IFERROR(INDEX(Returns!A:A,MATCH(B8801,Returns!B:B,0)),"No")</f>
        <v>No</v>
      </c>
    </row>
    <row r="8802" spans="1:23">
      <c r="A8802" s="1">
        <v>8801</v>
      </c>
      <c r="B8802" t="s">
        <v>10356</v>
      </c>
      <c r="C8802" s="2" t="d">
        <v>2019-11-23</v>
      </c>
      <c r="D8802" s="2" t="d">
        <v>2019-11-27</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IF(M8802=People!$B$5,People!$A$5,IF(M8802=People!$B$4,People!$A$4,IF(M8802=People!$B$3,People!$A$3,IF(M8802=People!$B$2,People!$A$2,0))))</f>
        <v>Kelly Williams</v>
      </c>
      <c r="W8802" s="3" t="str">
        <f>IFERROR(INDEX(Returns!A:A,MATCH(B8802,Returns!B:B,0)),"No")</f>
        <v>No</v>
      </c>
    </row>
    <row r="8803" spans="1:23">
      <c r="A8803" s="1">
        <v>8802</v>
      </c>
      <c r="B8803" t="s">
        <v>10357</v>
      </c>
      <c r="C8803" s="2" t="d">
        <v>2018-11-10</v>
      </c>
      <c r="D8803" s="2" t="d">
        <v>2018-11-12</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IF(M8803=People!$B$5,People!$A$5,IF(M8803=People!$B$4,People!$A$4,IF(M8803=People!$B$3,People!$A$3,IF(M8803=People!$B$2,People!$A$2,0))))</f>
        <v>Kelly Williams</v>
      </c>
      <c r="W8803" s="3" t="str">
        <f>IFERROR(INDEX(Returns!A:A,MATCH(B8803,Returns!B:B,0)),"No")</f>
        <v>No</v>
      </c>
    </row>
    <row r="8804" spans="1:23">
      <c r="A8804" s="1">
        <v>8803</v>
      </c>
      <c r="B8804" t="s">
        <v>10357</v>
      </c>
      <c r="C8804" s="2" t="d">
        <v>2018-11-10</v>
      </c>
      <c r="D8804" s="2" t="d">
        <v>2018-11-12</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IF(M8804=People!$B$5,People!$A$5,IF(M8804=People!$B$4,People!$A$4,IF(M8804=People!$B$3,People!$A$3,IF(M8804=People!$B$2,People!$A$2,0))))</f>
        <v>Kelly Williams</v>
      </c>
      <c r="W8804" s="3" t="str">
        <f>IFERROR(INDEX(Returns!A:A,MATCH(B8804,Returns!B:B,0)),"No")</f>
        <v>No</v>
      </c>
    </row>
    <row r="8805" spans="1:23">
      <c r="A8805" s="1">
        <v>8804</v>
      </c>
      <c r="B8805" t="s">
        <v>10358</v>
      </c>
      <c r="C8805" s="2" t="d">
        <v>2016-12-31</v>
      </c>
      <c r="D8805" s="2" t="d">
        <v>2017-01-01</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IF(M8805=People!$B$5,People!$A$5,IF(M8805=People!$B$4,People!$A$4,IF(M8805=People!$B$3,People!$A$3,IF(M8805=People!$B$2,People!$A$2,0))))</f>
        <v>Chuck Magee</v>
      </c>
      <c r="W8805" s="3" t="str">
        <f>IFERROR(INDEX(Returns!A:A,MATCH(B8805,Returns!B:B,0)),"No")</f>
        <v>No</v>
      </c>
    </row>
    <row r="8806" spans="1:23">
      <c r="A8806" s="1">
        <v>8805</v>
      </c>
      <c r="B8806" t="s">
        <v>10358</v>
      </c>
      <c r="C8806" s="2" t="d">
        <v>2016-12-31</v>
      </c>
      <c r="D8806" s="2" t="d">
        <v>2017-01-01</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IF(M8806=People!$B$5,People!$A$5,IF(M8806=People!$B$4,People!$A$4,IF(M8806=People!$B$3,People!$A$3,IF(M8806=People!$B$2,People!$A$2,0))))</f>
        <v>Chuck Magee</v>
      </c>
      <c r="W8806" s="3" t="str">
        <f>IFERROR(INDEX(Returns!A:A,MATCH(B8806,Returns!B:B,0)),"No")</f>
        <v>No</v>
      </c>
    </row>
    <row r="8807" spans="1:23">
      <c r="A8807" s="1">
        <v>8806</v>
      </c>
      <c r="B8807" t="s">
        <v>10359</v>
      </c>
      <c r="C8807" s="2" t="d">
        <v>2019-08-19</v>
      </c>
      <c r="D8807" s="2" t="d">
        <v>2019-08-23</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IF(M8807=People!$B$5,People!$A$5,IF(M8807=People!$B$4,People!$A$4,IF(M8807=People!$B$3,People!$A$3,IF(M8807=People!$B$2,People!$A$2,0))))</f>
        <v>Anna Andreadi</v>
      </c>
      <c r="W8807" s="3" t="str">
        <f>IFERROR(INDEX(Returns!A:A,MATCH(B8807,Returns!B:B,0)),"No")</f>
        <v>No</v>
      </c>
    </row>
    <row r="8808" spans="1:23">
      <c r="A8808" s="1">
        <v>8807</v>
      </c>
      <c r="B8808" t="s">
        <v>10360</v>
      </c>
      <c r="C8808" s="2" t="d">
        <v>2018-09-12</v>
      </c>
      <c r="D8808" s="2" t="d">
        <v>2018-09-16</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IF(M8808=People!$B$5,People!$A$5,IF(M8808=People!$B$4,People!$A$4,IF(M8808=People!$B$3,People!$A$3,IF(M8808=People!$B$2,People!$A$2,0))))</f>
        <v>Chuck Magee</v>
      </c>
      <c r="W8808" s="3" t="str">
        <f>IFERROR(INDEX(Returns!A:A,MATCH(B8808,Returns!B:B,0)),"No")</f>
        <v>No</v>
      </c>
    </row>
    <row r="8809" spans="1:23">
      <c r="A8809" s="1">
        <v>8808</v>
      </c>
      <c r="B8809" t="s">
        <v>10361</v>
      </c>
      <c r="C8809" s="2" t="d">
        <v>2019-10-26</v>
      </c>
      <c r="D8809" s="2" t="d">
        <v>2019-10-31</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IF(M8809=People!$B$5,People!$A$5,IF(M8809=People!$B$4,People!$A$4,IF(M8809=People!$B$3,People!$A$3,IF(M8809=People!$B$2,People!$A$2,0))))</f>
        <v>Chuck Magee</v>
      </c>
      <c r="W8809" s="3" t="str">
        <f>IFERROR(INDEX(Returns!A:A,MATCH(B8809,Returns!B:B,0)),"No")</f>
        <v>No</v>
      </c>
    </row>
    <row r="8810" spans="1:23">
      <c r="A8810" s="1">
        <v>8809</v>
      </c>
      <c r="B8810" t="s">
        <v>10361</v>
      </c>
      <c r="C8810" s="2" t="d">
        <v>2019-10-26</v>
      </c>
      <c r="D8810" s="2" t="d">
        <v>2019-10-31</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IF(M8810=People!$B$5,People!$A$5,IF(M8810=People!$B$4,People!$A$4,IF(M8810=People!$B$3,People!$A$3,IF(M8810=People!$B$2,People!$A$2,0))))</f>
        <v>Chuck Magee</v>
      </c>
      <c r="W8810" s="3" t="str">
        <f>IFERROR(INDEX(Returns!A:A,MATCH(B8810,Returns!B:B,0)),"No")</f>
        <v>No</v>
      </c>
    </row>
    <row r="8811" spans="1:23">
      <c r="A8811" s="1">
        <v>8810</v>
      </c>
      <c r="B8811" t="s">
        <v>10361</v>
      </c>
      <c r="C8811" s="2" t="d">
        <v>2019-10-26</v>
      </c>
      <c r="D8811" s="2" t="d">
        <v>2019-10-31</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IF(M8811=People!$B$5,People!$A$5,IF(M8811=People!$B$4,People!$A$4,IF(M8811=People!$B$3,People!$A$3,IF(M8811=People!$B$2,People!$A$2,0))))</f>
        <v>Chuck Magee</v>
      </c>
      <c r="W8811" s="3" t="str">
        <f>IFERROR(INDEX(Returns!A:A,MATCH(B8811,Returns!B:B,0)),"No")</f>
        <v>No</v>
      </c>
    </row>
    <row r="8812" spans="1:23">
      <c r="A8812" s="1">
        <v>8811</v>
      </c>
      <c r="B8812" t="s">
        <v>10362</v>
      </c>
      <c r="C8812" s="2" t="d">
        <v>2019-05-30</v>
      </c>
      <c r="D8812" s="2" t="d">
        <v>2019-06-04</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IF(M8812=People!$B$5,People!$A$5,IF(M8812=People!$B$4,People!$A$4,IF(M8812=People!$B$3,People!$A$3,IF(M8812=People!$B$2,People!$A$2,0))))</f>
        <v>Anna Andreadi</v>
      </c>
      <c r="W8812" s="3" t="str">
        <f>IFERROR(INDEX(Returns!A:A,MATCH(B8812,Returns!B:B,0)),"No")</f>
        <v>No</v>
      </c>
    </row>
    <row r="8813" spans="1:23">
      <c r="A8813" s="1">
        <v>8812</v>
      </c>
      <c r="B8813" t="s">
        <v>6210</v>
      </c>
      <c r="C8813" s="2" t="d">
        <v>2018-03-08</v>
      </c>
      <c r="D8813" s="2" t="d">
        <v>2018-03-13</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IF(M8813=People!$B$5,People!$A$5,IF(M8813=People!$B$4,People!$A$4,IF(M8813=People!$B$3,People!$A$3,IF(M8813=People!$B$2,People!$A$2,0))))</f>
        <v>Kelly Williams</v>
      </c>
      <c r="W8813" s="3" t="str">
        <f>IFERROR(INDEX(Returns!A:A,MATCH(B8813,Returns!B:B,0)),"No")</f>
        <v>Yes</v>
      </c>
    </row>
    <row r="8814" spans="1:23">
      <c r="A8814" s="1">
        <v>8813</v>
      </c>
      <c r="B8814" t="s">
        <v>6210</v>
      </c>
      <c r="C8814" s="2" t="d">
        <v>2018-03-08</v>
      </c>
      <c r="D8814" s="2" t="d">
        <v>2018-03-13</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IF(M8814=People!$B$5,People!$A$5,IF(M8814=People!$B$4,People!$A$4,IF(M8814=People!$B$3,People!$A$3,IF(M8814=People!$B$2,People!$A$2,0))))</f>
        <v>Kelly Williams</v>
      </c>
      <c r="W8814" s="3" t="str">
        <f>IFERROR(INDEX(Returns!A:A,MATCH(B8814,Returns!B:B,0)),"No")</f>
        <v>Yes</v>
      </c>
    </row>
    <row r="8815" spans="1:23">
      <c r="A8815" s="1">
        <v>8814</v>
      </c>
      <c r="B8815" t="s">
        <v>10363</v>
      </c>
      <c r="C8815" s="2" t="d">
        <v>2017-07-26</v>
      </c>
      <c r="D8815" s="2" t="d">
        <v>2017-07-31</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IF(M8815=People!$B$5,People!$A$5,IF(M8815=People!$B$4,People!$A$4,IF(M8815=People!$B$3,People!$A$3,IF(M8815=People!$B$2,People!$A$2,0))))</f>
        <v>Anna Andreadi</v>
      </c>
      <c r="W8815" s="3" t="str">
        <f>IFERROR(INDEX(Returns!A:A,MATCH(B8815,Returns!B:B,0)),"No")</f>
        <v>No</v>
      </c>
    </row>
    <row r="8816" spans="1:23">
      <c r="A8816" s="1">
        <v>8815</v>
      </c>
      <c r="B8816" t="s">
        <v>10364</v>
      </c>
      <c r="C8816" s="2" t="d">
        <v>2017-11-23</v>
      </c>
      <c r="D8816" s="2" t="d">
        <v>2017-11-25</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IF(M8816=People!$B$5,People!$A$5,IF(M8816=People!$B$4,People!$A$4,IF(M8816=People!$B$3,People!$A$3,IF(M8816=People!$B$2,People!$A$2,0))))</f>
        <v>Chuck Magee</v>
      </c>
      <c r="W8816" s="3" t="str">
        <f>IFERROR(INDEX(Returns!A:A,MATCH(B8816,Returns!B:B,0)),"No")</f>
        <v>No</v>
      </c>
    </row>
    <row r="8817" spans="1:23">
      <c r="A8817" s="1">
        <v>8816</v>
      </c>
      <c r="B8817" t="s">
        <v>10364</v>
      </c>
      <c r="C8817" s="2" t="d">
        <v>2017-11-23</v>
      </c>
      <c r="D8817" s="2" t="d">
        <v>2017-11-25</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IF(M8817=People!$B$5,People!$A$5,IF(M8817=People!$B$4,People!$A$4,IF(M8817=People!$B$3,People!$A$3,IF(M8817=People!$B$2,People!$A$2,0))))</f>
        <v>Chuck Magee</v>
      </c>
      <c r="W8817" s="3" t="str">
        <f>IFERROR(INDEX(Returns!A:A,MATCH(B8817,Returns!B:B,0)),"No")</f>
        <v>No</v>
      </c>
    </row>
    <row r="8818" spans="1:23">
      <c r="A8818" s="1">
        <v>8817</v>
      </c>
      <c r="B8818" t="s">
        <v>10364</v>
      </c>
      <c r="C8818" s="2" t="d">
        <v>2017-11-23</v>
      </c>
      <c r="D8818" s="2" t="d">
        <v>2017-11-25</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IF(M8818=People!$B$5,People!$A$5,IF(M8818=People!$B$4,People!$A$4,IF(M8818=People!$B$3,People!$A$3,IF(M8818=People!$B$2,People!$A$2,0))))</f>
        <v>Chuck Magee</v>
      </c>
      <c r="W8818" s="3" t="str">
        <f>IFERROR(INDEX(Returns!A:A,MATCH(B8818,Returns!B:B,0)),"No")</f>
        <v>No</v>
      </c>
    </row>
    <row r="8819" spans="1:23">
      <c r="A8819" s="1">
        <v>8818</v>
      </c>
      <c r="B8819" t="s">
        <v>10364</v>
      </c>
      <c r="C8819" s="2" t="d">
        <v>2017-11-23</v>
      </c>
      <c r="D8819" s="2" t="d">
        <v>2017-11-25</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IF(M8819=People!$B$5,People!$A$5,IF(M8819=People!$B$4,People!$A$4,IF(M8819=People!$B$3,People!$A$3,IF(M8819=People!$B$2,People!$A$2,0))))</f>
        <v>Chuck Magee</v>
      </c>
      <c r="W8819" s="3" t="str">
        <f>IFERROR(INDEX(Returns!A:A,MATCH(B8819,Returns!B:B,0)),"No")</f>
        <v>No</v>
      </c>
    </row>
    <row r="8820" spans="1:23">
      <c r="A8820" s="1">
        <v>8819</v>
      </c>
      <c r="B8820" t="s">
        <v>10364</v>
      </c>
      <c r="C8820" s="2" t="d">
        <v>2017-11-23</v>
      </c>
      <c r="D8820" s="2" t="d">
        <v>2017-11-25</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IF(M8820=People!$B$5,People!$A$5,IF(M8820=People!$B$4,People!$A$4,IF(M8820=People!$B$3,People!$A$3,IF(M8820=People!$B$2,People!$A$2,0))))</f>
        <v>Chuck Magee</v>
      </c>
      <c r="W8820" s="3" t="str">
        <f>IFERROR(INDEX(Returns!A:A,MATCH(B8820,Returns!B:B,0)),"No")</f>
        <v>No</v>
      </c>
    </row>
    <row r="8821" spans="1:23">
      <c r="A8821" s="1">
        <v>8820</v>
      </c>
      <c r="B8821" t="s">
        <v>10365</v>
      </c>
      <c r="C8821" s="2" t="d">
        <v>2017-11-28</v>
      </c>
      <c r="D8821" s="2" t="d">
        <v>2017-12-02</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IF(M8821=People!$B$5,People!$A$5,IF(M8821=People!$B$4,People!$A$4,IF(M8821=People!$B$3,People!$A$3,IF(M8821=People!$B$2,People!$A$2,0))))</f>
        <v>Kelly Williams</v>
      </c>
      <c r="W8821" s="3" t="str">
        <f>IFERROR(INDEX(Returns!A:A,MATCH(B8821,Returns!B:B,0)),"No")</f>
        <v>No</v>
      </c>
    </row>
    <row r="8822" spans="1:23">
      <c r="A8822" s="1">
        <v>8821</v>
      </c>
      <c r="B8822" t="s">
        <v>10366</v>
      </c>
      <c r="C8822" s="2" t="d">
        <v>2019-11-03</v>
      </c>
      <c r="D8822" s="2" t="d">
        <v>2019-11-07</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IF(M8822=People!$B$5,People!$A$5,IF(M8822=People!$B$4,People!$A$4,IF(M8822=People!$B$3,People!$A$3,IF(M8822=People!$B$2,People!$A$2,0))))</f>
        <v>Cassandra Brandow</v>
      </c>
      <c r="W8822" s="3" t="str">
        <f>IFERROR(INDEX(Returns!A:A,MATCH(B8822,Returns!B:B,0)),"No")</f>
        <v>No</v>
      </c>
    </row>
    <row r="8823" spans="1:23">
      <c r="A8823" s="1">
        <v>8822</v>
      </c>
      <c r="B8823" t="s">
        <v>10366</v>
      </c>
      <c r="C8823" s="2" t="d">
        <v>2019-11-03</v>
      </c>
      <c r="D8823" s="2" t="d">
        <v>2019-11-07</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IF(M8823=People!$B$5,People!$A$5,IF(M8823=People!$B$4,People!$A$4,IF(M8823=People!$B$3,People!$A$3,IF(M8823=People!$B$2,People!$A$2,0))))</f>
        <v>Cassandra Brandow</v>
      </c>
      <c r="W8823" s="3" t="str">
        <f>IFERROR(INDEX(Returns!A:A,MATCH(B8823,Returns!B:B,0)),"No")</f>
        <v>No</v>
      </c>
    </row>
    <row r="8824" spans="1:23">
      <c r="A8824" s="1">
        <v>8823</v>
      </c>
      <c r="B8824" t="s">
        <v>10366</v>
      </c>
      <c r="C8824" s="2" t="d">
        <v>2019-11-03</v>
      </c>
      <c r="D8824" s="2" t="d">
        <v>2019-11-07</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IF(M8824=People!$B$5,People!$A$5,IF(M8824=People!$B$4,People!$A$4,IF(M8824=People!$B$3,People!$A$3,IF(M8824=People!$B$2,People!$A$2,0))))</f>
        <v>Cassandra Brandow</v>
      </c>
      <c r="W8824" s="3" t="str">
        <f>IFERROR(INDEX(Returns!A:A,MATCH(B8824,Returns!B:B,0)),"No")</f>
        <v>No</v>
      </c>
    </row>
    <row r="8825" spans="1:23">
      <c r="A8825" s="1">
        <v>8824</v>
      </c>
      <c r="B8825" t="s">
        <v>10366</v>
      </c>
      <c r="C8825" s="2" t="d">
        <v>2019-11-03</v>
      </c>
      <c r="D8825" s="2" t="d">
        <v>2019-11-07</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IF(M8825=People!$B$5,People!$A$5,IF(M8825=People!$B$4,People!$A$4,IF(M8825=People!$B$3,People!$A$3,IF(M8825=People!$B$2,People!$A$2,0))))</f>
        <v>Cassandra Brandow</v>
      </c>
      <c r="W8825" s="3" t="str">
        <f>IFERROR(INDEX(Returns!A:A,MATCH(B8825,Returns!B:B,0)),"No")</f>
        <v>No</v>
      </c>
    </row>
    <row r="8826" spans="1:23">
      <c r="A8826" s="1">
        <v>8825</v>
      </c>
      <c r="B8826" t="s">
        <v>10367</v>
      </c>
      <c r="C8826" s="2" t="d">
        <v>2019-03-21</v>
      </c>
      <c r="D8826" s="2" t="d">
        <v>2019-03-23</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IF(M8826=People!$B$5,People!$A$5,IF(M8826=People!$B$4,People!$A$4,IF(M8826=People!$B$3,People!$A$3,IF(M8826=People!$B$2,People!$A$2,0))))</f>
        <v>Chuck Magee</v>
      </c>
      <c r="W8826" s="3" t="str">
        <f>IFERROR(INDEX(Returns!A:A,MATCH(B8826,Returns!B:B,0)),"No")</f>
        <v>No</v>
      </c>
    </row>
    <row r="8827" spans="1:23">
      <c r="A8827" s="1">
        <v>8826</v>
      </c>
      <c r="B8827" t="s">
        <v>10368</v>
      </c>
      <c r="C8827" s="2" t="d">
        <v>2017-12-19</v>
      </c>
      <c r="D8827" s="2" t="d">
        <v>2017-12-22</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IF(M8827=People!$B$5,People!$A$5,IF(M8827=People!$B$4,People!$A$4,IF(M8827=People!$B$3,People!$A$3,IF(M8827=People!$B$2,People!$A$2,0))))</f>
        <v>Chuck Magee</v>
      </c>
      <c r="W8827" s="3" t="str">
        <f>IFERROR(INDEX(Returns!A:A,MATCH(B8827,Returns!B:B,0)),"No")</f>
        <v>No</v>
      </c>
    </row>
    <row r="8828" spans="1:23">
      <c r="A8828" s="1">
        <v>8827</v>
      </c>
      <c r="B8828" t="s">
        <v>10369</v>
      </c>
      <c r="C8828" s="2" t="d">
        <v>2016-04-02</v>
      </c>
      <c r="D8828" s="2" t="d">
        <v>2016-04-06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IF(M8828=People!$B$5,People!$A$5,IF(M8828=People!$B$4,People!$A$4,IF(M8828=People!$B$3,People!$A$3,IF(M8828=People!$B$2,People!$A$2,0))))</f>
        <v>Kelly Williams</v>
      </c>
      <c r="W8828" s="3" t="str">
        <f>IFERROR(INDEX(Returns!A:A,MATCH(B8828,Returns!B:B,0)),"No")</f>
        <v>No</v>
      </c>
    </row>
    <row r="8829" spans="1:23">
      <c r="A8829" s="1">
        <v>8828</v>
      </c>
      <c r="B8829" t="s">
        <v>10369</v>
      </c>
      <c r="C8829" s="2" t="d">
        <v>2016-04-02</v>
      </c>
      <c r="D8829" s="2" t="d">
        <v>2016-04-06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IF(M8829=People!$B$5,People!$A$5,IF(M8829=People!$B$4,People!$A$4,IF(M8829=People!$B$3,People!$A$3,IF(M8829=People!$B$2,People!$A$2,0))))</f>
        <v>Kelly Williams</v>
      </c>
      <c r="W8829" s="3" t="str">
        <f>IFERROR(INDEX(Returns!A:A,MATCH(B8829,Returns!B:B,0)),"No")</f>
        <v>No</v>
      </c>
    </row>
    <row r="8830" spans="1:23">
      <c r="A8830" s="1">
        <v>8829</v>
      </c>
      <c r="B8830" t="s">
        <v>10370</v>
      </c>
      <c r="C8830" s="2" t="d">
        <v>2017-06-05</v>
      </c>
      <c r="D8830" s="2" t="d">
        <v>2017-06-09</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IF(M8830=People!$B$5,People!$A$5,IF(M8830=People!$B$4,People!$A$4,IF(M8830=People!$B$3,People!$A$3,IF(M8830=People!$B$2,People!$A$2,0))))</f>
        <v>Kelly Williams</v>
      </c>
      <c r="W8830" s="3" t="str">
        <f>IFERROR(INDEX(Returns!A:A,MATCH(B8830,Returns!B:B,0)),"No")</f>
        <v>No</v>
      </c>
    </row>
    <row r="8831" spans="1:23">
      <c r="A8831" s="1">
        <v>8830</v>
      </c>
      <c r="B8831" t="s">
        <v>10371</v>
      </c>
      <c r="C8831" s="2" t="d">
        <v>2016-10-06</v>
      </c>
      <c r="D8831" s="2" t="d">
        <v>2016-10-09</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IF(M8831=People!$B$5,People!$A$5,IF(M8831=People!$B$4,People!$A$4,IF(M8831=People!$B$3,People!$A$3,IF(M8831=People!$B$2,People!$A$2,0))))</f>
        <v>Kelly Williams</v>
      </c>
      <c r="W8831" s="3" t="str">
        <f>IFERROR(INDEX(Returns!A:A,MATCH(B8831,Returns!B:B,0)),"No")</f>
        <v>No</v>
      </c>
    </row>
    <row r="8832" spans="1:23">
      <c r="A8832" s="1">
        <v>8831</v>
      </c>
      <c r="B8832" t="s">
        <v>10372</v>
      </c>
      <c r="C8832" s="2" t="d">
        <v>2018-08-21</v>
      </c>
      <c r="D8832" s="2" t="d">
        <v>2018-08-24</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IF(M8832=People!$B$5,People!$A$5,IF(M8832=People!$B$4,People!$A$4,IF(M8832=People!$B$3,People!$A$3,IF(M8832=People!$B$2,People!$A$2,0))))</f>
        <v>Anna Andreadi</v>
      </c>
      <c r="W8832" s="3" t="str">
        <f>IFERROR(INDEX(Returns!A:A,MATCH(B8832,Returns!B:B,0)),"No")</f>
        <v>No</v>
      </c>
    </row>
    <row r="8833" spans="1:23">
      <c r="A8833" s="1">
        <v>8832</v>
      </c>
      <c r="B8833" t="s">
        <v>10373</v>
      </c>
      <c r="C8833" s="2" t="d">
        <v>2017-11-15</v>
      </c>
      <c r="D8833" s="2" t="d">
        <v>2017-11-19</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IF(M8833=People!$B$5,People!$A$5,IF(M8833=People!$B$4,People!$A$4,IF(M8833=People!$B$3,People!$A$3,IF(M8833=People!$B$2,People!$A$2,0))))</f>
        <v>Cassandra Brandow</v>
      </c>
      <c r="W8833" s="3" t="str">
        <f>IFERROR(INDEX(Returns!A:A,MATCH(B8833,Returns!B:B,0)),"No")</f>
        <v>No</v>
      </c>
    </row>
    <row r="8834" spans="1:23">
      <c r="A8834" s="1">
        <v>8833</v>
      </c>
      <c r="B8834" t="s">
        <v>10374</v>
      </c>
      <c r="C8834" s="2" t="d">
        <v>2017-06-22</v>
      </c>
      <c r="D8834" s="2" t="d">
        <v>2017-06-27</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IF(M8834=People!$B$5,People!$A$5,IF(M8834=People!$B$4,People!$A$4,IF(M8834=People!$B$3,People!$A$3,IF(M8834=People!$B$2,People!$A$2,0))))</f>
        <v>Chuck Magee</v>
      </c>
      <c r="W8834" s="3" t="str">
        <f>IFERROR(INDEX(Returns!A:A,MATCH(B8834,Returns!B:B,0)),"No")</f>
        <v>No</v>
      </c>
    </row>
    <row r="8835" spans="1:23">
      <c r="A8835" s="1">
        <v>8834</v>
      </c>
      <c r="B8835" t="s">
        <v>10375</v>
      </c>
      <c r="C8835" s="2" t="d">
        <v>2019-09-24</v>
      </c>
      <c r="D8835" s="2" t="d">
        <v>2019-09-28</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IF(M8835=People!$B$5,People!$A$5,IF(M8835=People!$B$4,People!$A$4,IF(M8835=People!$B$3,People!$A$3,IF(M8835=People!$B$2,People!$A$2,0))))</f>
        <v>Cassandra Brandow</v>
      </c>
      <c r="W8835" s="3" t="str">
        <f>IFERROR(INDEX(Returns!A:A,MATCH(B8835,Returns!B:B,0)),"No")</f>
        <v>No</v>
      </c>
    </row>
    <row r="8836" spans="1:23">
      <c r="A8836" s="1">
        <v>8835</v>
      </c>
      <c r="B8836" t="s">
        <v>10375</v>
      </c>
      <c r="C8836" s="2" t="d">
        <v>2019-09-24</v>
      </c>
      <c r="D8836" s="2" t="d">
        <v>2019-09-28</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IF(M8836=People!$B$5,People!$A$5,IF(M8836=People!$B$4,People!$A$4,IF(M8836=People!$B$3,People!$A$3,IF(M8836=People!$B$2,People!$A$2,0))))</f>
        <v>Cassandra Brandow</v>
      </c>
      <c r="W8836" s="3" t="str">
        <f>IFERROR(INDEX(Returns!A:A,MATCH(B8836,Returns!B:B,0)),"No")</f>
        <v>No</v>
      </c>
    </row>
    <row r="8837" spans="1:23">
      <c r="A8837" s="1">
        <v>8836</v>
      </c>
      <c r="B8837" t="s">
        <v>10375</v>
      </c>
      <c r="C8837" s="2" t="d">
        <v>2019-09-24</v>
      </c>
      <c r="D8837" s="2" t="d">
        <v>2019-09-28</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IF(M8837=People!$B$5,People!$A$5,IF(M8837=People!$B$4,People!$A$4,IF(M8837=People!$B$3,People!$A$3,IF(M8837=People!$B$2,People!$A$2,0))))</f>
        <v>Cassandra Brandow</v>
      </c>
      <c r="W8837" s="3" t="str">
        <f>IFERROR(INDEX(Returns!A:A,MATCH(B8837,Returns!B:B,0)),"No")</f>
        <v>No</v>
      </c>
    </row>
    <row r="8838" spans="1:23">
      <c r="A8838" s="1">
        <v>8837</v>
      </c>
      <c r="B8838" t="s">
        <v>10375</v>
      </c>
      <c r="C8838" s="2" t="d">
        <v>2019-09-24</v>
      </c>
      <c r="D8838" s="2" t="d">
        <v>2019-09-28</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IF(M8838=People!$B$5,People!$A$5,IF(M8838=People!$B$4,People!$A$4,IF(M8838=People!$B$3,People!$A$3,IF(M8838=People!$B$2,People!$A$2,0))))</f>
        <v>Cassandra Brandow</v>
      </c>
      <c r="W8838" s="3" t="str">
        <f>IFERROR(INDEX(Returns!A:A,MATCH(B8838,Returns!B:B,0)),"No")</f>
        <v>No</v>
      </c>
    </row>
    <row r="8839" spans="1:23">
      <c r="A8839" s="1">
        <v>8838</v>
      </c>
      <c r="B8839" t="s">
        <v>10375</v>
      </c>
      <c r="C8839" s="2" t="d">
        <v>2019-09-24</v>
      </c>
      <c r="D8839" s="2" t="d">
        <v>2019-09-28</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IF(M8839=People!$B$5,People!$A$5,IF(M8839=People!$B$4,People!$A$4,IF(M8839=People!$B$3,People!$A$3,IF(M8839=People!$B$2,People!$A$2,0))))</f>
        <v>Cassandra Brandow</v>
      </c>
      <c r="W8839" s="3" t="str">
        <f>IFERROR(INDEX(Returns!A:A,MATCH(B8839,Returns!B:B,0)),"No")</f>
        <v>No</v>
      </c>
    </row>
    <row r="8840" spans="1:23">
      <c r="A8840" s="1">
        <v>8839</v>
      </c>
      <c r="B8840" t="s">
        <v>10376</v>
      </c>
      <c r="C8840" s="2" t="d">
        <v>2016-04-06</v>
      </c>
      <c r="D8840" s="2" t="d">
        <v>2016-04-10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IF(M8840=People!$B$5,People!$A$5,IF(M8840=People!$B$4,People!$A$4,IF(M8840=People!$B$3,People!$A$3,IF(M8840=People!$B$2,People!$A$2,0))))</f>
        <v>Anna Andreadi</v>
      </c>
      <c r="W8840" s="3" t="str">
        <f>IFERROR(INDEX(Returns!A:A,MATCH(B8840,Returns!B:B,0)),"No")</f>
        <v>No</v>
      </c>
    </row>
    <row r="8841" spans="1:23">
      <c r="A8841" s="1">
        <v>8840</v>
      </c>
      <c r="B8841" t="s">
        <v>10376</v>
      </c>
      <c r="C8841" s="2" t="d">
        <v>2016-04-06</v>
      </c>
      <c r="D8841" s="2" t="d">
        <v>2016-04-10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IF(M8841=People!$B$5,People!$A$5,IF(M8841=People!$B$4,People!$A$4,IF(M8841=People!$B$3,People!$A$3,IF(M8841=People!$B$2,People!$A$2,0))))</f>
        <v>Anna Andreadi</v>
      </c>
      <c r="W8841" s="3" t="str">
        <f>IFERROR(INDEX(Returns!A:A,MATCH(B8841,Returns!B:B,0)),"No")</f>
        <v>No</v>
      </c>
    </row>
    <row r="8842" spans="1:23">
      <c r="A8842" s="1">
        <v>8841</v>
      </c>
      <c r="B8842" t="s">
        <v>10376</v>
      </c>
      <c r="C8842" s="2" t="d">
        <v>2016-04-06</v>
      </c>
      <c r="D8842" s="2" t="d">
        <v>2016-04-10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IF(M8842=People!$B$5,People!$A$5,IF(M8842=People!$B$4,People!$A$4,IF(M8842=People!$B$3,People!$A$3,IF(M8842=People!$B$2,People!$A$2,0))))</f>
        <v>Anna Andreadi</v>
      </c>
      <c r="W8842" s="3" t="str">
        <f>IFERROR(INDEX(Returns!A:A,MATCH(B8842,Returns!B:B,0)),"No")</f>
        <v>No</v>
      </c>
    </row>
    <row r="8843" spans="1:23">
      <c r="A8843" s="1">
        <v>8842</v>
      </c>
      <c r="B8843" t="s">
        <v>10377</v>
      </c>
      <c r="C8843" s="2" t="d">
        <v>2018-02-09</v>
      </c>
      <c r="D8843" s="2" t="d">
        <v>2018-02-13</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IF(M8843=People!$B$5,People!$A$5,IF(M8843=People!$B$4,People!$A$4,IF(M8843=People!$B$3,People!$A$3,IF(M8843=People!$B$2,People!$A$2,0))))</f>
        <v>Anna Andreadi</v>
      </c>
      <c r="W8843" s="3" t="str">
        <f>IFERROR(INDEX(Returns!A:A,MATCH(B8843,Returns!B:B,0)),"No")</f>
        <v>No</v>
      </c>
    </row>
    <row r="8844" spans="1:23">
      <c r="A8844" s="1">
        <v>8843</v>
      </c>
      <c r="B8844" t="s">
        <v>10377</v>
      </c>
      <c r="C8844" s="2" t="d">
        <v>2018-02-09</v>
      </c>
      <c r="D8844" s="2" t="d">
        <v>2018-02-13</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IF(M8844=People!$B$5,People!$A$5,IF(M8844=People!$B$4,People!$A$4,IF(M8844=People!$B$3,People!$A$3,IF(M8844=People!$B$2,People!$A$2,0))))</f>
        <v>Anna Andreadi</v>
      </c>
      <c r="W8844" s="3" t="str">
        <f>IFERROR(INDEX(Returns!A:A,MATCH(B8844,Returns!B:B,0)),"No")</f>
        <v>No</v>
      </c>
    </row>
    <row r="8845" spans="1:23">
      <c r="A8845" s="1">
        <v>8844</v>
      </c>
      <c r="B8845" t="s">
        <v>10378</v>
      </c>
      <c r="C8845" s="2" t="d">
        <v>2016-11-18</v>
      </c>
      <c r="D8845" s="2" t="d">
        <v>2016-11-20</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IF(M8845=People!$B$5,People!$A$5,IF(M8845=People!$B$4,People!$A$4,IF(M8845=People!$B$3,People!$A$3,IF(M8845=People!$B$2,People!$A$2,0))))</f>
        <v>Kelly Williams</v>
      </c>
      <c r="W8845" s="3" t="str">
        <f>IFERROR(INDEX(Returns!A:A,MATCH(B8845,Returns!B:B,0)),"No")</f>
        <v>No</v>
      </c>
    </row>
    <row r="8846" spans="1:23">
      <c r="A8846" s="1">
        <v>8845</v>
      </c>
      <c r="B8846" t="s">
        <v>10379</v>
      </c>
      <c r="C8846" s="2" t="d">
        <v>2019-12-18</v>
      </c>
      <c r="D8846" s="2" t="d">
        <v>2019-12-23</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IF(M8846=People!$B$5,People!$A$5,IF(M8846=People!$B$4,People!$A$4,IF(M8846=People!$B$3,People!$A$3,IF(M8846=People!$B$2,People!$A$2,0))))</f>
        <v>Chuck Magee</v>
      </c>
      <c r="W8846" s="3" t="str">
        <f>IFERROR(INDEX(Returns!A:A,MATCH(B8846,Returns!B:B,0)),"No")</f>
        <v>No</v>
      </c>
    </row>
    <row r="8847" spans="1:23">
      <c r="A8847" s="1">
        <v>8846</v>
      </c>
      <c r="B8847" t="s">
        <v>10379</v>
      </c>
      <c r="C8847" s="2" t="d">
        <v>2019-12-18</v>
      </c>
      <c r="D8847" s="2" t="d">
        <v>2019-12-23</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IF(M8847=People!$B$5,People!$A$5,IF(M8847=People!$B$4,People!$A$4,IF(M8847=People!$B$3,People!$A$3,IF(M8847=People!$B$2,People!$A$2,0))))</f>
        <v>Chuck Magee</v>
      </c>
      <c r="W8847" s="3" t="str">
        <f>IFERROR(INDEX(Returns!A:A,MATCH(B8847,Returns!B:B,0)),"No")</f>
        <v>No</v>
      </c>
    </row>
    <row r="8848" spans="1:23">
      <c r="A8848" s="1">
        <v>8847</v>
      </c>
      <c r="B8848" t="s">
        <v>10379</v>
      </c>
      <c r="C8848" s="2" t="d">
        <v>2019-12-18</v>
      </c>
      <c r="D8848" s="2" t="d">
        <v>2019-12-23</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IF(M8848=People!$B$5,People!$A$5,IF(M8848=People!$B$4,People!$A$4,IF(M8848=People!$B$3,People!$A$3,IF(M8848=People!$B$2,People!$A$2,0))))</f>
        <v>Chuck Magee</v>
      </c>
      <c r="W8848" s="3" t="str">
        <f>IFERROR(INDEX(Returns!A:A,MATCH(B8848,Returns!B:B,0)),"No")</f>
        <v>No</v>
      </c>
    </row>
    <row r="8849" spans="1:23">
      <c r="A8849" s="1">
        <v>8848</v>
      </c>
      <c r="B8849" t="s">
        <v>10379</v>
      </c>
      <c r="C8849" s="2" t="d">
        <v>2019-12-18</v>
      </c>
      <c r="D8849" s="2" t="d">
        <v>2019-12-23</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IF(M8849=People!$B$5,People!$A$5,IF(M8849=People!$B$4,People!$A$4,IF(M8849=People!$B$3,People!$A$3,IF(M8849=People!$B$2,People!$A$2,0))))</f>
        <v>Chuck Magee</v>
      </c>
      <c r="W8849" s="3" t="str">
        <f>IFERROR(INDEX(Returns!A:A,MATCH(B8849,Returns!B:B,0)),"No")</f>
        <v>No</v>
      </c>
    </row>
    <row r="8850" spans="1:23">
      <c r="A8850" s="1">
        <v>8849</v>
      </c>
      <c r="B8850" t="s">
        <v>10380</v>
      </c>
      <c r="C8850" s="2" t="d">
        <v>2017-07-02</v>
      </c>
      <c r="D8850" s="2" t="d">
        <v>2017-07-04</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IF(M8850=People!$B$5,People!$A$5,IF(M8850=People!$B$4,People!$A$4,IF(M8850=People!$B$3,People!$A$3,IF(M8850=People!$B$2,People!$A$2,0))))</f>
        <v>Cassandra Brandow</v>
      </c>
      <c r="W8850" s="3" t="str">
        <f>IFERROR(INDEX(Returns!A:A,MATCH(B8850,Returns!B:B,0)),"No")</f>
        <v>No</v>
      </c>
    </row>
    <row r="8851" spans="1:23">
      <c r="A8851" s="1">
        <v>8850</v>
      </c>
      <c r="B8851" t="s">
        <v>10380</v>
      </c>
      <c r="C8851" s="2" t="d">
        <v>2017-07-02</v>
      </c>
      <c r="D8851" s="2" t="d">
        <v>2017-07-04</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IF(M8851=People!$B$5,People!$A$5,IF(M8851=People!$B$4,People!$A$4,IF(M8851=People!$B$3,People!$A$3,IF(M8851=People!$B$2,People!$A$2,0))))</f>
        <v>Cassandra Brandow</v>
      </c>
      <c r="W8851" s="3" t="str">
        <f>IFERROR(INDEX(Returns!A:A,MATCH(B8851,Returns!B:B,0)),"No")</f>
        <v>No</v>
      </c>
    </row>
    <row r="8852" spans="1:23">
      <c r="A8852" s="1">
        <v>8851</v>
      </c>
      <c r="B8852" t="s">
        <v>10380</v>
      </c>
      <c r="C8852" s="2" t="d">
        <v>2017-07-02</v>
      </c>
      <c r="D8852" s="2" t="d">
        <v>2017-07-04</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IF(M8852=People!$B$5,People!$A$5,IF(M8852=People!$B$4,People!$A$4,IF(M8852=People!$B$3,People!$A$3,IF(M8852=People!$B$2,People!$A$2,0))))</f>
        <v>Cassandra Brandow</v>
      </c>
      <c r="W8852" s="3" t="str">
        <f>IFERROR(INDEX(Returns!A:A,MATCH(B8852,Returns!B:B,0)),"No")</f>
        <v>No</v>
      </c>
    </row>
    <row r="8853" spans="1:23">
      <c r="A8853" s="1">
        <v>8852</v>
      </c>
      <c r="B8853" t="s">
        <v>10380</v>
      </c>
      <c r="C8853" s="2" t="d">
        <v>2017-07-02</v>
      </c>
      <c r="D8853" s="2" t="d">
        <v>2017-07-04</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IF(M8853=People!$B$5,People!$A$5,IF(M8853=People!$B$4,People!$A$4,IF(M8853=People!$B$3,People!$A$3,IF(M8853=People!$B$2,People!$A$2,0))))</f>
        <v>Cassandra Brandow</v>
      </c>
      <c r="W8853" s="3" t="str">
        <f>IFERROR(INDEX(Returns!A:A,MATCH(B8853,Returns!B:B,0)),"No")</f>
        <v>No</v>
      </c>
    </row>
    <row r="8854" spans="1:23">
      <c r="A8854" s="1">
        <v>8853</v>
      </c>
      <c r="B8854" t="s">
        <v>10381</v>
      </c>
      <c r="C8854" s="2" t="d">
        <v>2016-10-08</v>
      </c>
      <c r="D8854" s="2" t="d">
        <v>2016-10-13</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IF(M8854=People!$B$5,People!$A$5,IF(M8854=People!$B$4,People!$A$4,IF(M8854=People!$B$3,People!$A$3,IF(M8854=People!$B$2,People!$A$2,0))))</f>
        <v>Chuck Magee</v>
      </c>
      <c r="W8854" s="3" t="str">
        <f>IFERROR(INDEX(Returns!A:A,MATCH(B8854,Returns!B:B,0)),"No")</f>
        <v>No</v>
      </c>
    </row>
    <row r="8855" spans="1:23">
      <c r="A8855" s="1">
        <v>8854</v>
      </c>
      <c r="B8855" t="s">
        <v>10382</v>
      </c>
      <c r="C8855" s="2" t="d">
        <v>2017-09-22</v>
      </c>
      <c r="D8855" s="2" t="d">
        <v>2017-09-25</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IF(M8855=People!$B$5,People!$A$5,IF(M8855=People!$B$4,People!$A$4,IF(M8855=People!$B$3,People!$A$3,IF(M8855=People!$B$2,People!$A$2,0))))</f>
        <v>Chuck Magee</v>
      </c>
      <c r="W8855" s="3" t="str">
        <f>IFERROR(INDEX(Returns!A:A,MATCH(B8855,Returns!B:B,0)),"No")</f>
        <v>No</v>
      </c>
    </row>
    <row r="8856" spans="1:23">
      <c r="A8856" s="1">
        <v>8855</v>
      </c>
      <c r="B8856" t="s">
        <v>10382</v>
      </c>
      <c r="C8856" s="2" t="d">
        <v>2017-09-22</v>
      </c>
      <c r="D8856" s="2" t="d">
        <v>2017-09-25</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IF(M8856=People!$B$5,People!$A$5,IF(M8856=People!$B$4,People!$A$4,IF(M8856=People!$B$3,People!$A$3,IF(M8856=People!$B$2,People!$A$2,0))))</f>
        <v>Chuck Magee</v>
      </c>
      <c r="W8856" s="3" t="str">
        <f>IFERROR(INDEX(Returns!A:A,MATCH(B8856,Returns!B:B,0)),"No")</f>
        <v>No</v>
      </c>
    </row>
    <row r="8857" spans="1:23">
      <c r="A8857" s="1">
        <v>8856</v>
      </c>
      <c r="B8857" t="s">
        <v>10383</v>
      </c>
      <c r="C8857" s="2" t="d">
        <v>2019-12-24</v>
      </c>
      <c r="D8857" s="2" t="d">
        <v>2019-12-30</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IF(M8857=People!$B$5,People!$A$5,IF(M8857=People!$B$4,People!$A$4,IF(M8857=People!$B$3,People!$A$3,IF(M8857=People!$B$2,People!$A$2,0))))</f>
        <v>Anna Andreadi</v>
      </c>
      <c r="W8857" s="3" t="str">
        <f>IFERROR(INDEX(Returns!A:A,MATCH(B8857,Returns!B:B,0)),"No")</f>
        <v>No</v>
      </c>
    </row>
    <row r="8858" spans="1:23">
      <c r="A8858" s="1">
        <v>8857</v>
      </c>
      <c r="B8858" t="s">
        <v>10384</v>
      </c>
      <c r="C8858" s="2" t="d">
        <v>2019-10-13</v>
      </c>
      <c r="D8858" s="2" t="d">
        <v>2019-10-20</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IF(M8858=People!$B$5,People!$A$5,IF(M8858=People!$B$4,People!$A$4,IF(M8858=People!$B$3,People!$A$3,IF(M8858=People!$B$2,People!$A$2,0))))</f>
        <v>Anna Andreadi</v>
      </c>
      <c r="W8858" s="3" t="str">
        <f>IFERROR(INDEX(Returns!A:A,MATCH(B8858,Returns!B:B,0)),"No")</f>
        <v>No</v>
      </c>
    </row>
    <row r="8859" spans="1:23">
      <c r="A8859" s="1">
        <v>8858</v>
      </c>
      <c r="B8859" t="s">
        <v>10384</v>
      </c>
      <c r="C8859" s="2" t="d">
        <v>2019-10-13</v>
      </c>
      <c r="D8859" s="2" t="d">
        <v>2019-10-20</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IF(M8859=People!$B$5,People!$A$5,IF(M8859=People!$B$4,People!$A$4,IF(M8859=People!$B$3,People!$A$3,IF(M8859=People!$B$2,People!$A$2,0))))</f>
        <v>Anna Andreadi</v>
      </c>
      <c r="W8859" s="3" t="str">
        <f>IFERROR(INDEX(Returns!A:A,MATCH(B8859,Returns!B:B,0)),"No")</f>
        <v>No</v>
      </c>
    </row>
    <row r="8860" spans="1:23">
      <c r="A8860" s="1">
        <v>8859</v>
      </c>
      <c r="B8860" t="s">
        <v>10384</v>
      </c>
      <c r="C8860" s="2" t="d">
        <v>2019-10-13</v>
      </c>
      <c r="D8860" s="2" t="d">
        <v>2019-10-20</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IF(M8860=People!$B$5,People!$A$5,IF(M8860=People!$B$4,People!$A$4,IF(M8860=People!$B$3,People!$A$3,IF(M8860=People!$B$2,People!$A$2,0))))</f>
        <v>Anna Andreadi</v>
      </c>
      <c r="W8860" s="3" t="str">
        <f>IFERROR(INDEX(Returns!A:A,MATCH(B8860,Returns!B:B,0)),"No")</f>
        <v>No</v>
      </c>
    </row>
    <row r="8861" spans="1:23">
      <c r="A8861" s="1">
        <v>8860</v>
      </c>
      <c r="B8861" t="s">
        <v>10385</v>
      </c>
      <c r="C8861" s="2" t="d">
        <v>2019-08-20</v>
      </c>
      <c r="D8861" s="2" t="d">
        <v>2019-08-26</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IF(M8861=People!$B$5,People!$A$5,IF(M8861=People!$B$4,People!$A$4,IF(M8861=People!$B$3,People!$A$3,IF(M8861=People!$B$2,People!$A$2,0))))</f>
        <v>Cassandra Brandow</v>
      </c>
      <c r="W8861" s="3" t="str">
        <f>IFERROR(INDEX(Returns!A:A,MATCH(B8861,Returns!B:B,0)),"No")</f>
        <v>No</v>
      </c>
    </row>
    <row r="8862" spans="1:23">
      <c r="A8862" s="1">
        <v>8861</v>
      </c>
      <c r="B8862" t="s">
        <v>10386</v>
      </c>
      <c r="C8862" s="2" t="d">
        <v>2017-09-11</v>
      </c>
      <c r="D8862" s="2" t="d">
        <v>2017-09-18</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IF(M8862=People!$B$5,People!$A$5,IF(M8862=People!$B$4,People!$A$4,IF(M8862=People!$B$3,People!$A$3,IF(M8862=People!$B$2,People!$A$2,0))))</f>
        <v>Chuck Magee</v>
      </c>
      <c r="W8862" s="3" t="str">
        <f>IFERROR(INDEX(Returns!A:A,MATCH(B8862,Returns!B:B,0)),"No")</f>
        <v>No</v>
      </c>
    </row>
    <row r="8863" spans="1:23">
      <c r="A8863" s="1">
        <v>8862</v>
      </c>
      <c r="B8863" t="s">
        <v>10386</v>
      </c>
      <c r="C8863" s="2" t="d">
        <v>2017-09-11</v>
      </c>
      <c r="D8863" s="2" t="d">
        <v>2017-09-18</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IF(M8863=People!$B$5,People!$A$5,IF(M8863=People!$B$4,People!$A$4,IF(M8863=People!$B$3,People!$A$3,IF(M8863=People!$B$2,People!$A$2,0))))</f>
        <v>Chuck Magee</v>
      </c>
      <c r="W8863" s="3" t="str">
        <f>IFERROR(INDEX(Returns!A:A,MATCH(B8863,Returns!B:B,0)),"No")</f>
        <v>No</v>
      </c>
    </row>
    <row r="8864" spans="1:23">
      <c r="A8864" s="1">
        <v>8863</v>
      </c>
      <c r="B8864" t="s">
        <v>10386</v>
      </c>
      <c r="C8864" s="2" t="d">
        <v>2017-09-11</v>
      </c>
      <c r="D8864" s="2" t="d">
        <v>2017-09-18</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IF(M8864=People!$B$5,People!$A$5,IF(M8864=People!$B$4,People!$A$4,IF(M8864=People!$B$3,People!$A$3,IF(M8864=People!$B$2,People!$A$2,0))))</f>
        <v>Chuck Magee</v>
      </c>
      <c r="W8864" s="3" t="str">
        <f>IFERROR(INDEX(Returns!A:A,MATCH(B8864,Returns!B:B,0)),"No")</f>
        <v>No</v>
      </c>
    </row>
    <row r="8865" spans="1:23">
      <c r="A8865" s="1">
        <v>8864</v>
      </c>
      <c r="B8865" t="s">
        <v>10386</v>
      </c>
      <c r="C8865" s="2" t="d">
        <v>2017-09-11</v>
      </c>
      <c r="D8865" s="2" t="d">
        <v>2017-09-18</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IF(M8865=People!$B$5,People!$A$5,IF(M8865=People!$B$4,People!$A$4,IF(M8865=People!$B$3,People!$A$3,IF(M8865=People!$B$2,People!$A$2,0))))</f>
        <v>Chuck Magee</v>
      </c>
      <c r="W8865" s="3" t="str">
        <f>IFERROR(INDEX(Returns!A:A,MATCH(B8865,Returns!B:B,0)),"No")</f>
        <v>No</v>
      </c>
    </row>
    <row r="8866" spans="1:23">
      <c r="A8866" s="1">
        <v>8865</v>
      </c>
      <c r="B8866" t="s">
        <v>10386</v>
      </c>
      <c r="C8866" s="2" t="d">
        <v>2017-09-11</v>
      </c>
      <c r="D8866" s="2" t="d">
        <v>2017-09-18</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IF(M8866=People!$B$5,People!$A$5,IF(M8866=People!$B$4,People!$A$4,IF(M8866=People!$B$3,People!$A$3,IF(M8866=People!$B$2,People!$A$2,0))))</f>
        <v>Chuck Magee</v>
      </c>
      <c r="W8866" s="3" t="str">
        <f>IFERROR(INDEX(Returns!A:A,MATCH(B8866,Returns!B:B,0)),"No")</f>
        <v>No</v>
      </c>
    </row>
    <row r="8867" spans="1:23">
      <c r="A8867" s="1">
        <v>8866</v>
      </c>
      <c r="B8867" t="s">
        <v>10387</v>
      </c>
      <c r="C8867" s="2" t="d">
        <v>2017-12-20</v>
      </c>
      <c r="D8867" s="2" t="d">
        <v>2017-12-26</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IF(M8867=People!$B$5,People!$A$5,IF(M8867=People!$B$4,People!$A$4,IF(M8867=People!$B$3,People!$A$3,IF(M8867=People!$B$2,People!$A$2,0))))</f>
        <v>Cassandra Brandow</v>
      </c>
      <c r="W8867" s="3" t="str">
        <f>IFERROR(INDEX(Returns!A:A,MATCH(B8867,Returns!B:B,0)),"No")</f>
        <v>No</v>
      </c>
    </row>
    <row r="8868" spans="1:23">
      <c r="A8868" s="1">
        <v>8867</v>
      </c>
      <c r="B8868" t="s">
        <v>10388</v>
      </c>
      <c r="C8868" s="2" t="d">
        <v>2016-09-20</v>
      </c>
      <c r="D8868" s="2" t="d">
        <v>2016-09-23</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IF(M8868=People!$B$5,People!$A$5,IF(M8868=People!$B$4,People!$A$4,IF(M8868=People!$B$3,People!$A$3,IF(M8868=People!$B$2,People!$A$2,0))))</f>
        <v>Kelly Williams</v>
      </c>
      <c r="W8868" s="3" t="str">
        <f>IFERROR(INDEX(Returns!A:A,MATCH(B8868,Returns!B:B,0)),"No")</f>
        <v>No</v>
      </c>
    </row>
    <row r="8869" spans="1:23">
      <c r="A8869" s="1">
        <v>8868</v>
      </c>
      <c r="B8869" t="s">
        <v>10388</v>
      </c>
      <c r="C8869" s="2" t="d">
        <v>2016-09-20</v>
      </c>
      <c r="D8869" s="2" t="d">
        <v>2016-09-23</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IF(M8869=People!$B$5,People!$A$5,IF(M8869=People!$B$4,People!$A$4,IF(M8869=People!$B$3,People!$A$3,IF(M8869=People!$B$2,People!$A$2,0))))</f>
        <v>Kelly Williams</v>
      </c>
      <c r="W8869" s="3" t="str">
        <f>IFERROR(INDEX(Returns!A:A,MATCH(B8869,Returns!B:B,0)),"No")</f>
        <v>No</v>
      </c>
    </row>
    <row r="8870" spans="1:23">
      <c r="A8870" s="1">
        <v>8869</v>
      </c>
      <c r="B8870" t="s">
        <v>10389</v>
      </c>
      <c r="C8870" s="2" t="d">
        <v>2018-11-04</v>
      </c>
      <c r="D8870" s="2" t="d">
        <v>2018-11-08</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IF(M8870=People!$B$5,People!$A$5,IF(M8870=People!$B$4,People!$A$4,IF(M8870=People!$B$3,People!$A$3,IF(M8870=People!$B$2,People!$A$2,0))))</f>
        <v>Anna Andreadi</v>
      </c>
      <c r="W8870" s="3" t="str">
        <f>IFERROR(INDEX(Returns!A:A,MATCH(B8870,Returns!B:B,0)),"No")</f>
        <v>No</v>
      </c>
    </row>
    <row r="8871" spans="1:23">
      <c r="A8871" s="1">
        <v>8870</v>
      </c>
      <c r="B8871" t="s">
        <v>6097</v>
      </c>
      <c r="C8871" s="2" t="d">
        <v>2019-12-01</v>
      </c>
      <c r="D8871" s="2" t="d">
        <v>2019-12-06</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IF(M8871=People!$B$5,People!$A$5,IF(M8871=People!$B$4,People!$A$4,IF(M8871=People!$B$3,People!$A$3,IF(M8871=People!$B$2,People!$A$2,0))))</f>
        <v>Anna Andreadi</v>
      </c>
      <c r="W8871" s="3" t="str">
        <f>IFERROR(INDEX(Returns!A:A,MATCH(B8871,Returns!B:B,0)),"No")</f>
        <v>Yes</v>
      </c>
    </row>
    <row r="8872" spans="1:23">
      <c r="A8872" s="1">
        <v>8871</v>
      </c>
      <c r="B8872" t="s">
        <v>6097</v>
      </c>
      <c r="C8872" s="2" t="d">
        <v>2019-12-01</v>
      </c>
      <c r="D8872" s="2" t="d">
        <v>2019-12-06</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IF(M8872=People!$B$5,People!$A$5,IF(M8872=People!$B$4,People!$A$4,IF(M8872=People!$B$3,People!$A$3,IF(M8872=People!$B$2,People!$A$2,0))))</f>
        <v>Anna Andreadi</v>
      </c>
      <c r="W8872" s="3" t="str">
        <f>IFERROR(INDEX(Returns!A:A,MATCH(B8872,Returns!B:B,0)),"No")</f>
        <v>Yes</v>
      </c>
    </row>
    <row r="8873" spans="1:23">
      <c r="A8873" s="1">
        <v>8872</v>
      </c>
      <c r="B8873" t="s">
        <v>6097</v>
      </c>
      <c r="C8873" s="2" t="d">
        <v>2019-12-01</v>
      </c>
      <c r="D8873" s="2" t="d">
        <v>2019-12-06</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IF(M8873=People!$B$5,People!$A$5,IF(M8873=People!$B$4,People!$A$4,IF(M8873=People!$B$3,People!$A$3,IF(M8873=People!$B$2,People!$A$2,0))))</f>
        <v>Anna Andreadi</v>
      </c>
      <c r="W8873" s="3" t="str">
        <f>IFERROR(INDEX(Returns!A:A,MATCH(B8873,Returns!B:B,0)),"No")</f>
        <v>Yes</v>
      </c>
    </row>
    <row r="8874" spans="1:23">
      <c r="A8874" s="1">
        <v>8873</v>
      </c>
      <c r="B8874" t="s">
        <v>6186</v>
      </c>
      <c r="C8874" s="2" t="d">
        <v>2016-10-10</v>
      </c>
      <c r="D8874" s="2" t="d">
        <v>2016-10-10</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IF(M8874=People!$B$5,People!$A$5,IF(M8874=People!$B$4,People!$A$4,IF(M8874=People!$B$3,People!$A$3,IF(M8874=People!$B$2,People!$A$2,0))))</f>
        <v>Chuck Magee</v>
      </c>
      <c r="W8874" s="3" t="str">
        <f>IFERROR(INDEX(Returns!A:A,MATCH(B8874,Returns!B:B,0)),"No")</f>
        <v>Yes</v>
      </c>
    </row>
    <row r="8875" spans="1:23">
      <c r="A8875" s="1">
        <v>8874</v>
      </c>
      <c r="B8875" t="s">
        <v>6186</v>
      </c>
      <c r="C8875" s="2" t="d">
        <v>2016-10-10</v>
      </c>
      <c r="D8875" s="2" t="d">
        <v>2016-10-10</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IF(M8875=People!$B$5,People!$A$5,IF(M8875=People!$B$4,People!$A$4,IF(M8875=People!$B$3,People!$A$3,IF(M8875=People!$B$2,People!$A$2,0))))</f>
        <v>Chuck Magee</v>
      </c>
      <c r="W8875" s="3" t="str">
        <f>IFERROR(INDEX(Returns!A:A,MATCH(B8875,Returns!B:B,0)),"No")</f>
        <v>Yes</v>
      </c>
    </row>
    <row r="8876" spans="1:23">
      <c r="A8876" s="1">
        <v>8875</v>
      </c>
      <c r="B8876" t="s">
        <v>10390</v>
      </c>
      <c r="C8876" s="2" t="d">
        <v>2019-11-14</v>
      </c>
      <c r="D8876" s="2" t="d">
        <v>2019-11-16</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IF(M8876=People!$B$5,People!$A$5,IF(M8876=People!$B$4,People!$A$4,IF(M8876=People!$B$3,People!$A$3,IF(M8876=People!$B$2,People!$A$2,0))))</f>
        <v>Kelly Williams</v>
      </c>
      <c r="W8876" s="3" t="str">
        <f>IFERROR(INDEX(Returns!A:A,MATCH(B8876,Returns!B:B,0)),"No")</f>
        <v>No</v>
      </c>
    </row>
    <row r="8877" spans="1:23">
      <c r="A8877" s="1">
        <v>8876</v>
      </c>
      <c r="B8877" t="s">
        <v>10391</v>
      </c>
      <c r="C8877" s="2" t="d">
        <v>2018-08-13</v>
      </c>
      <c r="D8877" s="2" t="d">
        <v>2018-08-19</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IF(M8877=People!$B$5,People!$A$5,IF(M8877=People!$B$4,People!$A$4,IF(M8877=People!$B$3,People!$A$3,IF(M8877=People!$B$2,People!$A$2,0))))</f>
        <v>Kelly Williams</v>
      </c>
      <c r="W8877" s="3" t="str">
        <f>IFERROR(INDEX(Returns!A:A,MATCH(B8877,Returns!B:B,0)),"No")</f>
        <v>No</v>
      </c>
    </row>
    <row r="8878" spans="1:23">
      <c r="A8878" s="1">
        <v>8877</v>
      </c>
      <c r="B8878" t="s">
        <v>10391</v>
      </c>
      <c r="C8878" s="2" t="d">
        <v>2018-08-13</v>
      </c>
      <c r="D8878" s="2" t="d">
        <v>2018-08-19</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IF(M8878=People!$B$5,People!$A$5,IF(M8878=People!$B$4,People!$A$4,IF(M8878=People!$B$3,People!$A$3,IF(M8878=People!$B$2,People!$A$2,0))))</f>
        <v>Kelly Williams</v>
      </c>
      <c r="W8878" s="3" t="str">
        <f>IFERROR(INDEX(Returns!A:A,MATCH(B8878,Returns!B:B,0)),"No")</f>
        <v>No</v>
      </c>
    </row>
    <row r="8879" spans="1:23">
      <c r="A8879" s="1">
        <v>8878</v>
      </c>
      <c r="B8879" t="s">
        <v>10392</v>
      </c>
      <c r="C8879" s="2" t="d">
        <v>2019-09-17</v>
      </c>
      <c r="D8879" s="2" t="d">
        <v>2019-09-23</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IF(M8879=People!$B$5,People!$A$5,IF(M8879=People!$B$4,People!$A$4,IF(M8879=People!$B$3,People!$A$3,IF(M8879=People!$B$2,People!$A$2,0))))</f>
        <v>Chuck Magee</v>
      </c>
      <c r="W8879" s="3" t="str">
        <f>IFERROR(INDEX(Returns!A:A,MATCH(B8879,Returns!B:B,0)),"No")</f>
        <v>No</v>
      </c>
    </row>
    <row r="8880" spans="1:23">
      <c r="A8880" s="1">
        <v>8879</v>
      </c>
      <c r="B8880" t="s">
        <v>10392</v>
      </c>
      <c r="C8880" s="2" t="d">
        <v>2019-09-17</v>
      </c>
      <c r="D8880" s="2" t="d">
        <v>2019-09-23</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IF(M8880=People!$B$5,People!$A$5,IF(M8880=People!$B$4,People!$A$4,IF(M8880=People!$B$3,People!$A$3,IF(M8880=People!$B$2,People!$A$2,0))))</f>
        <v>Chuck Magee</v>
      </c>
      <c r="W8880" s="3" t="str">
        <f>IFERROR(INDEX(Returns!A:A,MATCH(B8880,Returns!B:B,0)),"No")</f>
        <v>No</v>
      </c>
    </row>
    <row r="8881" spans="1:23">
      <c r="A8881" s="1">
        <v>8880</v>
      </c>
      <c r="B8881" t="s">
        <v>10393</v>
      </c>
      <c r="C8881" s="2" t="d">
        <v>2017-03-23</v>
      </c>
      <c r="D8881" s="2" t="d">
        <v>2017-03-25</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IF(M8881=People!$B$5,People!$A$5,IF(M8881=People!$B$4,People!$A$4,IF(M8881=People!$B$3,People!$A$3,IF(M8881=People!$B$2,People!$A$2,0))))</f>
        <v>Anna Andreadi</v>
      </c>
      <c r="W8881" s="3" t="str">
        <f>IFERROR(INDEX(Returns!A:A,MATCH(B8881,Returns!B:B,0)),"No")</f>
        <v>No</v>
      </c>
    </row>
    <row r="8882" spans="1:23">
      <c r="A8882" s="1">
        <v>8881</v>
      </c>
      <c r="B8882" t="s">
        <v>10393</v>
      </c>
      <c r="C8882" s="2" t="d">
        <v>2017-03-23</v>
      </c>
      <c r="D8882" s="2" t="d">
        <v>2017-03-25</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IF(M8882=People!$B$5,People!$A$5,IF(M8882=People!$B$4,People!$A$4,IF(M8882=People!$B$3,People!$A$3,IF(M8882=People!$B$2,People!$A$2,0))))</f>
        <v>Anna Andreadi</v>
      </c>
      <c r="W8882" s="3" t="str">
        <f>IFERROR(INDEX(Returns!A:A,MATCH(B8882,Returns!B:B,0)),"No")</f>
        <v>No</v>
      </c>
    </row>
    <row r="8883" spans="1:23">
      <c r="A8883" s="1">
        <v>8882</v>
      </c>
      <c r="B8883" t="s">
        <v>10394</v>
      </c>
      <c r="C8883" s="2" t="d">
        <v>2018-06-30</v>
      </c>
      <c r="D8883" s="2" t="d">
        <v>2018-07-03</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IF(M8883=People!$B$5,People!$A$5,IF(M8883=People!$B$4,People!$A$4,IF(M8883=People!$B$3,People!$A$3,IF(M8883=People!$B$2,People!$A$2,0))))</f>
        <v>Kelly Williams</v>
      </c>
      <c r="W8883" s="3" t="str">
        <f>IFERROR(INDEX(Returns!A:A,MATCH(B8883,Returns!B:B,0)),"No")</f>
        <v>No</v>
      </c>
    </row>
    <row r="8884" spans="1:23">
      <c r="A8884" s="1">
        <v>8883</v>
      </c>
      <c r="B8884" t="s">
        <v>10395</v>
      </c>
      <c r="C8884" s="2" t="d">
        <v>2019-10-20</v>
      </c>
      <c r="D8884" s="2" t="d">
        <v>2019-10-25</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IF(M8884=People!$B$5,People!$A$5,IF(M8884=People!$B$4,People!$A$4,IF(M8884=People!$B$3,People!$A$3,IF(M8884=People!$B$2,People!$A$2,0))))</f>
        <v>Cassandra Brandow</v>
      </c>
      <c r="W8884" s="3" t="str">
        <f>IFERROR(INDEX(Returns!A:A,MATCH(B8884,Returns!B:B,0)),"No")</f>
        <v>No</v>
      </c>
    </row>
    <row r="8885" spans="1:23">
      <c r="A8885" s="1">
        <v>8884</v>
      </c>
      <c r="B8885" t="s">
        <v>10395</v>
      </c>
      <c r="C8885" s="2" t="d">
        <v>2019-10-20</v>
      </c>
      <c r="D8885" s="2" t="d">
        <v>2019-10-25</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IF(M8885=People!$B$5,People!$A$5,IF(M8885=People!$B$4,People!$A$4,IF(M8885=People!$B$3,People!$A$3,IF(M8885=People!$B$2,People!$A$2,0))))</f>
        <v>Cassandra Brandow</v>
      </c>
      <c r="W8885" s="3" t="str">
        <f>IFERROR(INDEX(Returns!A:A,MATCH(B8885,Returns!B:B,0)),"No")</f>
        <v>No</v>
      </c>
    </row>
    <row r="8886" spans="1:23">
      <c r="A8886" s="1">
        <v>8885</v>
      </c>
      <c r="B8886" t="s">
        <v>10396</v>
      </c>
      <c r="C8886" s="2" t="d">
        <v>2016-08-25</v>
      </c>
      <c r="D8886" s="2" t="d">
        <v>2016-08-30</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IF(M8886=People!$B$5,People!$A$5,IF(M8886=People!$B$4,People!$A$4,IF(M8886=People!$B$3,People!$A$3,IF(M8886=People!$B$2,People!$A$2,0))))</f>
        <v>Chuck Magee</v>
      </c>
      <c r="W8886" s="3" t="str">
        <f>IFERROR(INDEX(Returns!A:A,MATCH(B8886,Returns!B:B,0)),"No")</f>
        <v>No</v>
      </c>
    </row>
    <row r="8887" spans="1:23">
      <c r="A8887" s="1">
        <v>8886</v>
      </c>
      <c r="B8887" t="s">
        <v>10396</v>
      </c>
      <c r="C8887" s="2" t="d">
        <v>2016-08-25</v>
      </c>
      <c r="D8887" s="2" t="d">
        <v>2016-08-30</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IF(M8887=People!$B$5,People!$A$5,IF(M8887=People!$B$4,People!$A$4,IF(M8887=People!$B$3,People!$A$3,IF(M8887=People!$B$2,People!$A$2,0))))</f>
        <v>Chuck Magee</v>
      </c>
      <c r="W8887" s="3" t="str">
        <f>IFERROR(INDEX(Returns!A:A,MATCH(B8887,Returns!B:B,0)),"No")</f>
        <v>No</v>
      </c>
    </row>
    <row r="8888" spans="1:23">
      <c r="A8888" s="1">
        <v>8887</v>
      </c>
      <c r="B8888" t="s">
        <v>10396</v>
      </c>
      <c r="C8888" s="2" t="d">
        <v>2016-08-25</v>
      </c>
      <c r="D8888" s="2" t="d">
        <v>2016-08-30</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IF(M8888=People!$B$5,People!$A$5,IF(M8888=People!$B$4,People!$A$4,IF(M8888=People!$B$3,People!$A$3,IF(M8888=People!$B$2,People!$A$2,0))))</f>
        <v>Chuck Magee</v>
      </c>
      <c r="W8888" s="3" t="str">
        <f>IFERROR(INDEX(Returns!A:A,MATCH(B8888,Returns!B:B,0)),"No")</f>
        <v>No</v>
      </c>
    </row>
    <row r="8889" spans="1:23">
      <c r="A8889" s="1">
        <v>8888</v>
      </c>
      <c r="B8889" t="s">
        <v>10397</v>
      </c>
      <c r="C8889" s="2" t="d">
        <v>2016-07-27</v>
      </c>
      <c r="D8889" s="2" t="d">
        <v>2016-07-30</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IF(M8889=People!$B$5,People!$A$5,IF(M8889=People!$B$4,People!$A$4,IF(M8889=People!$B$3,People!$A$3,IF(M8889=People!$B$2,People!$A$2,0))))</f>
        <v>Anna Andreadi</v>
      </c>
      <c r="W8889" s="3" t="str">
        <f>IFERROR(INDEX(Returns!A:A,MATCH(B8889,Returns!B:B,0)),"No")</f>
        <v>No</v>
      </c>
    </row>
    <row r="8890" spans="1:23">
      <c r="A8890" s="1">
        <v>8889</v>
      </c>
      <c r="B8890" t="s">
        <v>10398</v>
      </c>
      <c r="C8890" s="2" t="d">
        <v>2019-12-01</v>
      </c>
      <c r="D8890" s="2" t="d">
        <v>2019-12-07</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IF(M8890=People!$B$5,People!$A$5,IF(M8890=People!$B$4,People!$A$4,IF(M8890=People!$B$3,People!$A$3,IF(M8890=People!$B$2,People!$A$2,0))))</f>
        <v>Anna Andreadi</v>
      </c>
      <c r="W8890" s="3" t="str">
        <f>IFERROR(INDEX(Returns!A:A,MATCH(B8890,Returns!B:B,0)),"No")</f>
        <v>No</v>
      </c>
    </row>
    <row r="8891" spans="1:23">
      <c r="A8891" s="1">
        <v>8890</v>
      </c>
      <c r="B8891" t="s">
        <v>10399</v>
      </c>
      <c r="C8891" s="2" t="d">
        <v>2018-10-17</v>
      </c>
      <c r="D8891" s="2" t="d">
        <v>2018-10-21</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IF(M8891=People!$B$5,People!$A$5,IF(M8891=People!$B$4,People!$A$4,IF(M8891=People!$B$3,People!$A$3,IF(M8891=People!$B$2,People!$A$2,0))))</f>
        <v>Kelly Williams</v>
      </c>
      <c r="W8891" s="3" t="str">
        <f>IFERROR(INDEX(Returns!A:A,MATCH(B8891,Returns!B:B,0)),"No")</f>
        <v>No</v>
      </c>
    </row>
    <row r="8892" spans="1:23">
      <c r="A8892" s="1">
        <v>8891</v>
      </c>
      <c r="B8892" t="s">
        <v>10399</v>
      </c>
      <c r="C8892" s="2" t="d">
        <v>2018-10-17</v>
      </c>
      <c r="D8892" s="2" t="d">
        <v>2018-10-21</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IF(M8892=People!$B$5,People!$A$5,IF(M8892=People!$B$4,People!$A$4,IF(M8892=People!$B$3,People!$A$3,IF(M8892=People!$B$2,People!$A$2,0))))</f>
        <v>Kelly Williams</v>
      </c>
      <c r="W8892" s="3" t="str">
        <f>IFERROR(INDEX(Returns!A:A,MATCH(B8892,Returns!B:B,0)),"No")</f>
        <v>No</v>
      </c>
    </row>
    <row r="8893" spans="1:23">
      <c r="A8893" s="1">
        <v>8892</v>
      </c>
      <c r="B8893" t="s">
        <v>6088</v>
      </c>
      <c r="C8893" s="2" t="d">
        <v>2018-09-16</v>
      </c>
      <c r="D8893" s="2" t="d">
        <v>2018-09-18</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IF(M8893=People!$B$5,People!$A$5,IF(M8893=People!$B$4,People!$A$4,IF(M8893=People!$B$3,People!$A$3,IF(M8893=People!$B$2,People!$A$2,0))))</f>
        <v>Cassandra Brandow</v>
      </c>
      <c r="W8893" s="3" t="str">
        <f>IFERROR(INDEX(Returns!A:A,MATCH(B8893,Returns!B:B,0)),"No")</f>
        <v>Yes</v>
      </c>
    </row>
    <row r="8894" spans="1:23">
      <c r="A8894" s="1">
        <v>8893</v>
      </c>
      <c r="B8894" t="s">
        <v>10400</v>
      </c>
      <c r="C8894" s="2" t="d">
        <v>2017-12-01</v>
      </c>
      <c r="D8894" s="2" t="d">
        <v>2017-12-06</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IF(M8894=People!$B$5,People!$A$5,IF(M8894=People!$B$4,People!$A$4,IF(M8894=People!$B$3,People!$A$3,IF(M8894=People!$B$2,People!$A$2,0))))</f>
        <v>Anna Andreadi</v>
      </c>
      <c r="W8894" s="3" t="str">
        <f>IFERROR(INDEX(Returns!A:A,MATCH(B8894,Returns!B:B,0)),"No")</f>
        <v>No</v>
      </c>
    </row>
    <row r="8895" spans="1:23">
      <c r="A8895" s="1">
        <v>8894</v>
      </c>
      <c r="B8895" t="s">
        <v>10401</v>
      </c>
      <c r="C8895" s="2" t="d">
        <v>2016-08-05</v>
      </c>
      <c r="D8895" s="2" t="d">
        <v>2016-08-12</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IF(M8895=People!$B$5,People!$A$5,IF(M8895=People!$B$4,People!$A$4,IF(M8895=People!$B$3,People!$A$3,IF(M8895=People!$B$2,People!$A$2,0))))</f>
        <v>Kelly Williams</v>
      </c>
      <c r="W8895" s="3" t="str">
        <f>IFERROR(INDEX(Returns!A:A,MATCH(B8895,Returns!B:B,0)),"No")</f>
        <v>No</v>
      </c>
    </row>
    <row r="8896" spans="1:23">
      <c r="A8896" s="1">
        <v>8895</v>
      </c>
      <c r="B8896" t="s">
        <v>10402</v>
      </c>
      <c r="C8896" s="2" t="d">
        <v>2018-08-15</v>
      </c>
      <c r="D8896" s="2" t="d">
        <v>2018-08-22</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IF(M8896=People!$B$5,People!$A$5,IF(M8896=People!$B$4,People!$A$4,IF(M8896=People!$B$3,People!$A$3,IF(M8896=People!$B$2,People!$A$2,0))))</f>
        <v>Anna Andreadi</v>
      </c>
      <c r="W8896" s="3" t="str">
        <f>IFERROR(INDEX(Returns!A:A,MATCH(B8896,Returns!B:B,0)),"No")</f>
        <v>No</v>
      </c>
    </row>
    <row r="8897" spans="1:23">
      <c r="A8897" s="1">
        <v>8896</v>
      </c>
      <c r="B8897" t="s">
        <v>10402</v>
      </c>
      <c r="C8897" s="2" t="d">
        <v>2018-08-15</v>
      </c>
      <c r="D8897" s="2" t="d">
        <v>2018-08-22</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IF(M8897=People!$B$5,People!$A$5,IF(M8897=People!$B$4,People!$A$4,IF(M8897=People!$B$3,People!$A$3,IF(M8897=People!$B$2,People!$A$2,0))))</f>
        <v>Anna Andreadi</v>
      </c>
      <c r="W8897" s="3" t="str">
        <f>IFERROR(INDEX(Returns!A:A,MATCH(B8897,Returns!B:B,0)),"No")</f>
        <v>No</v>
      </c>
    </row>
    <row r="8898" spans="1:23">
      <c r="A8898" s="1">
        <v>8897</v>
      </c>
      <c r="B8898" t="s">
        <v>10402</v>
      </c>
      <c r="C8898" s="2" t="d">
        <v>2018-08-15</v>
      </c>
      <c r="D8898" s="2" t="d">
        <v>2018-08-22</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IF(M8898=People!$B$5,People!$A$5,IF(M8898=People!$B$4,People!$A$4,IF(M8898=People!$B$3,People!$A$3,IF(M8898=People!$B$2,People!$A$2,0))))</f>
        <v>Anna Andreadi</v>
      </c>
      <c r="W8898" s="3" t="str">
        <f>IFERROR(INDEX(Returns!A:A,MATCH(B8898,Returns!B:B,0)),"No")</f>
        <v>No</v>
      </c>
    </row>
    <row r="8899" spans="1:23">
      <c r="A8899" s="1">
        <v>8898</v>
      </c>
      <c r="B8899" t="s">
        <v>10402</v>
      </c>
      <c r="C8899" s="2" t="d">
        <v>2018-08-15</v>
      </c>
      <c r="D8899" s="2" t="d">
        <v>2018-08-22</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IF(M8899=People!$B$5,People!$A$5,IF(M8899=People!$B$4,People!$A$4,IF(M8899=People!$B$3,People!$A$3,IF(M8899=People!$B$2,People!$A$2,0))))</f>
        <v>Anna Andreadi</v>
      </c>
      <c r="W8899" s="3" t="str">
        <f>IFERROR(INDEX(Returns!A:A,MATCH(B8899,Returns!B:B,0)),"No")</f>
        <v>No</v>
      </c>
    </row>
    <row r="8900" spans="1:23">
      <c r="A8900" s="1">
        <v>8899</v>
      </c>
      <c r="B8900" t="s">
        <v>10403</v>
      </c>
      <c r="C8900" s="2" t="d">
        <v>2017-08-07</v>
      </c>
      <c r="D8900" s="2" t="d">
        <v>2017-08-09</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IF(M8900=People!$B$5,People!$A$5,IF(M8900=People!$B$4,People!$A$4,IF(M8900=People!$B$3,People!$A$3,IF(M8900=People!$B$2,People!$A$2,0))))</f>
        <v>Cassandra Brandow</v>
      </c>
      <c r="W8900" s="3" t="str">
        <f>IFERROR(INDEX(Returns!A:A,MATCH(B8900,Returns!B:B,0)),"No")</f>
        <v>No</v>
      </c>
    </row>
    <row r="8901" spans="1:23">
      <c r="A8901" s="1">
        <v>8900</v>
      </c>
      <c r="B8901" t="s">
        <v>10403</v>
      </c>
      <c r="C8901" s="2" t="d">
        <v>2017-08-07</v>
      </c>
      <c r="D8901" s="2" t="d">
        <v>2017-08-09</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IF(M8901=People!$B$5,People!$A$5,IF(M8901=People!$B$4,People!$A$4,IF(M8901=People!$B$3,People!$A$3,IF(M8901=People!$B$2,People!$A$2,0))))</f>
        <v>Cassandra Brandow</v>
      </c>
      <c r="W8901" s="3" t="str">
        <f>IFERROR(INDEX(Returns!A:A,MATCH(B8901,Returns!B:B,0)),"No")</f>
        <v>No</v>
      </c>
    </row>
    <row r="8902" spans="1:23">
      <c r="A8902" s="1">
        <v>8901</v>
      </c>
      <c r="B8902" t="s">
        <v>10404</v>
      </c>
      <c r="C8902" s="2" t="d">
        <v>2018-05-31</v>
      </c>
      <c r="D8902" s="2" t="d">
        <v>2018-06-04</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IF(M8902=People!$B$5,People!$A$5,IF(M8902=People!$B$4,People!$A$4,IF(M8902=People!$B$3,People!$A$3,IF(M8902=People!$B$2,People!$A$2,0))))</f>
        <v>Kelly Williams</v>
      </c>
      <c r="W8902" s="3" t="str">
        <f>IFERROR(INDEX(Returns!A:A,MATCH(B8902,Returns!B:B,0)),"No")</f>
        <v>No</v>
      </c>
    </row>
    <row r="8903" spans="1:23">
      <c r="A8903" s="1">
        <v>8902</v>
      </c>
      <c r="B8903" t="s">
        <v>10404</v>
      </c>
      <c r="C8903" s="2" t="d">
        <v>2018-05-31</v>
      </c>
      <c r="D8903" s="2" t="d">
        <v>2018-06-04</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IF(M8903=People!$B$5,People!$A$5,IF(M8903=People!$B$4,People!$A$4,IF(M8903=People!$B$3,People!$A$3,IF(M8903=People!$B$2,People!$A$2,0))))</f>
        <v>Kelly Williams</v>
      </c>
      <c r="W8903" s="3" t="str">
        <f>IFERROR(INDEX(Returns!A:A,MATCH(B8903,Returns!B:B,0)),"No")</f>
        <v>No</v>
      </c>
    </row>
    <row r="8904" spans="1:23">
      <c r="A8904" s="1">
        <v>8903</v>
      </c>
      <c r="B8904" t="s">
        <v>10404</v>
      </c>
      <c r="C8904" s="2" t="d">
        <v>2018-05-31</v>
      </c>
      <c r="D8904" s="2" t="d">
        <v>2018-06-04</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IF(M8904=People!$B$5,People!$A$5,IF(M8904=People!$B$4,People!$A$4,IF(M8904=People!$B$3,People!$A$3,IF(M8904=People!$B$2,People!$A$2,0))))</f>
        <v>Kelly Williams</v>
      </c>
      <c r="W8904" s="3" t="str">
        <f>IFERROR(INDEX(Returns!A:A,MATCH(B8904,Returns!B:B,0)),"No")</f>
        <v>No</v>
      </c>
    </row>
    <row r="8905" spans="1:23">
      <c r="A8905" s="1">
        <v>8904</v>
      </c>
      <c r="B8905" t="s">
        <v>10404</v>
      </c>
      <c r="C8905" s="2" t="d">
        <v>2018-05-31</v>
      </c>
      <c r="D8905" s="2" t="d">
        <v>2018-06-04</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IF(M8905=People!$B$5,People!$A$5,IF(M8905=People!$B$4,People!$A$4,IF(M8905=People!$B$3,People!$A$3,IF(M8905=People!$B$2,People!$A$2,0))))</f>
        <v>Kelly Williams</v>
      </c>
      <c r="W8905" s="3" t="str">
        <f>IFERROR(INDEX(Returns!A:A,MATCH(B8905,Returns!B:B,0)),"No")</f>
        <v>No</v>
      </c>
    </row>
    <row r="8906" spans="1:23">
      <c r="A8906" s="1">
        <v>8905</v>
      </c>
      <c r="B8906" t="s">
        <v>10405</v>
      </c>
      <c r="C8906" s="2" t="d">
        <v>2018-07-01</v>
      </c>
      <c r="D8906" s="2" t="d">
        <v>2018-07-01</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IF(M8906=People!$B$5,People!$A$5,IF(M8906=People!$B$4,People!$A$4,IF(M8906=People!$B$3,People!$A$3,IF(M8906=People!$B$2,People!$A$2,0))))</f>
        <v>Chuck Magee</v>
      </c>
      <c r="W8906" s="3" t="str">
        <f>IFERROR(INDEX(Returns!A:A,MATCH(B8906,Returns!B:B,0)),"No")</f>
        <v>No</v>
      </c>
    </row>
    <row r="8907" spans="1:23">
      <c r="A8907" s="1">
        <v>8906</v>
      </c>
      <c r="B8907" t="s">
        <v>10405</v>
      </c>
      <c r="C8907" s="2" t="d">
        <v>2018-07-01</v>
      </c>
      <c r="D8907" s="2" t="d">
        <v>2018-07-01</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IF(M8907=People!$B$5,People!$A$5,IF(M8907=People!$B$4,People!$A$4,IF(M8907=People!$B$3,People!$A$3,IF(M8907=People!$B$2,People!$A$2,0))))</f>
        <v>Chuck Magee</v>
      </c>
      <c r="W8907" s="3" t="str">
        <f>IFERROR(INDEX(Returns!A:A,MATCH(B8907,Returns!B:B,0)),"No")</f>
        <v>No</v>
      </c>
    </row>
    <row r="8908" spans="1:23">
      <c r="A8908" s="1">
        <v>8907</v>
      </c>
      <c r="B8908" t="s">
        <v>10405</v>
      </c>
      <c r="C8908" s="2" t="d">
        <v>2018-07-01</v>
      </c>
      <c r="D8908" s="2" t="d">
        <v>2018-07-01</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IF(M8908=People!$B$5,People!$A$5,IF(M8908=People!$B$4,People!$A$4,IF(M8908=People!$B$3,People!$A$3,IF(M8908=People!$B$2,People!$A$2,0))))</f>
        <v>Chuck Magee</v>
      </c>
      <c r="W8908" s="3" t="str">
        <f>IFERROR(INDEX(Returns!A:A,MATCH(B8908,Returns!B:B,0)),"No")</f>
        <v>No</v>
      </c>
    </row>
    <row r="8909" spans="1:23">
      <c r="A8909" s="1">
        <v>8908</v>
      </c>
      <c r="B8909" t="s">
        <v>10406</v>
      </c>
      <c r="C8909" s="2" t="d">
        <v>2018-12-18</v>
      </c>
      <c r="D8909" s="2" t="d">
        <v>2018-12-20</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IF(M8909=People!$B$5,People!$A$5,IF(M8909=People!$B$4,People!$A$4,IF(M8909=People!$B$3,People!$A$3,IF(M8909=People!$B$2,People!$A$2,0))))</f>
        <v>Anna Andreadi</v>
      </c>
      <c r="W8909" s="3" t="str">
        <f>IFERROR(INDEX(Returns!A:A,MATCH(B8909,Returns!B:B,0)),"No")</f>
        <v>No</v>
      </c>
    </row>
    <row r="8910" spans="1:23">
      <c r="A8910" s="1">
        <v>8909</v>
      </c>
      <c r="B8910" t="s">
        <v>10407</v>
      </c>
      <c r="C8910" s="2" t="d">
        <v>2017-01-26</v>
      </c>
      <c r="D8910" s="2" t="d">
        <v>2017-02-01</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IF(M8910=People!$B$5,People!$A$5,IF(M8910=People!$B$4,People!$A$4,IF(M8910=People!$B$3,People!$A$3,IF(M8910=People!$B$2,People!$A$2,0))))</f>
        <v>Anna Andreadi</v>
      </c>
      <c r="W8910" s="3" t="str">
        <f>IFERROR(INDEX(Returns!A:A,MATCH(B8910,Returns!B:B,0)),"No")</f>
        <v>No</v>
      </c>
    </row>
    <row r="8911" spans="1:23">
      <c r="A8911" s="1">
        <v>8910</v>
      </c>
      <c r="B8911" t="s">
        <v>10408</v>
      </c>
      <c r="C8911" s="2" t="d">
        <v>2019-10-28</v>
      </c>
      <c r="D8911" s="2" t="d">
        <v>2019-11-01</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IF(M8911=People!$B$5,People!$A$5,IF(M8911=People!$B$4,People!$A$4,IF(M8911=People!$B$3,People!$A$3,IF(M8911=People!$B$2,People!$A$2,0))))</f>
        <v>Chuck Magee</v>
      </c>
      <c r="W8911" s="3" t="str">
        <f>IFERROR(INDEX(Returns!A:A,MATCH(B8911,Returns!B:B,0)),"No")</f>
        <v>No</v>
      </c>
    </row>
    <row r="8912" spans="1:23">
      <c r="A8912" s="1">
        <v>8911</v>
      </c>
      <c r="B8912" t="s">
        <v>10409</v>
      </c>
      <c r="C8912" s="2" t="d">
        <v>2019-11-04</v>
      </c>
      <c r="D8912" s="2" t="d">
        <v>2019-11-08</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IF(M8912=People!$B$5,People!$A$5,IF(M8912=People!$B$4,People!$A$4,IF(M8912=People!$B$3,People!$A$3,IF(M8912=People!$B$2,People!$A$2,0))))</f>
        <v>Cassandra Brandow</v>
      </c>
      <c r="W8912" s="3" t="str">
        <f>IFERROR(INDEX(Returns!A:A,MATCH(B8912,Returns!B:B,0)),"No")</f>
        <v>No</v>
      </c>
    </row>
    <row r="8913" spans="1:23">
      <c r="A8913" s="1">
        <v>8912</v>
      </c>
      <c r="B8913" t="s">
        <v>10409</v>
      </c>
      <c r="C8913" s="2" t="d">
        <v>2019-11-04</v>
      </c>
      <c r="D8913" s="2" t="d">
        <v>2019-11-08</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IF(M8913=People!$B$5,People!$A$5,IF(M8913=People!$B$4,People!$A$4,IF(M8913=People!$B$3,People!$A$3,IF(M8913=People!$B$2,People!$A$2,0))))</f>
        <v>Cassandra Brandow</v>
      </c>
      <c r="W8913" s="3" t="str">
        <f>IFERROR(INDEX(Returns!A:A,MATCH(B8913,Returns!B:B,0)),"No")</f>
        <v>No</v>
      </c>
    </row>
    <row r="8914" spans="1:23">
      <c r="A8914" s="1">
        <v>8913</v>
      </c>
      <c r="B8914" t="s">
        <v>10409</v>
      </c>
      <c r="C8914" s="2" t="d">
        <v>2019-11-04</v>
      </c>
      <c r="D8914" s="2" t="d">
        <v>2019-11-08</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IF(M8914=People!$B$5,People!$A$5,IF(M8914=People!$B$4,People!$A$4,IF(M8914=People!$B$3,People!$A$3,IF(M8914=People!$B$2,People!$A$2,0))))</f>
        <v>Cassandra Brandow</v>
      </c>
      <c r="W8914" s="3" t="str">
        <f>IFERROR(INDEX(Returns!A:A,MATCH(B8914,Returns!B:B,0)),"No")</f>
        <v>No</v>
      </c>
    </row>
    <row r="8915" spans="1:23">
      <c r="A8915" s="1">
        <v>8914</v>
      </c>
      <c r="B8915" t="s">
        <v>10409</v>
      </c>
      <c r="C8915" s="2" t="d">
        <v>2019-11-04</v>
      </c>
      <c r="D8915" s="2" t="d">
        <v>2019-11-08</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IF(M8915=People!$B$5,People!$A$5,IF(M8915=People!$B$4,People!$A$4,IF(M8915=People!$B$3,People!$A$3,IF(M8915=People!$B$2,People!$A$2,0))))</f>
        <v>Cassandra Brandow</v>
      </c>
      <c r="W8915" s="3" t="str">
        <f>IFERROR(INDEX(Returns!A:A,MATCH(B8915,Returns!B:B,0)),"No")</f>
        <v>No</v>
      </c>
    </row>
    <row r="8916" spans="1:23">
      <c r="A8916" s="1">
        <v>8915</v>
      </c>
      <c r="B8916" t="s">
        <v>6211</v>
      </c>
      <c r="C8916" s="2" t="d">
        <v>2018-05-09</v>
      </c>
      <c r="D8916" s="2" t="d">
        <v>2018-05-13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IF(M8916=People!$B$5,People!$A$5,IF(M8916=People!$B$4,People!$A$4,IF(M8916=People!$B$3,People!$A$3,IF(M8916=People!$B$2,People!$A$2,0))))</f>
        <v>Kelly Williams</v>
      </c>
      <c r="W8916" s="3" t="str">
        <f>IFERROR(INDEX(Returns!A:A,MATCH(B8916,Returns!B:B,0)),"No")</f>
        <v>Yes</v>
      </c>
    </row>
    <row r="8917" spans="1:23">
      <c r="A8917" s="1">
        <v>8916</v>
      </c>
      <c r="B8917" t="s">
        <v>6211</v>
      </c>
      <c r="C8917" s="2" t="d">
        <v>2018-05-09</v>
      </c>
      <c r="D8917" s="2" t="d">
        <v>2018-05-13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IF(M8917=People!$B$5,People!$A$5,IF(M8917=People!$B$4,People!$A$4,IF(M8917=People!$B$3,People!$A$3,IF(M8917=People!$B$2,People!$A$2,0))))</f>
        <v>Kelly Williams</v>
      </c>
      <c r="W8917" s="3" t="str">
        <f>IFERROR(INDEX(Returns!A:A,MATCH(B8917,Returns!B:B,0)),"No")</f>
        <v>Yes</v>
      </c>
    </row>
    <row r="8918" spans="1:23">
      <c r="A8918" s="1">
        <v>8917</v>
      </c>
      <c r="B8918" t="s">
        <v>6211</v>
      </c>
      <c r="C8918" s="2" t="d">
        <v>2018-05-09</v>
      </c>
      <c r="D8918" s="2" t="d">
        <v>2018-05-13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IF(M8918=People!$B$5,People!$A$5,IF(M8918=People!$B$4,People!$A$4,IF(M8918=People!$B$3,People!$A$3,IF(M8918=People!$B$2,People!$A$2,0))))</f>
        <v>Kelly Williams</v>
      </c>
      <c r="W8918" s="3" t="str">
        <f>IFERROR(INDEX(Returns!A:A,MATCH(B8918,Returns!B:B,0)),"No")</f>
        <v>Yes</v>
      </c>
    </row>
    <row r="8919" spans="1:23">
      <c r="A8919" s="1">
        <v>8918</v>
      </c>
      <c r="B8919" t="s">
        <v>6211</v>
      </c>
      <c r="C8919" s="2" t="d">
        <v>2018-05-09</v>
      </c>
      <c r="D8919" s="2" t="d">
        <v>2018-05-13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IF(M8919=People!$B$5,People!$A$5,IF(M8919=People!$B$4,People!$A$4,IF(M8919=People!$B$3,People!$A$3,IF(M8919=People!$B$2,People!$A$2,0))))</f>
        <v>Kelly Williams</v>
      </c>
      <c r="W8919" s="3" t="str">
        <f>IFERROR(INDEX(Returns!A:A,MATCH(B8919,Returns!B:B,0)),"No")</f>
        <v>Yes</v>
      </c>
    </row>
    <row r="8920" spans="1:23">
      <c r="A8920" s="1">
        <v>8919</v>
      </c>
      <c r="B8920" t="s">
        <v>6211</v>
      </c>
      <c r="C8920" s="2" t="d">
        <v>2018-05-09</v>
      </c>
      <c r="D8920" s="2" t="d">
        <v>2018-05-13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IF(M8920=People!$B$5,People!$A$5,IF(M8920=People!$B$4,People!$A$4,IF(M8920=People!$B$3,People!$A$3,IF(M8920=People!$B$2,People!$A$2,0))))</f>
        <v>Kelly Williams</v>
      </c>
      <c r="W8920" s="3" t="str">
        <f>IFERROR(INDEX(Returns!A:A,MATCH(B8920,Returns!B:B,0)),"No")</f>
        <v>Yes</v>
      </c>
    </row>
    <row r="8921" spans="1:23">
      <c r="A8921" s="1">
        <v>8920</v>
      </c>
      <c r="B8921" t="s">
        <v>10410</v>
      </c>
      <c r="C8921" s="2" t="d">
        <v>2016-04-02</v>
      </c>
      <c r="D8921" s="2" t="d">
        <v>2016-04-08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IF(M8921=People!$B$5,People!$A$5,IF(M8921=People!$B$4,People!$A$4,IF(M8921=People!$B$3,People!$A$3,IF(M8921=People!$B$2,People!$A$2,0))))</f>
        <v>Cassandra Brandow</v>
      </c>
      <c r="W8921" s="3" t="str">
        <f>IFERROR(INDEX(Returns!A:A,MATCH(B8921,Returns!B:B,0)),"No")</f>
        <v>No</v>
      </c>
    </row>
    <row r="8922" spans="1:23">
      <c r="A8922" s="1">
        <v>8921</v>
      </c>
      <c r="B8922" t="s">
        <v>10411</v>
      </c>
      <c r="C8922" s="2" t="d">
        <v>2016-04-28</v>
      </c>
      <c r="D8922" s="2" t="d">
        <v>2016-05-03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IF(M8922=People!$B$5,People!$A$5,IF(M8922=People!$B$4,People!$A$4,IF(M8922=People!$B$3,People!$A$3,IF(M8922=People!$B$2,People!$A$2,0))))</f>
        <v>Chuck Magee</v>
      </c>
      <c r="W8922" s="3" t="str">
        <f>IFERROR(INDEX(Returns!A:A,MATCH(B8922,Returns!B:B,0)),"No")</f>
        <v>No</v>
      </c>
    </row>
    <row r="8923" spans="1:23">
      <c r="A8923" s="1">
        <v>8922</v>
      </c>
      <c r="B8923" t="s">
        <v>10412</v>
      </c>
      <c r="C8923" s="2" t="d">
        <v>2018-10-04</v>
      </c>
      <c r="D8923" s="2" t="d">
        <v>2018-10-08</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IF(M8923=People!$B$5,People!$A$5,IF(M8923=People!$B$4,People!$A$4,IF(M8923=People!$B$3,People!$A$3,IF(M8923=People!$B$2,People!$A$2,0))))</f>
        <v>Cassandra Brandow</v>
      </c>
      <c r="W8923" s="3" t="str">
        <f>IFERROR(INDEX(Returns!A:A,MATCH(B8923,Returns!B:B,0)),"No")</f>
        <v>No</v>
      </c>
    </row>
    <row r="8924" spans="1:23">
      <c r="A8924" s="1">
        <v>8923</v>
      </c>
      <c r="B8924" t="s">
        <v>10412</v>
      </c>
      <c r="C8924" s="2" t="d">
        <v>2018-10-04</v>
      </c>
      <c r="D8924" s="2" t="d">
        <v>2018-10-08</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IF(M8924=People!$B$5,People!$A$5,IF(M8924=People!$B$4,People!$A$4,IF(M8924=People!$B$3,People!$A$3,IF(M8924=People!$B$2,People!$A$2,0))))</f>
        <v>Cassandra Brandow</v>
      </c>
      <c r="W8924" s="3" t="str">
        <f>IFERROR(INDEX(Returns!A:A,MATCH(B8924,Returns!B:B,0)),"No")</f>
        <v>No</v>
      </c>
    </row>
    <row r="8925" spans="1:23">
      <c r="A8925" s="1">
        <v>8924</v>
      </c>
      <c r="B8925" t="s">
        <v>10413</v>
      </c>
      <c r="C8925" s="2" t="d">
        <v>2019-06-11</v>
      </c>
      <c r="D8925" s="2" t="d">
        <v>2019-06-17</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IF(M8925=People!$B$5,People!$A$5,IF(M8925=People!$B$4,People!$A$4,IF(M8925=People!$B$3,People!$A$3,IF(M8925=People!$B$2,People!$A$2,0))))</f>
        <v>Cassandra Brandow</v>
      </c>
      <c r="W8925" s="3" t="str">
        <f>IFERROR(INDEX(Returns!A:A,MATCH(B8925,Returns!B:B,0)),"No")</f>
        <v>No</v>
      </c>
    </row>
    <row r="8926" spans="1:23">
      <c r="A8926" s="1">
        <v>8925</v>
      </c>
      <c r="B8926" t="s">
        <v>10414</v>
      </c>
      <c r="C8926" s="2" t="d">
        <v>2018-01-30</v>
      </c>
      <c r="D8926" s="2" t="d">
        <v>2018-02-03</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IF(M8926=People!$B$5,People!$A$5,IF(M8926=People!$B$4,People!$A$4,IF(M8926=People!$B$3,People!$A$3,IF(M8926=People!$B$2,People!$A$2,0))))</f>
        <v>Kelly Williams</v>
      </c>
      <c r="W8926" s="3" t="str">
        <f>IFERROR(INDEX(Returns!A:A,MATCH(B8926,Returns!B:B,0)),"No")</f>
        <v>No</v>
      </c>
    </row>
    <row r="8927" spans="1:23">
      <c r="A8927" s="1">
        <v>8926</v>
      </c>
      <c r="B8927" t="s">
        <v>10414</v>
      </c>
      <c r="C8927" s="2" t="d">
        <v>2018-01-30</v>
      </c>
      <c r="D8927" s="2" t="d">
        <v>2018-02-03</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IF(M8927=People!$B$5,People!$A$5,IF(M8927=People!$B$4,People!$A$4,IF(M8927=People!$B$3,People!$A$3,IF(M8927=People!$B$2,People!$A$2,0))))</f>
        <v>Kelly Williams</v>
      </c>
      <c r="W8927" s="3" t="str">
        <f>IFERROR(INDEX(Returns!A:A,MATCH(B8927,Returns!B:B,0)),"No")</f>
        <v>No</v>
      </c>
    </row>
    <row r="8928" spans="1:23">
      <c r="A8928" s="1">
        <v>8927</v>
      </c>
      <c r="B8928" t="s">
        <v>10414</v>
      </c>
      <c r="C8928" s="2" t="d">
        <v>2018-01-30</v>
      </c>
      <c r="D8928" s="2" t="d">
        <v>2018-02-03</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IF(M8928=People!$B$5,People!$A$5,IF(M8928=People!$B$4,People!$A$4,IF(M8928=People!$B$3,People!$A$3,IF(M8928=People!$B$2,People!$A$2,0))))</f>
        <v>Kelly Williams</v>
      </c>
      <c r="W8928" s="3" t="str">
        <f>IFERROR(INDEX(Returns!A:A,MATCH(B8928,Returns!B:B,0)),"No")</f>
        <v>No</v>
      </c>
    </row>
    <row r="8929" spans="1:23">
      <c r="A8929" s="1">
        <v>8928</v>
      </c>
      <c r="B8929" t="s">
        <v>10415</v>
      </c>
      <c r="C8929" s="2" t="d">
        <v>2017-09-27</v>
      </c>
      <c r="D8929" s="2" t="d">
        <v>2017-09-29</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IF(M8929=People!$B$5,People!$A$5,IF(M8929=People!$B$4,People!$A$4,IF(M8929=People!$B$3,People!$A$3,IF(M8929=People!$B$2,People!$A$2,0))))</f>
        <v>Anna Andreadi</v>
      </c>
      <c r="W8929" s="3" t="str">
        <f>IFERROR(INDEX(Returns!A:A,MATCH(B8929,Returns!B:B,0)),"No")</f>
        <v>No</v>
      </c>
    </row>
    <row r="8930" spans="1:23">
      <c r="A8930" s="1">
        <v>8929</v>
      </c>
      <c r="B8930" t="s">
        <v>10416</v>
      </c>
      <c r="C8930" s="2" t="d">
        <v>2017-04-13</v>
      </c>
      <c r="D8930" s="2" t="d">
        <v>2017-04-17</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IF(M8930=People!$B$5,People!$A$5,IF(M8930=People!$B$4,People!$A$4,IF(M8930=People!$B$3,People!$A$3,IF(M8930=People!$B$2,People!$A$2,0))))</f>
        <v>Kelly Williams</v>
      </c>
      <c r="W8930" s="3" t="str">
        <f>IFERROR(INDEX(Returns!A:A,MATCH(B8930,Returns!B:B,0)),"No")</f>
        <v>No</v>
      </c>
    </row>
    <row r="8931" spans="1:23">
      <c r="A8931" s="1">
        <v>8930</v>
      </c>
      <c r="B8931" t="s">
        <v>10416</v>
      </c>
      <c r="C8931" s="2" t="d">
        <v>2017-04-13</v>
      </c>
      <c r="D8931" s="2" t="d">
        <v>2017-04-17</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IF(M8931=People!$B$5,People!$A$5,IF(M8931=People!$B$4,People!$A$4,IF(M8931=People!$B$3,People!$A$3,IF(M8931=People!$B$2,People!$A$2,0))))</f>
        <v>Kelly Williams</v>
      </c>
      <c r="W8931" s="3" t="str">
        <f>IFERROR(INDEX(Returns!A:A,MATCH(B8931,Returns!B:B,0)),"No")</f>
        <v>No</v>
      </c>
    </row>
    <row r="8932" spans="1:23">
      <c r="A8932" s="1">
        <v>8931</v>
      </c>
      <c r="B8932" t="s">
        <v>10416</v>
      </c>
      <c r="C8932" s="2" t="d">
        <v>2017-04-13</v>
      </c>
      <c r="D8932" s="2" t="d">
        <v>2017-04-17</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IF(M8932=People!$B$5,People!$A$5,IF(M8932=People!$B$4,People!$A$4,IF(M8932=People!$B$3,People!$A$3,IF(M8932=People!$B$2,People!$A$2,0))))</f>
        <v>Kelly Williams</v>
      </c>
      <c r="W8932" s="3" t="str">
        <f>IFERROR(INDEX(Returns!A:A,MATCH(B8932,Returns!B:B,0)),"No")</f>
        <v>No</v>
      </c>
    </row>
    <row r="8933" spans="1:23">
      <c r="A8933" s="1">
        <v>8932</v>
      </c>
      <c r="B8933" t="s">
        <v>10417</v>
      </c>
      <c r="C8933" s="2" t="d">
        <v>2019-12-18</v>
      </c>
      <c r="D8933" s="2" t="d">
        <v>2019-12-24</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IF(M8933=People!$B$5,People!$A$5,IF(M8933=People!$B$4,People!$A$4,IF(M8933=People!$B$3,People!$A$3,IF(M8933=People!$B$2,People!$A$2,0))))</f>
        <v>Kelly Williams</v>
      </c>
      <c r="W8933" s="3" t="str">
        <f>IFERROR(INDEX(Returns!A:A,MATCH(B8933,Returns!B:B,0)),"No")</f>
        <v>No</v>
      </c>
    </row>
    <row r="8934" spans="1:23">
      <c r="A8934" s="1">
        <v>8933</v>
      </c>
      <c r="B8934" t="s">
        <v>10417</v>
      </c>
      <c r="C8934" s="2" t="d">
        <v>2019-12-18</v>
      </c>
      <c r="D8934" s="2" t="d">
        <v>2019-12-24</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IF(M8934=People!$B$5,People!$A$5,IF(M8934=People!$B$4,People!$A$4,IF(M8934=People!$B$3,People!$A$3,IF(M8934=People!$B$2,People!$A$2,0))))</f>
        <v>Kelly Williams</v>
      </c>
      <c r="W8934" s="3" t="str">
        <f>IFERROR(INDEX(Returns!A:A,MATCH(B8934,Returns!B:B,0)),"No")</f>
        <v>No</v>
      </c>
    </row>
    <row r="8935" spans="1:23">
      <c r="A8935" s="1">
        <v>8934</v>
      </c>
      <c r="B8935" t="s">
        <v>10418</v>
      </c>
      <c r="C8935" s="2" t="d">
        <v>2018-03-14</v>
      </c>
      <c r="D8935" s="2" t="d">
        <v>2018-03-19</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IF(M8935=People!$B$5,People!$A$5,IF(M8935=People!$B$4,People!$A$4,IF(M8935=People!$B$3,People!$A$3,IF(M8935=People!$B$2,People!$A$2,0))))</f>
        <v>Kelly Williams</v>
      </c>
      <c r="W8935" s="3" t="str">
        <f>IFERROR(INDEX(Returns!A:A,MATCH(B8935,Returns!B:B,0)),"No")</f>
        <v>No</v>
      </c>
    </row>
    <row r="8936" spans="1:23">
      <c r="A8936" s="1">
        <v>8935</v>
      </c>
      <c r="B8936" t="s">
        <v>10419</v>
      </c>
      <c r="C8936" s="2" t="d">
        <v>2019-08-27</v>
      </c>
      <c r="D8936" s="2" t="d">
        <v>2019-08-27</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IF(M8936=People!$B$5,People!$A$5,IF(M8936=People!$B$4,People!$A$4,IF(M8936=People!$B$3,People!$A$3,IF(M8936=People!$B$2,People!$A$2,0))))</f>
        <v>Chuck Magee</v>
      </c>
      <c r="W8936" s="3" t="str">
        <f>IFERROR(INDEX(Returns!A:A,MATCH(B8936,Returns!B:B,0)),"No")</f>
        <v>No</v>
      </c>
    </row>
    <row r="8937" spans="1:23">
      <c r="A8937" s="1">
        <v>8936</v>
      </c>
      <c r="B8937" t="s">
        <v>10419</v>
      </c>
      <c r="C8937" s="2" t="d">
        <v>2019-08-27</v>
      </c>
      <c r="D8937" s="2" t="d">
        <v>2019-08-27</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IF(M8937=People!$B$5,People!$A$5,IF(M8937=People!$B$4,People!$A$4,IF(M8937=People!$B$3,People!$A$3,IF(M8937=People!$B$2,People!$A$2,0))))</f>
        <v>Chuck Magee</v>
      </c>
      <c r="W8937" s="3" t="str">
        <f>IFERROR(INDEX(Returns!A:A,MATCH(B8937,Returns!B:B,0)),"No")</f>
        <v>No</v>
      </c>
    </row>
    <row r="8938" spans="1:23">
      <c r="A8938" s="1">
        <v>8937</v>
      </c>
      <c r="B8938" t="s">
        <v>10420</v>
      </c>
      <c r="C8938" s="2" t="d">
        <v>2017-12-17</v>
      </c>
      <c r="D8938" s="2" t="d">
        <v>2017-12-19</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IF(M8938=People!$B$5,People!$A$5,IF(M8938=People!$B$4,People!$A$4,IF(M8938=People!$B$3,People!$A$3,IF(M8938=People!$B$2,People!$A$2,0))))</f>
        <v>Anna Andreadi</v>
      </c>
      <c r="W8938" s="3" t="str">
        <f>IFERROR(INDEX(Returns!A:A,MATCH(B8938,Returns!B:B,0)),"No")</f>
        <v>No</v>
      </c>
    </row>
    <row r="8939" spans="1:23">
      <c r="A8939" s="1">
        <v>8938</v>
      </c>
      <c r="B8939" t="s">
        <v>10420</v>
      </c>
      <c r="C8939" s="2" t="d">
        <v>2017-12-17</v>
      </c>
      <c r="D8939" s="2" t="d">
        <v>2017-12-19</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IF(M8939=People!$B$5,People!$A$5,IF(M8939=People!$B$4,People!$A$4,IF(M8939=People!$B$3,People!$A$3,IF(M8939=People!$B$2,People!$A$2,0))))</f>
        <v>Anna Andreadi</v>
      </c>
      <c r="W8939" s="3" t="str">
        <f>IFERROR(INDEX(Returns!A:A,MATCH(B8939,Returns!B:B,0)),"No")</f>
        <v>No</v>
      </c>
    </row>
    <row r="8940" spans="1:23">
      <c r="A8940" s="1">
        <v>8939</v>
      </c>
      <c r="B8940" t="s">
        <v>10420</v>
      </c>
      <c r="C8940" s="2" t="d">
        <v>2017-12-17</v>
      </c>
      <c r="D8940" s="2" t="d">
        <v>2017-12-19</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IF(M8940=People!$B$5,People!$A$5,IF(M8940=People!$B$4,People!$A$4,IF(M8940=People!$B$3,People!$A$3,IF(M8940=People!$B$2,People!$A$2,0))))</f>
        <v>Anna Andreadi</v>
      </c>
      <c r="W8940" s="3" t="str">
        <f>IFERROR(INDEX(Returns!A:A,MATCH(B8940,Returns!B:B,0)),"No")</f>
        <v>No</v>
      </c>
    </row>
    <row r="8941" spans="1:23">
      <c r="A8941" s="1">
        <v>8940</v>
      </c>
      <c r="B8941" t="s">
        <v>10420</v>
      </c>
      <c r="C8941" s="2" t="d">
        <v>2017-12-17</v>
      </c>
      <c r="D8941" s="2" t="d">
        <v>2017-12-19</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IF(M8941=People!$B$5,People!$A$5,IF(M8941=People!$B$4,People!$A$4,IF(M8941=People!$B$3,People!$A$3,IF(M8941=People!$B$2,People!$A$2,0))))</f>
        <v>Anna Andreadi</v>
      </c>
      <c r="W8941" s="3" t="str">
        <f>IFERROR(INDEX(Returns!A:A,MATCH(B8941,Returns!B:B,0)),"No")</f>
        <v>No</v>
      </c>
    </row>
    <row r="8942" spans="1:23">
      <c r="A8942" s="1">
        <v>8941</v>
      </c>
      <c r="B8942" t="s">
        <v>10421</v>
      </c>
      <c r="C8942" s="2" t="d">
        <v>2016-08-22</v>
      </c>
      <c r="D8942" s="2" t="d">
        <v>2016-08-24</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IF(M8942=People!$B$5,People!$A$5,IF(M8942=People!$B$4,People!$A$4,IF(M8942=People!$B$3,People!$A$3,IF(M8942=People!$B$2,People!$A$2,0))))</f>
        <v>Cassandra Brandow</v>
      </c>
      <c r="W8942" s="3" t="str">
        <f>IFERROR(INDEX(Returns!A:A,MATCH(B8942,Returns!B:B,0)),"No")</f>
        <v>No</v>
      </c>
    </row>
    <row r="8943" spans="1:23">
      <c r="A8943" s="1">
        <v>8942</v>
      </c>
      <c r="B8943" t="s">
        <v>6083</v>
      </c>
      <c r="C8943" s="2" t="d">
        <v>2018-11-03</v>
      </c>
      <c r="D8943" s="2" t="d">
        <v>2018-11-05</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IF(M8943=People!$B$5,People!$A$5,IF(M8943=People!$B$4,People!$A$4,IF(M8943=People!$B$3,People!$A$3,IF(M8943=People!$B$2,People!$A$2,0))))</f>
        <v>Anna Andreadi</v>
      </c>
      <c r="W8943" s="3" t="str">
        <f>IFERROR(INDEX(Returns!A:A,MATCH(B8943,Returns!B:B,0)),"No")</f>
        <v>Yes</v>
      </c>
    </row>
    <row r="8944" spans="1:23">
      <c r="A8944" s="1">
        <v>8943</v>
      </c>
      <c r="B8944" t="s">
        <v>6083</v>
      </c>
      <c r="C8944" s="2" t="d">
        <v>2018-11-03</v>
      </c>
      <c r="D8944" s="2" t="d">
        <v>2018-11-05</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IF(M8944=People!$B$5,People!$A$5,IF(M8944=People!$B$4,People!$A$4,IF(M8944=People!$B$3,People!$A$3,IF(M8944=People!$B$2,People!$A$2,0))))</f>
        <v>Anna Andreadi</v>
      </c>
      <c r="W8944" s="3" t="str">
        <f>IFERROR(INDEX(Returns!A:A,MATCH(B8944,Returns!B:B,0)),"No")</f>
        <v>Yes</v>
      </c>
    </row>
    <row r="8945" spans="1:23">
      <c r="A8945" s="1">
        <v>8944</v>
      </c>
      <c r="B8945" t="s">
        <v>10422</v>
      </c>
      <c r="C8945" s="2" t="d">
        <v>2019-10-10</v>
      </c>
      <c r="D8945" s="2" t="d">
        <v>2019-10-16</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IF(M8945=People!$B$5,People!$A$5,IF(M8945=People!$B$4,People!$A$4,IF(M8945=People!$B$3,People!$A$3,IF(M8945=People!$B$2,People!$A$2,0))))</f>
        <v>Kelly Williams</v>
      </c>
      <c r="W8945" s="3" t="str">
        <f>IFERROR(INDEX(Returns!A:A,MATCH(B8945,Returns!B:B,0)),"No")</f>
        <v>No</v>
      </c>
    </row>
    <row r="8946" spans="1:23">
      <c r="A8946" s="1">
        <v>8945</v>
      </c>
      <c r="B8946" t="s">
        <v>10423</v>
      </c>
      <c r="C8946" s="2" t="d">
        <v>2016-12-07</v>
      </c>
      <c r="D8946" s="2" t="d">
        <v>2016-12-08</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IF(M8946=People!$B$5,People!$A$5,IF(M8946=People!$B$4,People!$A$4,IF(M8946=People!$B$3,People!$A$3,IF(M8946=People!$B$2,People!$A$2,0))))</f>
        <v>Anna Andreadi</v>
      </c>
      <c r="W8946" s="3" t="str">
        <f>IFERROR(INDEX(Returns!A:A,MATCH(B8946,Returns!B:B,0)),"No")</f>
        <v>No</v>
      </c>
    </row>
    <row r="8947" spans="1:23">
      <c r="A8947" s="1">
        <v>8946</v>
      </c>
      <c r="B8947" t="s">
        <v>10424</v>
      </c>
      <c r="C8947" s="2" t="d">
        <v>2016-11-15</v>
      </c>
      <c r="D8947" s="2" t="d">
        <v>2016-11-17</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IF(M8947=People!$B$5,People!$A$5,IF(M8947=People!$B$4,People!$A$4,IF(M8947=People!$B$3,People!$A$3,IF(M8947=People!$B$2,People!$A$2,0))))</f>
        <v>Anna Andreadi</v>
      </c>
      <c r="W8947" s="3" t="str">
        <f>IFERROR(INDEX(Returns!A:A,MATCH(B8947,Returns!B:B,0)),"No")</f>
        <v>No</v>
      </c>
    </row>
    <row r="8948" spans="1:23">
      <c r="A8948" s="1">
        <v>8947</v>
      </c>
      <c r="B8948" t="s">
        <v>10425</v>
      </c>
      <c r="C8948" s="2" t="d">
        <v>2019-12-24</v>
      </c>
      <c r="D8948" s="2" t="d">
        <v>2019-12-28</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IF(M8948=People!$B$5,People!$A$5,IF(M8948=People!$B$4,People!$A$4,IF(M8948=People!$B$3,People!$A$3,IF(M8948=People!$B$2,People!$A$2,0))))</f>
        <v>Chuck Magee</v>
      </c>
      <c r="W8948" s="3" t="str">
        <f>IFERROR(INDEX(Returns!A:A,MATCH(B8948,Returns!B:B,0)),"No")</f>
        <v>No</v>
      </c>
    </row>
    <row r="8949" spans="1:23">
      <c r="A8949" s="1">
        <v>8948</v>
      </c>
      <c r="B8949" t="s">
        <v>10425</v>
      </c>
      <c r="C8949" s="2" t="d">
        <v>2019-12-24</v>
      </c>
      <c r="D8949" s="2" t="d">
        <v>2019-12-28</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IF(M8949=People!$B$5,People!$A$5,IF(M8949=People!$B$4,People!$A$4,IF(M8949=People!$B$3,People!$A$3,IF(M8949=People!$B$2,People!$A$2,0))))</f>
        <v>Chuck Magee</v>
      </c>
      <c r="W8949" s="3" t="str">
        <f>IFERROR(INDEX(Returns!A:A,MATCH(B8949,Returns!B:B,0)),"No")</f>
        <v>No</v>
      </c>
    </row>
    <row r="8950" spans="1:23">
      <c r="A8950" s="1">
        <v>8949</v>
      </c>
      <c r="B8950" t="s">
        <v>10426</v>
      </c>
      <c r="C8950" s="2" t="d">
        <v>2016-12-24</v>
      </c>
      <c r="D8950" s="2" t="d">
        <v>2016-12-26</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IF(M8950=People!$B$5,People!$A$5,IF(M8950=People!$B$4,People!$A$4,IF(M8950=People!$B$3,People!$A$3,IF(M8950=People!$B$2,People!$A$2,0))))</f>
        <v>Anna Andreadi</v>
      </c>
      <c r="W8950" s="3" t="str">
        <f>IFERROR(INDEX(Returns!A:A,MATCH(B8950,Returns!B:B,0)),"No")</f>
        <v>No</v>
      </c>
    </row>
    <row r="8951" spans="1:23">
      <c r="A8951" s="1">
        <v>8950</v>
      </c>
      <c r="B8951" t="s">
        <v>6159</v>
      </c>
      <c r="C8951" s="2" t="d">
        <v>2019-12-22</v>
      </c>
      <c r="D8951" s="2" t="d">
        <v>2019-12-28</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IF(M8951=People!$B$5,People!$A$5,IF(M8951=People!$B$4,People!$A$4,IF(M8951=People!$B$3,People!$A$3,IF(M8951=People!$B$2,People!$A$2,0))))</f>
        <v>Cassandra Brandow</v>
      </c>
      <c r="W8951" s="3" t="str">
        <f>IFERROR(INDEX(Returns!A:A,MATCH(B8951,Returns!B:B,0)),"No")</f>
        <v>Yes</v>
      </c>
    </row>
    <row r="8952" spans="1:23">
      <c r="A8952" s="1">
        <v>8951</v>
      </c>
      <c r="B8952" t="s">
        <v>6159</v>
      </c>
      <c r="C8952" s="2" t="d">
        <v>2019-12-22</v>
      </c>
      <c r="D8952" s="2" t="d">
        <v>2019-12-28</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IF(M8952=People!$B$5,People!$A$5,IF(M8952=People!$B$4,People!$A$4,IF(M8952=People!$B$3,People!$A$3,IF(M8952=People!$B$2,People!$A$2,0))))</f>
        <v>Cassandra Brandow</v>
      </c>
      <c r="W8952" s="3" t="str">
        <f>IFERROR(INDEX(Returns!A:A,MATCH(B8952,Returns!B:B,0)),"No")</f>
        <v>Yes</v>
      </c>
    </row>
    <row r="8953" spans="1:23">
      <c r="A8953" s="1">
        <v>8952</v>
      </c>
      <c r="B8953" t="s">
        <v>6159</v>
      </c>
      <c r="C8953" s="2" t="d">
        <v>2019-12-22</v>
      </c>
      <c r="D8953" s="2" t="d">
        <v>2019-12-28</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IF(M8953=People!$B$5,People!$A$5,IF(M8953=People!$B$4,People!$A$4,IF(M8953=People!$B$3,People!$A$3,IF(M8953=People!$B$2,People!$A$2,0))))</f>
        <v>Cassandra Brandow</v>
      </c>
      <c r="W8953" s="3" t="str">
        <f>IFERROR(INDEX(Returns!A:A,MATCH(B8953,Returns!B:B,0)),"No")</f>
        <v>Yes</v>
      </c>
    </row>
    <row r="8954" spans="1:23">
      <c r="A8954" s="1">
        <v>8953</v>
      </c>
      <c r="B8954" t="s">
        <v>6159</v>
      </c>
      <c r="C8954" s="2" t="d">
        <v>2019-12-22</v>
      </c>
      <c r="D8954" s="2" t="d">
        <v>2019-12-28</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IF(M8954=People!$B$5,People!$A$5,IF(M8954=People!$B$4,People!$A$4,IF(M8954=People!$B$3,People!$A$3,IF(M8954=People!$B$2,People!$A$2,0))))</f>
        <v>Cassandra Brandow</v>
      </c>
      <c r="W8954" s="3" t="str">
        <f>IFERROR(INDEX(Returns!A:A,MATCH(B8954,Returns!B:B,0)),"No")</f>
        <v>Yes</v>
      </c>
    </row>
    <row r="8955" spans="1:23">
      <c r="A8955" s="1">
        <v>8954</v>
      </c>
      <c r="B8955" t="s">
        <v>6159</v>
      </c>
      <c r="C8955" s="2" t="d">
        <v>2019-12-22</v>
      </c>
      <c r="D8955" s="2" t="d">
        <v>2019-12-28</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IF(M8955=People!$B$5,People!$A$5,IF(M8955=People!$B$4,People!$A$4,IF(M8955=People!$B$3,People!$A$3,IF(M8955=People!$B$2,People!$A$2,0))))</f>
        <v>Cassandra Brandow</v>
      </c>
      <c r="W8955" s="3" t="str">
        <f>IFERROR(INDEX(Returns!A:A,MATCH(B8955,Returns!B:B,0)),"No")</f>
        <v>Yes</v>
      </c>
    </row>
    <row r="8956" spans="1:23">
      <c r="A8956" s="1">
        <v>8955</v>
      </c>
      <c r="B8956" t="s">
        <v>10427</v>
      </c>
      <c r="C8956" s="2" t="d">
        <v>2016-08-08</v>
      </c>
      <c r="D8956" s="2" t="d">
        <v>2016-08-10</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IF(M8956=People!$B$5,People!$A$5,IF(M8956=People!$B$4,People!$A$4,IF(M8956=People!$B$3,People!$A$3,IF(M8956=People!$B$2,People!$A$2,0))))</f>
        <v>Cassandra Brandow</v>
      </c>
      <c r="W8956" s="3" t="str">
        <f>IFERROR(INDEX(Returns!A:A,MATCH(B8956,Returns!B:B,0)),"No")</f>
        <v>No</v>
      </c>
    </row>
    <row r="8957" spans="1:23">
      <c r="A8957" s="1">
        <v>8956</v>
      </c>
      <c r="B8957" t="s">
        <v>10428</v>
      </c>
      <c r="C8957" s="2" t="d">
        <v>2016-09-20</v>
      </c>
      <c r="D8957" s="2" t="d">
        <v>2016-09-24</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IF(M8957=People!$B$5,People!$A$5,IF(M8957=People!$B$4,People!$A$4,IF(M8957=People!$B$3,People!$A$3,IF(M8957=People!$B$2,People!$A$2,0))))</f>
        <v>Anna Andreadi</v>
      </c>
      <c r="W8957" s="3" t="str">
        <f>IFERROR(INDEX(Returns!A:A,MATCH(B8957,Returns!B:B,0)),"No")</f>
        <v>No</v>
      </c>
    </row>
    <row r="8958" spans="1:23">
      <c r="A8958" s="1">
        <v>8957</v>
      </c>
      <c r="B8958" t="s">
        <v>10429</v>
      </c>
      <c r="C8958" s="2" t="d">
        <v>2019-12-25</v>
      </c>
      <c r="D8958" s="2" t="d">
        <v>2019-12-28</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IF(M8958=People!$B$5,People!$A$5,IF(M8958=People!$B$4,People!$A$4,IF(M8958=People!$B$3,People!$A$3,IF(M8958=People!$B$2,People!$A$2,0))))</f>
        <v>Cassandra Brandow</v>
      </c>
      <c r="W8958" s="3" t="str">
        <f>IFERROR(INDEX(Returns!A:A,MATCH(B8958,Returns!B:B,0)),"No")</f>
        <v>No</v>
      </c>
    </row>
    <row r="8959" spans="1:23">
      <c r="A8959" s="1">
        <v>8958</v>
      </c>
      <c r="B8959" t="s">
        <v>10429</v>
      </c>
      <c r="C8959" s="2" t="d">
        <v>2019-12-25</v>
      </c>
      <c r="D8959" s="2" t="d">
        <v>2019-12-28</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IF(M8959=People!$B$5,People!$A$5,IF(M8959=People!$B$4,People!$A$4,IF(M8959=People!$B$3,People!$A$3,IF(M8959=People!$B$2,People!$A$2,0))))</f>
        <v>Cassandra Brandow</v>
      </c>
      <c r="W8959" s="3" t="str">
        <f>IFERROR(INDEX(Returns!A:A,MATCH(B8959,Returns!B:B,0)),"No")</f>
        <v>No</v>
      </c>
    </row>
    <row r="8960" spans="1:23">
      <c r="A8960" s="1">
        <v>8959</v>
      </c>
      <c r="B8960" t="s">
        <v>10430</v>
      </c>
      <c r="C8960" s="2" t="d">
        <v>2019-11-25</v>
      </c>
      <c r="D8960" s="2" t="d">
        <v>2019-11-30</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IF(M8960=People!$B$5,People!$A$5,IF(M8960=People!$B$4,People!$A$4,IF(M8960=People!$B$3,People!$A$3,IF(M8960=People!$B$2,People!$A$2,0))))</f>
        <v>Kelly Williams</v>
      </c>
      <c r="W8960" s="3" t="str">
        <f>IFERROR(INDEX(Returns!A:A,MATCH(B8960,Returns!B:B,0)),"No")</f>
        <v>No</v>
      </c>
    </row>
    <row r="8961" spans="1:23">
      <c r="A8961" s="1">
        <v>8960</v>
      </c>
      <c r="B8961" t="s">
        <v>10430</v>
      </c>
      <c r="C8961" s="2" t="d">
        <v>2019-11-25</v>
      </c>
      <c r="D8961" s="2" t="d">
        <v>2019-11-30</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IF(M8961=People!$B$5,People!$A$5,IF(M8961=People!$B$4,People!$A$4,IF(M8961=People!$B$3,People!$A$3,IF(M8961=People!$B$2,People!$A$2,0))))</f>
        <v>Kelly Williams</v>
      </c>
      <c r="W8961" s="3" t="str">
        <f>IFERROR(INDEX(Returns!A:A,MATCH(B8961,Returns!B:B,0)),"No")</f>
        <v>No</v>
      </c>
    </row>
    <row r="8962" spans="1:23">
      <c r="A8962" s="1">
        <v>8961</v>
      </c>
      <c r="B8962" t="s">
        <v>10430</v>
      </c>
      <c r="C8962" s="2" t="d">
        <v>2019-11-25</v>
      </c>
      <c r="D8962" s="2" t="d">
        <v>2019-11-30</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IF(M8962=People!$B$5,People!$A$5,IF(M8962=People!$B$4,People!$A$4,IF(M8962=People!$B$3,People!$A$3,IF(M8962=People!$B$2,People!$A$2,0))))</f>
        <v>Kelly Williams</v>
      </c>
      <c r="W8962" s="3" t="str">
        <f>IFERROR(INDEX(Returns!A:A,MATCH(B8962,Returns!B:B,0)),"No")</f>
        <v>No</v>
      </c>
    </row>
    <row r="8963" spans="1:23">
      <c r="A8963" s="1">
        <v>8962</v>
      </c>
      <c r="B8963" t="s">
        <v>10430</v>
      </c>
      <c r="C8963" s="2" t="d">
        <v>2019-11-25</v>
      </c>
      <c r="D8963" s="2" t="d">
        <v>2019-11-30</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IF(M8963=People!$B$5,People!$A$5,IF(M8963=People!$B$4,People!$A$4,IF(M8963=People!$B$3,People!$A$3,IF(M8963=People!$B$2,People!$A$2,0))))</f>
        <v>Kelly Williams</v>
      </c>
      <c r="W8963" s="3" t="str">
        <f>IFERROR(INDEX(Returns!A:A,MATCH(B8963,Returns!B:B,0)),"No")</f>
        <v>No</v>
      </c>
    </row>
    <row r="8964" spans="1:23">
      <c r="A8964" s="1">
        <v>8963</v>
      </c>
      <c r="B8964" t="s">
        <v>6082</v>
      </c>
      <c r="C8964" s="2" t="d">
        <v>2018-11-05</v>
      </c>
      <c r="D8964" s="2" t="d">
        <v>2018-11-07</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IF(M8964=People!$B$5,People!$A$5,IF(M8964=People!$B$4,People!$A$4,IF(M8964=People!$B$3,People!$A$3,IF(M8964=People!$B$2,People!$A$2,0))))</f>
        <v>Cassandra Brandow</v>
      </c>
      <c r="W8964" s="3" t="str">
        <f>IFERROR(INDEX(Returns!A:A,MATCH(B8964,Returns!B:B,0)),"No")</f>
        <v>Yes</v>
      </c>
    </row>
    <row r="8965" spans="1:23">
      <c r="A8965" s="1">
        <v>8964</v>
      </c>
      <c r="B8965" t="s">
        <v>6082</v>
      </c>
      <c r="C8965" s="2" t="d">
        <v>2018-11-05</v>
      </c>
      <c r="D8965" s="2" t="d">
        <v>2018-11-07</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IF(M8965=People!$B$5,People!$A$5,IF(M8965=People!$B$4,People!$A$4,IF(M8965=People!$B$3,People!$A$3,IF(M8965=People!$B$2,People!$A$2,0))))</f>
        <v>Cassandra Brandow</v>
      </c>
      <c r="W8965" s="3" t="str">
        <f>IFERROR(INDEX(Returns!A:A,MATCH(B8965,Returns!B:B,0)),"No")</f>
        <v>Yes</v>
      </c>
    </row>
    <row r="8966" spans="1:23">
      <c r="A8966" s="1">
        <v>8965</v>
      </c>
      <c r="B8966" t="s">
        <v>6082</v>
      </c>
      <c r="C8966" s="2" t="d">
        <v>2018-11-05</v>
      </c>
      <c r="D8966" s="2" t="d">
        <v>2018-11-07</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IF(M8966=People!$B$5,People!$A$5,IF(M8966=People!$B$4,People!$A$4,IF(M8966=People!$B$3,People!$A$3,IF(M8966=People!$B$2,People!$A$2,0))))</f>
        <v>Cassandra Brandow</v>
      </c>
      <c r="W8966" s="3" t="str">
        <f>IFERROR(INDEX(Returns!A:A,MATCH(B8966,Returns!B:B,0)),"No")</f>
        <v>Yes</v>
      </c>
    </row>
    <row r="8967" spans="1:23">
      <c r="A8967" s="1">
        <v>8966</v>
      </c>
      <c r="B8967" t="s">
        <v>10431</v>
      </c>
      <c r="C8967" s="2" t="d">
        <v>2019-11-06</v>
      </c>
      <c r="D8967" s="2" t="d">
        <v>2019-11-12</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IF(M8967=People!$B$5,People!$A$5,IF(M8967=People!$B$4,People!$A$4,IF(M8967=People!$B$3,People!$A$3,IF(M8967=People!$B$2,People!$A$2,0))))</f>
        <v>Kelly Williams</v>
      </c>
      <c r="W8967" s="3" t="str">
        <f>IFERROR(INDEX(Returns!A:A,MATCH(B8967,Returns!B:B,0)),"No")</f>
        <v>No</v>
      </c>
    </row>
    <row r="8968" spans="1:23">
      <c r="A8968" s="1">
        <v>8967</v>
      </c>
      <c r="B8968" t="s">
        <v>10432</v>
      </c>
      <c r="C8968" s="2" t="d">
        <v>2018-11-03</v>
      </c>
      <c r="D8968" s="2" t="d">
        <v>2018-11-07</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IF(M8968=People!$B$5,People!$A$5,IF(M8968=People!$B$4,People!$A$4,IF(M8968=People!$B$3,People!$A$3,IF(M8968=People!$B$2,People!$A$2,0))))</f>
        <v>Chuck Magee</v>
      </c>
      <c r="W8968" s="3" t="str">
        <f>IFERROR(INDEX(Returns!A:A,MATCH(B8968,Returns!B:B,0)),"No")</f>
        <v>No</v>
      </c>
    </row>
    <row r="8969" spans="1:23">
      <c r="A8969" s="1">
        <v>8968</v>
      </c>
      <c r="B8969" t="s">
        <v>10432</v>
      </c>
      <c r="C8969" s="2" t="d">
        <v>2018-11-03</v>
      </c>
      <c r="D8969" s="2" t="d">
        <v>2018-11-07</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IF(M8969=People!$B$5,People!$A$5,IF(M8969=People!$B$4,People!$A$4,IF(M8969=People!$B$3,People!$A$3,IF(M8969=People!$B$2,People!$A$2,0))))</f>
        <v>Chuck Magee</v>
      </c>
      <c r="W8969" s="3" t="str">
        <f>IFERROR(INDEX(Returns!A:A,MATCH(B8969,Returns!B:B,0)),"No")</f>
        <v>No</v>
      </c>
    </row>
    <row r="8970" spans="1:23">
      <c r="A8970" s="1">
        <v>8969</v>
      </c>
      <c r="B8970" t="s">
        <v>10433</v>
      </c>
      <c r="C8970" s="2" t="d">
        <v>2016-12-30</v>
      </c>
      <c r="D8970" s="2" t="d">
        <v>2017-01-01</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IF(M8970=People!$B$5,People!$A$5,IF(M8970=People!$B$4,People!$A$4,IF(M8970=People!$B$3,People!$A$3,IF(M8970=People!$B$2,People!$A$2,0))))</f>
        <v>Cassandra Brandow</v>
      </c>
      <c r="W8970" s="3" t="str">
        <f>IFERROR(INDEX(Returns!A:A,MATCH(B8970,Returns!B:B,0)),"No")</f>
        <v>No</v>
      </c>
    </row>
    <row r="8971" spans="1:23">
      <c r="A8971" s="1">
        <v>8970</v>
      </c>
      <c r="B8971" t="s">
        <v>10434</v>
      </c>
      <c r="C8971" s="2" t="d">
        <v>2019-12-02</v>
      </c>
      <c r="D8971" s="2" t="d">
        <v>2019-12-07</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IF(M8971=People!$B$5,People!$A$5,IF(M8971=People!$B$4,People!$A$4,IF(M8971=People!$B$3,People!$A$3,IF(M8971=People!$B$2,People!$A$2,0))))</f>
        <v>Chuck Magee</v>
      </c>
      <c r="W8971" s="3" t="str">
        <f>IFERROR(INDEX(Returns!A:A,MATCH(B8971,Returns!B:B,0)),"No")</f>
        <v>No</v>
      </c>
    </row>
    <row r="8972" spans="1:23">
      <c r="A8972" s="1">
        <v>8971</v>
      </c>
      <c r="B8972" t="s">
        <v>10434</v>
      </c>
      <c r="C8972" s="2" t="d">
        <v>2019-12-02</v>
      </c>
      <c r="D8972" s="2" t="d">
        <v>2019-12-07</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IF(M8972=People!$B$5,People!$A$5,IF(M8972=People!$B$4,People!$A$4,IF(M8972=People!$B$3,People!$A$3,IF(M8972=People!$B$2,People!$A$2,0))))</f>
        <v>Chuck Magee</v>
      </c>
      <c r="W8972" s="3" t="str">
        <f>IFERROR(INDEX(Returns!A:A,MATCH(B8972,Returns!B:B,0)),"No")</f>
        <v>No</v>
      </c>
    </row>
    <row r="8973" spans="1:23">
      <c r="A8973" s="1">
        <v>8972</v>
      </c>
      <c r="B8973" t="s">
        <v>10435</v>
      </c>
      <c r="C8973" s="2" t="d">
        <v>2019-03-24</v>
      </c>
      <c r="D8973" s="2" t="d">
        <v>2019-03-28</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IF(M8973=People!$B$5,People!$A$5,IF(M8973=People!$B$4,People!$A$4,IF(M8973=People!$B$3,People!$A$3,IF(M8973=People!$B$2,People!$A$2,0))))</f>
        <v>Chuck Magee</v>
      </c>
      <c r="W8973" s="3" t="str">
        <f>IFERROR(INDEX(Returns!A:A,MATCH(B8973,Returns!B:B,0)),"No")</f>
        <v>No</v>
      </c>
    </row>
    <row r="8974" spans="1:23">
      <c r="A8974" s="1">
        <v>8973</v>
      </c>
      <c r="B8974" t="s">
        <v>10436</v>
      </c>
      <c r="C8974" s="2" t="d">
        <v>2016-11-19</v>
      </c>
      <c r="D8974" s="2" t="d">
        <v>2016-11-21</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IF(M8974=People!$B$5,People!$A$5,IF(M8974=People!$B$4,People!$A$4,IF(M8974=People!$B$3,People!$A$3,IF(M8974=People!$B$2,People!$A$2,0))))</f>
        <v>Chuck Magee</v>
      </c>
      <c r="W8974" s="3" t="str">
        <f>IFERROR(INDEX(Returns!A:A,MATCH(B8974,Returns!B:B,0)),"No")</f>
        <v>No</v>
      </c>
    </row>
    <row r="8975" spans="1:23">
      <c r="A8975" s="1">
        <v>8974</v>
      </c>
      <c r="B8975" t="s">
        <v>10437</v>
      </c>
      <c r="C8975" s="2" t="d">
        <v>2019-04-25</v>
      </c>
      <c r="D8975" s="2" t="d">
        <v>2019-04-27</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IF(M8975=People!$B$5,People!$A$5,IF(M8975=People!$B$4,People!$A$4,IF(M8975=People!$B$3,People!$A$3,IF(M8975=People!$B$2,People!$A$2,0))))</f>
        <v>Anna Andreadi</v>
      </c>
      <c r="W8975" s="3" t="str">
        <f>IFERROR(INDEX(Returns!A:A,MATCH(B8975,Returns!B:B,0)),"No")</f>
        <v>No</v>
      </c>
    </row>
    <row r="8976" spans="1:23">
      <c r="A8976" s="1">
        <v>8975</v>
      </c>
      <c r="B8976" t="s">
        <v>10438</v>
      </c>
      <c r="C8976" s="2" t="d">
        <v>2019-11-23</v>
      </c>
      <c r="D8976" s="2" t="d">
        <v>2019-11-26</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IF(M8976=People!$B$5,People!$A$5,IF(M8976=People!$B$4,People!$A$4,IF(M8976=People!$B$3,People!$A$3,IF(M8976=People!$B$2,People!$A$2,0))))</f>
        <v>Kelly Williams</v>
      </c>
      <c r="W8976" s="3" t="str">
        <f>IFERROR(INDEX(Returns!A:A,MATCH(B8976,Returns!B:B,0)),"No")</f>
        <v>No</v>
      </c>
    </row>
    <row r="8977" spans="1:23">
      <c r="A8977" s="1">
        <v>8976</v>
      </c>
      <c r="B8977" t="s">
        <v>10438</v>
      </c>
      <c r="C8977" s="2" t="d">
        <v>2019-11-23</v>
      </c>
      <c r="D8977" s="2" t="d">
        <v>2019-11-26</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IF(M8977=People!$B$5,People!$A$5,IF(M8977=People!$B$4,People!$A$4,IF(M8977=People!$B$3,People!$A$3,IF(M8977=People!$B$2,People!$A$2,0))))</f>
        <v>Kelly Williams</v>
      </c>
      <c r="W8977" s="3" t="str">
        <f>IFERROR(INDEX(Returns!A:A,MATCH(B8977,Returns!B:B,0)),"No")</f>
        <v>No</v>
      </c>
    </row>
    <row r="8978" spans="1:23">
      <c r="A8978" s="1">
        <v>8977</v>
      </c>
      <c r="B8978" t="s">
        <v>10438</v>
      </c>
      <c r="C8978" s="2" t="d">
        <v>2019-11-23</v>
      </c>
      <c r="D8978" s="2" t="d">
        <v>2019-11-26</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IF(M8978=People!$B$5,People!$A$5,IF(M8978=People!$B$4,People!$A$4,IF(M8978=People!$B$3,People!$A$3,IF(M8978=People!$B$2,People!$A$2,0))))</f>
        <v>Kelly Williams</v>
      </c>
      <c r="W8978" s="3" t="str">
        <f>IFERROR(INDEX(Returns!A:A,MATCH(B8978,Returns!B:B,0)),"No")</f>
        <v>No</v>
      </c>
    </row>
    <row r="8979" spans="1:23">
      <c r="A8979" s="1">
        <v>8978</v>
      </c>
      <c r="B8979" t="s">
        <v>10438</v>
      </c>
      <c r="C8979" s="2" t="d">
        <v>2019-11-23</v>
      </c>
      <c r="D8979" s="2" t="d">
        <v>2019-11-26</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IF(M8979=People!$B$5,People!$A$5,IF(M8979=People!$B$4,People!$A$4,IF(M8979=People!$B$3,People!$A$3,IF(M8979=People!$B$2,People!$A$2,0))))</f>
        <v>Kelly Williams</v>
      </c>
      <c r="W8979" s="3" t="str">
        <f>IFERROR(INDEX(Returns!A:A,MATCH(B8979,Returns!B:B,0)),"No")</f>
        <v>No</v>
      </c>
    </row>
    <row r="8980" spans="1:23">
      <c r="A8980" s="1">
        <v>8979</v>
      </c>
      <c r="B8980" t="s">
        <v>10439</v>
      </c>
      <c r="C8980" s="2" t="d">
        <v>2016-11-03</v>
      </c>
      <c r="D8980" s="2" t="d">
        <v>2016-11-05</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IF(M8980=People!$B$5,People!$A$5,IF(M8980=People!$B$4,People!$A$4,IF(M8980=People!$B$3,People!$A$3,IF(M8980=People!$B$2,People!$A$2,0))))</f>
        <v>Chuck Magee</v>
      </c>
      <c r="W8980" s="3" t="str">
        <f>IFERROR(INDEX(Returns!A:A,MATCH(B8980,Returns!B:B,0)),"No")</f>
        <v>No</v>
      </c>
    </row>
    <row r="8981" spans="1:23">
      <c r="A8981" s="1">
        <v>8980</v>
      </c>
      <c r="B8981" t="s">
        <v>10440</v>
      </c>
      <c r="C8981" s="2" t="d">
        <v>2017-10-19</v>
      </c>
      <c r="D8981" s="2" t="d">
        <v>2017-10-24</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IF(M8981=People!$B$5,People!$A$5,IF(M8981=People!$B$4,People!$A$4,IF(M8981=People!$B$3,People!$A$3,IF(M8981=People!$B$2,People!$A$2,0))))</f>
        <v>Kelly Williams</v>
      </c>
      <c r="W8981" s="3" t="str">
        <f>IFERROR(INDEX(Returns!A:A,MATCH(B8981,Returns!B:B,0)),"No")</f>
        <v>No</v>
      </c>
    </row>
    <row r="8982" spans="1:23">
      <c r="A8982" s="1">
        <v>8981</v>
      </c>
      <c r="B8982" t="s">
        <v>10441</v>
      </c>
      <c r="C8982" s="2" t="d">
        <v>2016-02-06</v>
      </c>
      <c r="D8982" s="2" t="d">
        <v>2016-02-10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IF(M8982=People!$B$5,People!$A$5,IF(M8982=People!$B$4,People!$A$4,IF(M8982=People!$B$3,People!$A$3,IF(M8982=People!$B$2,People!$A$2,0))))</f>
        <v>Kelly Williams</v>
      </c>
      <c r="W8982" s="3" t="str">
        <f>IFERROR(INDEX(Returns!A:A,MATCH(B8982,Returns!B:B,0)),"No")</f>
        <v>No</v>
      </c>
    </row>
    <row r="8983" spans="1:23">
      <c r="A8983" s="1">
        <v>8982</v>
      </c>
      <c r="B8983" t="s">
        <v>10442</v>
      </c>
      <c r="C8983" s="2" t="d">
        <v>2018-03-06</v>
      </c>
      <c r="D8983" s="2" t="d">
        <v>2018-03-12</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IF(M8983=People!$B$5,People!$A$5,IF(M8983=People!$B$4,People!$A$4,IF(M8983=People!$B$3,People!$A$3,IF(M8983=People!$B$2,People!$A$2,0))))</f>
        <v>Kelly Williams</v>
      </c>
      <c r="W8983" s="3" t="str">
        <f>IFERROR(INDEX(Returns!A:A,MATCH(B8983,Returns!B:B,0)),"No")</f>
        <v>No</v>
      </c>
    </row>
    <row r="8984" spans="1:23">
      <c r="A8984" s="1">
        <v>8983</v>
      </c>
      <c r="B8984" t="s">
        <v>10442</v>
      </c>
      <c r="C8984" s="2" t="d">
        <v>2018-03-06</v>
      </c>
      <c r="D8984" s="2" t="d">
        <v>2018-03-12</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IF(M8984=People!$B$5,People!$A$5,IF(M8984=People!$B$4,People!$A$4,IF(M8984=People!$B$3,People!$A$3,IF(M8984=People!$B$2,People!$A$2,0))))</f>
        <v>Kelly Williams</v>
      </c>
      <c r="W8984" s="3" t="str">
        <f>IFERROR(INDEX(Returns!A:A,MATCH(B8984,Returns!B:B,0)),"No")</f>
        <v>No</v>
      </c>
    </row>
    <row r="8985" spans="1:23">
      <c r="A8985" s="1">
        <v>8984</v>
      </c>
      <c r="B8985" t="s">
        <v>10442</v>
      </c>
      <c r="C8985" s="2" t="d">
        <v>2018-03-06</v>
      </c>
      <c r="D8985" s="2" t="d">
        <v>2018-03-12</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IF(M8985=People!$B$5,People!$A$5,IF(M8985=People!$B$4,People!$A$4,IF(M8985=People!$B$3,People!$A$3,IF(M8985=People!$B$2,People!$A$2,0))))</f>
        <v>Kelly Williams</v>
      </c>
      <c r="W8985" s="3" t="str">
        <f>IFERROR(INDEX(Returns!A:A,MATCH(B8985,Returns!B:B,0)),"No")</f>
        <v>No</v>
      </c>
    </row>
    <row r="8986" spans="1:23">
      <c r="A8986" s="1">
        <v>8985</v>
      </c>
      <c r="B8986" t="s">
        <v>10442</v>
      </c>
      <c r="C8986" s="2" t="d">
        <v>2018-03-06</v>
      </c>
      <c r="D8986" s="2" t="d">
        <v>2018-03-12</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IF(M8986=People!$B$5,People!$A$5,IF(M8986=People!$B$4,People!$A$4,IF(M8986=People!$B$3,People!$A$3,IF(M8986=People!$B$2,People!$A$2,0))))</f>
        <v>Kelly Williams</v>
      </c>
      <c r="W8986" s="3" t="str">
        <f>IFERROR(INDEX(Returns!A:A,MATCH(B8986,Returns!B:B,0)),"No")</f>
        <v>No</v>
      </c>
    </row>
    <row r="8987" spans="1:23">
      <c r="A8987" s="1">
        <v>8986</v>
      </c>
      <c r="B8987" t="s">
        <v>10443</v>
      </c>
      <c r="C8987" s="2" t="d">
        <v>2017-12-03</v>
      </c>
      <c r="D8987" s="2" t="d">
        <v>2017-12-07</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IF(M8987=People!$B$5,People!$A$5,IF(M8987=People!$B$4,People!$A$4,IF(M8987=People!$B$3,People!$A$3,IF(M8987=People!$B$2,People!$A$2,0))))</f>
        <v>Cassandra Brandow</v>
      </c>
      <c r="W8987" s="3" t="str">
        <f>IFERROR(INDEX(Returns!A:A,MATCH(B8987,Returns!B:B,0)),"No")</f>
        <v>No</v>
      </c>
    </row>
    <row r="8988" spans="1:23">
      <c r="A8988" s="1">
        <v>8987</v>
      </c>
      <c r="B8988" t="s">
        <v>10443</v>
      </c>
      <c r="C8988" s="2" t="d">
        <v>2017-12-03</v>
      </c>
      <c r="D8988" s="2" t="d">
        <v>2017-12-07</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IF(M8988=People!$B$5,People!$A$5,IF(M8988=People!$B$4,People!$A$4,IF(M8988=People!$B$3,People!$A$3,IF(M8988=People!$B$2,People!$A$2,0))))</f>
        <v>Cassandra Brandow</v>
      </c>
      <c r="W8988" s="3" t="str">
        <f>IFERROR(INDEX(Returns!A:A,MATCH(B8988,Returns!B:B,0)),"No")</f>
        <v>No</v>
      </c>
    </row>
    <row r="8989" spans="1:23">
      <c r="A8989" s="1">
        <v>8988</v>
      </c>
      <c r="B8989" t="s">
        <v>10443</v>
      </c>
      <c r="C8989" s="2" t="d">
        <v>2017-12-03</v>
      </c>
      <c r="D8989" s="2" t="d">
        <v>2017-12-07</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IF(M8989=People!$B$5,People!$A$5,IF(M8989=People!$B$4,People!$A$4,IF(M8989=People!$B$3,People!$A$3,IF(M8989=People!$B$2,People!$A$2,0))))</f>
        <v>Cassandra Brandow</v>
      </c>
      <c r="W8989" s="3" t="str">
        <f>IFERROR(INDEX(Returns!A:A,MATCH(B8989,Returns!B:B,0)),"No")</f>
        <v>No</v>
      </c>
    </row>
    <row r="8990" spans="1:23">
      <c r="A8990" s="1">
        <v>8989</v>
      </c>
      <c r="B8990" t="s">
        <v>10443</v>
      </c>
      <c r="C8990" s="2" t="d">
        <v>2017-12-03</v>
      </c>
      <c r="D8990" s="2" t="d">
        <v>2017-12-07</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IF(M8990=People!$B$5,People!$A$5,IF(M8990=People!$B$4,People!$A$4,IF(M8990=People!$B$3,People!$A$3,IF(M8990=People!$B$2,People!$A$2,0))))</f>
        <v>Cassandra Brandow</v>
      </c>
      <c r="W8990" s="3" t="str">
        <f>IFERROR(INDEX(Returns!A:A,MATCH(B8990,Returns!B:B,0)),"No")</f>
        <v>No</v>
      </c>
    </row>
    <row r="8991" spans="1:23">
      <c r="A8991" s="1">
        <v>8990</v>
      </c>
      <c r="B8991" t="s">
        <v>10444</v>
      </c>
      <c r="C8991" s="2" t="d">
        <v>2017-12-24</v>
      </c>
      <c r="D8991" s="2" t="d">
        <v>2017-12-30</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IF(M8991=People!$B$5,People!$A$5,IF(M8991=People!$B$4,People!$A$4,IF(M8991=People!$B$3,People!$A$3,IF(M8991=People!$B$2,People!$A$2,0))))</f>
        <v>Kelly Williams</v>
      </c>
      <c r="W8991" s="3" t="str">
        <f>IFERROR(INDEX(Returns!A:A,MATCH(B8991,Returns!B:B,0)),"No")</f>
        <v>No</v>
      </c>
    </row>
    <row r="8992" spans="1:23">
      <c r="A8992" s="1">
        <v>8991</v>
      </c>
      <c r="B8992" t="s">
        <v>10444</v>
      </c>
      <c r="C8992" s="2" t="d">
        <v>2017-12-24</v>
      </c>
      <c r="D8992" s="2" t="d">
        <v>2017-12-30</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IF(M8992=People!$B$5,People!$A$5,IF(M8992=People!$B$4,People!$A$4,IF(M8992=People!$B$3,People!$A$3,IF(M8992=People!$B$2,People!$A$2,0))))</f>
        <v>Kelly Williams</v>
      </c>
      <c r="W8992" s="3" t="str">
        <f>IFERROR(INDEX(Returns!A:A,MATCH(B8992,Returns!B:B,0)),"No")</f>
        <v>No</v>
      </c>
    </row>
    <row r="8993" spans="1:23">
      <c r="A8993" s="1">
        <v>8992</v>
      </c>
      <c r="B8993" t="s">
        <v>10445</v>
      </c>
      <c r="C8993" s="2" t="d">
        <v>2019-10-01</v>
      </c>
      <c r="D8993" s="2" t="d">
        <v>2019-10-06</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IF(M8993=People!$B$5,People!$A$5,IF(M8993=People!$B$4,People!$A$4,IF(M8993=People!$B$3,People!$A$3,IF(M8993=People!$B$2,People!$A$2,0))))</f>
        <v>Anna Andreadi</v>
      </c>
      <c r="W8993" s="3" t="str">
        <f>IFERROR(INDEX(Returns!A:A,MATCH(B8993,Returns!B:B,0)),"No")</f>
        <v>No</v>
      </c>
    </row>
    <row r="8994" spans="1:23">
      <c r="A8994" s="1">
        <v>8993</v>
      </c>
      <c r="B8994" t="s">
        <v>10446</v>
      </c>
      <c r="C8994" s="2" t="d">
        <v>2019-10-16</v>
      </c>
      <c r="D8994" s="2" t="d">
        <v>2019-10-21</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IF(M8994=People!$B$5,People!$A$5,IF(M8994=People!$B$4,People!$A$4,IF(M8994=People!$B$3,People!$A$3,IF(M8994=People!$B$2,People!$A$2,0))))</f>
        <v>Cassandra Brandow</v>
      </c>
      <c r="W8994" s="3" t="str">
        <f>IFERROR(INDEX(Returns!A:A,MATCH(B8994,Returns!B:B,0)),"No")</f>
        <v>No</v>
      </c>
    </row>
    <row r="8995" spans="1:23">
      <c r="A8995" s="1">
        <v>8994</v>
      </c>
      <c r="B8995" t="s">
        <v>10446</v>
      </c>
      <c r="C8995" s="2" t="d">
        <v>2019-10-16</v>
      </c>
      <c r="D8995" s="2" t="d">
        <v>2019-10-21</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IF(M8995=People!$B$5,People!$A$5,IF(M8995=People!$B$4,People!$A$4,IF(M8995=People!$B$3,People!$A$3,IF(M8995=People!$B$2,People!$A$2,0))))</f>
        <v>Cassandra Brandow</v>
      </c>
      <c r="W8995" s="3" t="str">
        <f>IFERROR(INDEX(Returns!A:A,MATCH(B8995,Returns!B:B,0)),"No")</f>
        <v>No</v>
      </c>
    </row>
    <row r="8996" spans="1:23">
      <c r="A8996" s="1">
        <v>8995</v>
      </c>
      <c r="B8996" t="s">
        <v>10447</v>
      </c>
      <c r="C8996" s="2" t="d">
        <v>2016-08-15</v>
      </c>
      <c r="D8996" s="2" t="d">
        <v>2016-08-17</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IF(M8996=People!$B$5,People!$A$5,IF(M8996=People!$B$4,People!$A$4,IF(M8996=People!$B$3,People!$A$3,IF(M8996=People!$B$2,People!$A$2,0))))</f>
        <v>Cassandra Brandow</v>
      </c>
      <c r="W8996" s="3" t="str">
        <f>IFERROR(INDEX(Returns!A:A,MATCH(B8996,Returns!B:B,0)),"No")</f>
        <v>No</v>
      </c>
    </row>
    <row r="8997" spans="1:23">
      <c r="A8997" s="1">
        <v>8996</v>
      </c>
      <c r="B8997" t="s">
        <v>10447</v>
      </c>
      <c r="C8997" s="2" t="d">
        <v>2016-08-15</v>
      </c>
      <c r="D8997" s="2" t="d">
        <v>2016-08-17</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IF(M8997=People!$B$5,People!$A$5,IF(M8997=People!$B$4,People!$A$4,IF(M8997=People!$B$3,People!$A$3,IF(M8997=People!$B$2,People!$A$2,0))))</f>
        <v>Cassandra Brandow</v>
      </c>
      <c r="W8997" s="3" t="str">
        <f>IFERROR(INDEX(Returns!A:A,MATCH(B8997,Returns!B:B,0)),"No")</f>
        <v>No</v>
      </c>
    </row>
    <row r="8998" spans="1:23">
      <c r="A8998" s="1">
        <v>8997</v>
      </c>
      <c r="B8998" t="s">
        <v>10448</v>
      </c>
      <c r="C8998" s="2" t="d">
        <v>2019-11-11</v>
      </c>
      <c r="D8998" s="2" t="d">
        <v>2019-11-13</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IF(M8998=People!$B$5,People!$A$5,IF(M8998=People!$B$4,People!$A$4,IF(M8998=People!$B$3,People!$A$3,IF(M8998=People!$B$2,People!$A$2,0))))</f>
        <v>Kelly Williams</v>
      </c>
      <c r="W8998" s="3" t="str">
        <f>IFERROR(INDEX(Returns!A:A,MATCH(B8998,Returns!B:B,0)),"No")</f>
        <v>No</v>
      </c>
    </row>
    <row r="8999" spans="1:23">
      <c r="A8999" s="1">
        <v>8998</v>
      </c>
      <c r="B8999" t="s">
        <v>10449</v>
      </c>
      <c r="C8999" s="2" t="d">
        <v>2019-03-20</v>
      </c>
      <c r="D8999" s="2" t="d">
        <v>2019-03-20</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IF(M8999=People!$B$5,People!$A$5,IF(M8999=People!$B$4,People!$A$4,IF(M8999=People!$B$3,People!$A$3,IF(M8999=People!$B$2,People!$A$2,0))))</f>
        <v>Kelly Williams</v>
      </c>
      <c r="W8999" s="3" t="str">
        <f>IFERROR(INDEX(Returns!A:A,MATCH(B8999,Returns!B:B,0)),"No")</f>
        <v>No</v>
      </c>
    </row>
    <row r="9000" spans="1:23">
      <c r="A9000" s="1">
        <v>8999</v>
      </c>
      <c r="B9000" t="s">
        <v>10449</v>
      </c>
      <c r="C9000" s="2" t="d">
        <v>2019-03-20</v>
      </c>
      <c r="D9000" s="2" t="d">
        <v>2019-03-20</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IF(M9000=People!$B$5,People!$A$5,IF(M9000=People!$B$4,People!$A$4,IF(M9000=People!$B$3,People!$A$3,IF(M9000=People!$B$2,People!$A$2,0))))</f>
        <v>Kelly Williams</v>
      </c>
      <c r="W9000" s="3" t="str">
        <f>IFERROR(INDEX(Returns!A:A,MATCH(B9000,Returns!B:B,0)),"No")</f>
        <v>No</v>
      </c>
    </row>
    <row r="9001" spans="1:23">
      <c r="A9001" s="1">
        <v>9000</v>
      </c>
      <c r="B9001" t="s">
        <v>10450</v>
      </c>
      <c r="C9001" s="2" t="d">
        <v>2019-05-13</v>
      </c>
      <c r="D9001" s="2" t="d">
        <v>2019-05-17</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IF(M9001=People!$B$5,People!$A$5,IF(M9001=People!$B$4,People!$A$4,IF(M9001=People!$B$3,People!$A$3,IF(M9001=People!$B$2,People!$A$2,0))))</f>
        <v>Chuck Magee</v>
      </c>
      <c r="W9001" s="3" t="str">
        <f>IFERROR(INDEX(Returns!A:A,MATCH(B9001,Returns!B:B,0)),"No")</f>
        <v>No</v>
      </c>
    </row>
    <row r="9002" spans="1:23">
      <c r="A9002" s="1">
        <v>9001</v>
      </c>
      <c r="B9002" t="s">
        <v>10451</v>
      </c>
      <c r="C9002" s="2" t="d">
        <v>2016-06-22</v>
      </c>
      <c r="D9002" s="2" t="d">
        <v>2016-06-22</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IF(M9002=People!$B$5,People!$A$5,IF(M9002=People!$B$4,People!$A$4,IF(M9002=People!$B$3,People!$A$3,IF(M9002=People!$B$2,People!$A$2,0))))</f>
        <v>Anna Andreadi</v>
      </c>
      <c r="W9002" s="3" t="str">
        <f>IFERROR(INDEX(Returns!A:A,MATCH(B9002,Returns!B:B,0)),"No")</f>
        <v>No</v>
      </c>
    </row>
    <row r="9003" spans="1:23">
      <c r="A9003" s="1">
        <v>9002</v>
      </c>
      <c r="B9003" t="s">
        <v>10452</v>
      </c>
      <c r="C9003" s="2" t="d">
        <v>2016-12-02</v>
      </c>
      <c r="D9003" s="2" t="d">
        <v>2016-12-09</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IF(M9003=People!$B$5,People!$A$5,IF(M9003=People!$B$4,People!$A$4,IF(M9003=People!$B$3,People!$A$3,IF(M9003=People!$B$2,People!$A$2,0))))</f>
        <v>Cassandra Brandow</v>
      </c>
      <c r="W9003" s="3" t="str">
        <f>IFERROR(INDEX(Returns!A:A,MATCH(B9003,Returns!B:B,0)),"No")</f>
        <v>No</v>
      </c>
    </row>
    <row r="9004" spans="1:23">
      <c r="A9004" s="1">
        <v>9003</v>
      </c>
      <c r="B9004" t="s">
        <v>10452</v>
      </c>
      <c r="C9004" s="2" t="d">
        <v>2016-12-02</v>
      </c>
      <c r="D9004" s="2" t="d">
        <v>2016-12-09</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IF(M9004=People!$B$5,People!$A$5,IF(M9004=People!$B$4,People!$A$4,IF(M9004=People!$B$3,People!$A$3,IF(M9004=People!$B$2,People!$A$2,0))))</f>
        <v>Cassandra Brandow</v>
      </c>
      <c r="W9004" s="3" t="str">
        <f>IFERROR(INDEX(Returns!A:A,MATCH(B9004,Returns!B:B,0)),"No")</f>
        <v>No</v>
      </c>
    </row>
    <row r="9005" spans="1:23">
      <c r="A9005" s="1">
        <v>9004</v>
      </c>
      <c r="B9005" t="s">
        <v>10453</v>
      </c>
      <c r="C9005" s="2" t="d">
        <v>2017-04-05</v>
      </c>
      <c r="D9005" s="2" t="d">
        <v>2017-04-06</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IF(M9005=People!$B$5,People!$A$5,IF(M9005=People!$B$4,People!$A$4,IF(M9005=People!$B$3,People!$A$3,IF(M9005=People!$B$2,People!$A$2,0))))</f>
        <v>Anna Andreadi</v>
      </c>
      <c r="W9005" s="3" t="str">
        <f>IFERROR(INDEX(Returns!A:A,MATCH(B9005,Returns!B:B,0)),"No")</f>
        <v>No</v>
      </c>
    </row>
    <row r="9006" spans="1:23">
      <c r="A9006" s="1">
        <v>9005</v>
      </c>
      <c r="B9006" t="s">
        <v>10453</v>
      </c>
      <c r="C9006" s="2" t="d">
        <v>2017-04-05</v>
      </c>
      <c r="D9006" s="2" t="d">
        <v>2017-04-06</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IF(M9006=People!$B$5,People!$A$5,IF(M9006=People!$B$4,People!$A$4,IF(M9006=People!$B$3,People!$A$3,IF(M9006=People!$B$2,People!$A$2,0))))</f>
        <v>Anna Andreadi</v>
      </c>
      <c r="W9006" s="3" t="str">
        <f>IFERROR(INDEX(Returns!A:A,MATCH(B9006,Returns!B:B,0)),"No")</f>
        <v>No</v>
      </c>
    </row>
    <row r="9007" spans="1:23">
      <c r="A9007" s="1">
        <v>9006</v>
      </c>
      <c r="B9007" t="s">
        <v>6100</v>
      </c>
      <c r="C9007" s="2" t="d">
        <v>2019-11-18</v>
      </c>
      <c r="D9007" s="2" t="d">
        <v>2019-11-18</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IF(M9007=People!$B$5,People!$A$5,IF(M9007=People!$B$4,People!$A$4,IF(M9007=People!$B$3,People!$A$3,IF(M9007=People!$B$2,People!$A$2,0))))</f>
        <v>Kelly Williams</v>
      </c>
      <c r="W9007" s="3" t="str">
        <f>IFERROR(INDEX(Returns!A:A,MATCH(B9007,Returns!B:B,0)),"No")</f>
        <v>Yes</v>
      </c>
    </row>
    <row r="9008" spans="1:23">
      <c r="A9008" s="1">
        <v>9007</v>
      </c>
      <c r="B9008" t="s">
        <v>6100</v>
      </c>
      <c r="C9008" s="2" t="d">
        <v>2019-11-18</v>
      </c>
      <c r="D9008" s="2" t="d">
        <v>2019-11-18</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IF(M9008=People!$B$5,People!$A$5,IF(M9008=People!$B$4,People!$A$4,IF(M9008=People!$B$3,People!$A$3,IF(M9008=People!$B$2,People!$A$2,0))))</f>
        <v>Kelly Williams</v>
      </c>
      <c r="W9008" s="3" t="str">
        <f>IFERROR(INDEX(Returns!A:A,MATCH(B9008,Returns!B:B,0)),"No")</f>
        <v>Yes</v>
      </c>
    </row>
    <row r="9009" spans="1:23">
      <c r="A9009" s="1">
        <v>9008</v>
      </c>
      <c r="B9009" t="s">
        <v>6100</v>
      </c>
      <c r="C9009" s="2" t="d">
        <v>2019-11-18</v>
      </c>
      <c r="D9009" s="2" t="d">
        <v>2019-11-18</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IF(M9009=People!$B$5,People!$A$5,IF(M9009=People!$B$4,People!$A$4,IF(M9009=People!$B$3,People!$A$3,IF(M9009=People!$B$2,People!$A$2,0))))</f>
        <v>Kelly Williams</v>
      </c>
      <c r="W9009" s="3" t="str">
        <f>IFERROR(INDEX(Returns!A:A,MATCH(B9009,Returns!B:B,0)),"No")</f>
        <v>Yes</v>
      </c>
    </row>
    <row r="9010" spans="1:23">
      <c r="A9010" s="1">
        <v>9009</v>
      </c>
      <c r="B9010" t="s">
        <v>6100</v>
      </c>
      <c r="C9010" s="2" t="d">
        <v>2019-11-18</v>
      </c>
      <c r="D9010" s="2" t="d">
        <v>2019-11-18</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IF(M9010=People!$B$5,People!$A$5,IF(M9010=People!$B$4,People!$A$4,IF(M9010=People!$B$3,People!$A$3,IF(M9010=People!$B$2,People!$A$2,0))))</f>
        <v>Kelly Williams</v>
      </c>
      <c r="W9010" s="3" t="str">
        <f>IFERROR(INDEX(Returns!A:A,MATCH(B9010,Returns!B:B,0)),"No")</f>
        <v>Yes</v>
      </c>
    </row>
    <row r="9011" spans="1:23">
      <c r="A9011" s="1">
        <v>9010</v>
      </c>
      <c r="B9011" t="s">
        <v>10454</v>
      </c>
      <c r="C9011" s="2" t="d">
        <v>2019-07-12</v>
      </c>
      <c r="D9011" s="2" t="d">
        <v>2019-07-18</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IF(M9011=People!$B$5,People!$A$5,IF(M9011=People!$B$4,People!$A$4,IF(M9011=People!$B$3,People!$A$3,IF(M9011=People!$B$2,People!$A$2,0))))</f>
        <v>Chuck Magee</v>
      </c>
      <c r="W9011" s="3" t="str">
        <f>IFERROR(INDEX(Returns!A:A,MATCH(B9011,Returns!B:B,0)),"No")</f>
        <v>No</v>
      </c>
    </row>
    <row r="9012" spans="1:23">
      <c r="A9012" s="1">
        <v>9011</v>
      </c>
      <c r="B9012" t="s">
        <v>10455</v>
      </c>
      <c r="C9012" s="2" t="d">
        <v>2019-05-19</v>
      </c>
      <c r="D9012" s="2" t="d">
        <v>2019-05-23</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IF(M9012=People!$B$5,People!$A$5,IF(M9012=People!$B$4,People!$A$4,IF(M9012=People!$B$3,People!$A$3,IF(M9012=People!$B$2,People!$A$2,0))))</f>
        <v>Cassandra Brandow</v>
      </c>
      <c r="W9012" s="3" t="str">
        <f>IFERROR(INDEX(Returns!A:A,MATCH(B9012,Returns!B:B,0)),"No")</f>
        <v>No</v>
      </c>
    </row>
    <row r="9013" spans="1:23">
      <c r="A9013" s="1">
        <v>9012</v>
      </c>
      <c r="B9013" t="s">
        <v>10456</v>
      </c>
      <c r="C9013" s="2" t="d">
        <v>2017-12-20</v>
      </c>
      <c r="D9013" s="2" t="d">
        <v>2017-12-21</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IF(M9013=People!$B$5,People!$A$5,IF(M9013=People!$B$4,People!$A$4,IF(M9013=People!$B$3,People!$A$3,IF(M9013=People!$B$2,People!$A$2,0))))</f>
        <v>Kelly Williams</v>
      </c>
      <c r="W9013" s="3" t="str">
        <f>IFERROR(INDEX(Returns!A:A,MATCH(B9013,Returns!B:B,0)),"No")</f>
        <v>No</v>
      </c>
    </row>
    <row r="9014" spans="1:23">
      <c r="A9014" s="1">
        <v>9013</v>
      </c>
      <c r="B9014" t="s">
        <v>10457</v>
      </c>
      <c r="C9014" s="2" t="d">
        <v>2018-02-21</v>
      </c>
      <c r="D9014" s="2" t="d">
        <v>2018-02-22</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IF(M9014=People!$B$5,People!$A$5,IF(M9014=People!$B$4,People!$A$4,IF(M9014=People!$B$3,People!$A$3,IF(M9014=People!$B$2,People!$A$2,0))))</f>
        <v>Chuck Magee</v>
      </c>
      <c r="W9014" s="3" t="str">
        <f>IFERROR(INDEX(Returns!A:A,MATCH(B9014,Returns!B:B,0)),"No")</f>
        <v>No</v>
      </c>
    </row>
    <row r="9015" spans="1:23">
      <c r="A9015" s="1">
        <v>9014</v>
      </c>
      <c r="B9015" t="s">
        <v>6153</v>
      </c>
      <c r="C9015" s="2" t="d">
        <v>2019-03-18</v>
      </c>
      <c r="D9015" s="2" t="d">
        <v>2019-03-22</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IF(M9015=People!$B$5,People!$A$5,IF(M9015=People!$B$4,People!$A$4,IF(M9015=People!$B$3,People!$A$3,IF(M9015=People!$B$2,People!$A$2,0))))</f>
        <v>Anna Andreadi</v>
      </c>
      <c r="W9015" s="3" t="str">
        <f>IFERROR(INDEX(Returns!A:A,MATCH(B9015,Returns!B:B,0)),"No")</f>
        <v>Yes</v>
      </c>
    </row>
    <row r="9016" spans="1:23">
      <c r="A9016" s="1">
        <v>9015</v>
      </c>
      <c r="B9016" t="s">
        <v>6153</v>
      </c>
      <c r="C9016" s="2" t="d">
        <v>2019-03-18</v>
      </c>
      <c r="D9016" s="2" t="d">
        <v>2019-03-22</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IF(M9016=People!$B$5,People!$A$5,IF(M9016=People!$B$4,People!$A$4,IF(M9016=People!$B$3,People!$A$3,IF(M9016=People!$B$2,People!$A$2,0))))</f>
        <v>Anna Andreadi</v>
      </c>
      <c r="W9016" s="3" t="str">
        <f>IFERROR(INDEX(Returns!A:A,MATCH(B9016,Returns!B:B,0)),"No")</f>
        <v>Yes</v>
      </c>
    </row>
    <row r="9017" spans="1:23">
      <c r="A9017" s="1">
        <v>9016</v>
      </c>
      <c r="B9017" t="s">
        <v>10458</v>
      </c>
      <c r="C9017" s="2" t="d">
        <v>2018-12-17</v>
      </c>
      <c r="D9017" s="2" t="d">
        <v>2018-12-23</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IF(M9017=People!$B$5,People!$A$5,IF(M9017=People!$B$4,People!$A$4,IF(M9017=People!$B$3,People!$A$3,IF(M9017=People!$B$2,People!$A$2,0))))</f>
        <v>Anna Andreadi</v>
      </c>
      <c r="W9017" s="3" t="str">
        <f>IFERROR(INDEX(Returns!A:A,MATCH(B9017,Returns!B:B,0)),"No")</f>
        <v>No</v>
      </c>
    </row>
    <row r="9018" spans="1:23">
      <c r="A9018" s="1">
        <v>9017</v>
      </c>
      <c r="B9018" t="s">
        <v>10458</v>
      </c>
      <c r="C9018" s="2" t="d">
        <v>2018-12-17</v>
      </c>
      <c r="D9018" s="2" t="d">
        <v>2018-12-23</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IF(M9018=People!$B$5,People!$A$5,IF(M9018=People!$B$4,People!$A$4,IF(M9018=People!$B$3,People!$A$3,IF(M9018=People!$B$2,People!$A$2,0))))</f>
        <v>Anna Andreadi</v>
      </c>
      <c r="W9018" s="3" t="str">
        <f>IFERROR(INDEX(Returns!A:A,MATCH(B9018,Returns!B:B,0)),"No")</f>
        <v>No</v>
      </c>
    </row>
    <row r="9019" spans="1:23">
      <c r="A9019" s="1">
        <v>9018</v>
      </c>
      <c r="B9019" t="s">
        <v>10459</v>
      </c>
      <c r="C9019" s="2" t="d">
        <v>2018-03-26</v>
      </c>
      <c r="D9019" s="2" t="d">
        <v>2018-03-28</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IF(M9019=People!$B$5,People!$A$5,IF(M9019=People!$B$4,People!$A$4,IF(M9019=People!$B$3,People!$A$3,IF(M9019=People!$B$2,People!$A$2,0))))</f>
        <v>Anna Andreadi</v>
      </c>
      <c r="W9019" s="3" t="str">
        <f>IFERROR(INDEX(Returns!A:A,MATCH(B9019,Returns!B:B,0)),"No")</f>
        <v>No</v>
      </c>
    </row>
    <row r="9020" spans="1:23">
      <c r="A9020" s="1">
        <v>9019</v>
      </c>
      <c r="B9020" t="s">
        <v>10459</v>
      </c>
      <c r="C9020" s="2" t="d">
        <v>2018-03-26</v>
      </c>
      <c r="D9020" s="2" t="d">
        <v>2018-03-28</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IF(M9020=People!$B$5,People!$A$5,IF(M9020=People!$B$4,People!$A$4,IF(M9020=People!$B$3,People!$A$3,IF(M9020=People!$B$2,People!$A$2,0))))</f>
        <v>Anna Andreadi</v>
      </c>
      <c r="W9020" s="3" t="str">
        <f>IFERROR(INDEX(Returns!A:A,MATCH(B9020,Returns!B:B,0)),"No")</f>
        <v>No</v>
      </c>
    </row>
    <row r="9021" spans="1:23">
      <c r="A9021" s="1">
        <v>9020</v>
      </c>
      <c r="B9021" t="s">
        <v>10460</v>
      </c>
      <c r="C9021" s="2" t="d">
        <v>2016-12-16</v>
      </c>
      <c r="D9021" s="2" t="d">
        <v>2016-12-18</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IF(M9021=People!$B$5,People!$A$5,IF(M9021=People!$B$4,People!$A$4,IF(M9021=People!$B$3,People!$A$3,IF(M9021=People!$B$2,People!$A$2,0))))</f>
        <v>Cassandra Brandow</v>
      </c>
      <c r="W9021" s="3" t="str">
        <f>IFERROR(INDEX(Returns!A:A,MATCH(B9021,Returns!B:B,0)),"No")</f>
        <v>No</v>
      </c>
    </row>
    <row r="9022" spans="1:23">
      <c r="A9022" s="1">
        <v>9021</v>
      </c>
      <c r="B9022" t="s">
        <v>10460</v>
      </c>
      <c r="C9022" s="2" t="d">
        <v>2016-12-16</v>
      </c>
      <c r="D9022" s="2" t="d">
        <v>2016-12-18</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IF(M9022=People!$B$5,People!$A$5,IF(M9022=People!$B$4,People!$A$4,IF(M9022=People!$B$3,People!$A$3,IF(M9022=People!$B$2,People!$A$2,0))))</f>
        <v>Cassandra Brandow</v>
      </c>
      <c r="W9022" s="3" t="str">
        <f>IFERROR(INDEX(Returns!A:A,MATCH(B9022,Returns!B:B,0)),"No")</f>
        <v>No</v>
      </c>
    </row>
    <row r="9023" spans="1:23">
      <c r="A9023" s="1">
        <v>9022</v>
      </c>
      <c r="B9023" t="s">
        <v>10461</v>
      </c>
      <c r="C9023" s="2" t="d">
        <v>2017-11-15</v>
      </c>
      <c r="D9023" s="2" t="d">
        <v>2017-11-20</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IF(M9023=People!$B$5,People!$A$5,IF(M9023=People!$B$4,People!$A$4,IF(M9023=People!$B$3,People!$A$3,IF(M9023=People!$B$2,People!$A$2,0))))</f>
        <v>Chuck Magee</v>
      </c>
      <c r="W9023" s="3" t="str">
        <f>IFERROR(INDEX(Returns!A:A,MATCH(B9023,Returns!B:B,0)),"No")</f>
        <v>No</v>
      </c>
    </row>
    <row r="9024" spans="1:23">
      <c r="A9024" s="1">
        <v>9023</v>
      </c>
      <c r="B9024" t="s">
        <v>10462</v>
      </c>
      <c r="C9024" s="2" t="d">
        <v>2018-08-22</v>
      </c>
      <c r="D9024" s="2" t="d">
        <v>2018-08-23</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IF(M9024=People!$B$5,People!$A$5,IF(M9024=People!$B$4,People!$A$4,IF(M9024=People!$B$3,People!$A$3,IF(M9024=People!$B$2,People!$A$2,0))))</f>
        <v>Anna Andreadi</v>
      </c>
      <c r="W9024" s="3" t="str">
        <f>IFERROR(INDEX(Returns!A:A,MATCH(B9024,Returns!B:B,0)),"No")</f>
        <v>No</v>
      </c>
    </row>
    <row r="9025" spans="1:23">
      <c r="A9025" s="1">
        <v>9024</v>
      </c>
      <c r="B9025" t="s">
        <v>10463</v>
      </c>
      <c r="C9025" s="2" t="d">
        <v>2017-06-29</v>
      </c>
      <c r="D9025" s="2" t="d">
        <v>2017-07-02</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IF(M9025=People!$B$5,People!$A$5,IF(M9025=People!$B$4,People!$A$4,IF(M9025=People!$B$3,People!$A$3,IF(M9025=People!$B$2,People!$A$2,0))))</f>
        <v>Chuck Magee</v>
      </c>
      <c r="W9025" s="3" t="str">
        <f>IFERROR(INDEX(Returns!A:A,MATCH(B9025,Returns!B:B,0)),"No")</f>
        <v>No</v>
      </c>
    </row>
    <row r="9026" spans="1:23">
      <c r="A9026" s="1">
        <v>9025</v>
      </c>
      <c r="B9026" t="s">
        <v>10464</v>
      </c>
      <c r="C9026" s="2" t="d">
        <v>2018-06-26</v>
      </c>
      <c r="D9026" s="2" t="d">
        <v>2018-07-02</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IF(M9026=People!$B$5,People!$A$5,IF(M9026=People!$B$4,People!$A$4,IF(M9026=People!$B$3,People!$A$3,IF(M9026=People!$B$2,People!$A$2,0))))</f>
        <v>Chuck Magee</v>
      </c>
      <c r="W9026" s="3" t="str">
        <f>IFERROR(INDEX(Returns!A:A,MATCH(B9026,Returns!B:B,0)),"No")</f>
        <v>No</v>
      </c>
    </row>
    <row r="9027" spans="1:23">
      <c r="A9027" s="1">
        <v>9026</v>
      </c>
      <c r="B9027" t="s">
        <v>10464</v>
      </c>
      <c r="C9027" s="2" t="d">
        <v>2018-06-26</v>
      </c>
      <c r="D9027" s="2" t="d">
        <v>2018-07-02</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IF(M9027=People!$B$5,People!$A$5,IF(M9027=People!$B$4,People!$A$4,IF(M9027=People!$B$3,People!$A$3,IF(M9027=People!$B$2,People!$A$2,0))))</f>
        <v>Chuck Magee</v>
      </c>
      <c r="W9027" s="3" t="str">
        <f>IFERROR(INDEX(Returns!A:A,MATCH(B9027,Returns!B:B,0)),"No")</f>
        <v>No</v>
      </c>
    </row>
    <row r="9028" spans="1:23">
      <c r="A9028" s="1">
        <v>9027</v>
      </c>
      <c r="B9028" t="s">
        <v>10464</v>
      </c>
      <c r="C9028" s="2" t="d">
        <v>2018-06-26</v>
      </c>
      <c r="D9028" s="2" t="d">
        <v>2018-07-02</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IF(M9028=People!$B$5,People!$A$5,IF(M9028=People!$B$4,People!$A$4,IF(M9028=People!$B$3,People!$A$3,IF(M9028=People!$B$2,People!$A$2,0))))</f>
        <v>Chuck Magee</v>
      </c>
      <c r="W9028" s="3" t="str">
        <f>IFERROR(INDEX(Returns!A:A,MATCH(B9028,Returns!B:B,0)),"No")</f>
        <v>No</v>
      </c>
    </row>
    <row r="9029" spans="1:23">
      <c r="A9029" s="1">
        <v>9028</v>
      </c>
      <c r="B9029" t="s">
        <v>10465</v>
      </c>
      <c r="C9029" s="2" t="d">
        <v>2018-09-17</v>
      </c>
      <c r="D9029" s="2" t="d">
        <v>2018-09-22</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IF(M9029=People!$B$5,People!$A$5,IF(M9029=People!$B$4,People!$A$4,IF(M9029=People!$B$3,People!$A$3,IF(M9029=People!$B$2,People!$A$2,0))))</f>
        <v>Chuck Magee</v>
      </c>
      <c r="W9029" s="3" t="str">
        <f>IFERROR(INDEX(Returns!A:A,MATCH(B9029,Returns!B:B,0)),"No")</f>
        <v>No</v>
      </c>
    </row>
    <row r="9030" spans="1:23">
      <c r="A9030" s="1">
        <v>9029</v>
      </c>
      <c r="B9030" t="s">
        <v>10465</v>
      </c>
      <c r="C9030" s="2" t="d">
        <v>2018-09-17</v>
      </c>
      <c r="D9030" s="2" t="d">
        <v>2018-09-22</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IF(M9030=People!$B$5,People!$A$5,IF(M9030=People!$B$4,People!$A$4,IF(M9030=People!$B$3,People!$A$3,IF(M9030=People!$B$2,People!$A$2,0))))</f>
        <v>Chuck Magee</v>
      </c>
      <c r="W9030" s="3" t="str">
        <f>IFERROR(INDEX(Returns!A:A,MATCH(B9030,Returns!B:B,0)),"No")</f>
        <v>No</v>
      </c>
    </row>
    <row r="9031" spans="1:23">
      <c r="A9031" s="1">
        <v>9030</v>
      </c>
      <c r="B9031" t="s">
        <v>10466</v>
      </c>
      <c r="C9031" s="2" t="d">
        <v>2016-07-18</v>
      </c>
      <c r="D9031" s="2" t="d">
        <v>2016-07-23</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IF(M9031=People!$B$5,People!$A$5,IF(M9031=People!$B$4,People!$A$4,IF(M9031=People!$B$3,People!$A$3,IF(M9031=People!$B$2,People!$A$2,0))))</f>
        <v>Chuck Magee</v>
      </c>
      <c r="W9031" s="3" t="str">
        <f>IFERROR(INDEX(Returns!A:A,MATCH(B9031,Returns!B:B,0)),"No")</f>
        <v>No</v>
      </c>
    </row>
    <row r="9032" spans="1:23">
      <c r="A9032" s="1">
        <v>9031</v>
      </c>
      <c r="B9032" t="s">
        <v>10467</v>
      </c>
      <c r="C9032" s="2" t="d">
        <v>2019-09-01</v>
      </c>
      <c r="D9032" s="2" t="d">
        <v>2019-09-01</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IF(M9032=People!$B$5,People!$A$5,IF(M9032=People!$B$4,People!$A$4,IF(M9032=People!$B$3,People!$A$3,IF(M9032=People!$B$2,People!$A$2,0))))</f>
        <v>Anna Andreadi</v>
      </c>
      <c r="W9032" s="3" t="str">
        <f>IFERROR(INDEX(Returns!A:A,MATCH(B9032,Returns!B:B,0)),"No")</f>
        <v>No</v>
      </c>
    </row>
    <row r="9033" spans="1:23">
      <c r="A9033" s="1">
        <v>9032</v>
      </c>
      <c r="B9033" t="s">
        <v>10467</v>
      </c>
      <c r="C9033" s="2" t="d">
        <v>2019-09-01</v>
      </c>
      <c r="D9033" s="2" t="d">
        <v>2019-09-01</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IF(M9033=People!$B$5,People!$A$5,IF(M9033=People!$B$4,People!$A$4,IF(M9033=People!$B$3,People!$A$3,IF(M9033=People!$B$2,People!$A$2,0))))</f>
        <v>Anna Andreadi</v>
      </c>
      <c r="W9033" s="3" t="str">
        <f>IFERROR(INDEX(Returns!A:A,MATCH(B9033,Returns!B:B,0)),"No")</f>
        <v>No</v>
      </c>
    </row>
    <row r="9034" spans="1:23">
      <c r="A9034" s="1">
        <v>9033</v>
      </c>
      <c r="B9034" t="s">
        <v>10468</v>
      </c>
      <c r="C9034" s="2" t="d">
        <v>2019-06-22</v>
      </c>
      <c r="D9034" s="2" t="d">
        <v>2019-06-26</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IF(M9034=People!$B$5,People!$A$5,IF(M9034=People!$B$4,People!$A$4,IF(M9034=People!$B$3,People!$A$3,IF(M9034=People!$B$2,People!$A$2,0))))</f>
        <v>Kelly Williams</v>
      </c>
      <c r="W9034" s="3" t="str">
        <f>IFERROR(INDEX(Returns!A:A,MATCH(B9034,Returns!B:B,0)),"No")</f>
        <v>No</v>
      </c>
    </row>
    <row r="9035" spans="1:23">
      <c r="A9035" s="1">
        <v>9034</v>
      </c>
      <c r="B9035" t="s">
        <v>10469</v>
      </c>
      <c r="C9035" s="2" t="d">
        <v>2016-09-02</v>
      </c>
      <c r="D9035" s="2" t="d">
        <v>2016-09-07</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IF(M9035=People!$B$5,People!$A$5,IF(M9035=People!$B$4,People!$A$4,IF(M9035=People!$B$3,People!$A$3,IF(M9035=People!$B$2,People!$A$2,0))))</f>
        <v>Cassandra Brandow</v>
      </c>
      <c r="W9035" s="3" t="str">
        <f>IFERROR(INDEX(Returns!A:A,MATCH(B9035,Returns!B:B,0)),"No")</f>
        <v>No</v>
      </c>
    </row>
    <row r="9036" spans="1:23">
      <c r="A9036" s="1">
        <v>9035</v>
      </c>
      <c r="B9036" t="s">
        <v>6014</v>
      </c>
      <c r="C9036" s="2" t="d">
        <v>2017-10-01</v>
      </c>
      <c r="D9036" s="2" t="d">
        <v>2017-10-05</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IF(M9036=People!$B$5,People!$A$5,IF(M9036=People!$B$4,People!$A$4,IF(M9036=People!$B$3,People!$A$3,IF(M9036=People!$B$2,People!$A$2,0))))</f>
        <v>Kelly Williams</v>
      </c>
      <c r="W9036" s="3" t="str">
        <f>IFERROR(INDEX(Returns!A:A,MATCH(B9036,Returns!B:B,0)),"No")</f>
        <v>Yes</v>
      </c>
    </row>
    <row r="9037" spans="1:23">
      <c r="A9037" s="1">
        <v>9036</v>
      </c>
      <c r="B9037" t="s">
        <v>6014</v>
      </c>
      <c r="C9037" s="2" t="d">
        <v>2017-10-01</v>
      </c>
      <c r="D9037" s="2" t="d">
        <v>2017-10-05</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IF(M9037=People!$B$5,People!$A$5,IF(M9037=People!$B$4,People!$A$4,IF(M9037=People!$B$3,People!$A$3,IF(M9037=People!$B$2,People!$A$2,0))))</f>
        <v>Kelly Williams</v>
      </c>
      <c r="W9037" s="3" t="str">
        <f>IFERROR(INDEX(Returns!A:A,MATCH(B9037,Returns!B:B,0)),"No")</f>
        <v>Yes</v>
      </c>
    </row>
    <row r="9038" spans="1:23">
      <c r="A9038" s="1">
        <v>9037</v>
      </c>
      <c r="B9038" t="s">
        <v>10470</v>
      </c>
      <c r="C9038" s="2" t="d">
        <v>2017-04-07</v>
      </c>
      <c r="D9038" s="2" t="d">
        <v>2017-04-10</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IF(M9038=People!$B$5,People!$A$5,IF(M9038=People!$B$4,People!$A$4,IF(M9038=People!$B$3,People!$A$3,IF(M9038=People!$B$2,People!$A$2,0))))</f>
        <v>Chuck Magee</v>
      </c>
      <c r="W9038" s="3" t="str">
        <f>IFERROR(INDEX(Returns!A:A,MATCH(B9038,Returns!B:B,0)),"No")</f>
        <v>No</v>
      </c>
    </row>
    <row r="9039" spans="1:23">
      <c r="A9039" s="1">
        <v>9038</v>
      </c>
      <c r="B9039" t="s">
        <v>10470</v>
      </c>
      <c r="C9039" s="2" t="d">
        <v>2017-04-07</v>
      </c>
      <c r="D9039" s="2" t="d">
        <v>2017-04-10</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IF(M9039=People!$B$5,People!$A$5,IF(M9039=People!$B$4,People!$A$4,IF(M9039=People!$B$3,People!$A$3,IF(M9039=People!$B$2,People!$A$2,0))))</f>
        <v>Chuck Magee</v>
      </c>
      <c r="W9039" s="3" t="str">
        <f>IFERROR(INDEX(Returns!A:A,MATCH(B9039,Returns!B:B,0)),"No")</f>
        <v>No</v>
      </c>
    </row>
    <row r="9040" spans="1:23">
      <c r="A9040" s="1">
        <v>9039</v>
      </c>
      <c r="B9040" t="s">
        <v>10471</v>
      </c>
      <c r="C9040" s="2" t="d">
        <v>2019-11-21</v>
      </c>
      <c r="D9040" s="2" t="d">
        <v>2019-11-21</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IF(M9040=People!$B$5,People!$A$5,IF(M9040=People!$B$4,People!$A$4,IF(M9040=People!$B$3,People!$A$3,IF(M9040=People!$B$2,People!$A$2,0))))</f>
        <v>Kelly Williams</v>
      </c>
      <c r="W9040" s="3" t="str">
        <f>IFERROR(INDEX(Returns!A:A,MATCH(B9040,Returns!B:B,0)),"No")</f>
        <v>No</v>
      </c>
    </row>
    <row r="9041" spans="1:23">
      <c r="A9041" s="1">
        <v>9040</v>
      </c>
      <c r="B9041" t="s">
        <v>10472</v>
      </c>
      <c r="C9041" s="2" t="d">
        <v>2018-12-17</v>
      </c>
      <c r="D9041" s="2" t="d">
        <v>2018-12-21</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IF(M9041=People!$B$5,People!$A$5,IF(M9041=People!$B$4,People!$A$4,IF(M9041=People!$B$3,People!$A$3,IF(M9041=People!$B$2,People!$A$2,0))))</f>
        <v>Kelly Williams</v>
      </c>
      <c r="W9041" s="3" t="str">
        <f>IFERROR(INDEX(Returns!A:A,MATCH(B9041,Returns!B:B,0)),"No")</f>
        <v>No</v>
      </c>
    </row>
    <row r="9042" spans="1:23">
      <c r="A9042" s="1">
        <v>9041</v>
      </c>
      <c r="B9042" t="s">
        <v>10473</v>
      </c>
      <c r="C9042" s="2" t="d">
        <v>2016-09-19</v>
      </c>
      <c r="D9042" s="2" t="d">
        <v>2016-09-24</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IF(M9042=People!$B$5,People!$A$5,IF(M9042=People!$B$4,People!$A$4,IF(M9042=People!$B$3,People!$A$3,IF(M9042=People!$B$2,People!$A$2,0))))</f>
        <v>Anna Andreadi</v>
      </c>
      <c r="W9042" s="3" t="str">
        <f>IFERROR(INDEX(Returns!A:A,MATCH(B9042,Returns!B:B,0)),"No")</f>
        <v>No</v>
      </c>
    </row>
    <row r="9043" spans="1:23">
      <c r="A9043" s="1">
        <v>9042</v>
      </c>
      <c r="B9043" t="s">
        <v>10474</v>
      </c>
      <c r="C9043" s="2" t="d">
        <v>2016-09-28</v>
      </c>
      <c r="D9043" s="2" t="d">
        <v>2016-10-03</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IF(M9043=People!$B$5,People!$A$5,IF(M9043=People!$B$4,People!$A$4,IF(M9043=People!$B$3,People!$A$3,IF(M9043=People!$B$2,People!$A$2,0))))</f>
        <v>Cassandra Brandow</v>
      </c>
      <c r="W9043" s="3" t="str">
        <f>IFERROR(INDEX(Returns!A:A,MATCH(B9043,Returns!B:B,0)),"No")</f>
        <v>No</v>
      </c>
    </row>
    <row r="9044" spans="1:23">
      <c r="A9044" s="1">
        <v>9043</v>
      </c>
      <c r="B9044" t="s">
        <v>10475</v>
      </c>
      <c r="C9044" s="2" t="d">
        <v>2017-09-22</v>
      </c>
      <c r="D9044" s="2" t="d">
        <v>2017-09-26</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IF(M9044=People!$B$5,People!$A$5,IF(M9044=People!$B$4,People!$A$4,IF(M9044=People!$B$3,People!$A$3,IF(M9044=People!$B$2,People!$A$2,0))))</f>
        <v>Anna Andreadi</v>
      </c>
      <c r="W9044" s="3" t="str">
        <f>IFERROR(INDEX(Returns!A:A,MATCH(B9044,Returns!B:B,0)),"No")</f>
        <v>No</v>
      </c>
    </row>
    <row r="9045" spans="1:23">
      <c r="A9045" s="1">
        <v>9044</v>
      </c>
      <c r="B9045" t="s">
        <v>10476</v>
      </c>
      <c r="C9045" s="2" t="d">
        <v>2018-11-07</v>
      </c>
      <c r="D9045" s="2" t="d">
        <v>2018-11-13</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IF(M9045=People!$B$5,People!$A$5,IF(M9045=People!$B$4,People!$A$4,IF(M9045=People!$B$3,People!$A$3,IF(M9045=People!$B$2,People!$A$2,0))))</f>
        <v>Anna Andreadi</v>
      </c>
      <c r="W9045" s="3" t="str">
        <f>IFERROR(INDEX(Returns!A:A,MATCH(B9045,Returns!B:B,0)),"No")</f>
        <v>No</v>
      </c>
    </row>
    <row r="9046" spans="1:23">
      <c r="A9046" s="1">
        <v>9045</v>
      </c>
      <c r="B9046" t="s">
        <v>10477</v>
      </c>
      <c r="C9046" s="2" t="d">
        <v>2019-12-16</v>
      </c>
      <c r="D9046" s="2" t="d">
        <v>2019-12-20</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IF(M9046=People!$B$5,People!$A$5,IF(M9046=People!$B$4,People!$A$4,IF(M9046=People!$B$3,People!$A$3,IF(M9046=People!$B$2,People!$A$2,0))))</f>
        <v>Anna Andreadi</v>
      </c>
      <c r="W9046" s="3" t="str">
        <f>IFERROR(INDEX(Returns!A:A,MATCH(B9046,Returns!B:B,0)),"No")</f>
        <v>No</v>
      </c>
    </row>
    <row r="9047" spans="1:23">
      <c r="A9047" s="1">
        <v>9046</v>
      </c>
      <c r="B9047" t="s">
        <v>10477</v>
      </c>
      <c r="C9047" s="2" t="d">
        <v>2019-12-16</v>
      </c>
      <c r="D9047" s="2" t="d">
        <v>2019-12-20</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IF(M9047=People!$B$5,People!$A$5,IF(M9047=People!$B$4,People!$A$4,IF(M9047=People!$B$3,People!$A$3,IF(M9047=People!$B$2,People!$A$2,0))))</f>
        <v>Anna Andreadi</v>
      </c>
      <c r="W9047" s="3" t="str">
        <f>IFERROR(INDEX(Returns!A:A,MATCH(B9047,Returns!B:B,0)),"No")</f>
        <v>No</v>
      </c>
    </row>
    <row r="9048" spans="1:23">
      <c r="A9048" s="1">
        <v>9047</v>
      </c>
      <c r="B9048" t="s">
        <v>10477</v>
      </c>
      <c r="C9048" s="2" t="d">
        <v>2019-12-16</v>
      </c>
      <c r="D9048" s="2" t="d">
        <v>2019-12-20</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IF(M9048=People!$B$5,People!$A$5,IF(M9048=People!$B$4,People!$A$4,IF(M9048=People!$B$3,People!$A$3,IF(M9048=People!$B$2,People!$A$2,0))))</f>
        <v>Anna Andreadi</v>
      </c>
      <c r="W9048" s="3" t="str">
        <f>IFERROR(INDEX(Returns!A:A,MATCH(B9048,Returns!B:B,0)),"No")</f>
        <v>No</v>
      </c>
    </row>
    <row r="9049" spans="1:23">
      <c r="A9049" s="1">
        <v>9048</v>
      </c>
      <c r="B9049" t="s">
        <v>10477</v>
      </c>
      <c r="C9049" s="2" t="d">
        <v>2019-12-16</v>
      </c>
      <c r="D9049" s="2" t="d">
        <v>2019-12-20</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IF(M9049=People!$B$5,People!$A$5,IF(M9049=People!$B$4,People!$A$4,IF(M9049=People!$B$3,People!$A$3,IF(M9049=People!$B$2,People!$A$2,0))))</f>
        <v>Anna Andreadi</v>
      </c>
      <c r="W9049" s="3" t="str">
        <f>IFERROR(INDEX(Returns!A:A,MATCH(B9049,Returns!B:B,0)),"No")</f>
        <v>No</v>
      </c>
    </row>
    <row r="9050" spans="1:23">
      <c r="A9050" s="1">
        <v>9049</v>
      </c>
      <c r="B9050" t="s">
        <v>10477</v>
      </c>
      <c r="C9050" s="2" t="d">
        <v>2019-12-16</v>
      </c>
      <c r="D9050" s="2" t="d">
        <v>2019-12-20</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IF(M9050=People!$B$5,People!$A$5,IF(M9050=People!$B$4,People!$A$4,IF(M9050=People!$B$3,People!$A$3,IF(M9050=People!$B$2,People!$A$2,0))))</f>
        <v>Anna Andreadi</v>
      </c>
      <c r="W9050" s="3" t="str">
        <f>IFERROR(INDEX(Returns!A:A,MATCH(B9050,Returns!B:B,0)),"No")</f>
        <v>No</v>
      </c>
    </row>
    <row r="9051" spans="1:23">
      <c r="A9051" s="1">
        <v>9050</v>
      </c>
      <c r="B9051" t="s">
        <v>10478</v>
      </c>
      <c r="C9051" s="2" t="d">
        <v>2016-09-21</v>
      </c>
      <c r="D9051" s="2" t="d">
        <v>2016-09-25</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IF(M9051=People!$B$5,People!$A$5,IF(M9051=People!$B$4,People!$A$4,IF(M9051=People!$B$3,People!$A$3,IF(M9051=People!$B$2,People!$A$2,0))))</f>
        <v>Chuck Magee</v>
      </c>
      <c r="W9051" s="3" t="str">
        <f>IFERROR(INDEX(Returns!A:A,MATCH(B9051,Returns!B:B,0)),"No")</f>
        <v>No</v>
      </c>
    </row>
    <row r="9052" spans="1:23">
      <c r="A9052" s="1">
        <v>9051</v>
      </c>
      <c r="B9052" t="s">
        <v>10479</v>
      </c>
      <c r="C9052" s="2" t="d">
        <v>2017-05-18</v>
      </c>
      <c r="D9052" s="2" t="d">
        <v>2017-05-22</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IF(M9052=People!$B$5,People!$A$5,IF(M9052=People!$B$4,People!$A$4,IF(M9052=People!$B$3,People!$A$3,IF(M9052=People!$B$2,People!$A$2,0))))</f>
        <v>Anna Andreadi</v>
      </c>
      <c r="W9052" s="3" t="str">
        <f>IFERROR(INDEX(Returns!A:A,MATCH(B9052,Returns!B:B,0)),"No")</f>
        <v>No</v>
      </c>
    </row>
    <row r="9053" spans="1:23">
      <c r="A9053" s="1">
        <v>9052</v>
      </c>
      <c r="B9053" t="s">
        <v>10480</v>
      </c>
      <c r="C9053" s="2" t="d">
        <v>2016-03-26</v>
      </c>
      <c r="D9053" s="2" t="d">
        <v>2016-03-31</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IF(M9053=People!$B$5,People!$A$5,IF(M9053=People!$B$4,People!$A$4,IF(M9053=People!$B$3,People!$A$3,IF(M9053=People!$B$2,People!$A$2,0))))</f>
        <v>Anna Andreadi</v>
      </c>
      <c r="W9053" s="3" t="str">
        <f>IFERROR(INDEX(Returns!A:A,MATCH(B9053,Returns!B:B,0)),"No")</f>
        <v>No</v>
      </c>
    </row>
    <row r="9054" spans="1:23">
      <c r="A9054" s="1">
        <v>9053</v>
      </c>
      <c r="B9054" t="s">
        <v>10480</v>
      </c>
      <c r="C9054" s="2" t="d">
        <v>2016-03-26</v>
      </c>
      <c r="D9054" s="2" t="d">
        <v>2016-03-31</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IF(M9054=People!$B$5,People!$A$5,IF(M9054=People!$B$4,People!$A$4,IF(M9054=People!$B$3,People!$A$3,IF(M9054=People!$B$2,People!$A$2,0))))</f>
        <v>Anna Andreadi</v>
      </c>
      <c r="W9054" s="3" t="str">
        <f>IFERROR(INDEX(Returns!A:A,MATCH(B9054,Returns!B:B,0)),"No")</f>
        <v>No</v>
      </c>
    </row>
    <row r="9055" spans="1:23">
      <c r="A9055" s="1">
        <v>9054</v>
      </c>
      <c r="B9055" t="s">
        <v>10480</v>
      </c>
      <c r="C9055" s="2" t="d">
        <v>2016-03-26</v>
      </c>
      <c r="D9055" s="2" t="d">
        <v>2016-03-31</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IF(M9055=People!$B$5,People!$A$5,IF(M9055=People!$B$4,People!$A$4,IF(M9055=People!$B$3,People!$A$3,IF(M9055=People!$B$2,People!$A$2,0))))</f>
        <v>Anna Andreadi</v>
      </c>
      <c r="W9055" s="3" t="str">
        <f>IFERROR(INDEX(Returns!A:A,MATCH(B9055,Returns!B:B,0)),"No")</f>
        <v>No</v>
      </c>
    </row>
    <row r="9056" spans="1:23">
      <c r="A9056" s="1">
        <v>9055</v>
      </c>
      <c r="B9056" t="s">
        <v>10481</v>
      </c>
      <c r="C9056" s="2" t="d">
        <v>2019-09-22</v>
      </c>
      <c r="D9056" s="2" t="d">
        <v>2019-09-28</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IF(M9056=People!$B$5,People!$A$5,IF(M9056=People!$B$4,People!$A$4,IF(M9056=People!$B$3,People!$A$3,IF(M9056=People!$B$2,People!$A$2,0))))</f>
        <v>Anna Andreadi</v>
      </c>
      <c r="W9056" s="3" t="str">
        <f>IFERROR(INDEX(Returns!A:A,MATCH(B9056,Returns!B:B,0)),"No")</f>
        <v>No</v>
      </c>
    </row>
    <row r="9057" spans="1:23">
      <c r="A9057" s="1">
        <v>9056</v>
      </c>
      <c r="B9057" t="s">
        <v>10482</v>
      </c>
      <c r="C9057" s="2" t="d">
        <v>2017-09-12</v>
      </c>
      <c r="D9057" s="2" t="d">
        <v>2017-09-17</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IF(M9057=People!$B$5,People!$A$5,IF(M9057=People!$B$4,People!$A$4,IF(M9057=People!$B$3,People!$A$3,IF(M9057=People!$B$2,People!$A$2,0))))</f>
        <v>Anna Andreadi</v>
      </c>
      <c r="W9057" s="3" t="str">
        <f>IFERROR(INDEX(Returns!A:A,MATCH(B9057,Returns!B:B,0)),"No")</f>
        <v>No</v>
      </c>
    </row>
    <row r="9058" spans="1:23">
      <c r="A9058" s="1">
        <v>9057</v>
      </c>
      <c r="B9058" t="s">
        <v>10483</v>
      </c>
      <c r="C9058" s="2" t="d">
        <v>2017-11-02</v>
      </c>
      <c r="D9058" s="2" t="d">
        <v>2017-11-04</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IF(M9058=People!$B$5,People!$A$5,IF(M9058=People!$B$4,People!$A$4,IF(M9058=People!$B$3,People!$A$3,IF(M9058=People!$B$2,People!$A$2,0))))</f>
        <v>Chuck Magee</v>
      </c>
      <c r="W9058" s="3" t="str">
        <f>IFERROR(INDEX(Returns!A:A,MATCH(B9058,Returns!B:B,0)),"No")</f>
        <v>No</v>
      </c>
    </row>
    <row r="9059" spans="1:23">
      <c r="A9059" s="1">
        <v>9058</v>
      </c>
      <c r="B9059" t="s">
        <v>10484</v>
      </c>
      <c r="C9059" s="2" t="d">
        <v>2017-10-20</v>
      </c>
      <c r="D9059" s="2" t="d">
        <v>2017-10-24</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IF(M9059=People!$B$5,People!$A$5,IF(M9059=People!$B$4,People!$A$4,IF(M9059=People!$B$3,People!$A$3,IF(M9059=People!$B$2,People!$A$2,0))))</f>
        <v>Anna Andreadi</v>
      </c>
      <c r="W9059" s="3" t="str">
        <f>IFERROR(INDEX(Returns!A:A,MATCH(B9059,Returns!B:B,0)),"No")</f>
        <v>No</v>
      </c>
    </row>
    <row r="9060" spans="1:23">
      <c r="A9060" s="1">
        <v>9059</v>
      </c>
      <c r="B9060" t="s">
        <v>10484</v>
      </c>
      <c r="C9060" s="2" t="d">
        <v>2017-10-20</v>
      </c>
      <c r="D9060" s="2" t="d">
        <v>2017-10-24</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IF(M9060=People!$B$5,People!$A$5,IF(M9060=People!$B$4,People!$A$4,IF(M9060=People!$B$3,People!$A$3,IF(M9060=People!$B$2,People!$A$2,0))))</f>
        <v>Anna Andreadi</v>
      </c>
      <c r="W9060" s="3" t="str">
        <f>IFERROR(INDEX(Returns!A:A,MATCH(B9060,Returns!B:B,0)),"No")</f>
        <v>No</v>
      </c>
    </row>
    <row r="9061" spans="1:23">
      <c r="A9061" s="1">
        <v>9060</v>
      </c>
      <c r="B9061" t="s">
        <v>10485</v>
      </c>
      <c r="C9061" s="2" t="d">
        <v>2018-06-14</v>
      </c>
      <c r="D9061" s="2" t="d">
        <v>2018-06-18</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IF(M9061=People!$B$5,People!$A$5,IF(M9061=People!$B$4,People!$A$4,IF(M9061=People!$B$3,People!$A$3,IF(M9061=People!$B$2,People!$A$2,0))))</f>
        <v>Anna Andreadi</v>
      </c>
      <c r="W9061" s="3" t="str">
        <f>IFERROR(INDEX(Returns!A:A,MATCH(B9061,Returns!B:B,0)),"No")</f>
        <v>No</v>
      </c>
    </row>
    <row r="9062" spans="1:23">
      <c r="A9062" s="1">
        <v>9061</v>
      </c>
      <c r="B9062" t="s">
        <v>10486</v>
      </c>
      <c r="C9062" s="2" t="d">
        <v>2017-11-20</v>
      </c>
      <c r="D9062" s="2" t="d">
        <v>2017-11-21</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IF(M9062=People!$B$5,People!$A$5,IF(M9062=People!$B$4,People!$A$4,IF(M9062=People!$B$3,People!$A$3,IF(M9062=People!$B$2,People!$A$2,0))))</f>
        <v>Anna Andreadi</v>
      </c>
      <c r="W9062" s="3" t="str">
        <f>IFERROR(INDEX(Returns!A:A,MATCH(B9062,Returns!B:B,0)),"No")</f>
        <v>No</v>
      </c>
    </row>
    <row r="9063" spans="1:23">
      <c r="A9063" s="1">
        <v>9062</v>
      </c>
      <c r="B9063" t="s">
        <v>10486</v>
      </c>
      <c r="C9063" s="2" t="d">
        <v>2017-11-20</v>
      </c>
      <c r="D9063" s="2" t="d">
        <v>2017-11-21</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IF(M9063=People!$B$5,People!$A$5,IF(M9063=People!$B$4,People!$A$4,IF(M9063=People!$B$3,People!$A$3,IF(M9063=People!$B$2,People!$A$2,0))))</f>
        <v>Anna Andreadi</v>
      </c>
      <c r="W9063" s="3" t="str">
        <f>IFERROR(INDEX(Returns!A:A,MATCH(B9063,Returns!B:B,0)),"No")</f>
        <v>No</v>
      </c>
    </row>
    <row r="9064" spans="1:23">
      <c r="A9064" s="1">
        <v>9063</v>
      </c>
      <c r="B9064" t="s">
        <v>10487</v>
      </c>
      <c r="C9064" s="2" t="d">
        <v>2018-02-28</v>
      </c>
      <c r="D9064" s="2" t="d">
        <v>2018-03-06</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IF(M9064=People!$B$5,People!$A$5,IF(M9064=People!$B$4,People!$A$4,IF(M9064=People!$B$3,People!$A$3,IF(M9064=People!$B$2,People!$A$2,0))))</f>
        <v>Chuck Magee</v>
      </c>
      <c r="W9064" s="3" t="str">
        <f>IFERROR(INDEX(Returns!A:A,MATCH(B9064,Returns!B:B,0)),"No")</f>
        <v>No</v>
      </c>
    </row>
    <row r="9065" spans="1:23">
      <c r="A9065" s="1">
        <v>9064</v>
      </c>
      <c r="B9065" t="s">
        <v>10488</v>
      </c>
      <c r="C9065" s="2" t="d">
        <v>2016-10-14</v>
      </c>
      <c r="D9065" s="2" t="d">
        <v>2016-10-20</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IF(M9065=People!$B$5,People!$A$5,IF(M9065=People!$B$4,People!$A$4,IF(M9065=People!$B$3,People!$A$3,IF(M9065=People!$B$2,People!$A$2,0))))</f>
        <v>Kelly Williams</v>
      </c>
      <c r="W9065" s="3" t="str">
        <f>IFERROR(INDEX(Returns!A:A,MATCH(B9065,Returns!B:B,0)),"No")</f>
        <v>No</v>
      </c>
    </row>
    <row r="9066" spans="1:23">
      <c r="A9066" s="1">
        <v>9065</v>
      </c>
      <c r="B9066" t="s">
        <v>10488</v>
      </c>
      <c r="C9066" s="2" t="d">
        <v>2016-10-14</v>
      </c>
      <c r="D9066" s="2" t="d">
        <v>2016-10-20</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IF(M9066=People!$B$5,People!$A$5,IF(M9066=People!$B$4,People!$A$4,IF(M9066=People!$B$3,People!$A$3,IF(M9066=People!$B$2,People!$A$2,0))))</f>
        <v>Kelly Williams</v>
      </c>
      <c r="W9066" s="3" t="str">
        <f>IFERROR(INDEX(Returns!A:A,MATCH(B9066,Returns!B:B,0)),"No")</f>
        <v>No</v>
      </c>
    </row>
    <row r="9067" spans="1:23">
      <c r="A9067" s="1">
        <v>9066</v>
      </c>
      <c r="B9067" t="s">
        <v>10488</v>
      </c>
      <c r="C9067" s="2" t="d">
        <v>2016-10-14</v>
      </c>
      <c r="D9067" s="2" t="d">
        <v>2016-10-20</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IF(M9067=People!$B$5,People!$A$5,IF(M9067=People!$B$4,People!$A$4,IF(M9067=People!$B$3,People!$A$3,IF(M9067=People!$B$2,People!$A$2,0))))</f>
        <v>Kelly Williams</v>
      </c>
      <c r="W9067" s="3" t="str">
        <f>IFERROR(INDEX(Returns!A:A,MATCH(B9067,Returns!B:B,0)),"No")</f>
        <v>No</v>
      </c>
    </row>
    <row r="9068" spans="1:23">
      <c r="A9068" s="1">
        <v>9067</v>
      </c>
      <c r="B9068" t="s">
        <v>10489</v>
      </c>
      <c r="C9068" s="2" t="d">
        <v>2019-05-26</v>
      </c>
      <c r="D9068" s="2" t="d">
        <v>2019-05-30</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IF(M9068=People!$B$5,People!$A$5,IF(M9068=People!$B$4,People!$A$4,IF(M9068=People!$B$3,People!$A$3,IF(M9068=People!$B$2,People!$A$2,0))))</f>
        <v>Cassandra Brandow</v>
      </c>
      <c r="W9068" s="3" t="str">
        <f>IFERROR(INDEX(Returns!A:A,MATCH(B9068,Returns!B:B,0)),"No")</f>
        <v>No</v>
      </c>
    </row>
    <row r="9069" spans="1:23">
      <c r="A9069" s="1">
        <v>9068</v>
      </c>
      <c r="B9069" t="s">
        <v>6078</v>
      </c>
      <c r="C9069" s="2" t="d">
        <v>2018-02-04</v>
      </c>
      <c r="D9069" s="2" t="d">
        <v>2018-02-10</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IF(M9069=People!$B$5,People!$A$5,IF(M9069=People!$B$4,People!$A$4,IF(M9069=People!$B$3,People!$A$3,IF(M9069=People!$B$2,People!$A$2,0))))</f>
        <v>Chuck Magee</v>
      </c>
      <c r="W9069" s="3" t="str">
        <f>IFERROR(INDEX(Returns!A:A,MATCH(B9069,Returns!B:B,0)),"No")</f>
        <v>Yes</v>
      </c>
    </row>
    <row r="9070" spans="1:23">
      <c r="A9070" s="1">
        <v>9069</v>
      </c>
      <c r="B9070" t="s">
        <v>10490</v>
      </c>
      <c r="C9070" s="2" t="d">
        <v>2018-09-02</v>
      </c>
      <c r="D9070" s="2" t="d">
        <v>2018-09-05</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IF(M9070=People!$B$5,People!$A$5,IF(M9070=People!$B$4,People!$A$4,IF(M9070=People!$B$3,People!$A$3,IF(M9070=People!$B$2,People!$A$2,0))))</f>
        <v>Anna Andreadi</v>
      </c>
      <c r="W9070" s="3" t="str">
        <f>IFERROR(INDEX(Returns!A:A,MATCH(B9070,Returns!B:B,0)),"No")</f>
        <v>No</v>
      </c>
    </row>
    <row r="9071" spans="1:23">
      <c r="A9071" s="1">
        <v>9070</v>
      </c>
      <c r="B9071" t="s">
        <v>10490</v>
      </c>
      <c r="C9071" s="2" t="d">
        <v>2018-09-02</v>
      </c>
      <c r="D9071" s="2" t="d">
        <v>2018-09-05</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IF(M9071=People!$B$5,People!$A$5,IF(M9071=People!$B$4,People!$A$4,IF(M9071=People!$B$3,People!$A$3,IF(M9071=People!$B$2,People!$A$2,0))))</f>
        <v>Anna Andreadi</v>
      </c>
      <c r="W9071" s="3" t="str">
        <f>IFERROR(INDEX(Returns!A:A,MATCH(B9071,Returns!B:B,0)),"No")</f>
        <v>No</v>
      </c>
    </row>
    <row r="9072" spans="1:23">
      <c r="A9072" s="1">
        <v>9071</v>
      </c>
      <c r="B9072" t="s">
        <v>10491</v>
      </c>
      <c r="C9072" s="2" t="d">
        <v>2019-12-04</v>
      </c>
      <c r="D9072" s="2" t="d">
        <v>2019-12-05</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IF(M9072=People!$B$5,People!$A$5,IF(M9072=People!$B$4,People!$A$4,IF(M9072=People!$B$3,People!$A$3,IF(M9072=People!$B$2,People!$A$2,0))))</f>
        <v>Chuck Magee</v>
      </c>
      <c r="W9072" s="3" t="str">
        <f>IFERROR(INDEX(Returns!A:A,MATCH(B9072,Returns!B:B,0)),"No")</f>
        <v>No</v>
      </c>
    </row>
    <row r="9073" spans="1:23">
      <c r="A9073" s="1">
        <v>9072</v>
      </c>
      <c r="B9073" t="s">
        <v>10492</v>
      </c>
      <c r="C9073" s="2" t="d">
        <v>2017-06-12</v>
      </c>
      <c r="D9073" s="2" t="d">
        <v>2017-06-16</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IF(M9073=People!$B$5,People!$A$5,IF(M9073=People!$B$4,People!$A$4,IF(M9073=People!$B$3,People!$A$3,IF(M9073=People!$B$2,People!$A$2,0))))</f>
        <v>Kelly Williams</v>
      </c>
      <c r="W9073" s="3" t="str">
        <f>IFERROR(INDEX(Returns!A:A,MATCH(B9073,Returns!B:B,0)),"No")</f>
        <v>No</v>
      </c>
    </row>
    <row r="9074" spans="1:23">
      <c r="A9074" s="1">
        <v>9073</v>
      </c>
      <c r="B9074" t="s">
        <v>10493</v>
      </c>
      <c r="C9074" s="2" t="d">
        <v>2018-09-04</v>
      </c>
      <c r="D9074" s="2" t="d">
        <v>2018-09-08</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IF(M9074=People!$B$5,People!$A$5,IF(M9074=People!$B$4,People!$A$4,IF(M9074=People!$B$3,People!$A$3,IF(M9074=People!$B$2,People!$A$2,0))))</f>
        <v>Kelly Williams</v>
      </c>
      <c r="W9074" s="3" t="str">
        <f>IFERROR(INDEX(Returns!A:A,MATCH(B9074,Returns!B:B,0)),"No")</f>
        <v>No</v>
      </c>
    </row>
    <row r="9075" spans="1:23">
      <c r="A9075" s="1">
        <v>9074</v>
      </c>
      <c r="B9075" t="s">
        <v>10493</v>
      </c>
      <c r="C9075" s="2" t="d">
        <v>2018-09-04</v>
      </c>
      <c r="D9075" s="2" t="d">
        <v>2018-09-08</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IF(M9075=People!$B$5,People!$A$5,IF(M9075=People!$B$4,People!$A$4,IF(M9075=People!$B$3,People!$A$3,IF(M9075=People!$B$2,People!$A$2,0))))</f>
        <v>Kelly Williams</v>
      </c>
      <c r="W9075" s="3" t="str">
        <f>IFERROR(INDEX(Returns!A:A,MATCH(B9075,Returns!B:B,0)),"No")</f>
        <v>No</v>
      </c>
    </row>
    <row r="9076" spans="1:23">
      <c r="A9076" s="1">
        <v>9075</v>
      </c>
      <c r="B9076" t="s">
        <v>10494</v>
      </c>
      <c r="C9076" s="2" t="d">
        <v>2016-04-21</v>
      </c>
      <c r="D9076" s="2" t="d">
        <v>2016-04-26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IF(M9076=People!$B$5,People!$A$5,IF(M9076=People!$B$4,People!$A$4,IF(M9076=People!$B$3,People!$A$3,IF(M9076=People!$B$2,People!$A$2,0))))</f>
        <v>Cassandra Brandow</v>
      </c>
      <c r="W9076" s="3" t="str">
        <f>IFERROR(INDEX(Returns!A:A,MATCH(B9076,Returns!B:B,0)),"No")</f>
        <v>No</v>
      </c>
    </row>
    <row r="9077" spans="1:23">
      <c r="A9077" s="1">
        <v>9076</v>
      </c>
      <c r="B9077" t="s">
        <v>10495</v>
      </c>
      <c r="C9077" s="2" t="d">
        <v>2017-11-05</v>
      </c>
      <c r="D9077" s="2" t="d">
        <v>2017-11-08</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IF(M9077=People!$B$5,People!$A$5,IF(M9077=People!$B$4,People!$A$4,IF(M9077=People!$B$3,People!$A$3,IF(M9077=People!$B$2,People!$A$2,0))))</f>
        <v>Chuck Magee</v>
      </c>
      <c r="W9077" s="3" t="str">
        <f>IFERROR(INDEX(Returns!A:A,MATCH(B9077,Returns!B:B,0)),"No")</f>
        <v>No</v>
      </c>
    </row>
    <row r="9078" spans="1:23">
      <c r="A9078" s="1">
        <v>9077</v>
      </c>
      <c r="B9078" t="s">
        <v>10495</v>
      </c>
      <c r="C9078" s="2" t="d">
        <v>2017-11-05</v>
      </c>
      <c r="D9078" s="2" t="d">
        <v>2017-11-08</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IF(M9078=People!$B$5,People!$A$5,IF(M9078=People!$B$4,People!$A$4,IF(M9078=People!$B$3,People!$A$3,IF(M9078=People!$B$2,People!$A$2,0))))</f>
        <v>Chuck Magee</v>
      </c>
      <c r="W9078" s="3" t="str">
        <f>IFERROR(INDEX(Returns!A:A,MATCH(B9078,Returns!B:B,0)),"No")</f>
        <v>No</v>
      </c>
    </row>
    <row r="9079" spans="1:23">
      <c r="A9079" s="1">
        <v>9078</v>
      </c>
      <c r="B9079" t="s">
        <v>10496</v>
      </c>
      <c r="C9079" s="2" t="d">
        <v>2016-11-03</v>
      </c>
      <c r="D9079" s="2" t="d">
        <v>2016-11-07</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IF(M9079=People!$B$5,People!$A$5,IF(M9079=People!$B$4,People!$A$4,IF(M9079=People!$B$3,People!$A$3,IF(M9079=People!$B$2,People!$A$2,0))))</f>
        <v>Kelly Williams</v>
      </c>
      <c r="W9079" s="3" t="str">
        <f>IFERROR(INDEX(Returns!A:A,MATCH(B9079,Returns!B:B,0)),"No")</f>
        <v>No</v>
      </c>
    </row>
    <row r="9080" spans="1:23">
      <c r="A9080" s="1">
        <v>9079</v>
      </c>
      <c r="B9080" t="s">
        <v>10497</v>
      </c>
      <c r="C9080" s="2" t="d">
        <v>2018-02-16</v>
      </c>
      <c r="D9080" s="2" t="d">
        <v>2018-02-23</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IF(M9080=People!$B$5,People!$A$5,IF(M9080=People!$B$4,People!$A$4,IF(M9080=People!$B$3,People!$A$3,IF(M9080=People!$B$2,People!$A$2,0))))</f>
        <v>Cassandra Brandow</v>
      </c>
      <c r="W9080" s="3" t="str">
        <f>IFERROR(INDEX(Returns!A:A,MATCH(B9080,Returns!B:B,0)),"No")</f>
        <v>No</v>
      </c>
    </row>
    <row r="9081" spans="1:23">
      <c r="A9081" s="1">
        <v>9080</v>
      </c>
      <c r="B9081" t="s">
        <v>10497</v>
      </c>
      <c r="C9081" s="2" t="d">
        <v>2018-02-16</v>
      </c>
      <c r="D9081" s="2" t="d">
        <v>2018-02-23</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IF(M9081=People!$B$5,People!$A$5,IF(M9081=People!$B$4,People!$A$4,IF(M9081=People!$B$3,People!$A$3,IF(M9081=People!$B$2,People!$A$2,0))))</f>
        <v>Cassandra Brandow</v>
      </c>
      <c r="W9081" s="3" t="str">
        <f>IFERROR(INDEX(Returns!A:A,MATCH(B9081,Returns!B:B,0)),"No")</f>
        <v>No</v>
      </c>
    </row>
    <row r="9082" spans="1:23">
      <c r="A9082" s="1">
        <v>9081</v>
      </c>
      <c r="B9082" t="s">
        <v>6179</v>
      </c>
      <c r="C9082" s="2" t="d">
        <v>2019-09-11</v>
      </c>
      <c r="D9082" s="2" t="d">
        <v>2019-09-13</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IF(M9082=People!$B$5,People!$A$5,IF(M9082=People!$B$4,People!$A$4,IF(M9082=People!$B$3,People!$A$3,IF(M9082=People!$B$2,People!$A$2,0))))</f>
        <v>Anna Andreadi</v>
      </c>
      <c r="W9082" s="3" t="str">
        <f>IFERROR(INDEX(Returns!A:A,MATCH(B9082,Returns!B:B,0)),"No")</f>
        <v>Yes</v>
      </c>
    </row>
    <row r="9083" spans="1:23">
      <c r="A9083" s="1">
        <v>9082</v>
      </c>
      <c r="B9083" t="s">
        <v>6179</v>
      </c>
      <c r="C9083" s="2" t="d">
        <v>2019-09-11</v>
      </c>
      <c r="D9083" s="2" t="d">
        <v>2019-09-13</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IF(M9083=People!$B$5,People!$A$5,IF(M9083=People!$B$4,People!$A$4,IF(M9083=People!$B$3,People!$A$3,IF(M9083=People!$B$2,People!$A$2,0))))</f>
        <v>Anna Andreadi</v>
      </c>
      <c r="W9083" s="3" t="str">
        <f>IFERROR(INDEX(Returns!A:A,MATCH(B9083,Returns!B:B,0)),"No")</f>
        <v>Yes</v>
      </c>
    </row>
    <row r="9084" spans="1:23">
      <c r="A9084" s="1">
        <v>9083</v>
      </c>
      <c r="B9084" t="s">
        <v>10498</v>
      </c>
      <c r="C9084" s="2" t="d">
        <v>2019-11-02</v>
      </c>
      <c r="D9084" s="2" t="d">
        <v>2019-11-06</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IF(M9084=People!$B$5,People!$A$5,IF(M9084=People!$B$4,People!$A$4,IF(M9084=People!$B$3,People!$A$3,IF(M9084=People!$B$2,People!$A$2,0))))</f>
        <v>Cassandra Brandow</v>
      </c>
      <c r="W9084" s="3" t="str">
        <f>IFERROR(INDEX(Returns!A:A,MATCH(B9084,Returns!B:B,0)),"No")</f>
        <v>No</v>
      </c>
    </row>
    <row r="9085" spans="1:23">
      <c r="A9085" s="1">
        <v>9084</v>
      </c>
      <c r="B9085" t="s">
        <v>10499</v>
      </c>
      <c r="C9085" s="2" t="d">
        <v>2017-02-06</v>
      </c>
      <c r="D9085" s="2" t="d">
        <v>2017-02-08</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IF(M9085=People!$B$5,People!$A$5,IF(M9085=People!$B$4,People!$A$4,IF(M9085=People!$B$3,People!$A$3,IF(M9085=People!$B$2,People!$A$2,0))))</f>
        <v>Cassandra Brandow</v>
      </c>
      <c r="W9085" s="3" t="str">
        <f>IFERROR(INDEX(Returns!A:A,MATCH(B9085,Returns!B:B,0)),"No")</f>
        <v>No</v>
      </c>
    </row>
    <row r="9086" spans="1:23">
      <c r="A9086" s="1">
        <v>9085</v>
      </c>
      <c r="B9086" t="s">
        <v>10499</v>
      </c>
      <c r="C9086" s="2" t="d">
        <v>2017-02-06</v>
      </c>
      <c r="D9086" s="2" t="d">
        <v>2017-02-08</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IF(M9086=People!$B$5,People!$A$5,IF(M9086=People!$B$4,People!$A$4,IF(M9086=People!$B$3,People!$A$3,IF(M9086=People!$B$2,People!$A$2,0))))</f>
        <v>Cassandra Brandow</v>
      </c>
      <c r="W9086" s="3" t="str">
        <f>IFERROR(INDEX(Returns!A:A,MATCH(B9086,Returns!B:B,0)),"No")</f>
        <v>No</v>
      </c>
    </row>
    <row r="9087" spans="1:23">
      <c r="A9087" s="1">
        <v>9086</v>
      </c>
      <c r="B9087" t="s">
        <v>10500</v>
      </c>
      <c r="C9087" s="2" t="d">
        <v>2018-09-10</v>
      </c>
      <c r="D9087" s="2" t="d">
        <v>2018-09-12</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IF(M9087=People!$B$5,People!$A$5,IF(M9087=People!$B$4,People!$A$4,IF(M9087=People!$B$3,People!$A$3,IF(M9087=People!$B$2,People!$A$2,0))))</f>
        <v>Anna Andreadi</v>
      </c>
      <c r="W9087" s="3" t="str">
        <f>IFERROR(INDEX(Returns!A:A,MATCH(B9087,Returns!B:B,0)),"No")</f>
        <v>No</v>
      </c>
    </row>
    <row r="9088" spans="1:23">
      <c r="A9088" s="1">
        <v>9087</v>
      </c>
      <c r="B9088" t="s">
        <v>10501</v>
      </c>
      <c r="C9088" s="2" t="d">
        <v>2018-09-26</v>
      </c>
      <c r="D9088" s="2" t="d">
        <v>2018-09-30</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IF(M9088=People!$B$5,People!$A$5,IF(M9088=People!$B$4,People!$A$4,IF(M9088=People!$B$3,People!$A$3,IF(M9088=People!$B$2,People!$A$2,0))))</f>
        <v>Kelly Williams</v>
      </c>
      <c r="W9088" s="3" t="str">
        <f>IFERROR(INDEX(Returns!A:A,MATCH(B9088,Returns!B:B,0)),"No")</f>
        <v>No</v>
      </c>
    </row>
    <row r="9089" spans="1:23">
      <c r="A9089" s="1">
        <v>9088</v>
      </c>
      <c r="B9089" t="s">
        <v>10501</v>
      </c>
      <c r="C9089" s="2" t="d">
        <v>2018-09-26</v>
      </c>
      <c r="D9089" s="2" t="d">
        <v>2018-09-30</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IF(M9089=People!$B$5,People!$A$5,IF(M9089=People!$B$4,People!$A$4,IF(M9089=People!$B$3,People!$A$3,IF(M9089=People!$B$2,People!$A$2,0))))</f>
        <v>Kelly Williams</v>
      </c>
      <c r="W9089" s="3" t="str">
        <f>IFERROR(INDEX(Returns!A:A,MATCH(B9089,Returns!B:B,0)),"No")</f>
        <v>No</v>
      </c>
    </row>
    <row r="9090" spans="1:23">
      <c r="A9090" s="1">
        <v>9089</v>
      </c>
      <c r="B9090" t="s">
        <v>10502</v>
      </c>
      <c r="C9090" s="2" t="d">
        <v>2017-12-15</v>
      </c>
      <c r="D9090" s="2" t="d">
        <v>2017-12-20</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IF(M9090=People!$B$5,People!$A$5,IF(M9090=People!$B$4,People!$A$4,IF(M9090=People!$B$3,People!$A$3,IF(M9090=People!$B$2,People!$A$2,0))))</f>
        <v>Cassandra Brandow</v>
      </c>
      <c r="W9090" s="3" t="str">
        <f>IFERROR(INDEX(Returns!A:A,MATCH(B9090,Returns!B:B,0)),"No")</f>
        <v>No</v>
      </c>
    </row>
    <row r="9091" spans="1:23">
      <c r="A9091" s="1">
        <v>9090</v>
      </c>
      <c r="B9091" t="s">
        <v>10503</v>
      </c>
      <c r="C9091" s="2" t="d">
        <v>2018-09-17</v>
      </c>
      <c r="D9091" s="2" t="d">
        <v>2018-09-20</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IF(M9091=People!$B$5,People!$A$5,IF(M9091=People!$B$4,People!$A$4,IF(M9091=People!$B$3,People!$A$3,IF(M9091=People!$B$2,People!$A$2,0))))</f>
        <v>Chuck Magee</v>
      </c>
      <c r="W9091" s="3" t="str">
        <f>IFERROR(INDEX(Returns!A:A,MATCH(B9091,Returns!B:B,0)),"No")</f>
        <v>No</v>
      </c>
    </row>
    <row r="9092" spans="1:23">
      <c r="A9092" s="1">
        <v>9091</v>
      </c>
      <c r="B9092" t="s">
        <v>10504</v>
      </c>
      <c r="C9092" s="2" t="d">
        <v>2019-10-13</v>
      </c>
      <c r="D9092" s="2" t="d">
        <v>2019-10-15</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IF(M9092=People!$B$5,People!$A$5,IF(M9092=People!$B$4,People!$A$4,IF(M9092=People!$B$3,People!$A$3,IF(M9092=People!$B$2,People!$A$2,0))))</f>
        <v>Cassandra Brandow</v>
      </c>
      <c r="W9092" s="3" t="str">
        <f>IFERROR(INDEX(Returns!A:A,MATCH(B9092,Returns!B:B,0)),"No")</f>
        <v>No</v>
      </c>
    </row>
    <row r="9093" spans="1:23">
      <c r="A9093" s="1">
        <v>9092</v>
      </c>
      <c r="B9093" t="s">
        <v>10505</v>
      </c>
      <c r="C9093" s="2" t="d">
        <v>2017-06-28</v>
      </c>
      <c r="D9093" s="2" t="d">
        <v>2017-07-03</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IF(M9093=People!$B$5,People!$A$5,IF(M9093=People!$B$4,People!$A$4,IF(M9093=People!$B$3,People!$A$3,IF(M9093=People!$B$2,People!$A$2,0))))</f>
        <v>Chuck Magee</v>
      </c>
      <c r="W9093" s="3" t="str">
        <f>IFERROR(INDEX(Returns!A:A,MATCH(B9093,Returns!B:B,0)),"No")</f>
        <v>No</v>
      </c>
    </row>
    <row r="9094" spans="1:23">
      <c r="A9094" s="1">
        <v>9093</v>
      </c>
      <c r="B9094" t="s">
        <v>10505</v>
      </c>
      <c r="C9094" s="2" t="d">
        <v>2017-06-28</v>
      </c>
      <c r="D9094" s="2" t="d">
        <v>2017-07-03</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IF(M9094=People!$B$5,People!$A$5,IF(M9094=People!$B$4,People!$A$4,IF(M9094=People!$B$3,People!$A$3,IF(M9094=People!$B$2,People!$A$2,0))))</f>
        <v>Chuck Magee</v>
      </c>
      <c r="W9094" s="3" t="str">
        <f>IFERROR(INDEX(Returns!A:A,MATCH(B9094,Returns!B:B,0)),"No")</f>
        <v>No</v>
      </c>
    </row>
    <row r="9095" spans="1:23">
      <c r="A9095" s="1">
        <v>9094</v>
      </c>
      <c r="B9095" t="s">
        <v>10506</v>
      </c>
      <c r="C9095" s="2" t="d">
        <v>2017-06-01</v>
      </c>
      <c r="D9095" s="2" t="d">
        <v>2017-06-05</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IF(M9095=People!$B$5,People!$A$5,IF(M9095=People!$B$4,People!$A$4,IF(M9095=People!$B$3,People!$A$3,IF(M9095=People!$B$2,People!$A$2,0))))</f>
        <v>Kelly Williams</v>
      </c>
      <c r="W9095" s="3" t="str">
        <f>IFERROR(INDEX(Returns!A:A,MATCH(B9095,Returns!B:B,0)),"No")</f>
        <v>No</v>
      </c>
    </row>
    <row r="9096" spans="1:23">
      <c r="A9096" s="1">
        <v>9095</v>
      </c>
      <c r="B9096" t="s">
        <v>10506</v>
      </c>
      <c r="C9096" s="2" t="d">
        <v>2017-06-01</v>
      </c>
      <c r="D9096" s="2" t="d">
        <v>2017-06-05</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IF(M9096=People!$B$5,People!$A$5,IF(M9096=People!$B$4,People!$A$4,IF(M9096=People!$B$3,People!$A$3,IF(M9096=People!$B$2,People!$A$2,0))))</f>
        <v>Kelly Williams</v>
      </c>
      <c r="W9096" s="3" t="str">
        <f>IFERROR(INDEX(Returns!A:A,MATCH(B9096,Returns!B:B,0)),"No")</f>
        <v>No</v>
      </c>
    </row>
    <row r="9097" spans="1:23">
      <c r="A9097" s="1">
        <v>9096</v>
      </c>
      <c r="B9097" t="s">
        <v>10506</v>
      </c>
      <c r="C9097" s="2" t="d">
        <v>2017-06-01</v>
      </c>
      <c r="D9097" s="2" t="d">
        <v>2017-06-05</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IF(M9097=People!$B$5,People!$A$5,IF(M9097=People!$B$4,People!$A$4,IF(M9097=People!$B$3,People!$A$3,IF(M9097=People!$B$2,People!$A$2,0))))</f>
        <v>Kelly Williams</v>
      </c>
      <c r="W9097" s="3" t="str">
        <f>IFERROR(INDEX(Returns!A:A,MATCH(B9097,Returns!B:B,0)),"No")</f>
        <v>No</v>
      </c>
    </row>
    <row r="9098" spans="1:23">
      <c r="A9098" s="1">
        <v>9097</v>
      </c>
      <c r="B9098" t="s">
        <v>10506</v>
      </c>
      <c r="C9098" s="2" t="d">
        <v>2017-06-01</v>
      </c>
      <c r="D9098" s="2" t="d">
        <v>2017-06-05</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IF(M9098=People!$B$5,People!$A$5,IF(M9098=People!$B$4,People!$A$4,IF(M9098=People!$B$3,People!$A$3,IF(M9098=People!$B$2,People!$A$2,0))))</f>
        <v>Kelly Williams</v>
      </c>
      <c r="W9098" s="3" t="str">
        <f>IFERROR(INDEX(Returns!A:A,MATCH(B9098,Returns!B:B,0)),"No")</f>
        <v>No</v>
      </c>
    </row>
    <row r="9099" spans="1:23">
      <c r="A9099" s="1">
        <v>9098</v>
      </c>
      <c r="B9099" t="s">
        <v>10507</v>
      </c>
      <c r="C9099" s="2" t="d">
        <v>2016-04-12</v>
      </c>
      <c r="D9099" s="2" t="d">
        <v>2016-04-17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IF(M9099=People!$B$5,People!$A$5,IF(M9099=People!$B$4,People!$A$4,IF(M9099=People!$B$3,People!$A$3,IF(M9099=People!$B$2,People!$A$2,0))))</f>
        <v>Kelly Williams</v>
      </c>
      <c r="W9099" s="3" t="str">
        <f>IFERROR(INDEX(Returns!A:A,MATCH(B9099,Returns!B:B,0)),"No")</f>
        <v>No</v>
      </c>
    </row>
    <row r="9100" spans="1:23">
      <c r="A9100" s="1">
        <v>9099</v>
      </c>
      <c r="B9100" t="s">
        <v>10508</v>
      </c>
      <c r="C9100" s="2" t="d">
        <v>2019-10-12</v>
      </c>
      <c r="D9100" s="2" t="d">
        <v>2019-10-16</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IF(M9100=People!$B$5,People!$A$5,IF(M9100=People!$B$4,People!$A$4,IF(M9100=People!$B$3,People!$A$3,IF(M9100=People!$B$2,People!$A$2,0))))</f>
        <v>Kelly Williams</v>
      </c>
      <c r="W9100" s="3" t="str">
        <f>IFERROR(INDEX(Returns!A:A,MATCH(B9100,Returns!B:B,0)),"No")</f>
        <v>No</v>
      </c>
    </row>
    <row r="9101" spans="1:23">
      <c r="A9101" s="1">
        <v>9100</v>
      </c>
      <c r="B9101" t="s">
        <v>10508</v>
      </c>
      <c r="C9101" s="2" t="d">
        <v>2019-10-12</v>
      </c>
      <c r="D9101" s="2" t="d">
        <v>2019-10-16</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IF(M9101=People!$B$5,People!$A$5,IF(M9101=People!$B$4,People!$A$4,IF(M9101=People!$B$3,People!$A$3,IF(M9101=People!$B$2,People!$A$2,0))))</f>
        <v>Kelly Williams</v>
      </c>
      <c r="W9101" s="3" t="str">
        <f>IFERROR(INDEX(Returns!A:A,MATCH(B9101,Returns!B:B,0)),"No")</f>
        <v>No</v>
      </c>
    </row>
    <row r="9102" spans="1:23">
      <c r="A9102" s="1">
        <v>9101</v>
      </c>
      <c r="B9102" t="s">
        <v>10508</v>
      </c>
      <c r="C9102" s="2" t="d">
        <v>2019-10-12</v>
      </c>
      <c r="D9102" s="2" t="d">
        <v>2019-10-16</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IF(M9102=People!$B$5,People!$A$5,IF(M9102=People!$B$4,People!$A$4,IF(M9102=People!$B$3,People!$A$3,IF(M9102=People!$B$2,People!$A$2,0))))</f>
        <v>Kelly Williams</v>
      </c>
      <c r="W9102" s="3" t="str">
        <f>IFERROR(INDEX(Returns!A:A,MATCH(B9102,Returns!B:B,0)),"No")</f>
        <v>No</v>
      </c>
    </row>
    <row r="9103" spans="1:23">
      <c r="A9103" s="1">
        <v>9102</v>
      </c>
      <c r="B9103" t="s">
        <v>10509</v>
      </c>
      <c r="C9103" s="2" t="d">
        <v>2017-11-07</v>
      </c>
      <c r="D9103" s="2" t="d">
        <v>2017-11-12</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IF(M9103=People!$B$5,People!$A$5,IF(M9103=People!$B$4,People!$A$4,IF(M9103=People!$B$3,People!$A$3,IF(M9103=People!$B$2,People!$A$2,0))))</f>
        <v>Kelly Williams</v>
      </c>
      <c r="W9103" s="3" t="str">
        <f>IFERROR(INDEX(Returns!A:A,MATCH(B9103,Returns!B:B,0)),"No")</f>
        <v>No</v>
      </c>
    </row>
    <row r="9104" spans="1:23">
      <c r="A9104" s="1">
        <v>9103</v>
      </c>
      <c r="B9104" t="s">
        <v>10509</v>
      </c>
      <c r="C9104" s="2" t="d">
        <v>2017-11-07</v>
      </c>
      <c r="D9104" s="2" t="d">
        <v>2017-11-12</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IF(M9104=People!$B$5,People!$A$5,IF(M9104=People!$B$4,People!$A$4,IF(M9104=People!$B$3,People!$A$3,IF(M9104=People!$B$2,People!$A$2,0))))</f>
        <v>Kelly Williams</v>
      </c>
      <c r="W9104" s="3" t="str">
        <f>IFERROR(INDEX(Returns!A:A,MATCH(B9104,Returns!B:B,0)),"No")</f>
        <v>No</v>
      </c>
    </row>
    <row r="9105" spans="1:23">
      <c r="A9105" s="1">
        <v>9104</v>
      </c>
      <c r="B9105" t="s">
        <v>10509</v>
      </c>
      <c r="C9105" s="2" t="d">
        <v>2017-11-07</v>
      </c>
      <c r="D9105" s="2" t="d">
        <v>2017-11-12</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IF(M9105=People!$B$5,People!$A$5,IF(M9105=People!$B$4,People!$A$4,IF(M9105=People!$B$3,People!$A$3,IF(M9105=People!$B$2,People!$A$2,0))))</f>
        <v>Kelly Williams</v>
      </c>
      <c r="W9105" s="3" t="str">
        <f>IFERROR(INDEX(Returns!A:A,MATCH(B9105,Returns!B:B,0)),"No")</f>
        <v>No</v>
      </c>
    </row>
    <row r="9106" spans="1:23">
      <c r="A9106" s="1">
        <v>9105</v>
      </c>
      <c r="B9106" t="s">
        <v>10509</v>
      </c>
      <c r="C9106" s="2" t="d">
        <v>2017-11-07</v>
      </c>
      <c r="D9106" s="2" t="d">
        <v>2017-11-12</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IF(M9106=People!$B$5,People!$A$5,IF(M9106=People!$B$4,People!$A$4,IF(M9106=People!$B$3,People!$A$3,IF(M9106=People!$B$2,People!$A$2,0))))</f>
        <v>Kelly Williams</v>
      </c>
      <c r="W9106" s="3" t="str">
        <f>IFERROR(INDEX(Returns!A:A,MATCH(B9106,Returns!B:B,0)),"No")</f>
        <v>No</v>
      </c>
    </row>
    <row r="9107" spans="1:23">
      <c r="A9107" s="1">
        <v>9106</v>
      </c>
      <c r="B9107" t="s">
        <v>10509</v>
      </c>
      <c r="C9107" s="2" t="d">
        <v>2017-11-07</v>
      </c>
      <c r="D9107" s="2" t="d">
        <v>2017-11-12</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IF(M9107=People!$B$5,People!$A$5,IF(M9107=People!$B$4,People!$A$4,IF(M9107=People!$B$3,People!$A$3,IF(M9107=People!$B$2,People!$A$2,0))))</f>
        <v>Kelly Williams</v>
      </c>
      <c r="W9107" s="3" t="str">
        <f>IFERROR(INDEX(Returns!A:A,MATCH(B9107,Returns!B:B,0)),"No")</f>
        <v>No</v>
      </c>
    </row>
    <row r="9108" spans="1:23">
      <c r="A9108" s="1">
        <v>9107</v>
      </c>
      <c r="B9108" t="s">
        <v>10509</v>
      </c>
      <c r="C9108" s="2" t="d">
        <v>2017-11-07</v>
      </c>
      <c r="D9108" s="2" t="d">
        <v>2017-11-12</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IF(M9108=People!$B$5,People!$A$5,IF(M9108=People!$B$4,People!$A$4,IF(M9108=People!$B$3,People!$A$3,IF(M9108=People!$B$2,People!$A$2,0))))</f>
        <v>Kelly Williams</v>
      </c>
      <c r="W9108" s="3" t="str">
        <f>IFERROR(INDEX(Returns!A:A,MATCH(B9108,Returns!B:B,0)),"No")</f>
        <v>No</v>
      </c>
    </row>
    <row r="9109" spans="1:23">
      <c r="A9109" s="1">
        <v>9108</v>
      </c>
      <c r="B9109" t="s">
        <v>5998</v>
      </c>
      <c r="C9109" s="2" t="d">
        <v>2017-05-25</v>
      </c>
      <c r="D9109" s="2" t="d">
        <v>2017-05-28</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IF(M9109=People!$B$5,People!$A$5,IF(M9109=People!$B$4,People!$A$4,IF(M9109=People!$B$3,People!$A$3,IF(M9109=People!$B$2,People!$A$2,0))))</f>
        <v>Kelly Williams</v>
      </c>
      <c r="W9109" s="3" t="str">
        <f>IFERROR(INDEX(Returns!A:A,MATCH(B9109,Returns!B:B,0)),"No")</f>
        <v>Yes</v>
      </c>
    </row>
    <row r="9110" spans="1:23">
      <c r="A9110" s="1">
        <v>9109</v>
      </c>
      <c r="B9110" t="s">
        <v>5998</v>
      </c>
      <c r="C9110" s="2" t="d">
        <v>2017-05-25</v>
      </c>
      <c r="D9110" s="2" t="d">
        <v>2017-05-28</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IF(M9110=People!$B$5,People!$A$5,IF(M9110=People!$B$4,People!$A$4,IF(M9110=People!$B$3,People!$A$3,IF(M9110=People!$B$2,People!$A$2,0))))</f>
        <v>Kelly Williams</v>
      </c>
      <c r="W9110" s="3" t="str">
        <f>IFERROR(INDEX(Returns!A:A,MATCH(B9110,Returns!B:B,0)),"No")</f>
        <v>Yes</v>
      </c>
    </row>
    <row r="9111" spans="1:23">
      <c r="A9111" s="1">
        <v>9110</v>
      </c>
      <c r="B9111" t="s">
        <v>5998</v>
      </c>
      <c r="C9111" s="2" t="d">
        <v>2017-05-25</v>
      </c>
      <c r="D9111" s="2" t="d">
        <v>2017-05-28</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IF(M9111=People!$B$5,People!$A$5,IF(M9111=People!$B$4,People!$A$4,IF(M9111=People!$B$3,People!$A$3,IF(M9111=People!$B$2,People!$A$2,0))))</f>
        <v>Kelly Williams</v>
      </c>
      <c r="W9111" s="3" t="str">
        <f>IFERROR(INDEX(Returns!A:A,MATCH(B9111,Returns!B:B,0)),"No")</f>
        <v>Yes</v>
      </c>
    </row>
    <row r="9112" spans="1:23">
      <c r="A9112" s="1">
        <v>9111</v>
      </c>
      <c r="B9112" t="s">
        <v>10510</v>
      </c>
      <c r="C9112" s="2" t="d">
        <v>2016-10-13</v>
      </c>
      <c r="D9112" s="2" t="d">
        <v>2016-10-15</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IF(M9112=People!$B$5,People!$A$5,IF(M9112=People!$B$4,People!$A$4,IF(M9112=People!$B$3,People!$A$3,IF(M9112=People!$B$2,People!$A$2,0))))</f>
        <v>Cassandra Brandow</v>
      </c>
      <c r="W9112" s="3" t="str">
        <f>IFERROR(INDEX(Returns!A:A,MATCH(B9112,Returns!B:B,0)),"No")</f>
        <v>No</v>
      </c>
    </row>
    <row r="9113" spans="1:23">
      <c r="A9113" s="1">
        <v>9112</v>
      </c>
      <c r="B9113" t="s">
        <v>10510</v>
      </c>
      <c r="C9113" s="2" t="d">
        <v>2016-10-13</v>
      </c>
      <c r="D9113" s="2" t="d">
        <v>2016-10-15</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IF(M9113=People!$B$5,People!$A$5,IF(M9113=People!$B$4,People!$A$4,IF(M9113=People!$B$3,People!$A$3,IF(M9113=People!$B$2,People!$A$2,0))))</f>
        <v>Cassandra Brandow</v>
      </c>
      <c r="W9113" s="3" t="str">
        <f>IFERROR(INDEX(Returns!A:A,MATCH(B9113,Returns!B:B,0)),"No")</f>
        <v>No</v>
      </c>
    </row>
    <row r="9114" spans="1:23">
      <c r="A9114" s="1">
        <v>9113</v>
      </c>
      <c r="B9114" t="s">
        <v>10510</v>
      </c>
      <c r="C9114" s="2" t="d">
        <v>2016-10-13</v>
      </c>
      <c r="D9114" s="2" t="d">
        <v>2016-10-15</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IF(M9114=People!$B$5,People!$A$5,IF(M9114=People!$B$4,People!$A$4,IF(M9114=People!$B$3,People!$A$3,IF(M9114=People!$B$2,People!$A$2,0))))</f>
        <v>Cassandra Brandow</v>
      </c>
      <c r="W9114" s="3" t="str">
        <f>IFERROR(INDEX(Returns!A:A,MATCH(B9114,Returns!B:B,0)),"No")</f>
        <v>No</v>
      </c>
    </row>
    <row r="9115" spans="1:23">
      <c r="A9115" s="1">
        <v>9114</v>
      </c>
      <c r="B9115" t="s">
        <v>10510</v>
      </c>
      <c r="C9115" s="2" t="d">
        <v>2016-10-13</v>
      </c>
      <c r="D9115" s="2" t="d">
        <v>2016-10-15</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IF(M9115=People!$B$5,People!$A$5,IF(M9115=People!$B$4,People!$A$4,IF(M9115=People!$B$3,People!$A$3,IF(M9115=People!$B$2,People!$A$2,0))))</f>
        <v>Cassandra Brandow</v>
      </c>
      <c r="W9115" s="3" t="str">
        <f>IFERROR(INDEX(Returns!A:A,MATCH(B9115,Returns!B:B,0)),"No")</f>
        <v>No</v>
      </c>
    </row>
    <row r="9116" spans="1:23">
      <c r="A9116" s="1">
        <v>9115</v>
      </c>
      <c r="B9116" t="s">
        <v>10511</v>
      </c>
      <c r="C9116" s="2" t="d">
        <v>2018-02-07</v>
      </c>
      <c r="D9116" s="2" t="d">
        <v>2018-02-10</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IF(M9116=People!$B$5,People!$A$5,IF(M9116=People!$B$4,People!$A$4,IF(M9116=People!$B$3,People!$A$3,IF(M9116=People!$B$2,People!$A$2,0))))</f>
        <v>Anna Andreadi</v>
      </c>
      <c r="W9116" s="3" t="str">
        <f>IFERROR(INDEX(Returns!A:A,MATCH(B9116,Returns!B:B,0)),"No")</f>
        <v>No</v>
      </c>
    </row>
    <row r="9117" spans="1:23">
      <c r="A9117" s="1">
        <v>9116</v>
      </c>
      <c r="B9117" t="s">
        <v>10512</v>
      </c>
      <c r="C9117" s="2" t="d">
        <v>2019-01-19</v>
      </c>
      <c r="D9117" s="2" t="d">
        <v>2019-01-24</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IF(M9117=People!$B$5,People!$A$5,IF(M9117=People!$B$4,People!$A$4,IF(M9117=People!$B$3,People!$A$3,IF(M9117=People!$B$2,People!$A$2,0))))</f>
        <v>Chuck Magee</v>
      </c>
      <c r="W9117" s="3" t="str">
        <f>IFERROR(INDEX(Returns!A:A,MATCH(B9117,Returns!B:B,0)),"No")</f>
        <v>No</v>
      </c>
    </row>
    <row r="9118" spans="1:23">
      <c r="A9118" s="1">
        <v>9117</v>
      </c>
      <c r="B9118" t="s">
        <v>10512</v>
      </c>
      <c r="C9118" s="2" t="d">
        <v>2019-01-19</v>
      </c>
      <c r="D9118" s="2" t="d">
        <v>2019-01-24</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IF(M9118=People!$B$5,People!$A$5,IF(M9118=People!$B$4,People!$A$4,IF(M9118=People!$B$3,People!$A$3,IF(M9118=People!$B$2,People!$A$2,0))))</f>
        <v>Chuck Magee</v>
      </c>
      <c r="W9118" s="3" t="str">
        <f>IFERROR(INDEX(Returns!A:A,MATCH(B9118,Returns!B:B,0)),"No")</f>
        <v>No</v>
      </c>
    </row>
    <row r="9119" spans="1:23">
      <c r="A9119" s="1">
        <v>9118</v>
      </c>
      <c r="B9119" t="s">
        <v>10512</v>
      </c>
      <c r="C9119" s="2" t="d">
        <v>2019-01-19</v>
      </c>
      <c r="D9119" s="2" t="d">
        <v>2019-01-24</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IF(M9119=People!$B$5,People!$A$5,IF(M9119=People!$B$4,People!$A$4,IF(M9119=People!$B$3,People!$A$3,IF(M9119=People!$B$2,People!$A$2,0))))</f>
        <v>Chuck Magee</v>
      </c>
      <c r="W9119" s="3" t="str">
        <f>IFERROR(INDEX(Returns!A:A,MATCH(B9119,Returns!B:B,0)),"No")</f>
        <v>No</v>
      </c>
    </row>
    <row r="9120" spans="1:23">
      <c r="A9120" s="1">
        <v>9119</v>
      </c>
      <c r="B9120" t="s">
        <v>10512</v>
      </c>
      <c r="C9120" s="2" t="d">
        <v>2019-01-19</v>
      </c>
      <c r="D9120" s="2" t="d">
        <v>2019-01-24</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IF(M9120=People!$B$5,People!$A$5,IF(M9120=People!$B$4,People!$A$4,IF(M9120=People!$B$3,People!$A$3,IF(M9120=People!$B$2,People!$A$2,0))))</f>
        <v>Chuck Magee</v>
      </c>
      <c r="W9120" s="3" t="str">
        <f>IFERROR(INDEX(Returns!A:A,MATCH(B9120,Returns!B:B,0)),"No")</f>
        <v>No</v>
      </c>
    </row>
    <row r="9121" spans="1:23">
      <c r="A9121" s="1">
        <v>9120</v>
      </c>
      <c r="B9121" t="s">
        <v>10513</v>
      </c>
      <c r="C9121" s="2" t="d">
        <v>2018-06-06</v>
      </c>
      <c r="D9121" s="2" t="d">
        <v>2018-06-12</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IF(M9121=People!$B$5,People!$A$5,IF(M9121=People!$B$4,People!$A$4,IF(M9121=People!$B$3,People!$A$3,IF(M9121=People!$B$2,People!$A$2,0))))</f>
        <v>Anna Andreadi</v>
      </c>
      <c r="W9121" s="3" t="str">
        <f>IFERROR(INDEX(Returns!A:A,MATCH(B9121,Returns!B:B,0)),"No")</f>
        <v>No</v>
      </c>
    </row>
    <row r="9122" spans="1:23">
      <c r="A9122" s="1">
        <v>9121</v>
      </c>
      <c r="B9122" t="s">
        <v>10513</v>
      </c>
      <c r="C9122" s="2" t="d">
        <v>2018-06-06</v>
      </c>
      <c r="D9122" s="2" t="d">
        <v>2018-06-12</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IF(M9122=People!$B$5,People!$A$5,IF(M9122=People!$B$4,People!$A$4,IF(M9122=People!$B$3,People!$A$3,IF(M9122=People!$B$2,People!$A$2,0))))</f>
        <v>Anna Andreadi</v>
      </c>
      <c r="W9122" s="3" t="str">
        <f>IFERROR(INDEX(Returns!A:A,MATCH(B9122,Returns!B:B,0)),"No")</f>
        <v>No</v>
      </c>
    </row>
    <row r="9123" spans="1:23">
      <c r="A9123" s="1">
        <v>9122</v>
      </c>
      <c r="B9123" t="s">
        <v>6119</v>
      </c>
      <c r="C9123" s="2" t="d">
        <v>2019-03-18</v>
      </c>
      <c r="D9123" s="2" t="d">
        <v>2019-03-20</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IF(M9123=People!$B$5,People!$A$5,IF(M9123=People!$B$4,People!$A$4,IF(M9123=People!$B$3,People!$A$3,IF(M9123=People!$B$2,People!$A$2,0))))</f>
        <v>Anna Andreadi</v>
      </c>
      <c r="W9123" s="3" t="str">
        <f>IFERROR(INDEX(Returns!A:A,MATCH(B9123,Returns!B:B,0)),"No")</f>
        <v>Yes</v>
      </c>
    </row>
    <row r="9124" spans="1:23">
      <c r="A9124" s="1">
        <v>9123</v>
      </c>
      <c r="B9124" t="s">
        <v>10514</v>
      </c>
      <c r="C9124" s="2" t="d">
        <v>2019-11-24</v>
      </c>
      <c r="D9124" s="2" t="d">
        <v>2019-11-24</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IF(M9124=People!$B$5,People!$A$5,IF(M9124=People!$B$4,People!$A$4,IF(M9124=People!$B$3,People!$A$3,IF(M9124=People!$B$2,People!$A$2,0))))</f>
        <v>Anna Andreadi</v>
      </c>
      <c r="W9124" s="3" t="str">
        <f>IFERROR(INDEX(Returns!A:A,MATCH(B9124,Returns!B:B,0)),"No")</f>
        <v>No</v>
      </c>
    </row>
    <row r="9125" spans="1:23">
      <c r="A9125" s="1">
        <v>9124</v>
      </c>
      <c r="B9125" t="s">
        <v>10515</v>
      </c>
      <c r="C9125" s="2" t="d">
        <v>2018-11-26</v>
      </c>
      <c r="D9125" s="2" t="d">
        <v>2018-11-28</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IF(M9125=People!$B$5,People!$A$5,IF(M9125=People!$B$4,People!$A$4,IF(M9125=People!$B$3,People!$A$3,IF(M9125=People!$B$2,People!$A$2,0))))</f>
        <v>Chuck Magee</v>
      </c>
      <c r="W9125" s="3" t="str">
        <f>IFERROR(INDEX(Returns!A:A,MATCH(B9125,Returns!B:B,0)),"No")</f>
        <v>No</v>
      </c>
    </row>
    <row r="9126" spans="1:23">
      <c r="A9126" s="1">
        <v>9125</v>
      </c>
      <c r="B9126" t="s">
        <v>10516</v>
      </c>
      <c r="C9126" s="2" t="d">
        <v>2018-08-18</v>
      </c>
      <c r="D9126" s="2" t="d">
        <v>2018-08-20</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IF(M9126=People!$B$5,People!$A$5,IF(M9126=People!$B$4,People!$A$4,IF(M9126=People!$B$3,People!$A$3,IF(M9126=People!$B$2,People!$A$2,0))))</f>
        <v>Kelly Williams</v>
      </c>
      <c r="W9126" s="3" t="str">
        <f>IFERROR(INDEX(Returns!A:A,MATCH(B9126,Returns!B:B,0)),"No")</f>
        <v>No</v>
      </c>
    </row>
    <row r="9127" spans="1:23">
      <c r="A9127" s="1">
        <v>9126</v>
      </c>
      <c r="B9127" t="s">
        <v>10516</v>
      </c>
      <c r="C9127" s="2" t="d">
        <v>2018-08-18</v>
      </c>
      <c r="D9127" s="2" t="d">
        <v>2018-08-20</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IF(M9127=People!$B$5,People!$A$5,IF(M9127=People!$B$4,People!$A$4,IF(M9127=People!$B$3,People!$A$3,IF(M9127=People!$B$2,People!$A$2,0))))</f>
        <v>Kelly Williams</v>
      </c>
      <c r="W9127" s="3" t="str">
        <f>IFERROR(INDEX(Returns!A:A,MATCH(B9127,Returns!B:B,0)),"No")</f>
        <v>No</v>
      </c>
    </row>
    <row r="9128" spans="1:23">
      <c r="A9128" s="1">
        <v>9127</v>
      </c>
      <c r="B9128" t="s">
        <v>10517</v>
      </c>
      <c r="C9128" s="2" t="d">
        <v>2017-11-28</v>
      </c>
      <c r="D9128" s="2" t="d">
        <v>2017-12-03</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IF(M9128=People!$B$5,People!$A$5,IF(M9128=People!$B$4,People!$A$4,IF(M9128=People!$B$3,People!$A$3,IF(M9128=People!$B$2,People!$A$2,0))))</f>
        <v>Anna Andreadi</v>
      </c>
      <c r="W9128" s="3" t="str">
        <f>IFERROR(INDEX(Returns!A:A,MATCH(B9128,Returns!B:B,0)),"No")</f>
        <v>No</v>
      </c>
    </row>
    <row r="9129" spans="1:23">
      <c r="A9129" s="1">
        <v>9128</v>
      </c>
      <c r="B9129" t="s">
        <v>10518</v>
      </c>
      <c r="C9129" s="2" t="d">
        <v>2019-05-25</v>
      </c>
      <c r="D9129" s="2" t="d">
        <v>2019-06-01</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IF(M9129=People!$B$5,People!$A$5,IF(M9129=People!$B$4,People!$A$4,IF(M9129=People!$B$3,People!$A$3,IF(M9129=People!$B$2,People!$A$2,0))))</f>
        <v>Kelly Williams</v>
      </c>
      <c r="W9129" s="3" t="str">
        <f>IFERROR(INDEX(Returns!A:A,MATCH(B9129,Returns!B:B,0)),"No")</f>
        <v>No</v>
      </c>
    </row>
    <row r="9130" spans="1:23">
      <c r="A9130" s="1">
        <v>9129</v>
      </c>
      <c r="B9130" t="s">
        <v>10519</v>
      </c>
      <c r="C9130" s="2" t="d">
        <v>2019-09-04</v>
      </c>
      <c r="D9130" s="2" t="d">
        <v>2019-09-05</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IF(M9130=People!$B$5,People!$A$5,IF(M9130=People!$B$4,People!$A$4,IF(M9130=People!$B$3,People!$A$3,IF(M9130=People!$B$2,People!$A$2,0))))</f>
        <v>Anna Andreadi</v>
      </c>
      <c r="W9130" s="3" t="str">
        <f>IFERROR(INDEX(Returns!A:A,MATCH(B9130,Returns!B:B,0)),"No")</f>
        <v>No</v>
      </c>
    </row>
    <row r="9131" spans="1:23">
      <c r="A9131" s="1">
        <v>9130</v>
      </c>
      <c r="B9131" t="s">
        <v>10520</v>
      </c>
      <c r="C9131" s="2" t="d">
        <v>2018-03-24</v>
      </c>
      <c r="D9131" s="2" t="d">
        <v>2018-03-26</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IF(M9131=People!$B$5,People!$A$5,IF(M9131=People!$B$4,People!$A$4,IF(M9131=People!$B$3,People!$A$3,IF(M9131=People!$B$2,People!$A$2,0))))</f>
        <v>Chuck Magee</v>
      </c>
      <c r="W9131" s="3" t="str">
        <f>IFERROR(INDEX(Returns!A:A,MATCH(B9131,Returns!B:B,0)),"No")</f>
        <v>No</v>
      </c>
    </row>
    <row r="9132" spans="1:23">
      <c r="A9132" s="1">
        <v>9131</v>
      </c>
      <c r="B9132" t="s">
        <v>10520</v>
      </c>
      <c r="C9132" s="2" t="d">
        <v>2018-03-24</v>
      </c>
      <c r="D9132" s="2" t="d">
        <v>2018-03-26</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IF(M9132=People!$B$5,People!$A$5,IF(M9132=People!$B$4,People!$A$4,IF(M9132=People!$B$3,People!$A$3,IF(M9132=People!$B$2,People!$A$2,0))))</f>
        <v>Chuck Magee</v>
      </c>
      <c r="W9132" s="3" t="str">
        <f>IFERROR(INDEX(Returns!A:A,MATCH(B9132,Returns!B:B,0)),"No")</f>
        <v>No</v>
      </c>
    </row>
    <row r="9133" spans="1:23">
      <c r="A9133" s="1">
        <v>9132</v>
      </c>
      <c r="B9133" t="s">
        <v>10521</v>
      </c>
      <c r="C9133" s="2" t="d">
        <v>2019-05-28</v>
      </c>
      <c r="D9133" s="2" t="d">
        <v>2019-06-01</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IF(M9133=People!$B$5,People!$A$5,IF(M9133=People!$B$4,People!$A$4,IF(M9133=People!$B$3,People!$A$3,IF(M9133=People!$B$2,People!$A$2,0))))</f>
        <v>Chuck Magee</v>
      </c>
      <c r="W9133" s="3" t="str">
        <f>IFERROR(INDEX(Returns!A:A,MATCH(B9133,Returns!B:B,0)),"No")</f>
        <v>No</v>
      </c>
    </row>
    <row r="9134" spans="1:23">
      <c r="A9134" s="1">
        <v>9133</v>
      </c>
      <c r="B9134" t="s">
        <v>10521</v>
      </c>
      <c r="C9134" s="2" t="d">
        <v>2019-05-28</v>
      </c>
      <c r="D9134" s="2" t="d">
        <v>2019-06-01</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IF(M9134=People!$B$5,People!$A$5,IF(M9134=People!$B$4,People!$A$4,IF(M9134=People!$B$3,People!$A$3,IF(M9134=People!$B$2,People!$A$2,0))))</f>
        <v>Chuck Magee</v>
      </c>
      <c r="W9134" s="3" t="str">
        <f>IFERROR(INDEX(Returns!A:A,MATCH(B9134,Returns!B:B,0)),"No")</f>
        <v>No</v>
      </c>
    </row>
    <row r="9135" spans="1:23">
      <c r="A9135" s="1">
        <v>9134</v>
      </c>
      <c r="B9135" t="s">
        <v>10522</v>
      </c>
      <c r="C9135" s="2" t="d">
        <v>2017-08-31</v>
      </c>
      <c r="D9135" s="2" t="d">
        <v>2017-09-04</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IF(M9135=People!$B$5,People!$A$5,IF(M9135=People!$B$4,People!$A$4,IF(M9135=People!$B$3,People!$A$3,IF(M9135=People!$B$2,People!$A$2,0))))</f>
        <v>Anna Andreadi</v>
      </c>
      <c r="W9135" s="3" t="str">
        <f>IFERROR(INDEX(Returns!A:A,MATCH(B9135,Returns!B:B,0)),"No")</f>
        <v>No</v>
      </c>
    </row>
    <row r="9136" spans="1:23">
      <c r="A9136" s="1">
        <v>9135</v>
      </c>
      <c r="B9136" t="s">
        <v>10523</v>
      </c>
      <c r="C9136" s="2" t="d">
        <v>2018-04-12</v>
      </c>
      <c r="D9136" s="2" t="d">
        <v>2018-04-17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IF(M9136=People!$B$5,People!$A$5,IF(M9136=People!$B$4,People!$A$4,IF(M9136=People!$B$3,People!$A$3,IF(M9136=People!$B$2,People!$A$2,0))))</f>
        <v>Cassandra Brandow</v>
      </c>
      <c r="W9136" s="3" t="str">
        <f>IFERROR(INDEX(Returns!A:A,MATCH(B9136,Returns!B:B,0)),"No")</f>
        <v>No</v>
      </c>
    </row>
    <row r="9137" spans="1:23">
      <c r="A9137" s="1">
        <v>9136</v>
      </c>
      <c r="B9137" t="s">
        <v>10523</v>
      </c>
      <c r="C9137" s="2" t="d">
        <v>2018-04-12</v>
      </c>
      <c r="D9137" s="2" t="d">
        <v>2018-04-17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IF(M9137=People!$B$5,People!$A$5,IF(M9137=People!$B$4,People!$A$4,IF(M9137=People!$B$3,People!$A$3,IF(M9137=People!$B$2,People!$A$2,0))))</f>
        <v>Cassandra Brandow</v>
      </c>
      <c r="W9137" s="3" t="str">
        <f>IFERROR(INDEX(Returns!A:A,MATCH(B9137,Returns!B:B,0)),"No")</f>
        <v>No</v>
      </c>
    </row>
    <row r="9138" spans="1:23">
      <c r="A9138" s="1">
        <v>9137</v>
      </c>
      <c r="B9138" t="s">
        <v>10523</v>
      </c>
      <c r="C9138" s="2" t="d">
        <v>2018-04-12</v>
      </c>
      <c r="D9138" s="2" t="d">
        <v>2018-04-17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IF(M9138=People!$B$5,People!$A$5,IF(M9138=People!$B$4,People!$A$4,IF(M9138=People!$B$3,People!$A$3,IF(M9138=People!$B$2,People!$A$2,0))))</f>
        <v>Cassandra Brandow</v>
      </c>
      <c r="W9138" s="3" t="str">
        <f>IFERROR(INDEX(Returns!A:A,MATCH(B9138,Returns!B:B,0)),"No")</f>
        <v>No</v>
      </c>
    </row>
    <row r="9139" spans="1:23">
      <c r="A9139" s="1">
        <v>9138</v>
      </c>
      <c r="B9139" t="s">
        <v>10524</v>
      </c>
      <c r="C9139" s="2" t="d">
        <v>2016-02-02</v>
      </c>
      <c r="D9139" s="2" t="d">
        <v>2016-02-09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IF(M9139=People!$B$5,People!$A$5,IF(M9139=People!$B$4,People!$A$4,IF(M9139=People!$B$3,People!$A$3,IF(M9139=People!$B$2,People!$A$2,0))))</f>
        <v>Cassandra Brandow</v>
      </c>
      <c r="W9139" s="3" t="str">
        <f>IFERROR(INDEX(Returns!A:A,MATCH(B9139,Returns!B:B,0)),"No")</f>
        <v>No</v>
      </c>
    </row>
    <row r="9140" spans="1:23">
      <c r="A9140" s="1">
        <v>9139</v>
      </c>
      <c r="B9140" t="s">
        <v>10524</v>
      </c>
      <c r="C9140" s="2" t="d">
        <v>2016-02-02</v>
      </c>
      <c r="D9140" s="2" t="d">
        <v>2016-02-09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IF(M9140=People!$B$5,People!$A$5,IF(M9140=People!$B$4,People!$A$4,IF(M9140=People!$B$3,People!$A$3,IF(M9140=People!$B$2,People!$A$2,0))))</f>
        <v>Cassandra Brandow</v>
      </c>
      <c r="W9140" s="3" t="str">
        <f>IFERROR(INDEX(Returns!A:A,MATCH(B9140,Returns!B:B,0)),"No")</f>
        <v>No</v>
      </c>
    </row>
    <row r="9141" spans="1:23">
      <c r="A9141" s="1">
        <v>9140</v>
      </c>
      <c r="B9141" t="s">
        <v>10525</v>
      </c>
      <c r="C9141" s="2" t="d">
        <v>2016-09-02</v>
      </c>
      <c r="D9141" s="2" t="d">
        <v>2016-09-08</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IF(M9141=People!$B$5,People!$A$5,IF(M9141=People!$B$4,People!$A$4,IF(M9141=People!$B$3,People!$A$3,IF(M9141=People!$B$2,People!$A$2,0))))</f>
        <v>Kelly Williams</v>
      </c>
      <c r="W9141" s="3" t="str">
        <f>IFERROR(INDEX(Returns!A:A,MATCH(B9141,Returns!B:B,0)),"No")</f>
        <v>No</v>
      </c>
    </row>
    <row r="9142" spans="1:23">
      <c r="A9142" s="1">
        <v>9141</v>
      </c>
      <c r="B9142" t="s">
        <v>10526</v>
      </c>
      <c r="C9142" s="2" t="d">
        <v>2019-09-30</v>
      </c>
      <c r="D9142" s="2" t="d">
        <v>2019-10-02</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IF(M9142=People!$B$5,People!$A$5,IF(M9142=People!$B$4,People!$A$4,IF(M9142=People!$B$3,People!$A$3,IF(M9142=People!$B$2,People!$A$2,0))))</f>
        <v>Anna Andreadi</v>
      </c>
      <c r="W9142" s="3" t="str">
        <f>IFERROR(INDEX(Returns!A:A,MATCH(B9142,Returns!B:B,0)),"No")</f>
        <v>No</v>
      </c>
    </row>
    <row r="9143" spans="1:23">
      <c r="A9143" s="1">
        <v>9142</v>
      </c>
      <c r="B9143" t="s">
        <v>10527</v>
      </c>
      <c r="C9143" s="2" t="d">
        <v>2018-09-05</v>
      </c>
      <c r="D9143" s="2" t="d">
        <v>2018-09-07</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IF(M9143=People!$B$5,People!$A$5,IF(M9143=People!$B$4,People!$A$4,IF(M9143=People!$B$3,People!$A$3,IF(M9143=People!$B$2,People!$A$2,0))))</f>
        <v>Chuck Magee</v>
      </c>
      <c r="W9143" s="3" t="str">
        <f>IFERROR(INDEX(Returns!A:A,MATCH(B9143,Returns!B:B,0)),"No")</f>
        <v>No</v>
      </c>
    </row>
    <row r="9144" spans="1:23">
      <c r="A9144" s="1">
        <v>9143</v>
      </c>
      <c r="B9144" t="s">
        <v>10528</v>
      </c>
      <c r="C9144" s="2" t="d">
        <v>2019-05-20</v>
      </c>
      <c r="D9144" s="2" t="d">
        <v>2019-05-26</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IF(M9144=People!$B$5,People!$A$5,IF(M9144=People!$B$4,People!$A$4,IF(M9144=People!$B$3,People!$A$3,IF(M9144=People!$B$2,People!$A$2,0))))</f>
        <v>Anna Andreadi</v>
      </c>
      <c r="W9144" s="3" t="str">
        <f>IFERROR(INDEX(Returns!A:A,MATCH(B9144,Returns!B:B,0)),"No")</f>
        <v>No</v>
      </c>
    </row>
    <row r="9145" spans="1:23">
      <c r="A9145" s="1">
        <v>9144</v>
      </c>
      <c r="B9145" t="s">
        <v>10528</v>
      </c>
      <c r="C9145" s="2" t="d">
        <v>2019-05-20</v>
      </c>
      <c r="D9145" s="2" t="d">
        <v>2019-05-26</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IF(M9145=People!$B$5,People!$A$5,IF(M9145=People!$B$4,People!$A$4,IF(M9145=People!$B$3,People!$A$3,IF(M9145=People!$B$2,People!$A$2,0))))</f>
        <v>Anna Andreadi</v>
      </c>
      <c r="W9145" s="3" t="str">
        <f>IFERROR(INDEX(Returns!A:A,MATCH(B9145,Returns!B:B,0)),"No")</f>
        <v>No</v>
      </c>
    </row>
    <row r="9146" spans="1:23">
      <c r="A9146" s="1">
        <v>9145</v>
      </c>
      <c r="B9146" t="s">
        <v>10528</v>
      </c>
      <c r="C9146" s="2" t="d">
        <v>2019-05-20</v>
      </c>
      <c r="D9146" s="2" t="d">
        <v>2019-05-26</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IF(M9146=People!$B$5,People!$A$5,IF(M9146=People!$B$4,People!$A$4,IF(M9146=People!$B$3,People!$A$3,IF(M9146=People!$B$2,People!$A$2,0))))</f>
        <v>Anna Andreadi</v>
      </c>
      <c r="W9146" s="3" t="str">
        <f>IFERROR(INDEX(Returns!A:A,MATCH(B9146,Returns!B:B,0)),"No")</f>
        <v>No</v>
      </c>
    </row>
    <row r="9147" spans="1:23">
      <c r="A9147" s="1">
        <v>9146</v>
      </c>
      <c r="B9147" t="s">
        <v>10529</v>
      </c>
      <c r="C9147" s="2" t="d">
        <v>2017-09-20</v>
      </c>
      <c r="D9147" s="2" t="d">
        <v>2017-09-24</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IF(M9147=People!$B$5,People!$A$5,IF(M9147=People!$B$4,People!$A$4,IF(M9147=People!$B$3,People!$A$3,IF(M9147=People!$B$2,People!$A$2,0))))</f>
        <v>Kelly Williams</v>
      </c>
      <c r="W9147" s="3" t="str">
        <f>IFERROR(INDEX(Returns!A:A,MATCH(B9147,Returns!B:B,0)),"No")</f>
        <v>No</v>
      </c>
    </row>
    <row r="9148" spans="1:23">
      <c r="A9148" s="1">
        <v>9147</v>
      </c>
      <c r="B9148" t="s">
        <v>10530</v>
      </c>
      <c r="C9148" s="2" t="d">
        <v>2018-01-23</v>
      </c>
      <c r="D9148" s="2" t="d">
        <v>2018-01-27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IF(M9148=People!$B$5,People!$A$5,IF(M9148=People!$B$4,People!$A$4,IF(M9148=People!$B$3,People!$A$3,IF(M9148=People!$B$2,People!$A$2,0))))</f>
        <v>Chuck Magee</v>
      </c>
      <c r="W9148" s="3" t="str">
        <f>IFERROR(INDEX(Returns!A:A,MATCH(B9148,Returns!B:B,0)),"No")</f>
        <v>No</v>
      </c>
    </row>
    <row r="9149" spans="1:23">
      <c r="A9149" s="1">
        <v>9148</v>
      </c>
      <c r="B9149" t="s">
        <v>10530</v>
      </c>
      <c r="C9149" s="2" t="d">
        <v>2018-01-23</v>
      </c>
      <c r="D9149" s="2" t="d">
        <v>2018-01-27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IF(M9149=People!$B$5,People!$A$5,IF(M9149=People!$B$4,People!$A$4,IF(M9149=People!$B$3,People!$A$3,IF(M9149=People!$B$2,People!$A$2,0))))</f>
        <v>Chuck Magee</v>
      </c>
      <c r="W9149" s="3" t="str">
        <f>IFERROR(INDEX(Returns!A:A,MATCH(B9149,Returns!B:B,0)),"No")</f>
        <v>No</v>
      </c>
    </row>
    <row r="9150" spans="1:23">
      <c r="A9150" s="1">
        <v>9149</v>
      </c>
      <c r="B9150" t="s">
        <v>10530</v>
      </c>
      <c r="C9150" s="2" t="d">
        <v>2018-01-23</v>
      </c>
      <c r="D9150" s="2" t="d">
        <v>2018-01-27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IF(M9150=People!$B$5,People!$A$5,IF(M9150=People!$B$4,People!$A$4,IF(M9150=People!$B$3,People!$A$3,IF(M9150=People!$B$2,People!$A$2,0))))</f>
        <v>Chuck Magee</v>
      </c>
      <c r="W9150" s="3" t="str">
        <f>IFERROR(INDEX(Returns!A:A,MATCH(B9150,Returns!B:B,0)),"No")</f>
        <v>No</v>
      </c>
    </row>
    <row r="9151" spans="1:23">
      <c r="A9151" s="1">
        <v>9150</v>
      </c>
      <c r="B9151" t="s">
        <v>10531</v>
      </c>
      <c r="C9151" s="2" t="d">
        <v>2016-06-01</v>
      </c>
      <c r="D9151" s="2" t="d">
        <v>2016-06-06</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IF(M9151=People!$B$5,People!$A$5,IF(M9151=People!$B$4,People!$A$4,IF(M9151=People!$B$3,People!$A$3,IF(M9151=People!$B$2,People!$A$2,0))))</f>
        <v>Kelly Williams</v>
      </c>
      <c r="W9151" s="3" t="str">
        <f>IFERROR(INDEX(Returns!A:A,MATCH(B9151,Returns!B:B,0)),"No")</f>
        <v>No</v>
      </c>
    </row>
    <row r="9152" spans="1:23">
      <c r="A9152" s="1">
        <v>9151</v>
      </c>
      <c r="B9152" t="s">
        <v>10531</v>
      </c>
      <c r="C9152" s="2" t="d">
        <v>2016-06-01</v>
      </c>
      <c r="D9152" s="2" t="d">
        <v>2016-06-06</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IF(M9152=People!$B$5,People!$A$5,IF(M9152=People!$B$4,People!$A$4,IF(M9152=People!$B$3,People!$A$3,IF(M9152=People!$B$2,People!$A$2,0))))</f>
        <v>Kelly Williams</v>
      </c>
      <c r="W9152" s="3" t="str">
        <f>IFERROR(INDEX(Returns!A:A,MATCH(B9152,Returns!B:B,0)),"No")</f>
        <v>No</v>
      </c>
    </row>
    <row r="9153" spans="1:23">
      <c r="A9153" s="1">
        <v>9152</v>
      </c>
      <c r="B9153" t="s">
        <v>10532</v>
      </c>
      <c r="C9153" s="2" t="d">
        <v>2017-09-24</v>
      </c>
      <c r="D9153" s="2" t="d">
        <v>2017-09-29</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IF(M9153=People!$B$5,People!$A$5,IF(M9153=People!$B$4,People!$A$4,IF(M9153=People!$B$3,People!$A$3,IF(M9153=People!$B$2,People!$A$2,0))))</f>
        <v>Anna Andreadi</v>
      </c>
      <c r="W9153" s="3" t="str">
        <f>IFERROR(INDEX(Returns!A:A,MATCH(B9153,Returns!B:B,0)),"No")</f>
        <v>No</v>
      </c>
    </row>
    <row r="9154" spans="1:23">
      <c r="A9154" s="1">
        <v>9153</v>
      </c>
      <c r="B9154" t="s">
        <v>10532</v>
      </c>
      <c r="C9154" s="2" t="d">
        <v>2017-09-24</v>
      </c>
      <c r="D9154" s="2" t="d">
        <v>2017-09-29</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IF(M9154=People!$B$5,People!$A$5,IF(M9154=People!$B$4,People!$A$4,IF(M9154=People!$B$3,People!$A$3,IF(M9154=People!$B$2,People!$A$2,0))))</f>
        <v>Anna Andreadi</v>
      </c>
      <c r="W9154" s="3" t="str">
        <f>IFERROR(INDEX(Returns!A:A,MATCH(B9154,Returns!B:B,0)),"No")</f>
        <v>No</v>
      </c>
    </row>
    <row r="9155" spans="1:23">
      <c r="A9155" s="1">
        <v>9154</v>
      </c>
      <c r="B9155" t="s">
        <v>10532</v>
      </c>
      <c r="C9155" s="2" t="d">
        <v>2017-09-24</v>
      </c>
      <c r="D9155" s="2" t="d">
        <v>2017-09-29</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IF(M9155=People!$B$5,People!$A$5,IF(M9155=People!$B$4,People!$A$4,IF(M9155=People!$B$3,People!$A$3,IF(M9155=People!$B$2,People!$A$2,0))))</f>
        <v>Anna Andreadi</v>
      </c>
      <c r="W9155" s="3" t="str">
        <f>IFERROR(INDEX(Returns!A:A,MATCH(B9155,Returns!B:B,0)),"No")</f>
        <v>No</v>
      </c>
    </row>
    <row r="9156" spans="1:23">
      <c r="A9156" s="1">
        <v>9155</v>
      </c>
      <c r="B9156" t="s">
        <v>10533</v>
      </c>
      <c r="C9156" s="2" t="d">
        <v>2018-08-01</v>
      </c>
      <c r="D9156" s="2" t="d">
        <v>2018-08-03</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IF(M9156=People!$B$5,People!$A$5,IF(M9156=People!$B$4,People!$A$4,IF(M9156=People!$B$3,People!$A$3,IF(M9156=People!$B$2,People!$A$2,0))))</f>
        <v>Chuck Magee</v>
      </c>
      <c r="W9156" s="3" t="str">
        <f>IFERROR(INDEX(Returns!A:A,MATCH(B9156,Returns!B:B,0)),"No")</f>
        <v>No</v>
      </c>
    </row>
    <row r="9157" spans="1:23">
      <c r="A9157" s="1">
        <v>9156</v>
      </c>
      <c r="B9157" t="s">
        <v>10534</v>
      </c>
      <c r="C9157" s="2" t="d">
        <v>2016-01-23</v>
      </c>
      <c r="D9157" s="2" t="d">
        <v>2016-01-28</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IF(M9157=People!$B$5,People!$A$5,IF(M9157=People!$B$4,People!$A$4,IF(M9157=People!$B$3,People!$A$3,IF(M9157=People!$B$2,People!$A$2,0))))</f>
        <v>Anna Andreadi</v>
      </c>
      <c r="W9157" s="3" t="str">
        <f>IFERROR(INDEX(Returns!A:A,MATCH(B9157,Returns!B:B,0)),"No")</f>
        <v>No</v>
      </c>
    </row>
    <row r="9158" spans="1:23">
      <c r="A9158" s="1">
        <v>9157</v>
      </c>
      <c r="B9158" t="s">
        <v>10535</v>
      </c>
      <c r="C9158" s="2" t="d">
        <v>2016-08-04</v>
      </c>
      <c r="D9158" s="2" t="d">
        <v>2016-08-08</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IF(M9158=People!$B$5,People!$A$5,IF(M9158=People!$B$4,People!$A$4,IF(M9158=People!$B$3,People!$A$3,IF(M9158=People!$B$2,People!$A$2,0))))</f>
        <v>Chuck Magee</v>
      </c>
      <c r="W9158" s="3" t="str">
        <f>IFERROR(INDEX(Returns!A:A,MATCH(B9158,Returns!B:B,0)),"No")</f>
        <v>No</v>
      </c>
    </row>
    <row r="9159" spans="1:23">
      <c r="A9159" s="1">
        <v>9158</v>
      </c>
      <c r="B9159" t="s">
        <v>10535</v>
      </c>
      <c r="C9159" s="2" t="d">
        <v>2016-08-04</v>
      </c>
      <c r="D9159" s="2" t="d">
        <v>2016-08-08</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IF(M9159=People!$B$5,People!$A$5,IF(M9159=People!$B$4,People!$A$4,IF(M9159=People!$B$3,People!$A$3,IF(M9159=People!$B$2,People!$A$2,0))))</f>
        <v>Chuck Magee</v>
      </c>
      <c r="W9159" s="3" t="str">
        <f>IFERROR(INDEX(Returns!A:A,MATCH(B9159,Returns!B:B,0)),"No")</f>
        <v>No</v>
      </c>
    </row>
    <row r="9160" spans="1:23">
      <c r="A9160" s="1">
        <v>9159</v>
      </c>
      <c r="B9160" t="s">
        <v>10535</v>
      </c>
      <c r="C9160" s="2" t="d">
        <v>2016-08-04</v>
      </c>
      <c r="D9160" s="2" t="d">
        <v>2016-08-08</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IF(M9160=People!$B$5,People!$A$5,IF(M9160=People!$B$4,People!$A$4,IF(M9160=People!$B$3,People!$A$3,IF(M9160=People!$B$2,People!$A$2,0))))</f>
        <v>Chuck Magee</v>
      </c>
      <c r="W9160" s="3" t="str">
        <f>IFERROR(INDEX(Returns!A:A,MATCH(B9160,Returns!B:B,0)),"No")</f>
        <v>No</v>
      </c>
    </row>
    <row r="9161" spans="1:23">
      <c r="A9161" s="1">
        <v>9160</v>
      </c>
      <c r="B9161" t="s">
        <v>10536</v>
      </c>
      <c r="C9161" s="2" t="d">
        <v>2018-08-09</v>
      </c>
      <c r="D9161" s="2" t="d">
        <v>2018-08-14</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IF(M9161=People!$B$5,People!$A$5,IF(M9161=People!$B$4,People!$A$4,IF(M9161=People!$B$3,People!$A$3,IF(M9161=People!$B$2,People!$A$2,0))))</f>
        <v>Cassandra Brandow</v>
      </c>
      <c r="W9161" s="3" t="str">
        <f>IFERROR(INDEX(Returns!A:A,MATCH(B9161,Returns!B:B,0)),"No")</f>
        <v>No</v>
      </c>
    </row>
    <row r="9162" spans="1:23">
      <c r="A9162" s="1">
        <v>9161</v>
      </c>
      <c r="B9162" t="s">
        <v>10536</v>
      </c>
      <c r="C9162" s="2" t="d">
        <v>2018-08-09</v>
      </c>
      <c r="D9162" s="2" t="d">
        <v>2018-08-14</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IF(M9162=People!$B$5,People!$A$5,IF(M9162=People!$B$4,People!$A$4,IF(M9162=People!$B$3,People!$A$3,IF(M9162=People!$B$2,People!$A$2,0))))</f>
        <v>Cassandra Brandow</v>
      </c>
      <c r="W9162" s="3" t="str">
        <f>IFERROR(INDEX(Returns!A:A,MATCH(B9162,Returns!B:B,0)),"No")</f>
        <v>No</v>
      </c>
    </row>
    <row r="9163" spans="1:23">
      <c r="A9163" s="1">
        <v>9162</v>
      </c>
      <c r="B9163" t="s">
        <v>10537</v>
      </c>
      <c r="C9163" s="2" t="d">
        <v>2018-12-08</v>
      </c>
      <c r="D9163" s="2" t="d">
        <v>2018-12-12</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IF(M9163=People!$B$5,People!$A$5,IF(M9163=People!$B$4,People!$A$4,IF(M9163=People!$B$3,People!$A$3,IF(M9163=People!$B$2,People!$A$2,0))))</f>
        <v>Kelly Williams</v>
      </c>
      <c r="W9163" s="3" t="str">
        <f>IFERROR(INDEX(Returns!A:A,MATCH(B9163,Returns!B:B,0)),"No")</f>
        <v>No</v>
      </c>
    </row>
    <row r="9164" spans="1:23">
      <c r="A9164" s="1">
        <v>9163</v>
      </c>
      <c r="B9164" t="s">
        <v>10537</v>
      </c>
      <c r="C9164" s="2" t="d">
        <v>2018-12-08</v>
      </c>
      <c r="D9164" s="2" t="d">
        <v>2018-12-12</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IF(M9164=People!$B$5,People!$A$5,IF(M9164=People!$B$4,People!$A$4,IF(M9164=People!$B$3,People!$A$3,IF(M9164=People!$B$2,People!$A$2,0))))</f>
        <v>Kelly Williams</v>
      </c>
      <c r="W9164" s="3" t="str">
        <f>IFERROR(INDEX(Returns!A:A,MATCH(B9164,Returns!B:B,0)),"No")</f>
        <v>No</v>
      </c>
    </row>
    <row r="9165" spans="1:23">
      <c r="A9165" s="1">
        <v>9164</v>
      </c>
      <c r="B9165" t="s">
        <v>10538</v>
      </c>
      <c r="C9165" s="2" t="d">
        <v>2017-06-08</v>
      </c>
      <c r="D9165" s="2" t="d">
        <v>2017-06-12</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IF(M9165=People!$B$5,People!$A$5,IF(M9165=People!$B$4,People!$A$4,IF(M9165=People!$B$3,People!$A$3,IF(M9165=People!$B$2,People!$A$2,0))))</f>
        <v>Kelly Williams</v>
      </c>
      <c r="W9165" s="3" t="str">
        <f>IFERROR(INDEX(Returns!A:A,MATCH(B9165,Returns!B:B,0)),"No")</f>
        <v>No</v>
      </c>
    </row>
    <row r="9166" spans="1:23">
      <c r="A9166" s="1">
        <v>9165</v>
      </c>
      <c r="B9166" t="s">
        <v>10538</v>
      </c>
      <c r="C9166" s="2" t="d">
        <v>2017-06-08</v>
      </c>
      <c r="D9166" s="2" t="d">
        <v>2017-06-12</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IF(M9166=People!$B$5,People!$A$5,IF(M9166=People!$B$4,People!$A$4,IF(M9166=People!$B$3,People!$A$3,IF(M9166=People!$B$2,People!$A$2,0))))</f>
        <v>Kelly Williams</v>
      </c>
      <c r="W9166" s="3" t="str">
        <f>IFERROR(INDEX(Returns!A:A,MATCH(B9166,Returns!B:B,0)),"No")</f>
        <v>No</v>
      </c>
    </row>
    <row r="9167" spans="1:23">
      <c r="A9167" s="1">
        <v>9166</v>
      </c>
      <c r="B9167" t="s">
        <v>10539</v>
      </c>
      <c r="C9167" s="2" t="d">
        <v>2018-06-24</v>
      </c>
      <c r="D9167" s="2" t="d">
        <v>2018-06-26</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IF(M9167=People!$B$5,People!$A$5,IF(M9167=People!$B$4,People!$A$4,IF(M9167=People!$B$3,People!$A$3,IF(M9167=People!$B$2,People!$A$2,0))))</f>
        <v>Anna Andreadi</v>
      </c>
      <c r="W9167" s="3" t="str">
        <f>IFERROR(INDEX(Returns!A:A,MATCH(B9167,Returns!B:B,0)),"No")</f>
        <v>No</v>
      </c>
    </row>
    <row r="9168" spans="1:23">
      <c r="A9168" s="1">
        <v>9167</v>
      </c>
      <c r="B9168" t="s">
        <v>10539</v>
      </c>
      <c r="C9168" s="2" t="d">
        <v>2018-06-24</v>
      </c>
      <c r="D9168" s="2" t="d">
        <v>2018-06-26</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IF(M9168=People!$B$5,People!$A$5,IF(M9168=People!$B$4,People!$A$4,IF(M9168=People!$B$3,People!$A$3,IF(M9168=People!$B$2,People!$A$2,0))))</f>
        <v>Anna Andreadi</v>
      </c>
      <c r="W9168" s="3" t="str">
        <f>IFERROR(INDEX(Returns!A:A,MATCH(B9168,Returns!B:B,0)),"No")</f>
        <v>No</v>
      </c>
    </row>
    <row r="9169" spans="1:23">
      <c r="A9169" s="1">
        <v>9168</v>
      </c>
      <c r="B9169" t="s">
        <v>10539</v>
      </c>
      <c r="C9169" s="2" t="d">
        <v>2018-06-24</v>
      </c>
      <c r="D9169" s="2" t="d">
        <v>2018-06-26</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IF(M9169=People!$B$5,People!$A$5,IF(M9169=People!$B$4,People!$A$4,IF(M9169=People!$B$3,People!$A$3,IF(M9169=People!$B$2,People!$A$2,0))))</f>
        <v>Anna Andreadi</v>
      </c>
      <c r="W9169" s="3" t="str">
        <f>IFERROR(INDEX(Returns!A:A,MATCH(B9169,Returns!B:B,0)),"No")</f>
        <v>No</v>
      </c>
    </row>
    <row r="9170" spans="1:23">
      <c r="A9170" s="1">
        <v>9169</v>
      </c>
      <c r="B9170" t="s">
        <v>10540</v>
      </c>
      <c r="C9170" s="2" t="d">
        <v>2018-03-15</v>
      </c>
      <c r="D9170" s="2" t="d">
        <v>2018-03-19</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IF(M9170=People!$B$5,People!$A$5,IF(M9170=People!$B$4,People!$A$4,IF(M9170=People!$B$3,People!$A$3,IF(M9170=People!$B$2,People!$A$2,0))))</f>
        <v>Cassandra Brandow</v>
      </c>
      <c r="W9170" s="3" t="str">
        <f>IFERROR(INDEX(Returns!A:A,MATCH(B9170,Returns!B:B,0)),"No")</f>
        <v>No</v>
      </c>
    </row>
    <row r="9171" spans="1:23">
      <c r="A9171" s="1">
        <v>9170</v>
      </c>
      <c r="B9171" t="s">
        <v>10540</v>
      </c>
      <c r="C9171" s="2" t="d">
        <v>2018-03-15</v>
      </c>
      <c r="D9171" s="2" t="d">
        <v>2018-03-19</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IF(M9171=People!$B$5,People!$A$5,IF(M9171=People!$B$4,People!$A$4,IF(M9171=People!$B$3,People!$A$3,IF(M9171=People!$B$2,People!$A$2,0))))</f>
        <v>Cassandra Brandow</v>
      </c>
      <c r="W9171" s="3" t="str">
        <f>IFERROR(INDEX(Returns!A:A,MATCH(B9171,Returns!B:B,0)),"No")</f>
        <v>No</v>
      </c>
    </row>
    <row r="9172" spans="1:23">
      <c r="A9172" s="1">
        <v>9171</v>
      </c>
      <c r="B9172" t="s">
        <v>10541</v>
      </c>
      <c r="C9172" s="2" t="d">
        <v>2018-12-01</v>
      </c>
      <c r="D9172" s="2" t="d">
        <v>2018-12-01</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IF(M9172=People!$B$5,People!$A$5,IF(M9172=People!$B$4,People!$A$4,IF(M9172=People!$B$3,People!$A$3,IF(M9172=People!$B$2,People!$A$2,0))))</f>
        <v>Anna Andreadi</v>
      </c>
      <c r="W9172" s="3" t="str">
        <f>IFERROR(INDEX(Returns!A:A,MATCH(B9172,Returns!B:B,0)),"No")</f>
        <v>No</v>
      </c>
    </row>
    <row r="9173" spans="1:23">
      <c r="A9173" s="1">
        <v>9172</v>
      </c>
      <c r="B9173" t="s">
        <v>10541</v>
      </c>
      <c r="C9173" s="2" t="d">
        <v>2018-12-01</v>
      </c>
      <c r="D9173" s="2" t="d">
        <v>2018-12-01</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IF(M9173=People!$B$5,People!$A$5,IF(M9173=People!$B$4,People!$A$4,IF(M9173=People!$B$3,People!$A$3,IF(M9173=People!$B$2,People!$A$2,0))))</f>
        <v>Anna Andreadi</v>
      </c>
      <c r="W9173" s="3" t="str">
        <f>IFERROR(INDEX(Returns!A:A,MATCH(B9173,Returns!B:B,0)),"No")</f>
        <v>No</v>
      </c>
    </row>
    <row r="9174" spans="1:23">
      <c r="A9174" s="1">
        <v>9173</v>
      </c>
      <c r="B9174" t="s">
        <v>10541</v>
      </c>
      <c r="C9174" s="2" t="d">
        <v>2018-12-01</v>
      </c>
      <c r="D9174" s="2" t="d">
        <v>2018-12-01</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IF(M9174=People!$B$5,People!$A$5,IF(M9174=People!$B$4,People!$A$4,IF(M9174=People!$B$3,People!$A$3,IF(M9174=People!$B$2,People!$A$2,0))))</f>
        <v>Anna Andreadi</v>
      </c>
      <c r="W9174" s="3" t="str">
        <f>IFERROR(INDEX(Returns!A:A,MATCH(B9174,Returns!B:B,0)),"No")</f>
        <v>No</v>
      </c>
    </row>
    <row r="9175" spans="1:23">
      <c r="A9175" s="1">
        <v>9174</v>
      </c>
      <c r="B9175" t="s">
        <v>10541</v>
      </c>
      <c r="C9175" s="2" t="d">
        <v>2018-12-01</v>
      </c>
      <c r="D9175" s="2" t="d">
        <v>2018-12-01</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IF(M9175=People!$B$5,People!$A$5,IF(M9175=People!$B$4,People!$A$4,IF(M9175=People!$B$3,People!$A$3,IF(M9175=People!$B$2,People!$A$2,0))))</f>
        <v>Anna Andreadi</v>
      </c>
      <c r="W9175" s="3" t="str">
        <f>IFERROR(INDEX(Returns!A:A,MATCH(B9175,Returns!B:B,0)),"No")</f>
        <v>No</v>
      </c>
    </row>
    <row r="9176" spans="1:23">
      <c r="A9176" s="1">
        <v>9175</v>
      </c>
      <c r="B9176" t="s">
        <v>10542</v>
      </c>
      <c r="C9176" s="2" t="d">
        <v>2019-06-12</v>
      </c>
      <c r="D9176" s="2" t="d">
        <v>2019-06-14</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IF(M9176=People!$B$5,People!$A$5,IF(M9176=People!$B$4,People!$A$4,IF(M9176=People!$B$3,People!$A$3,IF(M9176=People!$B$2,People!$A$2,0))))</f>
        <v>Anna Andreadi</v>
      </c>
      <c r="W9176" s="3" t="str">
        <f>IFERROR(INDEX(Returns!A:A,MATCH(B9176,Returns!B:B,0)),"No")</f>
        <v>No</v>
      </c>
    </row>
    <row r="9177" spans="1:23">
      <c r="A9177" s="1">
        <v>9176</v>
      </c>
      <c r="B9177" t="s">
        <v>10542</v>
      </c>
      <c r="C9177" s="2" t="d">
        <v>2019-06-12</v>
      </c>
      <c r="D9177" s="2" t="d">
        <v>2019-06-14</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IF(M9177=People!$B$5,People!$A$5,IF(M9177=People!$B$4,People!$A$4,IF(M9177=People!$B$3,People!$A$3,IF(M9177=People!$B$2,People!$A$2,0))))</f>
        <v>Anna Andreadi</v>
      </c>
      <c r="W9177" s="3" t="str">
        <f>IFERROR(INDEX(Returns!A:A,MATCH(B9177,Returns!B:B,0)),"No")</f>
        <v>No</v>
      </c>
    </row>
    <row r="9178" spans="1:23">
      <c r="A9178" s="1">
        <v>9177</v>
      </c>
      <c r="B9178" t="s">
        <v>10543</v>
      </c>
      <c r="C9178" s="2" t="d">
        <v>2018-03-19</v>
      </c>
      <c r="D9178" s="2" t="d">
        <v>2018-03-24</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IF(M9178=People!$B$5,People!$A$5,IF(M9178=People!$B$4,People!$A$4,IF(M9178=People!$B$3,People!$A$3,IF(M9178=People!$B$2,People!$A$2,0))))</f>
        <v>Cassandra Brandow</v>
      </c>
      <c r="W9178" s="3" t="str">
        <f>IFERROR(INDEX(Returns!A:A,MATCH(B9178,Returns!B:B,0)),"No")</f>
        <v>No</v>
      </c>
    </row>
    <row r="9179" spans="1:23">
      <c r="A9179" s="1">
        <v>9178</v>
      </c>
      <c r="B9179" t="s">
        <v>10544</v>
      </c>
      <c r="C9179" s="2" t="d">
        <v>2018-11-14</v>
      </c>
      <c r="D9179" s="2" t="d">
        <v>2018-11-18</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IF(M9179=People!$B$5,People!$A$5,IF(M9179=People!$B$4,People!$A$4,IF(M9179=People!$B$3,People!$A$3,IF(M9179=People!$B$2,People!$A$2,0))))</f>
        <v>Chuck Magee</v>
      </c>
      <c r="W9179" s="3" t="str">
        <f>IFERROR(INDEX(Returns!A:A,MATCH(B9179,Returns!B:B,0)),"No")</f>
        <v>No</v>
      </c>
    </row>
    <row r="9180" spans="1:23">
      <c r="A9180" s="1">
        <v>9179</v>
      </c>
      <c r="B9180" t="s">
        <v>10544</v>
      </c>
      <c r="C9180" s="2" t="d">
        <v>2018-11-14</v>
      </c>
      <c r="D9180" s="2" t="d">
        <v>2018-11-18</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IF(M9180=People!$B$5,People!$A$5,IF(M9180=People!$B$4,People!$A$4,IF(M9180=People!$B$3,People!$A$3,IF(M9180=People!$B$2,People!$A$2,0))))</f>
        <v>Chuck Magee</v>
      </c>
      <c r="W9180" s="3" t="str">
        <f>IFERROR(INDEX(Returns!A:A,MATCH(B9180,Returns!B:B,0)),"No")</f>
        <v>No</v>
      </c>
    </row>
    <row r="9181" spans="1:23">
      <c r="A9181" s="1">
        <v>9180</v>
      </c>
      <c r="B9181" t="s">
        <v>10545</v>
      </c>
      <c r="C9181" s="2" t="d">
        <v>2019-08-07</v>
      </c>
      <c r="D9181" s="2" t="d">
        <v>2019-08-11</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IF(M9181=People!$B$5,People!$A$5,IF(M9181=People!$B$4,People!$A$4,IF(M9181=People!$B$3,People!$A$3,IF(M9181=People!$B$2,People!$A$2,0))))</f>
        <v>Anna Andreadi</v>
      </c>
      <c r="W9181" s="3" t="str">
        <f>IFERROR(INDEX(Returns!A:A,MATCH(B9181,Returns!B:B,0)),"No")</f>
        <v>No</v>
      </c>
    </row>
    <row r="9182" spans="1:23">
      <c r="A9182" s="1">
        <v>9181</v>
      </c>
      <c r="B9182" t="s">
        <v>10545</v>
      </c>
      <c r="C9182" s="2" t="d">
        <v>2019-08-07</v>
      </c>
      <c r="D9182" s="2" t="d">
        <v>2019-08-11</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IF(M9182=People!$B$5,People!$A$5,IF(M9182=People!$B$4,People!$A$4,IF(M9182=People!$B$3,People!$A$3,IF(M9182=People!$B$2,People!$A$2,0))))</f>
        <v>Anna Andreadi</v>
      </c>
      <c r="W9182" s="3" t="str">
        <f>IFERROR(INDEX(Returns!A:A,MATCH(B9182,Returns!B:B,0)),"No")</f>
        <v>No</v>
      </c>
    </row>
    <row r="9183" spans="1:23">
      <c r="A9183" s="1">
        <v>9182</v>
      </c>
      <c r="B9183" t="s">
        <v>10545</v>
      </c>
      <c r="C9183" s="2" t="d">
        <v>2019-08-07</v>
      </c>
      <c r="D9183" s="2" t="d">
        <v>2019-08-11</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IF(M9183=People!$B$5,People!$A$5,IF(M9183=People!$B$4,People!$A$4,IF(M9183=People!$B$3,People!$A$3,IF(M9183=People!$B$2,People!$A$2,0))))</f>
        <v>Anna Andreadi</v>
      </c>
      <c r="W9183" s="3" t="str">
        <f>IFERROR(INDEX(Returns!A:A,MATCH(B9183,Returns!B:B,0)),"No")</f>
        <v>No</v>
      </c>
    </row>
    <row r="9184" spans="1:23">
      <c r="A9184" s="1">
        <v>9183</v>
      </c>
      <c r="B9184" t="s">
        <v>10545</v>
      </c>
      <c r="C9184" s="2" t="d">
        <v>2019-08-07</v>
      </c>
      <c r="D9184" s="2" t="d">
        <v>2019-08-11</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IF(M9184=People!$B$5,People!$A$5,IF(M9184=People!$B$4,People!$A$4,IF(M9184=People!$B$3,People!$A$3,IF(M9184=People!$B$2,People!$A$2,0))))</f>
        <v>Anna Andreadi</v>
      </c>
      <c r="W9184" s="3" t="str">
        <f>IFERROR(INDEX(Returns!A:A,MATCH(B9184,Returns!B:B,0)),"No")</f>
        <v>No</v>
      </c>
    </row>
    <row r="9185" spans="1:23">
      <c r="A9185" s="1">
        <v>9184</v>
      </c>
      <c r="B9185" t="s">
        <v>10545</v>
      </c>
      <c r="C9185" s="2" t="d">
        <v>2019-08-07</v>
      </c>
      <c r="D9185" s="2" t="d">
        <v>2019-08-11</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IF(M9185=People!$B$5,People!$A$5,IF(M9185=People!$B$4,People!$A$4,IF(M9185=People!$B$3,People!$A$3,IF(M9185=People!$B$2,People!$A$2,0))))</f>
        <v>Anna Andreadi</v>
      </c>
      <c r="W9185" s="3" t="str">
        <f>IFERROR(INDEX(Returns!A:A,MATCH(B9185,Returns!B:B,0)),"No")</f>
        <v>No</v>
      </c>
    </row>
    <row r="9186" spans="1:23">
      <c r="A9186" s="1">
        <v>9185</v>
      </c>
      <c r="B9186" t="s">
        <v>10545</v>
      </c>
      <c r="C9186" s="2" t="d">
        <v>2019-08-07</v>
      </c>
      <c r="D9186" s="2" t="d">
        <v>2019-08-11</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IF(M9186=People!$B$5,People!$A$5,IF(M9186=People!$B$4,People!$A$4,IF(M9186=People!$B$3,People!$A$3,IF(M9186=People!$B$2,People!$A$2,0))))</f>
        <v>Anna Andreadi</v>
      </c>
      <c r="W9186" s="3" t="str">
        <f>IFERROR(INDEX(Returns!A:A,MATCH(B9186,Returns!B:B,0)),"No")</f>
        <v>No</v>
      </c>
    </row>
    <row r="9187" spans="1:23">
      <c r="A9187" s="1">
        <v>9186</v>
      </c>
      <c r="B9187" t="s">
        <v>10545</v>
      </c>
      <c r="C9187" s="2" t="d">
        <v>2019-08-07</v>
      </c>
      <c r="D9187" s="2" t="d">
        <v>2019-08-11</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IF(M9187=People!$B$5,People!$A$5,IF(M9187=People!$B$4,People!$A$4,IF(M9187=People!$B$3,People!$A$3,IF(M9187=People!$B$2,People!$A$2,0))))</f>
        <v>Anna Andreadi</v>
      </c>
      <c r="W9187" s="3" t="str">
        <f>IFERROR(INDEX(Returns!A:A,MATCH(B9187,Returns!B:B,0)),"No")</f>
        <v>No</v>
      </c>
    </row>
    <row r="9188" spans="1:23">
      <c r="A9188" s="1">
        <v>9187</v>
      </c>
      <c r="B9188" t="s">
        <v>10545</v>
      </c>
      <c r="C9188" s="2" t="d">
        <v>2019-08-07</v>
      </c>
      <c r="D9188" s="2" t="d">
        <v>2019-08-11</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IF(M9188=People!$B$5,People!$A$5,IF(M9188=People!$B$4,People!$A$4,IF(M9188=People!$B$3,People!$A$3,IF(M9188=People!$B$2,People!$A$2,0))))</f>
        <v>Anna Andreadi</v>
      </c>
      <c r="W9188" s="3" t="str">
        <f>IFERROR(INDEX(Returns!A:A,MATCH(B9188,Returns!B:B,0)),"No")</f>
        <v>No</v>
      </c>
    </row>
    <row r="9189" spans="1:23">
      <c r="A9189" s="1">
        <v>9188</v>
      </c>
      <c r="B9189" t="s">
        <v>10546</v>
      </c>
      <c r="C9189" s="2" t="d">
        <v>2017-08-21</v>
      </c>
      <c r="D9189" s="2" t="d">
        <v>2017-08-25</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IF(M9189=People!$B$5,People!$A$5,IF(M9189=People!$B$4,People!$A$4,IF(M9189=People!$B$3,People!$A$3,IF(M9189=People!$B$2,People!$A$2,0))))</f>
        <v>Chuck Magee</v>
      </c>
      <c r="W9189" s="3" t="str">
        <f>IFERROR(INDEX(Returns!A:A,MATCH(B9189,Returns!B:B,0)),"No")</f>
        <v>No</v>
      </c>
    </row>
    <row r="9190" spans="1:23">
      <c r="A9190" s="1">
        <v>9189</v>
      </c>
      <c r="B9190" t="s">
        <v>10546</v>
      </c>
      <c r="C9190" s="2" t="d">
        <v>2017-08-21</v>
      </c>
      <c r="D9190" s="2" t="d">
        <v>2017-08-25</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IF(M9190=People!$B$5,People!$A$5,IF(M9190=People!$B$4,People!$A$4,IF(M9190=People!$B$3,People!$A$3,IF(M9190=People!$B$2,People!$A$2,0))))</f>
        <v>Chuck Magee</v>
      </c>
      <c r="W9190" s="3" t="str">
        <f>IFERROR(INDEX(Returns!A:A,MATCH(B9190,Returns!B:B,0)),"No")</f>
        <v>No</v>
      </c>
    </row>
    <row r="9191" spans="1:23">
      <c r="A9191" s="1">
        <v>9190</v>
      </c>
      <c r="B9191" t="s">
        <v>10546</v>
      </c>
      <c r="C9191" s="2" t="d">
        <v>2017-08-21</v>
      </c>
      <c r="D9191" s="2" t="d">
        <v>2017-08-25</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IF(M9191=People!$B$5,People!$A$5,IF(M9191=People!$B$4,People!$A$4,IF(M9191=People!$B$3,People!$A$3,IF(M9191=People!$B$2,People!$A$2,0))))</f>
        <v>Chuck Magee</v>
      </c>
      <c r="W9191" s="3" t="str">
        <f>IFERROR(INDEX(Returns!A:A,MATCH(B9191,Returns!B:B,0)),"No")</f>
        <v>No</v>
      </c>
    </row>
    <row r="9192" spans="1:23">
      <c r="A9192" s="1">
        <v>9191</v>
      </c>
      <c r="B9192" t="s">
        <v>10546</v>
      </c>
      <c r="C9192" s="2" t="d">
        <v>2017-08-21</v>
      </c>
      <c r="D9192" s="2" t="d">
        <v>2017-08-25</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IF(M9192=People!$B$5,People!$A$5,IF(M9192=People!$B$4,People!$A$4,IF(M9192=People!$B$3,People!$A$3,IF(M9192=People!$B$2,People!$A$2,0))))</f>
        <v>Chuck Magee</v>
      </c>
      <c r="W9192" s="3" t="str">
        <f>IFERROR(INDEX(Returns!A:A,MATCH(B9192,Returns!B:B,0)),"No")</f>
        <v>No</v>
      </c>
    </row>
    <row r="9193" spans="1:23">
      <c r="A9193" s="1">
        <v>9192</v>
      </c>
      <c r="B9193" t="s">
        <v>10546</v>
      </c>
      <c r="C9193" s="2" t="d">
        <v>2017-08-21</v>
      </c>
      <c r="D9193" s="2" t="d">
        <v>2017-08-25</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IF(M9193=People!$B$5,People!$A$5,IF(M9193=People!$B$4,People!$A$4,IF(M9193=People!$B$3,People!$A$3,IF(M9193=People!$B$2,People!$A$2,0))))</f>
        <v>Chuck Magee</v>
      </c>
      <c r="W9193" s="3" t="str">
        <f>IFERROR(INDEX(Returns!A:A,MATCH(B9193,Returns!B:B,0)),"No")</f>
        <v>No</v>
      </c>
    </row>
    <row r="9194" spans="1:23">
      <c r="A9194" s="1">
        <v>9193</v>
      </c>
      <c r="B9194" t="s">
        <v>10547</v>
      </c>
      <c r="C9194" s="2" t="d">
        <v>2017-11-02</v>
      </c>
      <c r="D9194" s="2" t="d">
        <v>2017-11-07</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IF(M9194=People!$B$5,People!$A$5,IF(M9194=People!$B$4,People!$A$4,IF(M9194=People!$B$3,People!$A$3,IF(M9194=People!$B$2,People!$A$2,0))))</f>
        <v>Kelly Williams</v>
      </c>
      <c r="W9194" s="3" t="str">
        <f>IFERROR(INDEX(Returns!A:A,MATCH(B9194,Returns!B:B,0)),"No")</f>
        <v>No</v>
      </c>
    </row>
    <row r="9195" spans="1:23">
      <c r="A9195" s="1">
        <v>9194</v>
      </c>
      <c r="B9195" t="s">
        <v>10547</v>
      </c>
      <c r="C9195" s="2" t="d">
        <v>2017-11-02</v>
      </c>
      <c r="D9195" s="2" t="d">
        <v>2017-11-07</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IF(M9195=People!$B$5,People!$A$5,IF(M9195=People!$B$4,People!$A$4,IF(M9195=People!$B$3,People!$A$3,IF(M9195=People!$B$2,People!$A$2,0))))</f>
        <v>Kelly Williams</v>
      </c>
      <c r="W9195" s="3" t="str">
        <f>IFERROR(INDEX(Returns!A:A,MATCH(B9195,Returns!B:B,0)),"No")</f>
        <v>No</v>
      </c>
    </row>
    <row r="9196" spans="1:23">
      <c r="A9196" s="1">
        <v>9195</v>
      </c>
      <c r="B9196" t="s">
        <v>10548</v>
      </c>
      <c r="C9196" s="2" t="d">
        <v>2016-11-30</v>
      </c>
      <c r="D9196" s="2" t="d">
        <v>2016-12-06</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IF(M9196=People!$B$5,People!$A$5,IF(M9196=People!$B$4,People!$A$4,IF(M9196=People!$B$3,People!$A$3,IF(M9196=People!$B$2,People!$A$2,0))))</f>
        <v>Anna Andreadi</v>
      </c>
      <c r="W9196" s="3" t="str">
        <f>IFERROR(INDEX(Returns!A:A,MATCH(B9196,Returns!B:B,0)),"No")</f>
        <v>No</v>
      </c>
    </row>
    <row r="9197" spans="1:23">
      <c r="A9197" s="1">
        <v>9196</v>
      </c>
      <c r="B9197" t="s">
        <v>10548</v>
      </c>
      <c r="C9197" s="2" t="d">
        <v>2016-11-30</v>
      </c>
      <c r="D9197" s="2" t="d">
        <v>2016-12-06</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IF(M9197=People!$B$5,People!$A$5,IF(M9197=People!$B$4,People!$A$4,IF(M9197=People!$B$3,People!$A$3,IF(M9197=People!$B$2,People!$A$2,0))))</f>
        <v>Anna Andreadi</v>
      </c>
      <c r="W9197" s="3" t="str">
        <f>IFERROR(INDEX(Returns!A:A,MATCH(B9197,Returns!B:B,0)),"No")</f>
        <v>No</v>
      </c>
    </row>
    <row r="9198" spans="1:23">
      <c r="A9198" s="1">
        <v>9197</v>
      </c>
      <c r="B9198" t="s">
        <v>10549</v>
      </c>
      <c r="C9198" s="2" t="d">
        <v>2016-05-10</v>
      </c>
      <c r="D9198" s="2" t="d">
        <v>2016-05-15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IF(M9198=People!$B$5,People!$A$5,IF(M9198=People!$B$4,People!$A$4,IF(M9198=People!$B$3,People!$A$3,IF(M9198=People!$B$2,People!$A$2,0))))</f>
        <v>Anna Andreadi</v>
      </c>
      <c r="W9198" s="3" t="str">
        <f>IFERROR(INDEX(Returns!A:A,MATCH(B9198,Returns!B:B,0)),"No")</f>
        <v>No</v>
      </c>
    </row>
    <row r="9199" spans="1:23">
      <c r="A9199" s="1">
        <v>9198</v>
      </c>
      <c r="B9199" t="s">
        <v>10549</v>
      </c>
      <c r="C9199" s="2" t="d">
        <v>2016-05-10</v>
      </c>
      <c r="D9199" s="2" t="d">
        <v>2016-05-15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IF(M9199=People!$B$5,People!$A$5,IF(M9199=People!$B$4,People!$A$4,IF(M9199=People!$B$3,People!$A$3,IF(M9199=People!$B$2,People!$A$2,0))))</f>
        <v>Anna Andreadi</v>
      </c>
      <c r="W9199" s="3" t="str">
        <f>IFERROR(INDEX(Returns!A:A,MATCH(B9199,Returns!B:B,0)),"No")</f>
        <v>No</v>
      </c>
    </row>
    <row r="9200" spans="1:23">
      <c r="A9200" s="1">
        <v>9199</v>
      </c>
      <c r="B9200" t="s">
        <v>10549</v>
      </c>
      <c r="C9200" s="2" t="d">
        <v>2016-05-10</v>
      </c>
      <c r="D9200" s="2" t="d">
        <v>2016-05-15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IF(M9200=People!$B$5,People!$A$5,IF(M9200=People!$B$4,People!$A$4,IF(M9200=People!$B$3,People!$A$3,IF(M9200=People!$B$2,People!$A$2,0))))</f>
        <v>Anna Andreadi</v>
      </c>
      <c r="W9200" s="3" t="str">
        <f>IFERROR(INDEX(Returns!A:A,MATCH(B9200,Returns!B:B,0)),"No")</f>
        <v>No</v>
      </c>
    </row>
    <row r="9201" spans="1:23">
      <c r="A9201" s="1">
        <v>9200</v>
      </c>
      <c r="B9201" t="s">
        <v>10549</v>
      </c>
      <c r="C9201" s="2" t="d">
        <v>2016-05-10</v>
      </c>
      <c r="D9201" s="2" t="d">
        <v>2016-05-15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IF(M9201=People!$B$5,People!$A$5,IF(M9201=People!$B$4,People!$A$4,IF(M9201=People!$B$3,People!$A$3,IF(M9201=People!$B$2,People!$A$2,0))))</f>
        <v>Anna Andreadi</v>
      </c>
      <c r="W9201" s="3" t="str">
        <f>IFERROR(INDEX(Returns!A:A,MATCH(B9201,Returns!B:B,0)),"No")</f>
        <v>No</v>
      </c>
    </row>
    <row r="9202" spans="1:23">
      <c r="A9202" s="1">
        <v>9201</v>
      </c>
      <c r="B9202" t="s">
        <v>10550</v>
      </c>
      <c r="C9202" s="2" t="d">
        <v>2018-10-17</v>
      </c>
      <c r="D9202" s="2" t="d">
        <v>2018-10-20</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IF(M9202=People!$B$5,People!$A$5,IF(M9202=People!$B$4,People!$A$4,IF(M9202=People!$B$3,People!$A$3,IF(M9202=People!$B$2,People!$A$2,0))))</f>
        <v>Chuck Magee</v>
      </c>
      <c r="W9202" s="3" t="str">
        <f>IFERROR(INDEX(Returns!A:A,MATCH(B9202,Returns!B:B,0)),"No")</f>
        <v>No</v>
      </c>
    </row>
    <row r="9203" spans="1:23">
      <c r="A9203" s="1">
        <v>9202</v>
      </c>
      <c r="B9203" t="s">
        <v>10550</v>
      </c>
      <c r="C9203" s="2" t="d">
        <v>2018-10-17</v>
      </c>
      <c r="D9203" s="2" t="d">
        <v>2018-10-20</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IF(M9203=People!$B$5,People!$A$5,IF(M9203=People!$B$4,People!$A$4,IF(M9203=People!$B$3,People!$A$3,IF(M9203=People!$B$2,People!$A$2,0))))</f>
        <v>Chuck Magee</v>
      </c>
      <c r="W9203" s="3" t="str">
        <f>IFERROR(INDEX(Returns!A:A,MATCH(B9203,Returns!B:B,0)),"No")</f>
        <v>No</v>
      </c>
    </row>
    <row r="9204" spans="1:23">
      <c r="A9204" s="1">
        <v>9203</v>
      </c>
      <c r="B9204" t="s">
        <v>10551</v>
      </c>
      <c r="C9204" s="2" t="d">
        <v>2018-10-30</v>
      </c>
      <c r="D9204" s="2" t="d">
        <v>2018-11-03</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IF(M9204=People!$B$5,People!$A$5,IF(M9204=People!$B$4,People!$A$4,IF(M9204=People!$B$3,People!$A$3,IF(M9204=People!$B$2,People!$A$2,0))))</f>
        <v>Chuck Magee</v>
      </c>
      <c r="W9204" s="3" t="str">
        <f>IFERROR(INDEX(Returns!A:A,MATCH(B9204,Returns!B:B,0)),"No")</f>
        <v>No</v>
      </c>
    </row>
    <row r="9205" spans="1:23">
      <c r="A9205" s="1">
        <v>9204</v>
      </c>
      <c r="B9205" t="s">
        <v>10551</v>
      </c>
      <c r="C9205" s="2" t="d">
        <v>2018-10-30</v>
      </c>
      <c r="D9205" s="2" t="d">
        <v>2018-11-03</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IF(M9205=People!$B$5,People!$A$5,IF(M9205=People!$B$4,People!$A$4,IF(M9205=People!$B$3,People!$A$3,IF(M9205=People!$B$2,People!$A$2,0))))</f>
        <v>Chuck Magee</v>
      </c>
      <c r="W9205" s="3" t="str">
        <f>IFERROR(INDEX(Returns!A:A,MATCH(B9205,Returns!B:B,0)),"No")</f>
        <v>No</v>
      </c>
    </row>
    <row r="9206" spans="1:23">
      <c r="A9206" s="1">
        <v>9205</v>
      </c>
      <c r="B9206" t="s">
        <v>6033</v>
      </c>
      <c r="C9206" s="2" t="d">
        <v>2018-12-01</v>
      </c>
      <c r="D9206" s="2" t="d">
        <v>2018-12-05</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IF(M9206=People!$B$5,People!$A$5,IF(M9206=People!$B$4,People!$A$4,IF(M9206=People!$B$3,People!$A$3,IF(M9206=People!$B$2,People!$A$2,0))))</f>
        <v>Anna Andreadi</v>
      </c>
      <c r="W9206" s="3" t="str">
        <f>IFERROR(INDEX(Returns!A:A,MATCH(B9206,Returns!B:B,0)),"No")</f>
        <v>Yes</v>
      </c>
    </row>
    <row r="9207" spans="1:23">
      <c r="A9207" s="1">
        <v>9206</v>
      </c>
      <c r="B9207" t="s">
        <v>10552</v>
      </c>
      <c r="C9207" s="2" t="d">
        <v>2018-04-21</v>
      </c>
      <c r="D9207" s="2" t="d">
        <v>2018-04-21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IF(M9207=People!$B$5,People!$A$5,IF(M9207=People!$B$4,People!$A$4,IF(M9207=People!$B$3,People!$A$3,IF(M9207=People!$B$2,People!$A$2,0))))</f>
        <v>Chuck Magee</v>
      </c>
      <c r="W9207" s="3" t="str">
        <f>IFERROR(INDEX(Returns!A:A,MATCH(B9207,Returns!B:B,0)),"No")</f>
        <v>No</v>
      </c>
    </row>
    <row r="9208" spans="1:23">
      <c r="A9208" s="1">
        <v>9207</v>
      </c>
      <c r="B9208" t="s">
        <v>10552</v>
      </c>
      <c r="C9208" s="2" t="d">
        <v>2018-04-21</v>
      </c>
      <c r="D9208" s="2" t="d">
        <v>2018-04-21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IF(M9208=People!$B$5,People!$A$5,IF(M9208=People!$B$4,People!$A$4,IF(M9208=People!$B$3,People!$A$3,IF(M9208=People!$B$2,People!$A$2,0))))</f>
        <v>Chuck Magee</v>
      </c>
      <c r="W9208" s="3" t="str">
        <f>IFERROR(INDEX(Returns!A:A,MATCH(B9208,Returns!B:B,0)),"No")</f>
        <v>No</v>
      </c>
    </row>
    <row r="9209" spans="1:23">
      <c r="A9209" s="1">
        <v>9208</v>
      </c>
      <c r="B9209" t="s">
        <v>10553</v>
      </c>
      <c r="C9209" s="2" t="d">
        <v>2019-08-03</v>
      </c>
      <c r="D9209" s="2" t="d">
        <v>2019-08-07</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IF(M9209=People!$B$5,People!$A$5,IF(M9209=People!$B$4,People!$A$4,IF(M9209=People!$B$3,People!$A$3,IF(M9209=People!$B$2,People!$A$2,0))))</f>
        <v>Kelly Williams</v>
      </c>
      <c r="W9209" s="3" t="str">
        <f>IFERROR(INDEX(Returns!A:A,MATCH(B9209,Returns!B:B,0)),"No")</f>
        <v>No</v>
      </c>
    </row>
    <row r="9210" spans="1:23">
      <c r="A9210" s="1">
        <v>9209</v>
      </c>
      <c r="B9210" t="s">
        <v>10554</v>
      </c>
      <c r="C9210" s="2" t="d">
        <v>2019-08-03</v>
      </c>
      <c r="D9210" s="2" t="d">
        <v>2019-08-08</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IF(M9210=People!$B$5,People!$A$5,IF(M9210=People!$B$4,People!$A$4,IF(M9210=People!$B$3,People!$A$3,IF(M9210=People!$B$2,People!$A$2,0))))</f>
        <v>Anna Andreadi</v>
      </c>
      <c r="W9210" s="3" t="str">
        <f>IFERROR(INDEX(Returns!A:A,MATCH(B9210,Returns!B:B,0)),"No")</f>
        <v>No</v>
      </c>
    </row>
    <row r="9211" spans="1:23">
      <c r="A9211" s="1">
        <v>9210</v>
      </c>
      <c r="B9211" t="s">
        <v>10555</v>
      </c>
      <c r="C9211" s="2" t="d">
        <v>2019-12-11</v>
      </c>
      <c r="D9211" s="2" t="d">
        <v>2019-12-14</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IF(M9211=People!$B$5,People!$A$5,IF(M9211=People!$B$4,People!$A$4,IF(M9211=People!$B$3,People!$A$3,IF(M9211=People!$B$2,People!$A$2,0))))</f>
        <v>Kelly Williams</v>
      </c>
      <c r="W9211" s="3" t="str">
        <f>IFERROR(INDEX(Returns!A:A,MATCH(B9211,Returns!B:B,0)),"No")</f>
        <v>No</v>
      </c>
    </row>
    <row r="9212" spans="1:23">
      <c r="A9212" s="1">
        <v>9211</v>
      </c>
      <c r="B9212" t="s">
        <v>10555</v>
      </c>
      <c r="C9212" s="2" t="d">
        <v>2019-12-11</v>
      </c>
      <c r="D9212" s="2" t="d">
        <v>2019-12-14</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IF(M9212=People!$B$5,People!$A$5,IF(M9212=People!$B$4,People!$A$4,IF(M9212=People!$B$3,People!$A$3,IF(M9212=People!$B$2,People!$A$2,0))))</f>
        <v>Kelly Williams</v>
      </c>
      <c r="W9212" s="3" t="str">
        <f>IFERROR(INDEX(Returns!A:A,MATCH(B9212,Returns!B:B,0)),"No")</f>
        <v>No</v>
      </c>
    </row>
    <row r="9213" spans="1:23">
      <c r="A9213" s="1">
        <v>9212</v>
      </c>
      <c r="B9213" t="s">
        <v>10556</v>
      </c>
      <c r="C9213" s="2" t="d">
        <v>2017-03-14</v>
      </c>
      <c r="D9213" s="2" t="d">
        <v>2017-03-19</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IF(M9213=People!$B$5,People!$A$5,IF(M9213=People!$B$4,People!$A$4,IF(M9213=People!$B$3,People!$A$3,IF(M9213=People!$B$2,People!$A$2,0))))</f>
        <v>Anna Andreadi</v>
      </c>
      <c r="W9213" s="3" t="str">
        <f>IFERROR(INDEX(Returns!A:A,MATCH(B9213,Returns!B:B,0)),"No")</f>
        <v>No</v>
      </c>
    </row>
    <row r="9214" spans="1:23">
      <c r="A9214" s="1">
        <v>9213</v>
      </c>
      <c r="B9214" t="s">
        <v>10557</v>
      </c>
      <c r="C9214" s="2" t="d">
        <v>2016-12-08</v>
      </c>
      <c r="D9214" s="2" t="d">
        <v>2016-12-15</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IF(M9214=People!$B$5,People!$A$5,IF(M9214=People!$B$4,People!$A$4,IF(M9214=People!$B$3,People!$A$3,IF(M9214=People!$B$2,People!$A$2,0))))</f>
        <v>Anna Andreadi</v>
      </c>
      <c r="W9214" s="3" t="str">
        <f>IFERROR(INDEX(Returns!A:A,MATCH(B9214,Returns!B:B,0)),"No")</f>
        <v>No</v>
      </c>
    </row>
    <row r="9215" spans="1:23">
      <c r="A9215" s="1">
        <v>9214</v>
      </c>
      <c r="B9215" t="s">
        <v>10557</v>
      </c>
      <c r="C9215" s="2" t="d">
        <v>2016-12-08</v>
      </c>
      <c r="D9215" s="2" t="d">
        <v>2016-12-15</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IF(M9215=People!$B$5,People!$A$5,IF(M9215=People!$B$4,People!$A$4,IF(M9215=People!$B$3,People!$A$3,IF(M9215=People!$B$2,People!$A$2,0))))</f>
        <v>Anna Andreadi</v>
      </c>
      <c r="W9215" s="3" t="str">
        <f>IFERROR(INDEX(Returns!A:A,MATCH(B9215,Returns!B:B,0)),"No")</f>
        <v>No</v>
      </c>
    </row>
    <row r="9216" spans="1:23">
      <c r="A9216" s="1">
        <v>9215</v>
      </c>
      <c r="B9216" t="s">
        <v>10558</v>
      </c>
      <c r="C9216" s="2" t="d">
        <v>2019-09-30</v>
      </c>
      <c r="D9216" s="2" t="d">
        <v>2019-10-02</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IF(M9216=People!$B$5,People!$A$5,IF(M9216=People!$B$4,People!$A$4,IF(M9216=People!$B$3,People!$A$3,IF(M9216=People!$B$2,People!$A$2,0))))</f>
        <v>Chuck Magee</v>
      </c>
      <c r="W9216" s="3" t="str">
        <f>IFERROR(INDEX(Returns!A:A,MATCH(B9216,Returns!B:B,0)),"No")</f>
        <v>No</v>
      </c>
    </row>
    <row r="9217" spans="1:23">
      <c r="A9217" s="1">
        <v>9216</v>
      </c>
      <c r="B9217" t="s">
        <v>10559</v>
      </c>
      <c r="C9217" s="2" t="d">
        <v>2018-11-21</v>
      </c>
      <c r="D9217" s="2" t="d">
        <v>2018-11-26</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IF(M9217=People!$B$5,People!$A$5,IF(M9217=People!$B$4,People!$A$4,IF(M9217=People!$B$3,People!$A$3,IF(M9217=People!$B$2,People!$A$2,0))))</f>
        <v>Anna Andreadi</v>
      </c>
      <c r="W9217" s="3" t="str">
        <f>IFERROR(INDEX(Returns!A:A,MATCH(B9217,Returns!B:B,0)),"No")</f>
        <v>No</v>
      </c>
    </row>
    <row r="9218" spans="1:23">
      <c r="A9218" s="1">
        <v>9217</v>
      </c>
      <c r="B9218" t="s">
        <v>10560</v>
      </c>
      <c r="C9218" s="2" t="d">
        <v>2019-11-24</v>
      </c>
      <c r="D9218" s="2" t="d">
        <v>2019-11-30</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IF(M9218=People!$B$5,People!$A$5,IF(M9218=People!$B$4,People!$A$4,IF(M9218=People!$B$3,People!$A$3,IF(M9218=People!$B$2,People!$A$2,0))))</f>
        <v>Kelly Williams</v>
      </c>
      <c r="W9218" s="3" t="str">
        <f>IFERROR(INDEX(Returns!A:A,MATCH(B9218,Returns!B:B,0)),"No")</f>
        <v>No</v>
      </c>
    </row>
    <row r="9219" spans="1:23">
      <c r="A9219" s="1">
        <v>9218</v>
      </c>
      <c r="B9219" t="s">
        <v>10561</v>
      </c>
      <c r="C9219" s="2" t="d">
        <v>2019-11-14</v>
      </c>
      <c r="D9219" s="2" t="d">
        <v>2019-11-17</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IF(M9219=People!$B$5,People!$A$5,IF(M9219=People!$B$4,People!$A$4,IF(M9219=People!$B$3,People!$A$3,IF(M9219=People!$B$2,People!$A$2,0))))</f>
        <v>Kelly Williams</v>
      </c>
      <c r="W9219" s="3" t="str">
        <f>IFERROR(INDEX(Returns!A:A,MATCH(B9219,Returns!B:B,0)),"No")</f>
        <v>No</v>
      </c>
    </row>
    <row r="9220" spans="1:23">
      <c r="A9220" s="1">
        <v>9219</v>
      </c>
      <c r="B9220" t="s">
        <v>10562</v>
      </c>
      <c r="C9220" s="2" t="d">
        <v>2017-08-16</v>
      </c>
      <c r="D9220" s="2" t="d">
        <v>2017-08-20</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IF(M9220=People!$B$5,People!$A$5,IF(M9220=People!$B$4,People!$A$4,IF(M9220=People!$B$3,People!$A$3,IF(M9220=People!$B$2,People!$A$2,0))))</f>
        <v>Chuck Magee</v>
      </c>
      <c r="W9220" s="3" t="str">
        <f>IFERROR(INDEX(Returns!A:A,MATCH(B9220,Returns!B:B,0)),"No")</f>
        <v>No</v>
      </c>
    </row>
    <row r="9221" spans="1:23">
      <c r="A9221" s="1">
        <v>9220</v>
      </c>
      <c r="B9221" t="s">
        <v>10562</v>
      </c>
      <c r="C9221" s="2" t="d">
        <v>2017-08-16</v>
      </c>
      <c r="D9221" s="2" t="d">
        <v>2017-08-20</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IF(M9221=People!$B$5,People!$A$5,IF(M9221=People!$B$4,People!$A$4,IF(M9221=People!$B$3,People!$A$3,IF(M9221=People!$B$2,People!$A$2,0))))</f>
        <v>Chuck Magee</v>
      </c>
      <c r="W9221" s="3" t="str">
        <f>IFERROR(INDEX(Returns!A:A,MATCH(B9221,Returns!B:B,0)),"No")</f>
        <v>No</v>
      </c>
    </row>
    <row r="9222" spans="1:23">
      <c r="A9222" s="1">
        <v>9221</v>
      </c>
      <c r="B9222" t="s">
        <v>10563</v>
      </c>
      <c r="C9222" s="2" t="d">
        <v>2019-10-13</v>
      </c>
      <c r="D9222" s="2" t="d">
        <v>2019-10-14</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IF(M9222=People!$B$5,People!$A$5,IF(M9222=People!$B$4,People!$A$4,IF(M9222=People!$B$3,People!$A$3,IF(M9222=People!$B$2,People!$A$2,0))))</f>
        <v>Cassandra Brandow</v>
      </c>
      <c r="W9222" s="3" t="str">
        <f>IFERROR(INDEX(Returns!A:A,MATCH(B9222,Returns!B:B,0)),"No")</f>
        <v>No</v>
      </c>
    </row>
    <row r="9223" spans="1:23">
      <c r="A9223" s="1">
        <v>9222</v>
      </c>
      <c r="B9223" t="s">
        <v>10563</v>
      </c>
      <c r="C9223" s="2" t="d">
        <v>2019-10-13</v>
      </c>
      <c r="D9223" s="2" t="d">
        <v>2019-10-14</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IF(M9223=People!$B$5,People!$A$5,IF(M9223=People!$B$4,People!$A$4,IF(M9223=People!$B$3,People!$A$3,IF(M9223=People!$B$2,People!$A$2,0))))</f>
        <v>Cassandra Brandow</v>
      </c>
      <c r="W9223" s="3" t="str">
        <f>IFERROR(INDEX(Returns!A:A,MATCH(B9223,Returns!B:B,0)),"No")</f>
        <v>No</v>
      </c>
    </row>
    <row r="9224" spans="1:23">
      <c r="A9224" s="1">
        <v>9223</v>
      </c>
      <c r="B9224" t="s">
        <v>10563</v>
      </c>
      <c r="C9224" s="2" t="d">
        <v>2019-10-13</v>
      </c>
      <c r="D9224" s="2" t="d">
        <v>2019-10-14</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IF(M9224=People!$B$5,People!$A$5,IF(M9224=People!$B$4,People!$A$4,IF(M9224=People!$B$3,People!$A$3,IF(M9224=People!$B$2,People!$A$2,0))))</f>
        <v>Cassandra Brandow</v>
      </c>
      <c r="W9224" s="3" t="str">
        <f>IFERROR(INDEX(Returns!A:A,MATCH(B9224,Returns!B:B,0)),"No")</f>
        <v>No</v>
      </c>
    </row>
    <row r="9225" spans="1:23">
      <c r="A9225" s="1">
        <v>9224</v>
      </c>
      <c r="B9225" t="s">
        <v>10564</v>
      </c>
      <c r="C9225" s="2" t="d">
        <v>2019-11-04</v>
      </c>
      <c r="D9225" s="2" t="d">
        <v>2019-11-04</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IF(M9225=People!$B$5,People!$A$5,IF(M9225=People!$B$4,People!$A$4,IF(M9225=People!$B$3,People!$A$3,IF(M9225=People!$B$2,People!$A$2,0))))</f>
        <v>Kelly Williams</v>
      </c>
      <c r="W9225" s="3" t="str">
        <f>IFERROR(INDEX(Returns!A:A,MATCH(B9225,Returns!B:B,0)),"No")</f>
        <v>No</v>
      </c>
    </row>
    <row r="9226" spans="1:23">
      <c r="A9226" s="1">
        <v>9225</v>
      </c>
      <c r="B9226" t="s">
        <v>10564</v>
      </c>
      <c r="C9226" s="2" t="d">
        <v>2019-11-04</v>
      </c>
      <c r="D9226" s="2" t="d">
        <v>2019-11-04</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IF(M9226=People!$B$5,People!$A$5,IF(M9226=People!$B$4,People!$A$4,IF(M9226=People!$B$3,People!$A$3,IF(M9226=People!$B$2,People!$A$2,0))))</f>
        <v>Kelly Williams</v>
      </c>
      <c r="W9226" s="3" t="str">
        <f>IFERROR(INDEX(Returns!A:A,MATCH(B9226,Returns!B:B,0)),"No")</f>
        <v>No</v>
      </c>
    </row>
    <row r="9227" spans="1:23">
      <c r="A9227" s="1">
        <v>9226</v>
      </c>
      <c r="B9227" t="s">
        <v>10564</v>
      </c>
      <c r="C9227" s="2" t="d">
        <v>2019-11-04</v>
      </c>
      <c r="D9227" s="2" t="d">
        <v>2019-11-04</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IF(M9227=People!$B$5,People!$A$5,IF(M9227=People!$B$4,People!$A$4,IF(M9227=People!$B$3,People!$A$3,IF(M9227=People!$B$2,People!$A$2,0))))</f>
        <v>Kelly Williams</v>
      </c>
      <c r="W9227" s="3" t="str">
        <f>IFERROR(INDEX(Returns!A:A,MATCH(B9227,Returns!B:B,0)),"No")</f>
        <v>No</v>
      </c>
    </row>
    <row r="9228" spans="1:23">
      <c r="A9228" s="1">
        <v>9227</v>
      </c>
      <c r="B9228" t="s">
        <v>10564</v>
      </c>
      <c r="C9228" s="2" t="d">
        <v>2019-11-04</v>
      </c>
      <c r="D9228" s="2" t="d">
        <v>2019-11-04</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IF(M9228=People!$B$5,People!$A$5,IF(M9228=People!$B$4,People!$A$4,IF(M9228=People!$B$3,People!$A$3,IF(M9228=People!$B$2,People!$A$2,0))))</f>
        <v>Kelly Williams</v>
      </c>
      <c r="W9228" s="3" t="str">
        <f>IFERROR(INDEX(Returns!A:A,MATCH(B9228,Returns!B:B,0)),"No")</f>
        <v>No</v>
      </c>
    </row>
    <row r="9229" spans="1:23">
      <c r="A9229" s="1">
        <v>9228</v>
      </c>
      <c r="B9229" t="s">
        <v>10565</v>
      </c>
      <c r="C9229" s="2" t="d">
        <v>2019-03-19</v>
      </c>
      <c r="D9229" s="2" t="d">
        <v>2019-03-24</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IF(M9229=People!$B$5,People!$A$5,IF(M9229=People!$B$4,People!$A$4,IF(M9229=People!$B$3,People!$A$3,IF(M9229=People!$B$2,People!$A$2,0))))</f>
        <v>Anna Andreadi</v>
      </c>
      <c r="W9229" s="3" t="str">
        <f>IFERROR(INDEX(Returns!A:A,MATCH(B9229,Returns!B:B,0)),"No")</f>
        <v>No</v>
      </c>
    </row>
    <row r="9230" spans="1:23">
      <c r="A9230" s="1">
        <v>9229</v>
      </c>
      <c r="B9230" t="s">
        <v>10566</v>
      </c>
      <c r="C9230" s="2" t="d">
        <v>2016-11-03</v>
      </c>
      <c r="D9230" s="2" t="d">
        <v>2016-11-03</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IF(M9230=People!$B$5,People!$A$5,IF(M9230=People!$B$4,People!$A$4,IF(M9230=People!$B$3,People!$A$3,IF(M9230=People!$B$2,People!$A$2,0))))</f>
        <v>Anna Andreadi</v>
      </c>
      <c r="W9230" s="3" t="str">
        <f>IFERROR(INDEX(Returns!A:A,MATCH(B9230,Returns!B:B,0)),"No")</f>
        <v>No</v>
      </c>
    </row>
    <row r="9231" spans="1:23">
      <c r="A9231" s="1">
        <v>9230</v>
      </c>
      <c r="B9231" t="s">
        <v>10567</v>
      </c>
      <c r="C9231" s="2" t="d">
        <v>2019-07-23</v>
      </c>
      <c r="D9231" s="2" t="d">
        <v>2019-07-26</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IF(M9231=People!$B$5,People!$A$5,IF(M9231=People!$B$4,People!$A$4,IF(M9231=People!$B$3,People!$A$3,IF(M9231=People!$B$2,People!$A$2,0))))</f>
        <v>Anna Andreadi</v>
      </c>
      <c r="W9231" s="3" t="str">
        <f>IFERROR(INDEX(Returns!A:A,MATCH(B9231,Returns!B:B,0)),"No")</f>
        <v>No</v>
      </c>
    </row>
    <row r="9232" spans="1:23">
      <c r="A9232" s="1">
        <v>9231</v>
      </c>
      <c r="B9232" t="s">
        <v>10567</v>
      </c>
      <c r="C9232" s="2" t="d">
        <v>2019-07-23</v>
      </c>
      <c r="D9232" s="2" t="d">
        <v>2019-07-26</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IF(M9232=People!$B$5,People!$A$5,IF(M9232=People!$B$4,People!$A$4,IF(M9232=People!$B$3,People!$A$3,IF(M9232=People!$B$2,People!$A$2,0))))</f>
        <v>Anna Andreadi</v>
      </c>
      <c r="W9232" s="3" t="str">
        <f>IFERROR(INDEX(Returns!A:A,MATCH(B9232,Returns!B:B,0)),"No")</f>
        <v>No</v>
      </c>
    </row>
    <row r="9233" spans="1:23">
      <c r="A9233" s="1">
        <v>9232</v>
      </c>
      <c r="B9233" t="s">
        <v>10568</v>
      </c>
      <c r="C9233" s="2" t="d">
        <v>2016-12-27</v>
      </c>
      <c r="D9233" s="2" t="d">
        <v>2016-12-31</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IF(M9233=People!$B$5,People!$A$5,IF(M9233=People!$B$4,People!$A$4,IF(M9233=People!$B$3,People!$A$3,IF(M9233=People!$B$2,People!$A$2,0))))</f>
        <v>Anna Andreadi</v>
      </c>
      <c r="W9233" s="3" t="str">
        <f>IFERROR(INDEX(Returns!A:A,MATCH(B9233,Returns!B:B,0)),"No")</f>
        <v>No</v>
      </c>
    </row>
    <row r="9234" spans="1:23">
      <c r="A9234" s="1">
        <v>9233</v>
      </c>
      <c r="B9234" t="s">
        <v>6056</v>
      </c>
      <c r="C9234" s="2" t="d">
        <v>2018-09-02</v>
      </c>
      <c r="D9234" s="2" t="d">
        <v>2018-09-06</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IF(M9234=People!$B$5,People!$A$5,IF(M9234=People!$B$4,People!$A$4,IF(M9234=People!$B$3,People!$A$3,IF(M9234=People!$B$2,People!$A$2,0))))</f>
        <v>Anna Andreadi</v>
      </c>
      <c r="W9234" s="3" t="str">
        <f>IFERROR(INDEX(Returns!A:A,MATCH(B9234,Returns!B:B,0)),"No")</f>
        <v>Yes</v>
      </c>
    </row>
    <row r="9235" spans="1:23">
      <c r="A9235" s="1">
        <v>9234</v>
      </c>
      <c r="B9235" t="s">
        <v>6056</v>
      </c>
      <c r="C9235" s="2" t="d">
        <v>2018-09-02</v>
      </c>
      <c r="D9235" s="2" t="d">
        <v>2018-09-06</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IF(M9235=People!$B$5,People!$A$5,IF(M9235=People!$B$4,People!$A$4,IF(M9235=People!$B$3,People!$A$3,IF(M9235=People!$B$2,People!$A$2,0))))</f>
        <v>Anna Andreadi</v>
      </c>
      <c r="W9235" s="3" t="str">
        <f>IFERROR(INDEX(Returns!A:A,MATCH(B9235,Returns!B:B,0)),"No")</f>
        <v>Yes</v>
      </c>
    </row>
    <row r="9236" spans="1:23">
      <c r="A9236" s="1">
        <v>9235</v>
      </c>
      <c r="B9236" t="s">
        <v>6056</v>
      </c>
      <c r="C9236" s="2" t="d">
        <v>2018-09-02</v>
      </c>
      <c r="D9236" s="2" t="d">
        <v>2018-09-06</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IF(M9236=People!$B$5,People!$A$5,IF(M9236=People!$B$4,People!$A$4,IF(M9236=People!$B$3,People!$A$3,IF(M9236=People!$B$2,People!$A$2,0))))</f>
        <v>Anna Andreadi</v>
      </c>
      <c r="W9236" s="3" t="str">
        <f>IFERROR(INDEX(Returns!A:A,MATCH(B9236,Returns!B:B,0)),"No")</f>
        <v>Yes</v>
      </c>
    </row>
    <row r="9237" spans="1:23">
      <c r="A9237" s="1">
        <v>9236</v>
      </c>
      <c r="B9237" t="s">
        <v>6056</v>
      </c>
      <c r="C9237" s="2" t="d">
        <v>2018-09-02</v>
      </c>
      <c r="D9237" s="2" t="d">
        <v>2018-09-06</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IF(M9237=People!$B$5,People!$A$5,IF(M9237=People!$B$4,People!$A$4,IF(M9237=People!$B$3,People!$A$3,IF(M9237=People!$B$2,People!$A$2,0))))</f>
        <v>Anna Andreadi</v>
      </c>
      <c r="W9237" s="3" t="str">
        <f>IFERROR(INDEX(Returns!A:A,MATCH(B9237,Returns!B:B,0)),"No")</f>
        <v>Yes</v>
      </c>
    </row>
    <row r="9238" spans="1:23">
      <c r="A9238" s="1">
        <v>9237</v>
      </c>
      <c r="B9238" t="s">
        <v>6056</v>
      </c>
      <c r="C9238" s="2" t="d">
        <v>2018-09-02</v>
      </c>
      <c r="D9238" s="2" t="d">
        <v>2018-09-06</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IF(M9238=People!$B$5,People!$A$5,IF(M9238=People!$B$4,People!$A$4,IF(M9238=People!$B$3,People!$A$3,IF(M9238=People!$B$2,People!$A$2,0))))</f>
        <v>Anna Andreadi</v>
      </c>
      <c r="W9238" s="3" t="str">
        <f>IFERROR(INDEX(Returns!A:A,MATCH(B9238,Returns!B:B,0)),"No")</f>
        <v>Yes</v>
      </c>
    </row>
    <row r="9239" spans="1:23">
      <c r="A9239" s="1">
        <v>9238</v>
      </c>
      <c r="B9239" t="s">
        <v>6056</v>
      </c>
      <c r="C9239" s="2" t="d">
        <v>2018-09-02</v>
      </c>
      <c r="D9239" s="2" t="d">
        <v>2018-09-06</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IF(M9239=People!$B$5,People!$A$5,IF(M9239=People!$B$4,People!$A$4,IF(M9239=People!$B$3,People!$A$3,IF(M9239=People!$B$2,People!$A$2,0))))</f>
        <v>Anna Andreadi</v>
      </c>
      <c r="W9239" s="3" t="str">
        <f>IFERROR(INDEX(Returns!A:A,MATCH(B9239,Returns!B:B,0)),"No")</f>
        <v>Yes</v>
      </c>
    </row>
    <row r="9240" spans="1:23">
      <c r="A9240" s="1">
        <v>9239</v>
      </c>
      <c r="B9240" t="s">
        <v>10569</v>
      </c>
      <c r="C9240" s="2" t="d">
        <v>2019-02-11</v>
      </c>
      <c r="D9240" s="2" t="d">
        <v>2019-02-14</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IF(M9240=People!$B$5,People!$A$5,IF(M9240=People!$B$4,People!$A$4,IF(M9240=People!$B$3,People!$A$3,IF(M9240=People!$B$2,People!$A$2,0))))</f>
        <v>Chuck Magee</v>
      </c>
      <c r="W9240" s="3" t="str">
        <f>IFERROR(INDEX(Returns!A:A,MATCH(B9240,Returns!B:B,0)),"No")</f>
        <v>No</v>
      </c>
    </row>
    <row r="9241" spans="1:23">
      <c r="A9241" s="1">
        <v>9240</v>
      </c>
      <c r="B9241" t="s">
        <v>10570</v>
      </c>
      <c r="C9241" s="2" t="d">
        <v>2019-10-27</v>
      </c>
      <c r="D9241" s="2" t="d">
        <v>2019-11-02</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IF(M9241=People!$B$5,People!$A$5,IF(M9241=People!$B$4,People!$A$4,IF(M9241=People!$B$3,People!$A$3,IF(M9241=People!$B$2,People!$A$2,0))))</f>
        <v>Cassandra Brandow</v>
      </c>
      <c r="W9241" s="3" t="str">
        <f>IFERROR(INDEX(Returns!A:A,MATCH(B9241,Returns!B:B,0)),"No")</f>
        <v>No</v>
      </c>
    </row>
    <row r="9242" spans="1:23">
      <c r="A9242" s="1">
        <v>9241</v>
      </c>
      <c r="B9242" t="s">
        <v>10570</v>
      </c>
      <c r="C9242" s="2" t="d">
        <v>2019-10-27</v>
      </c>
      <c r="D9242" s="2" t="d">
        <v>2019-11-02</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IF(M9242=People!$B$5,People!$A$5,IF(M9242=People!$B$4,People!$A$4,IF(M9242=People!$B$3,People!$A$3,IF(M9242=People!$B$2,People!$A$2,0))))</f>
        <v>Cassandra Brandow</v>
      </c>
      <c r="W9242" s="3" t="str">
        <f>IFERROR(INDEX(Returns!A:A,MATCH(B9242,Returns!B:B,0)),"No")</f>
        <v>No</v>
      </c>
    </row>
    <row r="9243" spans="1:23">
      <c r="A9243" s="1">
        <v>9242</v>
      </c>
      <c r="B9243" t="s">
        <v>10570</v>
      </c>
      <c r="C9243" s="2" t="d">
        <v>2019-10-27</v>
      </c>
      <c r="D9243" s="2" t="d">
        <v>2019-11-02</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IF(M9243=People!$B$5,People!$A$5,IF(M9243=People!$B$4,People!$A$4,IF(M9243=People!$B$3,People!$A$3,IF(M9243=People!$B$2,People!$A$2,0))))</f>
        <v>Cassandra Brandow</v>
      </c>
      <c r="W9243" s="3" t="str">
        <f>IFERROR(INDEX(Returns!A:A,MATCH(B9243,Returns!B:B,0)),"No")</f>
        <v>No</v>
      </c>
    </row>
    <row r="9244" spans="1:23">
      <c r="A9244" s="1">
        <v>9243</v>
      </c>
      <c r="B9244" t="s">
        <v>10571</v>
      </c>
      <c r="C9244" s="2" t="d">
        <v>2016-07-09</v>
      </c>
      <c r="D9244" s="2" t="d">
        <v>2016-07-14</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IF(M9244=People!$B$5,People!$A$5,IF(M9244=People!$B$4,People!$A$4,IF(M9244=People!$B$3,People!$A$3,IF(M9244=People!$B$2,People!$A$2,0))))</f>
        <v>Anna Andreadi</v>
      </c>
      <c r="W9244" s="3" t="str">
        <f>IFERROR(INDEX(Returns!A:A,MATCH(B9244,Returns!B:B,0)),"No")</f>
        <v>No</v>
      </c>
    </row>
    <row r="9245" spans="1:23">
      <c r="A9245" s="1">
        <v>9244</v>
      </c>
      <c r="B9245" t="s">
        <v>10571</v>
      </c>
      <c r="C9245" s="2" t="d">
        <v>2016-07-09</v>
      </c>
      <c r="D9245" s="2" t="d">
        <v>2016-07-14</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IF(M9245=People!$B$5,People!$A$5,IF(M9245=People!$B$4,People!$A$4,IF(M9245=People!$B$3,People!$A$3,IF(M9245=People!$B$2,People!$A$2,0))))</f>
        <v>Anna Andreadi</v>
      </c>
      <c r="W9245" s="3" t="str">
        <f>IFERROR(INDEX(Returns!A:A,MATCH(B9245,Returns!B:B,0)),"No")</f>
        <v>No</v>
      </c>
    </row>
    <row r="9246" spans="1:23">
      <c r="A9246" s="1">
        <v>9245</v>
      </c>
      <c r="B9246" t="s">
        <v>10571</v>
      </c>
      <c r="C9246" s="2" t="d">
        <v>2016-07-09</v>
      </c>
      <c r="D9246" s="2" t="d">
        <v>2016-07-14</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IF(M9246=People!$B$5,People!$A$5,IF(M9246=People!$B$4,People!$A$4,IF(M9246=People!$B$3,People!$A$3,IF(M9246=People!$B$2,People!$A$2,0))))</f>
        <v>Anna Andreadi</v>
      </c>
      <c r="W9246" s="3" t="str">
        <f>IFERROR(INDEX(Returns!A:A,MATCH(B9246,Returns!B:B,0)),"No")</f>
        <v>No</v>
      </c>
    </row>
    <row r="9247" spans="1:23">
      <c r="A9247" s="1">
        <v>9246</v>
      </c>
      <c r="B9247" t="s">
        <v>10571</v>
      </c>
      <c r="C9247" s="2" t="d">
        <v>2016-07-09</v>
      </c>
      <c r="D9247" s="2" t="d">
        <v>2016-07-14</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IF(M9247=People!$B$5,People!$A$5,IF(M9247=People!$B$4,People!$A$4,IF(M9247=People!$B$3,People!$A$3,IF(M9247=People!$B$2,People!$A$2,0))))</f>
        <v>Anna Andreadi</v>
      </c>
      <c r="W9247" s="3" t="str">
        <f>IFERROR(INDEX(Returns!A:A,MATCH(B9247,Returns!B:B,0)),"No")</f>
        <v>No</v>
      </c>
    </row>
    <row r="9248" spans="1:23">
      <c r="A9248" s="1">
        <v>9247</v>
      </c>
      <c r="B9248" t="s">
        <v>10572</v>
      </c>
      <c r="C9248" s="2" t="d">
        <v>2019-05-22</v>
      </c>
      <c r="D9248" s="2" t="d">
        <v>2019-05-26</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IF(M9248=People!$B$5,People!$A$5,IF(M9248=People!$B$4,People!$A$4,IF(M9248=People!$B$3,People!$A$3,IF(M9248=People!$B$2,People!$A$2,0))))</f>
        <v>Anna Andreadi</v>
      </c>
      <c r="W9248" s="3" t="str">
        <f>IFERROR(INDEX(Returns!A:A,MATCH(B9248,Returns!B:B,0)),"No")</f>
        <v>No</v>
      </c>
    </row>
    <row r="9249" spans="1:23">
      <c r="A9249" s="1">
        <v>9248</v>
      </c>
      <c r="B9249" t="s">
        <v>10572</v>
      </c>
      <c r="C9249" s="2" t="d">
        <v>2019-05-22</v>
      </c>
      <c r="D9249" s="2" t="d">
        <v>2019-05-26</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IF(M9249=People!$B$5,People!$A$5,IF(M9249=People!$B$4,People!$A$4,IF(M9249=People!$B$3,People!$A$3,IF(M9249=People!$B$2,People!$A$2,0))))</f>
        <v>Anna Andreadi</v>
      </c>
      <c r="W9249" s="3" t="str">
        <f>IFERROR(INDEX(Returns!A:A,MATCH(B9249,Returns!B:B,0)),"No")</f>
        <v>No</v>
      </c>
    </row>
    <row r="9250" spans="1:23">
      <c r="A9250" s="1">
        <v>9249</v>
      </c>
      <c r="B9250" t="s">
        <v>10573</v>
      </c>
      <c r="C9250" s="2" t="d">
        <v>2018-11-10</v>
      </c>
      <c r="D9250" s="2" t="d">
        <v>2018-11-14</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IF(M9250=People!$B$5,People!$A$5,IF(M9250=People!$B$4,People!$A$4,IF(M9250=People!$B$3,People!$A$3,IF(M9250=People!$B$2,People!$A$2,0))))</f>
        <v>Chuck Magee</v>
      </c>
      <c r="W9250" s="3" t="str">
        <f>IFERROR(INDEX(Returns!A:A,MATCH(B9250,Returns!B:B,0)),"No")</f>
        <v>No</v>
      </c>
    </row>
    <row r="9251" spans="1:23">
      <c r="A9251" s="1">
        <v>9250</v>
      </c>
      <c r="B9251" t="s">
        <v>10573</v>
      </c>
      <c r="C9251" s="2" t="d">
        <v>2018-11-10</v>
      </c>
      <c r="D9251" s="2" t="d">
        <v>2018-11-14</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IF(M9251=People!$B$5,People!$A$5,IF(M9251=People!$B$4,People!$A$4,IF(M9251=People!$B$3,People!$A$3,IF(M9251=People!$B$2,People!$A$2,0))))</f>
        <v>Chuck Magee</v>
      </c>
      <c r="W9251" s="3" t="str">
        <f>IFERROR(INDEX(Returns!A:A,MATCH(B9251,Returns!B:B,0)),"No")</f>
        <v>No</v>
      </c>
    </row>
    <row r="9252" spans="1:23">
      <c r="A9252" s="1">
        <v>9251</v>
      </c>
      <c r="B9252" t="s">
        <v>10574</v>
      </c>
      <c r="C9252" s="2" t="d">
        <v>2018-12-02</v>
      </c>
      <c r="D9252" s="2" t="d">
        <v>2018-12-06</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IF(M9252=People!$B$5,People!$A$5,IF(M9252=People!$B$4,People!$A$4,IF(M9252=People!$B$3,People!$A$3,IF(M9252=People!$B$2,People!$A$2,0))))</f>
        <v>Kelly Williams</v>
      </c>
      <c r="W9252" s="3" t="str">
        <f>IFERROR(INDEX(Returns!A:A,MATCH(B9252,Returns!B:B,0)),"No")</f>
        <v>No</v>
      </c>
    </row>
    <row r="9253" spans="1:23">
      <c r="A9253" s="1">
        <v>9252</v>
      </c>
      <c r="B9253" t="s">
        <v>6165</v>
      </c>
      <c r="C9253" s="2" t="d">
        <v>2019-03-02</v>
      </c>
      <c r="D9253" s="2" t="d">
        <v>2019-03-08</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IF(M9253=People!$B$5,People!$A$5,IF(M9253=People!$B$4,People!$A$4,IF(M9253=People!$B$3,People!$A$3,IF(M9253=People!$B$2,People!$A$2,0))))</f>
        <v>Anna Andreadi</v>
      </c>
      <c r="W9253" s="3" t="str">
        <f>IFERROR(INDEX(Returns!A:A,MATCH(B9253,Returns!B:B,0)),"No")</f>
        <v>Yes</v>
      </c>
    </row>
    <row r="9254" spans="1:23">
      <c r="A9254" s="1">
        <v>9253</v>
      </c>
      <c r="B9254" t="s">
        <v>10575</v>
      </c>
      <c r="C9254" s="2" t="d">
        <v>2019-09-23</v>
      </c>
      <c r="D9254" s="2" t="d">
        <v>2019-09-25</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IF(M9254=People!$B$5,People!$A$5,IF(M9254=People!$B$4,People!$A$4,IF(M9254=People!$B$3,People!$A$3,IF(M9254=People!$B$2,People!$A$2,0))))</f>
        <v>Cassandra Brandow</v>
      </c>
      <c r="W9254" s="3" t="str">
        <f>IFERROR(INDEX(Returns!A:A,MATCH(B9254,Returns!B:B,0)),"No")</f>
        <v>No</v>
      </c>
    </row>
    <row r="9255" spans="1:23">
      <c r="A9255" s="1">
        <v>9254</v>
      </c>
      <c r="B9255" t="s">
        <v>10575</v>
      </c>
      <c r="C9255" s="2" t="d">
        <v>2019-09-23</v>
      </c>
      <c r="D9255" s="2" t="d">
        <v>2019-09-25</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IF(M9255=People!$B$5,People!$A$5,IF(M9255=People!$B$4,People!$A$4,IF(M9255=People!$B$3,People!$A$3,IF(M9255=People!$B$2,People!$A$2,0))))</f>
        <v>Cassandra Brandow</v>
      </c>
      <c r="W9255" s="3" t="str">
        <f>IFERROR(INDEX(Returns!A:A,MATCH(B9255,Returns!B:B,0)),"No")</f>
        <v>No</v>
      </c>
    </row>
    <row r="9256" spans="1:23">
      <c r="A9256" s="1">
        <v>9255</v>
      </c>
      <c r="B9256" t="s">
        <v>10576</v>
      </c>
      <c r="C9256" s="2" t="d">
        <v>2016-02-11</v>
      </c>
      <c r="D9256" s="2" t="d">
        <v>2016-02-15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IF(M9256=People!$B$5,People!$A$5,IF(M9256=People!$B$4,People!$A$4,IF(M9256=People!$B$3,People!$A$3,IF(M9256=People!$B$2,People!$A$2,0))))</f>
        <v>Kelly Williams</v>
      </c>
      <c r="W9256" s="3" t="str">
        <f>IFERROR(INDEX(Returns!A:A,MATCH(B9256,Returns!B:B,0)),"No")</f>
        <v>No</v>
      </c>
    </row>
    <row r="9257" spans="1:23">
      <c r="A9257" s="1">
        <v>9256</v>
      </c>
      <c r="B9257" t="s">
        <v>10576</v>
      </c>
      <c r="C9257" s="2" t="d">
        <v>2016-02-11</v>
      </c>
      <c r="D9257" s="2" t="d">
        <v>2016-02-15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IF(M9257=People!$B$5,People!$A$5,IF(M9257=People!$B$4,People!$A$4,IF(M9257=People!$B$3,People!$A$3,IF(M9257=People!$B$2,People!$A$2,0))))</f>
        <v>Kelly Williams</v>
      </c>
      <c r="W9257" s="3" t="str">
        <f>IFERROR(INDEX(Returns!A:A,MATCH(B9257,Returns!B:B,0)),"No")</f>
        <v>No</v>
      </c>
    </row>
    <row r="9258" spans="1:23">
      <c r="A9258" s="1">
        <v>9257</v>
      </c>
      <c r="B9258" t="s">
        <v>10576</v>
      </c>
      <c r="C9258" s="2" t="d">
        <v>2016-02-11</v>
      </c>
      <c r="D9258" s="2" t="d">
        <v>2016-02-15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IF(M9258=People!$B$5,People!$A$5,IF(M9258=People!$B$4,People!$A$4,IF(M9258=People!$B$3,People!$A$3,IF(M9258=People!$B$2,People!$A$2,0))))</f>
        <v>Kelly Williams</v>
      </c>
      <c r="W9258" s="3" t="str">
        <f>IFERROR(INDEX(Returns!A:A,MATCH(B9258,Returns!B:B,0)),"No")</f>
        <v>No</v>
      </c>
    </row>
    <row r="9259" spans="1:23">
      <c r="A9259" s="1">
        <v>9258</v>
      </c>
      <c r="B9259" t="s">
        <v>10576</v>
      </c>
      <c r="C9259" s="2" t="d">
        <v>2016-02-11</v>
      </c>
      <c r="D9259" s="2" t="d">
        <v>2016-02-15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IF(M9259=People!$B$5,People!$A$5,IF(M9259=People!$B$4,People!$A$4,IF(M9259=People!$B$3,People!$A$3,IF(M9259=People!$B$2,People!$A$2,0))))</f>
        <v>Kelly Williams</v>
      </c>
      <c r="W9259" s="3" t="str">
        <f>IFERROR(INDEX(Returns!A:A,MATCH(B9259,Returns!B:B,0)),"No")</f>
        <v>No</v>
      </c>
    </row>
    <row r="9260" spans="1:23">
      <c r="A9260" s="1">
        <v>9259</v>
      </c>
      <c r="B9260" t="s">
        <v>10576</v>
      </c>
      <c r="C9260" s="2" t="d">
        <v>2016-02-11</v>
      </c>
      <c r="D9260" s="2" t="d">
        <v>2016-02-15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IF(M9260=People!$B$5,People!$A$5,IF(M9260=People!$B$4,People!$A$4,IF(M9260=People!$B$3,People!$A$3,IF(M9260=People!$B$2,People!$A$2,0))))</f>
        <v>Kelly Williams</v>
      </c>
      <c r="W9260" s="3" t="str">
        <f>IFERROR(INDEX(Returns!A:A,MATCH(B9260,Returns!B:B,0)),"No")</f>
        <v>No</v>
      </c>
    </row>
    <row r="9261" spans="1:23">
      <c r="A9261" s="1">
        <v>9260</v>
      </c>
      <c r="B9261" t="s">
        <v>10576</v>
      </c>
      <c r="C9261" s="2" t="d">
        <v>2016-02-11</v>
      </c>
      <c r="D9261" s="2" t="d">
        <v>2016-02-15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IF(M9261=People!$B$5,People!$A$5,IF(M9261=People!$B$4,People!$A$4,IF(M9261=People!$B$3,People!$A$3,IF(M9261=People!$B$2,People!$A$2,0))))</f>
        <v>Kelly Williams</v>
      </c>
      <c r="W9261" s="3" t="str">
        <f>IFERROR(INDEX(Returns!A:A,MATCH(B9261,Returns!B:B,0)),"No")</f>
        <v>No</v>
      </c>
    </row>
    <row r="9262" spans="1:23">
      <c r="A9262" s="1">
        <v>9261</v>
      </c>
      <c r="B9262" t="s">
        <v>10577</v>
      </c>
      <c r="C9262" s="2" t="d">
        <v>2019-11-11</v>
      </c>
      <c r="D9262" s="2" t="d">
        <v>2019-11-14</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IF(M9262=People!$B$5,People!$A$5,IF(M9262=People!$B$4,People!$A$4,IF(M9262=People!$B$3,People!$A$3,IF(M9262=People!$B$2,People!$A$2,0))))</f>
        <v>Kelly Williams</v>
      </c>
      <c r="W9262" s="3" t="str">
        <f>IFERROR(INDEX(Returns!A:A,MATCH(B9262,Returns!B:B,0)),"No")</f>
        <v>No</v>
      </c>
    </row>
    <row r="9263" spans="1:23">
      <c r="A9263" s="1">
        <v>9262</v>
      </c>
      <c r="B9263" t="s">
        <v>10578</v>
      </c>
      <c r="C9263" s="2" t="d">
        <v>2019-09-02</v>
      </c>
      <c r="D9263" s="2" t="d">
        <v>2019-09-02</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IF(M9263=People!$B$5,People!$A$5,IF(M9263=People!$B$4,People!$A$4,IF(M9263=People!$B$3,People!$A$3,IF(M9263=People!$B$2,People!$A$2,0))))</f>
        <v>Anna Andreadi</v>
      </c>
      <c r="W9263" s="3" t="str">
        <f>IFERROR(INDEX(Returns!A:A,MATCH(B9263,Returns!B:B,0)),"No")</f>
        <v>No</v>
      </c>
    </row>
    <row r="9264" spans="1:23">
      <c r="A9264" s="1">
        <v>9263</v>
      </c>
      <c r="B9264" t="s">
        <v>10579</v>
      </c>
      <c r="C9264" s="2" t="d">
        <v>2017-10-09</v>
      </c>
      <c r="D9264" s="2" t="d">
        <v>2017-10-13</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IF(M9264=People!$B$5,People!$A$5,IF(M9264=People!$B$4,People!$A$4,IF(M9264=People!$B$3,People!$A$3,IF(M9264=People!$B$2,People!$A$2,0))))</f>
        <v>Kelly Williams</v>
      </c>
      <c r="W9264" s="3" t="str">
        <f>IFERROR(INDEX(Returns!A:A,MATCH(B9264,Returns!B:B,0)),"No")</f>
        <v>No</v>
      </c>
    </row>
    <row r="9265" spans="1:23">
      <c r="A9265" s="1">
        <v>9264</v>
      </c>
      <c r="B9265" t="s">
        <v>10579</v>
      </c>
      <c r="C9265" s="2" t="d">
        <v>2017-10-09</v>
      </c>
      <c r="D9265" s="2" t="d">
        <v>2017-10-13</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IF(M9265=People!$B$5,People!$A$5,IF(M9265=People!$B$4,People!$A$4,IF(M9265=People!$B$3,People!$A$3,IF(M9265=People!$B$2,People!$A$2,0))))</f>
        <v>Kelly Williams</v>
      </c>
      <c r="W9265" s="3" t="str">
        <f>IFERROR(INDEX(Returns!A:A,MATCH(B9265,Returns!B:B,0)),"No")</f>
        <v>No</v>
      </c>
    </row>
    <row r="9266" spans="1:23">
      <c r="A9266" s="1">
        <v>9265</v>
      </c>
      <c r="B9266" t="s">
        <v>10580</v>
      </c>
      <c r="C9266" s="2" t="d">
        <v>2019-11-24</v>
      </c>
      <c r="D9266" s="2" t="d">
        <v>2019-12-01</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IF(M9266=People!$B$5,People!$A$5,IF(M9266=People!$B$4,People!$A$4,IF(M9266=People!$B$3,People!$A$3,IF(M9266=People!$B$2,People!$A$2,0))))</f>
        <v>Cassandra Brandow</v>
      </c>
      <c r="W9266" s="3" t="str">
        <f>IFERROR(INDEX(Returns!A:A,MATCH(B9266,Returns!B:B,0)),"No")</f>
        <v>No</v>
      </c>
    </row>
    <row r="9267" spans="1:23">
      <c r="A9267" s="1">
        <v>9266</v>
      </c>
      <c r="B9267" t="s">
        <v>10580</v>
      </c>
      <c r="C9267" s="2" t="d">
        <v>2019-11-24</v>
      </c>
      <c r="D9267" s="2" t="d">
        <v>2019-12-01</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IF(M9267=People!$B$5,People!$A$5,IF(M9267=People!$B$4,People!$A$4,IF(M9267=People!$B$3,People!$A$3,IF(M9267=People!$B$2,People!$A$2,0))))</f>
        <v>Cassandra Brandow</v>
      </c>
      <c r="W9267" s="3" t="str">
        <f>IFERROR(INDEX(Returns!A:A,MATCH(B9267,Returns!B:B,0)),"No")</f>
        <v>No</v>
      </c>
    </row>
    <row r="9268" spans="1:23">
      <c r="A9268" s="1">
        <v>9267</v>
      </c>
      <c r="B9268" t="s">
        <v>10581</v>
      </c>
      <c r="C9268" s="2" t="d">
        <v>2016-02-08</v>
      </c>
      <c r="D9268" s="2" t="d">
        <v>2016-02-09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IF(M9268=People!$B$5,People!$A$5,IF(M9268=People!$B$4,People!$A$4,IF(M9268=People!$B$3,People!$A$3,IF(M9268=People!$B$2,People!$A$2,0))))</f>
        <v>Anna Andreadi</v>
      </c>
      <c r="W9268" s="3" t="str">
        <f>IFERROR(INDEX(Returns!A:A,MATCH(B9268,Returns!B:B,0)),"No")</f>
        <v>No</v>
      </c>
    </row>
    <row r="9269" spans="1:23">
      <c r="A9269" s="1">
        <v>9268</v>
      </c>
      <c r="B9269" t="s">
        <v>10582</v>
      </c>
      <c r="C9269" s="2" t="d">
        <v>2017-09-25</v>
      </c>
      <c r="D9269" s="2" t="d">
        <v>2017-09-25</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IF(M9269=People!$B$5,People!$A$5,IF(M9269=People!$B$4,People!$A$4,IF(M9269=People!$B$3,People!$A$3,IF(M9269=People!$B$2,People!$A$2,0))))</f>
        <v>Chuck Magee</v>
      </c>
      <c r="W9269" s="3" t="str">
        <f>IFERROR(INDEX(Returns!A:A,MATCH(B9269,Returns!B:B,0)),"No")</f>
        <v>No</v>
      </c>
    </row>
    <row r="9270" spans="1:23">
      <c r="A9270" s="1">
        <v>9269</v>
      </c>
      <c r="B9270" t="s">
        <v>10582</v>
      </c>
      <c r="C9270" s="2" t="d">
        <v>2017-09-25</v>
      </c>
      <c r="D9270" s="2" t="d">
        <v>2017-09-25</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IF(M9270=People!$B$5,People!$A$5,IF(M9270=People!$B$4,People!$A$4,IF(M9270=People!$B$3,People!$A$3,IF(M9270=People!$B$2,People!$A$2,0))))</f>
        <v>Chuck Magee</v>
      </c>
      <c r="W9270" s="3" t="str">
        <f>IFERROR(INDEX(Returns!A:A,MATCH(B9270,Returns!B:B,0)),"No")</f>
        <v>No</v>
      </c>
    </row>
    <row r="9271" spans="1:23">
      <c r="A9271" s="1">
        <v>9270</v>
      </c>
      <c r="B9271" t="s">
        <v>10583</v>
      </c>
      <c r="C9271" s="2" t="d">
        <v>2019-08-21</v>
      </c>
      <c r="D9271" s="2" t="d">
        <v>2019-08-28</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IF(M9271=People!$B$5,People!$A$5,IF(M9271=People!$B$4,People!$A$4,IF(M9271=People!$B$3,People!$A$3,IF(M9271=People!$B$2,People!$A$2,0))))</f>
        <v>Chuck Magee</v>
      </c>
      <c r="W9271" s="3" t="str">
        <f>IFERROR(INDEX(Returns!A:A,MATCH(B9271,Returns!B:B,0)),"No")</f>
        <v>No</v>
      </c>
    </row>
    <row r="9272" spans="1:23">
      <c r="A9272" s="1">
        <v>9271</v>
      </c>
      <c r="B9272" t="s">
        <v>10583</v>
      </c>
      <c r="C9272" s="2" t="d">
        <v>2019-08-21</v>
      </c>
      <c r="D9272" s="2" t="d">
        <v>2019-08-28</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IF(M9272=People!$B$5,People!$A$5,IF(M9272=People!$B$4,People!$A$4,IF(M9272=People!$B$3,People!$A$3,IF(M9272=People!$B$2,People!$A$2,0))))</f>
        <v>Chuck Magee</v>
      </c>
      <c r="W9272" s="3" t="str">
        <f>IFERROR(INDEX(Returns!A:A,MATCH(B9272,Returns!B:B,0)),"No")</f>
        <v>No</v>
      </c>
    </row>
    <row r="9273" spans="1:23">
      <c r="A9273" s="1">
        <v>9272</v>
      </c>
      <c r="B9273" t="s">
        <v>10584</v>
      </c>
      <c r="C9273" s="2" t="d">
        <v>2018-05-12</v>
      </c>
      <c r="D9273" s="2" t="d">
        <v>2018-05-17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IF(M9273=People!$B$5,People!$A$5,IF(M9273=People!$B$4,People!$A$4,IF(M9273=People!$B$3,People!$A$3,IF(M9273=People!$B$2,People!$A$2,0))))</f>
        <v>Chuck Magee</v>
      </c>
      <c r="W9273" s="3" t="str">
        <f>IFERROR(INDEX(Returns!A:A,MATCH(B9273,Returns!B:B,0)),"No")</f>
        <v>No</v>
      </c>
    </row>
    <row r="9274" spans="1:23">
      <c r="A9274" s="1">
        <v>9273</v>
      </c>
      <c r="B9274" t="s">
        <v>10584</v>
      </c>
      <c r="C9274" s="2" t="d">
        <v>2018-05-12</v>
      </c>
      <c r="D9274" s="2" t="d">
        <v>2018-05-17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IF(M9274=People!$B$5,People!$A$5,IF(M9274=People!$B$4,People!$A$4,IF(M9274=People!$B$3,People!$A$3,IF(M9274=People!$B$2,People!$A$2,0))))</f>
        <v>Chuck Magee</v>
      </c>
      <c r="W9274" s="3" t="str">
        <f>IFERROR(INDEX(Returns!A:A,MATCH(B9274,Returns!B:B,0)),"No")</f>
        <v>No</v>
      </c>
    </row>
    <row r="9275" spans="1:23">
      <c r="A9275" s="1">
        <v>9274</v>
      </c>
      <c r="B9275" t="s">
        <v>10585</v>
      </c>
      <c r="C9275" s="2" t="d">
        <v>2019-09-02</v>
      </c>
      <c r="D9275" s="2" t="d">
        <v>2019-09-06</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IF(M9275=People!$B$5,People!$A$5,IF(M9275=People!$B$4,People!$A$4,IF(M9275=People!$B$3,People!$A$3,IF(M9275=People!$B$2,People!$A$2,0))))</f>
        <v>Cassandra Brandow</v>
      </c>
      <c r="W9275" s="3" t="str">
        <f>IFERROR(INDEX(Returns!A:A,MATCH(B9275,Returns!B:B,0)),"No")</f>
        <v>No</v>
      </c>
    </row>
    <row r="9276" spans="1:23">
      <c r="A9276" s="1">
        <v>9275</v>
      </c>
      <c r="B9276" t="s">
        <v>10586</v>
      </c>
      <c r="C9276" s="2" t="d">
        <v>2016-10-10</v>
      </c>
      <c r="D9276" s="2" t="d">
        <v>2016-10-10</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IF(M9276=People!$B$5,People!$A$5,IF(M9276=People!$B$4,People!$A$4,IF(M9276=People!$B$3,People!$A$3,IF(M9276=People!$B$2,People!$A$2,0))))</f>
        <v>Anna Andreadi</v>
      </c>
      <c r="W9276" s="3" t="str">
        <f>IFERROR(INDEX(Returns!A:A,MATCH(B9276,Returns!B:B,0)),"No")</f>
        <v>No</v>
      </c>
    </row>
    <row r="9277" spans="1:23">
      <c r="A9277" s="1">
        <v>9276</v>
      </c>
      <c r="B9277" t="s">
        <v>10587</v>
      </c>
      <c r="C9277" s="2" t="d">
        <v>2018-05-26</v>
      </c>
      <c r="D9277" s="2" t="d">
        <v>2018-05-29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IF(M9277=People!$B$5,People!$A$5,IF(M9277=People!$B$4,People!$A$4,IF(M9277=People!$B$3,People!$A$3,IF(M9277=People!$B$2,People!$A$2,0))))</f>
        <v>Cassandra Brandow</v>
      </c>
      <c r="W9277" s="3" t="str">
        <f>IFERROR(INDEX(Returns!A:A,MATCH(B9277,Returns!B:B,0)),"No")</f>
        <v>No</v>
      </c>
    </row>
    <row r="9278" spans="1:23">
      <c r="A9278" s="1">
        <v>9277</v>
      </c>
      <c r="B9278" t="s">
        <v>10587</v>
      </c>
      <c r="C9278" s="2" t="d">
        <v>2018-05-26</v>
      </c>
      <c r="D9278" s="2" t="d">
        <v>2018-05-29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IF(M9278=People!$B$5,People!$A$5,IF(M9278=People!$B$4,People!$A$4,IF(M9278=People!$B$3,People!$A$3,IF(M9278=People!$B$2,People!$A$2,0))))</f>
        <v>Cassandra Brandow</v>
      </c>
      <c r="W9278" s="3" t="str">
        <f>IFERROR(INDEX(Returns!A:A,MATCH(B9278,Returns!B:B,0)),"No")</f>
        <v>No</v>
      </c>
    </row>
    <row r="9279" spans="1:23">
      <c r="A9279" s="1">
        <v>9278</v>
      </c>
      <c r="B9279" t="s">
        <v>10588</v>
      </c>
      <c r="C9279" s="2" t="d">
        <v>2019-12-01</v>
      </c>
      <c r="D9279" s="2" t="d">
        <v>2019-12-05</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IF(M9279=People!$B$5,People!$A$5,IF(M9279=People!$B$4,People!$A$4,IF(M9279=People!$B$3,People!$A$3,IF(M9279=People!$B$2,People!$A$2,0))))</f>
        <v>Chuck Magee</v>
      </c>
      <c r="W9279" s="3" t="str">
        <f>IFERROR(INDEX(Returns!A:A,MATCH(B9279,Returns!B:B,0)),"No")</f>
        <v>No</v>
      </c>
    </row>
    <row r="9280" spans="1:23">
      <c r="A9280" s="1">
        <v>9279</v>
      </c>
      <c r="B9280" t="s">
        <v>10588</v>
      </c>
      <c r="C9280" s="2" t="d">
        <v>2019-12-01</v>
      </c>
      <c r="D9280" s="2" t="d">
        <v>2019-12-05</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IF(M9280=People!$B$5,People!$A$5,IF(M9280=People!$B$4,People!$A$4,IF(M9280=People!$B$3,People!$A$3,IF(M9280=People!$B$2,People!$A$2,0))))</f>
        <v>Chuck Magee</v>
      </c>
      <c r="W9280" s="3" t="str">
        <f>IFERROR(INDEX(Returns!A:A,MATCH(B9280,Returns!B:B,0)),"No")</f>
        <v>No</v>
      </c>
    </row>
    <row r="9281" spans="1:23">
      <c r="A9281" s="1">
        <v>9280</v>
      </c>
      <c r="B9281" t="s">
        <v>10588</v>
      </c>
      <c r="C9281" s="2" t="d">
        <v>2019-12-01</v>
      </c>
      <c r="D9281" s="2" t="d">
        <v>2019-12-05</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IF(M9281=People!$B$5,People!$A$5,IF(M9281=People!$B$4,People!$A$4,IF(M9281=People!$B$3,People!$A$3,IF(M9281=People!$B$2,People!$A$2,0))))</f>
        <v>Chuck Magee</v>
      </c>
      <c r="W9281" s="3" t="str">
        <f>IFERROR(INDEX(Returns!A:A,MATCH(B9281,Returns!B:B,0)),"No")</f>
        <v>No</v>
      </c>
    </row>
    <row r="9282" spans="1:23">
      <c r="A9282" s="1">
        <v>9281</v>
      </c>
      <c r="B9282" t="s">
        <v>10589</v>
      </c>
      <c r="C9282" s="2" t="d">
        <v>2018-09-20</v>
      </c>
      <c r="D9282" s="2" t="d">
        <v>2018-09-24</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IF(M9282=People!$B$5,People!$A$5,IF(M9282=People!$B$4,People!$A$4,IF(M9282=People!$B$3,People!$A$3,IF(M9282=People!$B$2,People!$A$2,0))))</f>
        <v>Anna Andreadi</v>
      </c>
      <c r="W9282" s="3" t="str">
        <f>IFERROR(INDEX(Returns!A:A,MATCH(B9282,Returns!B:B,0)),"No")</f>
        <v>No</v>
      </c>
    </row>
    <row r="9283" spans="1:23">
      <c r="A9283" s="1">
        <v>9282</v>
      </c>
      <c r="B9283" t="s">
        <v>10590</v>
      </c>
      <c r="C9283" s="2" t="d">
        <v>2019-09-11</v>
      </c>
      <c r="D9283" s="2" t="d">
        <v>2019-09-15</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IF(M9283=People!$B$5,People!$A$5,IF(M9283=People!$B$4,People!$A$4,IF(M9283=People!$B$3,People!$A$3,IF(M9283=People!$B$2,People!$A$2,0))))</f>
        <v>Cassandra Brandow</v>
      </c>
      <c r="W9283" s="3" t="str">
        <f>IFERROR(INDEX(Returns!A:A,MATCH(B9283,Returns!B:B,0)),"No")</f>
        <v>No</v>
      </c>
    </row>
    <row r="9284" spans="1:23">
      <c r="A9284" s="1">
        <v>9283</v>
      </c>
      <c r="B9284" t="s">
        <v>10591</v>
      </c>
      <c r="C9284" s="2" t="d">
        <v>2018-12-30</v>
      </c>
      <c r="D9284" s="2" t="d">
        <v>2019-01-04</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IF(M9284=People!$B$5,People!$A$5,IF(M9284=People!$B$4,People!$A$4,IF(M9284=People!$B$3,People!$A$3,IF(M9284=People!$B$2,People!$A$2,0))))</f>
        <v>Cassandra Brandow</v>
      </c>
      <c r="W9284" s="3" t="str">
        <f>IFERROR(INDEX(Returns!A:A,MATCH(B9284,Returns!B:B,0)),"No")</f>
        <v>No</v>
      </c>
    </row>
    <row r="9285" spans="1:23">
      <c r="A9285" s="1">
        <v>9284</v>
      </c>
      <c r="B9285" t="s">
        <v>10592</v>
      </c>
      <c r="C9285" s="2" t="d">
        <v>2019-09-02</v>
      </c>
      <c r="D9285" s="2" t="d">
        <v>2019-09-04</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IF(M9285=People!$B$5,People!$A$5,IF(M9285=People!$B$4,People!$A$4,IF(M9285=People!$B$3,People!$A$3,IF(M9285=People!$B$2,People!$A$2,0))))</f>
        <v>Anna Andreadi</v>
      </c>
      <c r="W9285" s="3" t="str">
        <f>IFERROR(INDEX(Returns!A:A,MATCH(B9285,Returns!B:B,0)),"No")</f>
        <v>No</v>
      </c>
    </row>
    <row r="9286" spans="1:23">
      <c r="A9286" s="1">
        <v>9285</v>
      </c>
      <c r="B9286" t="s">
        <v>10593</v>
      </c>
      <c r="C9286" s="2" t="d">
        <v>2016-11-18</v>
      </c>
      <c r="D9286" s="2" t="d">
        <v>2016-11-23</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IF(M9286=People!$B$5,People!$A$5,IF(M9286=People!$B$4,People!$A$4,IF(M9286=People!$B$3,People!$A$3,IF(M9286=People!$B$2,People!$A$2,0))))</f>
        <v>Kelly Williams</v>
      </c>
      <c r="W9286" s="3" t="str">
        <f>IFERROR(INDEX(Returns!A:A,MATCH(B9286,Returns!B:B,0)),"No")</f>
        <v>No</v>
      </c>
    </row>
    <row r="9287" spans="1:23">
      <c r="A9287" s="1">
        <v>9286</v>
      </c>
      <c r="B9287" t="s">
        <v>10594</v>
      </c>
      <c r="C9287" s="2" t="d">
        <v>2017-11-21</v>
      </c>
      <c r="D9287" s="2" t="d">
        <v>2017-11-24</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IF(M9287=People!$B$5,People!$A$5,IF(M9287=People!$B$4,People!$A$4,IF(M9287=People!$B$3,People!$A$3,IF(M9287=People!$B$2,People!$A$2,0))))</f>
        <v>Cassandra Brandow</v>
      </c>
      <c r="W9287" s="3" t="str">
        <f>IFERROR(INDEX(Returns!A:A,MATCH(B9287,Returns!B:B,0)),"No")</f>
        <v>No</v>
      </c>
    </row>
    <row r="9288" spans="1:23">
      <c r="A9288" s="1">
        <v>9287</v>
      </c>
      <c r="B9288" t="s">
        <v>10595</v>
      </c>
      <c r="C9288" s="2" t="d">
        <v>2019-06-19</v>
      </c>
      <c r="D9288" s="2" t="d">
        <v>2019-06-26</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IF(M9288=People!$B$5,People!$A$5,IF(M9288=People!$B$4,People!$A$4,IF(M9288=People!$B$3,People!$A$3,IF(M9288=People!$B$2,People!$A$2,0))))</f>
        <v>Kelly Williams</v>
      </c>
      <c r="W9288" s="3" t="str">
        <f>IFERROR(INDEX(Returns!A:A,MATCH(B9288,Returns!B:B,0)),"No")</f>
        <v>No</v>
      </c>
    </row>
    <row r="9289" spans="1:23">
      <c r="A9289" s="1">
        <v>9288</v>
      </c>
      <c r="B9289" t="s">
        <v>10595</v>
      </c>
      <c r="C9289" s="2" t="d">
        <v>2019-06-19</v>
      </c>
      <c r="D9289" s="2" t="d">
        <v>2019-06-26</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IF(M9289=People!$B$5,People!$A$5,IF(M9289=People!$B$4,People!$A$4,IF(M9289=People!$B$3,People!$A$3,IF(M9289=People!$B$2,People!$A$2,0))))</f>
        <v>Kelly Williams</v>
      </c>
      <c r="W9289" s="3" t="str">
        <f>IFERROR(INDEX(Returns!A:A,MATCH(B9289,Returns!B:B,0)),"No")</f>
        <v>No</v>
      </c>
    </row>
    <row r="9290" spans="1:23">
      <c r="A9290" s="1">
        <v>9289</v>
      </c>
      <c r="B9290" t="s">
        <v>10596</v>
      </c>
      <c r="C9290" s="2" t="d">
        <v>2019-11-30</v>
      </c>
      <c r="D9290" s="2" t="d">
        <v>2019-12-03</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IF(M9290=People!$B$5,People!$A$5,IF(M9290=People!$B$4,People!$A$4,IF(M9290=People!$B$3,People!$A$3,IF(M9290=People!$B$2,People!$A$2,0))))</f>
        <v>Chuck Magee</v>
      </c>
      <c r="W9290" s="3" t="str">
        <f>IFERROR(INDEX(Returns!A:A,MATCH(B9290,Returns!B:B,0)),"No")</f>
        <v>No</v>
      </c>
    </row>
    <row r="9291" spans="1:23">
      <c r="A9291" s="1">
        <v>9290</v>
      </c>
      <c r="B9291" t="s">
        <v>10597</v>
      </c>
      <c r="C9291" s="2" t="d">
        <v>2016-04-23</v>
      </c>
      <c r="D9291" s="2" t="d">
        <v>2016-04-26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IF(M9291=People!$B$5,People!$A$5,IF(M9291=People!$B$4,People!$A$4,IF(M9291=People!$B$3,People!$A$3,IF(M9291=People!$B$2,People!$A$2,0))))</f>
        <v>Anna Andreadi</v>
      </c>
      <c r="W9291" s="3" t="str">
        <f>IFERROR(INDEX(Returns!A:A,MATCH(B9291,Returns!B:B,0)),"No")</f>
        <v>No</v>
      </c>
    </row>
    <row r="9292" spans="1:23">
      <c r="A9292" s="1">
        <v>9291</v>
      </c>
      <c r="B9292" t="s">
        <v>10598</v>
      </c>
      <c r="C9292" s="2" t="d">
        <v>2016-09-23</v>
      </c>
      <c r="D9292" s="2" t="d">
        <v>2016-09-25</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IF(M9292=People!$B$5,People!$A$5,IF(M9292=People!$B$4,People!$A$4,IF(M9292=People!$B$3,People!$A$3,IF(M9292=People!$B$2,People!$A$2,0))))</f>
        <v>Chuck Magee</v>
      </c>
      <c r="W9292" s="3" t="str">
        <f>IFERROR(INDEX(Returns!A:A,MATCH(B9292,Returns!B:B,0)),"No")</f>
        <v>No</v>
      </c>
    </row>
    <row r="9293" spans="1:23">
      <c r="A9293" s="1">
        <v>9292</v>
      </c>
      <c r="B9293" t="s">
        <v>10598</v>
      </c>
      <c r="C9293" s="2" t="d">
        <v>2016-09-23</v>
      </c>
      <c r="D9293" s="2" t="d">
        <v>2016-09-25</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IF(M9293=People!$B$5,People!$A$5,IF(M9293=People!$B$4,People!$A$4,IF(M9293=People!$B$3,People!$A$3,IF(M9293=People!$B$2,People!$A$2,0))))</f>
        <v>Chuck Magee</v>
      </c>
      <c r="W9293" s="3" t="str">
        <f>IFERROR(INDEX(Returns!A:A,MATCH(B9293,Returns!B:B,0)),"No")</f>
        <v>No</v>
      </c>
    </row>
    <row r="9294" spans="1:23">
      <c r="A9294" s="1">
        <v>9293</v>
      </c>
      <c r="B9294" t="s">
        <v>10599</v>
      </c>
      <c r="C9294" s="2" t="d">
        <v>2019-03-02</v>
      </c>
      <c r="D9294" s="2" t="d">
        <v>2019-03-02</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IF(M9294=People!$B$5,People!$A$5,IF(M9294=People!$B$4,People!$A$4,IF(M9294=People!$B$3,People!$A$3,IF(M9294=People!$B$2,People!$A$2,0))))</f>
        <v>Kelly Williams</v>
      </c>
      <c r="W9294" s="3" t="str">
        <f>IFERROR(INDEX(Returns!A:A,MATCH(B9294,Returns!B:B,0)),"No")</f>
        <v>No</v>
      </c>
    </row>
    <row r="9295" spans="1:23">
      <c r="A9295" s="1">
        <v>9294</v>
      </c>
      <c r="B9295" t="s">
        <v>10600</v>
      </c>
      <c r="C9295" s="2" t="d">
        <v>2019-11-17</v>
      </c>
      <c r="D9295" s="2" t="d">
        <v>2019-11-21</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IF(M9295=People!$B$5,People!$A$5,IF(M9295=People!$B$4,People!$A$4,IF(M9295=People!$B$3,People!$A$3,IF(M9295=People!$B$2,People!$A$2,0))))</f>
        <v>Chuck Magee</v>
      </c>
      <c r="W9295" s="3" t="str">
        <f>IFERROR(INDEX(Returns!A:A,MATCH(B9295,Returns!B:B,0)),"No")</f>
        <v>No</v>
      </c>
    </row>
    <row r="9296" spans="1:23">
      <c r="A9296" s="1">
        <v>9295</v>
      </c>
      <c r="B9296" t="s">
        <v>10601</v>
      </c>
      <c r="C9296" s="2" t="d">
        <v>2019-05-28</v>
      </c>
      <c r="D9296" s="2" t="d">
        <v>2019-06-01</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IF(M9296=People!$B$5,People!$A$5,IF(M9296=People!$B$4,People!$A$4,IF(M9296=People!$B$3,People!$A$3,IF(M9296=People!$B$2,People!$A$2,0))))</f>
        <v>Chuck Magee</v>
      </c>
      <c r="W9296" s="3" t="str">
        <f>IFERROR(INDEX(Returns!A:A,MATCH(B9296,Returns!B:B,0)),"No")</f>
        <v>No</v>
      </c>
    </row>
    <row r="9297" spans="1:23">
      <c r="A9297" s="1">
        <v>9296</v>
      </c>
      <c r="B9297" t="s">
        <v>10601</v>
      </c>
      <c r="C9297" s="2" t="d">
        <v>2019-05-28</v>
      </c>
      <c r="D9297" s="2" t="d">
        <v>2019-06-01</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IF(M9297=People!$B$5,People!$A$5,IF(M9297=People!$B$4,People!$A$4,IF(M9297=People!$B$3,People!$A$3,IF(M9297=People!$B$2,People!$A$2,0))))</f>
        <v>Chuck Magee</v>
      </c>
      <c r="W9297" s="3" t="str">
        <f>IFERROR(INDEX(Returns!A:A,MATCH(B9297,Returns!B:B,0)),"No")</f>
        <v>No</v>
      </c>
    </row>
    <row r="9298" spans="1:23">
      <c r="A9298" s="1">
        <v>9297</v>
      </c>
      <c r="B9298" t="s">
        <v>10602</v>
      </c>
      <c r="C9298" s="2" t="d">
        <v>2017-04-18</v>
      </c>
      <c r="D9298" s="2" t="d">
        <v>2017-04-22</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IF(M9298=People!$B$5,People!$A$5,IF(M9298=People!$B$4,People!$A$4,IF(M9298=People!$B$3,People!$A$3,IF(M9298=People!$B$2,People!$A$2,0))))</f>
        <v>Kelly Williams</v>
      </c>
      <c r="W9298" s="3" t="str">
        <f>IFERROR(INDEX(Returns!A:A,MATCH(B9298,Returns!B:B,0)),"No")</f>
        <v>No</v>
      </c>
    </row>
    <row r="9299" spans="1:23">
      <c r="A9299" s="1">
        <v>9298</v>
      </c>
      <c r="B9299" t="s">
        <v>10602</v>
      </c>
      <c r="C9299" s="2" t="d">
        <v>2017-04-18</v>
      </c>
      <c r="D9299" s="2" t="d">
        <v>2017-04-22</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IF(M9299=People!$B$5,People!$A$5,IF(M9299=People!$B$4,People!$A$4,IF(M9299=People!$B$3,People!$A$3,IF(M9299=People!$B$2,People!$A$2,0))))</f>
        <v>Kelly Williams</v>
      </c>
      <c r="W9299" s="3" t="str">
        <f>IFERROR(INDEX(Returns!A:A,MATCH(B9299,Returns!B:B,0)),"No")</f>
        <v>No</v>
      </c>
    </row>
    <row r="9300" spans="1:23">
      <c r="A9300" s="1">
        <v>9299</v>
      </c>
      <c r="B9300" t="s">
        <v>10602</v>
      </c>
      <c r="C9300" s="2" t="d">
        <v>2017-04-18</v>
      </c>
      <c r="D9300" s="2" t="d">
        <v>2017-04-22</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IF(M9300=People!$B$5,People!$A$5,IF(M9300=People!$B$4,People!$A$4,IF(M9300=People!$B$3,People!$A$3,IF(M9300=People!$B$2,People!$A$2,0))))</f>
        <v>Kelly Williams</v>
      </c>
      <c r="W9300" s="3" t="str">
        <f>IFERROR(INDEX(Returns!A:A,MATCH(B9300,Returns!B:B,0)),"No")</f>
        <v>No</v>
      </c>
    </row>
    <row r="9301" spans="1:23">
      <c r="A9301" s="1">
        <v>9300</v>
      </c>
      <c r="B9301" t="s">
        <v>10602</v>
      </c>
      <c r="C9301" s="2" t="d">
        <v>2017-04-18</v>
      </c>
      <c r="D9301" s="2" t="d">
        <v>2017-04-22</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IF(M9301=People!$B$5,People!$A$5,IF(M9301=People!$B$4,People!$A$4,IF(M9301=People!$B$3,People!$A$3,IF(M9301=People!$B$2,People!$A$2,0))))</f>
        <v>Kelly Williams</v>
      </c>
      <c r="W9301" s="3" t="str">
        <f>IFERROR(INDEX(Returns!A:A,MATCH(B9301,Returns!B:B,0)),"No")</f>
        <v>No</v>
      </c>
    </row>
    <row r="9302" spans="1:23">
      <c r="A9302" s="1">
        <v>9301</v>
      </c>
      <c r="B9302" t="s">
        <v>10602</v>
      </c>
      <c r="C9302" s="2" t="d">
        <v>2017-04-18</v>
      </c>
      <c r="D9302" s="2" t="d">
        <v>2017-04-22</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IF(M9302=People!$B$5,People!$A$5,IF(M9302=People!$B$4,People!$A$4,IF(M9302=People!$B$3,People!$A$3,IF(M9302=People!$B$2,People!$A$2,0))))</f>
        <v>Kelly Williams</v>
      </c>
      <c r="W9302" s="3" t="str">
        <f>IFERROR(INDEX(Returns!A:A,MATCH(B9302,Returns!B:B,0)),"No")</f>
        <v>No</v>
      </c>
    </row>
    <row r="9303" spans="1:23">
      <c r="A9303" s="1">
        <v>9302</v>
      </c>
      <c r="B9303" t="s">
        <v>10602</v>
      </c>
      <c r="C9303" s="2" t="d">
        <v>2017-04-18</v>
      </c>
      <c r="D9303" s="2" t="d">
        <v>2017-04-22</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IF(M9303=People!$B$5,People!$A$5,IF(M9303=People!$B$4,People!$A$4,IF(M9303=People!$B$3,People!$A$3,IF(M9303=People!$B$2,People!$A$2,0))))</f>
        <v>Kelly Williams</v>
      </c>
      <c r="W9303" s="3" t="str">
        <f>IFERROR(INDEX(Returns!A:A,MATCH(B9303,Returns!B:B,0)),"No")</f>
        <v>No</v>
      </c>
    </row>
    <row r="9304" spans="1:23">
      <c r="A9304" s="1">
        <v>9303</v>
      </c>
      <c r="B9304" t="s">
        <v>10602</v>
      </c>
      <c r="C9304" s="2" t="d">
        <v>2017-04-18</v>
      </c>
      <c r="D9304" s="2" t="d">
        <v>2017-04-22</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IF(M9304=People!$B$5,People!$A$5,IF(M9304=People!$B$4,People!$A$4,IF(M9304=People!$B$3,People!$A$3,IF(M9304=People!$B$2,People!$A$2,0))))</f>
        <v>Kelly Williams</v>
      </c>
      <c r="W9304" s="3" t="str">
        <f>IFERROR(INDEX(Returns!A:A,MATCH(B9304,Returns!B:B,0)),"No")</f>
        <v>No</v>
      </c>
    </row>
    <row r="9305" spans="1:23">
      <c r="A9305" s="1">
        <v>9304</v>
      </c>
      <c r="B9305" t="s">
        <v>10602</v>
      </c>
      <c r="C9305" s="2" t="d">
        <v>2017-04-18</v>
      </c>
      <c r="D9305" s="2" t="d">
        <v>2017-04-22</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IF(M9305=People!$B$5,People!$A$5,IF(M9305=People!$B$4,People!$A$4,IF(M9305=People!$B$3,People!$A$3,IF(M9305=People!$B$2,People!$A$2,0))))</f>
        <v>Kelly Williams</v>
      </c>
      <c r="W9305" s="3" t="str">
        <f>IFERROR(INDEX(Returns!A:A,MATCH(B9305,Returns!B:B,0)),"No")</f>
        <v>No</v>
      </c>
    </row>
    <row r="9306" spans="1:23">
      <c r="A9306" s="1">
        <v>9305</v>
      </c>
      <c r="B9306" t="s">
        <v>10602</v>
      </c>
      <c r="C9306" s="2" t="d">
        <v>2017-04-18</v>
      </c>
      <c r="D9306" s="2" t="d">
        <v>2017-04-22</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IF(M9306=People!$B$5,People!$A$5,IF(M9306=People!$B$4,People!$A$4,IF(M9306=People!$B$3,People!$A$3,IF(M9306=People!$B$2,People!$A$2,0))))</f>
        <v>Kelly Williams</v>
      </c>
      <c r="W9306" s="3" t="str">
        <f>IFERROR(INDEX(Returns!A:A,MATCH(B9306,Returns!B:B,0)),"No")</f>
        <v>No</v>
      </c>
    </row>
    <row r="9307" spans="1:23">
      <c r="A9307" s="1">
        <v>9306</v>
      </c>
      <c r="B9307" t="s">
        <v>10603</v>
      </c>
      <c r="C9307" s="2" t="d">
        <v>2017-09-19</v>
      </c>
      <c r="D9307" s="2" t="d">
        <v>2017-09-24</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IF(M9307=People!$B$5,People!$A$5,IF(M9307=People!$B$4,People!$A$4,IF(M9307=People!$B$3,People!$A$3,IF(M9307=People!$B$2,People!$A$2,0))))</f>
        <v>Anna Andreadi</v>
      </c>
      <c r="W9307" s="3" t="str">
        <f>IFERROR(INDEX(Returns!A:A,MATCH(B9307,Returns!B:B,0)),"No")</f>
        <v>No</v>
      </c>
    </row>
    <row r="9308" spans="1:23">
      <c r="A9308" s="1">
        <v>9307</v>
      </c>
      <c r="B9308" t="s">
        <v>10604</v>
      </c>
      <c r="C9308" s="2" t="d">
        <v>2016-03-25</v>
      </c>
      <c r="D9308" s="2" t="d">
        <v>2016-03-30</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IF(M9308=People!$B$5,People!$A$5,IF(M9308=People!$B$4,People!$A$4,IF(M9308=People!$B$3,People!$A$3,IF(M9308=People!$B$2,People!$A$2,0))))</f>
        <v>Anna Andreadi</v>
      </c>
      <c r="W9308" s="3" t="str">
        <f>IFERROR(INDEX(Returns!A:A,MATCH(B9308,Returns!B:B,0)),"No")</f>
        <v>No</v>
      </c>
    </row>
    <row r="9309" spans="1:23">
      <c r="A9309" s="1">
        <v>9308</v>
      </c>
      <c r="B9309" t="s">
        <v>10604</v>
      </c>
      <c r="C9309" s="2" t="d">
        <v>2016-03-25</v>
      </c>
      <c r="D9309" s="2" t="d">
        <v>2016-03-30</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IF(M9309=People!$B$5,People!$A$5,IF(M9309=People!$B$4,People!$A$4,IF(M9309=People!$B$3,People!$A$3,IF(M9309=People!$B$2,People!$A$2,0))))</f>
        <v>Anna Andreadi</v>
      </c>
      <c r="W9309" s="3" t="str">
        <f>IFERROR(INDEX(Returns!A:A,MATCH(B9309,Returns!B:B,0)),"No")</f>
        <v>No</v>
      </c>
    </row>
    <row r="9310" spans="1:23">
      <c r="A9310" s="1">
        <v>9309</v>
      </c>
      <c r="B9310" t="s">
        <v>10604</v>
      </c>
      <c r="C9310" s="2" t="d">
        <v>2016-03-25</v>
      </c>
      <c r="D9310" s="2" t="d">
        <v>2016-03-30</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IF(M9310=People!$B$5,People!$A$5,IF(M9310=People!$B$4,People!$A$4,IF(M9310=People!$B$3,People!$A$3,IF(M9310=People!$B$2,People!$A$2,0))))</f>
        <v>Anna Andreadi</v>
      </c>
      <c r="W9310" s="3" t="str">
        <f>IFERROR(INDEX(Returns!A:A,MATCH(B9310,Returns!B:B,0)),"No")</f>
        <v>No</v>
      </c>
    </row>
    <row r="9311" spans="1:23">
      <c r="A9311" s="1">
        <v>9310</v>
      </c>
      <c r="B9311" t="s">
        <v>10604</v>
      </c>
      <c r="C9311" s="2" t="d">
        <v>2016-03-25</v>
      </c>
      <c r="D9311" s="2" t="d">
        <v>2016-03-30</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IF(M9311=People!$B$5,People!$A$5,IF(M9311=People!$B$4,People!$A$4,IF(M9311=People!$B$3,People!$A$3,IF(M9311=People!$B$2,People!$A$2,0))))</f>
        <v>Anna Andreadi</v>
      </c>
      <c r="W9311" s="3" t="str">
        <f>IFERROR(INDEX(Returns!A:A,MATCH(B9311,Returns!B:B,0)),"No")</f>
        <v>No</v>
      </c>
    </row>
    <row r="9312" spans="1:23">
      <c r="A9312" s="1">
        <v>9311</v>
      </c>
      <c r="B9312" t="s">
        <v>10605</v>
      </c>
      <c r="C9312" s="2" t="d">
        <v>2018-08-26</v>
      </c>
      <c r="D9312" s="2" t="d">
        <v>2018-08-31</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IF(M9312=People!$B$5,People!$A$5,IF(M9312=People!$B$4,People!$A$4,IF(M9312=People!$B$3,People!$A$3,IF(M9312=People!$B$2,People!$A$2,0))))</f>
        <v>Chuck Magee</v>
      </c>
      <c r="W9312" s="3" t="str">
        <f>IFERROR(INDEX(Returns!A:A,MATCH(B9312,Returns!B:B,0)),"No")</f>
        <v>No</v>
      </c>
    </row>
    <row r="9313" spans="1:23">
      <c r="A9313" s="1">
        <v>9312</v>
      </c>
      <c r="B9313" t="s">
        <v>10606</v>
      </c>
      <c r="C9313" s="2" t="d">
        <v>2019-03-06</v>
      </c>
      <c r="D9313" s="2" t="d">
        <v>2019-03-12</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IF(M9313=People!$B$5,People!$A$5,IF(M9313=People!$B$4,People!$A$4,IF(M9313=People!$B$3,People!$A$3,IF(M9313=People!$B$2,People!$A$2,0))))</f>
        <v>Kelly Williams</v>
      </c>
      <c r="W9313" s="3" t="str">
        <f>IFERROR(INDEX(Returns!A:A,MATCH(B9313,Returns!B:B,0)),"No")</f>
        <v>No</v>
      </c>
    </row>
    <row r="9314" spans="1:23">
      <c r="A9314" s="1">
        <v>9313</v>
      </c>
      <c r="B9314" t="s">
        <v>10606</v>
      </c>
      <c r="C9314" s="2" t="d">
        <v>2019-03-06</v>
      </c>
      <c r="D9314" s="2" t="d">
        <v>2019-03-12</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IF(M9314=People!$B$5,People!$A$5,IF(M9314=People!$B$4,People!$A$4,IF(M9314=People!$B$3,People!$A$3,IF(M9314=People!$B$2,People!$A$2,0))))</f>
        <v>Kelly Williams</v>
      </c>
      <c r="W9314" s="3" t="str">
        <f>IFERROR(INDEX(Returns!A:A,MATCH(B9314,Returns!B:B,0)),"No")</f>
        <v>No</v>
      </c>
    </row>
    <row r="9315" spans="1:23">
      <c r="A9315" s="1">
        <v>9314</v>
      </c>
      <c r="B9315" t="s">
        <v>5986</v>
      </c>
      <c r="C9315" s="2" t="d">
        <v>2017-11-11</v>
      </c>
      <c r="D9315" s="2" t="d">
        <v>2017-11-11</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IF(M9315=People!$B$5,People!$A$5,IF(M9315=People!$B$4,People!$A$4,IF(M9315=People!$B$3,People!$A$3,IF(M9315=People!$B$2,People!$A$2,0))))</f>
        <v>Kelly Williams</v>
      </c>
      <c r="W9315" s="3" t="str">
        <f>IFERROR(INDEX(Returns!A:A,MATCH(B9315,Returns!B:B,0)),"No")</f>
        <v>Yes</v>
      </c>
    </row>
    <row r="9316" spans="1:23">
      <c r="A9316" s="1">
        <v>9315</v>
      </c>
      <c r="B9316" t="s">
        <v>5986</v>
      </c>
      <c r="C9316" s="2" t="d">
        <v>2017-11-11</v>
      </c>
      <c r="D9316" s="2" t="d">
        <v>2017-11-11</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IF(M9316=People!$B$5,People!$A$5,IF(M9316=People!$B$4,People!$A$4,IF(M9316=People!$B$3,People!$A$3,IF(M9316=People!$B$2,People!$A$2,0))))</f>
        <v>Kelly Williams</v>
      </c>
      <c r="W9316" s="3" t="str">
        <f>IFERROR(INDEX(Returns!A:A,MATCH(B9316,Returns!B:B,0)),"No")</f>
        <v>Yes</v>
      </c>
    </row>
    <row r="9317" spans="1:23">
      <c r="A9317" s="1">
        <v>9316</v>
      </c>
      <c r="B9317" t="s">
        <v>10607</v>
      </c>
      <c r="C9317" s="2" t="d">
        <v>2018-04-05</v>
      </c>
      <c r="D9317" s="2" t="d">
        <v>2018-04-09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IF(M9317=People!$B$5,People!$A$5,IF(M9317=People!$B$4,People!$A$4,IF(M9317=People!$B$3,People!$A$3,IF(M9317=People!$B$2,People!$A$2,0))))</f>
        <v>Chuck Magee</v>
      </c>
      <c r="W9317" s="3" t="str">
        <f>IFERROR(INDEX(Returns!A:A,MATCH(B9317,Returns!B:B,0)),"No")</f>
        <v>No</v>
      </c>
    </row>
    <row r="9318" spans="1:23">
      <c r="A9318" s="1">
        <v>9317</v>
      </c>
      <c r="B9318" t="s">
        <v>10607</v>
      </c>
      <c r="C9318" s="2" t="d">
        <v>2018-04-05</v>
      </c>
      <c r="D9318" s="2" t="d">
        <v>2018-04-09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IF(M9318=People!$B$5,People!$A$5,IF(M9318=People!$B$4,People!$A$4,IF(M9318=People!$B$3,People!$A$3,IF(M9318=People!$B$2,People!$A$2,0))))</f>
        <v>Chuck Magee</v>
      </c>
      <c r="W9318" s="3" t="str">
        <f>IFERROR(INDEX(Returns!A:A,MATCH(B9318,Returns!B:B,0)),"No")</f>
        <v>No</v>
      </c>
    </row>
    <row r="9319" spans="1:23">
      <c r="A9319" s="1">
        <v>9318</v>
      </c>
      <c r="B9319" t="s">
        <v>10608</v>
      </c>
      <c r="C9319" s="2" t="d">
        <v>2019-02-21</v>
      </c>
      <c r="D9319" s="2" t="d">
        <v>2019-02-26</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IF(M9319=People!$B$5,People!$A$5,IF(M9319=People!$B$4,People!$A$4,IF(M9319=People!$B$3,People!$A$3,IF(M9319=People!$B$2,People!$A$2,0))))</f>
        <v>Kelly Williams</v>
      </c>
      <c r="W9319" s="3" t="str">
        <f>IFERROR(INDEX(Returns!A:A,MATCH(B9319,Returns!B:B,0)),"No")</f>
        <v>No</v>
      </c>
    </row>
    <row r="9320" spans="1:23">
      <c r="A9320" s="1">
        <v>9319</v>
      </c>
      <c r="B9320" t="s">
        <v>10609</v>
      </c>
      <c r="C9320" s="2" t="d">
        <v>2019-07-20</v>
      </c>
      <c r="D9320" s="2" t="d">
        <v>2019-07-25</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IF(M9320=People!$B$5,People!$A$5,IF(M9320=People!$B$4,People!$A$4,IF(M9320=People!$B$3,People!$A$3,IF(M9320=People!$B$2,People!$A$2,0))))</f>
        <v>Chuck Magee</v>
      </c>
      <c r="W9320" s="3" t="str">
        <f>IFERROR(INDEX(Returns!A:A,MATCH(B9320,Returns!B:B,0)),"No")</f>
        <v>No</v>
      </c>
    </row>
    <row r="9321" spans="1:23">
      <c r="A9321" s="1">
        <v>9320</v>
      </c>
      <c r="B9321" t="s">
        <v>10609</v>
      </c>
      <c r="C9321" s="2" t="d">
        <v>2019-07-20</v>
      </c>
      <c r="D9321" s="2" t="d">
        <v>2019-07-25</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IF(M9321=People!$B$5,People!$A$5,IF(M9321=People!$B$4,People!$A$4,IF(M9321=People!$B$3,People!$A$3,IF(M9321=People!$B$2,People!$A$2,0))))</f>
        <v>Chuck Magee</v>
      </c>
      <c r="W9321" s="3" t="str">
        <f>IFERROR(INDEX(Returns!A:A,MATCH(B9321,Returns!B:B,0)),"No")</f>
        <v>No</v>
      </c>
    </row>
    <row r="9322" spans="1:23">
      <c r="A9322" s="1">
        <v>9321</v>
      </c>
      <c r="B9322" t="s">
        <v>10609</v>
      </c>
      <c r="C9322" s="2" t="d">
        <v>2019-07-20</v>
      </c>
      <c r="D9322" s="2" t="d">
        <v>2019-07-25</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IF(M9322=People!$B$5,People!$A$5,IF(M9322=People!$B$4,People!$A$4,IF(M9322=People!$B$3,People!$A$3,IF(M9322=People!$B$2,People!$A$2,0))))</f>
        <v>Chuck Magee</v>
      </c>
      <c r="W9322" s="3" t="str">
        <f>IFERROR(INDEX(Returns!A:A,MATCH(B9322,Returns!B:B,0)),"No")</f>
        <v>No</v>
      </c>
    </row>
    <row r="9323" spans="1:23">
      <c r="A9323" s="1">
        <v>9322</v>
      </c>
      <c r="B9323" t="s">
        <v>10610</v>
      </c>
      <c r="C9323" s="2" t="d">
        <v>2018-11-04</v>
      </c>
      <c r="D9323" s="2" t="d">
        <v>2018-11-08</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IF(M9323=People!$B$5,People!$A$5,IF(M9323=People!$B$4,People!$A$4,IF(M9323=People!$B$3,People!$A$3,IF(M9323=People!$B$2,People!$A$2,0))))</f>
        <v>Kelly Williams</v>
      </c>
      <c r="W9323" s="3" t="str">
        <f>IFERROR(INDEX(Returns!A:A,MATCH(B9323,Returns!B:B,0)),"No")</f>
        <v>No</v>
      </c>
    </row>
    <row r="9324" spans="1:23">
      <c r="A9324" s="1">
        <v>9323</v>
      </c>
      <c r="B9324" t="s">
        <v>10610</v>
      </c>
      <c r="C9324" s="2" t="d">
        <v>2018-11-04</v>
      </c>
      <c r="D9324" s="2" t="d">
        <v>2018-11-08</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IF(M9324=People!$B$5,People!$A$5,IF(M9324=People!$B$4,People!$A$4,IF(M9324=People!$B$3,People!$A$3,IF(M9324=People!$B$2,People!$A$2,0))))</f>
        <v>Kelly Williams</v>
      </c>
      <c r="W9324" s="3" t="str">
        <f>IFERROR(INDEX(Returns!A:A,MATCH(B9324,Returns!B:B,0)),"No")</f>
        <v>No</v>
      </c>
    </row>
    <row r="9325" spans="1:23">
      <c r="A9325" s="1">
        <v>9324</v>
      </c>
      <c r="B9325" t="s">
        <v>6118</v>
      </c>
      <c r="C9325" s="2" t="d">
        <v>2019-09-23</v>
      </c>
      <c r="D9325" s="2" t="d">
        <v>2019-09-29</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IF(M9325=People!$B$5,People!$A$5,IF(M9325=People!$B$4,People!$A$4,IF(M9325=People!$B$3,People!$A$3,IF(M9325=People!$B$2,People!$A$2,0))))</f>
        <v>Anna Andreadi</v>
      </c>
      <c r="W9325" s="3" t="str">
        <f>IFERROR(INDEX(Returns!A:A,MATCH(B9325,Returns!B:B,0)),"No")</f>
        <v>Yes</v>
      </c>
    </row>
    <row r="9326" spans="1:23">
      <c r="A9326" s="1">
        <v>9325</v>
      </c>
      <c r="B9326" t="s">
        <v>6118</v>
      </c>
      <c r="C9326" s="2" t="d">
        <v>2019-09-23</v>
      </c>
      <c r="D9326" s="2" t="d">
        <v>2019-09-29</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IF(M9326=People!$B$5,People!$A$5,IF(M9326=People!$B$4,People!$A$4,IF(M9326=People!$B$3,People!$A$3,IF(M9326=People!$B$2,People!$A$2,0))))</f>
        <v>Anna Andreadi</v>
      </c>
      <c r="W9326" s="3" t="str">
        <f>IFERROR(INDEX(Returns!A:A,MATCH(B9326,Returns!B:B,0)),"No")</f>
        <v>Yes</v>
      </c>
    </row>
    <row r="9327" spans="1:23">
      <c r="A9327" s="1">
        <v>9326</v>
      </c>
      <c r="B9327" t="s">
        <v>6118</v>
      </c>
      <c r="C9327" s="2" t="d">
        <v>2019-09-23</v>
      </c>
      <c r="D9327" s="2" t="d">
        <v>2019-09-29</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IF(M9327=People!$B$5,People!$A$5,IF(M9327=People!$B$4,People!$A$4,IF(M9327=People!$B$3,People!$A$3,IF(M9327=People!$B$2,People!$A$2,0))))</f>
        <v>Anna Andreadi</v>
      </c>
      <c r="W9327" s="3" t="str">
        <f>IFERROR(INDEX(Returns!A:A,MATCH(B9327,Returns!B:B,0)),"No")</f>
        <v>Yes</v>
      </c>
    </row>
    <row r="9328" spans="1:23">
      <c r="A9328" s="1">
        <v>9327</v>
      </c>
      <c r="B9328" t="s">
        <v>10611</v>
      </c>
      <c r="C9328" s="2" t="d">
        <v>2019-09-07</v>
      </c>
      <c r="D9328" s="2" t="d">
        <v>2019-09-10</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IF(M9328=People!$B$5,People!$A$5,IF(M9328=People!$B$4,People!$A$4,IF(M9328=People!$B$3,People!$A$3,IF(M9328=People!$B$2,People!$A$2,0))))</f>
        <v>Anna Andreadi</v>
      </c>
      <c r="W9328" s="3" t="str">
        <f>IFERROR(INDEX(Returns!A:A,MATCH(B9328,Returns!B:B,0)),"No")</f>
        <v>No</v>
      </c>
    </row>
    <row r="9329" spans="1:23">
      <c r="A9329" s="1">
        <v>9328</v>
      </c>
      <c r="B9329" t="s">
        <v>10611</v>
      </c>
      <c r="C9329" s="2" t="d">
        <v>2019-09-07</v>
      </c>
      <c r="D9329" s="2" t="d">
        <v>2019-09-10</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IF(M9329=People!$B$5,People!$A$5,IF(M9329=People!$B$4,People!$A$4,IF(M9329=People!$B$3,People!$A$3,IF(M9329=People!$B$2,People!$A$2,0))))</f>
        <v>Anna Andreadi</v>
      </c>
      <c r="W9329" s="3" t="str">
        <f>IFERROR(INDEX(Returns!A:A,MATCH(B9329,Returns!B:B,0)),"No")</f>
        <v>No</v>
      </c>
    </row>
    <row r="9330" spans="1:23">
      <c r="A9330" s="1">
        <v>9329</v>
      </c>
      <c r="B9330" t="s">
        <v>10611</v>
      </c>
      <c r="C9330" s="2" t="d">
        <v>2019-09-07</v>
      </c>
      <c r="D9330" s="2" t="d">
        <v>2019-09-10</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IF(M9330=People!$B$5,People!$A$5,IF(M9330=People!$B$4,People!$A$4,IF(M9330=People!$B$3,People!$A$3,IF(M9330=People!$B$2,People!$A$2,0))))</f>
        <v>Anna Andreadi</v>
      </c>
      <c r="W9330" s="3" t="str">
        <f>IFERROR(INDEX(Returns!A:A,MATCH(B9330,Returns!B:B,0)),"No")</f>
        <v>No</v>
      </c>
    </row>
    <row r="9331" spans="1:23">
      <c r="A9331" s="1">
        <v>9330</v>
      </c>
      <c r="B9331" t="s">
        <v>10612</v>
      </c>
      <c r="C9331" s="2" t="d">
        <v>2017-11-28</v>
      </c>
      <c r="D9331" s="2" t="d">
        <v>2017-11-30</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IF(M9331=People!$B$5,People!$A$5,IF(M9331=People!$B$4,People!$A$4,IF(M9331=People!$B$3,People!$A$3,IF(M9331=People!$B$2,People!$A$2,0))))</f>
        <v>Anna Andreadi</v>
      </c>
      <c r="W9331" s="3" t="str">
        <f>IFERROR(INDEX(Returns!A:A,MATCH(B9331,Returns!B:B,0)),"No")</f>
        <v>No</v>
      </c>
    </row>
    <row r="9332" spans="1:23">
      <c r="A9332" s="1">
        <v>9331</v>
      </c>
      <c r="B9332" t="s">
        <v>10613</v>
      </c>
      <c r="C9332" s="2" t="d">
        <v>2017-11-12</v>
      </c>
      <c r="D9332" s="2" t="d">
        <v>2017-11-18</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IF(M9332=People!$B$5,People!$A$5,IF(M9332=People!$B$4,People!$A$4,IF(M9332=People!$B$3,People!$A$3,IF(M9332=People!$B$2,People!$A$2,0))))</f>
        <v>Chuck Magee</v>
      </c>
      <c r="W9332" s="3" t="str">
        <f>IFERROR(INDEX(Returns!A:A,MATCH(B9332,Returns!B:B,0)),"No")</f>
        <v>No</v>
      </c>
    </row>
    <row r="9333" spans="1:23">
      <c r="A9333" s="1">
        <v>9332</v>
      </c>
      <c r="B9333" t="s">
        <v>10614</v>
      </c>
      <c r="C9333" s="2" t="d">
        <v>2018-09-29</v>
      </c>
      <c r="D9333" s="2" t="d">
        <v>2018-10-03</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IF(M9333=People!$B$5,People!$A$5,IF(M9333=People!$B$4,People!$A$4,IF(M9333=People!$B$3,People!$A$3,IF(M9333=People!$B$2,People!$A$2,0))))</f>
        <v>Anna Andreadi</v>
      </c>
      <c r="W9333" s="3" t="str">
        <f>IFERROR(INDEX(Returns!A:A,MATCH(B9333,Returns!B:B,0)),"No")</f>
        <v>No</v>
      </c>
    </row>
    <row r="9334" spans="1:23">
      <c r="A9334" s="1">
        <v>9333</v>
      </c>
      <c r="B9334" t="s">
        <v>10615</v>
      </c>
      <c r="C9334" s="2" t="d">
        <v>2019-09-11</v>
      </c>
      <c r="D9334" s="2" t="d">
        <v>2019-09-13</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IF(M9334=People!$B$5,People!$A$5,IF(M9334=People!$B$4,People!$A$4,IF(M9334=People!$B$3,People!$A$3,IF(M9334=People!$B$2,People!$A$2,0))))</f>
        <v>Cassandra Brandow</v>
      </c>
      <c r="W9334" s="3" t="str">
        <f>IFERROR(INDEX(Returns!A:A,MATCH(B9334,Returns!B:B,0)),"No")</f>
        <v>No</v>
      </c>
    </row>
    <row r="9335" spans="1:23">
      <c r="A9335" s="1">
        <v>9334</v>
      </c>
      <c r="B9335" t="s">
        <v>10615</v>
      </c>
      <c r="C9335" s="2" t="d">
        <v>2019-09-11</v>
      </c>
      <c r="D9335" s="2" t="d">
        <v>2019-09-13</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IF(M9335=People!$B$5,People!$A$5,IF(M9335=People!$B$4,People!$A$4,IF(M9335=People!$B$3,People!$A$3,IF(M9335=People!$B$2,People!$A$2,0))))</f>
        <v>Cassandra Brandow</v>
      </c>
      <c r="W9335" s="3" t="str">
        <f>IFERROR(INDEX(Returns!A:A,MATCH(B9335,Returns!B:B,0)),"No")</f>
        <v>No</v>
      </c>
    </row>
    <row r="9336" spans="1:23">
      <c r="A9336" s="1">
        <v>9335</v>
      </c>
      <c r="B9336" t="s">
        <v>10616</v>
      </c>
      <c r="C9336" s="2" t="d">
        <v>2019-05-01</v>
      </c>
      <c r="D9336" s="2" t="d">
        <v>2019-05-02</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IF(M9336=People!$B$5,People!$A$5,IF(M9336=People!$B$4,People!$A$4,IF(M9336=People!$B$3,People!$A$3,IF(M9336=People!$B$2,People!$A$2,0))))</f>
        <v>Cassandra Brandow</v>
      </c>
      <c r="W9336" s="3" t="str">
        <f>IFERROR(INDEX(Returns!A:A,MATCH(B9336,Returns!B:B,0)),"No")</f>
        <v>No</v>
      </c>
    </row>
    <row r="9337" spans="1:23">
      <c r="A9337" s="1">
        <v>9336</v>
      </c>
      <c r="B9337" t="s">
        <v>10616</v>
      </c>
      <c r="C9337" s="2" t="d">
        <v>2019-05-01</v>
      </c>
      <c r="D9337" s="2" t="d">
        <v>2019-05-02</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IF(M9337=People!$B$5,People!$A$5,IF(M9337=People!$B$4,People!$A$4,IF(M9337=People!$B$3,People!$A$3,IF(M9337=People!$B$2,People!$A$2,0))))</f>
        <v>Cassandra Brandow</v>
      </c>
      <c r="W9337" s="3" t="str">
        <f>IFERROR(INDEX(Returns!A:A,MATCH(B9337,Returns!B:B,0)),"No")</f>
        <v>No</v>
      </c>
    </row>
    <row r="9338" spans="1:23">
      <c r="A9338" s="1">
        <v>9337</v>
      </c>
      <c r="B9338" t="s">
        <v>10617</v>
      </c>
      <c r="C9338" s="2" t="d">
        <v>2019-09-16</v>
      </c>
      <c r="D9338" s="2" t="d">
        <v>2019-09-20</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IF(M9338=People!$B$5,People!$A$5,IF(M9338=People!$B$4,People!$A$4,IF(M9338=People!$B$3,People!$A$3,IF(M9338=People!$B$2,People!$A$2,0))))</f>
        <v>Anna Andreadi</v>
      </c>
      <c r="W9338" s="3" t="str">
        <f>IFERROR(INDEX(Returns!A:A,MATCH(B9338,Returns!B:B,0)),"No")</f>
        <v>No</v>
      </c>
    </row>
    <row r="9339" spans="1:23">
      <c r="A9339" s="1">
        <v>9338</v>
      </c>
      <c r="B9339" t="s">
        <v>10618</v>
      </c>
      <c r="C9339" s="2" t="d">
        <v>2016-10-19</v>
      </c>
      <c r="D9339" s="2" t="d">
        <v>2016-10-22</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IF(M9339=People!$B$5,People!$A$5,IF(M9339=People!$B$4,People!$A$4,IF(M9339=People!$B$3,People!$A$3,IF(M9339=People!$B$2,People!$A$2,0))))</f>
        <v>Anna Andreadi</v>
      </c>
      <c r="W9339" s="3" t="str">
        <f>IFERROR(INDEX(Returns!A:A,MATCH(B9339,Returns!B:B,0)),"No")</f>
        <v>No</v>
      </c>
    </row>
    <row r="9340" spans="1:23">
      <c r="A9340" s="1">
        <v>9339</v>
      </c>
      <c r="B9340" t="s">
        <v>10618</v>
      </c>
      <c r="C9340" s="2" t="d">
        <v>2016-10-19</v>
      </c>
      <c r="D9340" s="2" t="d">
        <v>2016-10-22</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IF(M9340=People!$B$5,People!$A$5,IF(M9340=People!$B$4,People!$A$4,IF(M9340=People!$B$3,People!$A$3,IF(M9340=People!$B$2,People!$A$2,0))))</f>
        <v>Anna Andreadi</v>
      </c>
      <c r="W9340" s="3" t="str">
        <f>IFERROR(INDEX(Returns!A:A,MATCH(B9340,Returns!B:B,0)),"No")</f>
        <v>No</v>
      </c>
    </row>
    <row r="9341" spans="1:23">
      <c r="A9341" s="1">
        <v>9340</v>
      </c>
      <c r="B9341" t="s">
        <v>10618</v>
      </c>
      <c r="C9341" s="2" t="d">
        <v>2016-10-19</v>
      </c>
      <c r="D9341" s="2" t="d">
        <v>2016-10-22</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IF(M9341=People!$B$5,People!$A$5,IF(M9341=People!$B$4,People!$A$4,IF(M9341=People!$B$3,People!$A$3,IF(M9341=People!$B$2,People!$A$2,0))))</f>
        <v>Anna Andreadi</v>
      </c>
      <c r="W9341" s="3" t="str">
        <f>IFERROR(INDEX(Returns!A:A,MATCH(B9341,Returns!B:B,0)),"No")</f>
        <v>No</v>
      </c>
    </row>
    <row r="9342" spans="1:23">
      <c r="A9342" s="1">
        <v>9341</v>
      </c>
      <c r="B9342" t="s">
        <v>10618</v>
      </c>
      <c r="C9342" s="2" t="d">
        <v>2016-10-19</v>
      </c>
      <c r="D9342" s="2" t="d">
        <v>2016-10-22</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IF(M9342=People!$B$5,People!$A$5,IF(M9342=People!$B$4,People!$A$4,IF(M9342=People!$B$3,People!$A$3,IF(M9342=People!$B$2,People!$A$2,0))))</f>
        <v>Anna Andreadi</v>
      </c>
      <c r="W9342" s="3" t="str">
        <f>IFERROR(INDEX(Returns!A:A,MATCH(B9342,Returns!B:B,0)),"No")</f>
        <v>No</v>
      </c>
    </row>
    <row r="9343" spans="1:23">
      <c r="A9343" s="1">
        <v>9342</v>
      </c>
      <c r="B9343" t="s">
        <v>10618</v>
      </c>
      <c r="C9343" s="2" t="d">
        <v>2016-10-19</v>
      </c>
      <c r="D9343" s="2" t="d">
        <v>2016-10-22</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IF(M9343=People!$B$5,People!$A$5,IF(M9343=People!$B$4,People!$A$4,IF(M9343=People!$B$3,People!$A$3,IF(M9343=People!$B$2,People!$A$2,0))))</f>
        <v>Anna Andreadi</v>
      </c>
      <c r="W9343" s="3" t="str">
        <f>IFERROR(INDEX(Returns!A:A,MATCH(B9343,Returns!B:B,0)),"No")</f>
        <v>No</v>
      </c>
    </row>
    <row r="9344" spans="1:23">
      <c r="A9344" s="1">
        <v>9343</v>
      </c>
      <c r="B9344" t="s">
        <v>10619</v>
      </c>
      <c r="C9344" s="2" t="d">
        <v>2018-03-13</v>
      </c>
      <c r="D9344" s="2" t="d">
        <v>2018-03-18</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IF(M9344=People!$B$5,People!$A$5,IF(M9344=People!$B$4,People!$A$4,IF(M9344=People!$B$3,People!$A$3,IF(M9344=People!$B$2,People!$A$2,0))))</f>
        <v>Anna Andreadi</v>
      </c>
      <c r="W9344" s="3" t="str">
        <f>IFERROR(INDEX(Returns!A:A,MATCH(B9344,Returns!B:B,0)),"No")</f>
        <v>No</v>
      </c>
    </row>
    <row r="9345" spans="1:23">
      <c r="A9345" s="1">
        <v>9344</v>
      </c>
      <c r="B9345" t="s">
        <v>6103</v>
      </c>
      <c r="C9345" s="2" t="d">
        <v>2019-02-17</v>
      </c>
      <c r="D9345" s="2" t="d">
        <v>2019-02-20</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IF(M9345=People!$B$5,People!$A$5,IF(M9345=People!$B$4,People!$A$4,IF(M9345=People!$B$3,People!$A$3,IF(M9345=People!$B$2,People!$A$2,0))))</f>
        <v>Chuck Magee</v>
      </c>
      <c r="W9345" s="3" t="str">
        <f>IFERROR(INDEX(Returns!A:A,MATCH(B9345,Returns!B:B,0)),"No")</f>
        <v>Yes</v>
      </c>
    </row>
    <row r="9346" spans="1:23">
      <c r="A9346" s="1">
        <v>9345</v>
      </c>
      <c r="B9346" t="s">
        <v>6103</v>
      </c>
      <c r="C9346" s="2" t="d">
        <v>2019-02-17</v>
      </c>
      <c r="D9346" s="2" t="d">
        <v>2019-02-20</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IF(M9346=People!$B$5,People!$A$5,IF(M9346=People!$B$4,People!$A$4,IF(M9346=People!$B$3,People!$A$3,IF(M9346=People!$B$2,People!$A$2,0))))</f>
        <v>Chuck Magee</v>
      </c>
      <c r="W9346" s="3" t="str">
        <f>IFERROR(INDEX(Returns!A:A,MATCH(B9346,Returns!B:B,0)),"No")</f>
        <v>Yes</v>
      </c>
    </row>
    <row r="9347" spans="1:23">
      <c r="A9347" s="1">
        <v>9346</v>
      </c>
      <c r="B9347" t="s">
        <v>6103</v>
      </c>
      <c r="C9347" s="2" t="d">
        <v>2019-02-17</v>
      </c>
      <c r="D9347" s="2" t="d">
        <v>2019-02-20</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IF(M9347=People!$B$5,People!$A$5,IF(M9347=People!$B$4,People!$A$4,IF(M9347=People!$B$3,People!$A$3,IF(M9347=People!$B$2,People!$A$2,0))))</f>
        <v>Chuck Magee</v>
      </c>
      <c r="W9347" s="3" t="str">
        <f>IFERROR(INDEX(Returns!A:A,MATCH(B9347,Returns!B:B,0)),"No")</f>
        <v>Yes</v>
      </c>
    </row>
    <row r="9348" spans="1:23">
      <c r="A9348" s="1">
        <v>9347</v>
      </c>
      <c r="B9348" t="s">
        <v>6103</v>
      </c>
      <c r="C9348" s="2" t="d">
        <v>2019-02-17</v>
      </c>
      <c r="D9348" s="2" t="d">
        <v>2019-02-20</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IF(M9348=People!$B$5,People!$A$5,IF(M9348=People!$B$4,People!$A$4,IF(M9348=People!$B$3,People!$A$3,IF(M9348=People!$B$2,People!$A$2,0))))</f>
        <v>Chuck Magee</v>
      </c>
      <c r="W9348" s="3" t="str">
        <f>IFERROR(INDEX(Returns!A:A,MATCH(B9348,Returns!B:B,0)),"No")</f>
        <v>Yes</v>
      </c>
    </row>
    <row r="9349" spans="1:23">
      <c r="A9349" s="1">
        <v>9348</v>
      </c>
      <c r="B9349" t="s">
        <v>6103</v>
      </c>
      <c r="C9349" s="2" t="d">
        <v>2019-02-17</v>
      </c>
      <c r="D9349" s="2" t="d">
        <v>2019-02-20</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IF(M9349=People!$B$5,People!$A$5,IF(M9349=People!$B$4,People!$A$4,IF(M9349=People!$B$3,People!$A$3,IF(M9349=People!$B$2,People!$A$2,0))))</f>
        <v>Chuck Magee</v>
      </c>
      <c r="W9349" s="3" t="str">
        <f>IFERROR(INDEX(Returns!A:A,MATCH(B9349,Returns!B:B,0)),"No")</f>
        <v>Yes</v>
      </c>
    </row>
    <row r="9350" spans="1:23">
      <c r="A9350" s="1">
        <v>9349</v>
      </c>
      <c r="B9350" t="s">
        <v>10620</v>
      </c>
      <c r="C9350" s="2" t="d">
        <v>2018-12-22</v>
      </c>
      <c r="D9350" s="2" t="d">
        <v>2018-12-28</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IF(M9350=People!$B$5,People!$A$5,IF(M9350=People!$B$4,People!$A$4,IF(M9350=People!$B$3,People!$A$3,IF(M9350=People!$B$2,People!$A$2,0))))</f>
        <v>Anna Andreadi</v>
      </c>
      <c r="W9350" s="3" t="str">
        <f>IFERROR(INDEX(Returns!A:A,MATCH(B9350,Returns!B:B,0)),"No")</f>
        <v>No</v>
      </c>
    </row>
    <row r="9351" spans="1:23">
      <c r="A9351" s="1">
        <v>9350</v>
      </c>
      <c r="B9351" t="s">
        <v>10620</v>
      </c>
      <c r="C9351" s="2" t="d">
        <v>2018-12-22</v>
      </c>
      <c r="D9351" s="2" t="d">
        <v>2018-12-28</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IF(M9351=People!$B$5,People!$A$5,IF(M9351=People!$B$4,People!$A$4,IF(M9351=People!$B$3,People!$A$3,IF(M9351=People!$B$2,People!$A$2,0))))</f>
        <v>Anna Andreadi</v>
      </c>
      <c r="W9351" s="3" t="str">
        <f>IFERROR(INDEX(Returns!A:A,MATCH(B9351,Returns!B:B,0)),"No")</f>
        <v>No</v>
      </c>
    </row>
    <row r="9352" spans="1:23">
      <c r="A9352" s="1">
        <v>9351</v>
      </c>
      <c r="B9352" t="s">
        <v>10621</v>
      </c>
      <c r="C9352" s="2" t="d">
        <v>2018-09-23</v>
      </c>
      <c r="D9352" s="2" t="d">
        <v>2018-09-27</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IF(M9352=People!$B$5,People!$A$5,IF(M9352=People!$B$4,People!$A$4,IF(M9352=People!$B$3,People!$A$3,IF(M9352=People!$B$2,People!$A$2,0))))</f>
        <v>Anna Andreadi</v>
      </c>
      <c r="W9352" s="3" t="str">
        <f>IFERROR(INDEX(Returns!A:A,MATCH(B9352,Returns!B:B,0)),"No")</f>
        <v>No</v>
      </c>
    </row>
    <row r="9353" spans="1:23">
      <c r="A9353" s="1">
        <v>9352</v>
      </c>
      <c r="B9353" t="s">
        <v>10621</v>
      </c>
      <c r="C9353" s="2" t="d">
        <v>2018-09-23</v>
      </c>
      <c r="D9353" s="2" t="d">
        <v>2018-09-27</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IF(M9353=People!$B$5,People!$A$5,IF(M9353=People!$B$4,People!$A$4,IF(M9353=People!$B$3,People!$A$3,IF(M9353=People!$B$2,People!$A$2,0))))</f>
        <v>Anna Andreadi</v>
      </c>
      <c r="W9353" s="3" t="str">
        <f>IFERROR(INDEX(Returns!A:A,MATCH(B9353,Returns!B:B,0)),"No")</f>
        <v>No</v>
      </c>
    </row>
    <row r="9354" spans="1:23">
      <c r="A9354" s="1">
        <v>9353</v>
      </c>
      <c r="B9354" t="s">
        <v>10622</v>
      </c>
      <c r="C9354" s="2" t="d">
        <v>2019-09-24</v>
      </c>
      <c r="D9354" s="2" t="d">
        <v>2019-09-26</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IF(M9354=People!$B$5,People!$A$5,IF(M9354=People!$B$4,People!$A$4,IF(M9354=People!$B$3,People!$A$3,IF(M9354=People!$B$2,People!$A$2,0))))</f>
        <v>Kelly Williams</v>
      </c>
      <c r="W9354" s="3" t="str">
        <f>IFERROR(INDEX(Returns!A:A,MATCH(B9354,Returns!B:B,0)),"No")</f>
        <v>No</v>
      </c>
    </row>
    <row r="9355" spans="1:23">
      <c r="A9355" s="1">
        <v>9354</v>
      </c>
      <c r="B9355" t="s">
        <v>10622</v>
      </c>
      <c r="C9355" s="2" t="d">
        <v>2019-09-24</v>
      </c>
      <c r="D9355" s="2" t="d">
        <v>2019-09-26</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IF(M9355=People!$B$5,People!$A$5,IF(M9355=People!$B$4,People!$A$4,IF(M9355=People!$B$3,People!$A$3,IF(M9355=People!$B$2,People!$A$2,0))))</f>
        <v>Kelly Williams</v>
      </c>
      <c r="W9355" s="3" t="str">
        <f>IFERROR(INDEX(Returns!A:A,MATCH(B9355,Returns!B:B,0)),"No")</f>
        <v>No</v>
      </c>
    </row>
    <row r="9356" spans="1:23">
      <c r="A9356" s="1">
        <v>9355</v>
      </c>
      <c r="B9356" t="s">
        <v>10623</v>
      </c>
      <c r="C9356" s="2" t="d">
        <v>2017-12-01</v>
      </c>
      <c r="D9356" s="2" t="d">
        <v>2017-12-05</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IF(M9356=People!$B$5,People!$A$5,IF(M9356=People!$B$4,People!$A$4,IF(M9356=People!$B$3,People!$A$3,IF(M9356=People!$B$2,People!$A$2,0))))</f>
        <v>Kelly Williams</v>
      </c>
      <c r="W9356" s="3" t="str">
        <f>IFERROR(INDEX(Returns!A:A,MATCH(B9356,Returns!B:B,0)),"No")</f>
        <v>No</v>
      </c>
    </row>
    <row r="9357" spans="1:23">
      <c r="A9357" s="1">
        <v>9356</v>
      </c>
      <c r="B9357" t="s">
        <v>10623</v>
      </c>
      <c r="C9357" s="2" t="d">
        <v>2017-12-01</v>
      </c>
      <c r="D9357" s="2" t="d">
        <v>2017-12-05</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IF(M9357=People!$B$5,People!$A$5,IF(M9357=People!$B$4,People!$A$4,IF(M9357=People!$B$3,People!$A$3,IF(M9357=People!$B$2,People!$A$2,0))))</f>
        <v>Kelly Williams</v>
      </c>
      <c r="W9357" s="3" t="str">
        <f>IFERROR(INDEX(Returns!A:A,MATCH(B9357,Returns!B:B,0)),"No")</f>
        <v>No</v>
      </c>
    </row>
    <row r="9358" spans="1:23">
      <c r="A9358" s="1">
        <v>9357</v>
      </c>
      <c r="B9358" t="s">
        <v>10623</v>
      </c>
      <c r="C9358" s="2" t="d">
        <v>2017-12-01</v>
      </c>
      <c r="D9358" s="2" t="d">
        <v>2017-12-05</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IF(M9358=People!$B$5,People!$A$5,IF(M9358=People!$B$4,People!$A$4,IF(M9358=People!$B$3,People!$A$3,IF(M9358=People!$B$2,People!$A$2,0))))</f>
        <v>Kelly Williams</v>
      </c>
      <c r="W9358" s="3" t="str">
        <f>IFERROR(INDEX(Returns!A:A,MATCH(B9358,Returns!B:B,0)),"No")</f>
        <v>No</v>
      </c>
    </row>
    <row r="9359" spans="1:23">
      <c r="A9359" s="1">
        <v>9358</v>
      </c>
      <c r="B9359" t="s">
        <v>10624</v>
      </c>
      <c r="C9359" s="2" t="d">
        <v>2018-01-25</v>
      </c>
      <c r="D9359" s="2" t="d">
        <v>2018-01-28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IF(M9359=People!$B$5,People!$A$5,IF(M9359=People!$B$4,People!$A$4,IF(M9359=People!$B$3,People!$A$3,IF(M9359=People!$B$2,People!$A$2,0))))</f>
        <v>Chuck Magee</v>
      </c>
      <c r="W9359" s="3" t="str">
        <f>IFERROR(INDEX(Returns!A:A,MATCH(B9359,Returns!B:B,0)),"No")</f>
        <v>No</v>
      </c>
    </row>
    <row r="9360" spans="1:23">
      <c r="A9360" s="1">
        <v>9359</v>
      </c>
      <c r="B9360" t="s">
        <v>10624</v>
      </c>
      <c r="C9360" s="2" t="d">
        <v>2018-01-25</v>
      </c>
      <c r="D9360" s="2" t="d">
        <v>2018-01-28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IF(M9360=People!$B$5,People!$A$5,IF(M9360=People!$B$4,People!$A$4,IF(M9360=People!$B$3,People!$A$3,IF(M9360=People!$B$2,People!$A$2,0))))</f>
        <v>Chuck Magee</v>
      </c>
      <c r="W9360" s="3" t="str">
        <f>IFERROR(INDEX(Returns!A:A,MATCH(B9360,Returns!B:B,0)),"No")</f>
        <v>No</v>
      </c>
    </row>
    <row r="9361" spans="1:23">
      <c r="A9361" s="1">
        <v>9360</v>
      </c>
      <c r="B9361" t="s">
        <v>10624</v>
      </c>
      <c r="C9361" s="2" t="d">
        <v>2018-01-25</v>
      </c>
      <c r="D9361" s="2" t="d">
        <v>2018-01-28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IF(M9361=People!$B$5,People!$A$5,IF(M9361=People!$B$4,People!$A$4,IF(M9361=People!$B$3,People!$A$3,IF(M9361=People!$B$2,People!$A$2,0))))</f>
        <v>Chuck Magee</v>
      </c>
      <c r="W9361" s="3" t="str">
        <f>IFERROR(INDEX(Returns!A:A,MATCH(B9361,Returns!B:B,0)),"No")</f>
        <v>No</v>
      </c>
    </row>
    <row r="9362" spans="1:23">
      <c r="A9362" s="1">
        <v>9361</v>
      </c>
      <c r="B9362" t="s">
        <v>10624</v>
      </c>
      <c r="C9362" s="2" t="d">
        <v>2018-01-25</v>
      </c>
      <c r="D9362" s="2" t="d">
        <v>2018-01-28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IF(M9362=People!$B$5,People!$A$5,IF(M9362=People!$B$4,People!$A$4,IF(M9362=People!$B$3,People!$A$3,IF(M9362=People!$B$2,People!$A$2,0))))</f>
        <v>Chuck Magee</v>
      </c>
      <c r="W9362" s="3" t="str">
        <f>IFERROR(INDEX(Returns!A:A,MATCH(B9362,Returns!B:B,0)),"No")</f>
        <v>No</v>
      </c>
    </row>
    <row r="9363" spans="1:23">
      <c r="A9363" s="1">
        <v>9362</v>
      </c>
      <c r="B9363" t="s">
        <v>10625</v>
      </c>
      <c r="C9363" s="2" t="d">
        <v>2019-03-21</v>
      </c>
      <c r="D9363" s="2" t="d">
        <v>2019-03-25</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IF(M9363=People!$B$5,People!$A$5,IF(M9363=People!$B$4,People!$A$4,IF(M9363=People!$B$3,People!$A$3,IF(M9363=People!$B$2,People!$A$2,0))))</f>
        <v>Anna Andreadi</v>
      </c>
      <c r="W9363" s="3" t="str">
        <f>IFERROR(INDEX(Returns!A:A,MATCH(B9363,Returns!B:B,0)),"No")</f>
        <v>No</v>
      </c>
    </row>
    <row r="9364" spans="1:23">
      <c r="A9364" s="1">
        <v>9363</v>
      </c>
      <c r="B9364" t="s">
        <v>10625</v>
      </c>
      <c r="C9364" s="2" t="d">
        <v>2019-03-21</v>
      </c>
      <c r="D9364" s="2" t="d">
        <v>2019-03-25</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IF(M9364=People!$B$5,People!$A$5,IF(M9364=People!$B$4,People!$A$4,IF(M9364=People!$B$3,People!$A$3,IF(M9364=People!$B$2,People!$A$2,0))))</f>
        <v>Anna Andreadi</v>
      </c>
      <c r="W9364" s="3" t="str">
        <f>IFERROR(INDEX(Returns!A:A,MATCH(B9364,Returns!B:B,0)),"No")</f>
        <v>No</v>
      </c>
    </row>
    <row r="9365" spans="1:23">
      <c r="A9365" s="1">
        <v>9364</v>
      </c>
      <c r="B9365" t="s">
        <v>10625</v>
      </c>
      <c r="C9365" s="2" t="d">
        <v>2019-03-21</v>
      </c>
      <c r="D9365" s="2" t="d">
        <v>2019-03-25</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IF(M9365=People!$B$5,People!$A$5,IF(M9365=People!$B$4,People!$A$4,IF(M9365=People!$B$3,People!$A$3,IF(M9365=People!$B$2,People!$A$2,0))))</f>
        <v>Anna Andreadi</v>
      </c>
      <c r="W9365" s="3" t="str">
        <f>IFERROR(INDEX(Returns!A:A,MATCH(B9365,Returns!B:B,0)),"No")</f>
        <v>No</v>
      </c>
    </row>
    <row r="9366" spans="1:23">
      <c r="A9366" s="1">
        <v>9365</v>
      </c>
      <c r="B9366" t="s">
        <v>10625</v>
      </c>
      <c r="C9366" s="2" t="d">
        <v>2019-03-21</v>
      </c>
      <c r="D9366" s="2" t="d">
        <v>2019-03-25</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IF(M9366=People!$B$5,People!$A$5,IF(M9366=People!$B$4,People!$A$4,IF(M9366=People!$B$3,People!$A$3,IF(M9366=People!$B$2,People!$A$2,0))))</f>
        <v>Anna Andreadi</v>
      </c>
      <c r="W9366" s="3" t="str">
        <f>IFERROR(INDEX(Returns!A:A,MATCH(B9366,Returns!B:B,0)),"No")</f>
        <v>No</v>
      </c>
    </row>
    <row r="9367" spans="1:23">
      <c r="A9367" s="1">
        <v>9366</v>
      </c>
      <c r="B9367" t="s">
        <v>10626</v>
      </c>
      <c r="C9367" s="2" t="d">
        <v>2016-08-22</v>
      </c>
      <c r="D9367" s="2" t="d">
        <v>2016-08-25</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IF(M9367=People!$B$5,People!$A$5,IF(M9367=People!$B$4,People!$A$4,IF(M9367=People!$B$3,People!$A$3,IF(M9367=People!$B$2,People!$A$2,0))))</f>
        <v>Kelly Williams</v>
      </c>
      <c r="W9367" s="3" t="str">
        <f>IFERROR(INDEX(Returns!A:A,MATCH(B9367,Returns!B:B,0)),"No")</f>
        <v>No</v>
      </c>
    </row>
    <row r="9368" spans="1:23">
      <c r="A9368" s="1">
        <v>9367</v>
      </c>
      <c r="B9368" t="s">
        <v>10627</v>
      </c>
      <c r="C9368" s="2" t="d">
        <v>2016-06-08</v>
      </c>
      <c r="D9368" s="2" t="d">
        <v>2016-06-13</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IF(M9368=People!$B$5,People!$A$5,IF(M9368=People!$B$4,People!$A$4,IF(M9368=People!$B$3,People!$A$3,IF(M9368=People!$B$2,People!$A$2,0))))</f>
        <v>Chuck Magee</v>
      </c>
      <c r="W9368" s="3" t="str">
        <f>IFERROR(INDEX(Returns!A:A,MATCH(B9368,Returns!B:B,0)),"No")</f>
        <v>No</v>
      </c>
    </row>
    <row r="9369" spans="1:23">
      <c r="A9369" s="1">
        <v>9368</v>
      </c>
      <c r="B9369" t="s">
        <v>10627</v>
      </c>
      <c r="C9369" s="2" t="d">
        <v>2016-06-08</v>
      </c>
      <c r="D9369" s="2" t="d">
        <v>2016-06-13</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IF(M9369=People!$B$5,People!$A$5,IF(M9369=People!$B$4,People!$A$4,IF(M9369=People!$B$3,People!$A$3,IF(M9369=People!$B$2,People!$A$2,0))))</f>
        <v>Chuck Magee</v>
      </c>
      <c r="W9369" s="3" t="str">
        <f>IFERROR(INDEX(Returns!A:A,MATCH(B9369,Returns!B:B,0)),"No")</f>
        <v>No</v>
      </c>
    </row>
    <row r="9370" spans="1:23">
      <c r="A9370" s="1">
        <v>9369</v>
      </c>
      <c r="B9370" t="s">
        <v>10628</v>
      </c>
      <c r="C9370" s="2" t="d">
        <v>2018-04-07</v>
      </c>
      <c r="D9370" s="2" t="d">
        <v>2018-04-09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IF(M9370=People!$B$5,People!$A$5,IF(M9370=People!$B$4,People!$A$4,IF(M9370=People!$B$3,People!$A$3,IF(M9370=People!$B$2,People!$A$2,0))))</f>
        <v>Chuck Magee</v>
      </c>
      <c r="W9370" s="3" t="str">
        <f>IFERROR(INDEX(Returns!A:A,MATCH(B9370,Returns!B:B,0)),"No")</f>
        <v>No</v>
      </c>
    </row>
    <row r="9371" spans="1:23">
      <c r="A9371" s="1">
        <v>9370</v>
      </c>
      <c r="B9371" t="s">
        <v>10629</v>
      </c>
      <c r="C9371" s="2" t="d">
        <v>2019-11-07</v>
      </c>
      <c r="D9371" s="2" t="d">
        <v>2019-11-09</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IF(M9371=People!$B$5,People!$A$5,IF(M9371=People!$B$4,People!$A$4,IF(M9371=People!$B$3,People!$A$3,IF(M9371=People!$B$2,People!$A$2,0))))</f>
        <v>Chuck Magee</v>
      </c>
      <c r="W9371" s="3" t="str">
        <f>IFERROR(INDEX(Returns!A:A,MATCH(B9371,Returns!B:B,0)),"No")</f>
        <v>No</v>
      </c>
    </row>
    <row r="9372" spans="1:23">
      <c r="A9372" s="1">
        <v>9371</v>
      </c>
      <c r="B9372" t="s">
        <v>10630</v>
      </c>
      <c r="C9372" s="2" t="d">
        <v>2017-05-29</v>
      </c>
      <c r="D9372" s="2" t="d">
        <v>2017-05-31</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IF(M9372=People!$B$5,People!$A$5,IF(M9372=People!$B$4,People!$A$4,IF(M9372=People!$B$3,People!$A$3,IF(M9372=People!$B$2,People!$A$2,0))))</f>
        <v>Chuck Magee</v>
      </c>
      <c r="W9372" s="3" t="str">
        <f>IFERROR(INDEX(Returns!A:A,MATCH(B9372,Returns!B:B,0)),"No")</f>
        <v>No</v>
      </c>
    </row>
    <row r="9373" spans="1:23">
      <c r="A9373" s="1">
        <v>9372</v>
      </c>
      <c r="B9373" t="s">
        <v>10630</v>
      </c>
      <c r="C9373" s="2" t="d">
        <v>2017-05-29</v>
      </c>
      <c r="D9373" s="2" t="d">
        <v>2017-05-31</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IF(M9373=People!$B$5,People!$A$5,IF(M9373=People!$B$4,People!$A$4,IF(M9373=People!$B$3,People!$A$3,IF(M9373=People!$B$2,People!$A$2,0))))</f>
        <v>Chuck Magee</v>
      </c>
      <c r="W9373" s="3" t="str">
        <f>IFERROR(INDEX(Returns!A:A,MATCH(B9373,Returns!B:B,0)),"No")</f>
        <v>No</v>
      </c>
    </row>
    <row r="9374" spans="1:23">
      <c r="A9374" s="1">
        <v>9373</v>
      </c>
      <c r="B9374" t="s">
        <v>10630</v>
      </c>
      <c r="C9374" s="2" t="d">
        <v>2017-05-29</v>
      </c>
      <c r="D9374" s="2" t="d">
        <v>2017-05-31</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IF(M9374=People!$B$5,People!$A$5,IF(M9374=People!$B$4,People!$A$4,IF(M9374=People!$B$3,People!$A$3,IF(M9374=People!$B$2,People!$A$2,0))))</f>
        <v>Chuck Magee</v>
      </c>
      <c r="W9374" s="3" t="str">
        <f>IFERROR(INDEX(Returns!A:A,MATCH(B9374,Returns!B:B,0)),"No")</f>
        <v>No</v>
      </c>
    </row>
    <row r="9375" spans="1:23">
      <c r="A9375" s="1">
        <v>9374</v>
      </c>
      <c r="B9375" t="s">
        <v>10631</v>
      </c>
      <c r="C9375" s="2" t="d">
        <v>2019-05-07</v>
      </c>
      <c r="D9375" s="2" t="d">
        <v>2019-05-11</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IF(M9375=People!$B$5,People!$A$5,IF(M9375=People!$B$4,People!$A$4,IF(M9375=People!$B$3,People!$A$3,IF(M9375=People!$B$2,People!$A$2,0))))</f>
        <v>Anna Andreadi</v>
      </c>
      <c r="W9375" s="3" t="str">
        <f>IFERROR(INDEX(Returns!A:A,MATCH(B9375,Returns!B:B,0)),"No")</f>
        <v>No</v>
      </c>
    </row>
    <row r="9376" spans="1:23">
      <c r="A9376" s="1">
        <v>9375</v>
      </c>
      <c r="B9376" t="s">
        <v>10632</v>
      </c>
      <c r="C9376" s="2" t="d">
        <v>2018-06-05</v>
      </c>
      <c r="D9376" s="2" t="d">
        <v>2018-06-09</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IF(M9376=People!$B$5,People!$A$5,IF(M9376=People!$B$4,People!$A$4,IF(M9376=People!$B$3,People!$A$3,IF(M9376=People!$B$2,People!$A$2,0))))</f>
        <v>Anna Andreadi</v>
      </c>
      <c r="W9376" s="3" t="str">
        <f>IFERROR(INDEX(Returns!A:A,MATCH(B9376,Returns!B:B,0)),"No")</f>
        <v>No</v>
      </c>
    </row>
    <row r="9377" spans="1:23">
      <c r="A9377" s="1">
        <v>9376</v>
      </c>
      <c r="B9377" t="s">
        <v>10633</v>
      </c>
      <c r="C9377" s="2" t="d">
        <v>2017-12-14</v>
      </c>
      <c r="D9377" s="2" t="d">
        <v>2017-12-19</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IF(M9377=People!$B$5,People!$A$5,IF(M9377=People!$B$4,People!$A$4,IF(M9377=People!$B$3,People!$A$3,IF(M9377=People!$B$2,People!$A$2,0))))</f>
        <v>Anna Andreadi</v>
      </c>
      <c r="W9377" s="3" t="str">
        <f>IFERROR(INDEX(Returns!A:A,MATCH(B9377,Returns!B:B,0)),"No")</f>
        <v>No</v>
      </c>
    </row>
    <row r="9378" spans="1:23">
      <c r="A9378" s="1">
        <v>9377</v>
      </c>
      <c r="B9378" t="s">
        <v>10634</v>
      </c>
      <c r="C9378" s="2" t="d">
        <v>2019-12-25</v>
      </c>
      <c r="D9378" s="2" t="d">
        <v>2019-12-29</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IF(M9378=People!$B$5,People!$A$5,IF(M9378=People!$B$4,People!$A$4,IF(M9378=People!$B$3,People!$A$3,IF(M9378=People!$B$2,People!$A$2,0))))</f>
        <v>Chuck Magee</v>
      </c>
      <c r="W9378" s="3" t="str">
        <f>IFERROR(INDEX(Returns!A:A,MATCH(B9378,Returns!B:B,0)),"No")</f>
        <v>No</v>
      </c>
    </row>
    <row r="9379" spans="1:23">
      <c r="A9379" s="1">
        <v>9378</v>
      </c>
      <c r="B9379" t="s">
        <v>10635</v>
      </c>
      <c r="C9379" s="2" t="d">
        <v>2019-12-17</v>
      </c>
      <c r="D9379" s="2" t="d">
        <v>2019-12-21</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IF(M9379=People!$B$5,People!$A$5,IF(M9379=People!$B$4,People!$A$4,IF(M9379=People!$B$3,People!$A$3,IF(M9379=People!$B$2,People!$A$2,0))))</f>
        <v>Kelly Williams</v>
      </c>
      <c r="W9379" s="3" t="str">
        <f>IFERROR(INDEX(Returns!A:A,MATCH(B9379,Returns!B:B,0)),"No")</f>
        <v>No</v>
      </c>
    </row>
    <row r="9380" spans="1:23">
      <c r="A9380" s="1">
        <v>9379</v>
      </c>
      <c r="B9380" t="s">
        <v>10636</v>
      </c>
      <c r="C9380" s="2" t="d">
        <v>2018-05-10</v>
      </c>
      <c r="D9380" s="2" t="d">
        <v>2018-05-15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IF(M9380=People!$B$5,People!$A$5,IF(M9380=People!$B$4,People!$A$4,IF(M9380=People!$B$3,People!$A$3,IF(M9380=People!$B$2,People!$A$2,0))))</f>
        <v>Kelly Williams</v>
      </c>
      <c r="W9380" s="3" t="str">
        <f>IFERROR(INDEX(Returns!A:A,MATCH(B9380,Returns!B:B,0)),"No")</f>
        <v>No</v>
      </c>
    </row>
    <row r="9381" spans="1:23">
      <c r="A9381" s="1">
        <v>9380</v>
      </c>
      <c r="B9381" t="s">
        <v>10637</v>
      </c>
      <c r="C9381" s="2" t="d">
        <v>2016-12-23</v>
      </c>
      <c r="D9381" s="2" t="d">
        <v>2016-12-27</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IF(M9381=People!$B$5,People!$A$5,IF(M9381=People!$B$4,People!$A$4,IF(M9381=People!$B$3,People!$A$3,IF(M9381=People!$B$2,People!$A$2,0))))</f>
        <v>Cassandra Brandow</v>
      </c>
      <c r="W9381" s="3" t="str">
        <f>IFERROR(INDEX(Returns!A:A,MATCH(B9381,Returns!B:B,0)),"No")</f>
        <v>No</v>
      </c>
    </row>
    <row r="9382" spans="1:23">
      <c r="A9382" s="1">
        <v>9381</v>
      </c>
      <c r="B9382" t="s">
        <v>10637</v>
      </c>
      <c r="C9382" s="2" t="d">
        <v>2016-12-23</v>
      </c>
      <c r="D9382" s="2" t="d">
        <v>2016-12-27</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IF(M9382=People!$B$5,People!$A$5,IF(M9382=People!$B$4,People!$A$4,IF(M9382=People!$B$3,People!$A$3,IF(M9382=People!$B$2,People!$A$2,0))))</f>
        <v>Cassandra Brandow</v>
      </c>
      <c r="W9382" s="3" t="str">
        <f>IFERROR(INDEX(Returns!A:A,MATCH(B9382,Returns!B:B,0)),"No")</f>
        <v>No</v>
      </c>
    </row>
    <row r="9383" spans="1:23">
      <c r="A9383" s="1">
        <v>9382</v>
      </c>
      <c r="B9383" t="s">
        <v>10637</v>
      </c>
      <c r="C9383" s="2" t="d">
        <v>2016-12-23</v>
      </c>
      <c r="D9383" s="2" t="d">
        <v>2016-12-27</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IF(M9383=People!$B$5,People!$A$5,IF(M9383=People!$B$4,People!$A$4,IF(M9383=People!$B$3,People!$A$3,IF(M9383=People!$B$2,People!$A$2,0))))</f>
        <v>Cassandra Brandow</v>
      </c>
      <c r="W9383" s="3" t="str">
        <f>IFERROR(INDEX(Returns!A:A,MATCH(B9383,Returns!B:B,0)),"No")</f>
        <v>No</v>
      </c>
    </row>
    <row r="9384" spans="1:23">
      <c r="A9384" s="1">
        <v>9383</v>
      </c>
      <c r="B9384" t="s">
        <v>10637</v>
      </c>
      <c r="C9384" s="2" t="d">
        <v>2016-12-23</v>
      </c>
      <c r="D9384" s="2" t="d">
        <v>2016-12-27</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IF(M9384=People!$B$5,People!$A$5,IF(M9384=People!$B$4,People!$A$4,IF(M9384=People!$B$3,People!$A$3,IF(M9384=People!$B$2,People!$A$2,0))))</f>
        <v>Cassandra Brandow</v>
      </c>
      <c r="W9384" s="3" t="str">
        <f>IFERROR(INDEX(Returns!A:A,MATCH(B9384,Returns!B:B,0)),"No")</f>
        <v>No</v>
      </c>
    </row>
    <row r="9385" spans="1:23">
      <c r="A9385" s="1">
        <v>9384</v>
      </c>
      <c r="B9385" t="s">
        <v>10637</v>
      </c>
      <c r="C9385" s="2" t="d">
        <v>2016-12-23</v>
      </c>
      <c r="D9385" s="2" t="d">
        <v>2016-12-27</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IF(M9385=People!$B$5,People!$A$5,IF(M9385=People!$B$4,People!$A$4,IF(M9385=People!$B$3,People!$A$3,IF(M9385=People!$B$2,People!$A$2,0))))</f>
        <v>Cassandra Brandow</v>
      </c>
      <c r="W9385" s="3" t="str">
        <f>IFERROR(INDEX(Returns!A:A,MATCH(B9385,Returns!B:B,0)),"No")</f>
        <v>No</v>
      </c>
    </row>
    <row r="9386" spans="1:23">
      <c r="A9386" s="1">
        <v>9385</v>
      </c>
      <c r="B9386" t="s">
        <v>10638</v>
      </c>
      <c r="C9386" s="2" t="d">
        <v>2019-08-11</v>
      </c>
      <c r="D9386" s="2" t="d">
        <v>2019-08-16</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IF(M9386=People!$B$5,People!$A$5,IF(M9386=People!$B$4,People!$A$4,IF(M9386=People!$B$3,People!$A$3,IF(M9386=People!$B$2,People!$A$2,0))))</f>
        <v>Chuck Magee</v>
      </c>
      <c r="W9386" s="3" t="str">
        <f>IFERROR(INDEX(Returns!A:A,MATCH(B9386,Returns!B:B,0)),"No")</f>
        <v>No</v>
      </c>
    </row>
    <row r="9387" spans="1:23">
      <c r="A9387" s="1">
        <v>9386</v>
      </c>
      <c r="B9387" t="s">
        <v>10639</v>
      </c>
      <c r="C9387" s="2" t="d">
        <v>2019-08-27</v>
      </c>
      <c r="D9387" s="2" t="d">
        <v>2019-08-31</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IF(M9387=People!$B$5,People!$A$5,IF(M9387=People!$B$4,People!$A$4,IF(M9387=People!$B$3,People!$A$3,IF(M9387=People!$B$2,People!$A$2,0))))</f>
        <v>Anna Andreadi</v>
      </c>
      <c r="W9387" s="3" t="str">
        <f>IFERROR(INDEX(Returns!A:A,MATCH(B9387,Returns!B:B,0)),"No")</f>
        <v>No</v>
      </c>
    </row>
    <row r="9388" spans="1:23">
      <c r="A9388" s="1">
        <v>9387</v>
      </c>
      <c r="B9388" t="s">
        <v>10640</v>
      </c>
      <c r="C9388" s="2" t="d">
        <v>2019-01-19</v>
      </c>
      <c r="D9388" s="2" t="d">
        <v>2019-01-23</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IF(M9388=People!$B$5,People!$A$5,IF(M9388=People!$B$4,People!$A$4,IF(M9388=People!$B$3,People!$A$3,IF(M9388=People!$B$2,People!$A$2,0))))</f>
        <v>Chuck Magee</v>
      </c>
      <c r="W9388" s="3" t="str">
        <f>IFERROR(INDEX(Returns!A:A,MATCH(B9388,Returns!B:B,0)),"No")</f>
        <v>No</v>
      </c>
    </row>
    <row r="9389" spans="1:23">
      <c r="A9389" s="1">
        <v>9388</v>
      </c>
      <c r="B9389" t="s">
        <v>10640</v>
      </c>
      <c r="C9389" s="2" t="d">
        <v>2019-01-19</v>
      </c>
      <c r="D9389" s="2" t="d">
        <v>2019-01-23</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IF(M9389=People!$B$5,People!$A$5,IF(M9389=People!$B$4,People!$A$4,IF(M9389=People!$B$3,People!$A$3,IF(M9389=People!$B$2,People!$A$2,0))))</f>
        <v>Chuck Magee</v>
      </c>
      <c r="W9389" s="3" t="str">
        <f>IFERROR(INDEX(Returns!A:A,MATCH(B9389,Returns!B:B,0)),"No")</f>
        <v>No</v>
      </c>
    </row>
    <row r="9390" spans="1:23">
      <c r="A9390" s="1">
        <v>9389</v>
      </c>
      <c r="B9390" t="s">
        <v>10640</v>
      </c>
      <c r="C9390" s="2" t="d">
        <v>2019-01-19</v>
      </c>
      <c r="D9390" s="2" t="d">
        <v>2019-01-23</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IF(M9390=People!$B$5,People!$A$5,IF(M9390=People!$B$4,People!$A$4,IF(M9390=People!$B$3,People!$A$3,IF(M9390=People!$B$2,People!$A$2,0))))</f>
        <v>Chuck Magee</v>
      </c>
      <c r="W9390" s="3" t="str">
        <f>IFERROR(INDEX(Returns!A:A,MATCH(B9390,Returns!B:B,0)),"No")</f>
        <v>No</v>
      </c>
    </row>
    <row r="9391" spans="1:23">
      <c r="A9391" s="1">
        <v>9390</v>
      </c>
      <c r="B9391" t="s">
        <v>10640</v>
      </c>
      <c r="C9391" s="2" t="d">
        <v>2019-01-19</v>
      </c>
      <c r="D9391" s="2" t="d">
        <v>2019-01-23</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IF(M9391=People!$B$5,People!$A$5,IF(M9391=People!$B$4,People!$A$4,IF(M9391=People!$B$3,People!$A$3,IF(M9391=People!$B$2,People!$A$2,0))))</f>
        <v>Chuck Magee</v>
      </c>
      <c r="W9391" s="3" t="str">
        <f>IFERROR(INDEX(Returns!A:A,MATCH(B9391,Returns!B:B,0)),"No")</f>
        <v>No</v>
      </c>
    </row>
    <row r="9392" spans="1:23">
      <c r="A9392" s="1">
        <v>9391</v>
      </c>
      <c r="B9392" t="s">
        <v>10641</v>
      </c>
      <c r="C9392" s="2" t="d">
        <v>2017-06-19</v>
      </c>
      <c r="D9392" s="2" t="d">
        <v>2017-06-24</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IF(M9392=People!$B$5,People!$A$5,IF(M9392=People!$B$4,People!$A$4,IF(M9392=People!$B$3,People!$A$3,IF(M9392=People!$B$2,People!$A$2,0))))</f>
        <v>Kelly Williams</v>
      </c>
      <c r="W9392" s="3" t="str">
        <f>IFERROR(INDEX(Returns!A:A,MATCH(B9392,Returns!B:B,0)),"No")</f>
        <v>No</v>
      </c>
    </row>
    <row r="9393" spans="1:23">
      <c r="A9393" s="1">
        <v>9392</v>
      </c>
      <c r="B9393" t="s">
        <v>10642</v>
      </c>
      <c r="C9393" s="2" t="d">
        <v>2019-03-13</v>
      </c>
      <c r="D9393" s="2" t="d">
        <v>2019-03-16</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IF(M9393=People!$B$5,People!$A$5,IF(M9393=People!$B$4,People!$A$4,IF(M9393=People!$B$3,People!$A$3,IF(M9393=People!$B$2,People!$A$2,0))))</f>
        <v>Kelly Williams</v>
      </c>
      <c r="W9393" s="3" t="str">
        <f>IFERROR(INDEX(Returns!A:A,MATCH(B9393,Returns!B:B,0)),"No")</f>
        <v>No</v>
      </c>
    </row>
    <row r="9394" spans="1:23">
      <c r="A9394" s="1">
        <v>9393</v>
      </c>
      <c r="B9394" t="s">
        <v>10643</v>
      </c>
      <c r="C9394" s="2" t="d">
        <v>2017-10-25</v>
      </c>
      <c r="D9394" s="2" t="d">
        <v>2017-10-25</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IF(M9394=People!$B$5,People!$A$5,IF(M9394=People!$B$4,People!$A$4,IF(M9394=People!$B$3,People!$A$3,IF(M9394=People!$B$2,People!$A$2,0))))</f>
        <v>Anna Andreadi</v>
      </c>
      <c r="W9394" s="3" t="str">
        <f>IFERROR(INDEX(Returns!A:A,MATCH(B9394,Returns!B:B,0)),"No")</f>
        <v>No</v>
      </c>
    </row>
    <row r="9395" spans="1:23">
      <c r="A9395" s="1">
        <v>9394</v>
      </c>
      <c r="B9395" t="s">
        <v>10644</v>
      </c>
      <c r="C9395" s="2" t="d">
        <v>2016-09-20</v>
      </c>
      <c r="D9395" s="2" t="d">
        <v>2016-09-23</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IF(M9395=People!$B$5,People!$A$5,IF(M9395=People!$B$4,People!$A$4,IF(M9395=People!$B$3,People!$A$3,IF(M9395=People!$B$2,People!$A$2,0))))</f>
        <v>Chuck Magee</v>
      </c>
      <c r="W9395" s="3" t="str">
        <f>IFERROR(INDEX(Returns!A:A,MATCH(B9395,Returns!B:B,0)),"No")</f>
        <v>No</v>
      </c>
    </row>
    <row r="9396" spans="1:23">
      <c r="A9396" s="1">
        <v>9395</v>
      </c>
      <c r="B9396" t="s">
        <v>10644</v>
      </c>
      <c r="C9396" s="2" t="d">
        <v>2016-09-20</v>
      </c>
      <c r="D9396" s="2" t="d">
        <v>2016-09-23</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IF(M9396=People!$B$5,People!$A$5,IF(M9396=People!$B$4,People!$A$4,IF(M9396=People!$B$3,People!$A$3,IF(M9396=People!$B$2,People!$A$2,0))))</f>
        <v>Chuck Magee</v>
      </c>
      <c r="W9396" s="3" t="str">
        <f>IFERROR(INDEX(Returns!A:A,MATCH(B9396,Returns!B:B,0)),"No")</f>
        <v>No</v>
      </c>
    </row>
    <row r="9397" spans="1:23">
      <c r="A9397" s="1">
        <v>9396</v>
      </c>
      <c r="B9397" t="s">
        <v>10644</v>
      </c>
      <c r="C9397" s="2" t="d">
        <v>2016-09-20</v>
      </c>
      <c r="D9397" s="2" t="d">
        <v>2016-09-23</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IF(M9397=People!$B$5,People!$A$5,IF(M9397=People!$B$4,People!$A$4,IF(M9397=People!$B$3,People!$A$3,IF(M9397=People!$B$2,People!$A$2,0))))</f>
        <v>Chuck Magee</v>
      </c>
      <c r="W9397" s="3" t="str">
        <f>IFERROR(INDEX(Returns!A:A,MATCH(B9397,Returns!B:B,0)),"No")</f>
        <v>No</v>
      </c>
    </row>
    <row r="9398" spans="1:23">
      <c r="A9398" s="1">
        <v>9397</v>
      </c>
      <c r="B9398" t="s">
        <v>10644</v>
      </c>
      <c r="C9398" s="2" t="d">
        <v>2016-09-20</v>
      </c>
      <c r="D9398" s="2" t="d">
        <v>2016-09-23</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IF(M9398=People!$B$5,People!$A$5,IF(M9398=People!$B$4,People!$A$4,IF(M9398=People!$B$3,People!$A$3,IF(M9398=People!$B$2,People!$A$2,0))))</f>
        <v>Chuck Magee</v>
      </c>
      <c r="W9398" s="3" t="str">
        <f>IFERROR(INDEX(Returns!A:A,MATCH(B9398,Returns!B:B,0)),"No")</f>
        <v>No</v>
      </c>
    </row>
    <row r="9399" spans="1:23">
      <c r="A9399" s="1">
        <v>9398</v>
      </c>
      <c r="B9399" t="s">
        <v>10644</v>
      </c>
      <c r="C9399" s="2" t="d">
        <v>2016-09-20</v>
      </c>
      <c r="D9399" s="2" t="d">
        <v>2016-09-23</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IF(M9399=People!$B$5,People!$A$5,IF(M9399=People!$B$4,People!$A$4,IF(M9399=People!$B$3,People!$A$3,IF(M9399=People!$B$2,People!$A$2,0))))</f>
        <v>Chuck Magee</v>
      </c>
      <c r="W9399" s="3" t="str">
        <f>IFERROR(INDEX(Returns!A:A,MATCH(B9399,Returns!B:B,0)),"No")</f>
        <v>No</v>
      </c>
    </row>
    <row r="9400" spans="1:23">
      <c r="A9400" s="1">
        <v>9399</v>
      </c>
      <c r="B9400" t="s">
        <v>10644</v>
      </c>
      <c r="C9400" s="2" t="d">
        <v>2016-09-20</v>
      </c>
      <c r="D9400" s="2" t="d">
        <v>2016-09-23</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IF(M9400=People!$B$5,People!$A$5,IF(M9400=People!$B$4,People!$A$4,IF(M9400=People!$B$3,People!$A$3,IF(M9400=People!$B$2,People!$A$2,0))))</f>
        <v>Chuck Magee</v>
      </c>
      <c r="W9400" s="3" t="str">
        <f>IFERROR(INDEX(Returns!A:A,MATCH(B9400,Returns!B:B,0)),"No")</f>
        <v>No</v>
      </c>
    </row>
    <row r="9401" spans="1:23">
      <c r="A9401" s="1">
        <v>9400</v>
      </c>
      <c r="B9401" t="s">
        <v>10645</v>
      </c>
      <c r="C9401" s="2" t="d">
        <v>2018-11-11</v>
      </c>
      <c r="D9401" s="2" t="d">
        <v>2018-11-15</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IF(M9401=People!$B$5,People!$A$5,IF(M9401=People!$B$4,People!$A$4,IF(M9401=People!$B$3,People!$A$3,IF(M9401=People!$B$2,People!$A$2,0))))</f>
        <v>Kelly Williams</v>
      </c>
      <c r="W9401" s="3" t="str">
        <f>IFERROR(INDEX(Returns!A:A,MATCH(B9401,Returns!B:B,0)),"No")</f>
        <v>No</v>
      </c>
    </row>
    <row r="9402" spans="1:23">
      <c r="A9402" s="1">
        <v>9401</v>
      </c>
      <c r="B9402" t="s">
        <v>10646</v>
      </c>
      <c r="C9402" s="2" t="d">
        <v>2017-09-16</v>
      </c>
      <c r="D9402" s="2" t="d">
        <v>2017-09-21</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IF(M9402=People!$B$5,People!$A$5,IF(M9402=People!$B$4,People!$A$4,IF(M9402=People!$B$3,People!$A$3,IF(M9402=People!$B$2,People!$A$2,0))))</f>
        <v>Cassandra Brandow</v>
      </c>
      <c r="W9402" s="3" t="str">
        <f>IFERROR(INDEX(Returns!A:A,MATCH(B9402,Returns!B:B,0)),"No")</f>
        <v>No</v>
      </c>
    </row>
    <row r="9403" spans="1:23">
      <c r="A9403" s="1">
        <v>9402</v>
      </c>
      <c r="B9403" t="s">
        <v>10647</v>
      </c>
      <c r="C9403" s="2" t="d">
        <v>2016-06-24</v>
      </c>
      <c r="D9403" s="2" t="d">
        <v>2016-06-28</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IF(M9403=People!$B$5,People!$A$5,IF(M9403=People!$B$4,People!$A$4,IF(M9403=People!$B$3,People!$A$3,IF(M9403=People!$B$2,People!$A$2,0))))</f>
        <v>Anna Andreadi</v>
      </c>
      <c r="W9403" s="3" t="str">
        <f>IFERROR(INDEX(Returns!A:A,MATCH(B9403,Returns!B:B,0)),"No")</f>
        <v>No</v>
      </c>
    </row>
    <row r="9404" spans="1:23">
      <c r="A9404" s="1">
        <v>9403</v>
      </c>
      <c r="B9404" t="s">
        <v>10648</v>
      </c>
      <c r="C9404" s="2" t="d">
        <v>2018-08-12</v>
      </c>
      <c r="D9404" s="2" t="d">
        <v>2018-08-17</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IF(M9404=People!$B$5,People!$A$5,IF(M9404=People!$B$4,People!$A$4,IF(M9404=People!$B$3,People!$A$3,IF(M9404=People!$B$2,People!$A$2,0))))</f>
        <v>Chuck Magee</v>
      </c>
      <c r="W9404" s="3" t="str">
        <f>IFERROR(INDEX(Returns!A:A,MATCH(B9404,Returns!B:B,0)),"No")</f>
        <v>No</v>
      </c>
    </row>
    <row r="9405" spans="1:23">
      <c r="A9405" s="1">
        <v>9404</v>
      </c>
      <c r="B9405" t="s">
        <v>10648</v>
      </c>
      <c r="C9405" s="2" t="d">
        <v>2018-08-12</v>
      </c>
      <c r="D9405" s="2" t="d">
        <v>2018-08-17</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IF(M9405=People!$B$5,People!$A$5,IF(M9405=People!$B$4,People!$A$4,IF(M9405=People!$B$3,People!$A$3,IF(M9405=People!$B$2,People!$A$2,0))))</f>
        <v>Chuck Magee</v>
      </c>
      <c r="W9405" s="3" t="str">
        <f>IFERROR(INDEX(Returns!A:A,MATCH(B9405,Returns!B:B,0)),"No")</f>
        <v>No</v>
      </c>
    </row>
    <row r="9406" spans="1:23">
      <c r="A9406" s="1">
        <v>9405</v>
      </c>
      <c r="B9406" t="s">
        <v>10649</v>
      </c>
      <c r="C9406" s="2" t="d">
        <v>2019-04-13</v>
      </c>
      <c r="D9406" s="2" t="d">
        <v>2019-04-17</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IF(M9406=People!$B$5,People!$A$5,IF(M9406=People!$B$4,People!$A$4,IF(M9406=People!$B$3,People!$A$3,IF(M9406=People!$B$2,People!$A$2,0))))</f>
        <v>Chuck Magee</v>
      </c>
      <c r="W9406" s="3" t="str">
        <f>IFERROR(INDEX(Returns!A:A,MATCH(B9406,Returns!B:B,0)),"No")</f>
        <v>No</v>
      </c>
    </row>
    <row r="9407" spans="1:23">
      <c r="A9407" s="1">
        <v>9406</v>
      </c>
      <c r="B9407" t="s">
        <v>10650</v>
      </c>
      <c r="C9407" s="2" t="d">
        <v>2016-03-14</v>
      </c>
      <c r="D9407" s="2" t="d">
        <v>2016-03-17</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IF(M9407=People!$B$5,People!$A$5,IF(M9407=People!$B$4,People!$A$4,IF(M9407=People!$B$3,People!$A$3,IF(M9407=People!$B$2,People!$A$2,0))))</f>
        <v>Kelly Williams</v>
      </c>
      <c r="W9407" s="3" t="str">
        <f>IFERROR(INDEX(Returns!A:A,MATCH(B9407,Returns!B:B,0)),"No")</f>
        <v>No</v>
      </c>
    </row>
    <row r="9408" spans="1:23">
      <c r="A9408" s="1">
        <v>9407</v>
      </c>
      <c r="B9408" t="s">
        <v>10650</v>
      </c>
      <c r="C9408" s="2" t="d">
        <v>2016-03-14</v>
      </c>
      <c r="D9408" s="2" t="d">
        <v>2016-03-17</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IF(M9408=People!$B$5,People!$A$5,IF(M9408=People!$B$4,People!$A$4,IF(M9408=People!$B$3,People!$A$3,IF(M9408=People!$B$2,People!$A$2,0))))</f>
        <v>Kelly Williams</v>
      </c>
      <c r="W9408" s="3" t="str">
        <f>IFERROR(INDEX(Returns!A:A,MATCH(B9408,Returns!B:B,0)),"No")</f>
        <v>No</v>
      </c>
    </row>
    <row r="9409" spans="1:23">
      <c r="A9409" s="1">
        <v>9408</v>
      </c>
      <c r="B9409" t="s">
        <v>10651</v>
      </c>
      <c r="C9409" s="2" t="d">
        <v>2019-09-22</v>
      </c>
      <c r="D9409" s="2" t="d">
        <v>2019-09-24</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IF(M9409=People!$B$5,People!$A$5,IF(M9409=People!$B$4,People!$A$4,IF(M9409=People!$B$3,People!$A$3,IF(M9409=People!$B$2,People!$A$2,0))))</f>
        <v>Chuck Magee</v>
      </c>
      <c r="W9409" s="3" t="str">
        <f>IFERROR(INDEX(Returns!A:A,MATCH(B9409,Returns!B:B,0)),"No")</f>
        <v>No</v>
      </c>
    </row>
    <row r="9410" spans="1:23">
      <c r="A9410" s="1">
        <v>9409</v>
      </c>
      <c r="B9410" t="s">
        <v>10651</v>
      </c>
      <c r="C9410" s="2" t="d">
        <v>2019-09-22</v>
      </c>
      <c r="D9410" s="2" t="d">
        <v>2019-09-24</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IF(M9410=People!$B$5,People!$A$5,IF(M9410=People!$B$4,People!$A$4,IF(M9410=People!$B$3,People!$A$3,IF(M9410=People!$B$2,People!$A$2,0))))</f>
        <v>Chuck Magee</v>
      </c>
      <c r="W9410" s="3" t="str">
        <f>IFERROR(INDEX(Returns!A:A,MATCH(B9410,Returns!B:B,0)),"No")</f>
        <v>No</v>
      </c>
    </row>
    <row r="9411" spans="1:23">
      <c r="A9411" s="1">
        <v>9410</v>
      </c>
      <c r="B9411" t="s">
        <v>10652</v>
      </c>
      <c r="C9411" s="2" t="d">
        <v>2019-12-10</v>
      </c>
      <c r="D9411" s="2" t="d">
        <v>2019-12-13</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IF(M9411=People!$B$5,People!$A$5,IF(M9411=People!$B$4,People!$A$4,IF(M9411=People!$B$3,People!$A$3,IF(M9411=People!$B$2,People!$A$2,0))))</f>
        <v>Chuck Magee</v>
      </c>
      <c r="W9411" s="3" t="str">
        <f>IFERROR(INDEX(Returns!A:A,MATCH(B9411,Returns!B:B,0)),"No")</f>
        <v>No</v>
      </c>
    </row>
    <row r="9412" spans="1:23">
      <c r="A9412" s="1">
        <v>9411</v>
      </c>
      <c r="B9412" t="s">
        <v>10652</v>
      </c>
      <c r="C9412" s="2" t="d">
        <v>2019-12-10</v>
      </c>
      <c r="D9412" s="2" t="d">
        <v>2019-12-13</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IF(M9412=People!$B$5,People!$A$5,IF(M9412=People!$B$4,People!$A$4,IF(M9412=People!$B$3,People!$A$3,IF(M9412=People!$B$2,People!$A$2,0))))</f>
        <v>Chuck Magee</v>
      </c>
      <c r="W9412" s="3" t="str">
        <f>IFERROR(INDEX(Returns!A:A,MATCH(B9412,Returns!B:B,0)),"No")</f>
        <v>No</v>
      </c>
    </row>
    <row r="9413" spans="1:23">
      <c r="A9413" s="1">
        <v>9412</v>
      </c>
      <c r="B9413" t="s">
        <v>10653</v>
      </c>
      <c r="C9413" s="2" t="d">
        <v>2018-03-10</v>
      </c>
      <c r="D9413" s="2" t="d">
        <v>2018-03-14</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IF(M9413=People!$B$5,People!$A$5,IF(M9413=People!$B$4,People!$A$4,IF(M9413=People!$B$3,People!$A$3,IF(M9413=People!$B$2,People!$A$2,0))))</f>
        <v>Anna Andreadi</v>
      </c>
      <c r="W9413" s="3" t="str">
        <f>IFERROR(INDEX(Returns!A:A,MATCH(B9413,Returns!B:B,0)),"No")</f>
        <v>No</v>
      </c>
    </row>
    <row r="9414" spans="1:23">
      <c r="A9414" s="1">
        <v>9413</v>
      </c>
      <c r="B9414" t="s">
        <v>10654</v>
      </c>
      <c r="C9414" s="2" t="d">
        <v>2017-01-27</v>
      </c>
      <c r="D9414" s="2" t="d">
        <v>2017-01-29</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IF(M9414=People!$B$5,People!$A$5,IF(M9414=People!$B$4,People!$A$4,IF(M9414=People!$B$3,People!$A$3,IF(M9414=People!$B$2,People!$A$2,0))))</f>
        <v>Anna Andreadi</v>
      </c>
      <c r="W9414" s="3" t="str">
        <f>IFERROR(INDEX(Returns!A:A,MATCH(B9414,Returns!B:B,0)),"No")</f>
        <v>No</v>
      </c>
    </row>
    <row r="9415" spans="1:23">
      <c r="A9415" s="1">
        <v>9414</v>
      </c>
      <c r="B9415" t="s">
        <v>10655</v>
      </c>
      <c r="C9415" s="2" t="d">
        <v>2018-09-26</v>
      </c>
      <c r="D9415" s="2" t="d">
        <v>2018-09-27</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IF(M9415=People!$B$5,People!$A$5,IF(M9415=People!$B$4,People!$A$4,IF(M9415=People!$B$3,People!$A$3,IF(M9415=People!$B$2,People!$A$2,0))))</f>
        <v>Kelly Williams</v>
      </c>
      <c r="W9415" s="3" t="str">
        <f>IFERROR(INDEX(Returns!A:A,MATCH(B9415,Returns!B:B,0)),"No")</f>
        <v>No</v>
      </c>
    </row>
    <row r="9416" spans="1:23">
      <c r="A9416" s="1">
        <v>9415</v>
      </c>
      <c r="B9416" t="s">
        <v>10656</v>
      </c>
      <c r="C9416" s="2" t="d">
        <v>2017-10-18</v>
      </c>
      <c r="D9416" s="2" t="d">
        <v>2017-10-22</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IF(M9416=People!$B$5,People!$A$5,IF(M9416=People!$B$4,People!$A$4,IF(M9416=People!$B$3,People!$A$3,IF(M9416=People!$B$2,People!$A$2,0))))</f>
        <v>Anna Andreadi</v>
      </c>
      <c r="W9416" s="3" t="str">
        <f>IFERROR(INDEX(Returns!A:A,MATCH(B9416,Returns!B:B,0)),"No")</f>
        <v>No</v>
      </c>
    </row>
    <row r="9417" spans="1:23">
      <c r="A9417" s="1">
        <v>9416</v>
      </c>
      <c r="B9417" t="s">
        <v>10656</v>
      </c>
      <c r="C9417" s="2" t="d">
        <v>2017-10-18</v>
      </c>
      <c r="D9417" s="2" t="d">
        <v>2017-10-22</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IF(M9417=People!$B$5,People!$A$5,IF(M9417=People!$B$4,People!$A$4,IF(M9417=People!$B$3,People!$A$3,IF(M9417=People!$B$2,People!$A$2,0))))</f>
        <v>Anna Andreadi</v>
      </c>
      <c r="W9417" s="3" t="str">
        <f>IFERROR(INDEX(Returns!A:A,MATCH(B9417,Returns!B:B,0)),"No")</f>
        <v>No</v>
      </c>
    </row>
    <row r="9418" spans="1:23">
      <c r="A9418" s="1">
        <v>9417</v>
      </c>
      <c r="B9418" t="s">
        <v>10656</v>
      </c>
      <c r="C9418" s="2" t="d">
        <v>2017-10-18</v>
      </c>
      <c r="D9418" s="2" t="d">
        <v>2017-10-22</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IF(M9418=People!$B$5,People!$A$5,IF(M9418=People!$B$4,People!$A$4,IF(M9418=People!$B$3,People!$A$3,IF(M9418=People!$B$2,People!$A$2,0))))</f>
        <v>Anna Andreadi</v>
      </c>
      <c r="W9418" s="3" t="str">
        <f>IFERROR(INDEX(Returns!A:A,MATCH(B9418,Returns!B:B,0)),"No")</f>
        <v>No</v>
      </c>
    </row>
    <row r="9419" spans="1:23">
      <c r="A9419" s="1">
        <v>9418</v>
      </c>
      <c r="B9419" t="s">
        <v>10657</v>
      </c>
      <c r="C9419" s="2" t="d">
        <v>2016-10-27</v>
      </c>
      <c r="D9419" s="2" t="d">
        <v>2016-11-01</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IF(M9419=People!$B$5,People!$A$5,IF(M9419=People!$B$4,People!$A$4,IF(M9419=People!$B$3,People!$A$3,IF(M9419=People!$B$2,People!$A$2,0))))</f>
        <v>Cassandra Brandow</v>
      </c>
      <c r="W9419" s="3" t="str">
        <f>IFERROR(INDEX(Returns!A:A,MATCH(B9419,Returns!B:B,0)),"No")</f>
        <v>No</v>
      </c>
    </row>
    <row r="9420" spans="1:23">
      <c r="A9420" s="1">
        <v>9419</v>
      </c>
      <c r="B9420" t="s">
        <v>10657</v>
      </c>
      <c r="C9420" s="2" t="d">
        <v>2016-10-27</v>
      </c>
      <c r="D9420" s="2" t="d">
        <v>2016-11-01</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IF(M9420=People!$B$5,People!$A$5,IF(M9420=People!$B$4,People!$A$4,IF(M9420=People!$B$3,People!$A$3,IF(M9420=People!$B$2,People!$A$2,0))))</f>
        <v>Cassandra Brandow</v>
      </c>
      <c r="W9420" s="3" t="str">
        <f>IFERROR(INDEX(Returns!A:A,MATCH(B9420,Returns!B:B,0)),"No")</f>
        <v>No</v>
      </c>
    </row>
    <row r="9421" spans="1:23">
      <c r="A9421" s="1">
        <v>9420</v>
      </c>
      <c r="B9421" t="s">
        <v>10658</v>
      </c>
      <c r="C9421" s="2" t="d">
        <v>2019-10-02</v>
      </c>
      <c r="D9421" s="2" t="d">
        <v>2019-10-04</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IF(M9421=People!$B$5,People!$A$5,IF(M9421=People!$B$4,People!$A$4,IF(M9421=People!$B$3,People!$A$3,IF(M9421=People!$B$2,People!$A$2,0))))</f>
        <v>Kelly Williams</v>
      </c>
      <c r="W9421" s="3" t="str">
        <f>IFERROR(INDEX(Returns!A:A,MATCH(B9421,Returns!B:B,0)),"No")</f>
        <v>No</v>
      </c>
    </row>
    <row r="9422" spans="1:23">
      <c r="A9422" s="1">
        <v>9421</v>
      </c>
      <c r="B9422" t="s">
        <v>10658</v>
      </c>
      <c r="C9422" s="2" t="d">
        <v>2019-10-02</v>
      </c>
      <c r="D9422" s="2" t="d">
        <v>2019-10-04</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IF(M9422=People!$B$5,People!$A$5,IF(M9422=People!$B$4,People!$A$4,IF(M9422=People!$B$3,People!$A$3,IF(M9422=People!$B$2,People!$A$2,0))))</f>
        <v>Kelly Williams</v>
      </c>
      <c r="W9422" s="3" t="str">
        <f>IFERROR(INDEX(Returns!A:A,MATCH(B9422,Returns!B:B,0)),"No")</f>
        <v>No</v>
      </c>
    </row>
    <row r="9423" spans="1:23">
      <c r="A9423" s="1">
        <v>9422</v>
      </c>
      <c r="B9423" t="s">
        <v>10659</v>
      </c>
      <c r="C9423" s="2" t="d">
        <v>2016-07-23</v>
      </c>
      <c r="D9423" s="2" t="d">
        <v>2016-07-27</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IF(M9423=People!$B$5,People!$A$5,IF(M9423=People!$B$4,People!$A$4,IF(M9423=People!$B$3,People!$A$3,IF(M9423=People!$B$2,People!$A$2,0))))</f>
        <v>Anna Andreadi</v>
      </c>
      <c r="W9423" s="3" t="str">
        <f>IFERROR(INDEX(Returns!A:A,MATCH(B9423,Returns!B:B,0)),"No")</f>
        <v>No</v>
      </c>
    </row>
    <row r="9424" spans="1:23">
      <c r="A9424" s="1">
        <v>9423</v>
      </c>
      <c r="B9424" t="s">
        <v>10659</v>
      </c>
      <c r="C9424" s="2" t="d">
        <v>2016-07-23</v>
      </c>
      <c r="D9424" s="2" t="d">
        <v>2016-07-27</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IF(M9424=People!$B$5,People!$A$5,IF(M9424=People!$B$4,People!$A$4,IF(M9424=People!$B$3,People!$A$3,IF(M9424=People!$B$2,People!$A$2,0))))</f>
        <v>Anna Andreadi</v>
      </c>
      <c r="W9424" s="3" t="str">
        <f>IFERROR(INDEX(Returns!A:A,MATCH(B9424,Returns!B:B,0)),"No")</f>
        <v>No</v>
      </c>
    </row>
    <row r="9425" spans="1:23">
      <c r="A9425" s="1">
        <v>9424</v>
      </c>
      <c r="B9425" t="s">
        <v>10659</v>
      </c>
      <c r="C9425" s="2" t="d">
        <v>2016-07-23</v>
      </c>
      <c r="D9425" s="2" t="d">
        <v>2016-07-27</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IF(M9425=People!$B$5,People!$A$5,IF(M9425=People!$B$4,People!$A$4,IF(M9425=People!$B$3,People!$A$3,IF(M9425=People!$B$2,People!$A$2,0))))</f>
        <v>Anna Andreadi</v>
      </c>
      <c r="W9425" s="3" t="str">
        <f>IFERROR(INDEX(Returns!A:A,MATCH(B9425,Returns!B:B,0)),"No")</f>
        <v>No</v>
      </c>
    </row>
    <row r="9426" spans="1:23">
      <c r="A9426" s="1">
        <v>9425</v>
      </c>
      <c r="B9426" t="s">
        <v>10659</v>
      </c>
      <c r="C9426" s="2" t="d">
        <v>2016-07-23</v>
      </c>
      <c r="D9426" s="2" t="d">
        <v>2016-07-27</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IF(M9426=People!$B$5,People!$A$5,IF(M9426=People!$B$4,People!$A$4,IF(M9426=People!$B$3,People!$A$3,IF(M9426=People!$B$2,People!$A$2,0))))</f>
        <v>Anna Andreadi</v>
      </c>
      <c r="W9426" s="3" t="str">
        <f>IFERROR(INDEX(Returns!A:A,MATCH(B9426,Returns!B:B,0)),"No")</f>
        <v>No</v>
      </c>
    </row>
    <row r="9427" spans="1:23">
      <c r="A9427" s="1">
        <v>9426</v>
      </c>
      <c r="B9427" t="s">
        <v>10660</v>
      </c>
      <c r="C9427" s="2" t="d">
        <v>2016-09-12</v>
      </c>
      <c r="D9427" s="2" t="d">
        <v>2016-09-17</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IF(M9427=People!$B$5,People!$A$5,IF(M9427=People!$B$4,People!$A$4,IF(M9427=People!$B$3,People!$A$3,IF(M9427=People!$B$2,People!$A$2,0))))</f>
        <v>Chuck Magee</v>
      </c>
      <c r="W9427" s="3" t="str">
        <f>IFERROR(INDEX(Returns!A:A,MATCH(B9427,Returns!B:B,0)),"No")</f>
        <v>No</v>
      </c>
    </row>
    <row r="9428" spans="1:23">
      <c r="A9428" s="1">
        <v>9427</v>
      </c>
      <c r="B9428" t="s">
        <v>10661</v>
      </c>
      <c r="C9428" s="2" t="d">
        <v>2018-09-15</v>
      </c>
      <c r="D9428" s="2" t="d">
        <v>2018-09-20</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IF(M9428=People!$B$5,People!$A$5,IF(M9428=People!$B$4,People!$A$4,IF(M9428=People!$B$3,People!$A$3,IF(M9428=People!$B$2,People!$A$2,0))))</f>
        <v>Anna Andreadi</v>
      </c>
      <c r="W9428" s="3" t="str">
        <f>IFERROR(INDEX(Returns!A:A,MATCH(B9428,Returns!B:B,0)),"No")</f>
        <v>No</v>
      </c>
    </row>
    <row r="9429" spans="1:23">
      <c r="A9429" s="1">
        <v>9428</v>
      </c>
      <c r="B9429" t="s">
        <v>10662</v>
      </c>
      <c r="C9429" s="2" t="d">
        <v>2016-11-27</v>
      </c>
      <c r="D9429" s="2" t="d">
        <v>2016-12-01</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IF(M9429=People!$B$5,People!$A$5,IF(M9429=People!$B$4,People!$A$4,IF(M9429=People!$B$3,People!$A$3,IF(M9429=People!$B$2,People!$A$2,0))))</f>
        <v>Chuck Magee</v>
      </c>
      <c r="W9429" s="3" t="str">
        <f>IFERROR(INDEX(Returns!A:A,MATCH(B9429,Returns!B:B,0)),"No")</f>
        <v>No</v>
      </c>
    </row>
    <row r="9430" spans="1:23">
      <c r="A9430" s="1">
        <v>9429</v>
      </c>
      <c r="B9430" t="s">
        <v>10663</v>
      </c>
      <c r="C9430" s="2" t="d">
        <v>2016-05-11</v>
      </c>
      <c r="D9430" s="2" t="d">
        <v>2016-05-16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IF(M9430=People!$B$5,People!$A$5,IF(M9430=People!$B$4,People!$A$4,IF(M9430=People!$B$3,People!$A$3,IF(M9430=People!$B$2,People!$A$2,0))))</f>
        <v>Kelly Williams</v>
      </c>
      <c r="W9430" s="3" t="str">
        <f>IFERROR(INDEX(Returns!A:A,MATCH(B9430,Returns!B:B,0)),"No")</f>
        <v>No</v>
      </c>
    </row>
    <row r="9431" spans="1:23">
      <c r="A9431" s="1">
        <v>9430</v>
      </c>
      <c r="B9431" t="s">
        <v>10664</v>
      </c>
      <c r="C9431" s="2" t="d">
        <v>2017-08-28</v>
      </c>
      <c r="D9431" s="2" t="d">
        <v>2017-09-01</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IF(M9431=People!$B$5,People!$A$5,IF(M9431=People!$B$4,People!$A$4,IF(M9431=People!$B$3,People!$A$3,IF(M9431=People!$B$2,People!$A$2,0))))</f>
        <v>Kelly Williams</v>
      </c>
      <c r="W9431" s="3" t="str">
        <f>IFERROR(INDEX(Returns!A:A,MATCH(B9431,Returns!B:B,0)),"No")</f>
        <v>No</v>
      </c>
    </row>
    <row r="9432" spans="1:23">
      <c r="A9432" s="1">
        <v>9431</v>
      </c>
      <c r="B9432" t="s">
        <v>10664</v>
      </c>
      <c r="C9432" s="2" t="d">
        <v>2017-08-28</v>
      </c>
      <c r="D9432" s="2" t="d">
        <v>2017-09-01</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IF(M9432=People!$B$5,People!$A$5,IF(M9432=People!$B$4,People!$A$4,IF(M9432=People!$B$3,People!$A$3,IF(M9432=People!$B$2,People!$A$2,0))))</f>
        <v>Kelly Williams</v>
      </c>
      <c r="W9432" s="3" t="str">
        <f>IFERROR(INDEX(Returns!A:A,MATCH(B9432,Returns!B:B,0)),"No")</f>
        <v>No</v>
      </c>
    </row>
    <row r="9433" spans="1:23">
      <c r="A9433" s="1">
        <v>9432</v>
      </c>
      <c r="B9433" t="s">
        <v>10665</v>
      </c>
      <c r="C9433" s="2" t="d">
        <v>2017-06-19</v>
      </c>
      <c r="D9433" s="2" t="d">
        <v>2017-06-19</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IF(M9433=People!$B$5,People!$A$5,IF(M9433=People!$B$4,People!$A$4,IF(M9433=People!$B$3,People!$A$3,IF(M9433=People!$B$2,People!$A$2,0))))</f>
        <v>Chuck Magee</v>
      </c>
      <c r="W9433" s="3" t="str">
        <f>IFERROR(INDEX(Returns!A:A,MATCH(B9433,Returns!B:B,0)),"No")</f>
        <v>No</v>
      </c>
    </row>
    <row r="9434" spans="1:23">
      <c r="A9434" s="1">
        <v>9433</v>
      </c>
      <c r="B9434" t="s">
        <v>10666</v>
      </c>
      <c r="C9434" s="2" t="d">
        <v>2017-08-17</v>
      </c>
      <c r="D9434" s="2" t="d">
        <v>2017-08-23</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IF(M9434=People!$B$5,People!$A$5,IF(M9434=People!$B$4,People!$A$4,IF(M9434=People!$B$3,People!$A$3,IF(M9434=People!$B$2,People!$A$2,0))))</f>
        <v>Anna Andreadi</v>
      </c>
      <c r="W9434" s="3" t="str">
        <f>IFERROR(INDEX(Returns!A:A,MATCH(B9434,Returns!B:B,0)),"No")</f>
        <v>No</v>
      </c>
    </row>
    <row r="9435" spans="1:23">
      <c r="A9435" s="1">
        <v>9434</v>
      </c>
      <c r="B9435" t="s">
        <v>10666</v>
      </c>
      <c r="C9435" s="2" t="d">
        <v>2017-08-17</v>
      </c>
      <c r="D9435" s="2" t="d">
        <v>2017-08-23</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IF(M9435=People!$B$5,People!$A$5,IF(M9435=People!$B$4,People!$A$4,IF(M9435=People!$B$3,People!$A$3,IF(M9435=People!$B$2,People!$A$2,0))))</f>
        <v>Anna Andreadi</v>
      </c>
      <c r="W9435" s="3" t="str">
        <f>IFERROR(INDEX(Returns!A:A,MATCH(B9435,Returns!B:B,0)),"No")</f>
        <v>No</v>
      </c>
    </row>
    <row r="9436" spans="1:23">
      <c r="A9436" s="1">
        <v>9435</v>
      </c>
      <c r="B9436" t="s">
        <v>10666</v>
      </c>
      <c r="C9436" s="2" t="d">
        <v>2017-08-17</v>
      </c>
      <c r="D9436" s="2" t="d">
        <v>2017-08-23</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IF(M9436=People!$B$5,People!$A$5,IF(M9436=People!$B$4,People!$A$4,IF(M9436=People!$B$3,People!$A$3,IF(M9436=People!$B$2,People!$A$2,0))))</f>
        <v>Anna Andreadi</v>
      </c>
      <c r="W9436" s="3" t="str">
        <f>IFERROR(INDEX(Returns!A:A,MATCH(B9436,Returns!B:B,0)),"No")</f>
        <v>No</v>
      </c>
    </row>
    <row r="9437" spans="1:23">
      <c r="A9437" s="1">
        <v>9436</v>
      </c>
      <c r="B9437" t="s">
        <v>10666</v>
      </c>
      <c r="C9437" s="2" t="d">
        <v>2017-08-17</v>
      </c>
      <c r="D9437" s="2" t="d">
        <v>2017-08-23</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IF(M9437=People!$B$5,People!$A$5,IF(M9437=People!$B$4,People!$A$4,IF(M9437=People!$B$3,People!$A$3,IF(M9437=People!$B$2,People!$A$2,0))))</f>
        <v>Anna Andreadi</v>
      </c>
      <c r="W9437" s="3" t="str">
        <f>IFERROR(INDEX(Returns!A:A,MATCH(B9437,Returns!B:B,0)),"No")</f>
        <v>No</v>
      </c>
    </row>
    <row r="9438" spans="1:23">
      <c r="A9438" s="1">
        <v>9437</v>
      </c>
      <c r="B9438" t="s">
        <v>10667</v>
      </c>
      <c r="C9438" s="2" t="d">
        <v>2017-09-25</v>
      </c>
      <c r="D9438" s="2" t="d">
        <v>2017-09-25</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IF(M9438=People!$B$5,People!$A$5,IF(M9438=People!$B$4,People!$A$4,IF(M9438=People!$B$3,People!$A$3,IF(M9438=People!$B$2,People!$A$2,0))))</f>
        <v>Chuck Magee</v>
      </c>
      <c r="W9438" s="3" t="str">
        <f>IFERROR(INDEX(Returns!A:A,MATCH(B9438,Returns!B:B,0)),"No")</f>
        <v>No</v>
      </c>
    </row>
    <row r="9439" spans="1:23">
      <c r="A9439" s="1">
        <v>9438</v>
      </c>
      <c r="B9439" t="s">
        <v>10668</v>
      </c>
      <c r="C9439" s="2" t="d">
        <v>2019-05-26</v>
      </c>
      <c r="D9439" s="2" t="d">
        <v>2019-05-31</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IF(M9439=People!$B$5,People!$A$5,IF(M9439=People!$B$4,People!$A$4,IF(M9439=People!$B$3,People!$A$3,IF(M9439=People!$B$2,People!$A$2,0))))</f>
        <v>Anna Andreadi</v>
      </c>
      <c r="W9439" s="3" t="str">
        <f>IFERROR(INDEX(Returns!A:A,MATCH(B9439,Returns!B:B,0)),"No")</f>
        <v>No</v>
      </c>
    </row>
    <row r="9440" spans="1:23">
      <c r="A9440" s="1">
        <v>9439</v>
      </c>
      <c r="B9440" t="s">
        <v>10669</v>
      </c>
      <c r="C9440" s="2" t="d">
        <v>2019-07-31</v>
      </c>
      <c r="D9440" s="2" t="d">
        <v>2019-08-05</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IF(M9440=People!$B$5,People!$A$5,IF(M9440=People!$B$4,People!$A$4,IF(M9440=People!$B$3,People!$A$3,IF(M9440=People!$B$2,People!$A$2,0))))</f>
        <v>Chuck Magee</v>
      </c>
      <c r="W9440" s="3" t="str">
        <f>IFERROR(INDEX(Returns!A:A,MATCH(B9440,Returns!B:B,0)),"No")</f>
        <v>No</v>
      </c>
    </row>
    <row r="9441" spans="1:23">
      <c r="A9441" s="1">
        <v>9440</v>
      </c>
      <c r="B9441" t="s">
        <v>10670</v>
      </c>
      <c r="C9441" s="2" t="d">
        <v>2016-10-12</v>
      </c>
      <c r="D9441" s="2" t="d">
        <v>2016-10-17</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IF(M9441=People!$B$5,People!$A$5,IF(M9441=People!$B$4,People!$A$4,IF(M9441=People!$B$3,People!$A$3,IF(M9441=People!$B$2,People!$A$2,0))))</f>
        <v>Kelly Williams</v>
      </c>
      <c r="W9441" s="3" t="str">
        <f>IFERROR(INDEX(Returns!A:A,MATCH(B9441,Returns!B:B,0)),"No")</f>
        <v>No</v>
      </c>
    </row>
    <row r="9442" spans="1:23">
      <c r="A9442" s="1">
        <v>9441</v>
      </c>
      <c r="B9442" t="s">
        <v>10671</v>
      </c>
      <c r="C9442" s="2" t="d">
        <v>2016-05-25</v>
      </c>
      <c r="D9442" s="2" t="d">
        <v>2016-05-29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IF(M9442=People!$B$5,People!$A$5,IF(M9442=People!$B$4,People!$A$4,IF(M9442=People!$B$3,People!$A$3,IF(M9442=People!$B$2,People!$A$2,0))))</f>
        <v>Chuck Magee</v>
      </c>
      <c r="W9442" s="3" t="str">
        <f>IFERROR(INDEX(Returns!A:A,MATCH(B9442,Returns!B:B,0)),"No")</f>
        <v>No</v>
      </c>
    </row>
    <row r="9443" spans="1:23">
      <c r="A9443" s="1">
        <v>9442</v>
      </c>
      <c r="B9443" t="s">
        <v>10672</v>
      </c>
      <c r="C9443" s="2" t="d">
        <v>2016-12-29</v>
      </c>
      <c r="D9443" s="2" t="d">
        <v>2016-12-31</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IF(M9443=People!$B$5,People!$A$5,IF(M9443=People!$B$4,People!$A$4,IF(M9443=People!$B$3,People!$A$3,IF(M9443=People!$B$2,People!$A$2,0))))</f>
        <v>Chuck Magee</v>
      </c>
      <c r="W9443" s="3" t="str">
        <f>IFERROR(INDEX(Returns!A:A,MATCH(B9443,Returns!B:B,0)),"No")</f>
        <v>No</v>
      </c>
    </row>
    <row r="9444" spans="1:23">
      <c r="A9444" s="1">
        <v>9443</v>
      </c>
      <c r="B9444" t="s">
        <v>10673</v>
      </c>
      <c r="C9444" s="2" t="d">
        <v>2019-04-07</v>
      </c>
      <c r="D9444" s="2" t="d">
        <v>2019-04-11</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IF(M9444=People!$B$5,People!$A$5,IF(M9444=People!$B$4,People!$A$4,IF(M9444=People!$B$3,People!$A$3,IF(M9444=People!$B$2,People!$A$2,0))))</f>
        <v>Cassandra Brandow</v>
      </c>
      <c r="W9444" s="3" t="str">
        <f>IFERROR(INDEX(Returns!A:A,MATCH(B9444,Returns!B:B,0)),"No")</f>
        <v>No</v>
      </c>
    </row>
    <row r="9445" spans="1:23">
      <c r="A9445" s="1">
        <v>9444</v>
      </c>
      <c r="B9445" t="s">
        <v>10673</v>
      </c>
      <c r="C9445" s="2" t="d">
        <v>2019-04-07</v>
      </c>
      <c r="D9445" s="2" t="d">
        <v>2019-04-11</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IF(M9445=People!$B$5,People!$A$5,IF(M9445=People!$B$4,People!$A$4,IF(M9445=People!$B$3,People!$A$3,IF(M9445=People!$B$2,People!$A$2,0))))</f>
        <v>Cassandra Brandow</v>
      </c>
      <c r="W9445" s="3" t="str">
        <f>IFERROR(INDEX(Returns!A:A,MATCH(B9445,Returns!B:B,0)),"No")</f>
        <v>No</v>
      </c>
    </row>
    <row r="9446" spans="1:23">
      <c r="A9446" s="1">
        <v>9445</v>
      </c>
      <c r="B9446" t="s">
        <v>10674</v>
      </c>
      <c r="C9446" s="2" t="d">
        <v>2017-03-01</v>
      </c>
      <c r="D9446" s="2" t="d">
        <v>2017-03-02</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IF(M9446=People!$B$5,People!$A$5,IF(M9446=People!$B$4,People!$A$4,IF(M9446=People!$B$3,People!$A$3,IF(M9446=People!$B$2,People!$A$2,0))))</f>
        <v>Kelly Williams</v>
      </c>
      <c r="W9446" s="3" t="str">
        <f>IFERROR(INDEX(Returns!A:A,MATCH(B9446,Returns!B:B,0)),"No")</f>
        <v>No</v>
      </c>
    </row>
    <row r="9447" spans="1:23">
      <c r="A9447" s="1">
        <v>9446</v>
      </c>
      <c r="B9447" t="s">
        <v>10675</v>
      </c>
      <c r="C9447" s="2" t="d">
        <v>2017-05-29</v>
      </c>
      <c r="D9447" s="2" t="d">
        <v>2017-06-03</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IF(M9447=People!$B$5,People!$A$5,IF(M9447=People!$B$4,People!$A$4,IF(M9447=People!$B$3,People!$A$3,IF(M9447=People!$B$2,People!$A$2,0))))</f>
        <v>Kelly Williams</v>
      </c>
      <c r="W9447" s="3" t="str">
        <f>IFERROR(INDEX(Returns!A:A,MATCH(B9447,Returns!B:B,0)),"No")</f>
        <v>No</v>
      </c>
    </row>
    <row r="9448" spans="1:23">
      <c r="A9448" s="1">
        <v>9447</v>
      </c>
      <c r="B9448" t="s">
        <v>10676</v>
      </c>
      <c r="C9448" s="2" t="d">
        <v>2018-09-22</v>
      </c>
      <c r="D9448" s="2" t="d">
        <v>2018-09-28</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IF(M9448=People!$B$5,People!$A$5,IF(M9448=People!$B$4,People!$A$4,IF(M9448=People!$B$3,People!$A$3,IF(M9448=People!$B$2,People!$A$2,0))))</f>
        <v>Kelly Williams</v>
      </c>
      <c r="W9448" s="3" t="str">
        <f>IFERROR(INDEX(Returns!A:A,MATCH(B9448,Returns!B:B,0)),"No")</f>
        <v>No</v>
      </c>
    </row>
    <row r="9449" spans="1:23">
      <c r="A9449" s="1">
        <v>9448</v>
      </c>
      <c r="B9449" t="s">
        <v>10677</v>
      </c>
      <c r="C9449" s="2" t="d">
        <v>2019-05-27</v>
      </c>
      <c r="D9449" s="2" t="d">
        <v>2019-06-03</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IF(M9449=People!$B$5,People!$A$5,IF(M9449=People!$B$4,People!$A$4,IF(M9449=People!$B$3,People!$A$3,IF(M9449=People!$B$2,People!$A$2,0))))</f>
        <v>Kelly Williams</v>
      </c>
      <c r="W9449" s="3" t="str">
        <f>IFERROR(INDEX(Returns!A:A,MATCH(B9449,Returns!B:B,0)),"No")</f>
        <v>No</v>
      </c>
    </row>
    <row r="9450" spans="1:23">
      <c r="A9450" s="1">
        <v>9449</v>
      </c>
      <c r="B9450" t="s">
        <v>6212</v>
      </c>
      <c r="C9450" s="2" t="d">
        <v>2018-09-17</v>
      </c>
      <c r="D9450" s="2" t="d">
        <v>2018-09-23</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IF(M9450=People!$B$5,People!$A$5,IF(M9450=People!$B$4,People!$A$4,IF(M9450=People!$B$3,People!$A$3,IF(M9450=People!$B$2,People!$A$2,0))))</f>
        <v>Anna Andreadi</v>
      </c>
      <c r="W9450" s="3" t="str">
        <f>IFERROR(INDEX(Returns!A:A,MATCH(B9450,Returns!B:B,0)),"No")</f>
        <v>Yes</v>
      </c>
    </row>
    <row r="9451" spans="1:23">
      <c r="A9451" s="1">
        <v>9450</v>
      </c>
      <c r="B9451" t="s">
        <v>10678</v>
      </c>
      <c r="C9451" s="2" t="d">
        <v>2016-09-08</v>
      </c>
      <c r="D9451" s="2" t="d">
        <v>2016-09-13</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IF(M9451=People!$B$5,People!$A$5,IF(M9451=People!$B$4,People!$A$4,IF(M9451=People!$B$3,People!$A$3,IF(M9451=People!$B$2,People!$A$2,0))))</f>
        <v>Anna Andreadi</v>
      </c>
      <c r="W9451" s="3" t="str">
        <f>IFERROR(INDEX(Returns!A:A,MATCH(B9451,Returns!B:B,0)),"No")</f>
        <v>No</v>
      </c>
    </row>
    <row r="9452" spans="1:23">
      <c r="A9452" s="1">
        <v>9451</v>
      </c>
      <c r="B9452" t="s">
        <v>10679</v>
      </c>
      <c r="C9452" s="2" t="d">
        <v>2019-06-03</v>
      </c>
      <c r="D9452" s="2" t="d">
        <v>2019-06-07</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IF(M9452=People!$B$5,People!$A$5,IF(M9452=People!$B$4,People!$A$4,IF(M9452=People!$B$3,People!$A$3,IF(M9452=People!$B$2,People!$A$2,0))))</f>
        <v>Anna Andreadi</v>
      </c>
      <c r="W9452" s="3" t="str">
        <f>IFERROR(INDEX(Returns!A:A,MATCH(B9452,Returns!B:B,0)),"No")</f>
        <v>No</v>
      </c>
    </row>
    <row r="9453" spans="1:23">
      <c r="A9453" s="1">
        <v>9452</v>
      </c>
      <c r="B9453" t="s">
        <v>10680</v>
      </c>
      <c r="C9453" s="2" t="d">
        <v>2017-09-28</v>
      </c>
      <c r="D9453" s="2" t="d">
        <v>2017-10-05</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IF(M9453=People!$B$5,People!$A$5,IF(M9453=People!$B$4,People!$A$4,IF(M9453=People!$B$3,People!$A$3,IF(M9453=People!$B$2,People!$A$2,0))))</f>
        <v>Anna Andreadi</v>
      </c>
      <c r="W9453" s="3" t="str">
        <f>IFERROR(INDEX(Returns!A:A,MATCH(B9453,Returns!B:B,0)),"No")</f>
        <v>No</v>
      </c>
    </row>
    <row r="9454" spans="1:23">
      <c r="A9454" s="1">
        <v>9453</v>
      </c>
      <c r="B9454" t="s">
        <v>10680</v>
      </c>
      <c r="C9454" s="2" t="d">
        <v>2017-09-28</v>
      </c>
      <c r="D9454" s="2" t="d">
        <v>2017-10-05</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IF(M9454=People!$B$5,People!$A$5,IF(M9454=People!$B$4,People!$A$4,IF(M9454=People!$B$3,People!$A$3,IF(M9454=People!$B$2,People!$A$2,0))))</f>
        <v>Anna Andreadi</v>
      </c>
      <c r="W9454" s="3" t="str">
        <f>IFERROR(INDEX(Returns!A:A,MATCH(B9454,Returns!B:B,0)),"No")</f>
        <v>No</v>
      </c>
    </row>
    <row r="9455" spans="1:23">
      <c r="A9455" s="1">
        <v>9454</v>
      </c>
      <c r="B9455" t="s">
        <v>10680</v>
      </c>
      <c r="C9455" s="2" t="d">
        <v>2017-09-28</v>
      </c>
      <c r="D9455" s="2" t="d">
        <v>2017-10-05</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IF(M9455=People!$B$5,People!$A$5,IF(M9455=People!$B$4,People!$A$4,IF(M9455=People!$B$3,People!$A$3,IF(M9455=People!$B$2,People!$A$2,0))))</f>
        <v>Anna Andreadi</v>
      </c>
      <c r="W9455" s="3" t="str">
        <f>IFERROR(INDEX(Returns!A:A,MATCH(B9455,Returns!B:B,0)),"No")</f>
        <v>No</v>
      </c>
    </row>
    <row r="9456" spans="1:23">
      <c r="A9456" s="1">
        <v>9455</v>
      </c>
      <c r="B9456" t="s">
        <v>10680</v>
      </c>
      <c r="C9456" s="2" t="d">
        <v>2017-09-28</v>
      </c>
      <c r="D9456" s="2" t="d">
        <v>2017-10-05</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IF(M9456=People!$B$5,People!$A$5,IF(M9456=People!$B$4,People!$A$4,IF(M9456=People!$B$3,People!$A$3,IF(M9456=People!$B$2,People!$A$2,0))))</f>
        <v>Anna Andreadi</v>
      </c>
      <c r="W9456" s="3" t="str">
        <f>IFERROR(INDEX(Returns!A:A,MATCH(B9456,Returns!B:B,0)),"No")</f>
        <v>No</v>
      </c>
    </row>
    <row r="9457" spans="1:23">
      <c r="A9457" s="1">
        <v>9456</v>
      </c>
      <c r="B9457" t="s">
        <v>10681</v>
      </c>
      <c r="C9457" s="2" t="d">
        <v>2018-06-16</v>
      </c>
      <c r="D9457" s="2" t="d">
        <v>2018-06-19</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IF(M9457=People!$B$5,People!$A$5,IF(M9457=People!$B$4,People!$A$4,IF(M9457=People!$B$3,People!$A$3,IF(M9457=People!$B$2,People!$A$2,0))))</f>
        <v>Cassandra Brandow</v>
      </c>
      <c r="W9457" s="3" t="str">
        <f>IFERROR(INDEX(Returns!A:A,MATCH(B9457,Returns!B:B,0)),"No")</f>
        <v>No</v>
      </c>
    </row>
    <row r="9458" spans="1:23">
      <c r="A9458" s="1">
        <v>9457</v>
      </c>
      <c r="B9458" t="s">
        <v>10682</v>
      </c>
      <c r="C9458" s="2" t="d">
        <v>2019-05-27</v>
      </c>
      <c r="D9458" s="2" t="d">
        <v>2019-06-03</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IF(M9458=People!$B$5,People!$A$5,IF(M9458=People!$B$4,People!$A$4,IF(M9458=People!$B$3,People!$A$3,IF(M9458=People!$B$2,People!$A$2,0))))</f>
        <v>Cassandra Brandow</v>
      </c>
      <c r="W9458" s="3" t="str">
        <f>IFERROR(INDEX(Returns!A:A,MATCH(B9458,Returns!B:B,0)),"No")</f>
        <v>No</v>
      </c>
    </row>
    <row r="9459" spans="1:23">
      <c r="A9459" s="1">
        <v>9458</v>
      </c>
      <c r="B9459" t="s">
        <v>10682</v>
      </c>
      <c r="C9459" s="2" t="d">
        <v>2019-05-27</v>
      </c>
      <c r="D9459" s="2" t="d">
        <v>2019-06-03</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IF(M9459=People!$B$5,People!$A$5,IF(M9459=People!$B$4,People!$A$4,IF(M9459=People!$B$3,People!$A$3,IF(M9459=People!$B$2,People!$A$2,0))))</f>
        <v>Cassandra Brandow</v>
      </c>
      <c r="W9459" s="3" t="str">
        <f>IFERROR(INDEX(Returns!A:A,MATCH(B9459,Returns!B:B,0)),"No")</f>
        <v>No</v>
      </c>
    </row>
    <row r="9460" spans="1:23">
      <c r="A9460" s="1">
        <v>9459</v>
      </c>
      <c r="B9460" t="s">
        <v>10683</v>
      </c>
      <c r="C9460" s="2" t="d">
        <v>2016-10-09</v>
      </c>
      <c r="D9460" s="2" t="d">
        <v>2016-10-14</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IF(M9460=People!$B$5,People!$A$5,IF(M9460=People!$B$4,People!$A$4,IF(M9460=People!$B$3,People!$A$3,IF(M9460=People!$B$2,People!$A$2,0))))</f>
        <v>Anna Andreadi</v>
      </c>
      <c r="W9460" s="3" t="str">
        <f>IFERROR(INDEX(Returns!A:A,MATCH(B9460,Returns!B:B,0)),"No")</f>
        <v>No</v>
      </c>
    </row>
    <row r="9461" spans="1:23">
      <c r="A9461" s="1">
        <v>9460</v>
      </c>
      <c r="B9461" t="s">
        <v>10683</v>
      </c>
      <c r="C9461" s="2" t="d">
        <v>2016-10-09</v>
      </c>
      <c r="D9461" s="2" t="d">
        <v>2016-10-14</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IF(M9461=People!$B$5,People!$A$5,IF(M9461=People!$B$4,People!$A$4,IF(M9461=People!$B$3,People!$A$3,IF(M9461=People!$B$2,People!$A$2,0))))</f>
        <v>Anna Andreadi</v>
      </c>
      <c r="W9461" s="3" t="str">
        <f>IFERROR(INDEX(Returns!A:A,MATCH(B9461,Returns!B:B,0)),"No")</f>
        <v>No</v>
      </c>
    </row>
    <row r="9462" spans="1:23">
      <c r="A9462" s="1">
        <v>9461</v>
      </c>
      <c r="B9462" t="s">
        <v>10684</v>
      </c>
      <c r="C9462" s="2" t="d">
        <v>2016-11-17</v>
      </c>
      <c r="D9462" s="2" t="d">
        <v>2016-11-22</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IF(M9462=People!$B$5,People!$A$5,IF(M9462=People!$B$4,People!$A$4,IF(M9462=People!$B$3,People!$A$3,IF(M9462=People!$B$2,People!$A$2,0))))</f>
        <v>Chuck Magee</v>
      </c>
      <c r="W9462" s="3" t="str">
        <f>IFERROR(INDEX(Returns!A:A,MATCH(B9462,Returns!B:B,0)),"No")</f>
        <v>No</v>
      </c>
    </row>
    <row r="9463" spans="1:23">
      <c r="A9463" s="1">
        <v>9462</v>
      </c>
      <c r="B9463" t="s">
        <v>5934</v>
      </c>
      <c r="C9463" s="2" t="d">
        <v>2016-10-19</v>
      </c>
      <c r="D9463" s="2" t="d">
        <v>2016-10-24</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IF(M9463=People!$B$5,People!$A$5,IF(M9463=People!$B$4,People!$A$4,IF(M9463=People!$B$3,People!$A$3,IF(M9463=People!$B$2,People!$A$2,0))))</f>
        <v>Anna Andreadi</v>
      </c>
      <c r="W9463" s="3" t="str">
        <f>IFERROR(INDEX(Returns!A:A,MATCH(B9463,Returns!B:B,0)),"No")</f>
        <v>Yes</v>
      </c>
    </row>
    <row r="9464" spans="1:23">
      <c r="A9464" s="1">
        <v>9463</v>
      </c>
      <c r="B9464" t="s">
        <v>10685</v>
      </c>
      <c r="C9464" s="2" t="d">
        <v>2019-11-25</v>
      </c>
      <c r="D9464" s="2" t="d">
        <v>2019-11-30</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IF(M9464=People!$B$5,People!$A$5,IF(M9464=People!$B$4,People!$A$4,IF(M9464=People!$B$3,People!$A$3,IF(M9464=People!$B$2,People!$A$2,0))))</f>
        <v>Cassandra Brandow</v>
      </c>
      <c r="W9464" s="3" t="str">
        <f>IFERROR(INDEX(Returns!A:A,MATCH(B9464,Returns!B:B,0)),"No")</f>
        <v>No</v>
      </c>
    </row>
    <row r="9465" spans="1:23">
      <c r="A9465" s="1">
        <v>9464</v>
      </c>
      <c r="B9465" t="s">
        <v>10686</v>
      </c>
      <c r="C9465" s="2" t="d">
        <v>2016-02-27</v>
      </c>
      <c r="D9465" s="2" t="d">
        <v>2016-03-03</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IF(M9465=People!$B$5,People!$A$5,IF(M9465=People!$B$4,People!$A$4,IF(M9465=People!$B$3,People!$A$3,IF(M9465=People!$B$2,People!$A$2,0))))</f>
        <v>Chuck Magee</v>
      </c>
      <c r="W9465" s="3" t="str">
        <f>IFERROR(INDEX(Returns!A:A,MATCH(B9465,Returns!B:B,0)),"No")</f>
        <v>No</v>
      </c>
    </row>
    <row r="9466" spans="1:23">
      <c r="A9466" s="1">
        <v>9465</v>
      </c>
      <c r="B9466" t="s">
        <v>10687</v>
      </c>
      <c r="C9466" s="2" t="d">
        <v>2016-12-21</v>
      </c>
      <c r="D9466" s="2" t="d">
        <v>2016-12-25</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IF(M9466=People!$B$5,People!$A$5,IF(M9466=People!$B$4,People!$A$4,IF(M9466=People!$B$3,People!$A$3,IF(M9466=People!$B$2,People!$A$2,0))))</f>
        <v>Chuck Magee</v>
      </c>
      <c r="W9466" s="3" t="str">
        <f>IFERROR(INDEX(Returns!A:A,MATCH(B9466,Returns!B:B,0)),"No")</f>
        <v>No</v>
      </c>
    </row>
    <row r="9467" spans="1:23">
      <c r="A9467" s="1">
        <v>9466</v>
      </c>
      <c r="B9467" t="s">
        <v>10688</v>
      </c>
      <c r="C9467" s="2" t="d">
        <v>2018-11-19</v>
      </c>
      <c r="D9467" s="2" t="d">
        <v>2018-11-23</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IF(M9467=People!$B$5,People!$A$5,IF(M9467=People!$B$4,People!$A$4,IF(M9467=People!$B$3,People!$A$3,IF(M9467=People!$B$2,People!$A$2,0))))</f>
        <v>Anna Andreadi</v>
      </c>
      <c r="W9467" s="3" t="str">
        <f>IFERROR(INDEX(Returns!A:A,MATCH(B9467,Returns!B:B,0)),"No")</f>
        <v>No</v>
      </c>
    </row>
    <row r="9468" spans="1:23">
      <c r="A9468" s="1">
        <v>9467</v>
      </c>
      <c r="B9468" t="s">
        <v>10689</v>
      </c>
      <c r="C9468" s="2" t="d">
        <v>2019-11-05</v>
      </c>
      <c r="D9468" s="2" t="d">
        <v>2019-11-10</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IF(M9468=People!$B$5,People!$A$5,IF(M9468=People!$B$4,People!$A$4,IF(M9468=People!$B$3,People!$A$3,IF(M9468=People!$B$2,People!$A$2,0))))</f>
        <v>Chuck Magee</v>
      </c>
      <c r="W9468" s="3" t="str">
        <f>IFERROR(INDEX(Returns!A:A,MATCH(B9468,Returns!B:B,0)),"No")</f>
        <v>No</v>
      </c>
    </row>
    <row r="9469" spans="1:23">
      <c r="A9469" s="1">
        <v>9468</v>
      </c>
      <c r="B9469" t="s">
        <v>10689</v>
      </c>
      <c r="C9469" s="2" t="d">
        <v>2019-11-05</v>
      </c>
      <c r="D9469" s="2" t="d">
        <v>2019-11-10</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IF(M9469=People!$B$5,People!$A$5,IF(M9469=People!$B$4,People!$A$4,IF(M9469=People!$B$3,People!$A$3,IF(M9469=People!$B$2,People!$A$2,0))))</f>
        <v>Chuck Magee</v>
      </c>
      <c r="W9469" s="3" t="str">
        <f>IFERROR(INDEX(Returns!A:A,MATCH(B9469,Returns!B:B,0)),"No")</f>
        <v>No</v>
      </c>
    </row>
    <row r="9470" spans="1:23">
      <c r="A9470" s="1">
        <v>9469</v>
      </c>
      <c r="B9470" t="s">
        <v>10689</v>
      </c>
      <c r="C9470" s="2" t="d">
        <v>2019-11-05</v>
      </c>
      <c r="D9470" s="2" t="d">
        <v>2019-11-10</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IF(M9470=People!$B$5,People!$A$5,IF(M9470=People!$B$4,People!$A$4,IF(M9470=People!$B$3,People!$A$3,IF(M9470=People!$B$2,People!$A$2,0))))</f>
        <v>Chuck Magee</v>
      </c>
      <c r="W9470" s="3" t="str">
        <f>IFERROR(INDEX(Returns!A:A,MATCH(B9470,Returns!B:B,0)),"No")</f>
        <v>No</v>
      </c>
    </row>
    <row r="9471" spans="1:23">
      <c r="A9471" s="1">
        <v>9470</v>
      </c>
      <c r="B9471" t="s">
        <v>10689</v>
      </c>
      <c r="C9471" s="2" t="d">
        <v>2019-11-05</v>
      </c>
      <c r="D9471" s="2" t="d">
        <v>2019-11-10</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IF(M9471=People!$B$5,People!$A$5,IF(M9471=People!$B$4,People!$A$4,IF(M9471=People!$B$3,People!$A$3,IF(M9471=People!$B$2,People!$A$2,0))))</f>
        <v>Chuck Magee</v>
      </c>
      <c r="W9471" s="3" t="str">
        <f>IFERROR(INDEX(Returns!A:A,MATCH(B9471,Returns!B:B,0)),"No")</f>
        <v>No</v>
      </c>
    </row>
    <row r="9472" spans="1:23">
      <c r="A9472" s="1">
        <v>9471</v>
      </c>
      <c r="B9472" t="s">
        <v>10689</v>
      </c>
      <c r="C9472" s="2" t="d">
        <v>2019-11-05</v>
      </c>
      <c r="D9472" s="2" t="d">
        <v>2019-11-10</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IF(M9472=People!$B$5,People!$A$5,IF(M9472=People!$B$4,People!$A$4,IF(M9472=People!$B$3,People!$A$3,IF(M9472=People!$B$2,People!$A$2,0))))</f>
        <v>Chuck Magee</v>
      </c>
      <c r="W9472" s="3" t="str">
        <f>IFERROR(INDEX(Returns!A:A,MATCH(B9472,Returns!B:B,0)),"No")</f>
        <v>No</v>
      </c>
    </row>
    <row r="9473" spans="1:23">
      <c r="A9473" s="1">
        <v>9472</v>
      </c>
      <c r="B9473" t="s">
        <v>10689</v>
      </c>
      <c r="C9473" s="2" t="d">
        <v>2019-11-05</v>
      </c>
      <c r="D9473" s="2" t="d">
        <v>2019-11-10</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IF(M9473=People!$B$5,People!$A$5,IF(M9473=People!$B$4,People!$A$4,IF(M9473=People!$B$3,People!$A$3,IF(M9473=People!$B$2,People!$A$2,0))))</f>
        <v>Chuck Magee</v>
      </c>
      <c r="W9473" s="3" t="str">
        <f>IFERROR(INDEX(Returns!A:A,MATCH(B9473,Returns!B:B,0)),"No")</f>
        <v>No</v>
      </c>
    </row>
    <row r="9474" spans="1:23">
      <c r="A9474" s="1">
        <v>9473</v>
      </c>
      <c r="B9474" t="s">
        <v>10689</v>
      </c>
      <c r="C9474" s="2" t="d">
        <v>2019-11-05</v>
      </c>
      <c r="D9474" s="2" t="d">
        <v>2019-11-10</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IF(M9474=People!$B$5,People!$A$5,IF(M9474=People!$B$4,People!$A$4,IF(M9474=People!$B$3,People!$A$3,IF(M9474=People!$B$2,People!$A$2,0))))</f>
        <v>Chuck Magee</v>
      </c>
      <c r="W9474" s="3" t="str">
        <f>IFERROR(INDEX(Returns!A:A,MATCH(B9474,Returns!B:B,0)),"No")</f>
        <v>No</v>
      </c>
    </row>
    <row r="9475" spans="1:23">
      <c r="A9475" s="1">
        <v>9474</v>
      </c>
      <c r="B9475" t="s">
        <v>10689</v>
      </c>
      <c r="C9475" s="2" t="d">
        <v>2019-11-05</v>
      </c>
      <c r="D9475" s="2" t="d">
        <v>2019-11-10</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IF(M9475=People!$B$5,People!$A$5,IF(M9475=People!$B$4,People!$A$4,IF(M9475=People!$B$3,People!$A$3,IF(M9475=People!$B$2,People!$A$2,0))))</f>
        <v>Chuck Magee</v>
      </c>
      <c r="W9475" s="3" t="str">
        <f>IFERROR(INDEX(Returns!A:A,MATCH(B9475,Returns!B:B,0)),"No")</f>
        <v>No</v>
      </c>
    </row>
    <row r="9476" spans="1:23">
      <c r="A9476" s="1">
        <v>9475</v>
      </c>
      <c r="B9476" t="s">
        <v>10690</v>
      </c>
      <c r="C9476" s="2" t="d">
        <v>2017-05-31</v>
      </c>
      <c r="D9476" s="2" t="d">
        <v>2017-06-05</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IF(M9476=People!$B$5,People!$A$5,IF(M9476=People!$B$4,People!$A$4,IF(M9476=People!$B$3,People!$A$3,IF(M9476=People!$B$2,People!$A$2,0))))</f>
        <v>Kelly Williams</v>
      </c>
      <c r="W9476" s="3" t="str">
        <f>IFERROR(INDEX(Returns!A:A,MATCH(B9476,Returns!B:B,0)),"No")</f>
        <v>No</v>
      </c>
    </row>
    <row r="9477" spans="1:23">
      <c r="A9477" s="1">
        <v>9476</v>
      </c>
      <c r="B9477" t="s">
        <v>10690</v>
      </c>
      <c r="C9477" s="2" t="d">
        <v>2017-05-31</v>
      </c>
      <c r="D9477" s="2" t="d">
        <v>2017-06-05</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IF(M9477=People!$B$5,People!$A$5,IF(M9477=People!$B$4,People!$A$4,IF(M9477=People!$B$3,People!$A$3,IF(M9477=People!$B$2,People!$A$2,0))))</f>
        <v>Kelly Williams</v>
      </c>
      <c r="W9477" s="3" t="str">
        <f>IFERROR(INDEX(Returns!A:A,MATCH(B9477,Returns!B:B,0)),"No")</f>
        <v>No</v>
      </c>
    </row>
    <row r="9478" spans="1:23">
      <c r="A9478" s="1">
        <v>9477</v>
      </c>
      <c r="B9478" t="s">
        <v>10690</v>
      </c>
      <c r="C9478" s="2" t="d">
        <v>2017-05-31</v>
      </c>
      <c r="D9478" s="2" t="d">
        <v>2017-06-05</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IF(M9478=People!$B$5,People!$A$5,IF(M9478=People!$B$4,People!$A$4,IF(M9478=People!$B$3,People!$A$3,IF(M9478=People!$B$2,People!$A$2,0))))</f>
        <v>Kelly Williams</v>
      </c>
      <c r="W9478" s="3" t="str">
        <f>IFERROR(INDEX(Returns!A:A,MATCH(B9478,Returns!B:B,0)),"No")</f>
        <v>No</v>
      </c>
    </row>
    <row r="9479" spans="1:23">
      <c r="A9479" s="1">
        <v>9478</v>
      </c>
      <c r="B9479" t="s">
        <v>10690</v>
      </c>
      <c r="C9479" s="2" t="d">
        <v>2017-05-31</v>
      </c>
      <c r="D9479" s="2" t="d">
        <v>2017-06-05</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IF(M9479=People!$B$5,People!$A$5,IF(M9479=People!$B$4,People!$A$4,IF(M9479=People!$B$3,People!$A$3,IF(M9479=People!$B$2,People!$A$2,0))))</f>
        <v>Kelly Williams</v>
      </c>
      <c r="W9479" s="3" t="str">
        <f>IFERROR(INDEX(Returns!A:A,MATCH(B9479,Returns!B:B,0)),"No")</f>
        <v>No</v>
      </c>
    </row>
    <row r="9480" spans="1:23">
      <c r="A9480" s="1">
        <v>9479</v>
      </c>
      <c r="B9480" t="s">
        <v>10691</v>
      </c>
      <c r="C9480" s="2" t="d">
        <v>2016-09-07</v>
      </c>
      <c r="D9480" s="2" t="d">
        <v>2016-09-14</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IF(M9480=People!$B$5,People!$A$5,IF(M9480=People!$B$4,People!$A$4,IF(M9480=People!$B$3,People!$A$3,IF(M9480=People!$B$2,People!$A$2,0))))</f>
        <v>Kelly Williams</v>
      </c>
      <c r="W9480" s="3" t="str">
        <f>IFERROR(INDEX(Returns!A:A,MATCH(B9480,Returns!B:B,0)),"No")</f>
        <v>No</v>
      </c>
    </row>
    <row r="9481" spans="1:23">
      <c r="A9481" s="1">
        <v>9480</v>
      </c>
      <c r="B9481" t="s">
        <v>10691</v>
      </c>
      <c r="C9481" s="2" t="d">
        <v>2016-09-07</v>
      </c>
      <c r="D9481" s="2" t="d">
        <v>2016-09-14</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IF(M9481=People!$B$5,People!$A$5,IF(M9481=People!$B$4,People!$A$4,IF(M9481=People!$B$3,People!$A$3,IF(M9481=People!$B$2,People!$A$2,0))))</f>
        <v>Kelly Williams</v>
      </c>
      <c r="W9481" s="3" t="str">
        <f>IFERROR(INDEX(Returns!A:A,MATCH(B9481,Returns!B:B,0)),"No")</f>
        <v>No</v>
      </c>
    </row>
    <row r="9482" spans="1:23">
      <c r="A9482" s="1">
        <v>9481</v>
      </c>
      <c r="B9482" t="s">
        <v>10691</v>
      </c>
      <c r="C9482" s="2" t="d">
        <v>2016-09-07</v>
      </c>
      <c r="D9482" s="2" t="d">
        <v>2016-09-14</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IF(M9482=People!$B$5,People!$A$5,IF(M9482=People!$B$4,People!$A$4,IF(M9482=People!$B$3,People!$A$3,IF(M9482=People!$B$2,People!$A$2,0))))</f>
        <v>Kelly Williams</v>
      </c>
      <c r="W9482" s="3" t="str">
        <f>IFERROR(INDEX(Returns!A:A,MATCH(B9482,Returns!B:B,0)),"No")</f>
        <v>No</v>
      </c>
    </row>
    <row r="9483" spans="1:23">
      <c r="A9483" s="1">
        <v>9482</v>
      </c>
      <c r="B9483" t="s">
        <v>10692</v>
      </c>
      <c r="C9483" s="2" t="d">
        <v>2019-11-06</v>
      </c>
      <c r="D9483" s="2" t="d">
        <v>2019-11-12</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IF(M9483=People!$B$5,People!$A$5,IF(M9483=People!$B$4,People!$A$4,IF(M9483=People!$B$3,People!$A$3,IF(M9483=People!$B$2,People!$A$2,0))))</f>
        <v>Kelly Williams</v>
      </c>
      <c r="W9483" s="3" t="str">
        <f>IFERROR(INDEX(Returns!A:A,MATCH(B9483,Returns!B:B,0)),"No")</f>
        <v>No</v>
      </c>
    </row>
    <row r="9484" spans="1:23">
      <c r="A9484" s="1">
        <v>9483</v>
      </c>
      <c r="B9484" t="s">
        <v>10693</v>
      </c>
      <c r="C9484" s="2" t="d">
        <v>2017-06-20</v>
      </c>
      <c r="D9484" s="2" t="d">
        <v>2017-06-24</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IF(M9484=People!$B$5,People!$A$5,IF(M9484=People!$B$4,People!$A$4,IF(M9484=People!$B$3,People!$A$3,IF(M9484=People!$B$2,People!$A$2,0))))</f>
        <v>Chuck Magee</v>
      </c>
      <c r="W9484" s="3" t="str">
        <f>IFERROR(INDEX(Returns!A:A,MATCH(B9484,Returns!B:B,0)),"No")</f>
        <v>No</v>
      </c>
    </row>
    <row r="9485" spans="1:23">
      <c r="A9485" s="1">
        <v>9484</v>
      </c>
      <c r="B9485" t="s">
        <v>10694</v>
      </c>
      <c r="C9485" s="2" t="d">
        <v>2016-07-22</v>
      </c>
      <c r="D9485" s="2" t="d">
        <v>2016-07-28</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IF(M9485=People!$B$5,People!$A$5,IF(M9485=People!$B$4,People!$A$4,IF(M9485=People!$B$3,People!$A$3,IF(M9485=People!$B$2,People!$A$2,0))))</f>
        <v>Anna Andreadi</v>
      </c>
      <c r="W9485" s="3" t="str">
        <f>IFERROR(INDEX(Returns!A:A,MATCH(B9485,Returns!B:B,0)),"No")</f>
        <v>No</v>
      </c>
    </row>
    <row r="9486" spans="1:23">
      <c r="A9486" s="1">
        <v>9485</v>
      </c>
      <c r="B9486" t="s">
        <v>10695</v>
      </c>
      <c r="C9486" s="2" t="d">
        <v>2018-12-02</v>
      </c>
      <c r="D9486" s="2" t="d">
        <v>2018-12-04</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IF(M9486=People!$B$5,People!$A$5,IF(M9486=People!$B$4,People!$A$4,IF(M9486=People!$B$3,People!$A$3,IF(M9486=People!$B$2,People!$A$2,0))))</f>
        <v>Kelly Williams</v>
      </c>
      <c r="W9486" s="3" t="str">
        <f>IFERROR(INDEX(Returns!A:A,MATCH(B9486,Returns!B:B,0)),"No")</f>
        <v>No</v>
      </c>
    </row>
    <row r="9487" spans="1:23">
      <c r="A9487" s="1">
        <v>9486</v>
      </c>
      <c r="B9487" t="s">
        <v>10695</v>
      </c>
      <c r="C9487" s="2" t="d">
        <v>2018-12-02</v>
      </c>
      <c r="D9487" s="2" t="d">
        <v>2018-12-04</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IF(M9487=People!$B$5,People!$A$5,IF(M9487=People!$B$4,People!$A$4,IF(M9487=People!$B$3,People!$A$3,IF(M9487=People!$B$2,People!$A$2,0))))</f>
        <v>Kelly Williams</v>
      </c>
      <c r="W9487" s="3" t="str">
        <f>IFERROR(INDEX(Returns!A:A,MATCH(B9487,Returns!B:B,0)),"No")</f>
        <v>No</v>
      </c>
    </row>
    <row r="9488" spans="1:23">
      <c r="A9488" s="1">
        <v>9487</v>
      </c>
      <c r="B9488" t="s">
        <v>10696</v>
      </c>
      <c r="C9488" s="2" t="d">
        <v>2019-10-12</v>
      </c>
      <c r="D9488" s="2" t="d">
        <v>2019-10-12</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IF(M9488=People!$B$5,People!$A$5,IF(M9488=People!$B$4,People!$A$4,IF(M9488=People!$B$3,People!$A$3,IF(M9488=People!$B$2,People!$A$2,0))))</f>
        <v>Chuck Magee</v>
      </c>
      <c r="W9488" s="3" t="str">
        <f>IFERROR(INDEX(Returns!A:A,MATCH(B9488,Returns!B:B,0)),"No")</f>
        <v>No</v>
      </c>
    </row>
    <row r="9489" spans="1:23">
      <c r="A9489" s="1">
        <v>9488</v>
      </c>
      <c r="B9489" t="s">
        <v>10697</v>
      </c>
      <c r="C9489" s="2" t="d">
        <v>2019-12-11</v>
      </c>
      <c r="D9489" s="2" t="d">
        <v>2019-12-13</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IF(M9489=People!$B$5,People!$A$5,IF(M9489=People!$B$4,People!$A$4,IF(M9489=People!$B$3,People!$A$3,IF(M9489=People!$B$2,People!$A$2,0))))</f>
        <v>Chuck Magee</v>
      </c>
      <c r="W9489" s="3" t="str">
        <f>IFERROR(INDEX(Returns!A:A,MATCH(B9489,Returns!B:B,0)),"No")</f>
        <v>No</v>
      </c>
    </row>
    <row r="9490" spans="1:23">
      <c r="A9490" s="1">
        <v>9489</v>
      </c>
      <c r="B9490" t="s">
        <v>10698</v>
      </c>
      <c r="C9490" s="2" t="d">
        <v>2017-10-01</v>
      </c>
      <c r="D9490" s="2" t="d">
        <v>2017-10-04</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IF(M9490=People!$B$5,People!$A$5,IF(M9490=People!$B$4,People!$A$4,IF(M9490=People!$B$3,People!$A$3,IF(M9490=People!$B$2,People!$A$2,0))))</f>
        <v>Anna Andreadi</v>
      </c>
      <c r="W9490" s="3" t="str">
        <f>IFERROR(INDEX(Returns!A:A,MATCH(B9490,Returns!B:B,0)),"No")</f>
        <v>No</v>
      </c>
    </row>
    <row r="9491" spans="1:23">
      <c r="A9491" s="1">
        <v>9490</v>
      </c>
      <c r="B9491" t="s">
        <v>10699</v>
      </c>
      <c r="C9491" s="2" t="d">
        <v>2018-08-05</v>
      </c>
      <c r="D9491" s="2" t="d">
        <v>2018-08-11</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IF(M9491=People!$B$5,People!$A$5,IF(M9491=People!$B$4,People!$A$4,IF(M9491=People!$B$3,People!$A$3,IF(M9491=People!$B$2,People!$A$2,0))))</f>
        <v>Cassandra Brandow</v>
      </c>
      <c r="W9491" s="3" t="str">
        <f>IFERROR(INDEX(Returns!A:A,MATCH(B9491,Returns!B:B,0)),"No")</f>
        <v>No</v>
      </c>
    </row>
    <row r="9492" spans="1:23">
      <c r="A9492" s="1">
        <v>9491</v>
      </c>
      <c r="B9492" t="s">
        <v>10700</v>
      </c>
      <c r="C9492" s="2" t="d">
        <v>2019-01-03</v>
      </c>
      <c r="D9492" s="2" t="d">
        <v>2019-01-07</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IF(M9492=People!$B$5,People!$A$5,IF(M9492=People!$B$4,People!$A$4,IF(M9492=People!$B$3,People!$A$3,IF(M9492=People!$B$2,People!$A$2,0))))</f>
        <v>Anna Andreadi</v>
      </c>
      <c r="W9492" s="3" t="str">
        <f>IFERROR(INDEX(Returns!A:A,MATCH(B9492,Returns!B:B,0)),"No")</f>
        <v>No</v>
      </c>
    </row>
    <row r="9493" spans="1:23">
      <c r="A9493" s="1">
        <v>9492</v>
      </c>
      <c r="B9493" t="s">
        <v>10700</v>
      </c>
      <c r="C9493" s="2" t="d">
        <v>2019-01-03</v>
      </c>
      <c r="D9493" s="2" t="d">
        <v>2019-01-07</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IF(M9493=People!$B$5,People!$A$5,IF(M9493=People!$B$4,People!$A$4,IF(M9493=People!$B$3,People!$A$3,IF(M9493=People!$B$2,People!$A$2,0))))</f>
        <v>Anna Andreadi</v>
      </c>
      <c r="W9493" s="3" t="str">
        <f>IFERROR(INDEX(Returns!A:A,MATCH(B9493,Returns!B:B,0)),"No")</f>
        <v>No</v>
      </c>
    </row>
    <row r="9494" spans="1:23">
      <c r="A9494" s="1">
        <v>9493</v>
      </c>
      <c r="B9494" t="s">
        <v>10701</v>
      </c>
      <c r="C9494" s="2" t="d">
        <v>2019-11-07</v>
      </c>
      <c r="D9494" s="2" t="d">
        <v>2019-11-07</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IF(M9494=People!$B$5,People!$A$5,IF(M9494=People!$B$4,People!$A$4,IF(M9494=People!$B$3,People!$A$3,IF(M9494=People!$B$2,People!$A$2,0))))</f>
        <v>Kelly Williams</v>
      </c>
      <c r="W9494" s="3" t="str">
        <f>IFERROR(INDEX(Returns!A:A,MATCH(B9494,Returns!B:B,0)),"No")</f>
        <v>No</v>
      </c>
    </row>
    <row r="9495" spans="1:23">
      <c r="A9495" s="1">
        <v>9494</v>
      </c>
      <c r="B9495" t="s">
        <v>10702</v>
      </c>
      <c r="C9495" s="2" t="d">
        <v>2018-01-03</v>
      </c>
      <c r="D9495" s="2" t="d">
        <v>2018-01-08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IF(M9495=People!$B$5,People!$A$5,IF(M9495=People!$B$4,People!$A$4,IF(M9495=People!$B$3,People!$A$3,IF(M9495=People!$B$2,People!$A$2,0))))</f>
        <v>Kelly Williams</v>
      </c>
      <c r="W9495" s="3" t="str">
        <f>IFERROR(INDEX(Returns!A:A,MATCH(B9495,Returns!B:B,0)),"No")</f>
        <v>No</v>
      </c>
    </row>
    <row r="9496" spans="1:23">
      <c r="A9496" s="1">
        <v>9495</v>
      </c>
      <c r="B9496" t="s">
        <v>10702</v>
      </c>
      <c r="C9496" s="2" t="d">
        <v>2018-01-03</v>
      </c>
      <c r="D9496" s="2" t="d">
        <v>2018-01-08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IF(M9496=People!$B$5,People!$A$5,IF(M9496=People!$B$4,People!$A$4,IF(M9496=People!$B$3,People!$A$3,IF(M9496=People!$B$2,People!$A$2,0))))</f>
        <v>Kelly Williams</v>
      </c>
      <c r="W9496" s="3" t="str">
        <f>IFERROR(INDEX(Returns!A:A,MATCH(B9496,Returns!B:B,0)),"No")</f>
        <v>No</v>
      </c>
    </row>
    <row r="9497" spans="1:23">
      <c r="A9497" s="1">
        <v>9496</v>
      </c>
      <c r="B9497" t="s">
        <v>10703</v>
      </c>
      <c r="C9497" s="2" t="d">
        <v>2018-05-12</v>
      </c>
      <c r="D9497" s="2" t="d">
        <v>2018-05-16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IF(M9497=People!$B$5,People!$A$5,IF(M9497=People!$B$4,People!$A$4,IF(M9497=People!$B$3,People!$A$3,IF(M9497=People!$B$2,People!$A$2,0))))</f>
        <v>Anna Andreadi</v>
      </c>
      <c r="W9497" s="3" t="str">
        <f>IFERROR(INDEX(Returns!A:A,MATCH(B9497,Returns!B:B,0)),"No")</f>
        <v>No</v>
      </c>
    </row>
    <row r="9498" spans="1:23">
      <c r="A9498" s="1">
        <v>9497</v>
      </c>
      <c r="B9498" t="s">
        <v>10703</v>
      </c>
      <c r="C9498" s="2" t="d">
        <v>2018-05-12</v>
      </c>
      <c r="D9498" s="2" t="d">
        <v>2018-05-16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IF(M9498=People!$B$5,People!$A$5,IF(M9498=People!$B$4,People!$A$4,IF(M9498=People!$B$3,People!$A$3,IF(M9498=People!$B$2,People!$A$2,0))))</f>
        <v>Anna Andreadi</v>
      </c>
      <c r="W9498" s="3" t="str">
        <f>IFERROR(INDEX(Returns!A:A,MATCH(B9498,Returns!B:B,0)),"No")</f>
        <v>No</v>
      </c>
    </row>
    <row r="9499" spans="1:23">
      <c r="A9499" s="1">
        <v>9498</v>
      </c>
      <c r="B9499" t="s">
        <v>10704</v>
      </c>
      <c r="C9499" s="2" t="d">
        <v>2019-11-05</v>
      </c>
      <c r="D9499" s="2" t="d">
        <v>2019-11-07</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IF(M9499=People!$B$5,People!$A$5,IF(M9499=People!$B$4,People!$A$4,IF(M9499=People!$B$3,People!$A$3,IF(M9499=People!$B$2,People!$A$2,0))))</f>
        <v>Kelly Williams</v>
      </c>
      <c r="W9499" s="3" t="str">
        <f>IFERROR(INDEX(Returns!A:A,MATCH(B9499,Returns!B:B,0)),"No")</f>
        <v>No</v>
      </c>
    </row>
    <row r="9500" spans="1:23">
      <c r="A9500" s="1">
        <v>9499</v>
      </c>
      <c r="B9500" t="s">
        <v>10704</v>
      </c>
      <c r="C9500" s="2" t="d">
        <v>2019-11-05</v>
      </c>
      <c r="D9500" s="2" t="d">
        <v>2019-11-07</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IF(M9500=People!$B$5,People!$A$5,IF(M9500=People!$B$4,People!$A$4,IF(M9500=People!$B$3,People!$A$3,IF(M9500=People!$B$2,People!$A$2,0))))</f>
        <v>Kelly Williams</v>
      </c>
      <c r="W9500" s="3" t="str">
        <f>IFERROR(INDEX(Returns!A:A,MATCH(B9500,Returns!B:B,0)),"No")</f>
        <v>No</v>
      </c>
    </row>
    <row r="9501" spans="1:23">
      <c r="A9501" s="1">
        <v>9500</v>
      </c>
      <c r="B9501" t="s">
        <v>10704</v>
      </c>
      <c r="C9501" s="2" t="d">
        <v>2019-11-05</v>
      </c>
      <c r="D9501" s="2" t="d">
        <v>2019-11-07</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IF(M9501=People!$B$5,People!$A$5,IF(M9501=People!$B$4,People!$A$4,IF(M9501=People!$B$3,People!$A$3,IF(M9501=People!$B$2,People!$A$2,0))))</f>
        <v>Kelly Williams</v>
      </c>
      <c r="W9501" s="3" t="str">
        <f>IFERROR(INDEX(Returns!A:A,MATCH(B9501,Returns!B:B,0)),"No")</f>
        <v>No</v>
      </c>
    </row>
    <row r="9502" spans="1:23">
      <c r="A9502" s="1">
        <v>9501</v>
      </c>
      <c r="B9502" t="s">
        <v>10705</v>
      </c>
      <c r="C9502" s="2" t="d">
        <v>2018-05-26</v>
      </c>
      <c r="D9502" s="2" t="d">
        <v>2018-05-30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IF(M9502=People!$B$5,People!$A$5,IF(M9502=People!$B$4,People!$A$4,IF(M9502=People!$B$3,People!$A$3,IF(M9502=People!$B$2,People!$A$2,0))))</f>
        <v>Kelly Williams</v>
      </c>
      <c r="W9502" s="3" t="str">
        <f>IFERROR(INDEX(Returns!A:A,MATCH(B9502,Returns!B:B,0)),"No")</f>
        <v>No</v>
      </c>
    </row>
    <row r="9503" spans="1:23">
      <c r="A9503" s="1">
        <v>9502</v>
      </c>
      <c r="B9503" t="s">
        <v>10706</v>
      </c>
      <c r="C9503" s="2" t="d">
        <v>2017-11-20</v>
      </c>
      <c r="D9503" s="2" t="d">
        <v>2017-11-24</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IF(M9503=People!$B$5,People!$A$5,IF(M9503=People!$B$4,People!$A$4,IF(M9503=People!$B$3,People!$A$3,IF(M9503=People!$B$2,People!$A$2,0))))</f>
        <v>Anna Andreadi</v>
      </c>
      <c r="W9503" s="3" t="str">
        <f>IFERROR(INDEX(Returns!A:A,MATCH(B9503,Returns!B:B,0)),"No")</f>
        <v>No</v>
      </c>
    </row>
    <row r="9504" spans="1:23">
      <c r="A9504" s="1">
        <v>9503</v>
      </c>
      <c r="B9504" t="s">
        <v>10707</v>
      </c>
      <c r="C9504" s="2" t="d">
        <v>2018-04-22</v>
      </c>
      <c r="D9504" s="2" t="d">
        <v>2018-04-29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IF(M9504=People!$B$5,People!$A$5,IF(M9504=People!$B$4,People!$A$4,IF(M9504=People!$B$3,People!$A$3,IF(M9504=People!$B$2,People!$A$2,0))))</f>
        <v>Chuck Magee</v>
      </c>
      <c r="W9504" s="3" t="str">
        <f>IFERROR(INDEX(Returns!A:A,MATCH(B9504,Returns!B:B,0)),"No")</f>
        <v>No</v>
      </c>
    </row>
    <row r="9505" spans="1:23">
      <c r="A9505" s="1">
        <v>9504</v>
      </c>
      <c r="B9505" t="s">
        <v>10707</v>
      </c>
      <c r="C9505" s="2" t="d">
        <v>2018-04-22</v>
      </c>
      <c r="D9505" s="2" t="d">
        <v>2018-04-29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IF(M9505=People!$B$5,People!$A$5,IF(M9505=People!$B$4,People!$A$4,IF(M9505=People!$B$3,People!$A$3,IF(M9505=People!$B$2,People!$A$2,0))))</f>
        <v>Chuck Magee</v>
      </c>
      <c r="W9505" s="3" t="str">
        <f>IFERROR(INDEX(Returns!A:A,MATCH(B9505,Returns!B:B,0)),"No")</f>
        <v>No</v>
      </c>
    </row>
    <row r="9506" spans="1:23">
      <c r="A9506" s="1">
        <v>9505</v>
      </c>
      <c r="B9506" t="s">
        <v>10708</v>
      </c>
      <c r="C9506" s="2" t="d">
        <v>2018-10-14</v>
      </c>
      <c r="D9506" s="2" t="d">
        <v>2018-10-18</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IF(M9506=People!$B$5,People!$A$5,IF(M9506=People!$B$4,People!$A$4,IF(M9506=People!$B$3,People!$A$3,IF(M9506=People!$B$2,People!$A$2,0))))</f>
        <v>Chuck Magee</v>
      </c>
      <c r="W9506" s="3" t="str">
        <f>IFERROR(INDEX(Returns!A:A,MATCH(B9506,Returns!B:B,0)),"No")</f>
        <v>No</v>
      </c>
    </row>
    <row r="9507" spans="1:23">
      <c r="A9507" s="1">
        <v>9506</v>
      </c>
      <c r="B9507" t="s">
        <v>10708</v>
      </c>
      <c r="C9507" s="2" t="d">
        <v>2018-10-14</v>
      </c>
      <c r="D9507" s="2" t="d">
        <v>2018-10-18</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IF(M9507=People!$B$5,People!$A$5,IF(M9507=People!$B$4,People!$A$4,IF(M9507=People!$B$3,People!$A$3,IF(M9507=People!$B$2,People!$A$2,0))))</f>
        <v>Chuck Magee</v>
      </c>
      <c r="W9507" s="3" t="str">
        <f>IFERROR(INDEX(Returns!A:A,MATCH(B9507,Returns!B:B,0)),"No")</f>
        <v>No</v>
      </c>
    </row>
    <row r="9508" spans="1:23">
      <c r="A9508" s="1">
        <v>9507</v>
      </c>
      <c r="B9508" t="s">
        <v>10709</v>
      </c>
      <c r="C9508" s="2" t="d">
        <v>2016-04-05</v>
      </c>
      <c r="D9508" s="2" t="d">
        <v>2016-04-07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IF(M9508=People!$B$5,People!$A$5,IF(M9508=People!$B$4,People!$A$4,IF(M9508=People!$B$3,People!$A$3,IF(M9508=People!$B$2,People!$A$2,0))))</f>
        <v>Kelly Williams</v>
      </c>
      <c r="W9508" s="3" t="str">
        <f>IFERROR(INDEX(Returns!A:A,MATCH(B9508,Returns!B:B,0)),"No")</f>
        <v>No</v>
      </c>
    </row>
    <row r="9509" spans="1:23">
      <c r="A9509" s="1">
        <v>9508</v>
      </c>
      <c r="B9509" t="s">
        <v>10709</v>
      </c>
      <c r="C9509" s="2" t="d">
        <v>2016-04-05</v>
      </c>
      <c r="D9509" s="2" t="d">
        <v>2016-04-07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IF(M9509=People!$B$5,People!$A$5,IF(M9509=People!$B$4,People!$A$4,IF(M9509=People!$B$3,People!$A$3,IF(M9509=People!$B$2,People!$A$2,0))))</f>
        <v>Kelly Williams</v>
      </c>
      <c r="W9509" s="3" t="str">
        <f>IFERROR(INDEX(Returns!A:A,MATCH(B9509,Returns!B:B,0)),"No")</f>
        <v>No</v>
      </c>
    </row>
    <row r="9510" spans="1:23">
      <c r="A9510" s="1">
        <v>9509</v>
      </c>
      <c r="B9510" t="s">
        <v>10709</v>
      </c>
      <c r="C9510" s="2" t="d">
        <v>2016-04-05</v>
      </c>
      <c r="D9510" s="2" t="d">
        <v>2016-04-07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IF(M9510=People!$B$5,People!$A$5,IF(M9510=People!$B$4,People!$A$4,IF(M9510=People!$B$3,People!$A$3,IF(M9510=People!$B$2,People!$A$2,0))))</f>
        <v>Kelly Williams</v>
      </c>
      <c r="W9510" s="3" t="str">
        <f>IFERROR(INDEX(Returns!A:A,MATCH(B9510,Returns!B:B,0)),"No")</f>
        <v>No</v>
      </c>
    </row>
    <row r="9511" spans="1:23">
      <c r="A9511" s="1">
        <v>9510</v>
      </c>
      <c r="B9511" t="s">
        <v>10709</v>
      </c>
      <c r="C9511" s="2" t="d">
        <v>2016-04-05</v>
      </c>
      <c r="D9511" s="2" t="d">
        <v>2016-04-07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IF(M9511=People!$B$5,People!$A$5,IF(M9511=People!$B$4,People!$A$4,IF(M9511=People!$B$3,People!$A$3,IF(M9511=People!$B$2,People!$A$2,0))))</f>
        <v>Kelly Williams</v>
      </c>
      <c r="W9511" s="3" t="str">
        <f>IFERROR(INDEX(Returns!A:A,MATCH(B9511,Returns!B:B,0)),"No")</f>
        <v>No</v>
      </c>
    </row>
    <row r="9512" spans="1:23">
      <c r="A9512" s="1">
        <v>9511</v>
      </c>
      <c r="B9512" t="s">
        <v>10710</v>
      </c>
      <c r="C9512" s="2" t="d">
        <v>2018-08-06</v>
      </c>
      <c r="D9512" s="2" t="d">
        <v>2018-08-11</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IF(M9512=People!$B$5,People!$A$5,IF(M9512=People!$B$4,People!$A$4,IF(M9512=People!$B$3,People!$A$3,IF(M9512=People!$B$2,People!$A$2,0))))</f>
        <v>Chuck Magee</v>
      </c>
      <c r="W9512" s="3" t="str">
        <f>IFERROR(INDEX(Returns!A:A,MATCH(B9512,Returns!B:B,0)),"No")</f>
        <v>No</v>
      </c>
    </row>
    <row r="9513" spans="1:23">
      <c r="A9513" s="1">
        <v>9512</v>
      </c>
      <c r="B9513" t="s">
        <v>10711</v>
      </c>
      <c r="C9513" s="2" t="d">
        <v>2016-12-14</v>
      </c>
      <c r="D9513" s="2" t="d">
        <v>2016-12-16</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IF(M9513=People!$B$5,People!$A$5,IF(M9513=People!$B$4,People!$A$4,IF(M9513=People!$B$3,People!$A$3,IF(M9513=People!$B$2,People!$A$2,0))))</f>
        <v>Kelly Williams</v>
      </c>
      <c r="W9513" s="3" t="str">
        <f>IFERROR(INDEX(Returns!A:A,MATCH(B9513,Returns!B:B,0)),"No")</f>
        <v>No</v>
      </c>
    </row>
    <row r="9514" spans="1:23">
      <c r="A9514" s="1">
        <v>9513</v>
      </c>
      <c r="B9514" t="s">
        <v>10712</v>
      </c>
      <c r="C9514" s="2" t="d">
        <v>2019-05-30</v>
      </c>
      <c r="D9514" s="2" t="d">
        <v>2019-06-03</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IF(M9514=People!$B$5,People!$A$5,IF(M9514=People!$B$4,People!$A$4,IF(M9514=People!$B$3,People!$A$3,IF(M9514=People!$B$2,People!$A$2,0))))</f>
        <v>Kelly Williams</v>
      </c>
      <c r="W9514" s="3" t="str">
        <f>IFERROR(INDEX(Returns!A:A,MATCH(B9514,Returns!B:B,0)),"No")</f>
        <v>No</v>
      </c>
    </row>
    <row r="9515" spans="1:23">
      <c r="A9515" s="1">
        <v>9514</v>
      </c>
      <c r="B9515" t="s">
        <v>10713</v>
      </c>
      <c r="C9515" s="2" t="d">
        <v>2018-10-14</v>
      </c>
      <c r="D9515" s="2" t="d">
        <v>2018-10-19</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IF(M9515=People!$B$5,People!$A$5,IF(M9515=People!$B$4,People!$A$4,IF(M9515=People!$B$3,People!$A$3,IF(M9515=People!$B$2,People!$A$2,0))))</f>
        <v>Kelly Williams</v>
      </c>
      <c r="W9515" s="3" t="str">
        <f>IFERROR(INDEX(Returns!A:A,MATCH(B9515,Returns!B:B,0)),"No")</f>
        <v>No</v>
      </c>
    </row>
    <row r="9516" spans="1:23">
      <c r="A9516" s="1">
        <v>9515</v>
      </c>
      <c r="B9516" t="s">
        <v>10714</v>
      </c>
      <c r="C9516" s="2" t="d">
        <v>2016-03-14</v>
      </c>
      <c r="D9516" s="2" t="d">
        <v>2016-03-18</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IF(M9516=People!$B$5,People!$A$5,IF(M9516=People!$B$4,People!$A$4,IF(M9516=People!$B$3,People!$A$3,IF(M9516=People!$B$2,People!$A$2,0))))</f>
        <v>Cassandra Brandow</v>
      </c>
      <c r="W9516" s="3" t="str">
        <f>IFERROR(INDEX(Returns!A:A,MATCH(B9516,Returns!B:B,0)),"No")</f>
        <v>No</v>
      </c>
    </row>
    <row r="9517" spans="1:23">
      <c r="A9517" s="1">
        <v>9516</v>
      </c>
      <c r="B9517" t="s">
        <v>10715</v>
      </c>
      <c r="C9517" s="2" t="d">
        <v>2016-02-17</v>
      </c>
      <c r="D9517" s="2" t="d">
        <v>2016-02-24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IF(M9517=People!$B$5,People!$A$5,IF(M9517=People!$B$4,People!$A$4,IF(M9517=People!$B$3,People!$A$3,IF(M9517=People!$B$2,People!$A$2,0))))</f>
        <v>Kelly Williams</v>
      </c>
      <c r="W9517" s="3" t="str">
        <f>IFERROR(INDEX(Returns!A:A,MATCH(B9517,Returns!B:B,0)),"No")</f>
        <v>No</v>
      </c>
    </row>
    <row r="9518" spans="1:23">
      <c r="A9518" s="1">
        <v>9517</v>
      </c>
      <c r="B9518" t="s">
        <v>10716</v>
      </c>
      <c r="C9518" s="2" t="d">
        <v>2017-08-24</v>
      </c>
      <c r="D9518" s="2" t="d">
        <v>2017-08-26</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IF(M9518=People!$B$5,People!$A$5,IF(M9518=People!$B$4,People!$A$4,IF(M9518=People!$B$3,People!$A$3,IF(M9518=People!$B$2,People!$A$2,0))))</f>
        <v>Chuck Magee</v>
      </c>
      <c r="W9518" s="3" t="str">
        <f>IFERROR(INDEX(Returns!A:A,MATCH(B9518,Returns!B:B,0)),"No")</f>
        <v>No</v>
      </c>
    </row>
    <row r="9519" spans="1:23">
      <c r="A9519" s="1">
        <v>9518</v>
      </c>
      <c r="B9519" t="s">
        <v>10716</v>
      </c>
      <c r="C9519" s="2" t="d">
        <v>2017-08-24</v>
      </c>
      <c r="D9519" s="2" t="d">
        <v>2017-08-26</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IF(M9519=People!$B$5,People!$A$5,IF(M9519=People!$B$4,People!$A$4,IF(M9519=People!$B$3,People!$A$3,IF(M9519=People!$B$2,People!$A$2,0))))</f>
        <v>Chuck Magee</v>
      </c>
      <c r="W9519" s="3" t="str">
        <f>IFERROR(INDEX(Returns!A:A,MATCH(B9519,Returns!B:B,0)),"No")</f>
        <v>No</v>
      </c>
    </row>
    <row r="9520" spans="1:23">
      <c r="A9520" s="1">
        <v>9519</v>
      </c>
      <c r="B9520" t="s">
        <v>10716</v>
      </c>
      <c r="C9520" s="2" t="d">
        <v>2017-08-24</v>
      </c>
      <c r="D9520" s="2" t="d">
        <v>2017-08-26</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IF(M9520=People!$B$5,People!$A$5,IF(M9520=People!$B$4,People!$A$4,IF(M9520=People!$B$3,People!$A$3,IF(M9520=People!$B$2,People!$A$2,0))))</f>
        <v>Chuck Magee</v>
      </c>
      <c r="W9520" s="3" t="str">
        <f>IFERROR(INDEX(Returns!A:A,MATCH(B9520,Returns!B:B,0)),"No")</f>
        <v>No</v>
      </c>
    </row>
    <row r="9521" spans="1:23">
      <c r="A9521" s="1">
        <v>9520</v>
      </c>
      <c r="B9521" t="s">
        <v>10717</v>
      </c>
      <c r="C9521" s="2" t="d">
        <v>2019-05-08</v>
      </c>
      <c r="D9521" s="2" t="d">
        <v>2019-05-12</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IF(M9521=People!$B$5,People!$A$5,IF(M9521=People!$B$4,People!$A$4,IF(M9521=People!$B$3,People!$A$3,IF(M9521=People!$B$2,People!$A$2,0))))</f>
        <v>Anna Andreadi</v>
      </c>
      <c r="W9521" s="3" t="str">
        <f>IFERROR(INDEX(Returns!A:A,MATCH(B9521,Returns!B:B,0)),"No")</f>
        <v>No</v>
      </c>
    </row>
    <row r="9522" spans="1:23">
      <c r="A9522" s="1">
        <v>9521</v>
      </c>
      <c r="B9522" t="s">
        <v>10718</v>
      </c>
      <c r="C9522" s="2" t="d">
        <v>2018-02-04</v>
      </c>
      <c r="D9522" s="2" t="d">
        <v>2018-02-09</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IF(M9522=People!$B$5,People!$A$5,IF(M9522=People!$B$4,People!$A$4,IF(M9522=People!$B$3,People!$A$3,IF(M9522=People!$B$2,People!$A$2,0))))</f>
        <v>Anna Andreadi</v>
      </c>
      <c r="W9522" s="3" t="str">
        <f>IFERROR(INDEX(Returns!A:A,MATCH(B9522,Returns!B:B,0)),"No")</f>
        <v>No</v>
      </c>
    </row>
    <row r="9523" spans="1:23">
      <c r="A9523" s="1">
        <v>9522</v>
      </c>
      <c r="B9523" t="s">
        <v>10719</v>
      </c>
      <c r="C9523" s="2" t="d">
        <v>2016-12-19</v>
      </c>
      <c r="D9523" s="2" t="d">
        <v>2016-12-25</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IF(M9523=People!$B$5,People!$A$5,IF(M9523=People!$B$4,People!$A$4,IF(M9523=People!$B$3,People!$A$3,IF(M9523=People!$B$2,People!$A$2,0))))</f>
        <v>Kelly Williams</v>
      </c>
      <c r="W9523" s="3" t="str">
        <f>IFERROR(INDEX(Returns!A:A,MATCH(B9523,Returns!B:B,0)),"No")</f>
        <v>No</v>
      </c>
    </row>
    <row r="9524" spans="1:23">
      <c r="A9524" s="1">
        <v>9523</v>
      </c>
      <c r="B9524" t="s">
        <v>10719</v>
      </c>
      <c r="C9524" s="2" t="d">
        <v>2016-12-19</v>
      </c>
      <c r="D9524" s="2" t="d">
        <v>2016-12-25</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IF(M9524=People!$B$5,People!$A$5,IF(M9524=People!$B$4,People!$A$4,IF(M9524=People!$B$3,People!$A$3,IF(M9524=People!$B$2,People!$A$2,0))))</f>
        <v>Kelly Williams</v>
      </c>
      <c r="W9524" s="3" t="str">
        <f>IFERROR(INDEX(Returns!A:A,MATCH(B9524,Returns!B:B,0)),"No")</f>
        <v>No</v>
      </c>
    </row>
    <row r="9525" spans="1:23">
      <c r="A9525" s="1">
        <v>9524</v>
      </c>
      <c r="B9525" t="s">
        <v>10719</v>
      </c>
      <c r="C9525" s="2" t="d">
        <v>2016-12-19</v>
      </c>
      <c r="D9525" s="2" t="d">
        <v>2016-12-25</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IF(M9525=People!$B$5,People!$A$5,IF(M9525=People!$B$4,People!$A$4,IF(M9525=People!$B$3,People!$A$3,IF(M9525=People!$B$2,People!$A$2,0))))</f>
        <v>Kelly Williams</v>
      </c>
      <c r="W9525" s="3" t="str">
        <f>IFERROR(INDEX(Returns!A:A,MATCH(B9525,Returns!B:B,0)),"No")</f>
        <v>No</v>
      </c>
    </row>
    <row r="9526" spans="1:23">
      <c r="A9526" s="1">
        <v>9525</v>
      </c>
      <c r="B9526" t="s">
        <v>6167</v>
      </c>
      <c r="C9526" s="2" t="d">
        <v>2019-12-05</v>
      </c>
      <c r="D9526" s="2" t="d">
        <v>2019-12-06</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IF(M9526=People!$B$5,People!$A$5,IF(M9526=People!$B$4,People!$A$4,IF(M9526=People!$B$3,People!$A$3,IF(M9526=People!$B$2,People!$A$2,0))))</f>
        <v>Anna Andreadi</v>
      </c>
      <c r="W9526" s="3" t="str">
        <f>IFERROR(INDEX(Returns!A:A,MATCH(B9526,Returns!B:B,0)),"No")</f>
        <v>Yes</v>
      </c>
    </row>
    <row r="9527" spans="1:23">
      <c r="A9527" s="1">
        <v>9526</v>
      </c>
      <c r="B9527" t="s">
        <v>6167</v>
      </c>
      <c r="C9527" s="2" t="d">
        <v>2019-12-05</v>
      </c>
      <c r="D9527" s="2" t="d">
        <v>2019-12-06</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IF(M9527=People!$B$5,People!$A$5,IF(M9527=People!$B$4,People!$A$4,IF(M9527=People!$B$3,People!$A$3,IF(M9527=People!$B$2,People!$A$2,0))))</f>
        <v>Anna Andreadi</v>
      </c>
      <c r="W9527" s="3" t="str">
        <f>IFERROR(INDEX(Returns!A:A,MATCH(B9527,Returns!B:B,0)),"No")</f>
        <v>Yes</v>
      </c>
    </row>
    <row r="9528" spans="1:23">
      <c r="A9528" s="1">
        <v>9527</v>
      </c>
      <c r="B9528" t="s">
        <v>6167</v>
      </c>
      <c r="C9528" s="2" t="d">
        <v>2019-12-05</v>
      </c>
      <c r="D9528" s="2" t="d">
        <v>2019-12-06</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IF(M9528=People!$B$5,People!$A$5,IF(M9528=People!$B$4,People!$A$4,IF(M9528=People!$B$3,People!$A$3,IF(M9528=People!$B$2,People!$A$2,0))))</f>
        <v>Anna Andreadi</v>
      </c>
      <c r="W9528" s="3" t="str">
        <f>IFERROR(INDEX(Returns!A:A,MATCH(B9528,Returns!B:B,0)),"No")</f>
        <v>Yes</v>
      </c>
    </row>
    <row r="9529" spans="1:23">
      <c r="A9529" s="1">
        <v>9528</v>
      </c>
      <c r="B9529" t="s">
        <v>6167</v>
      </c>
      <c r="C9529" s="2" t="d">
        <v>2019-12-05</v>
      </c>
      <c r="D9529" s="2" t="d">
        <v>2019-12-06</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IF(M9529=People!$B$5,People!$A$5,IF(M9529=People!$B$4,People!$A$4,IF(M9529=People!$B$3,People!$A$3,IF(M9529=People!$B$2,People!$A$2,0))))</f>
        <v>Anna Andreadi</v>
      </c>
      <c r="W9529" s="3" t="str">
        <f>IFERROR(INDEX(Returns!A:A,MATCH(B9529,Returns!B:B,0)),"No")</f>
        <v>Yes</v>
      </c>
    </row>
    <row r="9530" spans="1:23">
      <c r="A9530" s="1">
        <v>9529</v>
      </c>
      <c r="B9530" t="s">
        <v>6167</v>
      </c>
      <c r="C9530" s="2" t="d">
        <v>2019-12-05</v>
      </c>
      <c r="D9530" s="2" t="d">
        <v>2019-12-06</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IF(M9530=People!$B$5,People!$A$5,IF(M9530=People!$B$4,People!$A$4,IF(M9530=People!$B$3,People!$A$3,IF(M9530=People!$B$2,People!$A$2,0))))</f>
        <v>Anna Andreadi</v>
      </c>
      <c r="W9530" s="3" t="str">
        <f>IFERROR(INDEX(Returns!A:A,MATCH(B9530,Returns!B:B,0)),"No")</f>
        <v>Yes</v>
      </c>
    </row>
    <row r="9531" spans="1:23">
      <c r="A9531" s="1">
        <v>9530</v>
      </c>
      <c r="B9531" t="s">
        <v>10720</v>
      </c>
      <c r="C9531" s="2" t="d">
        <v>2019-03-24</v>
      </c>
      <c r="D9531" s="2" t="d">
        <v>2019-03-25</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IF(M9531=People!$B$5,People!$A$5,IF(M9531=People!$B$4,People!$A$4,IF(M9531=People!$B$3,People!$A$3,IF(M9531=People!$B$2,People!$A$2,0))))</f>
        <v>Kelly Williams</v>
      </c>
      <c r="W9531" s="3" t="str">
        <f>IFERROR(INDEX(Returns!A:A,MATCH(B9531,Returns!B:B,0)),"No")</f>
        <v>No</v>
      </c>
    </row>
    <row r="9532" spans="1:23">
      <c r="A9532" s="1">
        <v>9531</v>
      </c>
      <c r="B9532" t="s">
        <v>10721</v>
      </c>
      <c r="C9532" s="2" t="d">
        <v>2019-07-08</v>
      </c>
      <c r="D9532" s="2" t="d">
        <v>2019-07-12</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IF(M9532=People!$B$5,People!$A$5,IF(M9532=People!$B$4,People!$A$4,IF(M9532=People!$B$3,People!$A$3,IF(M9532=People!$B$2,People!$A$2,0))))</f>
        <v>Anna Andreadi</v>
      </c>
      <c r="W9532" s="3" t="str">
        <f>IFERROR(INDEX(Returns!A:A,MATCH(B9532,Returns!B:B,0)),"No")</f>
        <v>No</v>
      </c>
    </row>
    <row r="9533" spans="1:23">
      <c r="A9533" s="1">
        <v>9532</v>
      </c>
      <c r="B9533" t="s">
        <v>10722</v>
      </c>
      <c r="C9533" s="2" t="d">
        <v>2019-10-26</v>
      </c>
      <c r="D9533" s="2" t="d">
        <v>2019-10-31</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IF(M9533=People!$B$5,People!$A$5,IF(M9533=People!$B$4,People!$A$4,IF(M9533=People!$B$3,People!$A$3,IF(M9533=People!$B$2,People!$A$2,0))))</f>
        <v>Kelly Williams</v>
      </c>
      <c r="W9533" s="3" t="str">
        <f>IFERROR(INDEX(Returns!A:A,MATCH(B9533,Returns!B:B,0)),"No")</f>
        <v>No</v>
      </c>
    </row>
    <row r="9534" spans="1:23">
      <c r="A9534" s="1">
        <v>9533</v>
      </c>
      <c r="B9534" t="s">
        <v>10723</v>
      </c>
      <c r="C9534" s="2" t="d">
        <v>2018-10-27</v>
      </c>
      <c r="D9534" s="2" t="d">
        <v>2018-10-31</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IF(M9534=People!$B$5,People!$A$5,IF(M9534=People!$B$4,People!$A$4,IF(M9534=People!$B$3,People!$A$3,IF(M9534=People!$B$2,People!$A$2,0))))</f>
        <v>Chuck Magee</v>
      </c>
      <c r="W9534" s="3" t="str">
        <f>IFERROR(INDEX(Returns!A:A,MATCH(B9534,Returns!B:B,0)),"No")</f>
        <v>No</v>
      </c>
    </row>
    <row r="9535" spans="1:23">
      <c r="A9535" s="1">
        <v>9534</v>
      </c>
      <c r="B9535" t="s">
        <v>10723</v>
      </c>
      <c r="C9535" s="2" t="d">
        <v>2018-10-27</v>
      </c>
      <c r="D9535" s="2" t="d">
        <v>2018-10-31</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IF(M9535=People!$B$5,People!$A$5,IF(M9535=People!$B$4,People!$A$4,IF(M9535=People!$B$3,People!$A$3,IF(M9535=People!$B$2,People!$A$2,0))))</f>
        <v>Chuck Magee</v>
      </c>
      <c r="W9535" s="3" t="str">
        <f>IFERROR(INDEX(Returns!A:A,MATCH(B9535,Returns!B:B,0)),"No")</f>
        <v>No</v>
      </c>
    </row>
    <row r="9536" spans="1:23">
      <c r="A9536" s="1">
        <v>9535</v>
      </c>
      <c r="B9536" t="s">
        <v>10723</v>
      </c>
      <c r="C9536" s="2" t="d">
        <v>2018-10-27</v>
      </c>
      <c r="D9536" s="2" t="d">
        <v>2018-10-31</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IF(M9536=People!$B$5,People!$A$5,IF(M9536=People!$B$4,People!$A$4,IF(M9536=People!$B$3,People!$A$3,IF(M9536=People!$B$2,People!$A$2,0))))</f>
        <v>Chuck Magee</v>
      </c>
      <c r="W9536" s="3" t="str">
        <f>IFERROR(INDEX(Returns!A:A,MATCH(B9536,Returns!B:B,0)),"No")</f>
        <v>No</v>
      </c>
    </row>
    <row r="9537" spans="1:23">
      <c r="A9537" s="1">
        <v>9536</v>
      </c>
      <c r="B9537" t="s">
        <v>10723</v>
      </c>
      <c r="C9537" s="2" t="d">
        <v>2018-10-27</v>
      </c>
      <c r="D9537" s="2" t="d">
        <v>2018-10-31</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IF(M9537=People!$B$5,People!$A$5,IF(M9537=People!$B$4,People!$A$4,IF(M9537=People!$B$3,People!$A$3,IF(M9537=People!$B$2,People!$A$2,0))))</f>
        <v>Chuck Magee</v>
      </c>
      <c r="W9537" s="3" t="str">
        <f>IFERROR(INDEX(Returns!A:A,MATCH(B9537,Returns!B:B,0)),"No")</f>
        <v>No</v>
      </c>
    </row>
    <row r="9538" spans="1:23">
      <c r="A9538" s="1">
        <v>9537</v>
      </c>
      <c r="B9538" t="s">
        <v>10724</v>
      </c>
      <c r="C9538" s="2" t="d">
        <v>2019-06-12</v>
      </c>
      <c r="D9538" s="2" t="d">
        <v>2019-06-14</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IF(M9538=People!$B$5,People!$A$5,IF(M9538=People!$B$4,People!$A$4,IF(M9538=People!$B$3,People!$A$3,IF(M9538=People!$B$2,People!$A$2,0))))</f>
        <v>Kelly Williams</v>
      </c>
      <c r="W9538" s="3" t="str">
        <f>IFERROR(INDEX(Returns!A:A,MATCH(B9538,Returns!B:B,0)),"No")</f>
        <v>No</v>
      </c>
    </row>
    <row r="9539" spans="1:23">
      <c r="A9539" s="1">
        <v>9538</v>
      </c>
      <c r="B9539" t="s">
        <v>10725</v>
      </c>
      <c r="C9539" s="2" t="d">
        <v>2018-09-25</v>
      </c>
      <c r="D9539" s="2" t="d">
        <v>2018-09-27</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IF(M9539=People!$B$5,People!$A$5,IF(M9539=People!$B$4,People!$A$4,IF(M9539=People!$B$3,People!$A$3,IF(M9539=People!$B$2,People!$A$2,0))))</f>
        <v>Anna Andreadi</v>
      </c>
      <c r="W9539" s="3" t="str">
        <f>IFERROR(INDEX(Returns!A:A,MATCH(B9539,Returns!B:B,0)),"No")</f>
        <v>No</v>
      </c>
    </row>
    <row r="9540" spans="1:23">
      <c r="A9540" s="1">
        <v>9539</v>
      </c>
      <c r="B9540" t="s">
        <v>10726</v>
      </c>
      <c r="C9540" s="2" t="d">
        <v>2019-09-07</v>
      </c>
      <c r="D9540" s="2" t="d">
        <v>2019-09-09</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IF(M9540=People!$B$5,People!$A$5,IF(M9540=People!$B$4,People!$A$4,IF(M9540=People!$B$3,People!$A$3,IF(M9540=People!$B$2,People!$A$2,0))))</f>
        <v>Chuck Magee</v>
      </c>
      <c r="W9540" s="3" t="str">
        <f>IFERROR(INDEX(Returns!A:A,MATCH(B9540,Returns!B:B,0)),"No")</f>
        <v>No</v>
      </c>
    </row>
    <row r="9541" spans="1:23">
      <c r="A9541" s="1">
        <v>9540</v>
      </c>
      <c r="B9541" t="s">
        <v>10726</v>
      </c>
      <c r="C9541" s="2" t="d">
        <v>2019-09-07</v>
      </c>
      <c r="D9541" s="2" t="d">
        <v>2019-09-09</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IF(M9541=People!$B$5,People!$A$5,IF(M9541=People!$B$4,People!$A$4,IF(M9541=People!$B$3,People!$A$3,IF(M9541=People!$B$2,People!$A$2,0))))</f>
        <v>Chuck Magee</v>
      </c>
      <c r="W9541" s="3" t="str">
        <f>IFERROR(INDEX(Returns!A:A,MATCH(B9541,Returns!B:B,0)),"No")</f>
        <v>No</v>
      </c>
    </row>
    <row r="9542" spans="1:23">
      <c r="A9542" s="1">
        <v>9541</v>
      </c>
      <c r="B9542" t="s">
        <v>10727</v>
      </c>
      <c r="C9542" s="2" t="d">
        <v>2017-05-11</v>
      </c>
      <c r="D9542" s="2" t="d">
        <v>2017-05-16</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IF(M9542=People!$B$5,People!$A$5,IF(M9542=People!$B$4,People!$A$4,IF(M9542=People!$B$3,People!$A$3,IF(M9542=People!$B$2,People!$A$2,0))))</f>
        <v>Anna Andreadi</v>
      </c>
      <c r="W9542" s="3" t="str">
        <f>IFERROR(INDEX(Returns!A:A,MATCH(B9542,Returns!B:B,0)),"No")</f>
        <v>No</v>
      </c>
    </row>
    <row r="9543" spans="1:23">
      <c r="A9543" s="1">
        <v>9542</v>
      </c>
      <c r="B9543" t="s">
        <v>10728</v>
      </c>
      <c r="C9543" s="2" t="d">
        <v>2017-08-06</v>
      </c>
      <c r="D9543" s="2" t="d">
        <v>2017-08-10</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IF(M9543=People!$B$5,People!$A$5,IF(M9543=People!$B$4,People!$A$4,IF(M9543=People!$B$3,People!$A$3,IF(M9543=People!$B$2,People!$A$2,0))))</f>
        <v>Kelly Williams</v>
      </c>
      <c r="W9543" s="3" t="str">
        <f>IFERROR(INDEX(Returns!A:A,MATCH(B9543,Returns!B:B,0)),"No")</f>
        <v>No</v>
      </c>
    </row>
    <row r="9544" spans="1:23">
      <c r="A9544" s="1">
        <v>9543</v>
      </c>
      <c r="B9544" t="s">
        <v>10728</v>
      </c>
      <c r="C9544" s="2" t="d">
        <v>2017-08-06</v>
      </c>
      <c r="D9544" s="2" t="d">
        <v>2017-08-10</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IF(M9544=People!$B$5,People!$A$5,IF(M9544=People!$B$4,People!$A$4,IF(M9544=People!$B$3,People!$A$3,IF(M9544=People!$B$2,People!$A$2,0))))</f>
        <v>Kelly Williams</v>
      </c>
      <c r="W9544" s="3" t="str">
        <f>IFERROR(INDEX(Returns!A:A,MATCH(B9544,Returns!B:B,0)),"No")</f>
        <v>No</v>
      </c>
    </row>
    <row r="9545" spans="1:23">
      <c r="A9545" s="1">
        <v>9544</v>
      </c>
      <c r="B9545" t="s">
        <v>10728</v>
      </c>
      <c r="C9545" s="2" t="d">
        <v>2017-08-06</v>
      </c>
      <c r="D9545" s="2" t="d">
        <v>2017-08-10</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IF(M9545=People!$B$5,People!$A$5,IF(M9545=People!$B$4,People!$A$4,IF(M9545=People!$B$3,People!$A$3,IF(M9545=People!$B$2,People!$A$2,0))))</f>
        <v>Kelly Williams</v>
      </c>
      <c r="W9545" s="3" t="str">
        <f>IFERROR(INDEX(Returns!A:A,MATCH(B9545,Returns!B:B,0)),"No")</f>
        <v>No</v>
      </c>
    </row>
    <row r="9546" spans="1:23">
      <c r="A9546" s="1">
        <v>9545</v>
      </c>
      <c r="B9546" t="s">
        <v>10728</v>
      </c>
      <c r="C9546" s="2" t="d">
        <v>2017-08-06</v>
      </c>
      <c r="D9546" s="2" t="d">
        <v>2017-08-10</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IF(M9546=People!$B$5,People!$A$5,IF(M9546=People!$B$4,People!$A$4,IF(M9546=People!$B$3,People!$A$3,IF(M9546=People!$B$2,People!$A$2,0))))</f>
        <v>Kelly Williams</v>
      </c>
      <c r="W9546" s="3" t="str">
        <f>IFERROR(INDEX(Returns!A:A,MATCH(B9546,Returns!B:B,0)),"No")</f>
        <v>No</v>
      </c>
    </row>
    <row r="9547" spans="1:23">
      <c r="A9547" s="1">
        <v>9546</v>
      </c>
      <c r="B9547" t="s">
        <v>10729</v>
      </c>
      <c r="C9547" s="2" t="d">
        <v>2016-10-29</v>
      </c>
      <c r="D9547" s="2" t="d">
        <v>2016-11-02</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IF(M9547=People!$B$5,People!$A$5,IF(M9547=People!$B$4,People!$A$4,IF(M9547=People!$B$3,People!$A$3,IF(M9547=People!$B$2,People!$A$2,0))))</f>
        <v>Kelly Williams</v>
      </c>
      <c r="W9547" s="3" t="str">
        <f>IFERROR(INDEX(Returns!A:A,MATCH(B9547,Returns!B:B,0)),"No")</f>
        <v>No</v>
      </c>
    </row>
    <row r="9548" spans="1:23">
      <c r="A9548" s="1">
        <v>9547</v>
      </c>
      <c r="B9548" t="s">
        <v>10729</v>
      </c>
      <c r="C9548" s="2" t="d">
        <v>2016-10-29</v>
      </c>
      <c r="D9548" s="2" t="d">
        <v>2016-11-02</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IF(M9548=People!$B$5,People!$A$5,IF(M9548=People!$B$4,People!$A$4,IF(M9548=People!$B$3,People!$A$3,IF(M9548=People!$B$2,People!$A$2,0))))</f>
        <v>Kelly Williams</v>
      </c>
      <c r="W9548" s="3" t="str">
        <f>IFERROR(INDEX(Returns!A:A,MATCH(B9548,Returns!B:B,0)),"No")</f>
        <v>No</v>
      </c>
    </row>
    <row r="9549" spans="1:23">
      <c r="A9549" s="1">
        <v>9548</v>
      </c>
      <c r="B9549" t="s">
        <v>10730</v>
      </c>
      <c r="C9549" s="2" t="d">
        <v>2018-06-18</v>
      </c>
      <c r="D9549" s="2" t="d">
        <v>2018-06-20</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IF(M9549=People!$B$5,People!$A$5,IF(M9549=People!$B$4,People!$A$4,IF(M9549=People!$B$3,People!$A$3,IF(M9549=People!$B$2,People!$A$2,0))))</f>
        <v>Chuck Magee</v>
      </c>
      <c r="W9549" s="3" t="str">
        <f>IFERROR(INDEX(Returns!A:A,MATCH(B9549,Returns!B:B,0)),"No")</f>
        <v>No</v>
      </c>
    </row>
    <row r="9550" spans="1:23">
      <c r="A9550" s="1">
        <v>9549</v>
      </c>
      <c r="B9550" t="s">
        <v>10730</v>
      </c>
      <c r="C9550" s="2" t="d">
        <v>2018-06-18</v>
      </c>
      <c r="D9550" s="2" t="d">
        <v>2018-06-20</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IF(M9550=People!$B$5,People!$A$5,IF(M9550=People!$B$4,People!$A$4,IF(M9550=People!$B$3,People!$A$3,IF(M9550=People!$B$2,People!$A$2,0))))</f>
        <v>Chuck Magee</v>
      </c>
      <c r="W9550" s="3" t="str">
        <f>IFERROR(INDEX(Returns!A:A,MATCH(B9550,Returns!B:B,0)),"No")</f>
        <v>No</v>
      </c>
    </row>
    <row r="9551" spans="1:23">
      <c r="A9551" s="1">
        <v>9550</v>
      </c>
      <c r="B9551" t="s">
        <v>10730</v>
      </c>
      <c r="C9551" s="2" t="d">
        <v>2018-06-18</v>
      </c>
      <c r="D9551" s="2" t="d">
        <v>2018-06-20</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IF(M9551=People!$B$5,People!$A$5,IF(M9551=People!$B$4,People!$A$4,IF(M9551=People!$B$3,People!$A$3,IF(M9551=People!$B$2,People!$A$2,0))))</f>
        <v>Chuck Magee</v>
      </c>
      <c r="W9551" s="3" t="str">
        <f>IFERROR(INDEX(Returns!A:A,MATCH(B9551,Returns!B:B,0)),"No")</f>
        <v>No</v>
      </c>
    </row>
    <row r="9552" spans="1:23">
      <c r="A9552" s="1">
        <v>9551</v>
      </c>
      <c r="B9552" t="s">
        <v>10731</v>
      </c>
      <c r="C9552" s="2" t="d">
        <v>2017-05-03</v>
      </c>
      <c r="D9552" s="2" t="d">
        <v>2017-05-06</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IF(M9552=People!$B$5,People!$A$5,IF(M9552=People!$B$4,People!$A$4,IF(M9552=People!$B$3,People!$A$3,IF(M9552=People!$B$2,People!$A$2,0))))</f>
        <v>Anna Andreadi</v>
      </c>
      <c r="W9552" s="3" t="str">
        <f>IFERROR(INDEX(Returns!A:A,MATCH(B9552,Returns!B:B,0)),"No")</f>
        <v>No</v>
      </c>
    </row>
    <row r="9553" spans="1:23">
      <c r="A9553" s="1">
        <v>9552</v>
      </c>
      <c r="B9553" t="s">
        <v>10732</v>
      </c>
      <c r="C9553" s="2" t="d">
        <v>2017-11-10</v>
      </c>
      <c r="D9553" s="2" t="d">
        <v>2017-11-14</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IF(M9553=People!$B$5,People!$A$5,IF(M9553=People!$B$4,People!$A$4,IF(M9553=People!$B$3,People!$A$3,IF(M9553=People!$B$2,People!$A$2,0))))</f>
        <v>Chuck Magee</v>
      </c>
      <c r="W9553" s="3" t="str">
        <f>IFERROR(INDEX(Returns!A:A,MATCH(B9553,Returns!B:B,0)),"No")</f>
        <v>No</v>
      </c>
    </row>
    <row r="9554" spans="1:23">
      <c r="A9554" s="1">
        <v>9553</v>
      </c>
      <c r="B9554" t="s">
        <v>10733</v>
      </c>
      <c r="C9554" s="2" t="d">
        <v>2017-05-30</v>
      </c>
      <c r="D9554" s="2" t="d">
        <v>2017-06-03</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IF(M9554=People!$B$5,People!$A$5,IF(M9554=People!$B$4,People!$A$4,IF(M9554=People!$B$3,People!$A$3,IF(M9554=People!$B$2,People!$A$2,0))))</f>
        <v>Cassandra Brandow</v>
      </c>
      <c r="W9554" s="3" t="str">
        <f>IFERROR(INDEX(Returns!A:A,MATCH(B9554,Returns!B:B,0)),"No")</f>
        <v>No</v>
      </c>
    </row>
    <row r="9555" spans="1:23">
      <c r="A9555" s="1">
        <v>9554</v>
      </c>
      <c r="B9555" t="s">
        <v>10734</v>
      </c>
      <c r="C9555" s="2" t="d">
        <v>2018-09-22</v>
      </c>
      <c r="D9555" s="2" t="d">
        <v>2018-09-27</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IF(M9555=People!$B$5,People!$A$5,IF(M9555=People!$B$4,People!$A$4,IF(M9555=People!$B$3,People!$A$3,IF(M9555=People!$B$2,People!$A$2,0))))</f>
        <v>Anna Andreadi</v>
      </c>
      <c r="W9555" s="3" t="str">
        <f>IFERROR(INDEX(Returns!A:A,MATCH(B9555,Returns!B:B,0)),"No")</f>
        <v>No</v>
      </c>
    </row>
    <row r="9556" spans="1:23">
      <c r="A9556" s="1">
        <v>9555</v>
      </c>
      <c r="B9556" t="s">
        <v>10735</v>
      </c>
      <c r="C9556" s="2" t="d">
        <v>2017-11-28</v>
      </c>
      <c r="D9556" s="2" t="d">
        <v>2017-12-02</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IF(M9556=People!$B$5,People!$A$5,IF(M9556=People!$B$4,People!$A$4,IF(M9556=People!$B$3,People!$A$3,IF(M9556=People!$B$2,People!$A$2,0))))</f>
        <v>Chuck Magee</v>
      </c>
      <c r="W9556" s="3" t="str">
        <f>IFERROR(INDEX(Returns!A:A,MATCH(B9556,Returns!B:B,0)),"No")</f>
        <v>No</v>
      </c>
    </row>
    <row r="9557" spans="1:23">
      <c r="A9557" s="1">
        <v>9556</v>
      </c>
      <c r="B9557" t="s">
        <v>10735</v>
      </c>
      <c r="C9557" s="2" t="d">
        <v>2017-11-28</v>
      </c>
      <c r="D9557" s="2" t="d">
        <v>2017-12-02</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IF(M9557=People!$B$5,People!$A$5,IF(M9557=People!$B$4,People!$A$4,IF(M9557=People!$B$3,People!$A$3,IF(M9557=People!$B$2,People!$A$2,0))))</f>
        <v>Chuck Magee</v>
      </c>
      <c r="W9557" s="3" t="str">
        <f>IFERROR(INDEX(Returns!A:A,MATCH(B9557,Returns!B:B,0)),"No")</f>
        <v>No</v>
      </c>
    </row>
    <row r="9558" spans="1:23">
      <c r="A9558" s="1">
        <v>9557</v>
      </c>
      <c r="B9558" t="s">
        <v>10736</v>
      </c>
      <c r="C9558" s="2" t="d">
        <v>2017-12-03</v>
      </c>
      <c r="D9558" s="2" t="d">
        <v>2017-12-05</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IF(M9558=People!$B$5,People!$A$5,IF(M9558=People!$B$4,People!$A$4,IF(M9558=People!$B$3,People!$A$3,IF(M9558=People!$B$2,People!$A$2,0))))</f>
        <v>Chuck Magee</v>
      </c>
      <c r="W9558" s="3" t="str">
        <f>IFERROR(INDEX(Returns!A:A,MATCH(B9558,Returns!B:B,0)),"No")</f>
        <v>No</v>
      </c>
    </row>
    <row r="9559" spans="1:23">
      <c r="A9559" s="1">
        <v>9558</v>
      </c>
      <c r="B9559" t="s">
        <v>10737</v>
      </c>
      <c r="C9559" s="2" t="d">
        <v>2016-10-17</v>
      </c>
      <c r="D9559" s="2" t="d">
        <v>2016-10-19</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IF(M9559=People!$B$5,People!$A$5,IF(M9559=People!$B$4,People!$A$4,IF(M9559=People!$B$3,People!$A$3,IF(M9559=People!$B$2,People!$A$2,0))))</f>
        <v>Kelly Williams</v>
      </c>
      <c r="W9559" s="3" t="str">
        <f>IFERROR(INDEX(Returns!A:A,MATCH(B9559,Returns!B:B,0)),"No")</f>
        <v>No</v>
      </c>
    </row>
    <row r="9560" spans="1:23">
      <c r="A9560" s="1">
        <v>9559</v>
      </c>
      <c r="B9560" t="s">
        <v>10738</v>
      </c>
      <c r="C9560" s="2" t="d">
        <v>2018-05-03</v>
      </c>
      <c r="D9560" s="2" t="d">
        <v>2018-05-05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IF(M9560=People!$B$5,People!$A$5,IF(M9560=People!$B$4,People!$A$4,IF(M9560=People!$B$3,People!$A$3,IF(M9560=People!$B$2,People!$A$2,0))))</f>
        <v>Chuck Magee</v>
      </c>
      <c r="W9560" s="3" t="str">
        <f>IFERROR(INDEX(Returns!A:A,MATCH(B9560,Returns!B:B,0)),"No")</f>
        <v>No</v>
      </c>
    </row>
    <row r="9561" spans="1:23">
      <c r="A9561" s="1">
        <v>9560</v>
      </c>
      <c r="B9561" t="s">
        <v>10738</v>
      </c>
      <c r="C9561" s="2" t="d">
        <v>2018-05-03</v>
      </c>
      <c r="D9561" s="2" t="d">
        <v>2018-05-05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IF(M9561=People!$B$5,People!$A$5,IF(M9561=People!$B$4,People!$A$4,IF(M9561=People!$B$3,People!$A$3,IF(M9561=People!$B$2,People!$A$2,0))))</f>
        <v>Chuck Magee</v>
      </c>
      <c r="W9561" s="3" t="str">
        <f>IFERROR(INDEX(Returns!A:A,MATCH(B9561,Returns!B:B,0)),"No")</f>
        <v>No</v>
      </c>
    </row>
    <row r="9562" spans="1:23">
      <c r="A9562" s="1">
        <v>9561</v>
      </c>
      <c r="B9562" t="s">
        <v>10738</v>
      </c>
      <c r="C9562" s="2" t="d">
        <v>2018-05-03</v>
      </c>
      <c r="D9562" s="2" t="d">
        <v>2018-05-05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IF(M9562=People!$B$5,People!$A$5,IF(M9562=People!$B$4,People!$A$4,IF(M9562=People!$B$3,People!$A$3,IF(M9562=People!$B$2,People!$A$2,0))))</f>
        <v>Chuck Magee</v>
      </c>
      <c r="W9562" s="3" t="str">
        <f>IFERROR(INDEX(Returns!A:A,MATCH(B9562,Returns!B:B,0)),"No")</f>
        <v>No</v>
      </c>
    </row>
    <row r="9563" spans="1:23">
      <c r="A9563" s="1">
        <v>9562</v>
      </c>
      <c r="B9563" t="s">
        <v>10738</v>
      </c>
      <c r="C9563" s="2" t="d">
        <v>2018-05-03</v>
      </c>
      <c r="D9563" s="2" t="d">
        <v>2018-05-05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IF(M9563=People!$B$5,People!$A$5,IF(M9563=People!$B$4,People!$A$4,IF(M9563=People!$B$3,People!$A$3,IF(M9563=People!$B$2,People!$A$2,0))))</f>
        <v>Chuck Magee</v>
      </c>
      <c r="W9563" s="3" t="str">
        <f>IFERROR(INDEX(Returns!A:A,MATCH(B9563,Returns!B:B,0)),"No")</f>
        <v>No</v>
      </c>
    </row>
    <row r="9564" spans="1:23">
      <c r="A9564" s="1">
        <v>9563</v>
      </c>
      <c r="B9564" t="s">
        <v>10738</v>
      </c>
      <c r="C9564" s="2" t="d">
        <v>2018-05-03</v>
      </c>
      <c r="D9564" s="2" t="d">
        <v>2018-05-05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IF(M9564=People!$B$5,People!$A$5,IF(M9564=People!$B$4,People!$A$4,IF(M9564=People!$B$3,People!$A$3,IF(M9564=People!$B$2,People!$A$2,0))))</f>
        <v>Chuck Magee</v>
      </c>
      <c r="W9564" s="3" t="str">
        <f>IFERROR(INDEX(Returns!A:A,MATCH(B9564,Returns!B:B,0)),"No")</f>
        <v>No</v>
      </c>
    </row>
    <row r="9565" spans="1:23">
      <c r="A9565" s="1">
        <v>9564</v>
      </c>
      <c r="B9565" t="s">
        <v>10738</v>
      </c>
      <c r="C9565" s="2" t="d">
        <v>2018-05-03</v>
      </c>
      <c r="D9565" s="2" t="d">
        <v>2018-05-05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IF(M9565=People!$B$5,People!$A$5,IF(M9565=People!$B$4,People!$A$4,IF(M9565=People!$B$3,People!$A$3,IF(M9565=People!$B$2,People!$A$2,0))))</f>
        <v>Chuck Magee</v>
      </c>
      <c r="W9565" s="3" t="str">
        <f>IFERROR(INDEX(Returns!A:A,MATCH(B9565,Returns!B:B,0)),"No")</f>
        <v>No</v>
      </c>
    </row>
    <row r="9566" spans="1:23">
      <c r="A9566" s="1">
        <v>9565</v>
      </c>
      <c r="B9566" t="s">
        <v>10739</v>
      </c>
      <c r="C9566" s="2" t="d">
        <v>2017-06-01</v>
      </c>
      <c r="D9566" s="2" t="d">
        <v>2017-06-08</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IF(M9566=People!$B$5,People!$A$5,IF(M9566=People!$B$4,People!$A$4,IF(M9566=People!$B$3,People!$A$3,IF(M9566=People!$B$2,People!$A$2,0))))</f>
        <v>Anna Andreadi</v>
      </c>
      <c r="W9566" s="3" t="str">
        <f>IFERROR(INDEX(Returns!A:A,MATCH(B9566,Returns!B:B,0)),"No")</f>
        <v>No</v>
      </c>
    </row>
    <row r="9567" spans="1:23">
      <c r="A9567" s="1">
        <v>9566</v>
      </c>
      <c r="B9567" t="s">
        <v>10740</v>
      </c>
      <c r="C9567" s="2" t="d">
        <v>2016-03-31</v>
      </c>
      <c r="D9567" s="2" t="d">
        <v>2016-03-31</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IF(M9567=People!$B$5,People!$A$5,IF(M9567=People!$B$4,People!$A$4,IF(M9567=People!$B$3,People!$A$3,IF(M9567=People!$B$2,People!$A$2,0))))</f>
        <v>Cassandra Brandow</v>
      </c>
      <c r="W9567" s="3" t="str">
        <f>IFERROR(INDEX(Returns!A:A,MATCH(B9567,Returns!B:B,0)),"No")</f>
        <v>No</v>
      </c>
    </row>
    <row r="9568" spans="1:23">
      <c r="A9568" s="1">
        <v>9567</v>
      </c>
      <c r="B9568" t="s">
        <v>10740</v>
      </c>
      <c r="C9568" s="2" t="d">
        <v>2016-03-31</v>
      </c>
      <c r="D9568" s="2" t="d">
        <v>2016-03-31</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IF(M9568=People!$B$5,People!$A$5,IF(M9568=People!$B$4,People!$A$4,IF(M9568=People!$B$3,People!$A$3,IF(M9568=People!$B$2,People!$A$2,0))))</f>
        <v>Cassandra Brandow</v>
      </c>
      <c r="W9568" s="3" t="str">
        <f>IFERROR(INDEX(Returns!A:A,MATCH(B9568,Returns!B:B,0)),"No")</f>
        <v>No</v>
      </c>
    </row>
    <row r="9569" spans="1:23">
      <c r="A9569" s="1">
        <v>9568</v>
      </c>
      <c r="B9569" t="s">
        <v>10740</v>
      </c>
      <c r="C9569" s="2" t="d">
        <v>2016-03-31</v>
      </c>
      <c r="D9569" s="2" t="d">
        <v>2016-03-31</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IF(M9569=People!$B$5,People!$A$5,IF(M9569=People!$B$4,People!$A$4,IF(M9569=People!$B$3,People!$A$3,IF(M9569=People!$B$2,People!$A$2,0))))</f>
        <v>Cassandra Brandow</v>
      </c>
      <c r="W9569" s="3" t="str">
        <f>IFERROR(INDEX(Returns!A:A,MATCH(B9569,Returns!B:B,0)),"No")</f>
        <v>No</v>
      </c>
    </row>
    <row r="9570" spans="1:23">
      <c r="A9570" s="1">
        <v>9569</v>
      </c>
      <c r="B9570" t="s">
        <v>10741</v>
      </c>
      <c r="C9570" s="2" t="d">
        <v>2019-07-05</v>
      </c>
      <c r="D9570" s="2" t="d">
        <v>2019-07-07</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IF(M9570=People!$B$5,People!$A$5,IF(M9570=People!$B$4,People!$A$4,IF(M9570=People!$B$3,People!$A$3,IF(M9570=People!$B$2,People!$A$2,0))))</f>
        <v>Kelly Williams</v>
      </c>
      <c r="W9570" s="3" t="str">
        <f>IFERROR(INDEX(Returns!A:A,MATCH(B9570,Returns!B:B,0)),"No")</f>
        <v>No</v>
      </c>
    </row>
    <row r="9571" spans="1:23">
      <c r="A9571" s="1">
        <v>9570</v>
      </c>
      <c r="B9571" t="s">
        <v>10742</v>
      </c>
      <c r="C9571" s="2" t="d">
        <v>2017-09-24</v>
      </c>
      <c r="D9571" s="2" t="d">
        <v>2017-09-24</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IF(M9571=People!$B$5,People!$A$5,IF(M9571=People!$B$4,People!$A$4,IF(M9571=People!$B$3,People!$A$3,IF(M9571=People!$B$2,People!$A$2,0))))</f>
        <v>Chuck Magee</v>
      </c>
      <c r="W9571" s="3" t="str">
        <f>IFERROR(INDEX(Returns!A:A,MATCH(B9571,Returns!B:B,0)),"No")</f>
        <v>No</v>
      </c>
    </row>
    <row r="9572" spans="1:23">
      <c r="A9572" s="1">
        <v>9571</v>
      </c>
      <c r="B9572" t="s">
        <v>10742</v>
      </c>
      <c r="C9572" s="2" t="d">
        <v>2017-09-24</v>
      </c>
      <c r="D9572" s="2" t="d">
        <v>2017-09-24</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IF(M9572=People!$B$5,People!$A$5,IF(M9572=People!$B$4,People!$A$4,IF(M9572=People!$B$3,People!$A$3,IF(M9572=People!$B$2,People!$A$2,0))))</f>
        <v>Chuck Magee</v>
      </c>
      <c r="W9572" s="3" t="str">
        <f>IFERROR(INDEX(Returns!A:A,MATCH(B9572,Returns!B:B,0)),"No")</f>
        <v>No</v>
      </c>
    </row>
    <row r="9573" spans="1:23">
      <c r="A9573" s="1">
        <v>9572</v>
      </c>
      <c r="B9573" t="s">
        <v>10742</v>
      </c>
      <c r="C9573" s="2" t="d">
        <v>2017-09-24</v>
      </c>
      <c r="D9573" s="2" t="d">
        <v>2017-09-24</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IF(M9573=People!$B$5,People!$A$5,IF(M9573=People!$B$4,People!$A$4,IF(M9573=People!$B$3,People!$A$3,IF(M9573=People!$B$2,People!$A$2,0))))</f>
        <v>Chuck Magee</v>
      </c>
      <c r="W9573" s="3" t="str">
        <f>IFERROR(INDEX(Returns!A:A,MATCH(B9573,Returns!B:B,0)),"No")</f>
        <v>No</v>
      </c>
    </row>
    <row r="9574" spans="1:23">
      <c r="A9574" s="1">
        <v>9573</v>
      </c>
      <c r="B9574" t="s">
        <v>10742</v>
      </c>
      <c r="C9574" s="2" t="d">
        <v>2017-09-24</v>
      </c>
      <c r="D9574" s="2" t="d">
        <v>2017-09-24</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IF(M9574=People!$B$5,People!$A$5,IF(M9574=People!$B$4,People!$A$4,IF(M9574=People!$B$3,People!$A$3,IF(M9574=People!$B$2,People!$A$2,0))))</f>
        <v>Chuck Magee</v>
      </c>
      <c r="W9574" s="3" t="str">
        <f>IFERROR(INDEX(Returns!A:A,MATCH(B9574,Returns!B:B,0)),"No")</f>
        <v>No</v>
      </c>
    </row>
    <row r="9575" spans="1:23">
      <c r="A9575" s="1">
        <v>9574</v>
      </c>
      <c r="B9575" t="s">
        <v>10742</v>
      </c>
      <c r="C9575" s="2" t="d">
        <v>2017-09-24</v>
      </c>
      <c r="D9575" s="2" t="d">
        <v>2017-09-24</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IF(M9575=People!$B$5,People!$A$5,IF(M9575=People!$B$4,People!$A$4,IF(M9575=People!$B$3,People!$A$3,IF(M9575=People!$B$2,People!$A$2,0))))</f>
        <v>Chuck Magee</v>
      </c>
      <c r="W9575" s="3" t="str">
        <f>IFERROR(INDEX(Returns!A:A,MATCH(B9575,Returns!B:B,0)),"No")</f>
        <v>No</v>
      </c>
    </row>
    <row r="9576" spans="1:23">
      <c r="A9576" s="1">
        <v>9575</v>
      </c>
      <c r="B9576" t="s">
        <v>10743</v>
      </c>
      <c r="C9576" s="2" t="d">
        <v>2017-08-13</v>
      </c>
      <c r="D9576" s="2" t="d">
        <v>2017-08-13</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IF(M9576=People!$B$5,People!$A$5,IF(M9576=People!$B$4,People!$A$4,IF(M9576=People!$B$3,People!$A$3,IF(M9576=People!$B$2,People!$A$2,0))))</f>
        <v>Anna Andreadi</v>
      </c>
      <c r="W9576" s="3" t="str">
        <f>IFERROR(INDEX(Returns!A:A,MATCH(B9576,Returns!B:B,0)),"No")</f>
        <v>No</v>
      </c>
    </row>
    <row r="9577" spans="1:23">
      <c r="A9577" s="1">
        <v>9576</v>
      </c>
      <c r="B9577" t="s">
        <v>10744</v>
      </c>
      <c r="C9577" s="2" t="d">
        <v>2017-05-26</v>
      </c>
      <c r="D9577" s="2" t="d">
        <v>2017-05-28</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IF(M9577=People!$B$5,People!$A$5,IF(M9577=People!$B$4,People!$A$4,IF(M9577=People!$B$3,People!$A$3,IF(M9577=People!$B$2,People!$A$2,0))))</f>
        <v>Kelly Williams</v>
      </c>
      <c r="W9577" s="3" t="str">
        <f>IFERROR(INDEX(Returns!A:A,MATCH(B9577,Returns!B:B,0)),"No")</f>
        <v>No</v>
      </c>
    </row>
    <row r="9578" spans="1:23">
      <c r="A9578" s="1">
        <v>9577</v>
      </c>
      <c r="B9578" t="s">
        <v>10744</v>
      </c>
      <c r="C9578" s="2" t="d">
        <v>2017-05-26</v>
      </c>
      <c r="D9578" s="2" t="d">
        <v>2017-05-28</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IF(M9578=People!$B$5,People!$A$5,IF(M9578=People!$B$4,People!$A$4,IF(M9578=People!$B$3,People!$A$3,IF(M9578=People!$B$2,People!$A$2,0))))</f>
        <v>Kelly Williams</v>
      </c>
      <c r="W9578" s="3" t="str">
        <f>IFERROR(INDEX(Returns!A:A,MATCH(B9578,Returns!B:B,0)),"No")</f>
        <v>No</v>
      </c>
    </row>
    <row r="9579" spans="1:23">
      <c r="A9579" s="1">
        <v>9578</v>
      </c>
      <c r="B9579" t="s">
        <v>10744</v>
      </c>
      <c r="C9579" s="2" t="d">
        <v>2017-05-26</v>
      </c>
      <c r="D9579" s="2" t="d">
        <v>2017-05-28</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IF(M9579=People!$B$5,People!$A$5,IF(M9579=People!$B$4,People!$A$4,IF(M9579=People!$B$3,People!$A$3,IF(M9579=People!$B$2,People!$A$2,0))))</f>
        <v>Kelly Williams</v>
      </c>
      <c r="W9579" s="3" t="str">
        <f>IFERROR(INDEX(Returns!A:A,MATCH(B9579,Returns!B:B,0)),"No")</f>
        <v>No</v>
      </c>
    </row>
    <row r="9580" spans="1:23">
      <c r="A9580" s="1">
        <v>9579</v>
      </c>
      <c r="B9580" t="s">
        <v>10745</v>
      </c>
      <c r="C9580" s="2" t="d">
        <v>2019-09-14</v>
      </c>
      <c r="D9580" s="2" t="d">
        <v>2019-09-16</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IF(M9580=People!$B$5,People!$A$5,IF(M9580=People!$B$4,People!$A$4,IF(M9580=People!$B$3,People!$A$3,IF(M9580=People!$B$2,People!$A$2,0))))</f>
        <v>Chuck Magee</v>
      </c>
      <c r="W9580" s="3" t="str">
        <f>IFERROR(INDEX(Returns!A:A,MATCH(B9580,Returns!B:B,0)),"No")</f>
        <v>No</v>
      </c>
    </row>
    <row r="9581" spans="1:23">
      <c r="A9581" s="1">
        <v>9580</v>
      </c>
      <c r="B9581" t="s">
        <v>10745</v>
      </c>
      <c r="C9581" s="2" t="d">
        <v>2019-09-14</v>
      </c>
      <c r="D9581" s="2" t="d">
        <v>2019-09-16</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IF(M9581=People!$B$5,People!$A$5,IF(M9581=People!$B$4,People!$A$4,IF(M9581=People!$B$3,People!$A$3,IF(M9581=People!$B$2,People!$A$2,0))))</f>
        <v>Chuck Magee</v>
      </c>
      <c r="W9581" s="3" t="str">
        <f>IFERROR(INDEX(Returns!A:A,MATCH(B9581,Returns!B:B,0)),"No")</f>
        <v>No</v>
      </c>
    </row>
    <row r="9582" spans="1:23">
      <c r="A9582" s="1">
        <v>9581</v>
      </c>
      <c r="B9582" t="s">
        <v>10745</v>
      </c>
      <c r="C9582" s="2" t="d">
        <v>2019-09-14</v>
      </c>
      <c r="D9582" s="2" t="d">
        <v>2019-09-16</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IF(M9582=People!$B$5,People!$A$5,IF(M9582=People!$B$4,People!$A$4,IF(M9582=People!$B$3,People!$A$3,IF(M9582=People!$B$2,People!$A$2,0))))</f>
        <v>Chuck Magee</v>
      </c>
      <c r="W9582" s="3" t="str">
        <f>IFERROR(INDEX(Returns!A:A,MATCH(B9582,Returns!B:B,0)),"No")</f>
        <v>No</v>
      </c>
    </row>
    <row r="9583" spans="1:23">
      <c r="A9583" s="1">
        <v>9582</v>
      </c>
      <c r="B9583" t="s">
        <v>10745</v>
      </c>
      <c r="C9583" s="2" t="d">
        <v>2019-09-14</v>
      </c>
      <c r="D9583" s="2" t="d">
        <v>2019-09-16</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IF(M9583=People!$B$5,People!$A$5,IF(M9583=People!$B$4,People!$A$4,IF(M9583=People!$B$3,People!$A$3,IF(M9583=People!$B$2,People!$A$2,0))))</f>
        <v>Chuck Magee</v>
      </c>
      <c r="W9583" s="3" t="str">
        <f>IFERROR(INDEX(Returns!A:A,MATCH(B9583,Returns!B:B,0)),"No")</f>
        <v>No</v>
      </c>
    </row>
    <row r="9584" spans="1:23">
      <c r="A9584" s="1">
        <v>9583</v>
      </c>
      <c r="B9584" t="s">
        <v>10746</v>
      </c>
      <c r="C9584" s="2" t="d">
        <v>2018-06-07</v>
      </c>
      <c r="D9584" s="2" t="d">
        <v>2018-06-11</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IF(M9584=People!$B$5,People!$A$5,IF(M9584=People!$B$4,People!$A$4,IF(M9584=People!$B$3,People!$A$3,IF(M9584=People!$B$2,People!$A$2,0))))</f>
        <v>Chuck Magee</v>
      </c>
      <c r="W9584" s="3" t="str">
        <f>IFERROR(INDEX(Returns!A:A,MATCH(B9584,Returns!B:B,0)),"No")</f>
        <v>No</v>
      </c>
    </row>
    <row r="9585" spans="1:23">
      <c r="A9585" s="1">
        <v>9584</v>
      </c>
      <c r="B9585" t="s">
        <v>10747</v>
      </c>
      <c r="C9585" s="2" t="d">
        <v>2019-06-25</v>
      </c>
      <c r="D9585" s="2" t="d">
        <v>2019-06-27</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IF(M9585=People!$B$5,People!$A$5,IF(M9585=People!$B$4,People!$A$4,IF(M9585=People!$B$3,People!$A$3,IF(M9585=People!$B$2,People!$A$2,0))))</f>
        <v>Chuck Magee</v>
      </c>
      <c r="W9585" s="3" t="str">
        <f>IFERROR(INDEX(Returns!A:A,MATCH(B9585,Returns!B:B,0)),"No")</f>
        <v>No</v>
      </c>
    </row>
    <row r="9586" spans="1:23">
      <c r="A9586" s="1">
        <v>9585</v>
      </c>
      <c r="B9586" t="s">
        <v>10748</v>
      </c>
      <c r="C9586" s="2" t="d">
        <v>2019-08-26</v>
      </c>
      <c r="D9586" s="2" t="d">
        <v>2019-08-27</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IF(M9586=People!$B$5,People!$A$5,IF(M9586=People!$B$4,People!$A$4,IF(M9586=People!$B$3,People!$A$3,IF(M9586=People!$B$2,People!$A$2,0))))</f>
        <v>Kelly Williams</v>
      </c>
      <c r="W9586" s="3" t="str">
        <f>IFERROR(INDEX(Returns!A:A,MATCH(B9586,Returns!B:B,0)),"No")</f>
        <v>No</v>
      </c>
    </row>
    <row r="9587" spans="1:23">
      <c r="A9587" s="1">
        <v>9586</v>
      </c>
      <c r="B9587" t="s">
        <v>10749</v>
      </c>
      <c r="C9587" s="2" t="d">
        <v>2018-08-26</v>
      </c>
      <c r="D9587" s="2" t="d">
        <v>2018-08-28</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IF(M9587=People!$B$5,People!$A$5,IF(M9587=People!$B$4,People!$A$4,IF(M9587=People!$B$3,People!$A$3,IF(M9587=People!$B$2,People!$A$2,0))))</f>
        <v>Cassandra Brandow</v>
      </c>
      <c r="W9587" s="3" t="str">
        <f>IFERROR(INDEX(Returns!A:A,MATCH(B9587,Returns!B:B,0)),"No")</f>
        <v>No</v>
      </c>
    </row>
    <row r="9588" spans="1:23">
      <c r="A9588" s="1">
        <v>9587</v>
      </c>
      <c r="B9588" t="s">
        <v>10750</v>
      </c>
      <c r="C9588" s="2" t="d">
        <v>2018-11-18</v>
      </c>
      <c r="D9588" s="2" t="d">
        <v>2018-11-18</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IF(M9588=People!$B$5,People!$A$5,IF(M9588=People!$B$4,People!$A$4,IF(M9588=People!$B$3,People!$A$3,IF(M9588=People!$B$2,People!$A$2,0))))</f>
        <v>Anna Andreadi</v>
      </c>
      <c r="W9588" s="3" t="str">
        <f>IFERROR(INDEX(Returns!A:A,MATCH(B9588,Returns!B:B,0)),"No")</f>
        <v>No</v>
      </c>
    </row>
    <row r="9589" spans="1:23">
      <c r="A9589" s="1">
        <v>9588</v>
      </c>
      <c r="B9589" t="s">
        <v>10751</v>
      </c>
      <c r="C9589" s="2" t="d">
        <v>2019-04-17</v>
      </c>
      <c r="D9589" s="2" t="d">
        <v>2019-04-22</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IF(M9589=People!$B$5,People!$A$5,IF(M9589=People!$B$4,People!$A$4,IF(M9589=People!$B$3,People!$A$3,IF(M9589=People!$B$2,People!$A$2,0))))</f>
        <v>Kelly Williams</v>
      </c>
      <c r="W9589" s="3" t="str">
        <f>IFERROR(INDEX(Returns!A:A,MATCH(B9589,Returns!B:B,0)),"No")</f>
        <v>No</v>
      </c>
    </row>
    <row r="9590" spans="1:23">
      <c r="A9590" s="1">
        <v>9589</v>
      </c>
      <c r="B9590" t="s">
        <v>10752</v>
      </c>
      <c r="C9590" s="2" t="d">
        <v>2019-07-23</v>
      </c>
      <c r="D9590" s="2" t="d">
        <v>2019-07-28</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IF(M9590=People!$B$5,People!$A$5,IF(M9590=People!$B$4,People!$A$4,IF(M9590=People!$B$3,People!$A$3,IF(M9590=People!$B$2,People!$A$2,0))))</f>
        <v>Kelly Williams</v>
      </c>
      <c r="W9590" s="3" t="str">
        <f>IFERROR(INDEX(Returns!A:A,MATCH(B9590,Returns!B:B,0)),"No")</f>
        <v>No</v>
      </c>
    </row>
    <row r="9591" spans="1:23">
      <c r="A9591" s="1">
        <v>9590</v>
      </c>
      <c r="B9591" t="s">
        <v>10753</v>
      </c>
      <c r="C9591" s="2" t="d">
        <v>2016-05-11</v>
      </c>
      <c r="D9591" s="2" t="d">
        <v>2016-05-15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IF(M9591=People!$B$5,People!$A$5,IF(M9591=People!$B$4,People!$A$4,IF(M9591=People!$B$3,People!$A$3,IF(M9591=People!$B$2,People!$A$2,0))))</f>
        <v>Kelly Williams</v>
      </c>
      <c r="W9591" s="3" t="str">
        <f>IFERROR(INDEX(Returns!A:A,MATCH(B9591,Returns!B:B,0)),"No")</f>
        <v>No</v>
      </c>
    </row>
    <row r="9592" spans="1:23">
      <c r="A9592" s="1">
        <v>9591</v>
      </c>
      <c r="B9592" t="s">
        <v>10753</v>
      </c>
      <c r="C9592" s="2" t="d">
        <v>2016-05-11</v>
      </c>
      <c r="D9592" s="2" t="d">
        <v>2016-05-15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IF(M9592=People!$B$5,People!$A$5,IF(M9592=People!$B$4,People!$A$4,IF(M9592=People!$B$3,People!$A$3,IF(M9592=People!$B$2,People!$A$2,0))))</f>
        <v>Kelly Williams</v>
      </c>
      <c r="W9592" s="3" t="str">
        <f>IFERROR(INDEX(Returns!A:A,MATCH(B9592,Returns!B:B,0)),"No")</f>
        <v>No</v>
      </c>
    </row>
    <row r="9593" spans="1:23">
      <c r="A9593" s="1">
        <v>9592</v>
      </c>
      <c r="B9593" t="s">
        <v>10754</v>
      </c>
      <c r="C9593" s="2" t="d">
        <v>2018-07-28</v>
      </c>
      <c r="D9593" s="2" t="d">
        <v>2018-08-01</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IF(M9593=People!$B$5,People!$A$5,IF(M9593=People!$B$4,People!$A$4,IF(M9593=People!$B$3,People!$A$3,IF(M9593=People!$B$2,People!$A$2,0))))</f>
        <v>Kelly Williams</v>
      </c>
      <c r="W9593" s="3" t="str">
        <f>IFERROR(INDEX(Returns!A:A,MATCH(B9593,Returns!B:B,0)),"No")</f>
        <v>No</v>
      </c>
    </row>
    <row r="9594" spans="1:23">
      <c r="A9594" s="1">
        <v>9593</v>
      </c>
      <c r="B9594" t="s">
        <v>10754</v>
      </c>
      <c r="C9594" s="2" t="d">
        <v>2018-07-28</v>
      </c>
      <c r="D9594" s="2" t="d">
        <v>2018-08-01</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IF(M9594=People!$B$5,People!$A$5,IF(M9594=People!$B$4,People!$A$4,IF(M9594=People!$B$3,People!$A$3,IF(M9594=People!$B$2,People!$A$2,0))))</f>
        <v>Kelly Williams</v>
      </c>
      <c r="W9594" s="3" t="str">
        <f>IFERROR(INDEX(Returns!A:A,MATCH(B9594,Returns!B:B,0)),"No")</f>
        <v>No</v>
      </c>
    </row>
    <row r="9595" spans="1:23">
      <c r="A9595" s="1">
        <v>9594</v>
      </c>
      <c r="B9595" t="s">
        <v>6102</v>
      </c>
      <c r="C9595" s="2" t="d">
        <v>2019-09-14</v>
      </c>
      <c r="D9595" s="2" t="d">
        <v>2019-09-19</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IF(M9595=People!$B$5,People!$A$5,IF(M9595=People!$B$4,People!$A$4,IF(M9595=People!$B$3,People!$A$3,IF(M9595=People!$B$2,People!$A$2,0))))</f>
        <v>Chuck Magee</v>
      </c>
      <c r="W9595" s="3" t="str">
        <f>IFERROR(INDEX(Returns!A:A,MATCH(B9595,Returns!B:B,0)),"No")</f>
        <v>Yes</v>
      </c>
    </row>
    <row r="9596" spans="1:23">
      <c r="A9596" s="1">
        <v>9595</v>
      </c>
      <c r="B9596" t="s">
        <v>6102</v>
      </c>
      <c r="C9596" s="2" t="d">
        <v>2019-09-14</v>
      </c>
      <c r="D9596" s="2" t="d">
        <v>2019-09-19</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IF(M9596=People!$B$5,People!$A$5,IF(M9596=People!$B$4,People!$A$4,IF(M9596=People!$B$3,People!$A$3,IF(M9596=People!$B$2,People!$A$2,0))))</f>
        <v>Chuck Magee</v>
      </c>
      <c r="W9596" s="3" t="str">
        <f>IFERROR(INDEX(Returns!A:A,MATCH(B9596,Returns!B:B,0)),"No")</f>
        <v>Yes</v>
      </c>
    </row>
    <row r="9597" spans="1:23">
      <c r="A9597" s="1">
        <v>9596</v>
      </c>
      <c r="B9597" t="s">
        <v>10755</v>
      </c>
      <c r="C9597" s="2" t="d">
        <v>2019-01-24</v>
      </c>
      <c r="D9597" s="2" t="d">
        <v>2019-01-29</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IF(M9597=People!$B$5,People!$A$5,IF(M9597=People!$B$4,People!$A$4,IF(M9597=People!$B$3,People!$A$3,IF(M9597=People!$B$2,People!$A$2,0))))</f>
        <v>Anna Andreadi</v>
      </c>
      <c r="W9597" s="3" t="str">
        <f>IFERROR(INDEX(Returns!A:A,MATCH(B9597,Returns!B:B,0)),"No")</f>
        <v>No</v>
      </c>
    </row>
    <row r="9598" spans="1:23">
      <c r="A9598" s="1">
        <v>9597</v>
      </c>
      <c r="B9598" t="s">
        <v>10755</v>
      </c>
      <c r="C9598" s="2" t="d">
        <v>2019-01-24</v>
      </c>
      <c r="D9598" s="2" t="d">
        <v>2019-01-29</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IF(M9598=People!$B$5,People!$A$5,IF(M9598=People!$B$4,People!$A$4,IF(M9598=People!$B$3,People!$A$3,IF(M9598=People!$B$2,People!$A$2,0))))</f>
        <v>Anna Andreadi</v>
      </c>
      <c r="W9598" s="3" t="str">
        <f>IFERROR(INDEX(Returns!A:A,MATCH(B9598,Returns!B:B,0)),"No")</f>
        <v>No</v>
      </c>
    </row>
    <row r="9599" spans="1:23">
      <c r="A9599" s="1">
        <v>9598</v>
      </c>
      <c r="B9599" t="s">
        <v>10755</v>
      </c>
      <c r="C9599" s="2" t="d">
        <v>2019-01-24</v>
      </c>
      <c r="D9599" s="2" t="d">
        <v>2019-01-29</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IF(M9599=People!$B$5,People!$A$5,IF(M9599=People!$B$4,People!$A$4,IF(M9599=People!$B$3,People!$A$3,IF(M9599=People!$B$2,People!$A$2,0))))</f>
        <v>Anna Andreadi</v>
      </c>
      <c r="W9599" s="3" t="str">
        <f>IFERROR(INDEX(Returns!A:A,MATCH(B9599,Returns!B:B,0)),"No")</f>
        <v>No</v>
      </c>
    </row>
    <row r="9600" spans="1:23">
      <c r="A9600" s="1">
        <v>9599</v>
      </c>
      <c r="B9600" t="s">
        <v>10756</v>
      </c>
      <c r="C9600" s="2" t="d">
        <v>2017-09-19</v>
      </c>
      <c r="D9600" s="2" t="d">
        <v>2017-09-23</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IF(M9600=People!$B$5,People!$A$5,IF(M9600=People!$B$4,People!$A$4,IF(M9600=People!$B$3,People!$A$3,IF(M9600=People!$B$2,People!$A$2,0))))</f>
        <v>Anna Andreadi</v>
      </c>
      <c r="W9600" s="3" t="str">
        <f>IFERROR(INDEX(Returns!A:A,MATCH(B9600,Returns!B:B,0)),"No")</f>
        <v>No</v>
      </c>
    </row>
    <row r="9601" spans="1:23">
      <c r="A9601" s="1">
        <v>9600</v>
      </c>
      <c r="B9601" t="s">
        <v>10757</v>
      </c>
      <c r="C9601" s="2" t="d">
        <v>2017-04-14</v>
      </c>
      <c r="D9601" s="2" t="d">
        <v>2017-04-18</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IF(M9601=People!$B$5,People!$A$5,IF(M9601=People!$B$4,People!$A$4,IF(M9601=People!$B$3,People!$A$3,IF(M9601=People!$B$2,People!$A$2,0))))</f>
        <v>Anna Andreadi</v>
      </c>
      <c r="W9601" s="3" t="str">
        <f>IFERROR(INDEX(Returns!A:A,MATCH(B9601,Returns!B:B,0)),"No")</f>
        <v>No</v>
      </c>
    </row>
    <row r="9602" spans="1:23">
      <c r="A9602" s="1">
        <v>9601</v>
      </c>
      <c r="B9602" t="s">
        <v>10758</v>
      </c>
      <c r="C9602" s="2" t="d">
        <v>2019-05-08</v>
      </c>
      <c r="D9602" s="2" t="d">
        <v>2019-05-11</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IF(M9602=People!$B$5,People!$A$5,IF(M9602=People!$B$4,People!$A$4,IF(M9602=People!$B$3,People!$A$3,IF(M9602=People!$B$2,People!$A$2,0))))</f>
        <v>Kelly Williams</v>
      </c>
      <c r="W9602" s="3" t="str">
        <f>IFERROR(INDEX(Returns!A:A,MATCH(B9602,Returns!B:B,0)),"No")</f>
        <v>No</v>
      </c>
    </row>
    <row r="9603" spans="1:23">
      <c r="A9603" s="1">
        <v>9602</v>
      </c>
      <c r="B9603" t="s">
        <v>10759</v>
      </c>
      <c r="C9603" s="2" t="d">
        <v>2018-09-04</v>
      </c>
      <c r="D9603" s="2" t="d">
        <v>2018-09-09</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IF(M9603=People!$B$5,People!$A$5,IF(M9603=People!$B$4,People!$A$4,IF(M9603=People!$B$3,People!$A$3,IF(M9603=People!$B$2,People!$A$2,0))))</f>
        <v>Cassandra Brandow</v>
      </c>
      <c r="W9603" s="3" t="str">
        <f>IFERROR(INDEX(Returns!A:A,MATCH(B9603,Returns!B:B,0)),"No")</f>
        <v>No</v>
      </c>
    </row>
    <row r="9604" spans="1:23">
      <c r="A9604" s="1">
        <v>9603</v>
      </c>
      <c r="B9604" t="s">
        <v>10760</v>
      </c>
      <c r="C9604" s="2" t="d">
        <v>2016-05-19</v>
      </c>
      <c r="D9604" s="2" t="d">
        <v>2016-05-22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IF(M9604=People!$B$5,People!$A$5,IF(M9604=People!$B$4,People!$A$4,IF(M9604=People!$B$3,People!$A$3,IF(M9604=People!$B$2,People!$A$2,0))))</f>
        <v>Cassandra Brandow</v>
      </c>
      <c r="W9604" s="3" t="str">
        <f>IFERROR(INDEX(Returns!A:A,MATCH(B9604,Returns!B:B,0)),"No")</f>
        <v>No</v>
      </c>
    </row>
    <row r="9605" spans="1:23">
      <c r="A9605" s="1">
        <v>9604</v>
      </c>
      <c r="B9605" t="s">
        <v>10761</v>
      </c>
      <c r="C9605" s="2" t="d">
        <v>2018-06-17</v>
      </c>
      <c r="D9605" s="2" t="d">
        <v>2018-06-23</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IF(M9605=People!$B$5,People!$A$5,IF(M9605=People!$B$4,People!$A$4,IF(M9605=People!$B$3,People!$A$3,IF(M9605=People!$B$2,People!$A$2,0))))</f>
        <v>Chuck Magee</v>
      </c>
      <c r="W9605" s="3" t="str">
        <f>IFERROR(INDEX(Returns!A:A,MATCH(B9605,Returns!B:B,0)),"No")</f>
        <v>No</v>
      </c>
    </row>
    <row r="9606" spans="1:23">
      <c r="A9606" s="1">
        <v>9605</v>
      </c>
      <c r="B9606" t="s">
        <v>10762</v>
      </c>
      <c r="C9606" s="2" t="d">
        <v>2017-11-02</v>
      </c>
      <c r="D9606" s="2" t="d">
        <v>2017-11-05</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IF(M9606=People!$B$5,People!$A$5,IF(M9606=People!$B$4,People!$A$4,IF(M9606=People!$B$3,People!$A$3,IF(M9606=People!$B$2,People!$A$2,0))))</f>
        <v>Cassandra Brandow</v>
      </c>
      <c r="W9606" s="3" t="str">
        <f>IFERROR(INDEX(Returns!A:A,MATCH(B9606,Returns!B:B,0)),"No")</f>
        <v>No</v>
      </c>
    </row>
    <row r="9607" spans="1:23">
      <c r="A9607" s="1">
        <v>9606</v>
      </c>
      <c r="B9607" t="s">
        <v>10763</v>
      </c>
      <c r="C9607" s="2" t="d">
        <v>2019-11-04</v>
      </c>
      <c r="D9607" s="2" t="d">
        <v>2019-11-09</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IF(M9607=People!$B$5,People!$A$5,IF(M9607=People!$B$4,People!$A$4,IF(M9607=People!$B$3,People!$A$3,IF(M9607=People!$B$2,People!$A$2,0))))</f>
        <v>Chuck Magee</v>
      </c>
      <c r="W9607" s="3" t="str">
        <f>IFERROR(INDEX(Returns!A:A,MATCH(B9607,Returns!B:B,0)),"No")</f>
        <v>No</v>
      </c>
    </row>
    <row r="9608" spans="1:23">
      <c r="A9608" s="1">
        <v>9607</v>
      </c>
      <c r="B9608" t="s">
        <v>10763</v>
      </c>
      <c r="C9608" s="2" t="d">
        <v>2019-11-04</v>
      </c>
      <c r="D9608" s="2" t="d">
        <v>2019-11-09</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IF(M9608=People!$B$5,People!$A$5,IF(M9608=People!$B$4,People!$A$4,IF(M9608=People!$B$3,People!$A$3,IF(M9608=People!$B$2,People!$A$2,0))))</f>
        <v>Chuck Magee</v>
      </c>
      <c r="W9608" s="3" t="str">
        <f>IFERROR(INDEX(Returns!A:A,MATCH(B9608,Returns!B:B,0)),"No")</f>
        <v>No</v>
      </c>
    </row>
    <row r="9609" spans="1:23">
      <c r="A9609" s="1">
        <v>9608</v>
      </c>
      <c r="B9609" t="s">
        <v>10764</v>
      </c>
      <c r="C9609" s="2" t="d">
        <v>2019-12-05</v>
      </c>
      <c r="D9609" s="2" t="d">
        <v>2019-12-08</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IF(M9609=People!$B$5,People!$A$5,IF(M9609=People!$B$4,People!$A$4,IF(M9609=People!$B$3,People!$A$3,IF(M9609=People!$B$2,People!$A$2,0))))</f>
        <v>Chuck Magee</v>
      </c>
      <c r="W9609" s="3" t="str">
        <f>IFERROR(INDEX(Returns!A:A,MATCH(B9609,Returns!B:B,0)),"No")</f>
        <v>No</v>
      </c>
    </row>
    <row r="9610" spans="1:23">
      <c r="A9610" s="1">
        <v>9609</v>
      </c>
      <c r="B9610" t="s">
        <v>10764</v>
      </c>
      <c r="C9610" s="2" t="d">
        <v>2019-12-05</v>
      </c>
      <c r="D9610" s="2" t="d">
        <v>2019-12-08</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IF(M9610=People!$B$5,People!$A$5,IF(M9610=People!$B$4,People!$A$4,IF(M9610=People!$B$3,People!$A$3,IF(M9610=People!$B$2,People!$A$2,0))))</f>
        <v>Chuck Magee</v>
      </c>
      <c r="W9610" s="3" t="str">
        <f>IFERROR(INDEX(Returns!A:A,MATCH(B9610,Returns!B:B,0)),"No")</f>
        <v>No</v>
      </c>
    </row>
    <row r="9611" spans="1:23">
      <c r="A9611" s="1">
        <v>9610</v>
      </c>
      <c r="B9611" t="s">
        <v>6059</v>
      </c>
      <c r="C9611" s="2" t="d">
        <v>2018-05-16</v>
      </c>
      <c r="D9611" s="2" t="d">
        <v>2018-05-19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IF(M9611=People!$B$5,People!$A$5,IF(M9611=People!$B$4,People!$A$4,IF(M9611=People!$B$3,People!$A$3,IF(M9611=People!$B$2,People!$A$2,0))))</f>
        <v>Anna Andreadi</v>
      </c>
      <c r="W9611" s="3" t="str">
        <f>IFERROR(INDEX(Returns!A:A,MATCH(B9611,Returns!B:B,0)),"No")</f>
        <v>Yes</v>
      </c>
    </row>
    <row r="9612" spans="1:23">
      <c r="A9612" s="1">
        <v>9611</v>
      </c>
      <c r="B9612" t="s">
        <v>6059</v>
      </c>
      <c r="C9612" s="2" t="d">
        <v>2018-05-16</v>
      </c>
      <c r="D9612" s="2" t="d">
        <v>2018-05-19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IF(M9612=People!$B$5,People!$A$5,IF(M9612=People!$B$4,People!$A$4,IF(M9612=People!$B$3,People!$A$3,IF(M9612=People!$B$2,People!$A$2,0))))</f>
        <v>Anna Andreadi</v>
      </c>
      <c r="W9612" s="3" t="str">
        <f>IFERROR(INDEX(Returns!A:A,MATCH(B9612,Returns!B:B,0)),"No")</f>
        <v>Yes</v>
      </c>
    </row>
    <row r="9613" spans="1:23">
      <c r="A9613" s="1">
        <v>9612</v>
      </c>
      <c r="B9613" t="s">
        <v>10765</v>
      </c>
      <c r="C9613" s="2" t="d">
        <v>2019-10-24</v>
      </c>
      <c r="D9613" s="2" t="d">
        <v>2019-10-30</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IF(M9613=People!$B$5,People!$A$5,IF(M9613=People!$B$4,People!$A$4,IF(M9613=People!$B$3,People!$A$3,IF(M9613=People!$B$2,People!$A$2,0))))</f>
        <v>Cassandra Brandow</v>
      </c>
      <c r="W9613" s="3" t="str">
        <f>IFERROR(INDEX(Returns!A:A,MATCH(B9613,Returns!B:B,0)),"No")</f>
        <v>No</v>
      </c>
    </row>
    <row r="9614" spans="1:23">
      <c r="A9614" s="1">
        <v>9613</v>
      </c>
      <c r="B9614" t="s">
        <v>10766</v>
      </c>
      <c r="C9614" s="2" t="d">
        <v>2018-09-18</v>
      </c>
      <c r="D9614" s="2" t="d">
        <v>2018-09-22</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IF(M9614=People!$B$5,People!$A$5,IF(M9614=People!$B$4,People!$A$4,IF(M9614=People!$B$3,People!$A$3,IF(M9614=People!$B$2,People!$A$2,0))))</f>
        <v>Anna Andreadi</v>
      </c>
      <c r="W9614" s="3" t="str">
        <f>IFERROR(INDEX(Returns!A:A,MATCH(B9614,Returns!B:B,0)),"No")</f>
        <v>No</v>
      </c>
    </row>
    <row r="9615" spans="1:23">
      <c r="A9615" s="1">
        <v>9614</v>
      </c>
      <c r="B9615" t="s">
        <v>10767</v>
      </c>
      <c r="C9615" s="2" t="d">
        <v>2016-11-11</v>
      </c>
      <c r="D9615" s="2" t="d">
        <v>2016-11-13</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IF(M9615=People!$B$5,People!$A$5,IF(M9615=People!$B$4,People!$A$4,IF(M9615=People!$B$3,People!$A$3,IF(M9615=People!$B$2,People!$A$2,0))))</f>
        <v>Anna Andreadi</v>
      </c>
      <c r="W9615" s="3" t="str">
        <f>IFERROR(INDEX(Returns!A:A,MATCH(B9615,Returns!B:B,0)),"No")</f>
        <v>No</v>
      </c>
    </row>
    <row r="9616" spans="1:23">
      <c r="A9616" s="1">
        <v>9615</v>
      </c>
      <c r="B9616" t="s">
        <v>10767</v>
      </c>
      <c r="C9616" s="2" t="d">
        <v>2016-11-11</v>
      </c>
      <c r="D9616" s="2" t="d">
        <v>2016-11-13</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IF(M9616=People!$B$5,People!$A$5,IF(M9616=People!$B$4,People!$A$4,IF(M9616=People!$B$3,People!$A$3,IF(M9616=People!$B$2,People!$A$2,0))))</f>
        <v>Anna Andreadi</v>
      </c>
      <c r="W9616" s="3" t="str">
        <f>IFERROR(INDEX(Returns!A:A,MATCH(B9616,Returns!B:B,0)),"No")</f>
        <v>No</v>
      </c>
    </row>
    <row r="9617" spans="1:23">
      <c r="A9617" s="1">
        <v>9616</v>
      </c>
      <c r="B9617" t="s">
        <v>10767</v>
      </c>
      <c r="C9617" s="2" t="d">
        <v>2016-11-11</v>
      </c>
      <c r="D9617" s="2" t="d">
        <v>2016-11-13</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IF(M9617=People!$B$5,People!$A$5,IF(M9617=People!$B$4,People!$A$4,IF(M9617=People!$B$3,People!$A$3,IF(M9617=People!$B$2,People!$A$2,0))))</f>
        <v>Anna Andreadi</v>
      </c>
      <c r="W9617" s="3" t="str">
        <f>IFERROR(INDEX(Returns!A:A,MATCH(B9617,Returns!B:B,0)),"No")</f>
        <v>No</v>
      </c>
    </row>
    <row r="9618" spans="1:23">
      <c r="A9618" s="1">
        <v>9617</v>
      </c>
      <c r="B9618" t="s">
        <v>10768</v>
      </c>
      <c r="C9618" s="2" t="d">
        <v>2018-08-22</v>
      </c>
      <c r="D9618" s="2" t="d">
        <v>2018-08-29</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IF(M9618=People!$B$5,People!$A$5,IF(M9618=People!$B$4,People!$A$4,IF(M9618=People!$B$3,People!$A$3,IF(M9618=People!$B$2,People!$A$2,0))))</f>
        <v>Anna Andreadi</v>
      </c>
      <c r="W9618" s="3" t="str">
        <f>IFERROR(INDEX(Returns!A:A,MATCH(B9618,Returns!B:B,0)),"No")</f>
        <v>No</v>
      </c>
    </row>
    <row r="9619" spans="1:23">
      <c r="A9619" s="1">
        <v>9618</v>
      </c>
      <c r="B9619" t="s">
        <v>10769</v>
      </c>
      <c r="C9619" s="2" t="d">
        <v>2019-11-16</v>
      </c>
      <c r="D9619" s="2" t="d">
        <v>2019-11-21</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IF(M9619=People!$B$5,People!$A$5,IF(M9619=People!$B$4,People!$A$4,IF(M9619=People!$B$3,People!$A$3,IF(M9619=People!$B$2,People!$A$2,0))))</f>
        <v>Chuck Magee</v>
      </c>
      <c r="W9619" s="3" t="str">
        <f>IFERROR(INDEX(Returns!A:A,MATCH(B9619,Returns!B:B,0)),"No")</f>
        <v>No</v>
      </c>
    </row>
    <row r="9620" spans="1:23">
      <c r="A9620" s="1">
        <v>9619</v>
      </c>
      <c r="B9620" t="s">
        <v>10769</v>
      </c>
      <c r="C9620" s="2" t="d">
        <v>2019-11-16</v>
      </c>
      <c r="D9620" s="2" t="d">
        <v>2019-11-21</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IF(M9620=People!$B$5,People!$A$5,IF(M9620=People!$B$4,People!$A$4,IF(M9620=People!$B$3,People!$A$3,IF(M9620=People!$B$2,People!$A$2,0))))</f>
        <v>Chuck Magee</v>
      </c>
      <c r="W9620" s="3" t="str">
        <f>IFERROR(INDEX(Returns!A:A,MATCH(B9620,Returns!B:B,0)),"No")</f>
        <v>No</v>
      </c>
    </row>
    <row r="9621" spans="1:23">
      <c r="A9621" s="1">
        <v>9620</v>
      </c>
      <c r="B9621" t="s">
        <v>10769</v>
      </c>
      <c r="C9621" s="2" t="d">
        <v>2019-11-16</v>
      </c>
      <c r="D9621" s="2" t="d">
        <v>2019-11-21</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IF(M9621=People!$B$5,People!$A$5,IF(M9621=People!$B$4,People!$A$4,IF(M9621=People!$B$3,People!$A$3,IF(M9621=People!$B$2,People!$A$2,0))))</f>
        <v>Chuck Magee</v>
      </c>
      <c r="W9621" s="3" t="str">
        <f>IFERROR(INDEX(Returns!A:A,MATCH(B9621,Returns!B:B,0)),"No")</f>
        <v>No</v>
      </c>
    </row>
    <row r="9622" spans="1:23">
      <c r="A9622" s="1">
        <v>9621</v>
      </c>
      <c r="B9622" t="s">
        <v>10770</v>
      </c>
      <c r="C9622" s="2" t="d">
        <v>2016-09-26</v>
      </c>
      <c r="D9622" s="2" t="d">
        <v>2016-09-30</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IF(M9622=People!$B$5,People!$A$5,IF(M9622=People!$B$4,People!$A$4,IF(M9622=People!$B$3,People!$A$3,IF(M9622=People!$B$2,People!$A$2,0))))</f>
        <v>Chuck Magee</v>
      </c>
      <c r="W9622" s="3" t="str">
        <f>IFERROR(INDEX(Returns!A:A,MATCH(B9622,Returns!B:B,0)),"No")</f>
        <v>No</v>
      </c>
    </row>
    <row r="9623" spans="1:23">
      <c r="A9623" s="1">
        <v>9622</v>
      </c>
      <c r="B9623" t="s">
        <v>10770</v>
      </c>
      <c r="C9623" s="2" t="d">
        <v>2016-09-26</v>
      </c>
      <c r="D9623" s="2" t="d">
        <v>2016-09-30</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IF(M9623=People!$B$5,People!$A$5,IF(M9623=People!$B$4,People!$A$4,IF(M9623=People!$B$3,People!$A$3,IF(M9623=People!$B$2,People!$A$2,0))))</f>
        <v>Chuck Magee</v>
      </c>
      <c r="W9623" s="3" t="str">
        <f>IFERROR(INDEX(Returns!A:A,MATCH(B9623,Returns!B:B,0)),"No")</f>
        <v>No</v>
      </c>
    </row>
    <row r="9624" spans="1:23">
      <c r="A9624" s="1">
        <v>9623</v>
      </c>
      <c r="B9624" t="s">
        <v>10770</v>
      </c>
      <c r="C9624" s="2" t="d">
        <v>2016-09-26</v>
      </c>
      <c r="D9624" s="2" t="d">
        <v>2016-09-30</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IF(M9624=People!$B$5,People!$A$5,IF(M9624=People!$B$4,People!$A$4,IF(M9624=People!$B$3,People!$A$3,IF(M9624=People!$B$2,People!$A$2,0))))</f>
        <v>Chuck Magee</v>
      </c>
      <c r="W9624" s="3" t="str">
        <f>IFERROR(INDEX(Returns!A:A,MATCH(B9624,Returns!B:B,0)),"No")</f>
        <v>No</v>
      </c>
    </row>
    <row r="9625" spans="1:23">
      <c r="A9625" s="1">
        <v>9624</v>
      </c>
      <c r="B9625" t="s">
        <v>10771</v>
      </c>
      <c r="C9625" s="2" t="d">
        <v>2019-06-29</v>
      </c>
      <c r="D9625" s="2" t="d">
        <v>2019-06-30</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IF(M9625=People!$B$5,People!$A$5,IF(M9625=People!$B$4,People!$A$4,IF(M9625=People!$B$3,People!$A$3,IF(M9625=People!$B$2,People!$A$2,0))))</f>
        <v>Kelly Williams</v>
      </c>
      <c r="W9625" s="3" t="str">
        <f>IFERROR(INDEX(Returns!A:A,MATCH(B9625,Returns!B:B,0)),"No")</f>
        <v>No</v>
      </c>
    </row>
    <row r="9626" spans="1:23">
      <c r="A9626" s="1">
        <v>9625</v>
      </c>
      <c r="B9626" t="s">
        <v>10771</v>
      </c>
      <c r="C9626" s="2" t="d">
        <v>2019-06-29</v>
      </c>
      <c r="D9626" s="2" t="d">
        <v>2019-06-30</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IF(M9626=People!$B$5,People!$A$5,IF(M9626=People!$B$4,People!$A$4,IF(M9626=People!$B$3,People!$A$3,IF(M9626=People!$B$2,People!$A$2,0))))</f>
        <v>Kelly Williams</v>
      </c>
      <c r="W9626" s="3" t="str">
        <f>IFERROR(INDEX(Returns!A:A,MATCH(B9626,Returns!B:B,0)),"No")</f>
        <v>No</v>
      </c>
    </row>
    <row r="9627" spans="1:23">
      <c r="A9627" s="1">
        <v>9626</v>
      </c>
      <c r="B9627" t="s">
        <v>10771</v>
      </c>
      <c r="C9627" s="2" t="d">
        <v>2019-06-29</v>
      </c>
      <c r="D9627" s="2" t="d">
        <v>2019-06-30</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IF(M9627=People!$B$5,People!$A$5,IF(M9627=People!$B$4,People!$A$4,IF(M9627=People!$B$3,People!$A$3,IF(M9627=People!$B$2,People!$A$2,0))))</f>
        <v>Kelly Williams</v>
      </c>
      <c r="W9627" s="3" t="str">
        <f>IFERROR(INDEX(Returns!A:A,MATCH(B9627,Returns!B:B,0)),"No")</f>
        <v>No</v>
      </c>
    </row>
    <row r="9628" spans="1:23">
      <c r="A9628" s="1">
        <v>9627</v>
      </c>
      <c r="B9628" t="s">
        <v>10772</v>
      </c>
      <c r="C9628" s="2" t="d">
        <v>2019-09-23</v>
      </c>
      <c r="D9628" s="2" t="d">
        <v>2019-09-25</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IF(M9628=People!$B$5,People!$A$5,IF(M9628=People!$B$4,People!$A$4,IF(M9628=People!$B$3,People!$A$3,IF(M9628=People!$B$2,People!$A$2,0))))</f>
        <v>Kelly Williams</v>
      </c>
      <c r="W9628" s="3" t="str">
        <f>IFERROR(INDEX(Returns!A:A,MATCH(B9628,Returns!B:B,0)),"No")</f>
        <v>No</v>
      </c>
    </row>
    <row r="9629" spans="1:23">
      <c r="A9629" s="1">
        <v>9628</v>
      </c>
      <c r="B9629" t="s">
        <v>10773</v>
      </c>
      <c r="C9629" s="2" t="d">
        <v>2016-11-23</v>
      </c>
      <c r="D9629" s="2" t="d">
        <v>2016-11-27</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IF(M9629=People!$B$5,People!$A$5,IF(M9629=People!$B$4,People!$A$4,IF(M9629=People!$B$3,People!$A$3,IF(M9629=People!$B$2,People!$A$2,0))))</f>
        <v>Kelly Williams</v>
      </c>
      <c r="W9629" s="3" t="str">
        <f>IFERROR(INDEX(Returns!A:A,MATCH(B9629,Returns!B:B,0)),"No")</f>
        <v>No</v>
      </c>
    </row>
    <row r="9630" spans="1:23">
      <c r="A9630" s="1">
        <v>9629</v>
      </c>
      <c r="B9630" t="s">
        <v>10774</v>
      </c>
      <c r="C9630" s="2" t="d">
        <v>2016-01-13</v>
      </c>
      <c r="D9630" s="2" t="d">
        <v>2016-01-18</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IF(M9630=People!$B$5,People!$A$5,IF(M9630=People!$B$4,People!$A$4,IF(M9630=People!$B$3,People!$A$3,IF(M9630=People!$B$2,People!$A$2,0))))</f>
        <v>Chuck Magee</v>
      </c>
      <c r="W9630" s="3" t="str">
        <f>IFERROR(INDEX(Returns!A:A,MATCH(B9630,Returns!B:B,0)),"No")</f>
        <v>No</v>
      </c>
    </row>
    <row r="9631" spans="1:23">
      <c r="A9631" s="1">
        <v>9630</v>
      </c>
      <c r="B9631" t="s">
        <v>10774</v>
      </c>
      <c r="C9631" s="2" t="d">
        <v>2016-01-13</v>
      </c>
      <c r="D9631" s="2" t="d">
        <v>2016-01-18</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IF(M9631=People!$B$5,People!$A$5,IF(M9631=People!$B$4,People!$A$4,IF(M9631=People!$B$3,People!$A$3,IF(M9631=People!$B$2,People!$A$2,0))))</f>
        <v>Chuck Magee</v>
      </c>
      <c r="W9631" s="3" t="str">
        <f>IFERROR(INDEX(Returns!A:A,MATCH(B9631,Returns!B:B,0)),"No")</f>
        <v>No</v>
      </c>
    </row>
    <row r="9632" spans="1:23">
      <c r="A9632" s="1">
        <v>9631</v>
      </c>
      <c r="B9632" t="s">
        <v>10775</v>
      </c>
      <c r="C9632" s="2" t="d">
        <v>2018-05-31</v>
      </c>
      <c r="D9632" s="2" t="d">
        <v>2018-06-06</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IF(M9632=People!$B$5,People!$A$5,IF(M9632=People!$B$4,People!$A$4,IF(M9632=People!$B$3,People!$A$3,IF(M9632=People!$B$2,People!$A$2,0))))</f>
        <v>Chuck Magee</v>
      </c>
      <c r="W9632" s="3" t="str">
        <f>IFERROR(INDEX(Returns!A:A,MATCH(B9632,Returns!B:B,0)),"No")</f>
        <v>No</v>
      </c>
    </row>
    <row r="9633" spans="1:23">
      <c r="A9633" s="1">
        <v>9632</v>
      </c>
      <c r="B9633" t="s">
        <v>10775</v>
      </c>
      <c r="C9633" s="2" t="d">
        <v>2018-05-31</v>
      </c>
      <c r="D9633" s="2" t="d">
        <v>2018-06-06</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IF(M9633=People!$B$5,People!$A$5,IF(M9633=People!$B$4,People!$A$4,IF(M9633=People!$B$3,People!$A$3,IF(M9633=People!$B$2,People!$A$2,0))))</f>
        <v>Chuck Magee</v>
      </c>
      <c r="W9633" s="3" t="str">
        <f>IFERROR(INDEX(Returns!A:A,MATCH(B9633,Returns!B:B,0)),"No")</f>
        <v>No</v>
      </c>
    </row>
    <row r="9634" spans="1:23">
      <c r="A9634" s="1">
        <v>9633</v>
      </c>
      <c r="B9634" t="s">
        <v>10776</v>
      </c>
      <c r="C9634" s="2" t="d">
        <v>2019-02-13</v>
      </c>
      <c r="D9634" s="2" t="d">
        <v>2019-02-17</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IF(M9634=People!$B$5,People!$A$5,IF(M9634=People!$B$4,People!$A$4,IF(M9634=People!$B$3,People!$A$3,IF(M9634=People!$B$2,People!$A$2,0))))</f>
        <v>Kelly Williams</v>
      </c>
      <c r="W9634" s="3" t="str">
        <f>IFERROR(INDEX(Returns!A:A,MATCH(B9634,Returns!B:B,0)),"No")</f>
        <v>No</v>
      </c>
    </row>
    <row r="9635" spans="1:23">
      <c r="A9635" s="1">
        <v>9634</v>
      </c>
      <c r="B9635" t="s">
        <v>10777</v>
      </c>
      <c r="C9635" s="2" t="d">
        <v>2016-10-14</v>
      </c>
      <c r="D9635" s="2" t="d">
        <v>2016-10-17</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IF(M9635=People!$B$5,People!$A$5,IF(M9635=People!$B$4,People!$A$4,IF(M9635=People!$B$3,People!$A$3,IF(M9635=People!$B$2,People!$A$2,0))))</f>
        <v>Chuck Magee</v>
      </c>
      <c r="W9635" s="3" t="str">
        <f>IFERROR(INDEX(Returns!A:A,MATCH(B9635,Returns!B:B,0)),"No")</f>
        <v>No</v>
      </c>
    </row>
    <row r="9636" spans="1:23">
      <c r="A9636" s="1">
        <v>9635</v>
      </c>
      <c r="B9636" t="s">
        <v>10777</v>
      </c>
      <c r="C9636" s="2" t="d">
        <v>2016-10-14</v>
      </c>
      <c r="D9636" s="2" t="d">
        <v>2016-10-17</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IF(M9636=People!$B$5,People!$A$5,IF(M9636=People!$B$4,People!$A$4,IF(M9636=People!$B$3,People!$A$3,IF(M9636=People!$B$2,People!$A$2,0))))</f>
        <v>Chuck Magee</v>
      </c>
      <c r="W9636" s="3" t="str">
        <f>IFERROR(INDEX(Returns!A:A,MATCH(B9636,Returns!B:B,0)),"No")</f>
        <v>No</v>
      </c>
    </row>
    <row r="9637" spans="1:23">
      <c r="A9637" s="1">
        <v>9636</v>
      </c>
      <c r="B9637" t="s">
        <v>10777</v>
      </c>
      <c r="C9637" s="2" t="d">
        <v>2016-10-14</v>
      </c>
      <c r="D9637" s="2" t="d">
        <v>2016-10-17</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IF(M9637=People!$B$5,People!$A$5,IF(M9637=People!$B$4,People!$A$4,IF(M9637=People!$B$3,People!$A$3,IF(M9637=People!$B$2,People!$A$2,0))))</f>
        <v>Chuck Magee</v>
      </c>
      <c r="W9637" s="3" t="str">
        <f>IFERROR(INDEX(Returns!A:A,MATCH(B9637,Returns!B:B,0)),"No")</f>
        <v>No</v>
      </c>
    </row>
    <row r="9638" spans="1:23">
      <c r="A9638" s="1">
        <v>9637</v>
      </c>
      <c r="B9638" t="s">
        <v>10778</v>
      </c>
      <c r="C9638" s="2" t="d">
        <v>2016-11-18</v>
      </c>
      <c r="D9638" s="2" t="d">
        <v>2016-11-25</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IF(M9638=People!$B$5,People!$A$5,IF(M9638=People!$B$4,People!$A$4,IF(M9638=People!$B$3,People!$A$3,IF(M9638=People!$B$2,People!$A$2,0))))</f>
        <v>Anna Andreadi</v>
      </c>
      <c r="W9638" s="3" t="str">
        <f>IFERROR(INDEX(Returns!A:A,MATCH(B9638,Returns!B:B,0)),"No")</f>
        <v>No</v>
      </c>
    </row>
    <row r="9639" spans="1:23">
      <c r="A9639" s="1">
        <v>9638</v>
      </c>
      <c r="B9639" t="s">
        <v>10778</v>
      </c>
      <c r="C9639" s="2" t="d">
        <v>2016-11-18</v>
      </c>
      <c r="D9639" s="2" t="d">
        <v>2016-11-25</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IF(M9639=People!$B$5,People!$A$5,IF(M9639=People!$B$4,People!$A$4,IF(M9639=People!$B$3,People!$A$3,IF(M9639=People!$B$2,People!$A$2,0))))</f>
        <v>Anna Andreadi</v>
      </c>
      <c r="W9639" s="3" t="str">
        <f>IFERROR(INDEX(Returns!A:A,MATCH(B9639,Returns!B:B,0)),"No")</f>
        <v>No</v>
      </c>
    </row>
    <row r="9640" spans="1:23">
      <c r="A9640" s="1">
        <v>9639</v>
      </c>
      <c r="B9640" t="s">
        <v>10779</v>
      </c>
      <c r="C9640" s="2" t="d">
        <v>2019-11-12</v>
      </c>
      <c r="D9640" s="2" t="d">
        <v>2019-11-15</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IF(M9640=People!$B$5,People!$A$5,IF(M9640=People!$B$4,People!$A$4,IF(M9640=People!$B$3,People!$A$3,IF(M9640=People!$B$2,People!$A$2,0))))</f>
        <v>Anna Andreadi</v>
      </c>
      <c r="W9640" s="3" t="str">
        <f>IFERROR(INDEX(Returns!A:A,MATCH(B9640,Returns!B:B,0)),"No")</f>
        <v>No</v>
      </c>
    </row>
    <row r="9641" spans="1:23">
      <c r="A9641" s="1">
        <v>9640</v>
      </c>
      <c r="B9641" t="s">
        <v>10780</v>
      </c>
      <c r="C9641" s="2" t="d">
        <v>2017-01-28</v>
      </c>
      <c r="D9641" s="2" t="d">
        <v>2017-01-31</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IF(M9641=People!$B$5,People!$A$5,IF(M9641=People!$B$4,People!$A$4,IF(M9641=People!$B$3,People!$A$3,IF(M9641=People!$B$2,People!$A$2,0))))</f>
        <v>Cassandra Brandow</v>
      </c>
      <c r="W9641" s="3" t="str">
        <f>IFERROR(INDEX(Returns!A:A,MATCH(B9641,Returns!B:B,0)),"No")</f>
        <v>No</v>
      </c>
    </row>
    <row r="9642" spans="1:23">
      <c r="A9642" s="1">
        <v>9641</v>
      </c>
      <c r="B9642" t="s">
        <v>10781</v>
      </c>
      <c r="C9642" s="2" t="d">
        <v>2016-03-07</v>
      </c>
      <c r="D9642" s="2" t="d">
        <v>2016-03-12</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IF(M9642=People!$B$5,People!$A$5,IF(M9642=People!$B$4,People!$A$4,IF(M9642=People!$B$3,People!$A$3,IF(M9642=People!$B$2,People!$A$2,0))))</f>
        <v>Anna Andreadi</v>
      </c>
      <c r="W9642" s="3" t="str">
        <f>IFERROR(INDEX(Returns!A:A,MATCH(B9642,Returns!B:B,0)),"No")</f>
        <v>No</v>
      </c>
    </row>
    <row r="9643" spans="1:23">
      <c r="A9643" s="1">
        <v>9642</v>
      </c>
      <c r="B9643" t="s">
        <v>10781</v>
      </c>
      <c r="C9643" s="2" t="d">
        <v>2016-03-07</v>
      </c>
      <c r="D9643" s="2" t="d">
        <v>2016-03-12</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IF(M9643=People!$B$5,People!$A$5,IF(M9643=People!$B$4,People!$A$4,IF(M9643=People!$B$3,People!$A$3,IF(M9643=People!$B$2,People!$A$2,0))))</f>
        <v>Anna Andreadi</v>
      </c>
      <c r="W9643" s="3" t="str">
        <f>IFERROR(INDEX(Returns!A:A,MATCH(B9643,Returns!B:B,0)),"No")</f>
        <v>No</v>
      </c>
    </row>
    <row r="9644" spans="1:23">
      <c r="A9644" s="1">
        <v>9643</v>
      </c>
      <c r="B9644" t="s">
        <v>10781</v>
      </c>
      <c r="C9644" s="2" t="d">
        <v>2016-03-07</v>
      </c>
      <c r="D9644" s="2" t="d">
        <v>2016-03-12</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IF(M9644=People!$B$5,People!$A$5,IF(M9644=People!$B$4,People!$A$4,IF(M9644=People!$B$3,People!$A$3,IF(M9644=People!$B$2,People!$A$2,0))))</f>
        <v>Anna Andreadi</v>
      </c>
      <c r="W9644" s="3" t="str">
        <f>IFERROR(INDEX(Returns!A:A,MATCH(B9644,Returns!B:B,0)),"No")</f>
        <v>No</v>
      </c>
    </row>
    <row r="9645" spans="1:23">
      <c r="A9645" s="1">
        <v>9644</v>
      </c>
      <c r="B9645" t="s">
        <v>10781</v>
      </c>
      <c r="C9645" s="2" t="d">
        <v>2016-03-07</v>
      </c>
      <c r="D9645" s="2" t="d">
        <v>2016-03-12</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IF(M9645=People!$B$5,People!$A$5,IF(M9645=People!$B$4,People!$A$4,IF(M9645=People!$B$3,People!$A$3,IF(M9645=People!$B$2,People!$A$2,0))))</f>
        <v>Anna Andreadi</v>
      </c>
      <c r="W9645" s="3" t="str">
        <f>IFERROR(INDEX(Returns!A:A,MATCH(B9645,Returns!B:B,0)),"No")</f>
        <v>No</v>
      </c>
    </row>
    <row r="9646" spans="1:23">
      <c r="A9646" s="1">
        <v>9645</v>
      </c>
      <c r="B9646" t="s">
        <v>10782</v>
      </c>
      <c r="C9646" s="2" t="d">
        <v>2019-06-08</v>
      </c>
      <c r="D9646" s="2" t="d">
        <v>2019-06-13</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IF(M9646=People!$B$5,People!$A$5,IF(M9646=People!$B$4,People!$A$4,IF(M9646=People!$B$3,People!$A$3,IF(M9646=People!$B$2,People!$A$2,0))))</f>
        <v>Anna Andreadi</v>
      </c>
      <c r="W9646" s="3" t="str">
        <f>IFERROR(INDEX(Returns!A:A,MATCH(B9646,Returns!B:B,0)),"No")</f>
        <v>No</v>
      </c>
    </row>
    <row r="9647" spans="1:23">
      <c r="A9647" s="1">
        <v>9646</v>
      </c>
      <c r="B9647" t="s">
        <v>10782</v>
      </c>
      <c r="C9647" s="2" t="d">
        <v>2019-06-08</v>
      </c>
      <c r="D9647" s="2" t="d">
        <v>2019-06-13</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IF(M9647=People!$B$5,People!$A$5,IF(M9647=People!$B$4,People!$A$4,IF(M9647=People!$B$3,People!$A$3,IF(M9647=People!$B$2,People!$A$2,0))))</f>
        <v>Anna Andreadi</v>
      </c>
      <c r="W9647" s="3" t="str">
        <f>IFERROR(INDEX(Returns!A:A,MATCH(B9647,Returns!B:B,0)),"No")</f>
        <v>No</v>
      </c>
    </row>
    <row r="9648" spans="1:23">
      <c r="A9648" s="1">
        <v>9647</v>
      </c>
      <c r="B9648" t="s">
        <v>10782</v>
      </c>
      <c r="C9648" s="2" t="d">
        <v>2019-06-08</v>
      </c>
      <c r="D9648" s="2" t="d">
        <v>2019-06-13</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IF(M9648=People!$B$5,People!$A$5,IF(M9648=People!$B$4,People!$A$4,IF(M9648=People!$B$3,People!$A$3,IF(M9648=People!$B$2,People!$A$2,0))))</f>
        <v>Anna Andreadi</v>
      </c>
      <c r="W9648" s="3" t="str">
        <f>IFERROR(INDEX(Returns!A:A,MATCH(B9648,Returns!B:B,0)),"No")</f>
        <v>No</v>
      </c>
    </row>
    <row r="9649" spans="1:23">
      <c r="A9649" s="1">
        <v>9648</v>
      </c>
      <c r="B9649" t="s">
        <v>10783</v>
      </c>
      <c r="C9649" s="2" t="d">
        <v>2016-11-19</v>
      </c>
      <c r="D9649" s="2" t="d">
        <v>2016-11-24</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IF(M9649=People!$B$5,People!$A$5,IF(M9649=People!$B$4,People!$A$4,IF(M9649=People!$B$3,People!$A$3,IF(M9649=People!$B$2,People!$A$2,0))))</f>
        <v>Kelly Williams</v>
      </c>
      <c r="W9649" s="3" t="str">
        <f>IFERROR(INDEX(Returns!A:A,MATCH(B9649,Returns!B:B,0)),"No")</f>
        <v>No</v>
      </c>
    </row>
    <row r="9650" spans="1:23">
      <c r="A9650" s="1">
        <v>9649</v>
      </c>
      <c r="B9650" t="s">
        <v>10783</v>
      </c>
      <c r="C9650" s="2" t="d">
        <v>2016-11-19</v>
      </c>
      <c r="D9650" s="2" t="d">
        <v>2016-11-24</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IF(M9650=People!$B$5,People!$A$5,IF(M9650=People!$B$4,People!$A$4,IF(M9650=People!$B$3,People!$A$3,IF(M9650=People!$B$2,People!$A$2,0))))</f>
        <v>Kelly Williams</v>
      </c>
      <c r="W9650" s="3" t="str">
        <f>IFERROR(INDEX(Returns!A:A,MATCH(B9650,Returns!B:B,0)),"No")</f>
        <v>No</v>
      </c>
    </row>
    <row r="9651" spans="1:23">
      <c r="A9651" s="1">
        <v>9650</v>
      </c>
      <c r="B9651" t="s">
        <v>10784</v>
      </c>
      <c r="C9651" s="2" t="d">
        <v>2018-11-26</v>
      </c>
      <c r="D9651" s="2" t="d">
        <v>2018-11-30</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IF(M9651=People!$B$5,People!$A$5,IF(M9651=People!$B$4,People!$A$4,IF(M9651=People!$B$3,People!$A$3,IF(M9651=People!$B$2,People!$A$2,0))))</f>
        <v>Anna Andreadi</v>
      </c>
      <c r="W9651" s="3" t="str">
        <f>IFERROR(INDEX(Returns!A:A,MATCH(B9651,Returns!B:B,0)),"No")</f>
        <v>No</v>
      </c>
    </row>
    <row r="9652" spans="1:23">
      <c r="A9652" s="1">
        <v>9651</v>
      </c>
      <c r="B9652" t="s">
        <v>10784</v>
      </c>
      <c r="C9652" s="2" t="d">
        <v>2018-11-26</v>
      </c>
      <c r="D9652" s="2" t="d">
        <v>2018-11-30</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IF(M9652=People!$B$5,People!$A$5,IF(M9652=People!$B$4,People!$A$4,IF(M9652=People!$B$3,People!$A$3,IF(M9652=People!$B$2,People!$A$2,0))))</f>
        <v>Anna Andreadi</v>
      </c>
      <c r="W9652" s="3" t="str">
        <f>IFERROR(INDEX(Returns!A:A,MATCH(B9652,Returns!B:B,0)),"No")</f>
        <v>No</v>
      </c>
    </row>
    <row r="9653" spans="1:23">
      <c r="A9653" s="1">
        <v>9652</v>
      </c>
      <c r="B9653" t="s">
        <v>10784</v>
      </c>
      <c r="C9653" s="2" t="d">
        <v>2018-11-26</v>
      </c>
      <c r="D9653" s="2" t="d">
        <v>2018-11-30</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IF(M9653=People!$B$5,People!$A$5,IF(M9653=People!$B$4,People!$A$4,IF(M9653=People!$B$3,People!$A$3,IF(M9653=People!$B$2,People!$A$2,0))))</f>
        <v>Anna Andreadi</v>
      </c>
      <c r="W9653" s="3" t="str">
        <f>IFERROR(INDEX(Returns!A:A,MATCH(B9653,Returns!B:B,0)),"No")</f>
        <v>No</v>
      </c>
    </row>
    <row r="9654" spans="1:23">
      <c r="A9654" s="1">
        <v>9653</v>
      </c>
      <c r="B9654" t="s">
        <v>10784</v>
      </c>
      <c r="C9654" s="2" t="d">
        <v>2018-11-26</v>
      </c>
      <c r="D9654" s="2" t="d">
        <v>2018-11-30</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IF(M9654=People!$B$5,People!$A$5,IF(M9654=People!$B$4,People!$A$4,IF(M9654=People!$B$3,People!$A$3,IF(M9654=People!$B$2,People!$A$2,0))))</f>
        <v>Anna Andreadi</v>
      </c>
      <c r="W9654" s="3" t="str">
        <f>IFERROR(INDEX(Returns!A:A,MATCH(B9654,Returns!B:B,0)),"No")</f>
        <v>No</v>
      </c>
    </row>
    <row r="9655" spans="1:23">
      <c r="A9655" s="1">
        <v>9654</v>
      </c>
      <c r="B9655" t="s">
        <v>10785</v>
      </c>
      <c r="C9655" s="2" t="d">
        <v>2019-01-23</v>
      </c>
      <c r="D9655" s="2" t="d">
        <v>2019-01-27</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IF(M9655=People!$B$5,People!$A$5,IF(M9655=People!$B$4,People!$A$4,IF(M9655=People!$B$3,People!$A$3,IF(M9655=People!$B$2,People!$A$2,0))))</f>
        <v>Anna Andreadi</v>
      </c>
      <c r="W9655" s="3" t="str">
        <f>IFERROR(INDEX(Returns!A:A,MATCH(B9655,Returns!B:B,0)),"No")</f>
        <v>No</v>
      </c>
    </row>
    <row r="9656" spans="1:23">
      <c r="A9656" s="1">
        <v>9655</v>
      </c>
      <c r="B9656" t="s">
        <v>10785</v>
      </c>
      <c r="C9656" s="2" t="d">
        <v>2019-01-23</v>
      </c>
      <c r="D9656" s="2" t="d">
        <v>2019-01-27</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IF(M9656=People!$B$5,People!$A$5,IF(M9656=People!$B$4,People!$A$4,IF(M9656=People!$B$3,People!$A$3,IF(M9656=People!$B$2,People!$A$2,0))))</f>
        <v>Anna Andreadi</v>
      </c>
      <c r="W9656" s="3" t="str">
        <f>IFERROR(INDEX(Returns!A:A,MATCH(B9656,Returns!B:B,0)),"No")</f>
        <v>No</v>
      </c>
    </row>
    <row r="9657" spans="1:23">
      <c r="A9657" s="1">
        <v>9656</v>
      </c>
      <c r="B9657" t="s">
        <v>10786</v>
      </c>
      <c r="C9657" s="2" t="d">
        <v>2016-09-22</v>
      </c>
      <c r="D9657" s="2" t="d">
        <v>2016-09-29</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IF(M9657=People!$B$5,People!$A$5,IF(M9657=People!$B$4,People!$A$4,IF(M9657=People!$B$3,People!$A$3,IF(M9657=People!$B$2,People!$A$2,0))))</f>
        <v>Chuck Magee</v>
      </c>
      <c r="W9657" s="3" t="str">
        <f>IFERROR(INDEX(Returns!A:A,MATCH(B9657,Returns!B:B,0)),"No")</f>
        <v>No</v>
      </c>
    </row>
    <row r="9658" spans="1:23">
      <c r="A9658" s="1">
        <v>9657</v>
      </c>
      <c r="B9658" t="s">
        <v>10786</v>
      </c>
      <c r="C9658" s="2" t="d">
        <v>2016-09-22</v>
      </c>
      <c r="D9658" s="2" t="d">
        <v>2016-09-29</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IF(M9658=People!$B$5,People!$A$5,IF(M9658=People!$B$4,People!$A$4,IF(M9658=People!$B$3,People!$A$3,IF(M9658=People!$B$2,People!$A$2,0))))</f>
        <v>Chuck Magee</v>
      </c>
      <c r="W9658" s="3" t="str">
        <f>IFERROR(INDEX(Returns!A:A,MATCH(B9658,Returns!B:B,0)),"No")</f>
        <v>No</v>
      </c>
    </row>
    <row r="9659" spans="1:23">
      <c r="A9659" s="1">
        <v>9658</v>
      </c>
      <c r="B9659" t="s">
        <v>10786</v>
      </c>
      <c r="C9659" s="2" t="d">
        <v>2016-09-22</v>
      </c>
      <c r="D9659" s="2" t="d">
        <v>2016-09-29</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IF(M9659=People!$B$5,People!$A$5,IF(M9659=People!$B$4,People!$A$4,IF(M9659=People!$B$3,People!$A$3,IF(M9659=People!$B$2,People!$A$2,0))))</f>
        <v>Chuck Magee</v>
      </c>
      <c r="W9659" s="3" t="str">
        <f>IFERROR(INDEX(Returns!A:A,MATCH(B9659,Returns!B:B,0)),"No")</f>
        <v>No</v>
      </c>
    </row>
    <row r="9660" spans="1:23">
      <c r="A9660" s="1">
        <v>9659</v>
      </c>
      <c r="B9660" t="s">
        <v>10786</v>
      </c>
      <c r="C9660" s="2" t="d">
        <v>2016-09-22</v>
      </c>
      <c r="D9660" s="2" t="d">
        <v>2016-09-29</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IF(M9660=People!$B$5,People!$A$5,IF(M9660=People!$B$4,People!$A$4,IF(M9660=People!$B$3,People!$A$3,IF(M9660=People!$B$2,People!$A$2,0))))</f>
        <v>Chuck Magee</v>
      </c>
      <c r="W9660" s="3" t="str">
        <f>IFERROR(INDEX(Returns!A:A,MATCH(B9660,Returns!B:B,0)),"No")</f>
        <v>No</v>
      </c>
    </row>
    <row r="9661" spans="1:23">
      <c r="A9661" s="1">
        <v>9660</v>
      </c>
      <c r="B9661" t="s">
        <v>10787</v>
      </c>
      <c r="C9661" s="2" t="d">
        <v>2016-03-26</v>
      </c>
      <c r="D9661" s="2" t="d">
        <v>2016-03-30</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IF(M9661=People!$B$5,People!$A$5,IF(M9661=People!$B$4,People!$A$4,IF(M9661=People!$B$3,People!$A$3,IF(M9661=People!$B$2,People!$A$2,0))))</f>
        <v>Anna Andreadi</v>
      </c>
      <c r="W9661" s="3" t="str">
        <f>IFERROR(INDEX(Returns!A:A,MATCH(B9661,Returns!B:B,0)),"No")</f>
        <v>No</v>
      </c>
    </row>
    <row r="9662" spans="1:23">
      <c r="A9662" s="1">
        <v>9661</v>
      </c>
      <c r="B9662" t="s">
        <v>10788</v>
      </c>
      <c r="C9662" s="2" t="d">
        <v>2018-06-06</v>
      </c>
      <c r="D9662" s="2" t="d">
        <v>2018-06-11</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IF(M9662=People!$B$5,People!$A$5,IF(M9662=People!$B$4,People!$A$4,IF(M9662=People!$B$3,People!$A$3,IF(M9662=People!$B$2,People!$A$2,0))))</f>
        <v>Anna Andreadi</v>
      </c>
      <c r="W9662" s="3" t="str">
        <f>IFERROR(INDEX(Returns!A:A,MATCH(B9662,Returns!B:B,0)),"No")</f>
        <v>No</v>
      </c>
    </row>
    <row r="9663" spans="1:23">
      <c r="A9663" s="1">
        <v>9662</v>
      </c>
      <c r="B9663" t="s">
        <v>10788</v>
      </c>
      <c r="C9663" s="2" t="d">
        <v>2018-06-06</v>
      </c>
      <c r="D9663" s="2" t="d">
        <v>2018-06-11</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IF(M9663=People!$B$5,People!$A$5,IF(M9663=People!$B$4,People!$A$4,IF(M9663=People!$B$3,People!$A$3,IF(M9663=People!$B$2,People!$A$2,0))))</f>
        <v>Anna Andreadi</v>
      </c>
      <c r="W9663" s="3" t="str">
        <f>IFERROR(INDEX(Returns!A:A,MATCH(B9663,Returns!B:B,0)),"No")</f>
        <v>No</v>
      </c>
    </row>
    <row r="9664" spans="1:23">
      <c r="A9664" s="1">
        <v>9663</v>
      </c>
      <c r="B9664" t="s">
        <v>10788</v>
      </c>
      <c r="C9664" s="2" t="d">
        <v>2018-06-06</v>
      </c>
      <c r="D9664" s="2" t="d">
        <v>2018-06-11</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IF(M9664=People!$B$5,People!$A$5,IF(M9664=People!$B$4,People!$A$4,IF(M9664=People!$B$3,People!$A$3,IF(M9664=People!$B$2,People!$A$2,0))))</f>
        <v>Anna Andreadi</v>
      </c>
      <c r="W9664" s="3" t="str">
        <f>IFERROR(INDEX(Returns!A:A,MATCH(B9664,Returns!B:B,0)),"No")</f>
        <v>No</v>
      </c>
    </row>
    <row r="9665" spans="1:23">
      <c r="A9665" s="1">
        <v>9664</v>
      </c>
      <c r="B9665" t="s">
        <v>10789</v>
      </c>
      <c r="C9665" s="2" t="d">
        <v>2019-08-31</v>
      </c>
      <c r="D9665" s="2" t="d">
        <v>2019-09-05</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IF(M9665=People!$B$5,People!$A$5,IF(M9665=People!$B$4,People!$A$4,IF(M9665=People!$B$3,People!$A$3,IF(M9665=People!$B$2,People!$A$2,0))))</f>
        <v>Anna Andreadi</v>
      </c>
      <c r="W9665" s="3" t="str">
        <f>IFERROR(INDEX(Returns!A:A,MATCH(B9665,Returns!B:B,0)),"No")</f>
        <v>No</v>
      </c>
    </row>
    <row r="9666" spans="1:23">
      <c r="A9666" s="1">
        <v>9665</v>
      </c>
      <c r="B9666" t="s">
        <v>10790</v>
      </c>
      <c r="C9666" s="2" t="d">
        <v>2017-12-07</v>
      </c>
      <c r="D9666" s="2" t="d">
        <v>2017-12-07</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IF(M9666=People!$B$5,People!$A$5,IF(M9666=People!$B$4,People!$A$4,IF(M9666=People!$B$3,People!$A$3,IF(M9666=People!$B$2,People!$A$2,0))))</f>
        <v>Anna Andreadi</v>
      </c>
      <c r="W9666" s="3" t="str">
        <f>IFERROR(INDEX(Returns!A:A,MATCH(B9666,Returns!B:B,0)),"No")</f>
        <v>No</v>
      </c>
    </row>
    <row r="9667" spans="1:23">
      <c r="A9667" s="1">
        <v>9666</v>
      </c>
      <c r="B9667" t="s">
        <v>10791</v>
      </c>
      <c r="C9667" s="2" t="d">
        <v>2019-11-16</v>
      </c>
      <c r="D9667" s="2" t="d">
        <v>2019-11-20</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IF(M9667=People!$B$5,People!$A$5,IF(M9667=People!$B$4,People!$A$4,IF(M9667=People!$B$3,People!$A$3,IF(M9667=People!$B$2,People!$A$2,0))))</f>
        <v>Anna Andreadi</v>
      </c>
      <c r="W9667" s="3" t="str">
        <f>IFERROR(INDEX(Returns!A:A,MATCH(B9667,Returns!B:B,0)),"No")</f>
        <v>No</v>
      </c>
    </row>
    <row r="9668" spans="1:23">
      <c r="A9668" s="1">
        <v>9667</v>
      </c>
      <c r="B9668" t="s">
        <v>10791</v>
      </c>
      <c r="C9668" s="2" t="d">
        <v>2019-11-16</v>
      </c>
      <c r="D9668" s="2" t="d">
        <v>2019-11-20</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IF(M9668=People!$B$5,People!$A$5,IF(M9668=People!$B$4,People!$A$4,IF(M9668=People!$B$3,People!$A$3,IF(M9668=People!$B$2,People!$A$2,0))))</f>
        <v>Anna Andreadi</v>
      </c>
      <c r="W9668" s="3" t="str">
        <f>IFERROR(INDEX(Returns!A:A,MATCH(B9668,Returns!B:B,0)),"No")</f>
        <v>No</v>
      </c>
    </row>
    <row r="9669" spans="1:23">
      <c r="A9669" s="1">
        <v>9668</v>
      </c>
      <c r="B9669" t="s">
        <v>10792</v>
      </c>
      <c r="C9669" s="2" t="d">
        <v>2018-04-23</v>
      </c>
      <c r="D9669" s="2" t="d">
        <v>2018-04-27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IF(M9669=People!$B$5,People!$A$5,IF(M9669=People!$B$4,People!$A$4,IF(M9669=People!$B$3,People!$A$3,IF(M9669=People!$B$2,People!$A$2,0))))</f>
        <v>Anna Andreadi</v>
      </c>
      <c r="W9669" s="3" t="str">
        <f>IFERROR(INDEX(Returns!A:A,MATCH(B9669,Returns!B:B,0)),"No")</f>
        <v>No</v>
      </c>
    </row>
    <row r="9670" spans="1:23">
      <c r="A9670" s="1">
        <v>9669</v>
      </c>
      <c r="B9670" t="s">
        <v>10792</v>
      </c>
      <c r="C9670" s="2" t="d">
        <v>2018-04-23</v>
      </c>
      <c r="D9670" s="2" t="d">
        <v>2018-04-27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IF(M9670=People!$B$5,People!$A$5,IF(M9670=People!$B$4,People!$A$4,IF(M9670=People!$B$3,People!$A$3,IF(M9670=People!$B$2,People!$A$2,0))))</f>
        <v>Anna Andreadi</v>
      </c>
      <c r="W9670" s="3" t="str">
        <f>IFERROR(INDEX(Returns!A:A,MATCH(B9670,Returns!B:B,0)),"No")</f>
        <v>No</v>
      </c>
    </row>
    <row r="9671" spans="1:23">
      <c r="A9671" s="1">
        <v>9670</v>
      </c>
      <c r="B9671" t="s">
        <v>10793</v>
      </c>
      <c r="C9671" s="2" t="d">
        <v>2019-04-02</v>
      </c>
      <c r="D9671" s="2" t="d">
        <v>2019-04-06</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IF(M9671=People!$B$5,People!$A$5,IF(M9671=People!$B$4,People!$A$4,IF(M9671=People!$B$3,People!$A$3,IF(M9671=People!$B$2,People!$A$2,0))))</f>
        <v>Cassandra Brandow</v>
      </c>
      <c r="W9671" s="3" t="str">
        <f>IFERROR(INDEX(Returns!A:A,MATCH(B9671,Returns!B:B,0)),"No")</f>
        <v>No</v>
      </c>
    </row>
    <row r="9672" spans="1:23">
      <c r="A9672" s="1">
        <v>9671</v>
      </c>
      <c r="B9672" t="s">
        <v>10794</v>
      </c>
      <c r="C9672" s="2" t="d">
        <v>2017-08-13</v>
      </c>
      <c r="D9672" s="2" t="d">
        <v>2017-08-15</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IF(M9672=People!$B$5,People!$A$5,IF(M9672=People!$B$4,People!$A$4,IF(M9672=People!$B$3,People!$A$3,IF(M9672=People!$B$2,People!$A$2,0))))</f>
        <v>Cassandra Brandow</v>
      </c>
      <c r="W9672" s="3" t="str">
        <f>IFERROR(INDEX(Returns!A:A,MATCH(B9672,Returns!B:B,0)),"No")</f>
        <v>No</v>
      </c>
    </row>
    <row r="9673" spans="1:23">
      <c r="A9673" s="1">
        <v>9672</v>
      </c>
      <c r="B9673" t="s">
        <v>10795</v>
      </c>
      <c r="C9673" s="2" t="d">
        <v>2019-11-13</v>
      </c>
      <c r="D9673" s="2" t="d">
        <v>2019-11-19</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IF(M9673=People!$B$5,People!$A$5,IF(M9673=People!$B$4,People!$A$4,IF(M9673=People!$B$3,People!$A$3,IF(M9673=People!$B$2,People!$A$2,0))))</f>
        <v>Anna Andreadi</v>
      </c>
      <c r="W9673" s="3" t="str">
        <f>IFERROR(INDEX(Returns!A:A,MATCH(B9673,Returns!B:B,0)),"No")</f>
        <v>No</v>
      </c>
    </row>
    <row r="9674" spans="1:23">
      <c r="A9674" s="1">
        <v>9673</v>
      </c>
      <c r="B9674" t="s">
        <v>10796</v>
      </c>
      <c r="C9674" s="2" t="d">
        <v>2018-12-23</v>
      </c>
      <c r="D9674" s="2" t="d">
        <v>2018-12-28</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IF(M9674=People!$B$5,People!$A$5,IF(M9674=People!$B$4,People!$A$4,IF(M9674=People!$B$3,People!$A$3,IF(M9674=People!$B$2,People!$A$2,0))))</f>
        <v>Chuck Magee</v>
      </c>
      <c r="W9674" s="3" t="str">
        <f>IFERROR(INDEX(Returns!A:A,MATCH(B9674,Returns!B:B,0)),"No")</f>
        <v>No</v>
      </c>
    </row>
    <row r="9675" spans="1:23">
      <c r="A9675" s="1">
        <v>9674</v>
      </c>
      <c r="B9675" t="s">
        <v>10796</v>
      </c>
      <c r="C9675" s="2" t="d">
        <v>2018-12-23</v>
      </c>
      <c r="D9675" s="2" t="d">
        <v>2018-12-28</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IF(M9675=People!$B$5,People!$A$5,IF(M9675=People!$B$4,People!$A$4,IF(M9675=People!$B$3,People!$A$3,IF(M9675=People!$B$2,People!$A$2,0))))</f>
        <v>Chuck Magee</v>
      </c>
      <c r="W9675" s="3" t="str">
        <f>IFERROR(INDEX(Returns!A:A,MATCH(B9675,Returns!B:B,0)),"No")</f>
        <v>No</v>
      </c>
    </row>
    <row r="9676" spans="1:23">
      <c r="A9676" s="1">
        <v>9675</v>
      </c>
      <c r="B9676" t="s">
        <v>10797</v>
      </c>
      <c r="C9676" s="2" t="d">
        <v>2016-07-22</v>
      </c>
      <c r="D9676" s="2" t="d">
        <v>2016-07-24</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IF(M9676=People!$B$5,People!$A$5,IF(M9676=People!$B$4,People!$A$4,IF(M9676=People!$B$3,People!$A$3,IF(M9676=People!$B$2,People!$A$2,0))))</f>
        <v>Kelly Williams</v>
      </c>
      <c r="W9676" s="3" t="str">
        <f>IFERROR(INDEX(Returns!A:A,MATCH(B9676,Returns!B:B,0)),"No")</f>
        <v>No</v>
      </c>
    </row>
    <row r="9677" spans="1:23">
      <c r="A9677" s="1">
        <v>9676</v>
      </c>
      <c r="B9677" t="s">
        <v>10798</v>
      </c>
      <c r="C9677" s="2" t="d">
        <v>2018-05-06</v>
      </c>
      <c r="D9677" s="2" t="d">
        <v>2018-05-10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IF(M9677=People!$B$5,People!$A$5,IF(M9677=People!$B$4,People!$A$4,IF(M9677=People!$B$3,People!$A$3,IF(M9677=People!$B$2,People!$A$2,0))))</f>
        <v>Anna Andreadi</v>
      </c>
      <c r="W9677" s="3" t="str">
        <f>IFERROR(INDEX(Returns!A:A,MATCH(B9677,Returns!B:B,0)),"No")</f>
        <v>No</v>
      </c>
    </row>
    <row r="9678" spans="1:23">
      <c r="A9678" s="1">
        <v>9677</v>
      </c>
      <c r="B9678" t="s">
        <v>10799</v>
      </c>
      <c r="C9678" s="2" t="d">
        <v>2016-11-28</v>
      </c>
      <c r="D9678" s="2" t="d">
        <v>2016-12-03</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IF(M9678=People!$B$5,People!$A$5,IF(M9678=People!$B$4,People!$A$4,IF(M9678=People!$B$3,People!$A$3,IF(M9678=People!$B$2,People!$A$2,0))))</f>
        <v>Kelly Williams</v>
      </c>
      <c r="W9678" s="3" t="str">
        <f>IFERROR(INDEX(Returns!A:A,MATCH(B9678,Returns!B:B,0)),"No")</f>
        <v>No</v>
      </c>
    </row>
    <row r="9679" spans="1:23">
      <c r="A9679" s="1">
        <v>9678</v>
      </c>
      <c r="B9679" t="s">
        <v>10800</v>
      </c>
      <c r="C9679" s="2" t="d">
        <v>2018-04-18</v>
      </c>
      <c r="D9679" s="2" t="d">
        <v>2018-04-23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IF(M9679=People!$B$5,People!$A$5,IF(M9679=People!$B$4,People!$A$4,IF(M9679=People!$B$3,People!$A$3,IF(M9679=People!$B$2,People!$A$2,0))))</f>
        <v>Chuck Magee</v>
      </c>
      <c r="W9679" s="3" t="str">
        <f>IFERROR(INDEX(Returns!A:A,MATCH(B9679,Returns!B:B,0)),"No")</f>
        <v>No</v>
      </c>
    </row>
    <row r="9680" spans="1:23">
      <c r="A9680" s="1">
        <v>9679</v>
      </c>
      <c r="B9680" t="s">
        <v>10800</v>
      </c>
      <c r="C9680" s="2" t="d">
        <v>2018-04-18</v>
      </c>
      <c r="D9680" s="2" t="d">
        <v>2018-04-23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IF(M9680=People!$B$5,People!$A$5,IF(M9680=People!$B$4,People!$A$4,IF(M9680=People!$B$3,People!$A$3,IF(M9680=People!$B$2,People!$A$2,0))))</f>
        <v>Chuck Magee</v>
      </c>
      <c r="W9680" s="3" t="str">
        <f>IFERROR(INDEX(Returns!A:A,MATCH(B9680,Returns!B:B,0)),"No")</f>
        <v>No</v>
      </c>
    </row>
    <row r="9681" spans="1:23">
      <c r="A9681" s="1">
        <v>9680</v>
      </c>
      <c r="B9681" t="s">
        <v>10801</v>
      </c>
      <c r="C9681" s="2" t="d">
        <v>2017-12-27</v>
      </c>
      <c r="D9681" s="2" t="d">
        <v>2017-12-31</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IF(M9681=People!$B$5,People!$A$5,IF(M9681=People!$B$4,People!$A$4,IF(M9681=People!$B$3,People!$A$3,IF(M9681=People!$B$2,People!$A$2,0))))</f>
        <v>Anna Andreadi</v>
      </c>
      <c r="W9681" s="3" t="str">
        <f>IFERROR(INDEX(Returns!A:A,MATCH(B9681,Returns!B:B,0)),"No")</f>
        <v>No</v>
      </c>
    </row>
    <row r="9682" spans="1:23">
      <c r="A9682" s="1">
        <v>9681</v>
      </c>
      <c r="B9682" t="s">
        <v>10801</v>
      </c>
      <c r="C9682" s="2" t="d">
        <v>2017-12-27</v>
      </c>
      <c r="D9682" s="2" t="d">
        <v>2017-12-31</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IF(M9682=People!$B$5,People!$A$5,IF(M9682=People!$B$4,People!$A$4,IF(M9682=People!$B$3,People!$A$3,IF(M9682=People!$B$2,People!$A$2,0))))</f>
        <v>Anna Andreadi</v>
      </c>
      <c r="W9682" s="3" t="str">
        <f>IFERROR(INDEX(Returns!A:A,MATCH(B9682,Returns!B:B,0)),"No")</f>
        <v>No</v>
      </c>
    </row>
    <row r="9683" spans="1:23">
      <c r="A9683" s="1">
        <v>9682</v>
      </c>
      <c r="B9683" t="s">
        <v>10802</v>
      </c>
      <c r="C9683" s="2" t="d">
        <v>2019-12-13</v>
      </c>
      <c r="D9683" s="2" t="d">
        <v>2019-12-18</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IF(M9683=People!$B$5,People!$A$5,IF(M9683=People!$B$4,People!$A$4,IF(M9683=People!$B$3,People!$A$3,IF(M9683=People!$B$2,People!$A$2,0))))</f>
        <v>Anna Andreadi</v>
      </c>
      <c r="W9683" s="3" t="str">
        <f>IFERROR(INDEX(Returns!A:A,MATCH(B9683,Returns!B:B,0)),"No")</f>
        <v>No</v>
      </c>
    </row>
    <row r="9684" spans="1:23">
      <c r="A9684" s="1">
        <v>9683</v>
      </c>
      <c r="B9684" t="s">
        <v>10802</v>
      </c>
      <c r="C9684" s="2" t="d">
        <v>2019-12-13</v>
      </c>
      <c r="D9684" s="2" t="d">
        <v>2019-12-18</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IF(M9684=People!$B$5,People!$A$5,IF(M9684=People!$B$4,People!$A$4,IF(M9684=People!$B$3,People!$A$3,IF(M9684=People!$B$2,People!$A$2,0))))</f>
        <v>Anna Andreadi</v>
      </c>
      <c r="W9684" s="3" t="str">
        <f>IFERROR(INDEX(Returns!A:A,MATCH(B9684,Returns!B:B,0)),"No")</f>
        <v>No</v>
      </c>
    </row>
    <row r="9685" spans="1:23">
      <c r="A9685" s="1">
        <v>9684</v>
      </c>
      <c r="B9685" t="s">
        <v>10802</v>
      </c>
      <c r="C9685" s="2" t="d">
        <v>2019-12-13</v>
      </c>
      <c r="D9685" s="2" t="d">
        <v>2019-12-18</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IF(M9685=People!$B$5,People!$A$5,IF(M9685=People!$B$4,People!$A$4,IF(M9685=People!$B$3,People!$A$3,IF(M9685=People!$B$2,People!$A$2,0))))</f>
        <v>Anna Andreadi</v>
      </c>
      <c r="W9685" s="3" t="str">
        <f>IFERROR(INDEX(Returns!A:A,MATCH(B9685,Returns!B:B,0)),"No")</f>
        <v>No</v>
      </c>
    </row>
    <row r="9686" spans="1:23">
      <c r="A9686" s="1">
        <v>9685</v>
      </c>
      <c r="B9686" t="s">
        <v>10802</v>
      </c>
      <c r="C9686" s="2" t="d">
        <v>2019-12-13</v>
      </c>
      <c r="D9686" s="2" t="d">
        <v>2019-12-18</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IF(M9686=People!$B$5,People!$A$5,IF(M9686=People!$B$4,People!$A$4,IF(M9686=People!$B$3,People!$A$3,IF(M9686=People!$B$2,People!$A$2,0))))</f>
        <v>Anna Andreadi</v>
      </c>
      <c r="W9686" s="3" t="str">
        <f>IFERROR(INDEX(Returns!A:A,MATCH(B9686,Returns!B:B,0)),"No")</f>
        <v>No</v>
      </c>
    </row>
    <row r="9687" spans="1:23">
      <c r="A9687" s="1">
        <v>9686</v>
      </c>
      <c r="B9687" t="s">
        <v>10803</v>
      </c>
      <c r="C9687" s="2" t="d">
        <v>2019-01-02</v>
      </c>
      <c r="D9687" s="2" t="d">
        <v>2019-01-04</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IF(M9687=People!$B$5,People!$A$5,IF(M9687=People!$B$4,People!$A$4,IF(M9687=People!$B$3,People!$A$3,IF(M9687=People!$B$2,People!$A$2,0))))</f>
        <v>Anna Andreadi</v>
      </c>
      <c r="W9687" s="3" t="str">
        <f>IFERROR(INDEX(Returns!A:A,MATCH(B9687,Returns!B:B,0)),"No")</f>
        <v>No</v>
      </c>
    </row>
    <row r="9688" spans="1:23">
      <c r="A9688" s="1">
        <v>9687</v>
      </c>
      <c r="B9688" t="s">
        <v>10804</v>
      </c>
      <c r="C9688" s="2" t="d">
        <v>2019-05-30</v>
      </c>
      <c r="D9688" s="2" t="d">
        <v>2019-06-03</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IF(M9688=People!$B$5,People!$A$5,IF(M9688=People!$B$4,People!$A$4,IF(M9688=People!$B$3,People!$A$3,IF(M9688=People!$B$2,People!$A$2,0))))</f>
        <v>Anna Andreadi</v>
      </c>
      <c r="W9688" s="3" t="str">
        <f>IFERROR(INDEX(Returns!A:A,MATCH(B9688,Returns!B:B,0)),"No")</f>
        <v>No</v>
      </c>
    </row>
    <row r="9689" spans="1:23">
      <c r="A9689" s="1">
        <v>9688</v>
      </c>
      <c r="B9689" t="s">
        <v>10805</v>
      </c>
      <c r="C9689" s="2" t="d">
        <v>2019-09-30</v>
      </c>
      <c r="D9689" s="2" t="d">
        <v>2019-10-06</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IF(M9689=People!$B$5,People!$A$5,IF(M9689=People!$B$4,People!$A$4,IF(M9689=People!$B$3,People!$A$3,IF(M9689=People!$B$2,People!$A$2,0))))</f>
        <v>Kelly Williams</v>
      </c>
      <c r="W9689" s="3" t="str">
        <f>IFERROR(INDEX(Returns!A:A,MATCH(B9689,Returns!B:B,0)),"No")</f>
        <v>No</v>
      </c>
    </row>
    <row r="9690" spans="1:23">
      <c r="A9690" s="1">
        <v>9689</v>
      </c>
      <c r="B9690" t="s">
        <v>10806</v>
      </c>
      <c r="C9690" s="2" t="d">
        <v>2019-06-20</v>
      </c>
      <c r="D9690" s="2" t="d">
        <v>2019-06-27</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IF(M9690=People!$B$5,People!$A$5,IF(M9690=People!$B$4,People!$A$4,IF(M9690=People!$B$3,People!$A$3,IF(M9690=People!$B$2,People!$A$2,0))))</f>
        <v>Cassandra Brandow</v>
      </c>
      <c r="W9690" s="3" t="str">
        <f>IFERROR(INDEX(Returns!A:A,MATCH(B9690,Returns!B:B,0)),"No")</f>
        <v>No</v>
      </c>
    </row>
    <row r="9691" spans="1:23">
      <c r="A9691" s="1">
        <v>9690</v>
      </c>
      <c r="B9691" t="s">
        <v>10806</v>
      </c>
      <c r="C9691" s="2" t="d">
        <v>2019-06-20</v>
      </c>
      <c r="D9691" s="2" t="d">
        <v>2019-06-27</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IF(M9691=People!$B$5,People!$A$5,IF(M9691=People!$B$4,People!$A$4,IF(M9691=People!$B$3,People!$A$3,IF(M9691=People!$B$2,People!$A$2,0))))</f>
        <v>Cassandra Brandow</v>
      </c>
      <c r="W9691" s="3" t="str">
        <f>IFERROR(INDEX(Returns!A:A,MATCH(B9691,Returns!B:B,0)),"No")</f>
        <v>No</v>
      </c>
    </row>
    <row r="9692" spans="1:23">
      <c r="A9692" s="1">
        <v>9691</v>
      </c>
      <c r="B9692" t="s">
        <v>10807</v>
      </c>
      <c r="C9692" s="2" t="d">
        <v>2019-04-04</v>
      </c>
      <c r="D9692" s="2" t="d">
        <v>2019-04-05</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IF(M9692=People!$B$5,People!$A$5,IF(M9692=People!$B$4,People!$A$4,IF(M9692=People!$B$3,People!$A$3,IF(M9692=People!$B$2,People!$A$2,0))))</f>
        <v>Chuck Magee</v>
      </c>
      <c r="W9692" s="3" t="str">
        <f>IFERROR(INDEX(Returns!A:A,MATCH(B9692,Returns!B:B,0)),"No")</f>
        <v>No</v>
      </c>
    </row>
    <row r="9693" spans="1:23">
      <c r="A9693" s="1">
        <v>9692</v>
      </c>
      <c r="B9693" t="s">
        <v>10808</v>
      </c>
      <c r="C9693" s="2" t="d">
        <v>2017-11-13</v>
      </c>
      <c r="D9693" s="2" t="d">
        <v>2017-11-17</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IF(M9693=People!$B$5,People!$A$5,IF(M9693=People!$B$4,People!$A$4,IF(M9693=People!$B$3,People!$A$3,IF(M9693=People!$B$2,People!$A$2,0))))</f>
        <v>Kelly Williams</v>
      </c>
      <c r="W9693" s="3" t="str">
        <f>IFERROR(INDEX(Returns!A:A,MATCH(B9693,Returns!B:B,0)),"No")</f>
        <v>No</v>
      </c>
    </row>
    <row r="9694" spans="1:23">
      <c r="A9694" s="1">
        <v>9693</v>
      </c>
      <c r="B9694" t="s">
        <v>10809</v>
      </c>
      <c r="C9694" s="2" t="d">
        <v>2017-08-28</v>
      </c>
      <c r="D9694" s="2" t="d">
        <v>2017-09-02</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IF(M9694=People!$B$5,People!$A$5,IF(M9694=People!$B$4,People!$A$4,IF(M9694=People!$B$3,People!$A$3,IF(M9694=People!$B$2,People!$A$2,0))))</f>
        <v>Chuck Magee</v>
      </c>
      <c r="W9694" s="3" t="str">
        <f>IFERROR(INDEX(Returns!A:A,MATCH(B9694,Returns!B:B,0)),"No")</f>
        <v>No</v>
      </c>
    </row>
    <row r="9695" spans="1:23">
      <c r="A9695" s="1">
        <v>9694</v>
      </c>
      <c r="B9695" t="s">
        <v>10810</v>
      </c>
      <c r="C9695" s="2" t="d">
        <v>2019-09-24</v>
      </c>
      <c r="D9695" s="2" t="d">
        <v>2019-09-28</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IF(M9695=People!$B$5,People!$A$5,IF(M9695=People!$B$4,People!$A$4,IF(M9695=People!$B$3,People!$A$3,IF(M9695=People!$B$2,People!$A$2,0))))</f>
        <v>Anna Andreadi</v>
      </c>
      <c r="W9695" s="3" t="str">
        <f>IFERROR(INDEX(Returns!A:A,MATCH(B9695,Returns!B:B,0)),"No")</f>
        <v>No</v>
      </c>
    </row>
    <row r="9696" spans="1:23">
      <c r="A9696" s="1">
        <v>9695</v>
      </c>
      <c r="B9696" t="s">
        <v>10810</v>
      </c>
      <c r="C9696" s="2" t="d">
        <v>2019-09-24</v>
      </c>
      <c r="D9696" s="2" t="d">
        <v>2019-09-28</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IF(M9696=People!$B$5,People!$A$5,IF(M9696=People!$B$4,People!$A$4,IF(M9696=People!$B$3,People!$A$3,IF(M9696=People!$B$2,People!$A$2,0))))</f>
        <v>Anna Andreadi</v>
      </c>
      <c r="W9696" s="3" t="str">
        <f>IFERROR(INDEX(Returns!A:A,MATCH(B9696,Returns!B:B,0)),"No")</f>
        <v>No</v>
      </c>
    </row>
    <row r="9697" spans="1:23">
      <c r="A9697" s="1">
        <v>9696</v>
      </c>
      <c r="B9697" t="s">
        <v>10811</v>
      </c>
      <c r="C9697" s="2" t="d">
        <v>2018-12-11</v>
      </c>
      <c r="D9697" s="2" t="d">
        <v>2018-12-14</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IF(M9697=People!$B$5,People!$A$5,IF(M9697=People!$B$4,People!$A$4,IF(M9697=People!$B$3,People!$A$3,IF(M9697=People!$B$2,People!$A$2,0))))</f>
        <v>Chuck Magee</v>
      </c>
      <c r="W9697" s="3" t="str">
        <f>IFERROR(INDEX(Returns!A:A,MATCH(B9697,Returns!B:B,0)),"No")</f>
        <v>No</v>
      </c>
    </row>
    <row r="9698" spans="1:23">
      <c r="A9698" s="1">
        <v>9697</v>
      </c>
      <c r="B9698" t="s">
        <v>10812</v>
      </c>
      <c r="C9698" s="2" t="d">
        <v>2016-06-10</v>
      </c>
      <c r="D9698" s="2" t="d">
        <v>2016-06-15</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IF(M9698=People!$B$5,People!$A$5,IF(M9698=People!$B$4,People!$A$4,IF(M9698=People!$B$3,People!$A$3,IF(M9698=People!$B$2,People!$A$2,0))))</f>
        <v>Kelly Williams</v>
      </c>
      <c r="W9698" s="3" t="str">
        <f>IFERROR(INDEX(Returns!A:A,MATCH(B9698,Returns!B:B,0)),"No")</f>
        <v>No</v>
      </c>
    </row>
    <row r="9699" spans="1:23">
      <c r="A9699" s="1">
        <v>9698</v>
      </c>
      <c r="B9699" t="s">
        <v>10813</v>
      </c>
      <c r="C9699" s="2" t="d">
        <v>2018-03-11</v>
      </c>
      <c r="D9699" s="2" t="d">
        <v>2018-03-11</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IF(M9699=People!$B$5,People!$A$5,IF(M9699=People!$B$4,People!$A$4,IF(M9699=People!$B$3,People!$A$3,IF(M9699=People!$B$2,People!$A$2,0))))</f>
        <v>Chuck Magee</v>
      </c>
      <c r="W9699" s="3" t="str">
        <f>IFERROR(INDEX(Returns!A:A,MATCH(B9699,Returns!B:B,0)),"No")</f>
        <v>No</v>
      </c>
    </row>
    <row r="9700" spans="1:23">
      <c r="A9700" s="1">
        <v>9699</v>
      </c>
      <c r="B9700" t="s">
        <v>10814</v>
      </c>
      <c r="C9700" s="2" t="d">
        <v>2019-12-15</v>
      </c>
      <c r="D9700" s="2" t="d">
        <v>2019-12-19</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IF(M9700=People!$B$5,People!$A$5,IF(M9700=People!$B$4,People!$A$4,IF(M9700=People!$B$3,People!$A$3,IF(M9700=People!$B$2,People!$A$2,0))))</f>
        <v>Anna Andreadi</v>
      </c>
      <c r="W9700" s="3" t="str">
        <f>IFERROR(INDEX(Returns!A:A,MATCH(B9700,Returns!B:B,0)),"No")</f>
        <v>No</v>
      </c>
    </row>
    <row r="9701" spans="1:23">
      <c r="A9701" s="1">
        <v>9700</v>
      </c>
      <c r="B9701" t="s">
        <v>10814</v>
      </c>
      <c r="C9701" s="2" t="d">
        <v>2019-12-15</v>
      </c>
      <c r="D9701" s="2" t="d">
        <v>2019-12-19</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IF(M9701=People!$B$5,People!$A$5,IF(M9701=People!$B$4,People!$A$4,IF(M9701=People!$B$3,People!$A$3,IF(M9701=People!$B$2,People!$A$2,0))))</f>
        <v>Anna Andreadi</v>
      </c>
      <c r="W9701" s="3" t="str">
        <f>IFERROR(INDEX(Returns!A:A,MATCH(B9701,Returns!B:B,0)),"No")</f>
        <v>No</v>
      </c>
    </row>
    <row r="9702" spans="1:23">
      <c r="A9702" s="1">
        <v>9701</v>
      </c>
      <c r="B9702" t="s">
        <v>10814</v>
      </c>
      <c r="C9702" s="2" t="d">
        <v>2019-12-15</v>
      </c>
      <c r="D9702" s="2" t="d">
        <v>2019-12-19</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IF(M9702=People!$B$5,People!$A$5,IF(M9702=People!$B$4,People!$A$4,IF(M9702=People!$B$3,People!$A$3,IF(M9702=People!$B$2,People!$A$2,0))))</f>
        <v>Anna Andreadi</v>
      </c>
      <c r="W9702" s="3" t="str">
        <f>IFERROR(INDEX(Returns!A:A,MATCH(B9702,Returns!B:B,0)),"No")</f>
        <v>No</v>
      </c>
    </row>
    <row r="9703" spans="1:23">
      <c r="A9703" s="1">
        <v>9702</v>
      </c>
      <c r="B9703" t="s">
        <v>6035</v>
      </c>
      <c r="C9703" s="2" t="d">
        <v>2018-10-30</v>
      </c>
      <c r="D9703" s="2" t="d">
        <v>2018-11-04</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IF(M9703=People!$B$5,People!$A$5,IF(M9703=People!$B$4,People!$A$4,IF(M9703=People!$B$3,People!$A$3,IF(M9703=People!$B$2,People!$A$2,0))))</f>
        <v>Anna Andreadi</v>
      </c>
      <c r="W9703" s="3" t="str">
        <f>IFERROR(INDEX(Returns!A:A,MATCH(B9703,Returns!B:B,0)),"No")</f>
        <v>Yes</v>
      </c>
    </row>
    <row r="9704" spans="1:23">
      <c r="A9704" s="1">
        <v>9703</v>
      </c>
      <c r="B9704" t="s">
        <v>10815</v>
      </c>
      <c r="C9704" s="2" t="d">
        <v>2019-07-31</v>
      </c>
      <c r="D9704" s="2" t="d">
        <v>2019-08-04</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IF(M9704=People!$B$5,People!$A$5,IF(M9704=People!$B$4,People!$A$4,IF(M9704=People!$B$3,People!$A$3,IF(M9704=People!$B$2,People!$A$2,0))))</f>
        <v>Chuck Magee</v>
      </c>
      <c r="W9704" s="3" t="str">
        <f>IFERROR(INDEX(Returns!A:A,MATCH(B9704,Returns!B:B,0)),"No")</f>
        <v>No</v>
      </c>
    </row>
    <row r="9705" spans="1:23">
      <c r="A9705" s="1">
        <v>9704</v>
      </c>
      <c r="B9705" t="s">
        <v>10815</v>
      </c>
      <c r="C9705" s="2" t="d">
        <v>2019-07-31</v>
      </c>
      <c r="D9705" s="2" t="d">
        <v>2019-08-04</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IF(M9705=People!$B$5,People!$A$5,IF(M9705=People!$B$4,People!$A$4,IF(M9705=People!$B$3,People!$A$3,IF(M9705=People!$B$2,People!$A$2,0))))</f>
        <v>Chuck Magee</v>
      </c>
      <c r="W9705" s="3" t="str">
        <f>IFERROR(INDEX(Returns!A:A,MATCH(B9705,Returns!B:B,0)),"No")</f>
        <v>No</v>
      </c>
    </row>
    <row r="9706" spans="1:23">
      <c r="A9706" s="1">
        <v>9705</v>
      </c>
      <c r="B9706" t="s">
        <v>10815</v>
      </c>
      <c r="C9706" s="2" t="d">
        <v>2019-07-31</v>
      </c>
      <c r="D9706" s="2" t="d">
        <v>2019-08-04</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IF(M9706=People!$B$5,People!$A$5,IF(M9706=People!$B$4,People!$A$4,IF(M9706=People!$B$3,People!$A$3,IF(M9706=People!$B$2,People!$A$2,0))))</f>
        <v>Chuck Magee</v>
      </c>
      <c r="W9706" s="3" t="str">
        <f>IFERROR(INDEX(Returns!A:A,MATCH(B9706,Returns!B:B,0)),"No")</f>
        <v>No</v>
      </c>
    </row>
    <row r="9707" spans="1:23">
      <c r="A9707" s="1">
        <v>9706</v>
      </c>
      <c r="B9707" t="s">
        <v>10816</v>
      </c>
      <c r="C9707" s="2" t="d">
        <v>2019-10-19</v>
      </c>
      <c r="D9707" s="2" t="d">
        <v>2019-10-23</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IF(M9707=People!$B$5,People!$A$5,IF(M9707=People!$B$4,People!$A$4,IF(M9707=People!$B$3,People!$A$3,IF(M9707=People!$B$2,People!$A$2,0))))</f>
        <v>Anna Andreadi</v>
      </c>
      <c r="W9707" s="3" t="str">
        <f>IFERROR(INDEX(Returns!A:A,MATCH(B9707,Returns!B:B,0)),"No")</f>
        <v>No</v>
      </c>
    </row>
    <row r="9708" spans="1:23">
      <c r="A9708" s="1">
        <v>9707</v>
      </c>
      <c r="B9708" t="s">
        <v>6086</v>
      </c>
      <c r="C9708" s="2" t="d">
        <v>2018-10-21</v>
      </c>
      <c r="D9708" s="2" t="d">
        <v>2018-10-27</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IF(M9708=People!$B$5,People!$A$5,IF(M9708=People!$B$4,People!$A$4,IF(M9708=People!$B$3,People!$A$3,IF(M9708=People!$B$2,People!$A$2,0))))</f>
        <v>Anna Andreadi</v>
      </c>
      <c r="W9708" s="3" t="str">
        <f>IFERROR(INDEX(Returns!A:A,MATCH(B9708,Returns!B:B,0)),"No")</f>
        <v>Yes</v>
      </c>
    </row>
    <row r="9709" spans="1:23">
      <c r="A9709" s="1">
        <v>9708</v>
      </c>
      <c r="B9709" t="s">
        <v>6086</v>
      </c>
      <c r="C9709" s="2" t="d">
        <v>2018-10-21</v>
      </c>
      <c r="D9709" s="2" t="d">
        <v>2018-10-27</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IF(M9709=People!$B$5,People!$A$5,IF(M9709=People!$B$4,People!$A$4,IF(M9709=People!$B$3,People!$A$3,IF(M9709=People!$B$2,People!$A$2,0))))</f>
        <v>Anna Andreadi</v>
      </c>
      <c r="W9709" s="3" t="str">
        <f>IFERROR(INDEX(Returns!A:A,MATCH(B9709,Returns!B:B,0)),"No")</f>
        <v>Yes</v>
      </c>
    </row>
    <row r="9710" spans="1:23">
      <c r="A9710" s="1">
        <v>9709</v>
      </c>
      <c r="B9710" t="s">
        <v>6086</v>
      </c>
      <c r="C9710" s="2" t="d">
        <v>2018-10-21</v>
      </c>
      <c r="D9710" s="2" t="d">
        <v>2018-10-27</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IF(M9710=People!$B$5,People!$A$5,IF(M9710=People!$B$4,People!$A$4,IF(M9710=People!$B$3,People!$A$3,IF(M9710=People!$B$2,People!$A$2,0))))</f>
        <v>Anna Andreadi</v>
      </c>
      <c r="W9710" s="3" t="str">
        <f>IFERROR(INDEX(Returns!A:A,MATCH(B9710,Returns!B:B,0)),"No")</f>
        <v>Yes</v>
      </c>
    </row>
    <row r="9711" spans="1:23">
      <c r="A9711" s="1">
        <v>9710</v>
      </c>
      <c r="B9711" t="s">
        <v>6086</v>
      </c>
      <c r="C9711" s="2" t="d">
        <v>2018-10-21</v>
      </c>
      <c r="D9711" s="2" t="d">
        <v>2018-10-27</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IF(M9711=People!$B$5,People!$A$5,IF(M9711=People!$B$4,People!$A$4,IF(M9711=People!$B$3,People!$A$3,IF(M9711=People!$B$2,People!$A$2,0))))</f>
        <v>Anna Andreadi</v>
      </c>
      <c r="W9711" s="3" t="str">
        <f>IFERROR(INDEX(Returns!A:A,MATCH(B9711,Returns!B:B,0)),"No")</f>
        <v>Yes</v>
      </c>
    </row>
    <row r="9712" spans="1:23">
      <c r="A9712" s="1">
        <v>9711</v>
      </c>
      <c r="B9712" t="s">
        <v>10817</v>
      </c>
      <c r="C9712" s="2" t="d">
        <v>2016-11-05</v>
      </c>
      <c r="D9712" s="2" t="d">
        <v>2016-11-10</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IF(M9712=People!$B$5,People!$A$5,IF(M9712=People!$B$4,People!$A$4,IF(M9712=People!$B$3,People!$A$3,IF(M9712=People!$B$2,People!$A$2,0))))</f>
        <v>Chuck Magee</v>
      </c>
      <c r="W9712" s="3" t="str">
        <f>IFERROR(INDEX(Returns!A:A,MATCH(B9712,Returns!B:B,0)),"No")</f>
        <v>No</v>
      </c>
    </row>
    <row r="9713" spans="1:23">
      <c r="A9713" s="1">
        <v>9712</v>
      </c>
      <c r="B9713" t="s">
        <v>10817</v>
      </c>
      <c r="C9713" s="2" t="d">
        <v>2016-11-05</v>
      </c>
      <c r="D9713" s="2" t="d">
        <v>2016-11-10</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IF(M9713=People!$B$5,People!$A$5,IF(M9713=People!$B$4,People!$A$4,IF(M9713=People!$B$3,People!$A$3,IF(M9713=People!$B$2,People!$A$2,0))))</f>
        <v>Chuck Magee</v>
      </c>
      <c r="W9713" s="3" t="str">
        <f>IFERROR(INDEX(Returns!A:A,MATCH(B9713,Returns!B:B,0)),"No")</f>
        <v>No</v>
      </c>
    </row>
    <row r="9714" spans="1:23">
      <c r="A9714" s="1">
        <v>9713</v>
      </c>
      <c r="B9714" t="s">
        <v>10817</v>
      </c>
      <c r="C9714" s="2" t="d">
        <v>2016-11-05</v>
      </c>
      <c r="D9714" s="2" t="d">
        <v>2016-11-10</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IF(M9714=People!$B$5,People!$A$5,IF(M9714=People!$B$4,People!$A$4,IF(M9714=People!$B$3,People!$A$3,IF(M9714=People!$B$2,People!$A$2,0))))</f>
        <v>Chuck Magee</v>
      </c>
      <c r="W9714" s="3" t="str">
        <f>IFERROR(INDEX(Returns!A:A,MATCH(B9714,Returns!B:B,0)),"No")</f>
        <v>No</v>
      </c>
    </row>
    <row r="9715" spans="1:23">
      <c r="A9715" s="1">
        <v>9714</v>
      </c>
      <c r="B9715" t="s">
        <v>10817</v>
      </c>
      <c r="C9715" s="2" t="d">
        <v>2016-11-05</v>
      </c>
      <c r="D9715" s="2" t="d">
        <v>2016-11-10</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IF(M9715=People!$B$5,People!$A$5,IF(M9715=People!$B$4,People!$A$4,IF(M9715=People!$B$3,People!$A$3,IF(M9715=People!$B$2,People!$A$2,0))))</f>
        <v>Chuck Magee</v>
      </c>
      <c r="W9715" s="3" t="str">
        <f>IFERROR(INDEX(Returns!A:A,MATCH(B9715,Returns!B:B,0)),"No")</f>
        <v>No</v>
      </c>
    </row>
    <row r="9716" spans="1:23">
      <c r="A9716" s="1">
        <v>9715</v>
      </c>
      <c r="B9716" t="s">
        <v>10817</v>
      </c>
      <c r="C9716" s="2" t="d">
        <v>2016-11-05</v>
      </c>
      <c r="D9716" s="2" t="d">
        <v>2016-11-10</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IF(M9716=People!$B$5,People!$A$5,IF(M9716=People!$B$4,People!$A$4,IF(M9716=People!$B$3,People!$A$3,IF(M9716=People!$B$2,People!$A$2,0))))</f>
        <v>Chuck Magee</v>
      </c>
      <c r="W9716" s="3" t="str">
        <f>IFERROR(INDEX(Returns!A:A,MATCH(B9716,Returns!B:B,0)),"No")</f>
        <v>No</v>
      </c>
    </row>
    <row r="9717" spans="1:23">
      <c r="A9717" s="1">
        <v>9716</v>
      </c>
      <c r="B9717" t="s">
        <v>10818</v>
      </c>
      <c r="C9717" s="2" t="d">
        <v>2018-11-07</v>
      </c>
      <c r="D9717" s="2" t="d">
        <v>2018-11-12</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IF(M9717=People!$B$5,People!$A$5,IF(M9717=People!$B$4,People!$A$4,IF(M9717=People!$B$3,People!$A$3,IF(M9717=People!$B$2,People!$A$2,0))))</f>
        <v>Anna Andreadi</v>
      </c>
      <c r="W9717" s="3" t="str">
        <f>IFERROR(INDEX(Returns!A:A,MATCH(B9717,Returns!B:B,0)),"No")</f>
        <v>No</v>
      </c>
    </row>
    <row r="9718" spans="1:23">
      <c r="A9718" s="1">
        <v>9717</v>
      </c>
      <c r="B9718" t="s">
        <v>10819</v>
      </c>
      <c r="C9718" s="2" t="d">
        <v>2018-08-12</v>
      </c>
      <c r="D9718" s="2" t="d">
        <v>2018-08-14</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IF(M9718=People!$B$5,People!$A$5,IF(M9718=People!$B$4,People!$A$4,IF(M9718=People!$B$3,People!$A$3,IF(M9718=People!$B$2,People!$A$2,0))))</f>
        <v>Chuck Magee</v>
      </c>
      <c r="W9718" s="3" t="str">
        <f>IFERROR(INDEX(Returns!A:A,MATCH(B9718,Returns!B:B,0)),"No")</f>
        <v>No</v>
      </c>
    </row>
    <row r="9719" spans="1:23">
      <c r="A9719" s="1">
        <v>9718</v>
      </c>
      <c r="B9719" t="s">
        <v>10820</v>
      </c>
      <c r="C9719" s="2" t="d">
        <v>2018-05-30</v>
      </c>
      <c r="D9719" s="2" t="d">
        <v>2018-05-31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IF(M9719=People!$B$5,People!$A$5,IF(M9719=People!$B$4,People!$A$4,IF(M9719=People!$B$3,People!$A$3,IF(M9719=People!$B$2,People!$A$2,0))))</f>
        <v>Kelly Williams</v>
      </c>
      <c r="W9719" s="3" t="str">
        <f>IFERROR(INDEX(Returns!A:A,MATCH(B9719,Returns!B:B,0)),"No")</f>
        <v>No</v>
      </c>
    </row>
    <row r="9720" spans="1:23">
      <c r="A9720" s="1">
        <v>9719</v>
      </c>
      <c r="B9720" t="s">
        <v>10820</v>
      </c>
      <c r="C9720" s="2" t="d">
        <v>2018-05-30</v>
      </c>
      <c r="D9720" s="2" t="d">
        <v>2018-05-31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IF(M9720=People!$B$5,People!$A$5,IF(M9720=People!$B$4,People!$A$4,IF(M9720=People!$B$3,People!$A$3,IF(M9720=People!$B$2,People!$A$2,0))))</f>
        <v>Kelly Williams</v>
      </c>
      <c r="W9720" s="3" t="str">
        <f>IFERROR(INDEX(Returns!A:A,MATCH(B9720,Returns!B:B,0)),"No")</f>
        <v>No</v>
      </c>
    </row>
    <row r="9721" spans="1:23">
      <c r="A9721" s="1">
        <v>9720</v>
      </c>
      <c r="B9721" t="s">
        <v>10821</v>
      </c>
      <c r="C9721" s="2" t="d">
        <v>2019-11-12</v>
      </c>
      <c r="D9721" s="2" t="d">
        <v>2019-11-14</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IF(M9721=People!$B$5,People!$A$5,IF(M9721=People!$B$4,People!$A$4,IF(M9721=People!$B$3,People!$A$3,IF(M9721=People!$B$2,People!$A$2,0))))</f>
        <v>Chuck Magee</v>
      </c>
      <c r="W9721" s="3" t="str">
        <f>IFERROR(INDEX(Returns!A:A,MATCH(B9721,Returns!B:B,0)),"No")</f>
        <v>No</v>
      </c>
    </row>
    <row r="9722" spans="1:23">
      <c r="A9722" s="1">
        <v>9721</v>
      </c>
      <c r="B9722" t="s">
        <v>10822</v>
      </c>
      <c r="C9722" s="2" t="d">
        <v>2018-09-22</v>
      </c>
      <c r="D9722" s="2" t="d">
        <v>2018-09-26</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IF(M9722=People!$B$5,People!$A$5,IF(M9722=People!$B$4,People!$A$4,IF(M9722=People!$B$3,People!$A$3,IF(M9722=People!$B$2,People!$A$2,0))))</f>
        <v>Kelly Williams</v>
      </c>
      <c r="W9722" s="3" t="str">
        <f>IFERROR(INDEX(Returns!A:A,MATCH(B9722,Returns!B:B,0)),"No")</f>
        <v>No</v>
      </c>
    </row>
    <row r="9723" spans="1:23">
      <c r="A9723" s="1">
        <v>9722</v>
      </c>
      <c r="B9723" t="s">
        <v>10823</v>
      </c>
      <c r="C9723" s="2" t="d">
        <v>2018-02-16</v>
      </c>
      <c r="D9723" s="2" t="d">
        <v>2018-02-20</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IF(M9723=People!$B$5,People!$A$5,IF(M9723=People!$B$4,People!$A$4,IF(M9723=People!$B$3,People!$A$3,IF(M9723=People!$B$2,People!$A$2,0))))</f>
        <v>Chuck Magee</v>
      </c>
      <c r="W9723" s="3" t="str">
        <f>IFERROR(INDEX(Returns!A:A,MATCH(B9723,Returns!B:B,0)),"No")</f>
        <v>No</v>
      </c>
    </row>
    <row r="9724" spans="1:23">
      <c r="A9724" s="1">
        <v>9723</v>
      </c>
      <c r="B9724" t="s">
        <v>10823</v>
      </c>
      <c r="C9724" s="2" t="d">
        <v>2018-02-16</v>
      </c>
      <c r="D9724" s="2" t="d">
        <v>2018-02-20</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IF(M9724=People!$B$5,People!$A$5,IF(M9724=People!$B$4,People!$A$4,IF(M9724=People!$B$3,People!$A$3,IF(M9724=People!$B$2,People!$A$2,0))))</f>
        <v>Chuck Magee</v>
      </c>
      <c r="W9724" s="3" t="str">
        <f>IFERROR(INDEX(Returns!A:A,MATCH(B9724,Returns!B:B,0)),"No")</f>
        <v>No</v>
      </c>
    </row>
    <row r="9725" spans="1:23">
      <c r="A9725" s="1">
        <v>9724</v>
      </c>
      <c r="B9725" t="s">
        <v>10824</v>
      </c>
      <c r="C9725" s="2" t="d">
        <v>2016-12-22</v>
      </c>
      <c r="D9725" s="2" t="d">
        <v>2016-12-26</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IF(M9725=People!$B$5,People!$A$5,IF(M9725=People!$B$4,People!$A$4,IF(M9725=People!$B$3,People!$A$3,IF(M9725=People!$B$2,People!$A$2,0))))</f>
        <v>Chuck Magee</v>
      </c>
      <c r="W9725" s="3" t="str">
        <f>IFERROR(INDEX(Returns!A:A,MATCH(B9725,Returns!B:B,0)),"No")</f>
        <v>No</v>
      </c>
    </row>
    <row r="9726" spans="1:23">
      <c r="A9726" s="1">
        <v>9725</v>
      </c>
      <c r="B9726" t="s">
        <v>10825</v>
      </c>
      <c r="C9726" s="2" t="d">
        <v>2017-12-05</v>
      </c>
      <c r="D9726" s="2" t="d">
        <v>2017-12-11</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IF(M9726=People!$B$5,People!$A$5,IF(M9726=People!$B$4,People!$A$4,IF(M9726=People!$B$3,People!$A$3,IF(M9726=People!$B$2,People!$A$2,0))))</f>
        <v>Kelly Williams</v>
      </c>
      <c r="W9726" s="3" t="str">
        <f>IFERROR(INDEX(Returns!A:A,MATCH(B9726,Returns!B:B,0)),"No")</f>
        <v>No</v>
      </c>
    </row>
    <row r="9727" spans="1:23">
      <c r="A9727" s="1">
        <v>9726</v>
      </c>
      <c r="B9727" t="s">
        <v>10826</v>
      </c>
      <c r="C9727" s="2" t="d">
        <v>2019-09-17</v>
      </c>
      <c r="D9727" s="2" t="d">
        <v>2019-09-20</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IF(M9727=People!$B$5,People!$A$5,IF(M9727=People!$B$4,People!$A$4,IF(M9727=People!$B$3,People!$A$3,IF(M9727=People!$B$2,People!$A$2,0))))</f>
        <v>Anna Andreadi</v>
      </c>
      <c r="W9727" s="3" t="str">
        <f>IFERROR(INDEX(Returns!A:A,MATCH(B9727,Returns!B:B,0)),"No")</f>
        <v>No</v>
      </c>
    </row>
    <row r="9728" spans="1:23">
      <c r="A9728" s="1">
        <v>9727</v>
      </c>
      <c r="B9728" t="s">
        <v>6181</v>
      </c>
      <c r="C9728" s="2" t="d">
        <v>2019-12-02</v>
      </c>
      <c r="D9728" s="2" t="d">
        <v>2019-12-04</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IF(M9728=People!$B$5,People!$A$5,IF(M9728=People!$B$4,People!$A$4,IF(M9728=People!$B$3,People!$A$3,IF(M9728=People!$B$2,People!$A$2,0))))</f>
        <v>Chuck Magee</v>
      </c>
      <c r="W9728" s="3" t="str">
        <f>IFERROR(INDEX(Returns!A:A,MATCH(B9728,Returns!B:B,0)),"No")</f>
        <v>Yes</v>
      </c>
    </row>
    <row r="9729" spans="1:23">
      <c r="A9729" s="1">
        <v>9728</v>
      </c>
      <c r="B9729" t="s">
        <v>6181</v>
      </c>
      <c r="C9729" s="2" t="d">
        <v>2019-12-02</v>
      </c>
      <c r="D9729" s="2" t="d">
        <v>2019-12-04</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IF(M9729=People!$B$5,People!$A$5,IF(M9729=People!$B$4,People!$A$4,IF(M9729=People!$B$3,People!$A$3,IF(M9729=People!$B$2,People!$A$2,0))))</f>
        <v>Chuck Magee</v>
      </c>
      <c r="W9729" s="3" t="str">
        <f>IFERROR(INDEX(Returns!A:A,MATCH(B9729,Returns!B:B,0)),"No")</f>
        <v>Yes</v>
      </c>
    </row>
    <row r="9730" spans="1:23">
      <c r="A9730" s="1">
        <v>9729</v>
      </c>
      <c r="B9730" t="s">
        <v>6181</v>
      </c>
      <c r="C9730" s="2" t="d">
        <v>2019-12-02</v>
      </c>
      <c r="D9730" s="2" t="d">
        <v>2019-12-04</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IF(M9730=People!$B$5,People!$A$5,IF(M9730=People!$B$4,People!$A$4,IF(M9730=People!$B$3,People!$A$3,IF(M9730=People!$B$2,People!$A$2,0))))</f>
        <v>Chuck Magee</v>
      </c>
      <c r="W9730" s="3" t="str">
        <f>IFERROR(INDEX(Returns!A:A,MATCH(B9730,Returns!B:B,0)),"No")</f>
        <v>Yes</v>
      </c>
    </row>
    <row r="9731" spans="1:23">
      <c r="A9731" s="1">
        <v>9730</v>
      </c>
      <c r="B9731" t="s">
        <v>10827</v>
      </c>
      <c r="C9731" s="2" t="d">
        <v>2016-09-29</v>
      </c>
      <c r="D9731" s="2" t="d">
        <v>2016-10-04</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IF(M9731=People!$B$5,People!$A$5,IF(M9731=People!$B$4,People!$A$4,IF(M9731=People!$B$3,People!$A$3,IF(M9731=People!$B$2,People!$A$2,0))))</f>
        <v>Anna Andreadi</v>
      </c>
      <c r="W9731" s="3" t="str">
        <f>IFERROR(INDEX(Returns!A:A,MATCH(B9731,Returns!B:B,0)),"No")</f>
        <v>No</v>
      </c>
    </row>
    <row r="9732" spans="1:23">
      <c r="A9732" s="1">
        <v>9731</v>
      </c>
      <c r="B9732" t="s">
        <v>10827</v>
      </c>
      <c r="C9732" s="2" t="d">
        <v>2016-09-29</v>
      </c>
      <c r="D9732" s="2" t="d">
        <v>2016-10-04</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IF(M9732=People!$B$5,People!$A$5,IF(M9732=People!$B$4,People!$A$4,IF(M9732=People!$B$3,People!$A$3,IF(M9732=People!$B$2,People!$A$2,0))))</f>
        <v>Anna Andreadi</v>
      </c>
      <c r="W9732" s="3" t="str">
        <f>IFERROR(INDEX(Returns!A:A,MATCH(B9732,Returns!B:B,0)),"No")</f>
        <v>No</v>
      </c>
    </row>
    <row r="9733" spans="1:23">
      <c r="A9733" s="1">
        <v>9732</v>
      </c>
      <c r="B9733" t="s">
        <v>10828</v>
      </c>
      <c r="C9733" s="2" t="d">
        <v>2019-11-14</v>
      </c>
      <c r="D9733" s="2" t="d">
        <v>2019-11-19</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IF(M9733=People!$B$5,People!$A$5,IF(M9733=People!$B$4,People!$A$4,IF(M9733=People!$B$3,People!$A$3,IF(M9733=People!$B$2,People!$A$2,0))))</f>
        <v>Anna Andreadi</v>
      </c>
      <c r="W9733" s="3" t="str">
        <f>IFERROR(INDEX(Returns!A:A,MATCH(B9733,Returns!B:B,0)),"No")</f>
        <v>No</v>
      </c>
    </row>
    <row r="9734" spans="1:23">
      <c r="A9734" s="1">
        <v>9733</v>
      </c>
      <c r="B9734" t="s">
        <v>10829</v>
      </c>
      <c r="C9734" s="2" t="d">
        <v>2016-08-20</v>
      </c>
      <c r="D9734" s="2" t="d">
        <v>2016-08-25</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IF(M9734=People!$B$5,People!$A$5,IF(M9734=People!$B$4,People!$A$4,IF(M9734=People!$B$3,People!$A$3,IF(M9734=People!$B$2,People!$A$2,0))))</f>
        <v>Cassandra Brandow</v>
      </c>
      <c r="W9734" s="3" t="str">
        <f>IFERROR(INDEX(Returns!A:A,MATCH(B9734,Returns!B:B,0)),"No")</f>
        <v>No</v>
      </c>
    </row>
    <row r="9735" spans="1:23">
      <c r="A9735" s="1">
        <v>9734</v>
      </c>
      <c r="B9735" t="s">
        <v>10829</v>
      </c>
      <c r="C9735" s="2" t="d">
        <v>2016-08-20</v>
      </c>
      <c r="D9735" s="2" t="d">
        <v>2016-08-25</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IF(M9735=People!$B$5,People!$A$5,IF(M9735=People!$B$4,People!$A$4,IF(M9735=People!$B$3,People!$A$3,IF(M9735=People!$B$2,People!$A$2,0))))</f>
        <v>Cassandra Brandow</v>
      </c>
      <c r="W9735" s="3" t="str">
        <f>IFERROR(INDEX(Returns!A:A,MATCH(B9735,Returns!B:B,0)),"No")</f>
        <v>No</v>
      </c>
    </row>
    <row r="9736" spans="1:23">
      <c r="A9736" s="1">
        <v>9735</v>
      </c>
      <c r="B9736" t="s">
        <v>10829</v>
      </c>
      <c r="C9736" s="2" t="d">
        <v>2016-08-20</v>
      </c>
      <c r="D9736" s="2" t="d">
        <v>2016-08-25</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IF(M9736=People!$B$5,People!$A$5,IF(M9736=People!$B$4,People!$A$4,IF(M9736=People!$B$3,People!$A$3,IF(M9736=People!$B$2,People!$A$2,0))))</f>
        <v>Cassandra Brandow</v>
      </c>
      <c r="W9736" s="3" t="str">
        <f>IFERROR(INDEX(Returns!A:A,MATCH(B9736,Returns!B:B,0)),"No")</f>
        <v>No</v>
      </c>
    </row>
    <row r="9737" spans="1:23">
      <c r="A9737" s="1">
        <v>9736</v>
      </c>
      <c r="B9737" t="s">
        <v>10830</v>
      </c>
      <c r="C9737" s="2" t="d">
        <v>2016-11-19</v>
      </c>
      <c r="D9737" s="2" t="d">
        <v>2016-11-22</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IF(M9737=People!$B$5,People!$A$5,IF(M9737=People!$B$4,People!$A$4,IF(M9737=People!$B$3,People!$A$3,IF(M9737=People!$B$2,People!$A$2,0))))</f>
        <v>Chuck Magee</v>
      </c>
      <c r="W9737" s="3" t="str">
        <f>IFERROR(INDEX(Returns!A:A,MATCH(B9737,Returns!B:B,0)),"No")</f>
        <v>No</v>
      </c>
    </row>
    <row r="9738" spans="1:23">
      <c r="A9738" s="1">
        <v>9737</v>
      </c>
      <c r="B9738" t="s">
        <v>10831</v>
      </c>
      <c r="C9738" s="2" t="d">
        <v>2017-06-29</v>
      </c>
      <c r="D9738" s="2" t="d">
        <v>2017-07-03</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IF(M9738=People!$B$5,People!$A$5,IF(M9738=People!$B$4,People!$A$4,IF(M9738=People!$B$3,People!$A$3,IF(M9738=People!$B$2,People!$A$2,0))))</f>
        <v>Kelly Williams</v>
      </c>
      <c r="W9738" s="3" t="str">
        <f>IFERROR(INDEX(Returns!A:A,MATCH(B9738,Returns!B:B,0)),"No")</f>
        <v>No</v>
      </c>
    </row>
    <row r="9739" spans="1:23">
      <c r="A9739" s="1">
        <v>9738</v>
      </c>
      <c r="B9739" t="s">
        <v>10832</v>
      </c>
      <c r="C9739" s="2" t="d">
        <v>2019-03-16</v>
      </c>
      <c r="D9739" s="2" t="d">
        <v>2019-03-21</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IF(M9739=People!$B$5,People!$A$5,IF(M9739=People!$B$4,People!$A$4,IF(M9739=People!$B$3,People!$A$3,IF(M9739=People!$B$2,People!$A$2,0))))</f>
        <v>Anna Andreadi</v>
      </c>
      <c r="W9739" s="3" t="str">
        <f>IFERROR(INDEX(Returns!A:A,MATCH(B9739,Returns!B:B,0)),"No")</f>
        <v>No</v>
      </c>
    </row>
    <row r="9740" spans="1:23">
      <c r="A9740" s="1">
        <v>9739</v>
      </c>
      <c r="B9740" t="s">
        <v>10832</v>
      </c>
      <c r="C9740" s="2" t="d">
        <v>2019-03-16</v>
      </c>
      <c r="D9740" s="2" t="d">
        <v>2019-03-21</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IF(M9740=People!$B$5,People!$A$5,IF(M9740=People!$B$4,People!$A$4,IF(M9740=People!$B$3,People!$A$3,IF(M9740=People!$B$2,People!$A$2,0))))</f>
        <v>Anna Andreadi</v>
      </c>
      <c r="W9740" s="3" t="str">
        <f>IFERROR(INDEX(Returns!A:A,MATCH(B9740,Returns!B:B,0)),"No")</f>
        <v>No</v>
      </c>
    </row>
    <row r="9741" spans="1:23">
      <c r="A9741" s="1">
        <v>9740</v>
      </c>
      <c r="B9741" t="s">
        <v>10832</v>
      </c>
      <c r="C9741" s="2" t="d">
        <v>2019-03-16</v>
      </c>
      <c r="D9741" s="2" t="d">
        <v>2019-03-21</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IF(M9741=People!$B$5,People!$A$5,IF(M9741=People!$B$4,People!$A$4,IF(M9741=People!$B$3,People!$A$3,IF(M9741=People!$B$2,People!$A$2,0))))</f>
        <v>Anna Andreadi</v>
      </c>
      <c r="W9741" s="3" t="str">
        <f>IFERROR(INDEX(Returns!A:A,MATCH(B9741,Returns!B:B,0)),"No")</f>
        <v>No</v>
      </c>
    </row>
    <row r="9742" spans="1:23">
      <c r="A9742" s="1">
        <v>9741</v>
      </c>
      <c r="B9742" t="s">
        <v>10832</v>
      </c>
      <c r="C9742" s="2" t="d">
        <v>2019-03-16</v>
      </c>
      <c r="D9742" s="2" t="d">
        <v>2019-03-21</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IF(M9742=People!$B$5,People!$A$5,IF(M9742=People!$B$4,People!$A$4,IF(M9742=People!$B$3,People!$A$3,IF(M9742=People!$B$2,People!$A$2,0))))</f>
        <v>Anna Andreadi</v>
      </c>
      <c r="W9742" s="3" t="str">
        <f>IFERROR(INDEX(Returns!A:A,MATCH(B9742,Returns!B:B,0)),"No")</f>
        <v>No</v>
      </c>
    </row>
    <row r="9743" spans="1:23">
      <c r="A9743" s="1">
        <v>9742</v>
      </c>
      <c r="B9743" t="s">
        <v>10833</v>
      </c>
      <c r="C9743" s="2" t="d">
        <v>2017-11-08</v>
      </c>
      <c r="D9743" s="2" t="d">
        <v>2017-11-12</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IF(M9743=People!$B$5,People!$A$5,IF(M9743=People!$B$4,People!$A$4,IF(M9743=People!$B$3,People!$A$3,IF(M9743=People!$B$2,People!$A$2,0))))</f>
        <v>Chuck Magee</v>
      </c>
      <c r="W9743" s="3" t="str">
        <f>IFERROR(INDEX(Returns!A:A,MATCH(B9743,Returns!B:B,0)),"No")</f>
        <v>No</v>
      </c>
    </row>
    <row r="9744" spans="1:23">
      <c r="A9744" s="1">
        <v>9743</v>
      </c>
      <c r="B9744" t="s">
        <v>10834</v>
      </c>
      <c r="C9744" s="2" t="d">
        <v>2019-11-28</v>
      </c>
      <c r="D9744" s="2" t="d">
        <v>2019-12-02</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IF(M9744=People!$B$5,People!$A$5,IF(M9744=People!$B$4,People!$A$4,IF(M9744=People!$B$3,People!$A$3,IF(M9744=People!$B$2,People!$A$2,0))))</f>
        <v>Anna Andreadi</v>
      </c>
      <c r="W9744" s="3" t="str">
        <f>IFERROR(INDEX(Returns!A:A,MATCH(B9744,Returns!B:B,0)),"No")</f>
        <v>No</v>
      </c>
    </row>
    <row r="9745" spans="1:23">
      <c r="A9745" s="1">
        <v>9744</v>
      </c>
      <c r="B9745" t="s">
        <v>10835</v>
      </c>
      <c r="C9745" s="2" t="d">
        <v>2018-06-16</v>
      </c>
      <c r="D9745" s="2" t="d">
        <v>2018-06-22</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IF(M9745=People!$B$5,People!$A$5,IF(M9745=People!$B$4,People!$A$4,IF(M9745=People!$B$3,People!$A$3,IF(M9745=People!$B$2,People!$A$2,0))))</f>
        <v>Chuck Magee</v>
      </c>
      <c r="W9745" s="3" t="str">
        <f>IFERROR(INDEX(Returns!A:A,MATCH(B9745,Returns!B:B,0)),"No")</f>
        <v>No</v>
      </c>
    </row>
    <row r="9746" spans="1:23">
      <c r="A9746" s="1">
        <v>9745</v>
      </c>
      <c r="B9746" t="s">
        <v>10836</v>
      </c>
      <c r="C9746" s="2" t="d">
        <v>2019-01-21</v>
      </c>
      <c r="D9746" s="2" t="d">
        <v>2019-01-25</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IF(M9746=People!$B$5,People!$A$5,IF(M9746=People!$B$4,People!$A$4,IF(M9746=People!$B$3,People!$A$3,IF(M9746=People!$B$2,People!$A$2,0))))</f>
        <v>Kelly Williams</v>
      </c>
      <c r="W9746" s="3" t="str">
        <f>IFERROR(INDEX(Returns!A:A,MATCH(B9746,Returns!B:B,0)),"No")</f>
        <v>No</v>
      </c>
    </row>
    <row r="9747" spans="1:23">
      <c r="A9747" s="1">
        <v>9746</v>
      </c>
      <c r="B9747" t="s">
        <v>10837</v>
      </c>
      <c r="C9747" s="2" t="d">
        <v>2019-11-24</v>
      </c>
      <c r="D9747" s="2" t="d">
        <v>2019-11-24</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IF(M9747=People!$B$5,People!$A$5,IF(M9747=People!$B$4,People!$A$4,IF(M9747=People!$B$3,People!$A$3,IF(M9747=People!$B$2,People!$A$2,0))))</f>
        <v>Anna Andreadi</v>
      </c>
      <c r="W9747" s="3" t="str">
        <f>IFERROR(INDEX(Returns!A:A,MATCH(B9747,Returns!B:B,0)),"No")</f>
        <v>No</v>
      </c>
    </row>
    <row r="9748" spans="1:23">
      <c r="A9748" s="1">
        <v>9747</v>
      </c>
      <c r="B9748" t="s">
        <v>10837</v>
      </c>
      <c r="C9748" s="2" t="d">
        <v>2019-11-24</v>
      </c>
      <c r="D9748" s="2" t="d">
        <v>2019-11-24</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IF(M9748=People!$B$5,People!$A$5,IF(M9748=People!$B$4,People!$A$4,IF(M9748=People!$B$3,People!$A$3,IF(M9748=People!$B$2,People!$A$2,0))))</f>
        <v>Anna Andreadi</v>
      </c>
      <c r="W9748" s="3" t="str">
        <f>IFERROR(INDEX(Returns!A:A,MATCH(B9748,Returns!B:B,0)),"No")</f>
        <v>No</v>
      </c>
    </row>
    <row r="9749" spans="1:23">
      <c r="A9749" s="1">
        <v>9748</v>
      </c>
      <c r="B9749" t="s">
        <v>10838</v>
      </c>
      <c r="C9749" s="2" t="d">
        <v>2016-11-11</v>
      </c>
      <c r="D9749" s="2" t="d">
        <v>2016-11-15</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IF(M9749=People!$B$5,People!$A$5,IF(M9749=People!$B$4,People!$A$4,IF(M9749=People!$B$3,People!$A$3,IF(M9749=People!$B$2,People!$A$2,0))))</f>
        <v>Kelly Williams</v>
      </c>
      <c r="W9749" s="3" t="str">
        <f>IFERROR(INDEX(Returns!A:A,MATCH(B9749,Returns!B:B,0)),"No")</f>
        <v>No</v>
      </c>
    </row>
    <row r="9750" spans="1:23">
      <c r="A9750" s="1">
        <v>9749</v>
      </c>
      <c r="B9750" t="s">
        <v>10838</v>
      </c>
      <c r="C9750" s="2" t="d">
        <v>2016-11-11</v>
      </c>
      <c r="D9750" s="2" t="d">
        <v>2016-11-15</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IF(M9750=People!$B$5,People!$A$5,IF(M9750=People!$B$4,People!$A$4,IF(M9750=People!$B$3,People!$A$3,IF(M9750=People!$B$2,People!$A$2,0))))</f>
        <v>Kelly Williams</v>
      </c>
      <c r="W9750" s="3" t="str">
        <f>IFERROR(INDEX(Returns!A:A,MATCH(B9750,Returns!B:B,0)),"No")</f>
        <v>No</v>
      </c>
    </row>
    <row r="9751" spans="1:23">
      <c r="A9751" s="1">
        <v>9750</v>
      </c>
      <c r="B9751" t="s">
        <v>10839</v>
      </c>
      <c r="C9751" s="2" t="d">
        <v>2018-03-04</v>
      </c>
      <c r="D9751" s="2" t="d">
        <v>2018-03-08</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IF(M9751=People!$B$5,People!$A$5,IF(M9751=People!$B$4,People!$A$4,IF(M9751=People!$B$3,People!$A$3,IF(M9751=People!$B$2,People!$A$2,0))))</f>
        <v>Chuck Magee</v>
      </c>
      <c r="W9751" s="3" t="str">
        <f>IFERROR(INDEX(Returns!A:A,MATCH(B9751,Returns!B:B,0)),"No")</f>
        <v>No</v>
      </c>
    </row>
    <row r="9752" spans="1:23">
      <c r="A9752" s="1">
        <v>9751</v>
      </c>
      <c r="B9752" t="s">
        <v>10840</v>
      </c>
      <c r="C9752" s="2" t="d">
        <v>2018-10-11</v>
      </c>
      <c r="D9752" s="2" t="d">
        <v>2018-10-15</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IF(M9752=People!$B$5,People!$A$5,IF(M9752=People!$B$4,People!$A$4,IF(M9752=People!$B$3,People!$A$3,IF(M9752=People!$B$2,People!$A$2,0))))</f>
        <v>Kelly Williams</v>
      </c>
      <c r="W9752" s="3" t="str">
        <f>IFERROR(INDEX(Returns!A:A,MATCH(B9752,Returns!B:B,0)),"No")</f>
        <v>No</v>
      </c>
    </row>
    <row r="9753" spans="1:23">
      <c r="A9753" s="1">
        <v>9752</v>
      </c>
      <c r="B9753" t="s">
        <v>10840</v>
      </c>
      <c r="C9753" s="2" t="d">
        <v>2018-10-11</v>
      </c>
      <c r="D9753" s="2" t="d">
        <v>2018-10-15</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IF(M9753=People!$B$5,People!$A$5,IF(M9753=People!$B$4,People!$A$4,IF(M9753=People!$B$3,People!$A$3,IF(M9753=People!$B$2,People!$A$2,0))))</f>
        <v>Kelly Williams</v>
      </c>
      <c r="W9753" s="3" t="str">
        <f>IFERROR(INDEX(Returns!A:A,MATCH(B9753,Returns!B:B,0)),"No")</f>
        <v>No</v>
      </c>
    </row>
    <row r="9754" spans="1:23">
      <c r="A9754" s="1">
        <v>9753</v>
      </c>
      <c r="B9754" t="s">
        <v>10841</v>
      </c>
      <c r="C9754" s="2" t="d">
        <v>2018-07-01</v>
      </c>
      <c r="D9754" s="2" t="d">
        <v>2018-07-02</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IF(M9754=People!$B$5,People!$A$5,IF(M9754=People!$B$4,People!$A$4,IF(M9754=People!$B$3,People!$A$3,IF(M9754=People!$B$2,People!$A$2,0))))</f>
        <v>Anna Andreadi</v>
      </c>
      <c r="W9754" s="3" t="str">
        <f>IFERROR(INDEX(Returns!A:A,MATCH(B9754,Returns!B:B,0)),"No")</f>
        <v>No</v>
      </c>
    </row>
    <row r="9755" spans="1:23">
      <c r="A9755" s="1">
        <v>9754</v>
      </c>
      <c r="B9755" t="s">
        <v>10842</v>
      </c>
      <c r="C9755" s="2" t="d">
        <v>2019-03-27</v>
      </c>
      <c r="D9755" s="2" t="d">
        <v>2019-03-29</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IF(M9755=People!$B$5,People!$A$5,IF(M9755=People!$B$4,People!$A$4,IF(M9755=People!$B$3,People!$A$3,IF(M9755=People!$B$2,People!$A$2,0))))</f>
        <v>Cassandra Brandow</v>
      </c>
      <c r="W9755" s="3" t="str">
        <f>IFERROR(INDEX(Returns!A:A,MATCH(B9755,Returns!B:B,0)),"No")</f>
        <v>No</v>
      </c>
    </row>
    <row r="9756" spans="1:23">
      <c r="A9756" s="1">
        <v>9755</v>
      </c>
      <c r="B9756" t="s">
        <v>10842</v>
      </c>
      <c r="C9756" s="2" t="d">
        <v>2019-03-27</v>
      </c>
      <c r="D9756" s="2" t="d">
        <v>2019-03-29</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IF(M9756=People!$B$5,People!$A$5,IF(M9756=People!$B$4,People!$A$4,IF(M9756=People!$B$3,People!$A$3,IF(M9756=People!$B$2,People!$A$2,0))))</f>
        <v>Cassandra Brandow</v>
      </c>
      <c r="W9756" s="3" t="str">
        <f>IFERROR(INDEX(Returns!A:A,MATCH(B9756,Returns!B:B,0)),"No")</f>
        <v>No</v>
      </c>
    </row>
    <row r="9757" spans="1:23">
      <c r="A9757" s="1">
        <v>9756</v>
      </c>
      <c r="B9757" t="s">
        <v>10842</v>
      </c>
      <c r="C9757" s="2" t="d">
        <v>2019-03-27</v>
      </c>
      <c r="D9757" s="2" t="d">
        <v>2019-03-29</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IF(M9757=People!$B$5,People!$A$5,IF(M9757=People!$B$4,People!$A$4,IF(M9757=People!$B$3,People!$A$3,IF(M9757=People!$B$2,People!$A$2,0))))</f>
        <v>Cassandra Brandow</v>
      </c>
      <c r="W9757" s="3" t="str">
        <f>IFERROR(INDEX(Returns!A:A,MATCH(B9757,Returns!B:B,0)),"No")</f>
        <v>No</v>
      </c>
    </row>
    <row r="9758" spans="1:23">
      <c r="A9758" s="1">
        <v>9757</v>
      </c>
      <c r="B9758" t="s">
        <v>10842</v>
      </c>
      <c r="C9758" s="2" t="d">
        <v>2019-03-27</v>
      </c>
      <c r="D9758" s="2" t="d">
        <v>2019-03-29</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IF(M9758=People!$B$5,People!$A$5,IF(M9758=People!$B$4,People!$A$4,IF(M9758=People!$B$3,People!$A$3,IF(M9758=People!$B$2,People!$A$2,0))))</f>
        <v>Cassandra Brandow</v>
      </c>
      <c r="W9758" s="3" t="str">
        <f>IFERROR(INDEX(Returns!A:A,MATCH(B9758,Returns!B:B,0)),"No")</f>
        <v>No</v>
      </c>
    </row>
    <row r="9759" spans="1:23">
      <c r="A9759" s="1">
        <v>9758</v>
      </c>
      <c r="B9759" t="s">
        <v>10842</v>
      </c>
      <c r="C9759" s="2" t="d">
        <v>2019-03-27</v>
      </c>
      <c r="D9759" s="2" t="d">
        <v>2019-03-29</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IF(M9759=People!$B$5,People!$A$5,IF(M9759=People!$B$4,People!$A$4,IF(M9759=People!$B$3,People!$A$3,IF(M9759=People!$B$2,People!$A$2,0))))</f>
        <v>Cassandra Brandow</v>
      </c>
      <c r="W9759" s="3" t="str">
        <f>IFERROR(INDEX(Returns!A:A,MATCH(B9759,Returns!B:B,0)),"No")</f>
        <v>No</v>
      </c>
    </row>
    <row r="9760" spans="1:23">
      <c r="A9760" s="1">
        <v>9759</v>
      </c>
      <c r="B9760" t="s">
        <v>10842</v>
      </c>
      <c r="C9760" s="2" t="d">
        <v>2019-03-27</v>
      </c>
      <c r="D9760" s="2" t="d">
        <v>2019-03-29</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IF(M9760=People!$B$5,People!$A$5,IF(M9760=People!$B$4,People!$A$4,IF(M9760=People!$B$3,People!$A$3,IF(M9760=People!$B$2,People!$A$2,0))))</f>
        <v>Cassandra Brandow</v>
      </c>
      <c r="W9760" s="3" t="str">
        <f>IFERROR(INDEX(Returns!A:A,MATCH(B9760,Returns!B:B,0)),"No")</f>
        <v>No</v>
      </c>
    </row>
    <row r="9761" spans="1:23">
      <c r="A9761" s="1">
        <v>9760</v>
      </c>
      <c r="B9761" t="s">
        <v>10843</v>
      </c>
      <c r="C9761" s="2" t="d">
        <v>2018-10-31</v>
      </c>
      <c r="D9761" s="2" t="d">
        <v>2018-11-05</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IF(M9761=People!$B$5,People!$A$5,IF(M9761=People!$B$4,People!$A$4,IF(M9761=People!$B$3,People!$A$3,IF(M9761=People!$B$2,People!$A$2,0))))</f>
        <v>Anna Andreadi</v>
      </c>
      <c r="W9761" s="3" t="str">
        <f>IFERROR(INDEX(Returns!A:A,MATCH(B9761,Returns!B:B,0)),"No")</f>
        <v>No</v>
      </c>
    </row>
    <row r="9762" spans="1:23">
      <c r="A9762" s="1">
        <v>9761</v>
      </c>
      <c r="B9762" t="s">
        <v>10844</v>
      </c>
      <c r="C9762" s="2" t="d">
        <v>2019-11-04</v>
      </c>
      <c r="D9762" s="2" t="d">
        <v>2019-11-08</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IF(M9762=People!$B$5,People!$A$5,IF(M9762=People!$B$4,People!$A$4,IF(M9762=People!$B$3,People!$A$3,IF(M9762=People!$B$2,People!$A$2,0))))</f>
        <v>Cassandra Brandow</v>
      </c>
      <c r="W9762" s="3" t="str">
        <f>IFERROR(INDEX(Returns!A:A,MATCH(B9762,Returns!B:B,0)),"No")</f>
        <v>No</v>
      </c>
    </row>
    <row r="9763" spans="1:23">
      <c r="A9763" s="1">
        <v>9762</v>
      </c>
      <c r="B9763" t="s">
        <v>10845</v>
      </c>
      <c r="C9763" s="2" t="d">
        <v>2016-02-14</v>
      </c>
      <c r="D9763" s="2" t="d">
        <v>2016-02-18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IF(M9763=People!$B$5,People!$A$5,IF(M9763=People!$B$4,People!$A$4,IF(M9763=People!$B$3,People!$A$3,IF(M9763=People!$B$2,People!$A$2,0))))</f>
        <v>Anna Andreadi</v>
      </c>
      <c r="W9763" s="3" t="str">
        <f>IFERROR(INDEX(Returns!A:A,MATCH(B9763,Returns!B:B,0)),"No")</f>
        <v>No</v>
      </c>
    </row>
    <row r="9764" spans="1:23">
      <c r="A9764" s="1">
        <v>9763</v>
      </c>
      <c r="B9764" t="s">
        <v>10845</v>
      </c>
      <c r="C9764" s="2" t="d">
        <v>2016-02-14</v>
      </c>
      <c r="D9764" s="2" t="d">
        <v>2016-02-18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IF(M9764=People!$B$5,People!$A$5,IF(M9764=People!$B$4,People!$A$4,IF(M9764=People!$B$3,People!$A$3,IF(M9764=People!$B$2,People!$A$2,0))))</f>
        <v>Anna Andreadi</v>
      </c>
      <c r="W9764" s="3" t="str">
        <f>IFERROR(INDEX(Returns!A:A,MATCH(B9764,Returns!B:B,0)),"No")</f>
        <v>No</v>
      </c>
    </row>
    <row r="9765" spans="1:23">
      <c r="A9765" s="1">
        <v>9764</v>
      </c>
      <c r="B9765" t="s">
        <v>10845</v>
      </c>
      <c r="C9765" s="2" t="d">
        <v>2016-02-14</v>
      </c>
      <c r="D9765" s="2" t="d">
        <v>2016-02-18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IF(M9765=People!$B$5,People!$A$5,IF(M9765=People!$B$4,People!$A$4,IF(M9765=People!$B$3,People!$A$3,IF(M9765=People!$B$2,People!$A$2,0))))</f>
        <v>Anna Andreadi</v>
      </c>
      <c r="W9765" s="3" t="str">
        <f>IFERROR(INDEX(Returns!A:A,MATCH(B9765,Returns!B:B,0)),"No")</f>
        <v>No</v>
      </c>
    </row>
    <row r="9766" spans="1:23">
      <c r="A9766" s="1">
        <v>9765</v>
      </c>
      <c r="B9766" t="s">
        <v>10846</v>
      </c>
      <c r="C9766" s="2" t="d">
        <v>2016-06-18</v>
      </c>
      <c r="D9766" s="2" t="d">
        <v>2016-06-23</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IF(M9766=People!$B$5,People!$A$5,IF(M9766=People!$B$4,People!$A$4,IF(M9766=People!$B$3,People!$A$3,IF(M9766=People!$B$2,People!$A$2,0))))</f>
        <v>Anna Andreadi</v>
      </c>
      <c r="W9766" s="3" t="str">
        <f>IFERROR(INDEX(Returns!A:A,MATCH(B9766,Returns!B:B,0)),"No")</f>
        <v>No</v>
      </c>
    </row>
    <row r="9767" spans="1:23">
      <c r="A9767" s="1">
        <v>9766</v>
      </c>
      <c r="B9767" t="s">
        <v>10847</v>
      </c>
      <c r="C9767" s="2" t="d">
        <v>2019-02-28</v>
      </c>
      <c r="D9767" s="2" t="d">
        <v>2019-03-06</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IF(M9767=People!$B$5,People!$A$5,IF(M9767=People!$B$4,People!$A$4,IF(M9767=People!$B$3,People!$A$3,IF(M9767=People!$B$2,People!$A$2,0))))</f>
        <v>Chuck Magee</v>
      </c>
      <c r="W9767" s="3" t="str">
        <f>IFERROR(INDEX(Returns!A:A,MATCH(B9767,Returns!B:B,0)),"No")</f>
        <v>No</v>
      </c>
    </row>
    <row r="9768" spans="1:23">
      <c r="A9768" s="1">
        <v>9767</v>
      </c>
      <c r="B9768" t="s">
        <v>10847</v>
      </c>
      <c r="C9768" s="2" t="d">
        <v>2019-02-28</v>
      </c>
      <c r="D9768" s="2" t="d">
        <v>2019-03-06</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IF(M9768=People!$B$5,People!$A$5,IF(M9768=People!$B$4,People!$A$4,IF(M9768=People!$B$3,People!$A$3,IF(M9768=People!$B$2,People!$A$2,0))))</f>
        <v>Chuck Magee</v>
      </c>
      <c r="W9768" s="3" t="str">
        <f>IFERROR(INDEX(Returns!A:A,MATCH(B9768,Returns!B:B,0)),"No")</f>
        <v>No</v>
      </c>
    </row>
    <row r="9769" spans="1:23">
      <c r="A9769" s="1">
        <v>9768</v>
      </c>
      <c r="B9769" t="s">
        <v>10848</v>
      </c>
      <c r="C9769" s="2" t="d">
        <v>2019-12-09</v>
      </c>
      <c r="D9769" s="2" t="d">
        <v>2019-12-15</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IF(M9769=People!$B$5,People!$A$5,IF(M9769=People!$B$4,People!$A$4,IF(M9769=People!$B$3,People!$A$3,IF(M9769=People!$B$2,People!$A$2,0))))</f>
        <v>Kelly Williams</v>
      </c>
      <c r="W9769" s="3" t="str">
        <f>IFERROR(INDEX(Returns!A:A,MATCH(B9769,Returns!B:B,0)),"No")</f>
        <v>No</v>
      </c>
    </row>
    <row r="9770" spans="1:23">
      <c r="A9770" s="1">
        <v>9769</v>
      </c>
      <c r="B9770" t="s">
        <v>6149</v>
      </c>
      <c r="C9770" s="2" t="d">
        <v>2019-12-07</v>
      </c>
      <c r="D9770" s="2" t="d">
        <v>2019-12-14</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IF(M9770=People!$B$5,People!$A$5,IF(M9770=People!$B$4,People!$A$4,IF(M9770=People!$B$3,People!$A$3,IF(M9770=People!$B$2,People!$A$2,0))))</f>
        <v>Anna Andreadi</v>
      </c>
      <c r="W9770" s="3" t="str">
        <f>IFERROR(INDEX(Returns!A:A,MATCH(B9770,Returns!B:B,0)),"No")</f>
        <v>Yes</v>
      </c>
    </row>
    <row r="9771" spans="1:23">
      <c r="A9771" s="1">
        <v>9770</v>
      </c>
      <c r="B9771" t="s">
        <v>10849</v>
      </c>
      <c r="C9771" s="2" t="d">
        <v>2018-11-24</v>
      </c>
      <c r="D9771" s="2" t="d">
        <v>2018-11-30</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IF(M9771=People!$B$5,People!$A$5,IF(M9771=People!$B$4,People!$A$4,IF(M9771=People!$B$3,People!$A$3,IF(M9771=People!$B$2,People!$A$2,0))))</f>
        <v>Cassandra Brandow</v>
      </c>
      <c r="W9771" s="3" t="str">
        <f>IFERROR(INDEX(Returns!A:A,MATCH(B9771,Returns!B:B,0)),"No")</f>
        <v>No</v>
      </c>
    </row>
    <row r="9772" spans="1:23">
      <c r="A9772" s="1">
        <v>9771</v>
      </c>
      <c r="B9772" t="s">
        <v>10849</v>
      </c>
      <c r="C9772" s="2" t="d">
        <v>2018-11-24</v>
      </c>
      <c r="D9772" s="2" t="d">
        <v>2018-11-30</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IF(M9772=People!$B$5,People!$A$5,IF(M9772=People!$B$4,People!$A$4,IF(M9772=People!$B$3,People!$A$3,IF(M9772=People!$B$2,People!$A$2,0))))</f>
        <v>Cassandra Brandow</v>
      </c>
      <c r="W9772" s="3" t="str">
        <f>IFERROR(INDEX(Returns!A:A,MATCH(B9772,Returns!B:B,0)),"No")</f>
        <v>No</v>
      </c>
    </row>
    <row r="9773" spans="1:23">
      <c r="A9773" s="1">
        <v>9772</v>
      </c>
      <c r="B9773" t="s">
        <v>10849</v>
      </c>
      <c r="C9773" s="2" t="d">
        <v>2018-11-24</v>
      </c>
      <c r="D9773" s="2" t="d">
        <v>2018-11-30</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IF(M9773=People!$B$5,People!$A$5,IF(M9773=People!$B$4,People!$A$4,IF(M9773=People!$B$3,People!$A$3,IF(M9773=People!$B$2,People!$A$2,0))))</f>
        <v>Cassandra Brandow</v>
      </c>
      <c r="W9773" s="3" t="str">
        <f>IFERROR(INDEX(Returns!A:A,MATCH(B9773,Returns!B:B,0)),"No")</f>
        <v>No</v>
      </c>
    </row>
    <row r="9774" spans="1:23">
      <c r="A9774" s="1">
        <v>9773</v>
      </c>
      <c r="B9774" t="s">
        <v>10850</v>
      </c>
      <c r="C9774" s="2" t="d">
        <v>2018-07-03</v>
      </c>
      <c r="D9774" s="2" t="d">
        <v>2018-07-03</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IF(M9774=People!$B$5,People!$A$5,IF(M9774=People!$B$4,People!$A$4,IF(M9774=People!$B$3,People!$A$3,IF(M9774=People!$B$2,People!$A$2,0))))</f>
        <v>Chuck Magee</v>
      </c>
      <c r="W9774" s="3" t="str">
        <f>IFERROR(INDEX(Returns!A:A,MATCH(B9774,Returns!B:B,0)),"No")</f>
        <v>No</v>
      </c>
    </row>
    <row r="9775" spans="1:23">
      <c r="A9775" s="1">
        <v>9774</v>
      </c>
      <c r="B9775" t="s">
        <v>10851</v>
      </c>
      <c r="C9775" s="2" t="d">
        <v>2018-06-26</v>
      </c>
      <c r="D9775" s="2" t="d">
        <v>2018-07-03</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IF(M9775=People!$B$5,People!$A$5,IF(M9775=People!$B$4,People!$A$4,IF(M9775=People!$B$3,People!$A$3,IF(M9775=People!$B$2,People!$A$2,0))))</f>
        <v>Cassandra Brandow</v>
      </c>
      <c r="W9775" s="3" t="str">
        <f>IFERROR(INDEX(Returns!A:A,MATCH(B9775,Returns!B:B,0)),"No")</f>
        <v>No</v>
      </c>
    </row>
    <row r="9776" spans="1:23">
      <c r="A9776" s="1">
        <v>9775</v>
      </c>
      <c r="B9776" t="s">
        <v>5978</v>
      </c>
      <c r="C9776" s="2" t="d">
        <v>2016-07-26</v>
      </c>
      <c r="D9776" s="2" t="d">
        <v>2016-07-30</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IF(M9776=People!$B$5,People!$A$5,IF(M9776=People!$B$4,People!$A$4,IF(M9776=People!$B$3,People!$A$3,IF(M9776=People!$B$2,People!$A$2,0))))</f>
        <v>Kelly Williams</v>
      </c>
      <c r="W9776" s="3" t="str">
        <f>IFERROR(INDEX(Returns!A:A,MATCH(B9776,Returns!B:B,0)),"No")</f>
        <v>Yes</v>
      </c>
    </row>
    <row r="9777" spans="1:23">
      <c r="A9777" s="1">
        <v>9776</v>
      </c>
      <c r="B9777" t="s">
        <v>5978</v>
      </c>
      <c r="C9777" s="2" t="d">
        <v>2016-07-26</v>
      </c>
      <c r="D9777" s="2" t="d">
        <v>2016-07-30</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IF(M9777=People!$B$5,People!$A$5,IF(M9777=People!$B$4,People!$A$4,IF(M9777=People!$B$3,People!$A$3,IF(M9777=People!$B$2,People!$A$2,0))))</f>
        <v>Kelly Williams</v>
      </c>
      <c r="W9777" s="3" t="str">
        <f>IFERROR(INDEX(Returns!A:A,MATCH(B9777,Returns!B:B,0)),"No")</f>
        <v>Yes</v>
      </c>
    </row>
    <row r="9778" spans="1:23">
      <c r="A9778" s="1">
        <v>9777</v>
      </c>
      <c r="B9778" t="s">
        <v>5978</v>
      </c>
      <c r="C9778" s="2" t="d">
        <v>2016-07-26</v>
      </c>
      <c r="D9778" s="2" t="d">
        <v>2016-07-30</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IF(M9778=People!$B$5,People!$A$5,IF(M9778=People!$B$4,People!$A$4,IF(M9778=People!$B$3,People!$A$3,IF(M9778=People!$B$2,People!$A$2,0))))</f>
        <v>Kelly Williams</v>
      </c>
      <c r="W9778" s="3" t="str">
        <f>IFERROR(INDEX(Returns!A:A,MATCH(B9778,Returns!B:B,0)),"No")</f>
        <v>Yes</v>
      </c>
    </row>
    <row r="9779" spans="1:23">
      <c r="A9779" s="1">
        <v>9778</v>
      </c>
      <c r="B9779" t="s">
        <v>5978</v>
      </c>
      <c r="C9779" s="2" t="d">
        <v>2016-07-26</v>
      </c>
      <c r="D9779" s="2" t="d">
        <v>2016-07-30</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IF(M9779=People!$B$5,People!$A$5,IF(M9779=People!$B$4,People!$A$4,IF(M9779=People!$B$3,People!$A$3,IF(M9779=People!$B$2,People!$A$2,0))))</f>
        <v>Kelly Williams</v>
      </c>
      <c r="W9779" s="3" t="str">
        <f>IFERROR(INDEX(Returns!A:A,MATCH(B9779,Returns!B:B,0)),"No")</f>
        <v>Yes</v>
      </c>
    </row>
    <row r="9780" spans="1:23">
      <c r="A9780" s="1">
        <v>9779</v>
      </c>
      <c r="B9780" t="s">
        <v>5978</v>
      </c>
      <c r="C9780" s="2" t="d">
        <v>2016-07-26</v>
      </c>
      <c r="D9780" s="2" t="d">
        <v>2016-07-30</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IF(M9780=People!$B$5,People!$A$5,IF(M9780=People!$B$4,People!$A$4,IF(M9780=People!$B$3,People!$A$3,IF(M9780=People!$B$2,People!$A$2,0))))</f>
        <v>Kelly Williams</v>
      </c>
      <c r="W9780" s="3" t="str">
        <f>IFERROR(INDEX(Returns!A:A,MATCH(B9780,Returns!B:B,0)),"No")</f>
        <v>Yes</v>
      </c>
    </row>
    <row r="9781" spans="1:23">
      <c r="A9781" s="1">
        <v>9780</v>
      </c>
      <c r="B9781" t="s">
        <v>5978</v>
      </c>
      <c r="C9781" s="2" t="d">
        <v>2016-07-26</v>
      </c>
      <c r="D9781" s="2" t="d">
        <v>2016-07-30</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IF(M9781=People!$B$5,People!$A$5,IF(M9781=People!$B$4,People!$A$4,IF(M9781=People!$B$3,People!$A$3,IF(M9781=People!$B$2,People!$A$2,0))))</f>
        <v>Kelly Williams</v>
      </c>
      <c r="W9781" s="3" t="str">
        <f>IFERROR(INDEX(Returns!A:A,MATCH(B9781,Returns!B:B,0)),"No")</f>
        <v>Yes</v>
      </c>
    </row>
    <row r="9782" spans="1:23">
      <c r="A9782" s="1">
        <v>9781</v>
      </c>
      <c r="B9782" t="s">
        <v>10852</v>
      </c>
      <c r="C9782" s="2" t="d">
        <v>2018-09-14</v>
      </c>
      <c r="D9782" s="2" t="d">
        <v>2018-09-18</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IF(M9782=People!$B$5,People!$A$5,IF(M9782=People!$B$4,People!$A$4,IF(M9782=People!$B$3,People!$A$3,IF(M9782=People!$B$2,People!$A$2,0))))</f>
        <v>Chuck Magee</v>
      </c>
      <c r="W9782" s="3" t="str">
        <f>IFERROR(INDEX(Returns!A:A,MATCH(B9782,Returns!B:B,0)),"No")</f>
        <v>No</v>
      </c>
    </row>
    <row r="9783" spans="1:23">
      <c r="A9783" s="1">
        <v>9782</v>
      </c>
      <c r="B9783" t="s">
        <v>10852</v>
      </c>
      <c r="C9783" s="2" t="d">
        <v>2018-09-14</v>
      </c>
      <c r="D9783" s="2" t="d">
        <v>2018-09-18</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IF(M9783=People!$B$5,People!$A$5,IF(M9783=People!$B$4,People!$A$4,IF(M9783=People!$B$3,People!$A$3,IF(M9783=People!$B$2,People!$A$2,0))))</f>
        <v>Chuck Magee</v>
      </c>
      <c r="W9783" s="3" t="str">
        <f>IFERROR(INDEX(Returns!A:A,MATCH(B9783,Returns!B:B,0)),"No")</f>
        <v>No</v>
      </c>
    </row>
    <row r="9784" spans="1:23">
      <c r="A9784" s="1">
        <v>9783</v>
      </c>
      <c r="B9784" t="s">
        <v>10853</v>
      </c>
      <c r="C9784" s="2" t="d">
        <v>2017-05-31</v>
      </c>
      <c r="D9784" s="2" t="d">
        <v>2017-06-02</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IF(M9784=People!$B$5,People!$A$5,IF(M9784=People!$B$4,People!$A$4,IF(M9784=People!$B$3,People!$A$3,IF(M9784=People!$B$2,People!$A$2,0))))</f>
        <v>Chuck Magee</v>
      </c>
      <c r="W9784" s="3" t="str">
        <f>IFERROR(INDEX(Returns!A:A,MATCH(B9784,Returns!B:B,0)),"No")</f>
        <v>No</v>
      </c>
    </row>
    <row r="9785" spans="1:23">
      <c r="A9785" s="1">
        <v>9784</v>
      </c>
      <c r="B9785" t="s">
        <v>10853</v>
      </c>
      <c r="C9785" s="2" t="d">
        <v>2017-05-31</v>
      </c>
      <c r="D9785" s="2" t="d">
        <v>2017-06-02</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IF(M9785=People!$B$5,People!$A$5,IF(M9785=People!$B$4,People!$A$4,IF(M9785=People!$B$3,People!$A$3,IF(M9785=People!$B$2,People!$A$2,0))))</f>
        <v>Chuck Magee</v>
      </c>
      <c r="W9785" s="3" t="str">
        <f>IFERROR(INDEX(Returns!A:A,MATCH(B9785,Returns!B:B,0)),"No")</f>
        <v>No</v>
      </c>
    </row>
    <row r="9786" spans="1:23">
      <c r="A9786" s="1">
        <v>9785</v>
      </c>
      <c r="B9786" t="s">
        <v>10853</v>
      </c>
      <c r="C9786" s="2" t="d">
        <v>2017-05-31</v>
      </c>
      <c r="D9786" s="2" t="d">
        <v>2017-06-02</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IF(M9786=People!$B$5,People!$A$5,IF(M9786=People!$B$4,People!$A$4,IF(M9786=People!$B$3,People!$A$3,IF(M9786=People!$B$2,People!$A$2,0))))</f>
        <v>Chuck Magee</v>
      </c>
      <c r="W9786" s="3" t="str">
        <f>IFERROR(INDEX(Returns!A:A,MATCH(B9786,Returns!B:B,0)),"No")</f>
        <v>No</v>
      </c>
    </row>
    <row r="9787" spans="1:23">
      <c r="A9787" s="1">
        <v>9786</v>
      </c>
      <c r="B9787" t="s">
        <v>10854</v>
      </c>
      <c r="C9787" s="2" t="d">
        <v>2017-05-09</v>
      </c>
      <c r="D9787" s="2" t="d">
        <v>2017-05-13</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IF(M9787=People!$B$5,People!$A$5,IF(M9787=People!$B$4,People!$A$4,IF(M9787=People!$B$3,People!$A$3,IF(M9787=People!$B$2,People!$A$2,0))))</f>
        <v>Cassandra Brandow</v>
      </c>
      <c r="W9787" s="3" t="str">
        <f>IFERROR(INDEX(Returns!A:A,MATCH(B9787,Returns!B:B,0)),"No")</f>
        <v>No</v>
      </c>
    </row>
    <row r="9788" spans="1:23">
      <c r="A9788" s="1">
        <v>9787</v>
      </c>
      <c r="B9788" t="s">
        <v>10855</v>
      </c>
      <c r="C9788" s="2" t="d">
        <v>2016-11-05</v>
      </c>
      <c r="D9788" s="2" t="d">
        <v>2016-11-05</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IF(M9788=People!$B$5,People!$A$5,IF(M9788=People!$B$4,People!$A$4,IF(M9788=People!$B$3,People!$A$3,IF(M9788=People!$B$2,People!$A$2,0))))</f>
        <v>Cassandra Brandow</v>
      </c>
      <c r="W9788" s="3" t="str">
        <f>IFERROR(INDEX(Returns!A:A,MATCH(B9788,Returns!B:B,0)),"No")</f>
        <v>No</v>
      </c>
    </row>
    <row r="9789" spans="1:23">
      <c r="A9789" s="1">
        <v>9788</v>
      </c>
      <c r="B9789" t="s">
        <v>10856</v>
      </c>
      <c r="C9789" s="2" t="d">
        <v>2019-03-27</v>
      </c>
      <c r="D9789" s="2" t="d">
        <v>2019-04-01</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IF(M9789=People!$B$5,People!$A$5,IF(M9789=People!$B$4,People!$A$4,IF(M9789=People!$B$3,People!$A$3,IF(M9789=People!$B$2,People!$A$2,0))))</f>
        <v>Kelly Williams</v>
      </c>
      <c r="W9789" s="3" t="str">
        <f>IFERROR(INDEX(Returns!A:A,MATCH(B9789,Returns!B:B,0)),"No")</f>
        <v>No</v>
      </c>
    </row>
    <row r="9790" spans="1:23">
      <c r="A9790" s="1">
        <v>9789</v>
      </c>
      <c r="B9790" t="s">
        <v>10856</v>
      </c>
      <c r="C9790" s="2" t="d">
        <v>2019-03-27</v>
      </c>
      <c r="D9790" s="2" t="d">
        <v>2019-04-01</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IF(M9790=People!$B$5,People!$A$5,IF(M9790=People!$B$4,People!$A$4,IF(M9790=People!$B$3,People!$A$3,IF(M9790=People!$B$2,People!$A$2,0))))</f>
        <v>Kelly Williams</v>
      </c>
      <c r="W9790" s="3" t="str">
        <f>IFERROR(INDEX(Returns!A:A,MATCH(B9790,Returns!B:B,0)),"No")</f>
        <v>No</v>
      </c>
    </row>
    <row r="9791" spans="1:23">
      <c r="A9791" s="1">
        <v>9790</v>
      </c>
      <c r="B9791" t="s">
        <v>10856</v>
      </c>
      <c r="C9791" s="2" t="d">
        <v>2019-03-27</v>
      </c>
      <c r="D9791" s="2" t="d">
        <v>2019-04-01</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IF(M9791=People!$B$5,People!$A$5,IF(M9791=People!$B$4,People!$A$4,IF(M9791=People!$B$3,People!$A$3,IF(M9791=People!$B$2,People!$A$2,0))))</f>
        <v>Kelly Williams</v>
      </c>
      <c r="W9791" s="3" t="str">
        <f>IFERROR(INDEX(Returns!A:A,MATCH(B9791,Returns!B:B,0)),"No")</f>
        <v>No</v>
      </c>
    </row>
    <row r="9792" spans="1:23">
      <c r="A9792" s="1">
        <v>9791</v>
      </c>
      <c r="B9792" t="s">
        <v>10856</v>
      </c>
      <c r="C9792" s="2" t="d">
        <v>2019-03-27</v>
      </c>
      <c r="D9792" s="2" t="d">
        <v>2019-04-01</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IF(M9792=People!$B$5,People!$A$5,IF(M9792=People!$B$4,People!$A$4,IF(M9792=People!$B$3,People!$A$3,IF(M9792=People!$B$2,People!$A$2,0))))</f>
        <v>Kelly Williams</v>
      </c>
      <c r="W9792" s="3" t="str">
        <f>IFERROR(INDEX(Returns!A:A,MATCH(B9792,Returns!B:B,0)),"No")</f>
        <v>No</v>
      </c>
    </row>
    <row r="9793" spans="1:23">
      <c r="A9793" s="1">
        <v>9792</v>
      </c>
      <c r="B9793" t="s">
        <v>10857</v>
      </c>
      <c r="C9793" s="2" t="d">
        <v>2016-05-21</v>
      </c>
      <c r="D9793" s="2" t="d">
        <v>2016-05-23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IF(M9793=People!$B$5,People!$A$5,IF(M9793=People!$B$4,People!$A$4,IF(M9793=People!$B$3,People!$A$3,IF(M9793=People!$B$2,People!$A$2,0))))</f>
        <v>Kelly Williams</v>
      </c>
      <c r="W9793" s="3" t="str">
        <f>IFERROR(INDEX(Returns!A:A,MATCH(B9793,Returns!B:B,0)),"No")</f>
        <v>No</v>
      </c>
    </row>
    <row r="9794" spans="1:23">
      <c r="A9794" s="1">
        <v>9793</v>
      </c>
      <c r="B9794" t="s">
        <v>10857</v>
      </c>
      <c r="C9794" s="2" t="d">
        <v>2016-05-21</v>
      </c>
      <c r="D9794" s="2" t="d">
        <v>2016-05-23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IF(M9794=People!$B$5,People!$A$5,IF(M9794=People!$B$4,People!$A$4,IF(M9794=People!$B$3,People!$A$3,IF(M9794=People!$B$2,People!$A$2,0))))</f>
        <v>Kelly Williams</v>
      </c>
      <c r="W9794" s="3" t="str">
        <f>IFERROR(INDEX(Returns!A:A,MATCH(B9794,Returns!B:B,0)),"No")</f>
        <v>No</v>
      </c>
    </row>
    <row r="9795" spans="1:23">
      <c r="A9795" s="1">
        <v>9794</v>
      </c>
      <c r="B9795" t="s">
        <v>10857</v>
      </c>
      <c r="C9795" s="2" t="d">
        <v>2016-05-21</v>
      </c>
      <c r="D9795" s="2" t="d">
        <v>2016-05-23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IF(M9795=People!$B$5,People!$A$5,IF(M9795=People!$B$4,People!$A$4,IF(M9795=People!$B$3,People!$A$3,IF(M9795=People!$B$2,People!$A$2,0))))</f>
        <v>Kelly Williams</v>
      </c>
      <c r="W9795" s="3" t="str">
        <f>IFERROR(INDEX(Returns!A:A,MATCH(B9795,Returns!B:B,0)),"No")</f>
        <v>No</v>
      </c>
    </row>
    <row r="9796" spans="1:23">
      <c r="A9796" s="1">
        <v>9795</v>
      </c>
      <c r="B9796" t="s">
        <v>10857</v>
      </c>
      <c r="C9796" s="2" t="d">
        <v>2016-05-21</v>
      </c>
      <c r="D9796" s="2" t="d">
        <v>2016-05-23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IF(M9796=People!$B$5,People!$A$5,IF(M9796=People!$B$4,People!$A$4,IF(M9796=People!$B$3,People!$A$3,IF(M9796=People!$B$2,People!$A$2,0))))</f>
        <v>Kelly Williams</v>
      </c>
      <c r="W9796" s="3" t="str">
        <f>IFERROR(INDEX(Returns!A:A,MATCH(B9796,Returns!B:B,0)),"No")</f>
        <v>No</v>
      </c>
    </row>
    <row r="9797" spans="1:23">
      <c r="A9797" s="1">
        <v>9796</v>
      </c>
      <c r="B9797" t="s">
        <v>10858</v>
      </c>
      <c r="C9797" s="2" t="d">
        <v>2018-05-21</v>
      </c>
      <c r="D9797" s="2" t="d">
        <v>2018-05-28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IF(M9797=People!$B$5,People!$A$5,IF(M9797=People!$B$4,People!$A$4,IF(M9797=People!$B$3,People!$A$3,IF(M9797=People!$B$2,People!$A$2,0))))</f>
        <v>Kelly Williams</v>
      </c>
      <c r="W9797" s="3" t="str">
        <f>IFERROR(INDEX(Returns!A:A,MATCH(B9797,Returns!B:B,0)),"No")</f>
        <v>No</v>
      </c>
    </row>
    <row r="9798" spans="1:23">
      <c r="A9798" s="1">
        <v>9797</v>
      </c>
      <c r="B9798" t="s">
        <v>10859</v>
      </c>
      <c r="C9798" s="2" t="d">
        <v>2017-01-12</v>
      </c>
      <c r="D9798" s="2" t="d">
        <v>2017-01-17</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IF(M9798=People!$B$5,People!$A$5,IF(M9798=People!$B$4,People!$A$4,IF(M9798=People!$B$3,People!$A$3,IF(M9798=People!$B$2,People!$A$2,0))))</f>
        <v>Chuck Magee</v>
      </c>
      <c r="W9798" s="3" t="str">
        <f>IFERROR(INDEX(Returns!A:A,MATCH(B9798,Returns!B:B,0)),"No")</f>
        <v>No</v>
      </c>
    </row>
    <row r="9799" spans="1:23">
      <c r="A9799" s="1">
        <v>9798</v>
      </c>
      <c r="B9799" t="s">
        <v>10859</v>
      </c>
      <c r="C9799" s="2" t="d">
        <v>2017-01-12</v>
      </c>
      <c r="D9799" s="2" t="d">
        <v>2017-01-17</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IF(M9799=People!$B$5,People!$A$5,IF(M9799=People!$B$4,People!$A$4,IF(M9799=People!$B$3,People!$A$3,IF(M9799=People!$B$2,People!$A$2,0))))</f>
        <v>Chuck Magee</v>
      </c>
      <c r="W9799" s="3" t="str">
        <f>IFERROR(INDEX(Returns!A:A,MATCH(B9799,Returns!B:B,0)),"No")</f>
        <v>No</v>
      </c>
    </row>
    <row r="9800" spans="1:23">
      <c r="A9800" s="1">
        <v>9799</v>
      </c>
      <c r="B9800" t="s">
        <v>10859</v>
      </c>
      <c r="C9800" s="2" t="d">
        <v>2017-01-12</v>
      </c>
      <c r="D9800" s="2" t="d">
        <v>2017-01-17</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IF(M9800=People!$B$5,People!$A$5,IF(M9800=People!$B$4,People!$A$4,IF(M9800=People!$B$3,People!$A$3,IF(M9800=People!$B$2,People!$A$2,0))))</f>
        <v>Chuck Magee</v>
      </c>
      <c r="W9800" s="3" t="str">
        <f>IFERROR(INDEX(Returns!A:A,MATCH(B9800,Returns!B:B,0)),"No")</f>
        <v>No</v>
      </c>
    </row>
    <row r="9801" spans="1:23">
      <c r="A9801" s="1">
        <v>9800</v>
      </c>
      <c r="B9801" t="s">
        <v>10859</v>
      </c>
      <c r="C9801" s="2" t="d">
        <v>2017-01-12</v>
      </c>
      <c r="D9801" s="2" t="d">
        <v>2017-01-17</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IF(M9801=People!$B$5,People!$A$5,IF(M9801=People!$B$4,People!$A$4,IF(M9801=People!$B$3,People!$A$3,IF(M9801=People!$B$2,People!$A$2,0))))</f>
        <v>Chuck Magee</v>
      </c>
      <c r="W9801" s="3" t="str">
        <f>IFERROR(INDEX(Returns!A:A,MATCH(B9801,Returns!B:B,0)),"No")</f>
        <v>No</v>
      </c>
    </row>
    <row r="9802" spans="1:23">
      <c r="A9802" s="1">
        <v>9801</v>
      </c>
      <c r="B9802" t="s">
        <v>10859</v>
      </c>
      <c r="C9802" s="2" t="d">
        <v>2017-01-12</v>
      </c>
      <c r="D9802" s="2" t="d">
        <v>2017-01-17</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IF(M9802=People!$B$5,People!$A$5,IF(M9802=People!$B$4,People!$A$4,IF(M9802=People!$B$3,People!$A$3,IF(M9802=People!$B$2,People!$A$2,0))))</f>
        <v>Chuck Magee</v>
      </c>
      <c r="W9802" s="3" t="str">
        <f>IFERROR(INDEX(Returns!A:A,MATCH(B9802,Returns!B:B,0)),"No")</f>
        <v>No</v>
      </c>
    </row>
    <row r="9803" spans="1:23">
      <c r="A9803" s="1">
        <v>9802</v>
      </c>
      <c r="B9803" t="s">
        <v>10860</v>
      </c>
      <c r="C9803" s="2" t="d">
        <v>2019-09-29</v>
      </c>
      <c r="D9803" s="2" t="d">
        <v>2019-10-06</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IF(M9803=People!$B$5,People!$A$5,IF(M9803=People!$B$4,People!$A$4,IF(M9803=People!$B$3,People!$A$3,IF(M9803=People!$B$2,People!$A$2,0))))</f>
        <v>Anna Andreadi</v>
      </c>
      <c r="W9803" s="3" t="str">
        <f>IFERROR(INDEX(Returns!A:A,MATCH(B9803,Returns!B:B,0)),"No")</f>
        <v>No</v>
      </c>
    </row>
    <row r="9804" spans="1:23">
      <c r="A9804" s="1">
        <v>9803</v>
      </c>
      <c r="B9804" t="s">
        <v>10861</v>
      </c>
      <c r="C9804" s="2" t="d">
        <v>2017-07-18</v>
      </c>
      <c r="D9804" s="2" t="d">
        <v>2017-07-20</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IF(M9804=People!$B$5,People!$A$5,IF(M9804=People!$B$4,People!$A$4,IF(M9804=People!$B$3,People!$A$3,IF(M9804=People!$B$2,People!$A$2,0))))</f>
        <v>Chuck Magee</v>
      </c>
      <c r="W9804" s="3" t="str">
        <f>IFERROR(INDEX(Returns!A:A,MATCH(B9804,Returns!B:B,0)),"No")</f>
        <v>No</v>
      </c>
    </row>
    <row r="9805" spans="1:23">
      <c r="A9805" s="1">
        <v>9804</v>
      </c>
      <c r="B9805" t="s">
        <v>10861</v>
      </c>
      <c r="C9805" s="2" t="d">
        <v>2017-07-18</v>
      </c>
      <c r="D9805" s="2" t="d">
        <v>2017-07-20</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IF(M9805=People!$B$5,People!$A$5,IF(M9805=People!$B$4,People!$A$4,IF(M9805=People!$B$3,People!$A$3,IF(M9805=People!$B$2,People!$A$2,0))))</f>
        <v>Chuck Magee</v>
      </c>
      <c r="W9805" s="3" t="str">
        <f>IFERROR(INDEX(Returns!A:A,MATCH(B9805,Returns!B:B,0)),"No")</f>
        <v>No</v>
      </c>
    </row>
    <row r="9806" spans="1:23">
      <c r="A9806" s="1">
        <v>9805</v>
      </c>
      <c r="B9806" t="s">
        <v>10861</v>
      </c>
      <c r="C9806" s="2" t="d">
        <v>2017-07-18</v>
      </c>
      <c r="D9806" s="2" t="d">
        <v>2017-07-20</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IF(M9806=People!$B$5,People!$A$5,IF(M9806=People!$B$4,People!$A$4,IF(M9806=People!$B$3,People!$A$3,IF(M9806=People!$B$2,People!$A$2,0))))</f>
        <v>Chuck Magee</v>
      </c>
      <c r="W9806" s="3" t="str">
        <f>IFERROR(INDEX(Returns!A:A,MATCH(B9806,Returns!B:B,0)),"No")</f>
        <v>No</v>
      </c>
    </row>
    <row r="9807" spans="1:23">
      <c r="A9807" s="1">
        <v>9806</v>
      </c>
      <c r="B9807" t="s">
        <v>10862</v>
      </c>
      <c r="C9807" s="2" t="d">
        <v>2018-10-21</v>
      </c>
      <c r="D9807" s="2" t="d">
        <v>2018-10-26</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IF(M9807=People!$B$5,People!$A$5,IF(M9807=People!$B$4,People!$A$4,IF(M9807=People!$B$3,People!$A$3,IF(M9807=People!$B$2,People!$A$2,0))))</f>
        <v>Cassandra Brandow</v>
      </c>
      <c r="W9807" s="3" t="str">
        <f>IFERROR(INDEX(Returns!A:A,MATCH(B9807,Returns!B:B,0)),"No")</f>
        <v>No</v>
      </c>
    </row>
    <row r="9808" spans="1:23">
      <c r="A9808" s="1">
        <v>9807</v>
      </c>
      <c r="B9808" t="s">
        <v>10862</v>
      </c>
      <c r="C9808" s="2" t="d">
        <v>2018-10-21</v>
      </c>
      <c r="D9808" s="2" t="d">
        <v>2018-10-26</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IF(M9808=People!$B$5,People!$A$5,IF(M9808=People!$B$4,People!$A$4,IF(M9808=People!$B$3,People!$A$3,IF(M9808=People!$B$2,People!$A$2,0))))</f>
        <v>Cassandra Brandow</v>
      </c>
      <c r="W9808" s="3" t="str">
        <f>IFERROR(INDEX(Returns!A:A,MATCH(B9808,Returns!B:B,0)),"No")</f>
        <v>No</v>
      </c>
    </row>
    <row r="9809" spans="1:23">
      <c r="A9809" s="1">
        <v>9808</v>
      </c>
      <c r="B9809" t="s">
        <v>10863</v>
      </c>
      <c r="C9809" s="2" t="d">
        <v>2019-07-27</v>
      </c>
      <c r="D9809" s="2" t="d">
        <v>2019-08-01</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IF(M9809=People!$B$5,People!$A$5,IF(M9809=People!$B$4,People!$A$4,IF(M9809=People!$B$3,People!$A$3,IF(M9809=People!$B$2,People!$A$2,0))))</f>
        <v>Cassandra Brandow</v>
      </c>
      <c r="W9809" s="3" t="str">
        <f>IFERROR(INDEX(Returns!A:A,MATCH(B9809,Returns!B:B,0)),"No")</f>
        <v>No</v>
      </c>
    </row>
    <row r="9810" spans="1:23">
      <c r="A9810" s="1">
        <v>9809</v>
      </c>
      <c r="B9810" t="s">
        <v>10864</v>
      </c>
      <c r="C9810" s="2" t="d">
        <v>2019-07-21</v>
      </c>
      <c r="D9810" s="2" t="d">
        <v>2019-07-26</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IF(M9810=People!$B$5,People!$A$5,IF(M9810=People!$B$4,People!$A$4,IF(M9810=People!$B$3,People!$A$3,IF(M9810=People!$B$2,People!$A$2,0))))</f>
        <v>Kelly Williams</v>
      </c>
      <c r="W9810" s="3" t="str">
        <f>IFERROR(INDEX(Returns!A:A,MATCH(B9810,Returns!B:B,0)),"No")</f>
        <v>No</v>
      </c>
    </row>
    <row r="9811" spans="1:23">
      <c r="A9811" s="1">
        <v>9810</v>
      </c>
      <c r="B9811" t="s">
        <v>10865</v>
      </c>
      <c r="C9811" s="2" t="d">
        <v>2016-11-07</v>
      </c>
      <c r="D9811" s="2" t="d">
        <v>2016-11-11</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IF(M9811=People!$B$5,People!$A$5,IF(M9811=People!$B$4,People!$A$4,IF(M9811=People!$B$3,People!$A$3,IF(M9811=People!$B$2,People!$A$2,0))))</f>
        <v>Anna Andreadi</v>
      </c>
      <c r="W9811" s="3" t="str">
        <f>IFERROR(INDEX(Returns!A:A,MATCH(B9811,Returns!B:B,0)),"No")</f>
        <v>No</v>
      </c>
    </row>
    <row r="9812" spans="1:23">
      <c r="A9812" s="1">
        <v>9811</v>
      </c>
      <c r="B9812" t="s">
        <v>10865</v>
      </c>
      <c r="C9812" s="2" t="d">
        <v>2016-11-07</v>
      </c>
      <c r="D9812" s="2" t="d">
        <v>2016-11-11</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IF(M9812=People!$B$5,People!$A$5,IF(M9812=People!$B$4,People!$A$4,IF(M9812=People!$B$3,People!$A$3,IF(M9812=People!$B$2,People!$A$2,0))))</f>
        <v>Anna Andreadi</v>
      </c>
      <c r="W9812" s="3" t="str">
        <f>IFERROR(INDEX(Returns!A:A,MATCH(B9812,Returns!B:B,0)),"No")</f>
        <v>No</v>
      </c>
    </row>
    <row r="9813" spans="1:23">
      <c r="A9813" s="1">
        <v>9812</v>
      </c>
      <c r="B9813" t="s">
        <v>10866</v>
      </c>
      <c r="C9813" s="2" t="d">
        <v>2018-11-27</v>
      </c>
      <c r="D9813" s="2" t="d">
        <v>2018-11-30</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IF(M9813=People!$B$5,People!$A$5,IF(M9813=People!$B$4,People!$A$4,IF(M9813=People!$B$3,People!$A$3,IF(M9813=People!$B$2,People!$A$2,0))))</f>
        <v>Chuck Magee</v>
      </c>
      <c r="W9813" s="3" t="str">
        <f>IFERROR(INDEX(Returns!A:A,MATCH(B9813,Returns!B:B,0)),"No")</f>
        <v>No</v>
      </c>
    </row>
    <row r="9814" spans="1:23">
      <c r="A9814" s="1">
        <v>9813</v>
      </c>
      <c r="B9814" t="s">
        <v>10866</v>
      </c>
      <c r="C9814" s="2" t="d">
        <v>2018-11-27</v>
      </c>
      <c r="D9814" s="2" t="d">
        <v>2018-11-30</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IF(M9814=People!$B$5,People!$A$5,IF(M9814=People!$B$4,People!$A$4,IF(M9814=People!$B$3,People!$A$3,IF(M9814=People!$B$2,People!$A$2,0))))</f>
        <v>Chuck Magee</v>
      </c>
      <c r="W9814" s="3" t="str">
        <f>IFERROR(INDEX(Returns!A:A,MATCH(B9814,Returns!B:B,0)),"No")</f>
        <v>No</v>
      </c>
    </row>
    <row r="9815" spans="1:23">
      <c r="A9815" s="1">
        <v>9814</v>
      </c>
      <c r="B9815" t="s">
        <v>10866</v>
      </c>
      <c r="C9815" s="2" t="d">
        <v>2018-11-27</v>
      </c>
      <c r="D9815" s="2" t="d">
        <v>2018-11-30</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IF(M9815=People!$B$5,People!$A$5,IF(M9815=People!$B$4,People!$A$4,IF(M9815=People!$B$3,People!$A$3,IF(M9815=People!$B$2,People!$A$2,0))))</f>
        <v>Chuck Magee</v>
      </c>
      <c r="W9815" s="3" t="str">
        <f>IFERROR(INDEX(Returns!A:A,MATCH(B9815,Returns!B:B,0)),"No")</f>
        <v>No</v>
      </c>
    </row>
    <row r="9816" spans="1:23">
      <c r="A9816" s="1">
        <v>9815</v>
      </c>
      <c r="B9816" t="s">
        <v>10866</v>
      </c>
      <c r="C9816" s="2" t="d">
        <v>2018-11-27</v>
      </c>
      <c r="D9816" s="2" t="d">
        <v>2018-11-30</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IF(M9816=People!$B$5,People!$A$5,IF(M9816=People!$B$4,People!$A$4,IF(M9816=People!$B$3,People!$A$3,IF(M9816=People!$B$2,People!$A$2,0))))</f>
        <v>Chuck Magee</v>
      </c>
      <c r="W9816" s="3" t="str">
        <f>IFERROR(INDEX(Returns!A:A,MATCH(B9816,Returns!B:B,0)),"No")</f>
        <v>No</v>
      </c>
    </row>
    <row r="9817" spans="1:23">
      <c r="A9817" s="1">
        <v>9816</v>
      </c>
      <c r="B9817" t="s">
        <v>10867</v>
      </c>
      <c r="C9817" s="2" t="d">
        <v>2017-06-08</v>
      </c>
      <c r="D9817" s="2" t="d">
        <v>2017-06-12</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IF(M9817=People!$B$5,People!$A$5,IF(M9817=People!$B$4,People!$A$4,IF(M9817=People!$B$3,People!$A$3,IF(M9817=People!$B$2,People!$A$2,0))))</f>
        <v>Cassandra Brandow</v>
      </c>
      <c r="W9817" s="3" t="str">
        <f>IFERROR(INDEX(Returns!A:A,MATCH(B9817,Returns!B:B,0)),"No")</f>
        <v>No</v>
      </c>
    </row>
    <row r="9818" spans="1:23">
      <c r="A9818" s="1">
        <v>9817</v>
      </c>
      <c r="B9818" t="s">
        <v>10867</v>
      </c>
      <c r="C9818" s="2" t="d">
        <v>2017-06-08</v>
      </c>
      <c r="D9818" s="2" t="d">
        <v>2017-06-12</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IF(M9818=People!$B$5,People!$A$5,IF(M9818=People!$B$4,People!$A$4,IF(M9818=People!$B$3,People!$A$3,IF(M9818=People!$B$2,People!$A$2,0))))</f>
        <v>Cassandra Brandow</v>
      </c>
      <c r="W9818" s="3" t="str">
        <f>IFERROR(INDEX(Returns!A:A,MATCH(B9818,Returns!B:B,0)),"No")</f>
        <v>No</v>
      </c>
    </row>
    <row r="9819" spans="1:23">
      <c r="A9819" s="1">
        <v>9818</v>
      </c>
      <c r="B9819" t="s">
        <v>10867</v>
      </c>
      <c r="C9819" s="2" t="d">
        <v>2017-06-08</v>
      </c>
      <c r="D9819" s="2" t="d">
        <v>2017-06-12</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IF(M9819=People!$B$5,People!$A$5,IF(M9819=People!$B$4,People!$A$4,IF(M9819=People!$B$3,People!$A$3,IF(M9819=People!$B$2,People!$A$2,0))))</f>
        <v>Cassandra Brandow</v>
      </c>
      <c r="W9819" s="3" t="str">
        <f>IFERROR(INDEX(Returns!A:A,MATCH(B9819,Returns!B:B,0)),"No")</f>
        <v>No</v>
      </c>
    </row>
    <row r="9820" spans="1:23">
      <c r="A9820" s="1">
        <v>9819</v>
      </c>
      <c r="B9820" t="s">
        <v>10867</v>
      </c>
      <c r="C9820" s="2" t="d">
        <v>2017-06-08</v>
      </c>
      <c r="D9820" s="2" t="d">
        <v>2017-06-12</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IF(M9820=People!$B$5,People!$A$5,IF(M9820=People!$B$4,People!$A$4,IF(M9820=People!$B$3,People!$A$3,IF(M9820=People!$B$2,People!$A$2,0))))</f>
        <v>Cassandra Brandow</v>
      </c>
      <c r="W9820" s="3" t="str">
        <f>IFERROR(INDEX(Returns!A:A,MATCH(B9820,Returns!B:B,0)),"No")</f>
        <v>No</v>
      </c>
    </row>
    <row r="9821" spans="1:23">
      <c r="A9821" s="1">
        <v>9820</v>
      </c>
      <c r="B9821" t="s">
        <v>10867</v>
      </c>
      <c r="C9821" s="2" t="d">
        <v>2017-06-08</v>
      </c>
      <c r="D9821" s="2" t="d">
        <v>2017-06-12</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IF(M9821=People!$B$5,People!$A$5,IF(M9821=People!$B$4,People!$A$4,IF(M9821=People!$B$3,People!$A$3,IF(M9821=People!$B$2,People!$A$2,0))))</f>
        <v>Cassandra Brandow</v>
      </c>
      <c r="W9821" s="3" t="str">
        <f>IFERROR(INDEX(Returns!A:A,MATCH(B9821,Returns!B:B,0)),"No")</f>
        <v>No</v>
      </c>
    </row>
    <row r="9822" spans="1:23">
      <c r="A9822" s="1">
        <v>9821</v>
      </c>
      <c r="B9822" t="s">
        <v>10867</v>
      </c>
      <c r="C9822" s="2" t="d">
        <v>2017-06-08</v>
      </c>
      <c r="D9822" s="2" t="d">
        <v>2017-06-12</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IF(M9822=People!$B$5,People!$A$5,IF(M9822=People!$B$4,People!$A$4,IF(M9822=People!$B$3,People!$A$3,IF(M9822=People!$B$2,People!$A$2,0))))</f>
        <v>Cassandra Brandow</v>
      </c>
      <c r="W9822" s="3" t="str">
        <f>IFERROR(INDEX(Returns!A:A,MATCH(B9822,Returns!B:B,0)),"No")</f>
        <v>No</v>
      </c>
    </row>
    <row r="9823" spans="1:23">
      <c r="A9823" s="1">
        <v>9822</v>
      </c>
      <c r="B9823" t="s">
        <v>10867</v>
      </c>
      <c r="C9823" s="2" t="d">
        <v>2017-06-08</v>
      </c>
      <c r="D9823" s="2" t="d">
        <v>2017-06-12</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IF(M9823=People!$B$5,People!$A$5,IF(M9823=People!$B$4,People!$A$4,IF(M9823=People!$B$3,People!$A$3,IF(M9823=People!$B$2,People!$A$2,0))))</f>
        <v>Cassandra Brandow</v>
      </c>
      <c r="W9823" s="3" t="str">
        <f>IFERROR(INDEX(Returns!A:A,MATCH(B9823,Returns!B:B,0)),"No")</f>
        <v>No</v>
      </c>
    </row>
    <row r="9824" spans="1:23">
      <c r="A9824" s="1">
        <v>9823</v>
      </c>
      <c r="B9824" t="s">
        <v>6191</v>
      </c>
      <c r="C9824" s="2" t="d">
        <v>2016-08-15</v>
      </c>
      <c r="D9824" s="2" t="d">
        <v>2016-08-19</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IF(M9824=People!$B$5,People!$A$5,IF(M9824=People!$B$4,People!$A$4,IF(M9824=People!$B$3,People!$A$3,IF(M9824=People!$B$2,People!$A$2,0))))</f>
        <v>Anna Andreadi</v>
      </c>
      <c r="W9824" s="3" t="str">
        <f>IFERROR(INDEX(Returns!A:A,MATCH(B9824,Returns!B:B,0)),"No")</f>
        <v>Yes</v>
      </c>
    </row>
    <row r="9825" spans="1:23">
      <c r="A9825" s="1">
        <v>9824</v>
      </c>
      <c r="B9825" t="s">
        <v>6191</v>
      </c>
      <c r="C9825" s="2" t="d">
        <v>2016-08-15</v>
      </c>
      <c r="D9825" s="2" t="d">
        <v>2016-08-19</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IF(M9825=People!$B$5,People!$A$5,IF(M9825=People!$B$4,People!$A$4,IF(M9825=People!$B$3,People!$A$3,IF(M9825=People!$B$2,People!$A$2,0))))</f>
        <v>Anna Andreadi</v>
      </c>
      <c r="W9825" s="3" t="str">
        <f>IFERROR(INDEX(Returns!A:A,MATCH(B9825,Returns!B:B,0)),"No")</f>
        <v>Yes</v>
      </c>
    </row>
    <row r="9826" spans="1:23">
      <c r="A9826" s="1">
        <v>9825</v>
      </c>
      <c r="B9826" t="s">
        <v>6191</v>
      </c>
      <c r="C9826" s="2" t="d">
        <v>2016-08-15</v>
      </c>
      <c r="D9826" s="2" t="d">
        <v>2016-08-19</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IF(M9826=People!$B$5,People!$A$5,IF(M9826=People!$B$4,People!$A$4,IF(M9826=People!$B$3,People!$A$3,IF(M9826=People!$B$2,People!$A$2,0))))</f>
        <v>Anna Andreadi</v>
      </c>
      <c r="W9826" s="3" t="str">
        <f>IFERROR(INDEX(Returns!A:A,MATCH(B9826,Returns!B:B,0)),"No")</f>
        <v>Yes</v>
      </c>
    </row>
    <row r="9827" spans="1:23">
      <c r="A9827" s="1">
        <v>9826</v>
      </c>
      <c r="B9827" t="s">
        <v>6191</v>
      </c>
      <c r="C9827" s="2" t="d">
        <v>2016-08-15</v>
      </c>
      <c r="D9827" s="2" t="d">
        <v>2016-08-19</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IF(M9827=People!$B$5,People!$A$5,IF(M9827=People!$B$4,People!$A$4,IF(M9827=People!$B$3,People!$A$3,IF(M9827=People!$B$2,People!$A$2,0))))</f>
        <v>Anna Andreadi</v>
      </c>
      <c r="W9827" s="3" t="str">
        <f>IFERROR(INDEX(Returns!A:A,MATCH(B9827,Returns!B:B,0)),"No")</f>
        <v>Yes</v>
      </c>
    </row>
    <row r="9828" spans="1:23">
      <c r="A9828" s="1">
        <v>9827</v>
      </c>
      <c r="B9828" t="s">
        <v>6191</v>
      </c>
      <c r="C9828" s="2" t="d">
        <v>2016-08-15</v>
      </c>
      <c r="D9828" s="2" t="d">
        <v>2016-08-19</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IF(M9828=People!$B$5,People!$A$5,IF(M9828=People!$B$4,People!$A$4,IF(M9828=People!$B$3,People!$A$3,IF(M9828=People!$B$2,People!$A$2,0))))</f>
        <v>Anna Andreadi</v>
      </c>
      <c r="W9828" s="3" t="str">
        <f>IFERROR(INDEX(Returns!A:A,MATCH(B9828,Returns!B:B,0)),"No")</f>
        <v>Yes</v>
      </c>
    </row>
    <row r="9829" spans="1:23">
      <c r="A9829" s="1">
        <v>9828</v>
      </c>
      <c r="B9829" t="s">
        <v>10868</v>
      </c>
      <c r="C9829" s="2" t="d">
        <v>2019-06-19</v>
      </c>
      <c r="D9829" s="2" t="d">
        <v>2019-06-26</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IF(M9829=People!$B$5,People!$A$5,IF(M9829=People!$B$4,People!$A$4,IF(M9829=People!$B$3,People!$A$3,IF(M9829=People!$B$2,People!$A$2,0))))</f>
        <v>Chuck Magee</v>
      </c>
      <c r="W9829" s="3" t="str">
        <f>IFERROR(INDEX(Returns!A:A,MATCH(B9829,Returns!B:B,0)),"No")</f>
        <v>No</v>
      </c>
    </row>
    <row r="9830" spans="1:23">
      <c r="A9830" s="1">
        <v>9829</v>
      </c>
      <c r="B9830" t="s">
        <v>10868</v>
      </c>
      <c r="C9830" s="2" t="d">
        <v>2019-06-19</v>
      </c>
      <c r="D9830" s="2" t="d">
        <v>2019-06-26</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IF(M9830=People!$B$5,People!$A$5,IF(M9830=People!$B$4,People!$A$4,IF(M9830=People!$B$3,People!$A$3,IF(M9830=People!$B$2,People!$A$2,0))))</f>
        <v>Chuck Magee</v>
      </c>
      <c r="W9830" s="3" t="str">
        <f>IFERROR(INDEX(Returns!A:A,MATCH(B9830,Returns!B:B,0)),"No")</f>
        <v>No</v>
      </c>
    </row>
    <row r="9831" spans="1:23">
      <c r="A9831" s="1">
        <v>9830</v>
      </c>
      <c r="B9831" t="s">
        <v>10869</v>
      </c>
      <c r="C9831" s="2" t="d">
        <v>2019-07-16</v>
      </c>
      <c r="D9831" s="2" t="d">
        <v>2019-07-23</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IF(M9831=People!$B$5,People!$A$5,IF(M9831=People!$B$4,People!$A$4,IF(M9831=People!$B$3,People!$A$3,IF(M9831=People!$B$2,People!$A$2,0))))</f>
        <v>Cassandra Brandow</v>
      </c>
      <c r="W9831" s="3" t="str">
        <f>IFERROR(INDEX(Returns!A:A,MATCH(B9831,Returns!B:B,0)),"No")</f>
        <v>No</v>
      </c>
    </row>
    <row r="9832" spans="1:23">
      <c r="A9832" s="1">
        <v>9831</v>
      </c>
      <c r="B9832" t="s">
        <v>10870</v>
      </c>
      <c r="C9832" s="2" t="d">
        <v>2016-12-16</v>
      </c>
      <c r="D9832" s="2" t="d">
        <v>2016-12-18</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IF(M9832=People!$B$5,People!$A$5,IF(M9832=People!$B$4,People!$A$4,IF(M9832=People!$B$3,People!$A$3,IF(M9832=People!$B$2,People!$A$2,0))))</f>
        <v>Kelly Williams</v>
      </c>
      <c r="W9832" s="3" t="str">
        <f>IFERROR(INDEX(Returns!A:A,MATCH(B9832,Returns!B:B,0)),"No")</f>
        <v>No</v>
      </c>
    </row>
    <row r="9833" spans="1:23">
      <c r="A9833" s="1">
        <v>9832</v>
      </c>
      <c r="B9833" t="s">
        <v>10870</v>
      </c>
      <c r="C9833" s="2" t="d">
        <v>2016-12-16</v>
      </c>
      <c r="D9833" s="2" t="d">
        <v>2016-12-18</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IF(M9833=People!$B$5,People!$A$5,IF(M9833=People!$B$4,People!$A$4,IF(M9833=People!$B$3,People!$A$3,IF(M9833=People!$B$2,People!$A$2,0))))</f>
        <v>Kelly Williams</v>
      </c>
      <c r="W9833" s="3" t="str">
        <f>IFERROR(INDEX(Returns!A:A,MATCH(B9833,Returns!B:B,0)),"No")</f>
        <v>No</v>
      </c>
    </row>
    <row r="9834" spans="1:23">
      <c r="A9834" s="1">
        <v>9833</v>
      </c>
      <c r="B9834" t="s">
        <v>10871</v>
      </c>
      <c r="C9834" s="2" t="d">
        <v>2016-05-18</v>
      </c>
      <c r="D9834" s="2" t="d">
        <v>2016-05-22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IF(M9834=People!$B$5,People!$A$5,IF(M9834=People!$B$4,People!$A$4,IF(M9834=People!$B$3,People!$A$3,IF(M9834=People!$B$2,People!$A$2,0))))</f>
        <v>Kelly Williams</v>
      </c>
      <c r="W9834" s="3" t="str">
        <f>IFERROR(INDEX(Returns!A:A,MATCH(B9834,Returns!B:B,0)),"No")</f>
        <v>No</v>
      </c>
    </row>
    <row r="9835" spans="1:23">
      <c r="A9835" s="1">
        <v>9834</v>
      </c>
      <c r="B9835" t="s">
        <v>10872</v>
      </c>
      <c r="C9835" s="2" t="d">
        <v>2019-09-14</v>
      </c>
      <c r="D9835" s="2" t="d">
        <v>2019-09-19</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IF(M9835=People!$B$5,People!$A$5,IF(M9835=People!$B$4,People!$A$4,IF(M9835=People!$B$3,People!$A$3,IF(M9835=People!$B$2,People!$A$2,0))))</f>
        <v>Chuck Magee</v>
      </c>
      <c r="W9835" s="3" t="str">
        <f>IFERROR(INDEX(Returns!A:A,MATCH(B9835,Returns!B:B,0)),"No")</f>
        <v>No</v>
      </c>
    </row>
    <row r="9836" spans="1:23">
      <c r="A9836" s="1">
        <v>9835</v>
      </c>
      <c r="B9836" t="s">
        <v>10873</v>
      </c>
      <c r="C9836" s="2" t="d">
        <v>2018-10-10</v>
      </c>
      <c r="D9836" s="2" t="d">
        <v>2018-10-12</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IF(M9836=People!$B$5,People!$A$5,IF(M9836=People!$B$4,People!$A$4,IF(M9836=People!$B$3,People!$A$3,IF(M9836=People!$B$2,People!$A$2,0))))</f>
        <v>Kelly Williams</v>
      </c>
      <c r="W9836" s="3" t="str">
        <f>IFERROR(INDEX(Returns!A:A,MATCH(B9836,Returns!B:B,0)),"No")</f>
        <v>No</v>
      </c>
    </row>
    <row r="9837" spans="1:23">
      <c r="A9837" s="1">
        <v>9836</v>
      </c>
      <c r="B9837" t="s">
        <v>10873</v>
      </c>
      <c r="C9837" s="2" t="d">
        <v>2018-10-10</v>
      </c>
      <c r="D9837" s="2" t="d">
        <v>2018-10-12</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IF(M9837=People!$B$5,People!$A$5,IF(M9837=People!$B$4,People!$A$4,IF(M9837=People!$B$3,People!$A$3,IF(M9837=People!$B$2,People!$A$2,0))))</f>
        <v>Kelly Williams</v>
      </c>
      <c r="W9837" s="3" t="str">
        <f>IFERROR(INDEX(Returns!A:A,MATCH(B9837,Returns!B:B,0)),"No")</f>
        <v>No</v>
      </c>
    </row>
    <row r="9838" spans="1:23">
      <c r="A9838" s="1">
        <v>9837</v>
      </c>
      <c r="B9838" t="s">
        <v>10874</v>
      </c>
      <c r="C9838" s="2" t="d">
        <v>2018-09-25</v>
      </c>
      <c r="D9838" s="2" t="d">
        <v>2018-10-01</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IF(M9838=People!$B$5,People!$A$5,IF(M9838=People!$B$4,People!$A$4,IF(M9838=People!$B$3,People!$A$3,IF(M9838=People!$B$2,People!$A$2,0))))</f>
        <v>Anna Andreadi</v>
      </c>
      <c r="W9838" s="3" t="str">
        <f>IFERROR(INDEX(Returns!A:A,MATCH(B9838,Returns!B:B,0)),"No")</f>
        <v>No</v>
      </c>
    </row>
    <row r="9839" spans="1:23">
      <c r="A9839" s="1">
        <v>9838</v>
      </c>
      <c r="B9839" t="s">
        <v>10874</v>
      </c>
      <c r="C9839" s="2" t="d">
        <v>2018-09-25</v>
      </c>
      <c r="D9839" s="2" t="d">
        <v>2018-10-01</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IF(M9839=People!$B$5,People!$A$5,IF(M9839=People!$B$4,People!$A$4,IF(M9839=People!$B$3,People!$A$3,IF(M9839=People!$B$2,People!$A$2,0))))</f>
        <v>Anna Andreadi</v>
      </c>
      <c r="W9839" s="3" t="str">
        <f>IFERROR(INDEX(Returns!A:A,MATCH(B9839,Returns!B:B,0)),"No")</f>
        <v>No</v>
      </c>
    </row>
    <row r="9840" spans="1:23">
      <c r="A9840" s="1">
        <v>9839</v>
      </c>
      <c r="B9840" t="s">
        <v>10874</v>
      </c>
      <c r="C9840" s="2" t="d">
        <v>2018-09-25</v>
      </c>
      <c r="D9840" s="2" t="d">
        <v>2018-10-01</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IF(M9840=People!$B$5,People!$A$5,IF(M9840=People!$B$4,People!$A$4,IF(M9840=People!$B$3,People!$A$3,IF(M9840=People!$B$2,People!$A$2,0))))</f>
        <v>Anna Andreadi</v>
      </c>
      <c r="W9840" s="3" t="str">
        <f>IFERROR(INDEX(Returns!A:A,MATCH(B9840,Returns!B:B,0)),"No")</f>
        <v>No</v>
      </c>
    </row>
    <row r="9841" spans="1:23">
      <c r="A9841" s="1">
        <v>9840</v>
      </c>
      <c r="B9841" t="s">
        <v>10874</v>
      </c>
      <c r="C9841" s="2" t="d">
        <v>2018-09-25</v>
      </c>
      <c r="D9841" s="2" t="d">
        <v>2018-10-01</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IF(M9841=People!$B$5,People!$A$5,IF(M9841=People!$B$4,People!$A$4,IF(M9841=People!$B$3,People!$A$3,IF(M9841=People!$B$2,People!$A$2,0))))</f>
        <v>Anna Andreadi</v>
      </c>
      <c r="W9841" s="3" t="str">
        <f>IFERROR(INDEX(Returns!A:A,MATCH(B9841,Returns!B:B,0)),"No")</f>
        <v>No</v>
      </c>
    </row>
    <row r="9842" spans="1:23">
      <c r="A9842" s="1">
        <v>9841</v>
      </c>
      <c r="B9842" t="s">
        <v>10874</v>
      </c>
      <c r="C9842" s="2" t="d">
        <v>2018-09-25</v>
      </c>
      <c r="D9842" s="2" t="d">
        <v>2018-10-01</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IF(M9842=People!$B$5,People!$A$5,IF(M9842=People!$B$4,People!$A$4,IF(M9842=People!$B$3,People!$A$3,IF(M9842=People!$B$2,People!$A$2,0))))</f>
        <v>Anna Andreadi</v>
      </c>
      <c r="W9842" s="3" t="str">
        <f>IFERROR(INDEX(Returns!A:A,MATCH(B9842,Returns!B:B,0)),"No")</f>
        <v>No</v>
      </c>
    </row>
    <row r="9843" spans="1:23">
      <c r="A9843" s="1">
        <v>9842</v>
      </c>
      <c r="B9843" t="s">
        <v>10874</v>
      </c>
      <c r="C9843" s="2" t="d">
        <v>2018-09-25</v>
      </c>
      <c r="D9843" s="2" t="d">
        <v>2018-10-01</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IF(M9843=People!$B$5,People!$A$5,IF(M9843=People!$B$4,People!$A$4,IF(M9843=People!$B$3,People!$A$3,IF(M9843=People!$B$2,People!$A$2,0))))</f>
        <v>Anna Andreadi</v>
      </c>
      <c r="W9843" s="3" t="str">
        <f>IFERROR(INDEX(Returns!A:A,MATCH(B9843,Returns!B:B,0)),"No")</f>
        <v>No</v>
      </c>
    </row>
    <row r="9844" spans="1:23">
      <c r="A9844" s="1">
        <v>9843</v>
      </c>
      <c r="B9844" t="s">
        <v>10874</v>
      </c>
      <c r="C9844" s="2" t="d">
        <v>2018-09-25</v>
      </c>
      <c r="D9844" s="2" t="d">
        <v>2018-10-01</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IF(M9844=People!$B$5,People!$A$5,IF(M9844=People!$B$4,People!$A$4,IF(M9844=People!$B$3,People!$A$3,IF(M9844=People!$B$2,People!$A$2,0))))</f>
        <v>Anna Andreadi</v>
      </c>
      <c r="W9844" s="3" t="str">
        <f>IFERROR(INDEX(Returns!A:A,MATCH(B9844,Returns!B:B,0)),"No")</f>
        <v>No</v>
      </c>
    </row>
    <row r="9845" spans="1:23">
      <c r="A9845" s="1">
        <v>9844</v>
      </c>
      <c r="B9845" t="s">
        <v>10875</v>
      </c>
      <c r="C9845" s="2" t="d">
        <v>2016-06-03</v>
      </c>
      <c r="D9845" s="2" t="d">
        <v>2016-06-06</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IF(M9845=People!$B$5,People!$A$5,IF(M9845=People!$B$4,People!$A$4,IF(M9845=People!$B$3,People!$A$3,IF(M9845=People!$B$2,People!$A$2,0))))</f>
        <v>Kelly Williams</v>
      </c>
      <c r="W9845" s="3" t="str">
        <f>IFERROR(INDEX(Returns!A:A,MATCH(B9845,Returns!B:B,0)),"No")</f>
        <v>No</v>
      </c>
    </row>
    <row r="9846" spans="1:23">
      <c r="A9846" s="1">
        <v>9845</v>
      </c>
      <c r="B9846" t="s">
        <v>10875</v>
      </c>
      <c r="C9846" s="2" t="d">
        <v>2016-06-03</v>
      </c>
      <c r="D9846" s="2" t="d">
        <v>2016-06-06</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IF(M9846=People!$B$5,People!$A$5,IF(M9846=People!$B$4,People!$A$4,IF(M9846=People!$B$3,People!$A$3,IF(M9846=People!$B$2,People!$A$2,0))))</f>
        <v>Kelly Williams</v>
      </c>
      <c r="W9846" s="3" t="str">
        <f>IFERROR(INDEX(Returns!A:A,MATCH(B9846,Returns!B:B,0)),"No")</f>
        <v>No</v>
      </c>
    </row>
    <row r="9847" spans="1:23">
      <c r="A9847" s="1">
        <v>9846</v>
      </c>
      <c r="B9847" t="s">
        <v>10875</v>
      </c>
      <c r="C9847" s="2" t="d">
        <v>2016-06-03</v>
      </c>
      <c r="D9847" s="2" t="d">
        <v>2016-06-06</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IF(M9847=People!$B$5,People!$A$5,IF(M9847=People!$B$4,People!$A$4,IF(M9847=People!$B$3,People!$A$3,IF(M9847=People!$B$2,People!$A$2,0))))</f>
        <v>Kelly Williams</v>
      </c>
      <c r="W9847" s="3" t="str">
        <f>IFERROR(INDEX(Returns!A:A,MATCH(B9847,Returns!B:B,0)),"No")</f>
        <v>No</v>
      </c>
    </row>
    <row r="9848" spans="1:23">
      <c r="A9848" s="1">
        <v>9847</v>
      </c>
      <c r="B9848" t="s">
        <v>6183</v>
      </c>
      <c r="C9848" s="2" t="d">
        <v>2019-09-02</v>
      </c>
      <c r="D9848" s="2" t="d">
        <v>2019-09-04</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IF(M9848=People!$B$5,People!$A$5,IF(M9848=People!$B$4,People!$A$4,IF(M9848=People!$B$3,People!$A$3,IF(M9848=People!$B$2,People!$A$2,0))))</f>
        <v>Anna Andreadi</v>
      </c>
      <c r="W9848" s="3" t="str">
        <f>IFERROR(INDEX(Returns!A:A,MATCH(B9848,Returns!B:B,0)),"No")</f>
        <v>Yes</v>
      </c>
    </row>
    <row r="9849" spans="1:23">
      <c r="A9849" s="1">
        <v>9848</v>
      </c>
      <c r="B9849" t="s">
        <v>6183</v>
      </c>
      <c r="C9849" s="2" t="d">
        <v>2019-09-02</v>
      </c>
      <c r="D9849" s="2" t="d">
        <v>2019-09-04</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IF(M9849=People!$B$5,People!$A$5,IF(M9849=People!$B$4,People!$A$4,IF(M9849=People!$B$3,People!$A$3,IF(M9849=People!$B$2,People!$A$2,0))))</f>
        <v>Anna Andreadi</v>
      </c>
      <c r="W9849" s="3" t="str">
        <f>IFERROR(INDEX(Returns!A:A,MATCH(B9849,Returns!B:B,0)),"No")</f>
        <v>Yes</v>
      </c>
    </row>
    <row r="9850" spans="1:23">
      <c r="A9850" s="1">
        <v>9849</v>
      </c>
      <c r="B9850" t="s">
        <v>6183</v>
      </c>
      <c r="C9850" s="2" t="d">
        <v>2019-09-02</v>
      </c>
      <c r="D9850" s="2" t="d">
        <v>2019-09-04</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IF(M9850=People!$B$5,People!$A$5,IF(M9850=People!$B$4,People!$A$4,IF(M9850=People!$B$3,People!$A$3,IF(M9850=People!$B$2,People!$A$2,0))))</f>
        <v>Anna Andreadi</v>
      </c>
      <c r="W9850" s="3" t="str">
        <f>IFERROR(INDEX(Returns!A:A,MATCH(B9850,Returns!B:B,0)),"No")</f>
        <v>Yes</v>
      </c>
    </row>
    <row r="9851" spans="1:23">
      <c r="A9851" s="1">
        <v>9850</v>
      </c>
      <c r="B9851" t="s">
        <v>10876</v>
      </c>
      <c r="C9851" s="2" t="d">
        <v>2016-04-12</v>
      </c>
      <c r="D9851" s="2" t="d">
        <v>2016-04-18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IF(M9851=People!$B$5,People!$A$5,IF(M9851=People!$B$4,People!$A$4,IF(M9851=People!$B$3,People!$A$3,IF(M9851=People!$B$2,People!$A$2,0))))</f>
        <v>Anna Andreadi</v>
      </c>
      <c r="W9851" s="3" t="str">
        <f>IFERROR(INDEX(Returns!A:A,MATCH(B9851,Returns!B:B,0)),"No")</f>
        <v>No</v>
      </c>
    </row>
    <row r="9852" spans="1:23">
      <c r="A9852" s="1">
        <v>9851</v>
      </c>
      <c r="B9852" t="s">
        <v>10877</v>
      </c>
      <c r="C9852" s="2" t="d">
        <v>2018-05-02</v>
      </c>
      <c r="D9852" s="2" t="d">
        <v>2018-05-06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IF(M9852=People!$B$5,People!$A$5,IF(M9852=People!$B$4,People!$A$4,IF(M9852=People!$B$3,People!$A$3,IF(M9852=People!$B$2,People!$A$2,0))))</f>
        <v>Chuck Magee</v>
      </c>
      <c r="W9852" s="3" t="str">
        <f>IFERROR(INDEX(Returns!A:A,MATCH(B9852,Returns!B:B,0)),"No")</f>
        <v>No</v>
      </c>
    </row>
    <row r="9853" spans="1:23">
      <c r="A9853" s="1">
        <v>9852</v>
      </c>
      <c r="B9853" t="s">
        <v>10877</v>
      </c>
      <c r="C9853" s="2" t="d">
        <v>2018-05-02</v>
      </c>
      <c r="D9853" s="2" t="d">
        <v>2018-05-06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IF(M9853=People!$B$5,People!$A$5,IF(M9853=People!$B$4,People!$A$4,IF(M9853=People!$B$3,People!$A$3,IF(M9853=People!$B$2,People!$A$2,0))))</f>
        <v>Chuck Magee</v>
      </c>
      <c r="W9853" s="3" t="str">
        <f>IFERROR(INDEX(Returns!A:A,MATCH(B9853,Returns!B:B,0)),"No")</f>
        <v>No</v>
      </c>
    </row>
    <row r="9854" spans="1:23">
      <c r="A9854" s="1">
        <v>9853</v>
      </c>
      <c r="B9854" t="s">
        <v>10877</v>
      </c>
      <c r="C9854" s="2" t="d">
        <v>2018-05-02</v>
      </c>
      <c r="D9854" s="2" t="d">
        <v>2018-05-06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IF(M9854=People!$B$5,People!$A$5,IF(M9854=People!$B$4,People!$A$4,IF(M9854=People!$B$3,People!$A$3,IF(M9854=People!$B$2,People!$A$2,0))))</f>
        <v>Chuck Magee</v>
      </c>
      <c r="W9854" s="3" t="str">
        <f>IFERROR(INDEX(Returns!A:A,MATCH(B9854,Returns!B:B,0)),"No")</f>
        <v>No</v>
      </c>
    </row>
    <row r="9855" spans="1:23">
      <c r="A9855" s="1">
        <v>9854</v>
      </c>
      <c r="B9855" t="s">
        <v>10877</v>
      </c>
      <c r="C9855" s="2" t="d">
        <v>2018-05-02</v>
      </c>
      <c r="D9855" s="2" t="d">
        <v>2018-05-06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IF(M9855=People!$B$5,People!$A$5,IF(M9855=People!$B$4,People!$A$4,IF(M9855=People!$B$3,People!$A$3,IF(M9855=People!$B$2,People!$A$2,0))))</f>
        <v>Chuck Magee</v>
      </c>
      <c r="W9855" s="3" t="str">
        <f>IFERROR(INDEX(Returns!A:A,MATCH(B9855,Returns!B:B,0)),"No")</f>
        <v>No</v>
      </c>
    </row>
    <row r="9856" spans="1:23">
      <c r="A9856" s="1">
        <v>9855</v>
      </c>
      <c r="B9856" t="s">
        <v>10878</v>
      </c>
      <c r="C9856" s="2" t="d">
        <v>2019-06-19</v>
      </c>
      <c r="D9856" s="2" t="d">
        <v>2019-06-23</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IF(M9856=People!$B$5,People!$A$5,IF(M9856=People!$B$4,People!$A$4,IF(M9856=People!$B$3,People!$A$3,IF(M9856=People!$B$2,People!$A$2,0))))</f>
        <v>Anna Andreadi</v>
      </c>
      <c r="W9856" s="3" t="str">
        <f>IFERROR(INDEX(Returns!A:A,MATCH(B9856,Returns!B:B,0)),"No")</f>
        <v>No</v>
      </c>
    </row>
    <row r="9857" spans="1:23">
      <c r="A9857" s="1">
        <v>9856</v>
      </c>
      <c r="B9857" t="s">
        <v>10878</v>
      </c>
      <c r="C9857" s="2" t="d">
        <v>2019-06-19</v>
      </c>
      <c r="D9857" s="2" t="d">
        <v>2019-06-23</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IF(M9857=People!$B$5,People!$A$5,IF(M9857=People!$B$4,People!$A$4,IF(M9857=People!$B$3,People!$A$3,IF(M9857=People!$B$2,People!$A$2,0))))</f>
        <v>Anna Andreadi</v>
      </c>
      <c r="W9857" s="3" t="str">
        <f>IFERROR(INDEX(Returns!A:A,MATCH(B9857,Returns!B:B,0)),"No")</f>
        <v>No</v>
      </c>
    </row>
    <row r="9858" spans="1:23">
      <c r="A9858" s="1">
        <v>9857</v>
      </c>
      <c r="B9858" t="s">
        <v>10879</v>
      </c>
      <c r="C9858" s="2" t="d">
        <v>2016-11-06</v>
      </c>
      <c r="D9858" s="2" t="d">
        <v>2016-11-11</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IF(M9858=People!$B$5,People!$A$5,IF(M9858=People!$B$4,People!$A$4,IF(M9858=People!$B$3,People!$A$3,IF(M9858=People!$B$2,People!$A$2,0))))</f>
        <v>Cassandra Brandow</v>
      </c>
      <c r="W9858" s="3" t="str">
        <f>IFERROR(INDEX(Returns!A:A,MATCH(B9858,Returns!B:B,0)),"No")</f>
        <v>No</v>
      </c>
    </row>
    <row r="9859" spans="1:23">
      <c r="A9859" s="1">
        <v>9858</v>
      </c>
      <c r="B9859" t="s">
        <v>10880</v>
      </c>
      <c r="C9859" s="2" t="d">
        <v>2017-03-26</v>
      </c>
      <c r="D9859" s="2" t="d">
        <v>2017-03-30</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IF(M9859=People!$B$5,People!$A$5,IF(M9859=People!$B$4,People!$A$4,IF(M9859=People!$B$3,People!$A$3,IF(M9859=People!$B$2,People!$A$2,0))))</f>
        <v>Anna Andreadi</v>
      </c>
      <c r="W9859" s="3" t="str">
        <f>IFERROR(INDEX(Returns!A:A,MATCH(B9859,Returns!B:B,0)),"No")</f>
        <v>No</v>
      </c>
    </row>
    <row r="9860" spans="1:23">
      <c r="A9860" s="1">
        <v>9859</v>
      </c>
      <c r="B9860" t="s">
        <v>10881</v>
      </c>
      <c r="C9860" s="2" t="d">
        <v>2019-01-14</v>
      </c>
      <c r="D9860" s="2" t="d">
        <v>2019-01-20</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IF(M9860=People!$B$5,People!$A$5,IF(M9860=People!$B$4,People!$A$4,IF(M9860=People!$B$3,People!$A$3,IF(M9860=People!$B$2,People!$A$2,0))))</f>
        <v>Kelly Williams</v>
      </c>
      <c r="W9860" s="3" t="str">
        <f>IFERROR(INDEX(Returns!A:A,MATCH(B9860,Returns!B:B,0)),"No")</f>
        <v>No</v>
      </c>
    </row>
    <row r="9861" spans="1:23">
      <c r="A9861" s="1">
        <v>9860</v>
      </c>
      <c r="B9861" t="s">
        <v>10881</v>
      </c>
      <c r="C9861" s="2" t="d">
        <v>2019-01-14</v>
      </c>
      <c r="D9861" s="2" t="d">
        <v>2019-01-20</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IF(M9861=People!$B$5,People!$A$5,IF(M9861=People!$B$4,People!$A$4,IF(M9861=People!$B$3,People!$A$3,IF(M9861=People!$B$2,People!$A$2,0))))</f>
        <v>Kelly Williams</v>
      </c>
      <c r="W9861" s="3" t="str">
        <f>IFERROR(INDEX(Returns!A:A,MATCH(B9861,Returns!B:B,0)),"No")</f>
        <v>No</v>
      </c>
    </row>
    <row r="9862" spans="1:23">
      <c r="A9862" s="1">
        <v>9861</v>
      </c>
      <c r="B9862" t="s">
        <v>10881</v>
      </c>
      <c r="C9862" s="2" t="d">
        <v>2019-01-14</v>
      </c>
      <c r="D9862" s="2" t="d">
        <v>2019-01-20</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IF(M9862=People!$B$5,People!$A$5,IF(M9862=People!$B$4,People!$A$4,IF(M9862=People!$B$3,People!$A$3,IF(M9862=People!$B$2,People!$A$2,0))))</f>
        <v>Kelly Williams</v>
      </c>
      <c r="W9862" s="3" t="str">
        <f>IFERROR(INDEX(Returns!A:A,MATCH(B9862,Returns!B:B,0)),"No")</f>
        <v>No</v>
      </c>
    </row>
    <row r="9863" spans="1:23">
      <c r="A9863" s="1">
        <v>9862</v>
      </c>
      <c r="B9863" t="s">
        <v>10881</v>
      </c>
      <c r="C9863" s="2" t="d">
        <v>2019-01-14</v>
      </c>
      <c r="D9863" s="2" t="d">
        <v>2019-01-20</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IF(M9863=People!$B$5,People!$A$5,IF(M9863=People!$B$4,People!$A$4,IF(M9863=People!$B$3,People!$A$3,IF(M9863=People!$B$2,People!$A$2,0))))</f>
        <v>Kelly Williams</v>
      </c>
      <c r="W9863" s="3" t="str">
        <f>IFERROR(INDEX(Returns!A:A,MATCH(B9863,Returns!B:B,0)),"No")</f>
        <v>No</v>
      </c>
    </row>
    <row r="9864" spans="1:23">
      <c r="A9864" s="1">
        <v>9863</v>
      </c>
      <c r="B9864" t="s">
        <v>10881</v>
      </c>
      <c r="C9864" s="2" t="d">
        <v>2019-01-14</v>
      </c>
      <c r="D9864" s="2" t="d">
        <v>2019-01-20</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IF(M9864=People!$B$5,People!$A$5,IF(M9864=People!$B$4,People!$A$4,IF(M9864=People!$B$3,People!$A$3,IF(M9864=People!$B$2,People!$A$2,0))))</f>
        <v>Kelly Williams</v>
      </c>
      <c r="W9864" s="3" t="str">
        <f>IFERROR(INDEX(Returns!A:A,MATCH(B9864,Returns!B:B,0)),"No")</f>
        <v>No</v>
      </c>
    </row>
    <row r="9865" spans="1:23">
      <c r="A9865" s="1">
        <v>9864</v>
      </c>
      <c r="B9865" t="s">
        <v>10881</v>
      </c>
      <c r="C9865" s="2" t="d">
        <v>2019-01-14</v>
      </c>
      <c r="D9865" s="2" t="d">
        <v>2019-01-20</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IF(M9865=People!$B$5,People!$A$5,IF(M9865=People!$B$4,People!$A$4,IF(M9865=People!$B$3,People!$A$3,IF(M9865=People!$B$2,People!$A$2,0))))</f>
        <v>Kelly Williams</v>
      </c>
      <c r="W9865" s="3" t="str">
        <f>IFERROR(INDEX(Returns!A:A,MATCH(B9865,Returns!B:B,0)),"No")</f>
        <v>No</v>
      </c>
    </row>
    <row r="9866" spans="1:23">
      <c r="A9866" s="1">
        <v>9865</v>
      </c>
      <c r="B9866" t="s">
        <v>10881</v>
      </c>
      <c r="C9866" s="2" t="d">
        <v>2019-01-14</v>
      </c>
      <c r="D9866" s="2" t="d">
        <v>2019-01-20</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IF(M9866=People!$B$5,People!$A$5,IF(M9866=People!$B$4,People!$A$4,IF(M9866=People!$B$3,People!$A$3,IF(M9866=People!$B$2,People!$A$2,0))))</f>
        <v>Kelly Williams</v>
      </c>
      <c r="W9866" s="3" t="str">
        <f>IFERROR(INDEX(Returns!A:A,MATCH(B9866,Returns!B:B,0)),"No")</f>
        <v>No</v>
      </c>
    </row>
    <row r="9867" spans="1:23">
      <c r="A9867" s="1">
        <v>9866</v>
      </c>
      <c r="B9867" t="s">
        <v>10881</v>
      </c>
      <c r="C9867" s="2" t="d">
        <v>2019-01-14</v>
      </c>
      <c r="D9867" s="2" t="d">
        <v>2019-01-20</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IF(M9867=People!$B$5,People!$A$5,IF(M9867=People!$B$4,People!$A$4,IF(M9867=People!$B$3,People!$A$3,IF(M9867=People!$B$2,People!$A$2,0))))</f>
        <v>Kelly Williams</v>
      </c>
      <c r="W9867" s="3" t="str">
        <f>IFERROR(INDEX(Returns!A:A,MATCH(B9867,Returns!B:B,0)),"No")</f>
        <v>No</v>
      </c>
    </row>
    <row r="9868" spans="1:23">
      <c r="A9868" s="1">
        <v>9867</v>
      </c>
      <c r="B9868" t="s">
        <v>10882</v>
      </c>
      <c r="C9868" s="2" t="d">
        <v>2017-03-26</v>
      </c>
      <c r="D9868" s="2" t="d">
        <v>2017-03-28</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IF(M9868=People!$B$5,People!$A$5,IF(M9868=People!$B$4,People!$A$4,IF(M9868=People!$B$3,People!$A$3,IF(M9868=People!$B$2,People!$A$2,0))))</f>
        <v>Chuck Magee</v>
      </c>
      <c r="W9868" s="3" t="str">
        <f>IFERROR(INDEX(Returns!A:A,MATCH(B9868,Returns!B:B,0)),"No")</f>
        <v>No</v>
      </c>
    </row>
    <row r="9869" spans="1:23">
      <c r="A9869" s="1">
        <v>9868</v>
      </c>
      <c r="B9869" t="s">
        <v>10882</v>
      </c>
      <c r="C9869" s="2" t="d">
        <v>2017-03-26</v>
      </c>
      <c r="D9869" s="2" t="d">
        <v>2017-03-28</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IF(M9869=People!$B$5,People!$A$5,IF(M9869=People!$B$4,People!$A$4,IF(M9869=People!$B$3,People!$A$3,IF(M9869=People!$B$2,People!$A$2,0))))</f>
        <v>Chuck Magee</v>
      </c>
      <c r="W9869" s="3" t="str">
        <f>IFERROR(INDEX(Returns!A:A,MATCH(B9869,Returns!B:B,0)),"No")</f>
        <v>No</v>
      </c>
    </row>
    <row r="9870" spans="1:23">
      <c r="A9870" s="1">
        <v>9869</v>
      </c>
      <c r="B9870" t="s">
        <v>10883</v>
      </c>
      <c r="C9870" s="2" t="d">
        <v>2016-11-01</v>
      </c>
      <c r="D9870" s="2" t="d">
        <v>2016-11-03</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IF(M9870=People!$B$5,People!$A$5,IF(M9870=People!$B$4,People!$A$4,IF(M9870=People!$B$3,People!$A$3,IF(M9870=People!$B$2,People!$A$2,0))))</f>
        <v>Chuck Magee</v>
      </c>
      <c r="W9870" s="3" t="str">
        <f>IFERROR(INDEX(Returns!A:A,MATCH(B9870,Returns!B:B,0)),"No")</f>
        <v>No</v>
      </c>
    </row>
    <row r="9871" spans="1:23">
      <c r="A9871" s="1">
        <v>9870</v>
      </c>
      <c r="B9871" t="s">
        <v>10883</v>
      </c>
      <c r="C9871" s="2" t="d">
        <v>2016-11-01</v>
      </c>
      <c r="D9871" s="2" t="d">
        <v>2016-11-03</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IF(M9871=People!$B$5,People!$A$5,IF(M9871=People!$B$4,People!$A$4,IF(M9871=People!$B$3,People!$A$3,IF(M9871=People!$B$2,People!$A$2,0))))</f>
        <v>Chuck Magee</v>
      </c>
      <c r="W9871" s="3" t="str">
        <f>IFERROR(INDEX(Returns!A:A,MATCH(B9871,Returns!B:B,0)),"No")</f>
        <v>No</v>
      </c>
    </row>
    <row r="9872" spans="1:23">
      <c r="A9872" s="1">
        <v>9871</v>
      </c>
      <c r="B9872" t="s">
        <v>10883</v>
      </c>
      <c r="C9872" s="2" t="d">
        <v>2016-11-01</v>
      </c>
      <c r="D9872" s="2" t="d">
        <v>2016-11-03</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IF(M9872=People!$B$5,People!$A$5,IF(M9872=People!$B$4,People!$A$4,IF(M9872=People!$B$3,People!$A$3,IF(M9872=People!$B$2,People!$A$2,0))))</f>
        <v>Chuck Magee</v>
      </c>
      <c r="W9872" s="3" t="str">
        <f>IFERROR(INDEX(Returns!A:A,MATCH(B9872,Returns!B:B,0)),"No")</f>
        <v>No</v>
      </c>
    </row>
    <row r="9873" spans="1:23">
      <c r="A9873" s="1">
        <v>9872</v>
      </c>
      <c r="B9873" t="s">
        <v>10884</v>
      </c>
      <c r="C9873" s="2" t="d">
        <v>2019-10-06</v>
      </c>
      <c r="D9873" s="2" t="d">
        <v>2019-10-06</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IF(M9873=People!$B$5,People!$A$5,IF(M9873=People!$B$4,People!$A$4,IF(M9873=People!$B$3,People!$A$3,IF(M9873=People!$B$2,People!$A$2,0))))</f>
        <v>Kelly Williams</v>
      </c>
      <c r="W9873" s="3" t="str">
        <f>IFERROR(INDEX(Returns!A:A,MATCH(B9873,Returns!B:B,0)),"No")</f>
        <v>No</v>
      </c>
    </row>
    <row r="9874" spans="1:23">
      <c r="A9874" s="1">
        <v>9873</v>
      </c>
      <c r="B9874" t="s">
        <v>10884</v>
      </c>
      <c r="C9874" s="2" t="d">
        <v>2019-10-06</v>
      </c>
      <c r="D9874" s="2" t="d">
        <v>2019-10-06</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IF(M9874=People!$B$5,People!$A$5,IF(M9874=People!$B$4,People!$A$4,IF(M9874=People!$B$3,People!$A$3,IF(M9874=People!$B$2,People!$A$2,0))))</f>
        <v>Kelly Williams</v>
      </c>
      <c r="W9874" s="3" t="str">
        <f>IFERROR(INDEX(Returns!A:A,MATCH(B9874,Returns!B:B,0)),"No")</f>
        <v>No</v>
      </c>
    </row>
    <row r="9875" spans="1:23">
      <c r="A9875" s="1">
        <v>9874</v>
      </c>
      <c r="B9875" t="s">
        <v>10885</v>
      </c>
      <c r="C9875" s="2" t="d">
        <v>2018-12-10</v>
      </c>
      <c r="D9875" s="2" t="d">
        <v>2018-12-14</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IF(M9875=People!$B$5,People!$A$5,IF(M9875=People!$B$4,People!$A$4,IF(M9875=People!$B$3,People!$A$3,IF(M9875=People!$B$2,People!$A$2,0))))</f>
        <v>Chuck Magee</v>
      </c>
      <c r="W9875" s="3" t="str">
        <f>IFERROR(INDEX(Returns!A:A,MATCH(B9875,Returns!B:B,0)),"No")</f>
        <v>No</v>
      </c>
    </row>
    <row r="9876" spans="1:23">
      <c r="A9876" s="1">
        <v>9875</v>
      </c>
      <c r="B9876" t="s">
        <v>10886</v>
      </c>
      <c r="C9876" s="2" t="d">
        <v>2018-09-22</v>
      </c>
      <c r="D9876" s="2" t="d">
        <v>2018-09-24</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IF(M9876=People!$B$5,People!$A$5,IF(M9876=People!$B$4,People!$A$4,IF(M9876=People!$B$3,People!$A$3,IF(M9876=People!$B$2,People!$A$2,0))))</f>
        <v>Chuck Magee</v>
      </c>
      <c r="W9876" s="3" t="str">
        <f>IFERROR(INDEX(Returns!A:A,MATCH(B9876,Returns!B:B,0)),"No")</f>
        <v>No</v>
      </c>
    </row>
    <row r="9877" spans="1:23">
      <c r="A9877" s="1">
        <v>9876</v>
      </c>
      <c r="B9877" t="s">
        <v>10887</v>
      </c>
      <c r="C9877" s="2" t="d">
        <v>2017-12-29</v>
      </c>
      <c r="D9877" s="2" t="d">
        <v>2018-01-05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IF(M9877=People!$B$5,People!$A$5,IF(M9877=People!$B$4,People!$A$4,IF(M9877=People!$B$3,People!$A$3,IF(M9877=People!$B$2,People!$A$2,0))))</f>
        <v>Chuck Magee</v>
      </c>
      <c r="W9877" s="3" t="str">
        <f>IFERROR(INDEX(Returns!A:A,MATCH(B9877,Returns!B:B,0)),"No")</f>
        <v>No</v>
      </c>
    </row>
    <row r="9878" spans="1:23">
      <c r="A9878" s="1">
        <v>9877</v>
      </c>
      <c r="B9878" t="s">
        <v>10888</v>
      </c>
      <c r="C9878" s="2" t="d">
        <v>2019-04-20</v>
      </c>
      <c r="D9878" s="2" t="d">
        <v>2019-04-21</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IF(M9878=People!$B$5,People!$A$5,IF(M9878=People!$B$4,People!$A$4,IF(M9878=People!$B$3,People!$A$3,IF(M9878=People!$B$2,People!$A$2,0))))</f>
        <v>Chuck Magee</v>
      </c>
      <c r="W9878" s="3" t="str">
        <f>IFERROR(INDEX(Returns!A:A,MATCH(B9878,Returns!B:B,0)),"No")</f>
        <v>No</v>
      </c>
    </row>
    <row r="9879" spans="1:23">
      <c r="A9879" s="1">
        <v>9878</v>
      </c>
      <c r="B9879" t="s">
        <v>10888</v>
      </c>
      <c r="C9879" s="2" t="d">
        <v>2019-04-20</v>
      </c>
      <c r="D9879" s="2" t="d">
        <v>2019-04-21</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IF(M9879=People!$B$5,People!$A$5,IF(M9879=People!$B$4,People!$A$4,IF(M9879=People!$B$3,People!$A$3,IF(M9879=People!$B$2,People!$A$2,0))))</f>
        <v>Chuck Magee</v>
      </c>
      <c r="W9879" s="3" t="str">
        <f>IFERROR(INDEX(Returns!A:A,MATCH(B9879,Returns!B:B,0)),"No")</f>
        <v>No</v>
      </c>
    </row>
    <row r="9880" spans="1:23">
      <c r="A9880" s="1">
        <v>9879</v>
      </c>
      <c r="B9880" t="s">
        <v>10888</v>
      </c>
      <c r="C9880" s="2" t="d">
        <v>2019-04-20</v>
      </c>
      <c r="D9880" s="2" t="d">
        <v>2019-04-21</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IF(M9880=People!$B$5,People!$A$5,IF(M9880=People!$B$4,People!$A$4,IF(M9880=People!$B$3,People!$A$3,IF(M9880=People!$B$2,People!$A$2,0))))</f>
        <v>Chuck Magee</v>
      </c>
      <c r="W9880" s="3" t="str">
        <f>IFERROR(INDEX(Returns!A:A,MATCH(B9880,Returns!B:B,0)),"No")</f>
        <v>No</v>
      </c>
    </row>
    <row r="9881" spans="1:23">
      <c r="A9881" s="1">
        <v>9880</v>
      </c>
      <c r="B9881" t="s">
        <v>10889</v>
      </c>
      <c r="C9881" s="2" t="d">
        <v>2018-08-21</v>
      </c>
      <c r="D9881" s="2" t="d">
        <v>2018-08-25</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IF(M9881=People!$B$5,People!$A$5,IF(M9881=People!$B$4,People!$A$4,IF(M9881=People!$B$3,People!$A$3,IF(M9881=People!$B$2,People!$A$2,0))))</f>
        <v>Chuck Magee</v>
      </c>
      <c r="W9881" s="3" t="str">
        <f>IFERROR(INDEX(Returns!A:A,MATCH(B9881,Returns!B:B,0)),"No")</f>
        <v>No</v>
      </c>
    </row>
    <row r="9882" spans="1:23">
      <c r="A9882" s="1">
        <v>9881</v>
      </c>
      <c r="B9882" t="s">
        <v>10890</v>
      </c>
      <c r="C9882" s="2" t="d">
        <v>2017-05-29</v>
      </c>
      <c r="D9882" s="2" t="d">
        <v>2017-05-31</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IF(M9882=People!$B$5,People!$A$5,IF(M9882=People!$B$4,People!$A$4,IF(M9882=People!$B$3,People!$A$3,IF(M9882=People!$B$2,People!$A$2,0))))</f>
        <v>Chuck Magee</v>
      </c>
      <c r="W9882" s="3" t="str">
        <f>IFERROR(INDEX(Returns!A:A,MATCH(B9882,Returns!B:B,0)),"No")</f>
        <v>No</v>
      </c>
    </row>
    <row r="9883" spans="1:23">
      <c r="A9883" s="1">
        <v>9882</v>
      </c>
      <c r="B9883" t="s">
        <v>10891</v>
      </c>
      <c r="C9883" s="2" t="d">
        <v>2016-08-12</v>
      </c>
      <c r="D9883" s="2" t="d">
        <v>2016-08-13</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IF(M9883=People!$B$5,People!$A$5,IF(M9883=People!$B$4,People!$A$4,IF(M9883=People!$B$3,People!$A$3,IF(M9883=People!$B$2,People!$A$2,0))))</f>
        <v>Cassandra Brandow</v>
      </c>
      <c r="W9883" s="3" t="str">
        <f>IFERROR(INDEX(Returns!A:A,MATCH(B9883,Returns!B:B,0)),"No")</f>
        <v>No</v>
      </c>
    </row>
    <row r="9884" spans="1:23">
      <c r="A9884" s="1">
        <v>9883</v>
      </c>
      <c r="B9884" t="s">
        <v>10891</v>
      </c>
      <c r="C9884" s="2" t="d">
        <v>2016-08-12</v>
      </c>
      <c r="D9884" s="2" t="d">
        <v>2016-08-13</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IF(M9884=People!$B$5,People!$A$5,IF(M9884=People!$B$4,People!$A$4,IF(M9884=People!$B$3,People!$A$3,IF(M9884=People!$B$2,People!$A$2,0))))</f>
        <v>Cassandra Brandow</v>
      </c>
      <c r="W9884" s="3" t="str">
        <f>IFERROR(INDEX(Returns!A:A,MATCH(B9884,Returns!B:B,0)),"No")</f>
        <v>No</v>
      </c>
    </row>
    <row r="9885" spans="1:23">
      <c r="A9885" s="1">
        <v>9884</v>
      </c>
      <c r="B9885" t="s">
        <v>10892</v>
      </c>
      <c r="C9885" s="2" t="d">
        <v>2016-04-03</v>
      </c>
      <c r="D9885" s="2" t="d">
        <v>2016-04-08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IF(M9885=People!$B$5,People!$A$5,IF(M9885=People!$B$4,People!$A$4,IF(M9885=People!$B$3,People!$A$3,IF(M9885=People!$B$2,People!$A$2,0))))</f>
        <v>Anna Andreadi</v>
      </c>
      <c r="W9885" s="3" t="str">
        <f>IFERROR(INDEX(Returns!A:A,MATCH(B9885,Returns!B:B,0)),"No")</f>
        <v>No</v>
      </c>
    </row>
    <row r="9886" spans="1:23">
      <c r="A9886" s="1">
        <v>9885</v>
      </c>
      <c r="B9886" t="s">
        <v>10892</v>
      </c>
      <c r="C9886" s="2" t="d">
        <v>2016-04-03</v>
      </c>
      <c r="D9886" s="2" t="d">
        <v>2016-04-08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IF(M9886=People!$B$5,People!$A$5,IF(M9886=People!$B$4,People!$A$4,IF(M9886=People!$B$3,People!$A$3,IF(M9886=People!$B$2,People!$A$2,0))))</f>
        <v>Anna Andreadi</v>
      </c>
      <c r="W9886" s="3" t="str">
        <f>IFERROR(INDEX(Returns!A:A,MATCH(B9886,Returns!B:B,0)),"No")</f>
        <v>No</v>
      </c>
    </row>
    <row r="9887" spans="1:23">
      <c r="A9887" s="1">
        <v>9886</v>
      </c>
      <c r="B9887" t="s">
        <v>10892</v>
      </c>
      <c r="C9887" s="2" t="d">
        <v>2016-04-03</v>
      </c>
      <c r="D9887" s="2" t="d">
        <v>2016-04-08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IF(M9887=People!$B$5,People!$A$5,IF(M9887=People!$B$4,People!$A$4,IF(M9887=People!$B$3,People!$A$3,IF(M9887=People!$B$2,People!$A$2,0))))</f>
        <v>Anna Andreadi</v>
      </c>
      <c r="W9887" s="3" t="str">
        <f>IFERROR(INDEX(Returns!A:A,MATCH(B9887,Returns!B:B,0)),"No")</f>
        <v>No</v>
      </c>
    </row>
    <row r="9888" spans="1:23">
      <c r="A9888" s="1">
        <v>9887</v>
      </c>
      <c r="B9888" t="s">
        <v>10893</v>
      </c>
      <c r="C9888" s="2" t="d">
        <v>2016-01-23</v>
      </c>
      <c r="D9888" s="2" t="d">
        <v>2016-01-27</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IF(M9888=People!$B$5,People!$A$5,IF(M9888=People!$B$4,People!$A$4,IF(M9888=People!$B$3,People!$A$3,IF(M9888=People!$B$2,People!$A$2,0))))</f>
        <v>Kelly Williams</v>
      </c>
      <c r="W9888" s="3" t="str">
        <f>IFERROR(INDEX(Returns!A:A,MATCH(B9888,Returns!B:B,0)),"No")</f>
        <v>No</v>
      </c>
    </row>
    <row r="9889" spans="1:23">
      <c r="A9889" s="1">
        <v>9888</v>
      </c>
      <c r="B9889" t="s">
        <v>10894</v>
      </c>
      <c r="C9889" s="2" t="d">
        <v>2019-10-12</v>
      </c>
      <c r="D9889" s="2" t="d">
        <v>2019-10-15</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IF(M9889=People!$B$5,People!$A$5,IF(M9889=People!$B$4,People!$A$4,IF(M9889=People!$B$3,People!$A$3,IF(M9889=People!$B$2,People!$A$2,0))))</f>
        <v>Chuck Magee</v>
      </c>
      <c r="W9889" s="3" t="str">
        <f>IFERROR(INDEX(Returns!A:A,MATCH(B9889,Returns!B:B,0)),"No")</f>
        <v>No</v>
      </c>
    </row>
    <row r="9890" spans="1:23">
      <c r="A9890" s="1">
        <v>9889</v>
      </c>
      <c r="B9890" t="s">
        <v>10895</v>
      </c>
      <c r="C9890" s="2" t="d">
        <v>2017-08-08</v>
      </c>
      <c r="D9890" s="2" t="d">
        <v>2017-08-12</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IF(M9890=People!$B$5,People!$A$5,IF(M9890=People!$B$4,People!$A$4,IF(M9890=People!$B$3,People!$A$3,IF(M9890=People!$B$2,People!$A$2,0))))</f>
        <v>Chuck Magee</v>
      </c>
      <c r="W9890" s="3" t="str">
        <f>IFERROR(INDEX(Returns!A:A,MATCH(B9890,Returns!B:B,0)),"No")</f>
        <v>No</v>
      </c>
    </row>
    <row r="9891" spans="1:23">
      <c r="A9891" s="1">
        <v>9890</v>
      </c>
      <c r="B9891" t="s">
        <v>10896</v>
      </c>
      <c r="C9891" s="2" t="d">
        <v>2019-03-19</v>
      </c>
      <c r="D9891" s="2" t="d">
        <v>2019-03-20</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IF(M9891=People!$B$5,People!$A$5,IF(M9891=People!$B$4,People!$A$4,IF(M9891=People!$B$3,People!$A$3,IF(M9891=People!$B$2,People!$A$2,0))))</f>
        <v>Chuck Magee</v>
      </c>
      <c r="W9891" s="3" t="str">
        <f>IFERROR(INDEX(Returns!A:A,MATCH(B9891,Returns!B:B,0)),"No")</f>
        <v>No</v>
      </c>
    </row>
    <row r="9892" spans="1:23">
      <c r="A9892" s="1">
        <v>9891</v>
      </c>
      <c r="B9892" t="s">
        <v>10897</v>
      </c>
      <c r="C9892" s="2" t="d">
        <v>2018-07-25</v>
      </c>
      <c r="D9892" s="2" t="d">
        <v>2018-07-28</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IF(M9892=People!$B$5,People!$A$5,IF(M9892=People!$B$4,People!$A$4,IF(M9892=People!$B$3,People!$A$3,IF(M9892=People!$B$2,People!$A$2,0))))</f>
        <v>Kelly Williams</v>
      </c>
      <c r="W9892" s="3" t="str">
        <f>IFERROR(INDEX(Returns!A:A,MATCH(B9892,Returns!B:B,0)),"No")</f>
        <v>No</v>
      </c>
    </row>
    <row r="9893" spans="1:23">
      <c r="A9893" s="1">
        <v>9892</v>
      </c>
      <c r="B9893" t="s">
        <v>10897</v>
      </c>
      <c r="C9893" s="2" t="d">
        <v>2018-07-25</v>
      </c>
      <c r="D9893" s="2" t="d">
        <v>2018-07-28</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IF(M9893=People!$B$5,People!$A$5,IF(M9893=People!$B$4,People!$A$4,IF(M9893=People!$B$3,People!$A$3,IF(M9893=People!$B$2,People!$A$2,0))))</f>
        <v>Kelly Williams</v>
      </c>
      <c r="W9893" s="3" t="str">
        <f>IFERROR(INDEX(Returns!A:A,MATCH(B9893,Returns!B:B,0)),"No")</f>
        <v>No</v>
      </c>
    </row>
    <row r="9894" spans="1:23">
      <c r="A9894" s="1">
        <v>9893</v>
      </c>
      <c r="B9894" t="s">
        <v>10897</v>
      </c>
      <c r="C9894" s="2" t="d">
        <v>2018-07-25</v>
      </c>
      <c r="D9894" s="2" t="d">
        <v>2018-07-28</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IF(M9894=People!$B$5,People!$A$5,IF(M9894=People!$B$4,People!$A$4,IF(M9894=People!$B$3,People!$A$3,IF(M9894=People!$B$2,People!$A$2,0))))</f>
        <v>Kelly Williams</v>
      </c>
      <c r="W9894" s="3" t="str">
        <f>IFERROR(INDEX(Returns!A:A,MATCH(B9894,Returns!B:B,0)),"No")</f>
        <v>No</v>
      </c>
    </row>
    <row r="9895" spans="1:23">
      <c r="A9895" s="1">
        <v>9894</v>
      </c>
      <c r="B9895" t="s">
        <v>10897</v>
      </c>
      <c r="C9895" s="2" t="d">
        <v>2018-07-25</v>
      </c>
      <c r="D9895" s="2" t="d">
        <v>2018-07-28</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IF(M9895=People!$B$5,People!$A$5,IF(M9895=People!$B$4,People!$A$4,IF(M9895=People!$B$3,People!$A$3,IF(M9895=People!$B$2,People!$A$2,0))))</f>
        <v>Kelly Williams</v>
      </c>
      <c r="W9895" s="3" t="str">
        <f>IFERROR(INDEX(Returns!A:A,MATCH(B9895,Returns!B:B,0)),"No")</f>
        <v>No</v>
      </c>
    </row>
    <row r="9896" spans="1:23">
      <c r="A9896" s="1">
        <v>9895</v>
      </c>
      <c r="B9896" t="s">
        <v>10897</v>
      </c>
      <c r="C9896" s="2" t="d">
        <v>2018-07-25</v>
      </c>
      <c r="D9896" s="2" t="d">
        <v>2018-07-28</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IF(M9896=People!$B$5,People!$A$5,IF(M9896=People!$B$4,People!$A$4,IF(M9896=People!$B$3,People!$A$3,IF(M9896=People!$B$2,People!$A$2,0))))</f>
        <v>Kelly Williams</v>
      </c>
      <c r="W9896" s="3" t="str">
        <f>IFERROR(INDEX(Returns!A:A,MATCH(B9896,Returns!B:B,0)),"No")</f>
        <v>No</v>
      </c>
    </row>
    <row r="9897" spans="1:23">
      <c r="A9897" s="1">
        <v>9896</v>
      </c>
      <c r="B9897" t="s">
        <v>10898</v>
      </c>
      <c r="C9897" s="2" t="d">
        <v>2016-09-26</v>
      </c>
      <c r="D9897" s="2" t="d">
        <v>2016-10-01</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IF(M9897=People!$B$5,People!$A$5,IF(M9897=People!$B$4,People!$A$4,IF(M9897=People!$B$3,People!$A$3,IF(M9897=People!$B$2,People!$A$2,0))))</f>
        <v>Kelly Williams</v>
      </c>
      <c r="W9897" s="3" t="str">
        <f>IFERROR(INDEX(Returns!A:A,MATCH(B9897,Returns!B:B,0)),"No")</f>
        <v>No</v>
      </c>
    </row>
    <row r="9898" spans="1:23">
      <c r="A9898" s="1">
        <v>9897</v>
      </c>
      <c r="B9898" t="s">
        <v>10899</v>
      </c>
      <c r="C9898" s="2" t="d">
        <v>2016-06-17</v>
      </c>
      <c r="D9898" s="2" t="d">
        <v>2016-06-20</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IF(M9898=People!$B$5,People!$A$5,IF(M9898=People!$B$4,People!$A$4,IF(M9898=People!$B$3,People!$A$3,IF(M9898=People!$B$2,People!$A$2,0))))</f>
        <v>Kelly Williams</v>
      </c>
      <c r="W9898" s="3" t="str">
        <f>IFERROR(INDEX(Returns!A:A,MATCH(B9898,Returns!B:B,0)),"No")</f>
        <v>No</v>
      </c>
    </row>
    <row r="9899" spans="1:23">
      <c r="A9899" s="1">
        <v>9898</v>
      </c>
      <c r="B9899" t="s">
        <v>10900</v>
      </c>
      <c r="C9899" s="2" t="d">
        <v>2018-06-06</v>
      </c>
      <c r="D9899" s="2" t="d">
        <v>2018-06-10</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IF(M9899=People!$B$5,People!$A$5,IF(M9899=People!$B$4,People!$A$4,IF(M9899=People!$B$3,People!$A$3,IF(M9899=People!$B$2,People!$A$2,0))))</f>
        <v>Chuck Magee</v>
      </c>
      <c r="W9899" s="3" t="str">
        <f>IFERROR(INDEX(Returns!A:A,MATCH(B9899,Returns!B:B,0)),"No")</f>
        <v>No</v>
      </c>
    </row>
    <row r="9900" spans="1:23">
      <c r="A9900" s="1">
        <v>9899</v>
      </c>
      <c r="B9900" t="s">
        <v>10900</v>
      </c>
      <c r="C9900" s="2" t="d">
        <v>2018-06-06</v>
      </c>
      <c r="D9900" s="2" t="d">
        <v>2018-06-10</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IF(M9900=People!$B$5,People!$A$5,IF(M9900=People!$B$4,People!$A$4,IF(M9900=People!$B$3,People!$A$3,IF(M9900=People!$B$2,People!$A$2,0))))</f>
        <v>Chuck Magee</v>
      </c>
      <c r="W9900" s="3" t="str">
        <f>IFERROR(INDEX(Returns!A:A,MATCH(B9900,Returns!B:B,0)),"No")</f>
        <v>No</v>
      </c>
    </row>
    <row r="9901" spans="1:23">
      <c r="A9901" s="1">
        <v>9900</v>
      </c>
      <c r="B9901" t="s">
        <v>10901</v>
      </c>
      <c r="C9901" s="2" t="d">
        <v>2016-03-28</v>
      </c>
      <c r="D9901" s="2" t="d">
        <v>2016-04-03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IF(M9901=People!$B$5,People!$A$5,IF(M9901=People!$B$4,People!$A$4,IF(M9901=People!$B$3,People!$A$3,IF(M9901=People!$B$2,People!$A$2,0))))</f>
        <v>Chuck Magee</v>
      </c>
      <c r="W9901" s="3" t="str">
        <f>IFERROR(INDEX(Returns!A:A,MATCH(B9901,Returns!B:B,0)),"No")</f>
        <v>No</v>
      </c>
    </row>
    <row r="9902" spans="1:23">
      <c r="A9902" s="1">
        <v>9901</v>
      </c>
      <c r="B9902" t="s">
        <v>10902</v>
      </c>
      <c r="C9902" s="2" t="d">
        <v>2019-08-21</v>
      </c>
      <c r="D9902" s="2" t="d">
        <v>2019-08-25</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IF(M9902=People!$B$5,People!$A$5,IF(M9902=People!$B$4,People!$A$4,IF(M9902=People!$B$3,People!$A$3,IF(M9902=People!$B$2,People!$A$2,0))))</f>
        <v>Anna Andreadi</v>
      </c>
      <c r="W9902" s="3" t="str">
        <f>IFERROR(INDEX(Returns!A:A,MATCH(B9902,Returns!B:B,0)),"No")</f>
        <v>No</v>
      </c>
    </row>
    <row r="9903" spans="1:23">
      <c r="A9903" s="1">
        <v>9902</v>
      </c>
      <c r="B9903" t="s">
        <v>10902</v>
      </c>
      <c r="C9903" s="2" t="d">
        <v>2019-08-21</v>
      </c>
      <c r="D9903" s="2" t="d">
        <v>2019-08-25</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IF(M9903=People!$B$5,People!$A$5,IF(M9903=People!$B$4,People!$A$4,IF(M9903=People!$B$3,People!$A$3,IF(M9903=People!$B$2,People!$A$2,0))))</f>
        <v>Anna Andreadi</v>
      </c>
      <c r="W9903" s="3" t="str">
        <f>IFERROR(INDEX(Returns!A:A,MATCH(B9903,Returns!B:B,0)),"No")</f>
        <v>No</v>
      </c>
    </row>
    <row r="9904" spans="1:23">
      <c r="A9904" s="1">
        <v>9903</v>
      </c>
      <c r="B9904" t="s">
        <v>10902</v>
      </c>
      <c r="C9904" s="2" t="d">
        <v>2019-08-21</v>
      </c>
      <c r="D9904" s="2" t="d">
        <v>2019-08-25</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IF(M9904=People!$B$5,People!$A$5,IF(M9904=People!$B$4,People!$A$4,IF(M9904=People!$B$3,People!$A$3,IF(M9904=People!$B$2,People!$A$2,0))))</f>
        <v>Anna Andreadi</v>
      </c>
      <c r="W9904" s="3" t="str">
        <f>IFERROR(INDEX(Returns!A:A,MATCH(B9904,Returns!B:B,0)),"No")</f>
        <v>No</v>
      </c>
    </row>
    <row r="9905" spans="1:23">
      <c r="A9905" s="1">
        <v>9904</v>
      </c>
      <c r="B9905" t="s">
        <v>10903</v>
      </c>
      <c r="C9905" s="2" t="d">
        <v>2016-11-12</v>
      </c>
      <c r="D9905" s="2" t="d">
        <v>2016-11-18</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IF(M9905=People!$B$5,People!$A$5,IF(M9905=People!$B$4,People!$A$4,IF(M9905=People!$B$3,People!$A$3,IF(M9905=People!$B$2,People!$A$2,0))))</f>
        <v>Kelly Williams</v>
      </c>
      <c r="W9905" s="3" t="str">
        <f>IFERROR(INDEX(Returns!A:A,MATCH(B9905,Returns!B:B,0)),"No")</f>
        <v>No</v>
      </c>
    </row>
    <row r="9906" spans="1:23">
      <c r="A9906" s="1">
        <v>9905</v>
      </c>
      <c r="B9906" t="s">
        <v>10903</v>
      </c>
      <c r="C9906" s="2" t="d">
        <v>2016-11-12</v>
      </c>
      <c r="D9906" s="2" t="d">
        <v>2016-11-18</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IF(M9906=People!$B$5,People!$A$5,IF(M9906=People!$B$4,People!$A$4,IF(M9906=People!$B$3,People!$A$3,IF(M9906=People!$B$2,People!$A$2,0))))</f>
        <v>Kelly Williams</v>
      </c>
      <c r="W9906" s="3" t="str">
        <f>IFERROR(INDEX(Returns!A:A,MATCH(B9906,Returns!B:B,0)),"No")</f>
        <v>No</v>
      </c>
    </row>
    <row r="9907" spans="1:23">
      <c r="A9907" s="1">
        <v>9906</v>
      </c>
      <c r="B9907" t="s">
        <v>10904</v>
      </c>
      <c r="C9907" s="2" t="d">
        <v>2017-09-13</v>
      </c>
      <c r="D9907" s="2" t="d">
        <v>2017-09-15</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IF(M9907=People!$B$5,People!$A$5,IF(M9907=People!$B$4,People!$A$4,IF(M9907=People!$B$3,People!$A$3,IF(M9907=People!$B$2,People!$A$2,0))))</f>
        <v>Anna Andreadi</v>
      </c>
      <c r="W9907" s="3" t="str">
        <f>IFERROR(INDEX(Returns!A:A,MATCH(B9907,Returns!B:B,0)),"No")</f>
        <v>No</v>
      </c>
    </row>
    <row r="9908" spans="1:23">
      <c r="A9908" s="1">
        <v>9907</v>
      </c>
      <c r="B9908" t="s">
        <v>10904</v>
      </c>
      <c r="C9908" s="2" t="d">
        <v>2017-09-13</v>
      </c>
      <c r="D9908" s="2" t="d">
        <v>2017-09-15</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IF(M9908=People!$B$5,People!$A$5,IF(M9908=People!$B$4,People!$A$4,IF(M9908=People!$B$3,People!$A$3,IF(M9908=People!$B$2,People!$A$2,0))))</f>
        <v>Anna Andreadi</v>
      </c>
      <c r="W9908" s="3" t="str">
        <f>IFERROR(INDEX(Returns!A:A,MATCH(B9908,Returns!B:B,0)),"No")</f>
        <v>No</v>
      </c>
    </row>
    <row r="9909" spans="1:23">
      <c r="A9909" s="1">
        <v>9908</v>
      </c>
      <c r="B9909" t="s">
        <v>10904</v>
      </c>
      <c r="C9909" s="2" t="d">
        <v>2017-09-13</v>
      </c>
      <c r="D9909" s="2" t="d">
        <v>2017-09-15</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IF(M9909=People!$B$5,People!$A$5,IF(M9909=People!$B$4,People!$A$4,IF(M9909=People!$B$3,People!$A$3,IF(M9909=People!$B$2,People!$A$2,0))))</f>
        <v>Anna Andreadi</v>
      </c>
      <c r="W9909" s="3" t="str">
        <f>IFERROR(INDEX(Returns!A:A,MATCH(B9909,Returns!B:B,0)),"No")</f>
        <v>No</v>
      </c>
    </row>
    <row r="9910" spans="1:23">
      <c r="A9910" s="1">
        <v>9909</v>
      </c>
      <c r="B9910" t="s">
        <v>10904</v>
      </c>
      <c r="C9910" s="2" t="d">
        <v>2017-09-13</v>
      </c>
      <c r="D9910" s="2" t="d">
        <v>2017-09-15</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IF(M9910=People!$B$5,People!$A$5,IF(M9910=People!$B$4,People!$A$4,IF(M9910=People!$B$3,People!$A$3,IF(M9910=People!$B$2,People!$A$2,0))))</f>
        <v>Anna Andreadi</v>
      </c>
      <c r="W9910" s="3" t="str">
        <f>IFERROR(INDEX(Returns!A:A,MATCH(B9910,Returns!B:B,0)),"No")</f>
        <v>No</v>
      </c>
    </row>
    <row r="9911" spans="1:23">
      <c r="A9911" s="1">
        <v>9910</v>
      </c>
      <c r="B9911" t="s">
        <v>10904</v>
      </c>
      <c r="C9911" s="2" t="d">
        <v>2017-09-13</v>
      </c>
      <c r="D9911" s="2" t="d">
        <v>2017-09-15</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IF(M9911=People!$B$5,People!$A$5,IF(M9911=People!$B$4,People!$A$4,IF(M9911=People!$B$3,People!$A$3,IF(M9911=People!$B$2,People!$A$2,0))))</f>
        <v>Anna Andreadi</v>
      </c>
      <c r="W9911" s="3" t="str">
        <f>IFERROR(INDEX(Returns!A:A,MATCH(B9911,Returns!B:B,0)),"No")</f>
        <v>No</v>
      </c>
    </row>
    <row r="9912" spans="1:23">
      <c r="A9912" s="1">
        <v>9911</v>
      </c>
      <c r="B9912" t="s">
        <v>10904</v>
      </c>
      <c r="C9912" s="2" t="d">
        <v>2017-09-13</v>
      </c>
      <c r="D9912" s="2" t="d">
        <v>2017-09-15</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IF(M9912=People!$B$5,People!$A$5,IF(M9912=People!$B$4,People!$A$4,IF(M9912=People!$B$3,People!$A$3,IF(M9912=People!$B$2,People!$A$2,0))))</f>
        <v>Anna Andreadi</v>
      </c>
      <c r="W9912" s="3" t="str">
        <f>IFERROR(INDEX(Returns!A:A,MATCH(B9912,Returns!B:B,0)),"No")</f>
        <v>No</v>
      </c>
    </row>
    <row r="9913" spans="1:23">
      <c r="A9913" s="1">
        <v>9912</v>
      </c>
      <c r="B9913" t="s">
        <v>10905</v>
      </c>
      <c r="C9913" s="2" t="d">
        <v>2016-04-05</v>
      </c>
      <c r="D9913" s="2" t="d">
        <v>2016-04-09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IF(M9913=People!$B$5,People!$A$5,IF(M9913=People!$B$4,People!$A$4,IF(M9913=People!$B$3,People!$A$3,IF(M9913=People!$B$2,People!$A$2,0))))</f>
        <v>Cassandra Brandow</v>
      </c>
      <c r="W9913" s="3" t="str">
        <f>IFERROR(INDEX(Returns!A:A,MATCH(B9913,Returns!B:B,0)),"No")</f>
        <v>No</v>
      </c>
    </row>
    <row r="9914" spans="1:23">
      <c r="A9914" s="1">
        <v>9913</v>
      </c>
      <c r="B9914" t="s">
        <v>10906</v>
      </c>
      <c r="C9914" s="2" t="d">
        <v>2017-10-10</v>
      </c>
      <c r="D9914" s="2" t="d">
        <v>2017-10-12</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IF(M9914=People!$B$5,People!$A$5,IF(M9914=People!$B$4,People!$A$4,IF(M9914=People!$B$3,People!$A$3,IF(M9914=People!$B$2,People!$A$2,0))))</f>
        <v>Anna Andreadi</v>
      </c>
      <c r="W9914" s="3" t="str">
        <f>IFERROR(INDEX(Returns!A:A,MATCH(B9914,Returns!B:B,0)),"No")</f>
        <v>No</v>
      </c>
    </row>
    <row r="9915" spans="1:23">
      <c r="A9915" s="1">
        <v>9914</v>
      </c>
      <c r="B9915" t="s">
        <v>10906</v>
      </c>
      <c r="C9915" s="2" t="d">
        <v>2017-10-10</v>
      </c>
      <c r="D9915" s="2" t="d">
        <v>2017-10-12</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IF(M9915=People!$B$5,People!$A$5,IF(M9915=People!$B$4,People!$A$4,IF(M9915=People!$B$3,People!$A$3,IF(M9915=People!$B$2,People!$A$2,0))))</f>
        <v>Anna Andreadi</v>
      </c>
      <c r="W9915" s="3" t="str">
        <f>IFERROR(INDEX(Returns!A:A,MATCH(B9915,Returns!B:B,0)),"No")</f>
        <v>No</v>
      </c>
    </row>
    <row r="9916" spans="1:23">
      <c r="A9916" s="1">
        <v>9915</v>
      </c>
      <c r="B9916" t="s">
        <v>10907</v>
      </c>
      <c r="C9916" s="2" t="d">
        <v>2019-01-29</v>
      </c>
      <c r="D9916" s="2" t="d">
        <v>2019-01-31</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IF(M9916=People!$B$5,People!$A$5,IF(M9916=People!$B$4,People!$A$4,IF(M9916=People!$B$3,People!$A$3,IF(M9916=People!$B$2,People!$A$2,0))))</f>
        <v>Kelly Williams</v>
      </c>
      <c r="W9916" s="3" t="str">
        <f>IFERROR(INDEX(Returns!A:A,MATCH(B9916,Returns!B:B,0)),"No")</f>
        <v>No</v>
      </c>
    </row>
    <row r="9917" spans="1:23">
      <c r="A9917" s="1">
        <v>9916</v>
      </c>
      <c r="B9917" t="s">
        <v>10907</v>
      </c>
      <c r="C9917" s="2" t="d">
        <v>2019-01-29</v>
      </c>
      <c r="D9917" s="2" t="d">
        <v>2019-01-31</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IF(M9917=People!$B$5,People!$A$5,IF(M9917=People!$B$4,People!$A$4,IF(M9917=People!$B$3,People!$A$3,IF(M9917=People!$B$2,People!$A$2,0))))</f>
        <v>Kelly Williams</v>
      </c>
      <c r="W9917" s="3" t="str">
        <f>IFERROR(INDEX(Returns!A:A,MATCH(B9917,Returns!B:B,0)),"No")</f>
        <v>No</v>
      </c>
    </row>
    <row r="9918" spans="1:23">
      <c r="A9918" s="1">
        <v>9917</v>
      </c>
      <c r="B9918" t="s">
        <v>10907</v>
      </c>
      <c r="C9918" s="2" t="d">
        <v>2019-01-29</v>
      </c>
      <c r="D9918" s="2" t="d">
        <v>2019-01-31</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IF(M9918=People!$B$5,People!$A$5,IF(M9918=People!$B$4,People!$A$4,IF(M9918=People!$B$3,People!$A$3,IF(M9918=People!$B$2,People!$A$2,0))))</f>
        <v>Kelly Williams</v>
      </c>
      <c r="W9918" s="3" t="str">
        <f>IFERROR(INDEX(Returns!A:A,MATCH(B9918,Returns!B:B,0)),"No")</f>
        <v>No</v>
      </c>
    </row>
    <row r="9919" spans="1:23">
      <c r="A9919" s="1">
        <v>9918</v>
      </c>
      <c r="B9919" t="s">
        <v>10907</v>
      </c>
      <c r="C9919" s="2" t="d">
        <v>2019-01-29</v>
      </c>
      <c r="D9919" s="2" t="d">
        <v>2019-01-31</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IF(M9919=People!$B$5,People!$A$5,IF(M9919=People!$B$4,People!$A$4,IF(M9919=People!$B$3,People!$A$3,IF(M9919=People!$B$2,People!$A$2,0))))</f>
        <v>Kelly Williams</v>
      </c>
      <c r="W9919" s="3" t="str">
        <f>IFERROR(INDEX(Returns!A:A,MATCH(B9919,Returns!B:B,0)),"No")</f>
        <v>No</v>
      </c>
    </row>
    <row r="9920" spans="1:23">
      <c r="A9920" s="1">
        <v>9919</v>
      </c>
      <c r="B9920" t="s">
        <v>10908</v>
      </c>
      <c r="C9920" s="2" t="d">
        <v>2017-09-24</v>
      </c>
      <c r="D9920" s="2" t="d">
        <v>2017-09-29</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IF(M9920=People!$B$5,People!$A$5,IF(M9920=People!$B$4,People!$A$4,IF(M9920=People!$B$3,People!$A$3,IF(M9920=People!$B$2,People!$A$2,0))))</f>
        <v>Chuck Magee</v>
      </c>
      <c r="W9920" s="3" t="str">
        <f>IFERROR(INDEX(Returns!A:A,MATCH(B9920,Returns!B:B,0)),"No")</f>
        <v>No</v>
      </c>
    </row>
    <row r="9921" spans="1:23">
      <c r="A9921" s="1">
        <v>9920</v>
      </c>
      <c r="B9921" t="s">
        <v>10909</v>
      </c>
      <c r="C9921" s="2" t="d">
        <v>2018-03-15</v>
      </c>
      <c r="D9921" s="2" t="d">
        <v>2018-03-19</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IF(M9921=People!$B$5,People!$A$5,IF(M9921=People!$B$4,People!$A$4,IF(M9921=People!$B$3,People!$A$3,IF(M9921=People!$B$2,People!$A$2,0))))</f>
        <v>Kelly Williams</v>
      </c>
      <c r="W9921" s="3" t="str">
        <f>IFERROR(INDEX(Returns!A:A,MATCH(B9921,Returns!B:B,0)),"No")</f>
        <v>No</v>
      </c>
    </row>
    <row r="9922" spans="1:23">
      <c r="A9922" s="1">
        <v>9921</v>
      </c>
      <c r="B9922" t="s">
        <v>10909</v>
      </c>
      <c r="C9922" s="2" t="d">
        <v>2018-03-15</v>
      </c>
      <c r="D9922" s="2" t="d">
        <v>2018-03-19</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IF(M9922=People!$B$5,People!$A$5,IF(M9922=People!$B$4,People!$A$4,IF(M9922=People!$B$3,People!$A$3,IF(M9922=People!$B$2,People!$A$2,0))))</f>
        <v>Kelly Williams</v>
      </c>
      <c r="W9922" s="3" t="str">
        <f>IFERROR(INDEX(Returns!A:A,MATCH(B9922,Returns!B:B,0)),"No")</f>
        <v>No</v>
      </c>
    </row>
    <row r="9923" spans="1:23">
      <c r="A9923" s="1">
        <v>9922</v>
      </c>
      <c r="B9923" t="s">
        <v>10910</v>
      </c>
      <c r="C9923" s="2" t="d">
        <v>2016-11-24</v>
      </c>
      <c r="D9923" s="2" t="d">
        <v>2016-11-30</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IF(M9923=People!$B$5,People!$A$5,IF(M9923=People!$B$4,People!$A$4,IF(M9923=People!$B$3,People!$A$3,IF(M9923=People!$B$2,People!$A$2,0))))</f>
        <v>Chuck Magee</v>
      </c>
      <c r="W9923" s="3" t="str">
        <f>IFERROR(INDEX(Returns!A:A,MATCH(B9923,Returns!B:B,0)),"No")</f>
        <v>No</v>
      </c>
    </row>
    <row r="9924" spans="1:23">
      <c r="A9924" s="1">
        <v>9923</v>
      </c>
      <c r="B9924" t="s">
        <v>10911</v>
      </c>
      <c r="C9924" s="2" t="d">
        <v>2019-05-06</v>
      </c>
      <c r="D9924" s="2" t="d">
        <v>2019-05-10</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IF(M9924=People!$B$5,People!$A$5,IF(M9924=People!$B$4,People!$A$4,IF(M9924=People!$B$3,People!$A$3,IF(M9924=People!$B$2,People!$A$2,0))))</f>
        <v>Kelly Williams</v>
      </c>
      <c r="W9924" s="3" t="str">
        <f>IFERROR(INDEX(Returns!A:A,MATCH(B9924,Returns!B:B,0)),"No")</f>
        <v>No</v>
      </c>
    </row>
    <row r="9925" spans="1:23">
      <c r="A9925" s="1">
        <v>9924</v>
      </c>
      <c r="B9925" t="s">
        <v>10912</v>
      </c>
      <c r="C9925" s="2" t="d">
        <v>2017-03-20</v>
      </c>
      <c r="D9925" s="2" t="d">
        <v>2017-03-23</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IF(M9925=People!$B$5,People!$A$5,IF(M9925=People!$B$4,People!$A$4,IF(M9925=People!$B$3,People!$A$3,IF(M9925=People!$B$2,People!$A$2,0))))</f>
        <v>Chuck Magee</v>
      </c>
      <c r="W9925" s="3" t="str">
        <f>IFERROR(INDEX(Returns!A:A,MATCH(B9925,Returns!B:B,0)),"No")</f>
        <v>No</v>
      </c>
    </row>
    <row r="9926" spans="1:23">
      <c r="A9926" s="1">
        <v>9925</v>
      </c>
      <c r="B9926" t="s">
        <v>10912</v>
      </c>
      <c r="C9926" s="2" t="d">
        <v>2017-03-20</v>
      </c>
      <c r="D9926" s="2" t="d">
        <v>2017-03-23</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IF(M9926=People!$B$5,People!$A$5,IF(M9926=People!$B$4,People!$A$4,IF(M9926=People!$B$3,People!$A$3,IF(M9926=People!$B$2,People!$A$2,0))))</f>
        <v>Chuck Magee</v>
      </c>
      <c r="W9926" s="3" t="str">
        <f>IFERROR(INDEX(Returns!A:A,MATCH(B9926,Returns!B:B,0)),"No")</f>
        <v>No</v>
      </c>
    </row>
    <row r="9927" spans="1:23">
      <c r="A9927" s="1">
        <v>9926</v>
      </c>
      <c r="B9927" t="s">
        <v>10912</v>
      </c>
      <c r="C9927" s="2" t="d">
        <v>2017-03-20</v>
      </c>
      <c r="D9927" s="2" t="d">
        <v>2017-03-23</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IF(M9927=People!$B$5,People!$A$5,IF(M9927=People!$B$4,People!$A$4,IF(M9927=People!$B$3,People!$A$3,IF(M9927=People!$B$2,People!$A$2,0))))</f>
        <v>Chuck Magee</v>
      </c>
      <c r="W9927" s="3" t="str">
        <f>IFERROR(INDEX(Returns!A:A,MATCH(B9927,Returns!B:B,0)),"No")</f>
        <v>No</v>
      </c>
    </row>
    <row r="9928" spans="1:23">
      <c r="A9928" s="1">
        <v>9927</v>
      </c>
      <c r="B9928" t="s">
        <v>10912</v>
      </c>
      <c r="C9928" s="2" t="d">
        <v>2017-03-20</v>
      </c>
      <c r="D9928" s="2" t="d">
        <v>2017-03-23</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IF(M9928=People!$B$5,People!$A$5,IF(M9928=People!$B$4,People!$A$4,IF(M9928=People!$B$3,People!$A$3,IF(M9928=People!$B$2,People!$A$2,0))))</f>
        <v>Chuck Magee</v>
      </c>
      <c r="W9928" s="3" t="str">
        <f>IFERROR(INDEX(Returns!A:A,MATCH(B9928,Returns!B:B,0)),"No")</f>
        <v>No</v>
      </c>
    </row>
    <row r="9929" spans="1:23">
      <c r="A9929" s="1">
        <v>9928</v>
      </c>
      <c r="B9929" t="s">
        <v>10912</v>
      </c>
      <c r="C9929" s="2" t="d">
        <v>2017-03-20</v>
      </c>
      <c r="D9929" s="2" t="d">
        <v>2017-03-23</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IF(M9929=People!$B$5,People!$A$5,IF(M9929=People!$B$4,People!$A$4,IF(M9929=People!$B$3,People!$A$3,IF(M9929=People!$B$2,People!$A$2,0))))</f>
        <v>Chuck Magee</v>
      </c>
      <c r="W9929" s="3" t="str">
        <f>IFERROR(INDEX(Returns!A:A,MATCH(B9929,Returns!B:B,0)),"No")</f>
        <v>No</v>
      </c>
    </row>
    <row r="9930" spans="1:23">
      <c r="A9930" s="1">
        <v>9929</v>
      </c>
      <c r="B9930" t="s">
        <v>10913</v>
      </c>
      <c r="C9930" s="2" t="d">
        <v>2018-09-04</v>
      </c>
      <c r="D9930" s="2" t="d">
        <v>2018-09-04</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IF(M9930=People!$B$5,People!$A$5,IF(M9930=People!$B$4,People!$A$4,IF(M9930=People!$B$3,People!$A$3,IF(M9930=People!$B$2,People!$A$2,0))))</f>
        <v>Anna Andreadi</v>
      </c>
      <c r="W9930" s="3" t="str">
        <f>IFERROR(INDEX(Returns!A:A,MATCH(B9930,Returns!B:B,0)),"No")</f>
        <v>No</v>
      </c>
    </row>
    <row r="9931" spans="1:23">
      <c r="A9931" s="1">
        <v>9930</v>
      </c>
      <c r="B9931" t="s">
        <v>10913</v>
      </c>
      <c r="C9931" s="2" t="d">
        <v>2018-09-04</v>
      </c>
      <c r="D9931" s="2" t="d">
        <v>2018-09-04</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IF(M9931=People!$B$5,People!$A$5,IF(M9931=People!$B$4,People!$A$4,IF(M9931=People!$B$3,People!$A$3,IF(M9931=People!$B$2,People!$A$2,0))))</f>
        <v>Anna Andreadi</v>
      </c>
      <c r="W9931" s="3" t="str">
        <f>IFERROR(INDEX(Returns!A:A,MATCH(B9931,Returns!B:B,0)),"No")</f>
        <v>No</v>
      </c>
    </row>
    <row r="9932" spans="1:23">
      <c r="A9932" s="1">
        <v>9931</v>
      </c>
      <c r="B9932" t="s">
        <v>10914</v>
      </c>
      <c r="C9932" s="2" t="d">
        <v>2017-11-13</v>
      </c>
      <c r="D9932" s="2" t="d">
        <v>2017-11-17</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IF(M9932=People!$B$5,People!$A$5,IF(M9932=People!$B$4,People!$A$4,IF(M9932=People!$B$3,People!$A$3,IF(M9932=People!$B$2,People!$A$2,0))))</f>
        <v>Anna Andreadi</v>
      </c>
      <c r="W9932" s="3" t="str">
        <f>IFERROR(INDEX(Returns!A:A,MATCH(B9932,Returns!B:B,0)),"No")</f>
        <v>No</v>
      </c>
    </row>
    <row r="9933" spans="1:23">
      <c r="A9933" s="1">
        <v>9932</v>
      </c>
      <c r="B9933" t="s">
        <v>10914</v>
      </c>
      <c r="C9933" s="2" t="d">
        <v>2017-11-13</v>
      </c>
      <c r="D9933" s="2" t="d">
        <v>2017-11-17</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IF(M9933=People!$B$5,People!$A$5,IF(M9933=People!$B$4,People!$A$4,IF(M9933=People!$B$3,People!$A$3,IF(M9933=People!$B$2,People!$A$2,0))))</f>
        <v>Anna Andreadi</v>
      </c>
      <c r="W9933" s="3" t="str">
        <f>IFERROR(INDEX(Returns!A:A,MATCH(B9933,Returns!B:B,0)),"No")</f>
        <v>No</v>
      </c>
    </row>
    <row r="9934" spans="1:23">
      <c r="A9934" s="1">
        <v>9933</v>
      </c>
      <c r="B9934" t="s">
        <v>10914</v>
      </c>
      <c r="C9934" s="2" t="d">
        <v>2017-11-13</v>
      </c>
      <c r="D9934" s="2" t="d">
        <v>2017-11-17</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IF(M9934=People!$B$5,People!$A$5,IF(M9934=People!$B$4,People!$A$4,IF(M9934=People!$B$3,People!$A$3,IF(M9934=People!$B$2,People!$A$2,0))))</f>
        <v>Anna Andreadi</v>
      </c>
      <c r="W9934" s="3" t="str">
        <f>IFERROR(INDEX(Returns!A:A,MATCH(B9934,Returns!B:B,0)),"No")</f>
        <v>No</v>
      </c>
    </row>
    <row r="9935" spans="1:23">
      <c r="A9935" s="1">
        <v>9934</v>
      </c>
      <c r="B9935" t="s">
        <v>10915</v>
      </c>
      <c r="C9935" s="2" t="d">
        <v>2016-07-11</v>
      </c>
      <c r="D9935" s="2" t="d">
        <v>2016-07-14</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IF(M9935=People!$B$5,People!$A$5,IF(M9935=People!$B$4,People!$A$4,IF(M9935=People!$B$3,People!$A$3,IF(M9935=People!$B$2,People!$A$2,0))))</f>
        <v>Chuck Magee</v>
      </c>
      <c r="W9935" s="3" t="str">
        <f>IFERROR(INDEX(Returns!A:A,MATCH(B9935,Returns!B:B,0)),"No")</f>
        <v>No</v>
      </c>
    </row>
    <row r="9936" spans="1:23">
      <c r="A9936" s="1">
        <v>9935</v>
      </c>
      <c r="B9936" t="s">
        <v>10916</v>
      </c>
      <c r="C9936" s="2" t="d">
        <v>2018-04-07</v>
      </c>
      <c r="D9936" s="2" t="d">
        <v>2018-04-12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IF(M9936=People!$B$5,People!$A$5,IF(M9936=People!$B$4,People!$A$4,IF(M9936=People!$B$3,People!$A$3,IF(M9936=People!$B$2,People!$A$2,0))))</f>
        <v>Chuck Magee</v>
      </c>
      <c r="W9936" s="3" t="str">
        <f>IFERROR(INDEX(Returns!A:A,MATCH(B9936,Returns!B:B,0)),"No")</f>
        <v>No</v>
      </c>
    </row>
    <row r="9937" spans="1:23">
      <c r="A9937" s="1">
        <v>9936</v>
      </c>
      <c r="B9937" t="s">
        <v>10916</v>
      </c>
      <c r="C9937" s="2" t="d">
        <v>2018-04-07</v>
      </c>
      <c r="D9937" s="2" t="d">
        <v>2018-04-12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IF(M9937=People!$B$5,People!$A$5,IF(M9937=People!$B$4,People!$A$4,IF(M9937=People!$B$3,People!$A$3,IF(M9937=People!$B$2,People!$A$2,0))))</f>
        <v>Chuck Magee</v>
      </c>
      <c r="W9937" s="3" t="str">
        <f>IFERROR(INDEX(Returns!A:A,MATCH(B9937,Returns!B:B,0)),"No")</f>
        <v>No</v>
      </c>
    </row>
    <row r="9938" spans="1:23">
      <c r="A9938" s="1">
        <v>9937</v>
      </c>
      <c r="B9938" t="s">
        <v>10917</v>
      </c>
      <c r="C9938" s="2" t="d">
        <v>2019-06-24</v>
      </c>
      <c r="D9938" s="2" t="d">
        <v>2019-06-28</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IF(M9938=People!$B$5,People!$A$5,IF(M9938=People!$B$4,People!$A$4,IF(M9938=People!$B$3,People!$A$3,IF(M9938=People!$B$2,People!$A$2,0))))</f>
        <v>Chuck Magee</v>
      </c>
      <c r="W9938" s="3" t="str">
        <f>IFERROR(INDEX(Returns!A:A,MATCH(B9938,Returns!B:B,0)),"No")</f>
        <v>No</v>
      </c>
    </row>
    <row r="9939" spans="1:23">
      <c r="A9939" s="1">
        <v>9938</v>
      </c>
      <c r="B9939" t="s">
        <v>10918</v>
      </c>
      <c r="C9939" s="2" t="d">
        <v>2018-06-03</v>
      </c>
      <c r="D9939" s="2" t="d">
        <v>2018-06-06</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IF(M9939=People!$B$5,People!$A$5,IF(M9939=People!$B$4,People!$A$4,IF(M9939=People!$B$3,People!$A$3,IF(M9939=People!$B$2,People!$A$2,0))))</f>
        <v>Anna Andreadi</v>
      </c>
      <c r="W9939" s="3" t="str">
        <f>IFERROR(INDEX(Returns!A:A,MATCH(B9939,Returns!B:B,0)),"No")</f>
        <v>No</v>
      </c>
    </row>
    <row r="9940" spans="1:23">
      <c r="A9940" s="1">
        <v>9939</v>
      </c>
      <c r="B9940" t="s">
        <v>10919</v>
      </c>
      <c r="C9940" s="2" t="d">
        <v>2018-12-12</v>
      </c>
      <c r="D9940" s="2" t="d">
        <v>2018-12-17</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IF(M9940=People!$B$5,People!$A$5,IF(M9940=People!$B$4,People!$A$4,IF(M9940=People!$B$3,People!$A$3,IF(M9940=People!$B$2,People!$A$2,0))))</f>
        <v>Chuck Magee</v>
      </c>
      <c r="W9940" s="3" t="str">
        <f>IFERROR(INDEX(Returns!A:A,MATCH(B9940,Returns!B:B,0)),"No")</f>
        <v>No</v>
      </c>
    </row>
    <row r="9941" spans="1:23">
      <c r="A9941" s="1">
        <v>9940</v>
      </c>
      <c r="B9941" t="s">
        <v>10919</v>
      </c>
      <c r="C9941" s="2" t="d">
        <v>2018-12-12</v>
      </c>
      <c r="D9941" s="2" t="d">
        <v>2018-12-17</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IF(M9941=People!$B$5,People!$A$5,IF(M9941=People!$B$4,People!$A$4,IF(M9941=People!$B$3,People!$A$3,IF(M9941=People!$B$2,People!$A$2,0))))</f>
        <v>Chuck Magee</v>
      </c>
      <c r="W9941" s="3" t="str">
        <f>IFERROR(INDEX(Returns!A:A,MATCH(B9941,Returns!B:B,0)),"No")</f>
        <v>No</v>
      </c>
    </row>
    <row r="9942" spans="1:23">
      <c r="A9942" s="1">
        <v>9941</v>
      </c>
      <c r="B9942" t="s">
        <v>10919</v>
      </c>
      <c r="C9942" s="2" t="d">
        <v>2018-12-12</v>
      </c>
      <c r="D9942" s="2" t="d">
        <v>2018-12-17</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IF(M9942=People!$B$5,People!$A$5,IF(M9942=People!$B$4,People!$A$4,IF(M9942=People!$B$3,People!$A$3,IF(M9942=People!$B$2,People!$A$2,0))))</f>
        <v>Chuck Magee</v>
      </c>
      <c r="W9942" s="3" t="str">
        <f>IFERROR(INDEX(Returns!A:A,MATCH(B9942,Returns!B:B,0)),"No")</f>
        <v>No</v>
      </c>
    </row>
    <row r="9943" spans="1:23">
      <c r="A9943" s="1">
        <v>9942</v>
      </c>
      <c r="B9943" t="s">
        <v>10920</v>
      </c>
      <c r="C9943" s="2" t="d">
        <v>2019-11-24</v>
      </c>
      <c r="D9943" s="2" t="d">
        <v>2019-11-30</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IF(M9943=People!$B$5,People!$A$5,IF(M9943=People!$B$4,People!$A$4,IF(M9943=People!$B$3,People!$A$3,IF(M9943=People!$B$2,People!$A$2,0))))</f>
        <v>Anna Andreadi</v>
      </c>
      <c r="W9943" s="3" t="str">
        <f>IFERROR(INDEX(Returns!A:A,MATCH(B9943,Returns!B:B,0)),"No")</f>
        <v>No</v>
      </c>
    </row>
    <row r="9944" spans="1:23">
      <c r="A9944" s="1">
        <v>9943</v>
      </c>
      <c r="B9944" t="s">
        <v>10921</v>
      </c>
      <c r="C9944" s="2" t="d">
        <v>2016-12-28</v>
      </c>
      <c r="D9944" s="2" t="d">
        <v>2017-01-03</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IF(M9944=People!$B$5,People!$A$5,IF(M9944=People!$B$4,People!$A$4,IF(M9944=People!$B$3,People!$A$3,IF(M9944=People!$B$2,People!$A$2,0))))</f>
        <v>Anna Andreadi</v>
      </c>
      <c r="W9944" s="3" t="str">
        <f>IFERROR(INDEX(Returns!A:A,MATCH(B9944,Returns!B:B,0)),"No")</f>
        <v>No</v>
      </c>
    </row>
    <row r="9945" spans="1:23">
      <c r="A9945" s="1">
        <v>9944</v>
      </c>
      <c r="B9945" t="s">
        <v>10921</v>
      </c>
      <c r="C9945" s="2" t="d">
        <v>2016-12-28</v>
      </c>
      <c r="D9945" s="2" t="d">
        <v>2017-01-03</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IF(M9945=People!$B$5,People!$A$5,IF(M9945=People!$B$4,People!$A$4,IF(M9945=People!$B$3,People!$A$3,IF(M9945=People!$B$2,People!$A$2,0))))</f>
        <v>Anna Andreadi</v>
      </c>
      <c r="W9945" s="3" t="str">
        <f>IFERROR(INDEX(Returns!A:A,MATCH(B9945,Returns!B:B,0)),"No")</f>
        <v>No</v>
      </c>
    </row>
    <row r="9946" spans="1:23">
      <c r="A9946" s="1">
        <v>9945</v>
      </c>
      <c r="B9946" t="s">
        <v>10922</v>
      </c>
      <c r="C9946" s="2" t="d">
        <v>2017-04-12</v>
      </c>
      <c r="D9946" s="2" t="d">
        <v>2017-04-17</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IF(M9946=People!$B$5,People!$A$5,IF(M9946=People!$B$4,People!$A$4,IF(M9946=People!$B$3,People!$A$3,IF(M9946=People!$B$2,People!$A$2,0))))</f>
        <v>Anna Andreadi</v>
      </c>
      <c r="W9946" s="3" t="str">
        <f>IFERROR(INDEX(Returns!A:A,MATCH(B9946,Returns!B:B,0)),"No")</f>
        <v>No</v>
      </c>
    </row>
    <row r="9947" spans="1:23">
      <c r="A9947" s="1">
        <v>9946</v>
      </c>
      <c r="B9947" t="s">
        <v>10923</v>
      </c>
      <c r="C9947" s="2" t="d">
        <v>2016-03-02</v>
      </c>
      <c r="D9947" s="2" t="d">
        <v>2016-03-06</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IF(M9947=People!$B$5,People!$A$5,IF(M9947=People!$B$4,People!$A$4,IF(M9947=People!$B$3,People!$A$3,IF(M9947=People!$B$2,People!$A$2,0))))</f>
        <v>Chuck Magee</v>
      </c>
      <c r="W9947" s="3" t="str">
        <f>IFERROR(INDEX(Returns!A:A,MATCH(B9947,Returns!B:B,0)),"No")</f>
        <v>No</v>
      </c>
    </row>
    <row r="9948" spans="1:23">
      <c r="A9948" s="1">
        <v>9947</v>
      </c>
      <c r="B9948" t="s">
        <v>10923</v>
      </c>
      <c r="C9948" s="2" t="d">
        <v>2016-03-02</v>
      </c>
      <c r="D9948" s="2" t="d">
        <v>2016-03-06</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IF(M9948=People!$B$5,People!$A$5,IF(M9948=People!$B$4,People!$A$4,IF(M9948=People!$B$3,People!$A$3,IF(M9948=People!$B$2,People!$A$2,0))))</f>
        <v>Chuck Magee</v>
      </c>
      <c r="W9948" s="3" t="str">
        <f>IFERROR(INDEX(Returns!A:A,MATCH(B9948,Returns!B:B,0)),"No")</f>
        <v>No</v>
      </c>
    </row>
    <row r="9949" spans="1:23">
      <c r="A9949" s="1">
        <v>9948</v>
      </c>
      <c r="B9949" t="s">
        <v>10924</v>
      </c>
      <c r="C9949" s="2" t="d">
        <v>2019-06-01</v>
      </c>
      <c r="D9949" s="2" t="d">
        <v>2019-06-03</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IF(M9949=People!$B$5,People!$A$5,IF(M9949=People!$B$4,People!$A$4,IF(M9949=People!$B$3,People!$A$3,IF(M9949=People!$B$2,People!$A$2,0))))</f>
        <v>Kelly Williams</v>
      </c>
      <c r="W9949" s="3" t="str">
        <f>IFERROR(INDEX(Returns!A:A,MATCH(B9949,Returns!B:B,0)),"No")</f>
        <v>No</v>
      </c>
    </row>
    <row r="9950" spans="1:23">
      <c r="A9950" s="1">
        <v>9949</v>
      </c>
      <c r="B9950" t="s">
        <v>10924</v>
      </c>
      <c r="C9950" s="2" t="d">
        <v>2019-06-01</v>
      </c>
      <c r="D9950" s="2" t="d">
        <v>2019-06-03</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IF(M9950=People!$B$5,People!$A$5,IF(M9950=People!$B$4,People!$A$4,IF(M9950=People!$B$3,People!$A$3,IF(M9950=People!$B$2,People!$A$2,0))))</f>
        <v>Kelly Williams</v>
      </c>
      <c r="W9950" s="3" t="str">
        <f>IFERROR(INDEX(Returns!A:A,MATCH(B9950,Returns!B:B,0)),"No")</f>
        <v>No</v>
      </c>
    </row>
    <row r="9951" spans="1:23">
      <c r="A9951" s="1">
        <v>9950</v>
      </c>
      <c r="B9951" t="s">
        <v>10924</v>
      </c>
      <c r="C9951" s="2" t="d">
        <v>2019-06-01</v>
      </c>
      <c r="D9951" s="2" t="d">
        <v>2019-06-03</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IF(M9951=People!$B$5,People!$A$5,IF(M9951=People!$B$4,People!$A$4,IF(M9951=People!$B$3,People!$A$3,IF(M9951=People!$B$2,People!$A$2,0))))</f>
        <v>Kelly Williams</v>
      </c>
      <c r="W9951" s="3" t="str">
        <f>IFERROR(INDEX(Returns!A:A,MATCH(B9951,Returns!B:B,0)),"No")</f>
        <v>No</v>
      </c>
    </row>
    <row r="9952" spans="1:23">
      <c r="A9952" s="1">
        <v>9951</v>
      </c>
      <c r="B9952" t="s">
        <v>10924</v>
      </c>
      <c r="C9952" s="2" t="d">
        <v>2019-06-01</v>
      </c>
      <c r="D9952" s="2" t="d">
        <v>2019-06-03</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IF(M9952=People!$B$5,People!$A$5,IF(M9952=People!$B$4,People!$A$4,IF(M9952=People!$B$3,People!$A$3,IF(M9952=People!$B$2,People!$A$2,0))))</f>
        <v>Kelly Williams</v>
      </c>
      <c r="W9952" s="3" t="str">
        <f>IFERROR(INDEX(Returns!A:A,MATCH(B9952,Returns!B:B,0)),"No")</f>
        <v>No</v>
      </c>
    </row>
    <row r="9953" spans="1:23">
      <c r="A9953" s="1">
        <v>9952</v>
      </c>
      <c r="B9953" t="s">
        <v>10924</v>
      </c>
      <c r="C9953" s="2" t="d">
        <v>2019-06-01</v>
      </c>
      <c r="D9953" s="2" t="d">
        <v>2019-06-03</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IF(M9953=People!$B$5,People!$A$5,IF(M9953=People!$B$4,People!$A$4,IF(M9953=People!$B$3,People!$A$3,IF(M9953=People!$B$2,People!$A$2,0))))</f>
        <v>Kelly Williams</v>
      </c>
      <c r="W9953" s="3" t="str">
        <f>IFERROR(INDEX(Returns!A:A,MATCH(B9953,Returns!B:B,0)),"No")</f>
        <v>No</v>
      </c>
    </row>
    <row r="9954" spans="1:23">
      <c r="A9954" s="1">
        <v>9953</v>
      </c>
      <c r="B9954" t="s">
        <v>6005</v>
      </c>
      <c r="C9954" s="2" t="d">
        <v>2017-12-14</v>
      </c>
      <c r="D9954" s="2" t="d">
        <v>2017-12-16</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IF(M9954=People!$B$5,People!$A$5,IF(M9954=People!$B$4,People!$A$4,IF(M9954=People!$B$3,People!$A$3,IF(M9954=People!$B$2,People!$A$2,0))))</f>
        <v>Anna Andreadi</v>
      </c>
      <c r="W9954" s="3" t="str">
        <f>IFERROR(INDEX(Returns!A:A,MATCH(B9954,Returns!B:B,0)),"No")</f>
        <v>Yes</v>
      </c>
    </row>
    <row r="9955" spans="1:23">
      <c r="A9955" s="1">
        <v>9954</v>
      </c>
      <c r="B9955" t="s">
        <v>6005</v>
      </c>
      <c r="C9955" s="2" t="d">
        <v>2017-12-14</v>
      </c>
      <c r="D9955" s="2" t="d">
        <v>2017-12-16</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IF(M9955=People!$B$5,People!$A$5,IF(M9955=People!$B$4,People!$A$4,IF(M9955=People!$B$3,People!$A$3,IF(M9955=People!$B$2,People!$A$2,0))))</f>
        <v>Anna Andreadi</v>
      </c>
      <c r="W9955" s="3" t="str">
        <f>IFERROR(INDEX(Returns!A:A,MATCH(B9955,Returns!B:B,0)),"No")</f>
        <v>Yes</v>
      </c>
    </row>
    <row r="9956" spans="1:23">
      <c r="A9956" s="1">
        <v>9955</v>
      </c>
      <c r="B9956" t="s">
        <v>6005</v>
      </c>
      <c r="C9956" s="2" t="d">
        <v>2017-12-14</v>
      </c>
      <c r="D9956" s="2" t="d">
        <v>2017-12-16</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IF(M9956=People!$B$5,People!$A$5,IF(M9956=People!$B$4,People!$A$4,IF(M9956=People!$B$3,People!$A$3,IF(M9956=People!$B$2,People!$A$2,0))))</f>
        <v>Anna Andreadi</v>
      </c>
      <c r="W9956" s="3" t="str">
        <f>IFERROR(INDEX(Returns!A:A,MATCH(B9956,Returns!B:B,0)),"No")</f>
        <v>Yes</v>
      </c>
    </row>
    <row r="9957" spans="1:23">
      <c r="A9957" s="1">
        <v>9956</v>
      </c>
      <c r="B9957" t="s">
        <v>6005</v>
      </c>
      <c r="C9957" s="2" t="d">
        <v>2017-12-14</v>
      </c>
      <c r="D9957" s="2" t="d">
        <v>2017-12-16</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IF(M9957=People!$B$5,People!$A$5,IF(M9957=People!$B$4,People!$A$4,IF(M9957=People!$B$3,People!$A$3,IF(M9957=People!$B$2,People!$A$2,0))))</f>
        <v>Anna Andreadi</v>
      </c>
      <c r="W9957" s="3" t="str">
        <f>IFERROR(INDEX(Returns!A:A,MATCH(B9957,Returns!B:B,0)),"No")</f>
        <v>Yes</v>
      </c>
    </row>
    <row r="9958" spans="1:23">
      <c r="A9958" s="1">
        <v>9957</v>
      </c>
      <c r="B9958" t="s">
        <v>6189</v>
      </c>
      <c r="C9958" s="2" t="d">
        <v>2016-11-11</v>
      </c>
      <c r="D9958" s="2" t="d">
        <v>2016-11-17</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IF(M9958=People!$B$5,People!$A$5,IF(M9958=People!$B$4,People!$A$4,IF(M9958=People!$B$3,People!$A$3,IF(M9958=People!$B$2,People!$A$2,0))))</f>
        <v>Chuck Magee</v>
      </c>
      <c r="W9958" s="3" t="str">
        <f>IFERROR(INDEX(Returns!A:A,MATCH(B9958,Returns!B:B,0)),"No")</f>
        <v>Yes</v>
      </c>
    </row>
    <row r="9959" spans="1:23">
      <c r="A9959" s="1">
        <v>9958</v>
      </c>
      <c r="B9959" t="s">
        <v>6189</v>
      </c>
      <c r="C9959" s="2" t="d">
        <v>2016-11-11</v>
      </c>
      <c r="D9959" s="2" t="d">
        <v>2016-11-17</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IF(M9959=People!$B$5,People!$A$5,IF(M9959=People!$B$4,People!$A$4,IF(M9959=People!$B$3,People!$A$3,IF(M9959=People!$B$2,People!$A$2,0))))</f>
        <v>Chuck Magee</v>
      </c>
      <c r="W9959" s="3" t="str">
        <f>IFERROR(INDEX(Returns!A:A,MATCH(B9959,Returns!B:B,0)),"No")</f>
        <v>Yes</v>
      </c>
    </row>
    <row r="9960" spans="1:23">
      <c r="A9960" s="1">
        <v>9959</v>
      </c>
      <c r="B9960" t="s">
        <v>6189</v>
      </c>
      <c r="C9960" s="2" t="d">
        <v>2016-11-11</v>
      </c>
      <c r="D9960" s="2" t="d">
        <v>2016-11-17</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IF(M9960=People!$B$5,People!$A$5,IF(M9960=People!$B$4,People!$A$4,IF(M9960=People!$B$3,People!$A$3,IF(M9960=People!$B$2,People!$A$2,0))))</f>
        <v>Chuck Magee</v>
      </c>
      <c r="W9960" s="3" t="str">
        <f>IFERROR(INDEX(Returns!A:A,MATCH(B9960,Returns!B:B,0)),"No")</f>
        <v>Yes</v>
      </c>
    </row>
    <row r="9961" spans="1:23">
      <c r="A9961" s="1">
        <v>9960</v>
      </c>
      <c r="B9961" t="s">
        <v>10925</v>
      </c>
      <c r="C9961" s="2" t="d">
        <v>2019-10-06</v>
      </c>
      <c r="D9961" s="2" t="d">
        <v>2019-10-11</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IF(M9961=People!$B$5,People!$A$5,IF(M9961=People!$B$4,People!$A$4,IF(M9961=People!$B$3,People!$A$3,IF(M9961=People!$B$2,People!$A$2,0))))</f>
        <v>Anna Andreadi</v>
      </c>
      <c r="W9961" s="3" t="str">
        <f>IFERROR(INDEX(Returns!A:A,MATCH(B9961,Returns!B:B,0)),"No")</f>
        <v>No</v>
      </c>
    </row>
    <row r="9962" spans="1:23">
      <c r="A9962" s="1">
        <v>9961</v>
      </c>
      <c r="B9962" t="s">
        <v>10926</v>
      </c>
      <c r="C9962" s="2" t="d">
        <v>2019-09-16</v>
      </c>
      <c r="D9962" s="2" t="d">
        <v>2019-09-18</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IF(M9962=People!$B$5,People!$A$5,IF(M9962=People!$B$4,People!$A$4,IF(M9962=People!$B$3,People!$A$3,IF(M9962=People!$B$2,People!$A$2,0))))</f>
        <v>Cassandra Brandow</v>
      </c>
      <c r="W9962" s="3" t="str">
        <f>IFERROR(INDEX(Returns!A:A,MATCH(B9962,Returns!B:B,0)),"No")</f>
        <v>No</v>
      </c>
    </row>
    <row r="9963" spans="1:23">
      <c r="A9963" s="1">
        <v>9962</v>
      </c>
      <c r="B9963" t="s">
        <v>10927</v>
      </c>
      <c r="C9963" s="2" t="d">
        <v>2017-03-19</v>
      </c>
      <c r="D9963" s="2" t="d">
        <v>2017-03-22</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IF(M9963=People!$B$5,People!$A$5,IF(M9963=People!$B$4,People!$A$4,IF(M9963=People!$B$3,People!$A$3,IF(M9963=People!$B$2,People!$A$2,0))))</f>
        <v>Kelly Williams</v>
      </c>
      <c r="W9963" s="3" t="str">
        <f>IFERROR(INDEX(Returns!A:A,MATCH(B9963,Returns!B:B,0)),"No")</f>
        <v>No</v>
      </c>
    </row>
    <row r="9964" spans="1:23">
      <c r="A9964" s="1">
        <v>9963</v>
      </c>
      <c r="B9964" t="s">
        <v>10927</v>
      </c>
      <c r="C9964" s="2" t="d">
        <v>2017-03-19</v>
      </c>
      <c r="D9964" s="2" t="d">
        <v>2017-03-22</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IF(M9964=People!$B$5,People!$A$5,IF(M9964=People!$B$4,People!$A$4,IF(M9964=People!$B$3,People!$A$3,IF(M9964=People!$B$2,People!$A$2,0))))</f>
        <v>Kelly Williams</v>
      </c>
      <c r="W9964" s="3" t="str">
        <f>IFERROR(INDEX(Returns!A:A,MATCH(B9964,Returns!B:B,0)),"No")</f>
        <v>No</v>
      </c>
    </row>
    <row r="9965" spans="1:23">
      <c r="A9965" s="1">
        <v>9964</v>
      </c>
      <c r="B9965" t="s">
        <v>10928</v>
      </c>
      <c r="C9965" s="2" t="d">
        <v>2017-07-26</v>
      </c>
      <c r="D9965" s="2" t="d">
        <v>2017-07-26</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IF(M9965=People!$B$5,People!$A$5,IF(M9965=People!$B$4,People!$A$4,IF(M9965=People!$B$3,People!$A$3,IF(M9965=People!$B$2,People!$A$2,0))))</f>
        <v>Chuck Magee</v>
      </c>
      <c r="W9965" s="3" t="str">
        <f>IFERROR(INDEX(Returns!A:A,MATCH(B9965,Returns!B:B,0)),"No")</f>
        <v>No</v>
      </c>
    </row>
    <row r="9966" spans="1:23">
      <c r="A9966" s="1">
        <v>9965</v>
      </c>
      <c r="B9966" t="s">
        <v>10929</v>
      </c>
      <c r="C9966" s="2" t="d">
        <v>2018-12-05</v>
      </c>
      <c r="D9966" s="2" t="d">
        <v>2018-12-10</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IF(M9966=People!$B$5,People!$A$5,IF(M9966=People!$B$4,People!$A$4,IF(M9966=People!$B$3,People!$A$3,IF(M9966=People!$B$2,People!$A$2,0))))</f>
        <v>Chuck Magee</v>
      </c>
      <c r="W9966" s="3" t="str">
        <f>IFERROR(INDEX(Returns!A:A,MATCH(B9966,Returns!B:B,0)),"No")</f>
        <v>No</v>
      </c>
    </row>
    <row r="9967" spans="1:23">
      <c r="A9967" s="1">
        <v>9966</v>
      </c>
      <c r="B9967" t="s">
        <v>10929</v>
      </c>
      <c r="C9967" s="2" t="d">
        <v>2018-12-05</v>
      </c>
      <c r="D9967" s="2" t="d">
        <v>2018-12-10</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IF(M9967=People!$B$5,People!$A$5,IF(M9967=People!$B$4,People!$A$4,IF(M9967=People!$B$3,People!$A$3,IF(M9967=People!$B$2,People!$A$2,0))))</f>
        <v>Chuck Magee</v>
      </c>
      <c r="W9967" s="3" t="str">
        <f>IFERROR(INDEX(Returns!A:A,MATCH(B9967,Returns!B:B,0)),"No")</f>
        <v>No</v>
      </c>
    </row>
    <row r="9968" spans="1:23">
      <c r="A9968" s="1">
        <v>9967</v>
      </c>
      <c r="B9968" t="s">
        <v>10929</v>
      </c>
      <c r="C9968" s="2" t="d">
        <v>2018-12-05</v>
      </c>
      <c r="D9968" s="2" t="d">
        <v>2018-12-10</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IF(M9968=People!$B$5,People!$A$5,IF(M9968=People!$B$4,People!$A$4,IF(M9968=People!$B$3,People!$A$3,IF(M9968=People!$B$2,People!$A$2,0))))</f>
        <v>Chuck Magee</v>
      </c>
      <c r="W9968" s="3" t="str">
        <f>IFERROR(INDEX(Returns!A:A,MATCH(B9968,Returns!B:B,0)),"No")</f>
        <v>No</v>
      </c>
    </row>
    <row r="9969" spans="1:23">
      <c r="A9969" s="1">
        <v>9968</v>
      </c>
      <c r="B9969" t="s">
        <v>10930</v>
      </c>
      <c r="C9969" s="2" t="d">
        <v>2019-12-11</v>
      </c>
      <c r="D9969" s="2" t="d">
        <v>2019-12-17</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IF(M9969=People!$B$5,People!$A$5,IF(M9969=People!$B$4,People!$A$4,IF(M9969=People!$B$3,People!$A$3,IF(M9969=People!$B$2,People!$A$2,0))))</f>
        <v>Chuck Magee</v>
      </c>
      <c r="W9969" s="3" t="str">
        <f>IFERROR(INDEX(Returns!A:A,MATCH(B9969,Returns!B:B,0)),"No")</f>
        <v>No</v>
      </c>
    </row>
    <row r="9970" spans="1:23">
      <c r="A9970" s="1">
        <v>9969</v>
      </c>
      <c r="B9970" t="s">
        <v>10930</v>
      </c>
      <c r="C9970" s="2" t="d">
        <v>2019-12-11</v>
      </c>
      <c r="D9970" s="2" t="d">
        <v>2019-12-17</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IF(M9970=People!$B$5,People!$A$5,IF(M9970=People!$B$4,People!$A$4,IF(M9970=People!$B$3,People!$A$3,IF(M9970=People!$B$2,People!$A$2,0))))</f>
        <v>Chuck Magee</v>
      </c>
      <c r="W9970" s="3" t="str">
        <f>IFERROR(INDEX(Returns!A:A,MATCH(B9970,Returns!B:B,0)),"No")</f>
        <v>No</v>
      </c>
    </row>
    <row r="9971" spans="1:23">
      <c r="A9971" s="1">
        <v>9970</v>
      </c>
      <c r="B9971" t="s">
        <v>10930</v>
      </c>
      <c r="C9971" s="2" t="d">
        <v>2019-12-11</v>
      </c>
      <c r="D9971" s="2" t="d">
        <v>2019-12-17</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IF(M9971=People!$B$5,People!$A$5,IF(M9971=People!$B$4,People!$A$4,IF(M9971=People!$B$3,People!$A$3,IF(M9971=People!$B$2,People!$A$2,0))))</f>
        <v>Chuck Magee</v>
      </c>
      <c r="W9971" s="3" t="str">
        <f>IFERROR(INDEX(Returns!A:A,MATCH(B9971,Returns!B:B,0)),"No")</f>
        <v>No</v>
      </c>
    </row>
    <row r="9972" spans="1:23">
      <c r="A9972" s="1">
        <v>9971</v>
      </c>
      <c r="B9972" t="s">
        <v>10931</v>
      </c>
      <c r="C9972" s="2" t="d">
        <v>2017-06-28</v>
      </c>
      <c r="D9972" s="2" t="d">
        <v>2017-07-02</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IF(M9972=People!$B$5,People!$A$5,IF(M9972=People!$B$4,People!$A$4,IF(M9972=People!$B$3,People!$A$3,IF(M9972=People!$B$2,People!$A$2,0))))</f>
        <v>Cassandra Brandow</v>
      </c>
      <c r="W9972" s="3" t="str">
        <f>IFERROR(INDEX(Returns!A:A,MATCH(B9972,Returns!B:B,0)),"No")</f>
        <v>No</v>
      </c>
    </row>
    <row r="9973" spans="1:23">
      <c r="A9973" s="1">
        <v>9972</v>
      </c>
      <c r="B9973" t="s">
        <v>10931</v>
      </c>
      <c r="C9973" s="2" t="d">
        <v>2017-06-28</v>
      </c>
      <c r="D9973" s="2" t="d">
        <v>2017-07-02</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IF(M9973=People!$B$5,People!$A$5,IF(M9973=People!$B$4,People!$A$4,IF(M9973=People!$B$3,People!$A$3,IF(M9973=People!$B$2,People!$A$2,0))))</f>
        <v>Cassandra Brandow</v>
      </c>
      <c r="W9973" s="3" t="str">
        <f>IFERROR(INDEX(Returns!A:A,MATCH(B9973,Returns!B:B,0)),"No")</f>
        <v>No</v>
      </c>
    </row>
    <row r="9974" spans="1:23">
      <c r="A9974" s="1">
        <v>9973</v>
      </c>
      <c r="B9974" t="s">
        <v>10932</v>
      </c>
      <c r="C9974" s="2" t="d">
        <v>2018-09-11</v>
      </c>
      <c r="D9974" s="2" t="d">
        <v>2018-09-17</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IF(M9974=People!$B$5,People!$A$5,IF(M9974=People!$B$4,People!$A$4,IF(M9974=People!$B$3,People!$A$3,IF(M9974=People!$B$2,People!$A$2,0))))</f>
        <v>Kelly Williams</v>
      </c>
      <c r="W9974" s="3" t="str">
        <f>IFERROR(INDEX(Returns!A:A,MATCH(B9974,Returns!B:B,0)),"No")</f>
        <v>No</v>
      </c>
    </row>
    <row r="9975" spans="1:23">
      <c r="A9975" s="1">
        <v>9974</v>
      </c>
      <c r="B9975" t="s">
        <v>10933</v>
      </c>
      <c r="C9975" s="2" t="d">
        <v>2018-12-06</v>
      </c>
      <c r="D9975" s="2" t="d">
        <v>2018-12-10</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IF(M9975=People!$B$5,People!$A$5,IF(M9975=People!$B$4,People!$A$4,IF(M9975=People!$B$3,People!$A$3,IF(M9975=People!$B$2,People!$A$2,0))))</f>
        <v>Anna Andreadi</v>
      </c>
      <c r="W9975" s="3" t="str">
        <f>IFERROR(INDEX(Returns!A:A,MATCH(B9975,Returns!B:B,0)),"No")</f>
        <v>No</v>
      </c>
    </row>
    <row r="9976" spans="1:23">
      <c r="A9976" s="1">
        <v>9975</v>
      </c>
      <c r="B9976" t="s">
        <v>10933</v>
      </c>
      <c r="C9976" s="2" t="d">
        <v>2018-12-06</v>
      </c>
      <c r="D9976" s="2" t="d">
        <v>2018-12-10</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IF(M9976=People!$B$5,People!$A$5,IF(M9976=People!$B$4,People!$A$4,IF(M9976=People!$B$3,People!$A$3,IF(M9976=People!$B$2,People!$A$2,0))))</f>
        <v>Anna Andreadi</v>
      </c>
      <c r="W9976" s="3" t="str">
        <f>IFERROR(INDEX(Returns!A:A,MATCH(B9976,Returns!B:B,0)),"No")</f>
        <v>No</v>
      </c>
    </row>
    <row r="9977" spans="1:23">
      <c r="A9977" s="1">
        <v>9976</v>
      </c>
      <c r="B9977" t="s">
        <v>10933</v>
      </c>
      <c r="C9977" s="2" t="d">
        <v>2018-12-06</v>
      </c>
      <c r="D9977" s="2" t="d">
        <v>2018-12-10</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IF(M9977=People!$B$5,People!$A$5,IF(M9977=People!$B$4,People!$A$4,IF(M9977=People!$B$3,People!$A$3,IF(M9977=People!$B$2,People!$A$2,0))))</f>
        <v>Anna Andreadi</v>
      </c>
      <c r="W9977" s="3" t="str">
        <f>IFERROR(INDEX(Returns!A:A,MATCH(B9977,Returns!B:B,0)),"No")</f>
        <v>No</v>
      </c>
    </row>
    <row r="9978" spans="1:23">
      <c r="A9978" s="1">
        <v>9977</v>
      </c>
      <c r="B9978" t="s">
        <v>10933</v>
      </c>
      <c r="C9978" s="2" t="d">
        <v>2018-12-06</v>
      </c>
      <c r="D9978" s="2" t="d">
        <v>2018-12-10</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IF(M9978=People!$B$5,People!$A$5,IF(M9978=People!$B$4,People!$A$4,IF(M9978=People!$B$3,People!$A$3,IF(M9978=People!$B$2,People!$A$2,0))))</f>
        <v>Anna Andreadi</v>
      </c>
      <c r="W9978" s="3" t="str">
        <f>IFERROR(INDEX(Returns!A:A,MATCH(B9978,Returns!B:B,0)),"No")</f>
        <v>No</v>
      </c>
    </row>
    <row r="9979" spans="1:23">
      <c r="A9979" s="1">
        <v>9978</v>
      </c>
      <c r="B9979" t="s">
        <v>10933</v>
      </c>
      <c r="C9979" s="2" t="d">
        <v>2018-12-06</v>
      </c>
      <c r="D9979" s="2" t="d">
        <v>2018-12-10</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IF(M9979=People!$B$5,People!$A$5,IF(M9979=People!$B$4,People!$A$4,IF(M9979=People!$B$3,People!$A$3,IF(M9979=People!$B$2,People!$A$2,0))))</f>
        <v>Anna Andreadi</v>
      </c>
      <c r="W9979" s="3" t="str">
        <f>IFERROR(INDEX(Returns!A:A,MATCH(B9979,Returns!B:B,0)),"No")</f>
        <v>No</v>
      </c>
    </row>
    <row r="9980" spans="1:23">
      <c r="A9980" s="1">
        <v>9979</v>
      </c>
      <c r="B9980" t="s">
        <v>10933</v>
      </c>
      <c r="C9980" s="2" t="d">
        <v>2018-12-06</v>
      </c>
      <c r="D9980" s="2" t="d">
        <v>2018-12-10</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IF(M9980=People!$B$5,People!$A$5,IF(M9980=People!$B$4,People!$A$4,IF(M9980=People!$B$3,People!$A$3,IF(M9980=People!$B$2,People!$A$2,0))))</f>
        <v>Anna Andreadi</v>
      </c>
      <c r="W9980" s="3" t="str">
        <f>IFERROR(INDEX(Returns!A:A,MATCH(B9980,Returns!B:B,0)),"No")</f>
        <v>No</v>
      </c>
    </row>
    <row r="9981" spans="1:23">
      <c r="A9981" s="1">
        <v>9980</v>
      </c>
      <c r="B9981" t="s">
        <v>10933</v>
      </c>
      <c r="C9981" s="2" t="d">
        <v>2018-12-06</v>
      </c>
      <c r="D9981" s="2" t="d">
        <v>2018-12-10</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IF(M9981=People!$B$5,People!$A$5,IF(M9981=People!$B$4,People!$A$4,IF(M9981=People!$B$3,People!$A$3,IF(M9981=People!$B$2,People!$A$2,0))))</f>
        <v>Anna Andreadi</v>
      </c>
      <c r="W9981" s="3" t="str">
        <f>IFERROR(INDEX(Returns!A:A,MATCH(B9981,Returns!B:B,0)),"No")</f>
        <v>No</v>
      </c>
    </row>
    <row r="9982" spans="1:23">
      <c r="A9982" s="1">
        <v>9981</v>
      </c>
      <c r="B9982" t="s">
        <v>10934</v>
      </c>
      <c r="C9982" s="2" t="d">
        <v>2017-09-06</v>
      </c>
      <c r="D9982" s="2" t="d">
        <v>2017-09-09</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IF(M9982=People!$B$5,People!$A$5,IF(M9982=People!$B$4,People!$A$4,IF(M9982=People!$B$3,People!$A$3,IF(M9982=People!$B$2,People!$A$2,0))))</f>
        <v>Cassandra Brandow</v>
      </c>
      <c r="W9982" s="3" t="str">
        <f>IFERROR(INDEX(Returns!A:A,MATCH(B9982,Returns!B:B,0)),"No")</f>
        <v>No</v>
      </c>
    </row>
    <row r="9983" spans="1:23">
      <c r="A9983" s="1">
        <v>9982</v>
      </c>
      <c r="B9983" t="s">
        <v>10935</v>
      </c>
      <c r="C9983" s="2" t="d">
        <v>2019-08-03</v>
      </c>
      <c r="D9983" s="2" t="d">
        <v>2019-08-06</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IF(M9983=People!$B$5,People!$A$5,IF(M9983=People!$B$4,People!$A$4,IF(M9983=People!$B$3,People!$A$3,IF(M9983=People!$B$2,People!$A$2,0))))</f>
        <v>Chuck Magee</v>
      </c>
      <c r="W9983" s="3" t="str">
        <f>IFERROR(INDEX(Returns!A:A,MATCH(B9983,Returns!B:B,0)),"No")</f>
        <v>No</v>
      </c>
    </row>
    <row r="9984" spans="1:23">
      <c r="A9984" s="1">
        <v>9983</v>
      </c>
      <c r="B9984" t="s">
        <v>10936</v>
      </c>
      <c r="C9984" s="2" t="d">
        <v>2018-09-22</v>
      </c>
      <c r="D9984" s="2" t="d">
        <v>2018-09-28</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IF(M9984=People!$B$5,People!$A$5,IF(M9984=People!$B$4,People!$A$4,IF(M9984=People!$B$3,People!$A$3,IF(M9984=People!$B$2,People!$A$2,0))))</f>
        <v>Kelly Williams</v>
      </c>
      <c r="W9984" s="3" t="str">
        <f>IFERROR(INDEX(Returns!A:A,MATCH(B9984,Returns!B:B,0)),"No")</f>
        <v>No</v>
      </c>
    </row>
    <row r="9985" spans="1:23">
      <c r="A9985" s="1">
        <v>9984</v>
      </c>
      <c r="B9985" t="s">
        <v>10936</v>
      </c>
      <c r="C9985" s="2" t="d">
        <v>2018-09-22</v>
      </c>
      <c r="D9985" s="2" t="d">
        <v>2018-09-28</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IF(M9985=People!$B$5,People!$A$5,IF(M9985=People!$B$4,People!$A$4,IF(M9985=People!$B$3,People!$A$3,IF(M9985=People!$B$2,People!$A$2,0))))</f>
        <v>Kelly Williams</v>
      </c>
      <c r="W9985" s="3" t="str">
        <f>IFERROR(INDEX(Returns!A:A,MATCH(B9985,Returns!B:B,0)),"No")</f>
        <v>No</v>
      </c>
    </row>
    <row r="9986" spans="1:23">
      <c r="A9986" s="1">
        <v>9985</v>
      </c>
      <c r="B9986" t="s">
        <v>10937</v>
      </c>
      <c r="C9986" s="2" t="d">
        <v>2017-05-17</v>
      </c>
      <c r="D9986" s="2" t="d">
        <v>2017-05-23</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IF(M9986=People!$B$5,People!$A$5,IF(M9986=People!$B$4,People!$A$4,IF(M9986=People!$B$3,People!$A$3,IF(M9986=People!$B$2,People!$A$2,0))))</f>
        <v>Chuck Magee</v>
      </c>
      <c r="W9986" s="3" t="str">
        <f>IFERROR(INDEX(Returns!A:A,MATCH(B9986,Returns!B:B,0)),"No")</f>
        <v>No</v>
      </c>
    </row>
    <row r="9987" spans="1:23">
      <c r="A9987" s="1">
        <v>9986</v>
      </c>
      <c r="B9987" t="s">
        <v>10937</v>
      </c>
      <c r="C9987" s="2" t="d">
        <v>2017-05-17</v>
      </c>
      <c r="D9987" s="2" t="d">
        <v>2017-05-23</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IF(M9987=People!$B$5,People!$A$5,IF(M9987=People!$B$4,People!$A$4,IF(M9987=People!$B$3,People!$A$3,IF(M9987=People!$B$2,People!$A$2,0))))</f>
        <v>Chuck Magee</v>
      </c>
      <c r="W9987" s="3" t="str">
        <f>IFERROR(INDEX(Returns!A:A,MATCH(B9987,Returns!B:B,0)),"No")</f>
        <v>No</v>
      </c>
    </row>
    <row r="9988" spans="1:23">
      <c r="A9988" s="1">
        <v>9987</v>
      </c>
      <c r="B9988" t="s">
        <v>10938</v>
      </c>
      <c r="C9988" s="2" t="d">
        <v>2018-09-29</v>
      </c>
      <c r="D9988" s="2" t="d">
        <v>2018-10-03</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IF(M9988=People!$B$5,People!$A$5,IF(M9988=People!$B$4,People!$A$4,IF(M9988=People!$B$3,People!$A$3,IF(M9988=People!$B$2,People!$A$2,0))))</f>
        <v>Anna Andreadi</v>
      </c>
      <c r="W9988" s="3" t="str">
        <f>IFERROR(INDEX(Returns!A:A,MATCH(B9988,Returns!B:B,0)),"No")</f>
        <v>No</v>
      </c>
    </row>
    <row r="9989" spans="1:23">
      <c r="A9989" s="1">
        <v>9988</v>
      </c>
      <c r="B9989" t="s">
        <v>10939</v>
      </c>
      <c r="C9989" s="2" t="d">
        <v>2019-11-17</v>
      </c>
      <c r="D9989" s="2" t="d">
        <v>2019-11-21</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IF(M9989=People!$B$5,People!$A$5,IF(M9989=People!$B$4,People!$A$4,IF(M9989=People!$B$3,People!$A$3,IF(M9989=People!$B$2,People!$A$2,0))))</f>
        <v>Cassandra Brandow</v>
      </c>
      <c r="W9989" s="3" t="str">
        <f>IFERROR(INDEX(Returns!A:A,MATCH(B9989,Returns!B:B,0)),"No")</f>
        <v>No</v>
      </c>
    </row>
    <row r="9990" spans="1:23">
      <c r="A9990" s="1">
        <v>9989</v>
      </c>
      <c r="B9990" t="s">
        <v>10939</v>
      </c>
      <c r="C9990" s="2" t="d">
        <v>2019-11-17</v>
      </c>
      <c r="D9990" s="2" t="d">
        <v>2019-11-21</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IF(M9990=People!$B$5,People!$A$5,IF(M9990=People!$B$4,People!$A$4,IF(M9990=People!$B$3,People!$A$3,IF(M9990=People!$B$2,People!$A$2,0))))</f>
        <v>Cassandra Brandow</v>
      </c>
      <c r="W9990" s="3" t="str">
        <f>IFERROR(INDEX(Returns!A:A,MATCH(B9990,Returns!B:B,0)),"No")</f>
        <v>No</v>
      </c>
    </row>
    <row r="9991" spans="1:23">
      <c r="A9991" s="1">
        <v>9990</v>
      </c>
      <c r="B9991" t="s">
        <v>10940</v>
      </c>
      <c r="C9991" s="2" t="d">
        <v>2016-01-21</v>
      </c>
      <c r="D9991" s="2" t="d">
        <v>2016-01-23</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IF(M9991=People!$B$5,People!$A$5,IF(M9991=People!$B$4,People!$A$4,IF(M9991=People!$B$3,People!$A$3,IF(M9991=People!$B$2,People!$A$2,0))))</f>
        <v>Cassandra Brandow</v>
      </c>
      <c r="W9991" s="3" t="str">
        <f>IFERROR(INDEX(Returns!A:A,MATCH(B9991,Returns!B:B,0)),"No")</f>
        <v>No</v>
      </c>
    </row>
    <row r="9992" spans="1:23">
      <c r="A9992" s="1">
        <v>9991</v>
      </c>
      <c r="B9992" t="s">
        <v>6117</v>
      </c>
      <c r="C9992" s="2" t="d">
        <v>2019-02-26</v>
      </c>
      <c r="D9992" s="2" t="d">
        <v>2019-03-03</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IF(M9992=People!$B$5,People!$A$5,IF(M9992=People!$B$4,People!$A$4,IF(M9992=People!$B$3,People!$A$3,IF(M9992=People!$B$2,People!$A$2,0))))</f>
        <v>Anna Andreadi</v>
      </c>
      <c r="W9992" s="3" t="str">
        <f>IFERROR(INDEX(Returns!A:A,MATCH(B9992,Returns!B:B,0)),"No")</f>
        <v>Yes</v>
      </c>
    </row>
    <row r="9993" spans="1:23">
      <c r="A9993" s="1">
        <v>9992</v>
      </c>
      <c r="B9993" t="s">
        <v>6117</v>
      </c>
      <c r="C9993" s="2" t="d">
        <v>2019-02-26</v>
      </c>
      <c r="D9993" s="2" t="d">
        <v>2019-03-03</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IF(M9993=People!$B$5,People!$A$5,IF(M9993=People!$B$4,People!$A$4,IF(M9993=People!$B$3,People!$A$3,IF(M9993=People!$B$2,People!$A$2,0))))</f>
        <v>Anna Andreadi</v>
      </c>
      <c r="W9993" s="3" t="str">
        <f>IFERROR(INDEX(Returns!A:A,MATCH(B9993,Returns!B:B,0)),"No")</f>
        <v>Yes</v>
      </c>
    </row>
    <row r="9994" spans="1:23">
      <c r="A9994" s="1">
        <v>9993</v>
      </c>
      <c r="B9994" t="s">
        <v>6117</v>
      </c>
      <c r="C9994" s="2" t="d">
        <v>2019-02-26</v>
      </c>
      <c r="D9994" s="2" t="d">
        <v>2019-03-03</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IF(M9994=People!$B$5,People!$A$5,IF(M9994=People!$B$4,People!$A$4,IF(M9994=People!$B$3,People!$A$3,IF(M9994=People!$B$2,People!$A$2,0))))</f>
        <v>Anna Andreadi</v>
      </c>
      <c r="W9994" s="3" t="str">
        <f>IFERROR(INDEX(Returns!A:A,MATCH(B9994,Returns!B:B,0)),"No")</f>
        <v>Yes</v>
      </c>
    </row>
    <row r="9995" spans="1:23">
      <c r="A9995" s="1">
        <v>9994</v>
      </c>
      <c r="B9995" t="s">
        <v>10941</v>
      </c>
      <c r="C9995" s="2" t="d">
        <v>2019-05-04</v>
      </c>
      <c r="D9995" s="2" t="d">
        <v>2019-05-09</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IF(M9995=People!$B$5,People!$A$5,IF(M9995=People!$B$4,People!$A$4,IF(M9995=People!$B$3,People!$A$3,IF(M9995=People!$B$2,People!$A$2,0))))</f>
        <v>Anna Andreadi</v>
      </c>
      <c r="W9995" s="3" t="str">
        <f>IFERROR(INDEX(Returns!A:A,MATCH(B9995,Returns!B:B,0)),"No")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sqref="A1:B5"/>
    </sheetView>
  </sheetViews>
  <sheetFormatPr baseColWidth="10" defaultRowHeight="13"/>
  <cols>
    <col min="1" max="256" width="8.83203125" customWidth="1"/>
  </cols>
  <sheetData>
    <row r="1" spans="1:2">
      <c r="A1" s="1" t="s">
        <v>5930</v>
      </c>
      <c r="B1" s="1" t="s">
        <v>12</v>
      </c>
    </row>
    <row r="2" spans="1:2">
      <c r="A2" s="1" t="s">
        <v>5177</v>
      </c>
      <c r="B2" s="1" t="s">
        <v>41</v>
      </c>
    </row>
    <row r="3" spans="1:2">
      <c r="A3" s="1" t="s">
        <v>2264</v>
      </c>
      <c r="B3" s="1" t="s">
        <v>135</v>
      </c>
    </row>
    <row r="4" spans="1:2">
      <c r="A4" s="1" t="s">
        <v>4211</v>
      </c>
      <c r="B4" s="1" t="s">
        <v>97</v>
      </c>
    </row>
    <row r="5" spans="1:2">
      <c r="A5" s="1" t="s">
        <v>684</v>
      </c>
      <c r="B5" s="1" t="s">
        <v>28</v>
      </c>
    </row>
  </sheetData>
  <pageMargins left="0.75" right="0.75" top="1" bottom="1" header="0.5" footer="0.5"/>
  <headerFooter alignWithMargins="0">
    <oddHeader>&amp;A</oddHeader>
    <oddFooter>Page &amp;P</oddFooter>
  </headerFooter>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sqref="A1:A801"/>
    </sheetView>
  </sheetViews>
  <sheetFormatPr baseColWidth="10" defaultRowHeight="13"/>
  <cols>
    <col min="1" max="1" width="8.83203125" customWidth="1"/>
    <col min="2" max="2" width="14.83203125" bestFit="1" customWidth="1"/>
    <col min="3" max="256" width="8.83203125" customWidth="1"/>
  </cols>
  <sheetData>
    <row r="1" spans="1:2">
      <c r="A1" s="1" t="s">
        <v>5931</v>
      </c>
      <c r="B1" t="s">
        <v>1</v>
      </c>
    </row>
    <row r="2" spans="1:2">
      <c r="A2" s="1" t="s">
        <v>5932</v>
      </c>
      <c r="B2" t="s">
        <v>5933</v>
      </c>
    </row>
    <row r="3" spans="1:2">
      <c r="A3" s="1" t="s">
        <v>5932</v>
      </c>
      <c r="B3" t="s">
        <v>5933</v>
      </c>
    </row>
    <row r="4" spans="1:2">
      <c r="A4" s="1" t="s">
        <v>5932</v>
      </c>
      <c r="B4" t="s">
        <v>5933</v>
      </c>
    </row>
    <row r="5" spans="1:2">
      <c r="A5" s="1" t="s">
        <v>5932</v>
      </c>
      <c r="B5" t="s">
        <v>5933</v>
      </c>
    </row>
    <row r="6" spans="1:2">
      <c r="A6" s="1" t="s">
        <v>5932</v>
      </c>
      <c r="B6" t="s">
        <v>5934</v>
      </c>
    </row>
    <row r="7" spans="1:2">
      <c r="A7" s="1" t="s">
        <v>5932</v>
      </c>
      <c r="B7" t="s">
        <v>5935</v>
      </c>
    </row>
    <row r="8" spans="1:2">
      <c r="A8" s="1" t="s">
        <v>5932</v>
      </c>
      <c r="B8" t="s">
        <v>5935</v>
      </c>
    </row>
    <row r="9" spans="1:2">
      <c r="A9" s="1" t="s">
        <v>5932</v>
      </c>
      <c r="B9" t="s">
        <v>5935</v>
      </c>
    </row>
    <row r="10" spans="1:2">
      <c r="A10" s="1" t="s">
        <v>5932</v>
      </c>
      <c r="B10" t="s">
        <v>5935</v>
      </c>
    </row>
    <row r="11" spans="1:2">
      <c r="A11" s="1" t="s">
        <v>5932</v>
      </c>
      <c r="B11" t="s">
        <v>5936</v>
      </c>
    </row>
    <row r="12" spans="1:2">
      <c r="A12" s="1" t="s">
        <v>5932</v>
      </c>
      <c r="B12" t="s">
        <v>5937</v>
      </c>
    </row>
    <row r="13" spans="1:2">
      <c r="A13" s="1" t="s">
        <v>5932</v>
      </c>
      <c r="B13" t="s">
        <v>5937</v>
      </c>
    </row>
    <row r="14" spans="1:2">
      <c r="A14" s="1" t="s">
        <v>5932</v>
      </c>
      <c r="B14" t="s">
        <v>5938</v>
      </c>
    </row>
    <row r="15" spans="1:2">
      <c r="A15" s="1" t="s">
        <v>5932</v>
      </c>
      <c r="B15" t="s">
        <v>5938</v>
      </c>
    </row>
    <row r="16" spans="1:2">
      <c r="A16" s="1" t="s">
        <v>5932</v>
      </c>
      <c r="B16" t="s">
        <v>5938</v>
      </c>
    </row>
    <row r="17" spans="1:2">
      <c r="A17" s="1" t="s">
        <v>5932</v>
      </c>
      <c r="B17" t="s">
        <v>5938</v>
      </c>
    </row>
    <row r="18" spans="1:2">
      <c r="A18" s="1" t="s">
        <v>5932</v>
      </c>
      <c r="B18" t="s">
        <v>5939</v>
      </c>
    </row>
    <row r="19" spans="1:2">
      <c r="A19" s="1" t="s">
        <v>5932</v>
      </c>
      <c r="B19" t="s">
        <v>5940</v>
      </c>
    </row>
    <row r="20" spans="1:2">
      <c r="A20" s="1" t="s">
        <v>5932</v>
      </c>
      <c r="B20" t="s">
        <v>5940</v>
      </c>
    </row>
    <row r="21" spans="1:2">
      <c r="A21" s="1" t="s">
        <v>5932</v>
      </c>
      <c r="B21" t="s">
        <v>5941</v>
      </c>
    </row>
    <row r="22" spans="1:2">
      <c r="A22" s="1" t="s">
        <v>5932</v>
      </c>
      <c r="B22" t="s">
        <v>5942</v>
      </c>
    </row>
    <row r="23" spans="1:2">
      <c r="A23" s="1" t="s">
        <v>5932</v>
      </c>
      <c r="B23" t="s">
        <v>5943</v>
      </c>
    </row>
    <row r="24" spans="1:2">
      <c r="A24" s="1" t="s">
        <v>5932</v>
      </c>
      <c r="B24" t="s">
        <v>5943</v>
      </c>
    </row>
    <row r="25" spans="1:2">
      <c r="A25" s="1" t="s">
        <v>5932</v>
      </c>
      <c r="B25" t="s">
        <v>5943</v>
      </c>
    </row>
    <row r="26" spans="1:2">
      <c r="A26" s="1" t="s">
        <v>5932</v>
      </c>
      <c r="B26" t="s">
        <v>5944</v>
      </c>
    </row>
    <row r="27" spans="1:2">
      <c r="A27" s="1" t="s">
        <v>5932</v>
      </c>
      <c r="B27" t="s">
        <v>5944</v>
      </c>
    </row>
    <row r="28" spans="1:2">
      <c r="A28" s="1" t="s">
        <v>5932</v>
      </c>
      <c r="B28" t="s">
        <v>5944</v>
      </c>
    </row>
    <row r="29" spans="1:2">
      <c r="A29" s="1" t="s">
        <v>5932</v>
      </c>
      <c r="B29" t="s">
        <v>5944</v>
      </c>
    </row>
    <row r="30" spans="1:2">
      <c r="A30" s="1" t="s">
        <v>5932</v>
      </c>
      <c r="B30" t="s">
        <v>5944</v>
      </c>
    </row>
    <row r="31" spans="1:2">
      <c r="A31" s="1" t="s">
        <v>5932</v>
      </c>
      <c r="B31" t="s">
        <v>5944</v>
      </c>
    </row>
    <row r="32" spans="1:2">
      <c r="A32" s="1" t="s">
        <v>5932</v>
      </c>
      <c r="B32" t="s">
        <v>5944</v>
      </c>
    </row>
    <row r="33" spans="1:2">
      <c r="A33" s="1" t="s">
        <v>5932</v>
      </c>
      <c r="B33" t="s">
        <v>5945</v>
      </c>
    </row>
    <row r="34" spans="1:2">
      <c r="A34" s="1" t="s">
        <v>5932</v>
      </c>
      <c r="B34" t="s">
        <v>5946</v>
      </c>
    </row>
    <row r="35" spans="1:2">
      <c r="A35" s="1" t="s">
        <v>5932</v>
      </c>
      <c r="B35" t="s">
        <v>5946</v>
      </c>
    </row>
    <row r="36" spans="1:2">
      <c r="A36" s="1" t="s">
        <v>5932</v>
      </c>
      <c r="B36" t="s">
        <v>5947</v>
      </c>
    </row>
    <row r="37" spans="1:2">
      <c r="A37" s="1" t="s">
        <v>5932</v>
      </c>
      <c r="B37" t="s">
        <v>5947</v>
      </c>
    </row>
    <row r="38" spans="1:2">
      <c r="A38" s="1" t="s">
        <v>5932</v>
      </c>
      <c r="B38" t="s">
        <v>5948</v>
      </c>
    </row>
    <row r="39" spans="1:2">
      <c r="A39" s="1" t="s">
        <v>5932</v>
      </c>
      <c r="B39" t="s">
        <v>5949</v>
      </c>
    </row>
    <row r="40" spans="1:2">
      <c r="A40" s="1" t="s">
        <v>5932</v>
      </c>
      <c r="B40" t="s">
        <v>5949</v>
      </c>
    </row>
    <row r="41" spans="1:2">
      <c r="A41" s="1" t="s">
        <v>5932</v>
      </c>
      <c r="B41" t="s">
        <v>5950</v>
      </c>
    </row>
    <row r="42" spans="1:2">
      <c r="A42" s="1" t="s">
        <v>5932</v>
      </c>
      <c r="B42" t="s">
        <v>5950</v>
      </c>
    </row>
    <row r="43" spans="1:2">
      <c r="A43" s="1" t="s">
        <v>5932</v>
      </c>
      <c r="B43" t="s">
        <v>5950</v>
      </c>
    </row>
    <row r="44" spans="1:2">
      <c r="A44" s="1" t="s">
        <v>5932</v>
      </c>
      <c r="B44" t="s">
        <v>5951</v>
      </c>
    </row>
    <row r="45" spans="1:2">
      <c r="A45" s="1" t="s">
        <v>5932</v>
      </c>
      <c r="B45" t="s">
        <v>5951</v>
      </c>
    </row>
    <row r="46" spans="1:2">
      <c r="A46" s="1" t="s">
        <v>5932</v>
      </c>
      <c r="B46" t="s">
        <v>5951</v>
      </c>
    </row>
    <row r="47" spans="1:2">
      <c r="A47" s="1" t="s">
        <v>5932</v>
      </c>
      <c r="B47" t="s">
        <v>5951</v>
      </c>
    </row>
    <row r="48" spans="1:2">
      <c r="A48" s="1" t="s">
        <v>5932</v>
      </c>
      <c r="B48" t="s">
        <v>5951</v>
      </c>
    </row>
    <row r="49" spans="1:2">
      <c r="A49" s="1" t="s">
        <v>5932</v>
      </c>
      <c r="B49" t="s">
        <v>5951</v>
      </c>
    </row>
    <row r="50" spans="1:2">
      <c r="A50" s="1" t="s">
        <v>5932</v>
      </c>
      <c r="B50" t="s">
        <v>5952</v>
      </c>
    </row>
    <row r="51" spans="1:2">
      <c r="A51" s="1" t="s">
        <v>5932</v>
      </c>
      <c r="B51" t="s">
        <v>5952</v>
      </c>
    </row>
    <row r="52" spans="1:2">
      <c r="A52" s="1" t="s">
        <v>5932</v>
      </c>
      <c r="B52" t="s">
        <v>5952</v>
      </c>
    </row>
    <row r="53" spans="1:2">
      <c r="A53" s="1" t="s">
        <v>5932</v>
      </c>
      <c r="B53" t="s">
        <v>5952</v>
      </c>
    </row>
    <row r="54" spans="1:2">
      <c r="A54" s="1" t="s">
        <v>5932</v>
      </c>
      <c r="B54" t="s">
        <v>5953</v>
      </c>
    </row>
    <row r="55" spans="1:2">
      <c r="A55" s="1" t="s">
        <v>5932</v>
      </c>
      <c r="B55" t="s">
        <v>5954</v>
      </c>
    </row>
    <row r="56" spans="1:2">
      <c r="A56" s="1" t="s">
        <v>5932</v>
      </c>
      <c r="B56" t="s">
        <v>5954</v>
      </c>
    </row>
    <row r="57" spans="1:2">
      <c r="A57" s="1" t="s">
        <v>5932</v>
      </c>
      <c r="B57" t="s">
        <v>5954</v>
      </c>
    </row>
    <row r="58" spans="1:2">
      <c r="A58" s="1" t="s">
        <v>5932</v>
      </c>
      <c r="B58" t="s">
        <v>5955</v>
      </c>
    </row>
    <row r="59" spans="1:2">
      <c r="A59" s="1" t="s">
        <v>5932</v>
      </c>
      <c r="B59" t="s">
        <v>5955</v>
      </c>
    </row>
    <row r="60" spans="1:2">
      <c r="A60" s="1" t="s">
        <v>5932</v>
      </c>
      <c r="B60" t="s">
        <v>5955</v>
      </c>
    </row>
    <row r="61" spans="1:2">
      <c r="A61" s="1" t="s">
        <v>5932</v>
      </c>
      <c r="B61" t="s">
        <v>5955</v>
      </c>
    </row>
    <row r="62" spans="1:2">
      <c r="A62" s="1" t="s">
        <v>5932</v>
      </c>
      <c r="B62" t="s">
        <v>5956</v>
      </c>
    </row>
    <row r="63" spans="1:2">
      <c r="A63" s="1" t="s">
        <v>5932</v>
      </c>
      <c r="B63" t="s">
        <v>5956</v>
      </c>
    </row>
    <row r="64" spans="1:2">
      <c r="A64" s="1" t="s">
        <v>5932</v>
      </c>
      <c r="B64" t="s">
        <v>5957</v>
      </c>
    </row>
    <row r="65" spans="1:2">
      <c r="A65" s="1" t="s">
        <v>5932</v>
      </c>
      <c r="B65" t="s">
        <v>5957</v>
      </c>
    </row>
    <row r="66" spans="1:2">
      <c r="A66" s="1" t="s">
        <v>5932</v>
      </c>
      <c r="B66" t="s">
        <v>5958</v>
      </c>
    </row>
    <row r="67" spans="1:2">
      <c r="A67" s="1" t="s">
        <v>5932</v>
      </c>
      <c r="B67" t="s">
        <v>5959</v>
      </c>
    </row>
    <row r="68" spans="1:2">
      <c r="A68" s="1" t="s">
        <v>5932</v>
      </c>
      <c r="B68" t="s">
        <v>5959</v>
      </c>
    </row>
    <row r="69" spans="1:2">
      <c r="A69" s="1" t="s">
        <v>5932</v>
      </c>
      <c r="B69" t="s">
        <v>5960</v>
      </c>
    </row>
    <row r="70" spans="1:2">
      <c r="A70" s="1" t="s">
        <v>5932</v>
      </c>
      <c r="B70" t="s">
        <v>5961</v>
      </c>
    </row>
    <row r="71" spans="1:2">
      <c r="A71" s="1" t="s">
        <v>5932</v>
      </c>
      <c r="B71" t="s">
        <v>5961</v>
      </c>
    </row>
    <row r="72" spans="1:2">
      <c r="A72" s="1" t="s">
        <v>5932</v>
      </c>
      <c r="B72" t="s">
        <v>5961</v>
      </c>
    </row>
    <row r="73" spans="1:2">
      <c r="A73" s="1" t="s">
        <v>5932</v>
      </c>
      <c r="B73" t="s">
        <v>5961</v>
      </c>
    </row>
    <row r="74" spans="1:2">
      <c r="A74" s="1" t="s">
        <v>5932</v>
      </c>
      <c r="B74" t="s">
        <v>5962</v>
      </c>
    </row>
    <row r="75" spans="1:2">
      <c r="A75" s="1" t="s">
        <v>5932</v>
      </c>
      <c r="B75" t="s">
        <v>5962</v>
      </c>
    </row>
    <row r="76" spans="1:2">
      <c r="A76" s="1" t="s">
        <v>5932</v>
      </c>
      <c r="B76" t="s">
        <v>5962</v>
      </c>
    </row>
    <row r="77" spans="1:2">
      <c r="A77" s="1" t="s">
        <v>5932</v>
      </c>
      <c r="B77" t="s">
        <v>5962</v>
      </c>
    </row>
    <row r="78" spans="1:2">
      <c r="A78" s="1" t="s">
        <v>5932</v>
      </c>
      <c r="B78" t="s">
        <v>5962</v>
      </c>
    </row>
    <row r="79" spans="1:2">
      <c r="A79" s="1" t="s">
        <v>5932</v>
      </c>
      <c r="B79" t="s">
        <v>5962</v>
      </c>
    </row>
    <row r="80" spans="1:2">
      <c r="A80" s="1" t="s">
        <v>5932</v>
      </c>
      <c r="B80" t="s">
        <v>5962</v>
      </c>
    </row>
    <row r="81" spans="1:2">
      <c r="A81" s="1" t="s">
        <v>5932</v>
      </c>
      <c r="B81" t="s">
        <v>5962</v>
      </c>
    </row>
    <row r="82" spans="1:2">
      <c r="A82" s="1" t="s">
        <v>5932</v>
      </c>
      <c r="B82" t="s">
        <v>5963</v>
      </c>
    </row>
    <row r="83" spans="1:2">
      <c r="A83" s="1" t="s">
        <v>5932</v>
      </c>
      <c r="B83" t="s">
        <v>5963</v>
      </c>
    </row>
    <row r="84" spans="1:2">
      <c r="A84" s="1" t="s">
        <v>5932</v>
      </c>
      <c r="B84" t="s">
        <v>5963</v>
      </c>
    </row>
    <row r="85" spans="1:2">
      <c r="A85" s="1" t="s">
        <v>5932</v>
      </c>
      <c r="B85" t="s">
        <v>5964</v>
      </c>
    </row>
    <row r="86" spans="1:2">
      <c r="A86" s="1" t="s">
        <v>5932</v>
      </c>
      <c r="B86" t="s">
        <v>5964</v>
      </c>
    </row>
    <row r="87" spans="1:2">
      <c r="A87" s="1" t="s">
        <v>5932</v>
      </c>
      <c r="B87" t="s">
        <v>5965</v>
      </c>
    </row>
    <row r="88" spans="1:2">
      <c r="A88" s="1" t="s">
        <v>5932</v>
      </c>
      <c r="B88" t="s">
        <v>5965</v>
      </c>
    </row>
    <row r="89" spans="1:2">
      <c r="A89" s="1" t="s">
        <v>5932</v>
      </c>
      <c r="B89" t="s">
        <v>5966</v>
      </c>
    </row>
    <row r="90" spans="1:2">
      <c r="A90" s="1" t="s">
        <v>5932</v>
      </c>
      <c r="B90" t="s">
        <v>5966</v>
      </c>
    </row>
    <row r="91" spans="1:2">
      <c r="A91" s="1" t="s">
        <v>5932</v>
      </c>
      <c r="B91" t="s">
        <v>5966</v>
      </c>
    </row>
    <row r="92" spans="1:2">
      <c r="A92" s="1" t="s">
        <v>5932</v>
      </c>
      <c r="B92" t="s">
        <v>5967</v>
      </c>
    </row>
    <row r="93" spans="1:2">
      <c r="A93" s="1" t="s">
        <v>5932</v>
      </c>
      <c r="B93" t="s">
        <v>5967</v>
      </c>
    </row>
    <row r="94" spans="1:2">
      <c r="A94" s="1" t="s">
        <v>5932</v>
      </c>
      <c r="B94" t="s">
        <v>5967</v>
      </c>
    </row>
    <row r="95" spans="1:2">
      <c r="A95" s="1" t="s">
        <v>5932</v>
      </c>
      <c r="B95" t="s">
        <v>5967</v>
      </c>
    </row>
    <row r="96" spans="1:2">
      <c r="A96" s="1" t="s">
        <v>5932</v>
      </c>
      <c r="B96" t="s">
        <v>5967</v>
      </c>
    </row>
    <row r="97" spans="1:2">
      <c r="A97" s="1" t="s">
        <v>5932</v>
      </c>
      <c r="B97" t="s">
        <v>5968</v>
      </c>
    </row>
    <row r="98" spans="1:2">
      <c r="A98" s="1" t="s">
        <v>5932</v>
      </c>
      <c r="B98" t="s">
        <v>5968</v>
      </c>
    </row>
    <row r="99" spans="1:2">
      <c r="A99" s="1" t="s">
        <v>5932</v>
      </c>
      <c r="B99" t="s">
        <v>5969</v>
      </c>
    </row>
    <row r="100" spans="1:2">
      <c r="A100" s="1" t="s">
        <v>5932</v>
      </c>
      <c r="B100" t="s">
        <v>5970</v>
      </c>
    </row>
    <row r="101" spans="1:2">
      <c r="A101" s="1" t="s">
        <v>5932</v>
      </c>
      <c r="B101" t="s">
        <v>5970</v>
      </c>
    </row>
    <row r="102" spans="1:2">
      <c r="A102" s="1" t="s">
        <v>5932</v>
      </c>
      <c r="B102" t="s">
        <v>5970</v>
      </c>
    </row>
    <row r="103" spans="1:2">
      <c r="A103" s="1" t="s">
        <v>5932</v>
      </c>
      <c r="B103" t="s">
        <v>5971</v>
      </c>
    </row>
    <row r="104" spans="1:2">
      <c r="A104" s="1" t="s">
        <v>5932</v>
      </c>
      <c r="B104" t="s">
        <v>5971</v>
      </c>
    </row>
    <row r="105" spans="1:2">
      <c r="A105" s="1" t="s">
        <v>5932</v>
      </c>
      <c r="B105" t="s">
        <v>5972</v>
      </c>
    </row>
    <row r="106" spans="1:2">
      <c r="A106" s="1" t="s">
        <v>5932</v>
      </c>
      <c r="B106" t="s">
        <v>5973</v>
      </c>
    </row>
    <row r="107" spans="1:2">
      <c r="A107" s="1" t="s">
        <v>5932</v>
      </c>
      <c r="B107" t="s">
        <v>5973</v>
      </c>
    </row>
    <row r="108" spans="1:2">
      <c r="A108" s="1" t="s">
        <v>5932</v>
      </c>
      <c r="B108" t="s">
        <v>5973</v>
      </c>
    </row>
    <row r="109" spans="1:2">
      <c r="A109" s="1" t="s">
        <v>5932</v>
      </c>
      <c r="B109" t="s">
        <v>5973</v>
      </c>
    </row>
    <row r="110" spans="1:2">
      <c r="A110" s="1" t="s">
        <v>5932</v>
      </c>
      <c r="B110" t="s">
        <v>5973</v>
      </c>
    </row>
    <row r="111" spans="1:2">
      <c r="A111" s="1" t="s">
        <v>5932</v>
      </c>
      <c r="B111" t="s">
        <v>5973</v>
      </c>
    </row>
    <row r="112" spans="1:2">
      <c r="A112" s="1" t="s">
        <v>5932</v>
      </c>
      <c r="B112" t="s">
        <v>5973</v>
      </c>
    </row>
    <row r="113" spans="1:2">
      <c r="A113" s="1" t="s">
        <v>5932</v>
      </c>
      <c r="B113" t="s">
        <v>5974</v>
      </c>
    </row>
    <row r="114" spans="1:2">
      <c r="A114" s="1" t="s">
        <v>5932</v>
      </c>
      <c r="B114" t="s">
        <v>5974</v>
      </c>
    </row>
    <row r="115" spans="1:2">
      <c r="A115" s="1" t="s">
        <v>5932</v>
      </c>
      <c r="B115" t="s">
        <v>5975</v>
      </c>
    </row>
    <row r="116" spans="1:2">
      <c r="A116" s="1" t="s">
        <v>5932</v>
      </c>
      <c r="B116" t="s">
        <v>5975</v>
      </c>
    </row>
    <row r="117" spans="1:2">
      <c r="A117" s="1" t="s">
        <v>5932</v>
      </c>
      <c r="B117" t="s">
        <v>5975</v>
      </c>
    </row>
    <row r="118" spans="1:2">
      <c r="A118" s="1" t="s">
        <v>5932</v>
      </c>
      <c r="B118" t="s">
        <v>5976</v>
      </c>
    </row>
    <row r="119" spans="1:2">
      <c r="A119" s="1" t="s">
        <v>5932</v>
      </c>
      <c r="B119" t="s">
        <v>5977</v>
      </c>
    </row>
    <row r="120" spans="1:2">
      <c r="A120" s="1" t="s">
        <v>5932</v>
      </c>
      <c r="B120" t="s">
        <v>5977</v>
      </c>
    </row>
    <row r="121" spans="1:2">
      <c r="A121" s="1" t="s">
        <v>5932</v>
      </c>
      <c r="B121" t="s">
        <v>5977</v>
      </c>
    </row>
    <row r="122" spans="1:2">
      <c r="A122" s="1" t="s">
        <v>5932</v>
      </c>
      <c r="B122" t="s">
        <v>5978</v>
      </c>
    </row>
    <row r="123" spans="1:2">
      <c r="A123" s="1" t="s">
        <v>5932</v>
      </c>
      <c r="B123" t="s">
        <v>5978</v>
      </c>
    </row>
    <row r="124" spans="1:2">
      <c r="A124" s="1" t="s">
        <v>5932</v>
      </c>
      <c r="B124" t="s">
        <v>5978</v>
      </c>
    </row>
    <row r="125" spans="1:2">
      <c r="A125" s="1" t="s">
        <v>5932</v>
      </c>
      <c r="B125" t="s">
        <v>5978</v>
      </c>
    </row>
    <row r="126" spans="1:2">
      <c r="A126" s="1" t="s">
        <v>5932</v>
      </c>
      <c r="B126" t="s">
        <v>5978</v>
      </c>
    </row>
    <row r="127" spans="1:2">
      <c r="A127" s="1" t="s">
        <v>5932</v>
      </c>
      <c r="B127" t="s">
        <v>5978</v>
      </c>
    </row>
    <row r="128" spans="1:2">
      <c r="A128" s="1" t="s">
        <v>5932</v>
      </c>
      <c r="B128" t="s">
        <v>5979</v>
      </c>
    </row>
    <row r="129" spans="1:2">
      <c r="A129" s="1" t="s">
        <v>5932</v>
      </c>
      <c r="B129" t="s">
        <v>5980</v>
      </c>
    </row>
    <row r="130" spans="1:2">
      <c r="A130" s="1" t="s">
        <v>5932</v>
      </c>
      <c r="B130" t="s">
        <v>5980</v>
      </c>
    </row>
    <row r="131" spans="1:2">
      <c r="A131" s="1" t="s">
        <v>5932</v>
      </c>
      <c r="B131" t="s">
        <v>5981</v>
      </c>
    </row>
    <row r="132" spans="1:2">
      <c r="A132" s="1" t="s">
        <v>5932</v>
      </c>
      <c r="B132" t="s">
        <v>5981</v>
      </c>
    </row>
    <row r="133" spans="1:2">
      <c r="A133" s="1" t="s">
        <v>5932</v>
      </c>
      <c r="B133" t="s">
        <v>5982</v>
      </c>
    </row>
    <row r="134" spans="1:2">
      <c r="A134" s="1" t="s">
        <v>5932</v>
      </c>
      <c r="B134" t="s">
        <v>5982</v>
      </c>
    </row>
    <row r="135" spans="1:2">
      <c r="A135" s="1" t="s">
        <v>5932</v>
      </c>
      <c r="B135" t="s">
        <v>5983</v>
      </c>
    </row>
    <row r="136" spans="1:2">
      <c r="A136" s="1" t="s">
        <v>5932</v>
      </c>
      <c r="B136" t="s">
        <v>5983</v>
      </c>
    </row>
    <row r="137" spans="1:2">
      <c r="A137" s="1" t="s">
        <v>5932</v>
      </c>
      <c r="B137" t="s">
        <v>5983</v>
      </c>
    </row>
    <row r="138" spans="1:2">
      <c r="A138" s="1" t="s">
        <v>5932</v>
      </c>
      <c r="B138" t="s">
        <v>5983</v>
      </c>
    </row>
    <row r="139" spans="1:2">
      <c r="A139" s="1" t="s">
        <v>5932</v>
      </c>
      <c r="B139" t="s">
        <v>5984</v>
      </c>
    </row>
    <row r="140" spans="1:2">
      <c r="A140" s="1" t="s">
        <v>5932</v>
      </c>
      <c r="B140" t="s">
        <v>5985</v>
      </c>
    </row>
    <row r="141" spans="1:2">
      <c r="A141" s="1" t="s">
        <v>5932</v>
      </c>
      <c r="B141" t="s">
        <v>5985</v>
      </c>
    </row>
    <row r="142" spans="1:2">
      <c r="A142" s="1" t="s">
        <v>5932</v>
      </c>
      <c r="B142" t="s">
        <v>5985</v>
      </c>
    </row>
    <row r="143" spans="1:2">
      <c r="A143" s="1" t="s">
        <v>5932</v>
      </c>
      <c r="B143" t="s">
        <v>5986</v>
      </c>
    </row>
    <row r="144" spans="1:2">
      <c r="A144" s="1" t="s">
        <v>5932</v>
      </c>
      <c r="B144" t="s">
        <v>5986</v>
      </c>
    </row>
    <row r="145" spans="1:2">
      <c r="A145" s="1" t="s">
        <v>5932</v>
      </c>
      <c r="B145" t="s">
        <v>5987</v>
      </c>
    </row>
    <row r="146" spans="1:2">
      <c r="A146" s="1" t="s">
        <v>5932</v>
      </c>
      <c r="B146" t="s">
        <v>5987</v>
      </c>
    </row>
    <row r="147" spans="1:2">
      <c r="A147" s="1" t="s">
        <v>5932</v>
      </c>
      <c r="B147" t="s">
        <v>5988</v>
      </c>
    </row>
    <row r="148" spans="1:2">
      <c r="A148" s="1" t="s">
        <v>5932</v>
      </c>
      <c r="B148" t="s">
        <v>5988</v>
      </c>
    </row>
    <row r="149" spans="1:2">
      <c r="A149" s="1" t="s">
        <v>5932</v>
      </c>
      <c r="B149" t="s">
        <v>5988</v>
      </c>
    </row>
    <row r="150" spans="1:2">
      <c r="A150" s="1" t="s">
        <v>5932</v>
      </c>
      <c r="B150" t="s">
        <v>5988</v>
      </c>
    </row>
    <row r="151" spans="1:2">
      <c r="A151" s="1" t="s">
        <v>5932</v>
      </c>
      <c r="B151" t="s">
        <v>5988</v>
      </c>
    </row>
    <row r="152" spans="1:2">
      <c r="A152" s="1" t="s">
        <v>5932</v>
      </c>
      <c r="B152" t="s">
        <v>5988</v>
      </c>
    </row>
    <row r="153" spans="1:2">
      <c r="A153" s="1" t="s">
        <v>5932</v>
      </c>
      <c r="B153" t="s">
        <v>5989</v>
      </c>
    </row>
    <row r="154" spans="1:2">
      <c r="A154" s="1" t="s">
        <v>5932</v>
      </c>
      <c r="B154" t="s">
        <v>5990</v>
      </c>
    </row>
    <row r="155" spans="1:2">
      <c r="A155" s="1" t="s">
        <v>5932</v>
      </c>
      <c r="B155" t="s">
        <v>5990</v>
      </c>
    </row>
    <row r="156" spans="1:2">
      <c r="A156" s="1" t="s">
        <v>5932</v>
      </c>
      <c r="B156" t="s">
        <v>5990</v>
      </c>
    </row>
    <row r="157" spans="1:2">
      <c r="A157" s="1" t="s">
        <v>5932</v>
      </c>
      <c r="B157" t="s">
        <v>5990</v>
      </c>
    </row>
    <row r="158" spans="1:2">
      <c r="A158" s="1" t="s">
        <v>5932</v>
      </c>
      <c r="B158" t="s">
        <v>5990</v>
      </c>
    </row>
    <row r="159" spans="1:2">
      <c r="A159" s="1" t="s">
        <v>5932</v>
      </c>
      <c r="B159" t="s">
        <v>5991</v>
      </c>
    </row>
    <row r="160" spans="1:2">
      <c r="A160" s="1" t="s">
        <v>5932</v>
      </c>
      <c r="B160" t="s">
        <v>5991</v>
      </c>
    </row>
    <row r="161" spans="1:2">
      <c r="A161" s="1" t="s">
        <v>5932</v>
      </c>
      <c r="B161" t="s">
        <v>5992</v>
      </c>
    </row>
    <row r="162" spans="1:2">
      <c r="A162" s="1" t="s">
        <v>5932</v>
      </c>
      <c r="B162" t="s">
        <v>5993</v>
      </c>
    </row>
    <row r="163" spans="1:2">
      <c r="A163" s="1" t="s">
        <v>5932</v>
      </c>
      <c r="B163" t="s">
        <v>5993</v>
      </c>
    </row>
    <row r="164" spans="1:2">
      <c r="A164" s="1" t="s">
        <v>5932</v>
      </c>
      <c r="B164" t="s">
        <v>5993</v>
      </c>
    </row>
    <row r="165" spans="1:2">
      <c r="A165" s="1" t="s">
        <v>5932</v>
      </c>
      <c r="B165" t="s">
        <v>5993</v>
      </c>
    </row>
    <row r="166" spans="1:2">
      <c r="A166" s="1" t="s">
        <v>5932</v>
      </c>
      <c r="B166" t="s">
        <v>5994</v>
      </c>
    </row>
    <row r="167" spans="1:2">
      <c r="A167" s="1" t="s">
        <v>5932</v>
      </c>
      <c r="B167" t="s">
        <v>5994</v>
      </c>
    </row>
    <row r="168" spans="1:2">
      <c r="A168" s="1" t="s">
        <v>5932</v>
      </c>
      <c r="B168" t="s">
        <v>5995</v>
      </c>
    </row>
    <row r="169" spans="1:2">
      <c r="A169" s="1" t="s">
        <v>5932</v>
      </c>
      <c r="B169" t="s">
        <v>5995</v>
      </c>
    </row>
    <row r="170" spans="1:2">
      <c r="A170" s="1" t="s">
        <v>5932</v>
      </c>
      <c r="B170" t="s">
        <v>5996</v>
      </c>
    </row>
    <row r="171" spans="1:2">
      <c r="A171" s="1" t="s">
        <v>5932</v>
      </c>
      <c r="B171" t="s">
        <v>5996</v>
      </c>
    </row>
    <row r="172" spans="1:2">
      <c r="A172" s="1" t="s">
        <v>5932</v>
      </c>
      <c r="B172" t="s">
        <v>5996</v>
      </c>
    </row>
    <row r="173" spans="1:2">
      <c r="A173" s="1" t="s">
        <v>5932</v>
      </c>
      <c r="B173" t="s">
        <v>5997</v>
      </c>
    </row>
    <row r="174" spans="1:2">
      <c r="A174" s="1" t="s">
        <v>5932</v>
      </c>
      <c r="B174" t="s">
        <v>5998</v>
      </c>
    </row>
    <row r="175" spans="1:2">
      <c r="A175" s="1" t="s">
        <v>5932</v>
      </c>
      <c r="B175" t="s">
        <v>5998</v>
      </c>
    </row>
    <row r="176" spans="1:2">
      <c r="A176" s="1" t="s">
        <v>5932</v>
      </c>
      <c r="B176" t="s">
        <v>5998</v>
      </c>
    </row>
    <row r="177" spans="1:2">
      <c r="A177" s="1" t="s">
        <v>5932</v>
      </c>
      <c r="B177" t="s">
        <v>5999</v>
      </c>
    </row>
    <row r="178" spans="1:2">
      <c r="A178" s="1" t="s">
        <v>5932</v>
      </c>
      <c r="B178" t="s">
        <v>5999</v>
      </c>
    </row>
    <row r="179" spans="1:2">
      <c r="A179" s="1" t="s">
        <v>5932</v>
      </c>
      <c r="B179" t="s">
        <v>6000</v>
      </c>
    </row>
    <row r="180" spans="1:2">
      <c r="A180" s="1" t="s">
        <v>5932</v>
      </c>
      <c r="B180" t="s">
        <v>6000</v>
      </c>
    </row>
    <row r="181" spans="1:2">
      <c r="A181" s="1" t="s">
        <v>5932</v>
      </c>
      <c r="B181" t="s">
        <v>6001</v>
      </c>
    </row>
    <row r="182" spans="1:2">
      <c r="A182" s="1" t="s">
        <v>5932</v>
      </c>
      <c r="B182" t="s">
        <v>6001</v>
      </c>
    </row>
    <row r="183" spans="1:2">
      <c r="A183" s="1" t="s">
        <v>5932</v>
      </c>
      <c r="B183" t="s">
        <v>6001</v>
      </c>
    </row>
    <row r="184" spans="1:2">
      <c r="A184" s="1" t="s">
        <v>5932</v>
      </c>
      <c r="B184" t="s">
        <v>6001</v>
      </c>
    </row>
    <row r="185" spans="1:2">
      <c r="A185" s="1" t="s">
        <v>5932</v>
      </c>
      <c r="B185" t="s">
        <v>6001</v>
      </c>
    </row>
    <row r="186" spans="1:2">
      <c r="A186" s="1" t="s">
        <v>5932</v>
      </c>
      <c r="B186" t="s">
        <v>6002</v>
      </c>
    </row>
    <row r="187" spans="1:2">
      <c r="A187" s="1" t="s">
        <v>5932</v>
      </c>
      <c r="B187" t="s">
        <v>6002</v>
      </c>
    </row>
    <row r="188" spans="1:2">
      <c r="A188" s="1" t="s">
        <v>5932</v>
      </c>
      <c r="B188" t="s">
        <v>6002</v>
      </c>
    </row>
    <row r="189" spans="1:2">
      <c r="A189" s="1" t="s">
        <v>5932</v>
      </c>
      <c r="B189" t="s">
        <v>6003</v>
      </c>
    </row>
    <row r="190" spans="1:2">
      <c r="A190" s="1" t="s">
        <v>5932</v>
      </c>
      <c r="B190" t="s">
        <v>6003</v>
      </c>
    </row>
    <row r="191" spans="1:2">
      <c r="A191" s="1" t="s">
        <v>5932</v>
      </c>
      <c r="B191" t="s">
        <v>6004</v>
      </c>
    </row>
    <row r="192" spans="1:2">
      <c r="A192" s="1" t="s">
        <v>5932</v>
      </c>
      <c r="B192" t="s">
        <v>6004</v>
      </c>
    </row>
    <row r="193" spans="1:2">
      <c r="A193" s="1" t="s">
        <v>5932</v>
      </c>
      <c r="B193" t="s">
        <v>6004</v>
      </c>
    </row>
    <row r="194" spans="1:2">
      <c r="A194" s="1" t="s">
        <v>5932</v>
      </c>
      <c r="B194" t="s">
        <v>6005</v>
      </c>
    </row>
    <row r="195" spans="1:2">
      <c r="A195" s="1" t="s">
        <v>5932</v>
      </c>
      <c r="B195" t="s">
        <v>6005</v>
      </c>
    </row>
    <row r="196" spans="1:2">
      <c r="A196" s="1" t="s">
        <v>5932</v>
      </c>
      <c r="B196" t="s">
        <v>6005</v>
      </c>
    </row>
    <row r="197" spans="1:2">
      <c r="A197" s="1" t="s">
        <v>5932</v>
      </c>
      <c r="B197" t="s">
        <v>6005</v>
      </c>
    </row>
    <row r="198" spans="1:2">
      <c r="A198" s="1" t="s">
        <v>5932</v>
      </c>
      <c r="B198" t="s">
        <v>6006</v>
      </c>
    </row>
    <row r="199" spans="1:2">
      <c r="A199" s="1" t="s">
        <v>5932</v>
      </c>
      <c r="B199" t="s">
        <v>6006</v>
      </c>
    </row>
    <row r="200" spans="1:2">
      <c r="A200" s="1" t="s">
        <v>5932</v>
      </c>
      <c r="B200" t="s">
        <v>6007</v>
      </c>
    </row>
    <row r="201" spans="1:2">
      <c r="A201" s="1" t="s">
        <v>5932</v>
      </c>
      <c r="B201" t="s">
        <v>6008</v>
      </c>
    </row>
    <row r="202" spans="1:2">
      <c r="A202" s="1" t="s">
        <v>5932</v>
      </c>
      <c r="B202" t="s">
        <v>6008</v>
      </c>
    </row>
    <row r="203" spans="1:2">
      <c r="A203" s="1" t="s">
        <v>5932</v>
      </c>
      <c r="B203" t="s">
        <v>6009</v>
      </c>
    </row>
    <row r="204" spans="1:2">
      <c r="A204" s="1" t="s">
        <v>5932</v>
      </c>
      <c r="B204" t="s">
        <v>6010</v>
      </c>
    </row>
    <row r="205" spans="1:2">
      <c r="A205" s="1" t="s">
        <v>5932</v>
      </c>
      <c r="B205" t="s">
        <v>6010</v>
      </c>
    </row>
    <row r="206" spans="1:2">
      <c r="A206" s="1" t="s">
        <v>5932</v>
      </c>
      <c r="B206" t="s">
        <v>6010</v>
      </c>
    </row>
    <row r="207" spans="1:2">
      <c r="A207" s="1" t="s">
        <v>5932</v>
      </c>
      <c r="B207" t="s">
        <v>6010</v>
      </c>
    </row>
    <row r="208" spans="1:2">
      <c r="A208" s="1" t="s">
        <v>5932</v>
      </c>
      <c r="B208" t="s">
        <v>6011</v>
      </c>
    </row>
    <row r="209" spans="1:2">
      <c r="A209" s="1" t="s">
        <v>5932</v>
      </c>
      <c r="B209" t="s">
        <v>6011</v>
      </c>
    </row>
    <row r="210" spans="1:2">
      <c r="A210" s="1" t="s">
        <v>5932</v>
      </c>
      <c r="B210" t="s">
        <v>6011</v>
      </c>
    </row>
    <row r="211" spans="1:2">
      <c r="A211" s="1" t="s">
        <v>5932</v>
      </c>
      <c r="B211" t="s">
        <v>6011</v>
      </c>
    </row>
    <row r="212" spans="1:2">
      <c r="A212" s="1" t="s">
        <v>5932</v>
      </c>
      <c r="B212" t="s">
        <v>6012</v>
      </c>
    </row>
    <row r="213" spans="1:2">
      <c r="A213" s="1" t="s">
        <v>5932</v>
      </c>
      <c r="B213" t="s">
        <v>6012</v>
      </c>
    </row>
    <row r="214" spans="1:2">
      <c r="A214" s="1" t="s">
        <v>5932</v>
      </c>
      <c r="B214" t="s">
        <v>6012</v>
      </c>
    </row>
    <row r="215" spans="1:2">
      <c r="A215" s="1" t="s">
        <v>5932</v>
      </c>
      <c r="B215" t="s">
        <v>6012</v>
      </c>
    </row>
    <row r="216" spans="1:2">
      <c r="A216" s="1" t="s">
        <v>5932</v>
      </c>
      <c r="B216" t="s">
        <v>6012</v>
      </c>
    </row>
    <row r="217" spans="1:2">
      <c r="A217" s="1" t="s">
        <v>5932</v>
      </c>
      <c r="B217" t="s">
        <v>6013</v>
      </c>
    </row>
    <row r="218" spans="1:2">
      <c r="A218" s="1" t="s">
        <v>5932</v>
      </c>
      <c r="B218" t="s">
        <v>6013</v>
      </c>
    </row>
    <row r="219" spans="1:2">
      <c r="A219" s="1" t="s">
        <v>5932</v>
      </c>
      <c r="B219" t="s">
        <v>6013</v>
      </c>
    </row>
    <row r="220" spans="1:2">
      <c r="A220" s="1" t="s">
        <v>5932</v>
      </c>
      <c r="B220" t="s">
        <v>6013</v>
      </c>
    </row>
    <row r="221" spans="1:2">
      <c r="A221" s="1" t="s">
        <v>5932</v>
      </c>
      <c r="B221" t="s">
        <v>6014</v>
      </c>
    </row>
    <row r="222" spans="1:2">
      <c r="A222" s="1" t="s">
        <v>5932</v>
      </c>
      <c r="B222" t="s">
        <v>6014</v>
      </c>
    </row>
    <row r="223" spans="1:2">
      <c r="A223" s="1" t="s">
        <v>5932</v>
      </c>
      <c r="B223" t="s">
        <v>6015</v>
      </c>
    </row>
    <row r="224" spans="1:2">
      <c r="A224" s="1" t="s">
        <v>5932</v>
      </c>
      <c r="B224" t="s">
        <v>6015</v>
      </c>
    </row>
    <row r="225" spans="1:2">
      <c r="A225" s="1" t="s">
        <v>5932</v>
      </c>
      <c r="B225" t="s">
        <v>6015</v>
      </c>
    </row>
    <row r="226" spans="1:2">
      <c r="A226" s="1" t="s">
        <v>5932</v>
      </c>
      <c r="B226" t="s">
        <v>6016</v>
      </c>
    </row>
    <row r="227" spans="1:2">
      <c r="A227" s="1" t="s">
        <v>5932</v>
      </c>
      <c r="B227" t="s">
        <v>6016</v>
      </c>
    </row>
    <row r="228" spans="1:2">
      <c r="A228" s="1" t="s">
        <v>5932</v>
      </c>
      <c r="B228" t="s">
        <v>6017</v>
      </c>
    </row>
    <row r="229" spans="1:2">
      <c r="A229" s="1" t="s">
        <v>5932</v>
      </c>
      <c r="B229" t="s">
        <v>6018</v>
      </c>
    </row>
    <row r="230" spans="1:2">
      <c r="A230" s="1" t="s">
        <v>5932</v>
      </c>
      <c r="B230" t="s">
        <v>6018</v>
      </c>
    </row>
    <row r="231" spans="1:2">
      <c r="A231" s="1" t="s">
        <v>5932</v>
      </c>
      <c r="B231" t="s">
        <v>6018</v>
      </c>
    </row>
    <row r="232" spans="1:2">
      <c r="A232" s="1" t="s">
        <v>5932</v>
      </c>
      <c r="B232" t="s">
        <v>6018</v>
      </c>
    </row>
    <row r="233" spans="1:2">
      <c r="A233" s="1" t="s">
        <v>5932</v>
      </c>
      <c r="B233" t="s">
        <v>6019</v>
      </c>
    </row>
    <row r="234" spans="1:2">
      <c r="A234" s="1" t="s">
        <v>5932</v>
      </c>
      <c r="B234" t="s">
        <v>6019</v>
      </c>
    </row>
    <row r="235" spans="1:2">
      <c r="A235" s="1" t="s">
        <v>5932</v>
      </c>
      <c r="B235" t="s">
        <v>6020</v>
      </c>
    </row>
    <row r="236" spans="1:2">
      <c r="A236" s="1" t="s">
        <v>5932</v>
      </c>
      <c r="B236" t="s">
        <v>6021</v>
      </c>
    </row>
    <row r="237" spans="1:2">
      <c r="A237" s="1" t="s">
        <v>5932</v>
      </c>
      <c r="B237" t="s">
        <v>6022</v>
      </c>
    </row>
    <row r="238" spans="1:2">
      <c r="A238" s="1" t="s">
        <v>5932</v>
      </c>
      <c r="B238" t="s">
        <v>6023</v>
      </c>
    </row>
    <row r="239" spans="1:2">
      <c r="A239" s="1" t="s">
        <v>5932</v>
      </c>
      <c r="B239" t="s">
        <v>6023</v>
      </c>
    </row>
    <row r="240" spans="1:2">
      <c r="A240" s="1" t="s">
        <v>5932</v>
      </c>
      <c r="B240" t="s">
        <v>6024</v>
      </c>
    </row>
    <row r="241" spans="1:2">
      <c r="A241" s="1" t="s">
        <v>5932</v>
      </c>
      <c r="B241" t="s">
        <v>6025</v>
      </c>
    </row>
    <row r="242" spans="1:2">
      <c r="A242" s="1" t="s">
        <v>5932</v>
      </c>
      <c r="B242" t="s">
        <v>6025</v>
      </c>
    </row>
    <row r="243" spans="1:2">
      <c r="A243" s="1" t="s">
        <v>5932</v>
      </c>
      <c r="B243" t="s">
        <v>6025</v>
      </c>
    </row>
    <row r="244" spans="1:2">
      <c r="A244" s="1" t="s">
        <v>5932</v>
      </c>
      <c r="B244" t="s">
        <v>6025</v>
      </c>
    </row>
    <row r="245" spans="1:2">
      <c r="A245" s="1" t="s">
        <v>5932</v>
      </c>
      <c r="B245" t="s">
        <v>6026</v>
      </c>
    </row>
    <row r="246" spans="1:2">
      <c r="A246" s="1" t="s">
        <v>5932</v>
      </c>
      <c r="B246" t="s">
        <v>6026</v>
      </c>
    </row>
    <row r="247" spans="1:2">
      <c r="A247" s="1" t="s">
        <v>5932</v>
      </c>
      <c r="B247" t="s">
        <v>6026</v>
      </c>
    </row>
    <row r="248" spans="1:2">
      <c r="A248" s="1" t="s">
        <v>5932</v>
      </c>
      <c r="B248" t="s">
        <v>6027</v>
      </c>
    </row>
    <row r="249" spans="1:2">
      <c r="A249" s="1" t="s">
        <v>5932</v>
      </c>
      <c r="B249" t="s">
        <v>6028</v>
      </c>
    </row>
    <row r="250" spans="1:2">
      <c r="A250" s="1" t="s">
        <v>5932</v>
      </c>
      <c r="B250" t="s">
        <v>6028</v>
      </c>
    </row>
    <row r="251" spans="1:2">
      <c r="A251" s="1" t="s">
        <v>5932</v>
      </c>
      <c r="B251" t="s">
        <v>6029</v>
      </c>
    </row>
    <row r="252" spans="1:2">
      <c r="A252" s="1" t="s">
        <v>5932</v>
      </c>
      <c r="B252" t="s">
        <v>6029</v>
      </c>
    </row>
    <row r="253" spans="1:2">
      <c r="A253" s="1" t="s">
        <v>5932</v>
      </c>
      <c r="B253" t="s">
        <v>6029</v>
      </c>
    </row>
    <row r="254" spans="1:2">
      <c r="A254" s="1" t="s">
        <v>5932</v>
      </c>
      <c r="B254" t="s">
        <v>6029</v>
      </c>
    </row>
    <row r="255" spans="1:2">
      <c r="A255" s="1" t="s">
        <v>5932</v>
      </c>
      <c r="B255" t="s">
        <v>6029</v>
      </c>
    </row>
    <row r="256" spans="1:2">
      <c r="A256" s="1" t="s">
        <v>5932</v>
      </c>
      <c r="B256" t="s">
        <v>6029</v>
      </c>
    </row>
    <row r="257" spans="1:2">
      <c r="A257" s="1" t="s">
        <v>5932</v>
      </c>
      <c r="B257" t="s">
        <v>6029</v>
      </c>
    </row>
    <row r="258" spans="1:2">
      <c r="A258" s="1" t="s">
        <v>5932</v>
      </c>
      <c r="B258" t="s">
        <v>6029</v>
      </c>
    </row>
    <row r="259" spans="1:2">
      <c r="A259" s="1" t="s">
        <v>5932</v>
      </c>
      <c r="B259" t="s">
        <v>6029</v>
      </c>
    </row>
    <row r="260" spans="1:2">
      <c r="A260" s="1" t="s">
        <v>5932</v>
      </c>
      <c r="B260" t="s">
        <v>6030</v>
      </c>
    </row>
    <row r="261" spans="1:2">
      <c r="A261" s="1" t="s">
        <v>5932</v>
      </c>
      <c r="B261" t="s">
        <v>6030</v>
      </c>
    </row>
    <row r="262" spans="1:2">
      <c r="A262" s="1" t="s">
        <v>5932</v>
      </c>
      <c r="B262" t="s">
        <v>6031</v>
      </c>
    </row>
    <row r="263" spans="1:2">
      <c r="A263" s="1" t="s">
        <v>5932</v>
      </c>
      <c r="B263" t="s">
        <v>6031</v>
      </c>
    </row>
    <row r="264" spans="1:2">
      <c r="A264" s="1" t="s">
        <v>5932</v>
      </c>
      <c r="B264" t="s">
        <v>6031</v>
      </c>
    </row>
    <row r="265" spans="1:2">
      <c r="A265" s="1" t="s">
        <v>5932</v>
      </c>
      <c r="B265" t="s">
        <v>6032</v>
      </c>
    </row>
    <row r="266" spans="1:2">
      <c r="A266" s="1" t="s">
        <v>5932</v>
      </c>
      <c r="B266" t="s">
        <v>6032</v>
      </c>
    </row>
    <row r="267" spans="1:2">
      <c r="A267" s="1" t="s">
        <v>5932</v>
      </c>
      <c r="B267" t="s">
        <v>6032</v>
      </c>
    </row>
    <row r="268" spans="1:2">
      <c r="A268" s="1" t="s">
        <v>5932</v>
      </c>
      <c r="B268" t="s">
        <v>6032</v>
      </c>
    </row>
    <row r="269" spans="1:2">
      <c r="A269" s="1" t="s">
        <v>5932</v>
      </c>
      <c r="B269" t="s">
        <v>6032</v>
      </c>
    </row>
    <row r="270" spans="1:2">
      <c r="A270" s="1" t="s">
        <v>5932</v>
      </c>
      <c r="B270" t="s">
        <v>6032</v>
      </c>
    </row>
    <row r="271" spans="1:2">
      <c r="A271" s="1" t="s">
        <v>5932</v>
      </c>
      <c r="B271" t="s">
        <v>6033</v>
      </c>
    </row>
    <row r="272" spans="1:2">
      <c r="A272" s="1" t="s">
        <v>5932</v>
      </c>
      <c r="B272" t="s">
        <v>6034</v>
      </c>
    </row>
    <row r="273" spans="1:2">
      <c r="A273" s="1" t="s">
        <v>5932</v>
      </c>
      <c r="B273" t="s">
        <v>6034</v>
      </c>
    </row>
    <row r="274" spans="1:2">
      <c r="A274" s="1" t="s">
        <v>5932</v>
      </c>
      <c r="B274" t="s">
        <v>6035</v>
      </c>
    </row>
    <row r="275" spans="1:2">
      <c r="A275" s="1" t="s">
        <v>5932</v>
      </c>
      <c r="B275" t="s">
        <v>6036</v>
      </c>
    </row>
    <row r="276" spans="1:2">
      <c r="A276" s="1" t="s">
        <v>5932</v>
      </c>
      <c r="B276" t="s">
        <v>6036</v>
      </c>
    </row>
    <row r="277" spans="1:2">
      <c r="A277" s="1" t="s">
        <v>5932</v>
      </c>
      <c r="B277" t="s">
        <v>6037</v>
      </c>
    </row>
    <row r="278" spans="1:2">
      <c r="A278" s="1" t="s">
        <v>5932</v>
      </c>
      <c r="B278" t="s">
        <v>6037</v>
      </c>
    </row>
    <row r="279" spans="1:2">
      <c r="A279" s="1" t="s">
        <v>5932</v>
      </c>
      <c r="B279" t="s">
        <v>6037</v>
      </c>
    </row>
    <row r="280" spans="1:2">
      <c r="A280" s="1" t="s">
        <v>5932</v>
      </c>
      <c r="B280" t="s">
        <v>6037</v>
      </c>
    </row>
    <row r="281" spans="1:2">
      <c r="A281" s="1" t="s">
        <v>5932</v>
      </c>
      <c r="B281" t="s">
        <v>6037</v>
      </c>
    </row>
    <row r="282" spans="1:2">
      <c r="A282" s="1" t="s">
        <v>5932</v>
      </c>
      <c r="B282" t="s">
        <v>6037</v>
      </c>
    </row>
    <row r="283" spans="1:2">
      <c r="A283" s="1" t="s">
        <v>5932</v>
      </c>
      <c r="B283" t="s">
        <v>6038</v>
      </c>
    </row>
    <row r="284" spans="1:2">
      <c r="A284" s="1" t="s">
        <v>5932</v>
      </c>
      <c r="B284" t="s">
        <v>6038</v>
      </c>
    </row>
    <row r="285" spans="1:2">
      <c r="A285" s="1" t="s">
        <v>5932</v>
      </c>
      <c r="B285" t="s">
        <v>6038</v>
      </c>
    </row>
    <row r="286" spans="1:2">
      <c r="A286" s="1" t="s">
        <v>5932</v>
      </c>
      <c r="B286" t="s">
        <v>6039</v>
      </c>
    </row>
    <row r="287" spans="1:2">
      <c r="A287" s="1" t="s">
        <v>5932</v>
      </c>
      <c r="B287" t="s">
        <v>6039</v>
      </c>
    </row>
    <row r="288" spans="1:2">
      <c r="A288" s="1" t="s">
        <v>5932</v>
      </c>
      <c r="B288" t="s">
        <v>6039</v>
      </c>
    </row>
    <row r="289" spans="1:2">
      <c r="A289" s="1" t="s">
        <v>5932</v>
      </c>
      <c r="B289" t="s">
        <v>6039</v>
      </c>
    </row>
    <row r="290" spans="1:2">
      <c r="A290" s="1" t="s">
        <v>5932</v>
      </c>
      <c r="B290" t="s">
        <v>6039</v>
      </c>
    </row>
    <row r="291" spans="1:2">
      <c r="A291" s="1" t="s">
        <v>5932</v>
      </c>
      <c r="B291" t="s">
        <v>6040</v>
      </c>
    </row>
    <row r="292" spans="1:2">
      <c r="A292" s="1" t="s">
        <v>5932</v>
      </c>
      <c r="B292" t="s">
        <v>6040</v>
      </c>
    </row>
    <row r="293" spans="1:2">
      <c r="A293" s="1" t="s">
        <v>5932</v>
      </c>
      <c r="B293" t="s">
        <v>6040</v>
      </c>
    </row>
    <row r="294" spans="1:2">
      <c r="A294" s="1" t="s">
        <v>5932</v>
      </c>
      <c r="B294" t="s">
        <v>6040</v>
      </c>
    </row>
    <row r="295" spans="1:2">
      <c r="A295" s="1" t="s">
        <v>5932</v>
      </c>
      <c r="B295" t="s">
        <v>6040</v>
      </c>
    </row>
    <row r="296" spans="1:2">
      <c r="A296" s="1" t="s">
        <v>5932</v>
      </c>
      <c r="B296" t="s">
        <v>6040</v>
      </c>
    </row>
    <row r="297" spans="1:2">
      <c r="A297" s="1" t="s">
        <v>5932</v>
      </c>
      <c r="B297" t="s">
        <v>6040</v>
      </c>
    </row>
    <row r="298" spans="1:2">
      <c r="A298" s="1" t="s">
        <v>5932</v>
      </c>
      <c r="B298" t="s">
        <v>6041</v>
      </c>
    </row>
    <row r="299" spans="1:2">
      <c r="A299" s="1" t="s">
        <v>5932</v>
      </c>
      <c r="B299" t="s">
        <v>6041</v>
      </c>
    </row>
    <row r="300" spans="1:2">
      <c r="A300" s="1" t="s">
        <v>5932</v>
      </c>
      <c r="B300" t="s">
        <v>6041</v>
      </c>
    </row>
    <row r="301" spans="1:2">
      <c r="A301" s="1" t="s">
        <v>5932</v>
      </c>
      <c r="B301" t="s">
        <v>6042</v>
      </c>
    </row>
    <row r="302" spans="1:2">
      <c r="A302" s="1" t="s">
        <v>5932</v>
      </c>
      <c r="B302" t="s">
        <v>6043</v>
      </c>
    </row>
    <row r="303" spans="1:2">
      <c r="A303" s="1" t="s">
        <v>5932</v>
      </c>
      <c r="B303" t="s">
        <v>6044</v>
      </c>
    </row>
    <row r="304" spans="1:2">
      <c r="A304" s="1" t="s">
        <v>5932</v>
      </c>
      <c r="B304" t="s">
        <v>6044</v>
      </c>
    </row>
    <row r="305" spans="1:2">
      <c r="A305" s="1" t="s">
        <v>5932</v>
      </c>
      <c r="B305" t="s">
        <v>6044</v>
      </c>
    </row>
    <row r="306" spans="1:2">
      <c r="A306" s="1" t="s">
        <v>5932</v>
      </c>
      <c r="B306" t="s">
        <v>6044</v>
      </c>
    </row>
    <row r="307" spans="1:2">
      <c r="A307" s="1" t="s">
        <v>5932</v>
      </c>
      <c r="B307" t="s">
        <v>6045</v>
      </c>
    </row>
    <row r="308" spans="1:2">
      <c r="A308" s="1" t="s">
        <v>5932</v>
      </c>
      <c r="B308" t="s">
        <v>6045</v>
      </c>
    </row>
    <row r="309" spans="1:2">
      <c r="A309" s="1" t="s">
        <v>5932</v>
      </c>
      <c r="B309" t="s">
        <v>6045</v>
      </c>
    </row>
    <row r="310" spans="1:2">
      <c r="A310" s="1" t="s">
        <v>5932</v>
      </c>
      <c r="B310" t="s">
        <v>6045</v>
      </c>
    </row>
    <row r="311" spans="1:2">
      <c r="A311" s="1" t="s">
        <v>5932</v>
      </c>
      <c r="B311" t="s">
        <v>6045</v>
      </c>
    </row>
    <row r="312" spans="1:2">
      <c r="A312" s="1" t="s">
        <v>5932</v>
      </c>
      <c r="B312" t="s">
        <v>6046</v>
      </c>
    </row>
    <row r="313" spans="1:2">
      <c r="A313" s="1" t="s">
        <v>5932</v>
      </c>
      <c r="B313" t="s">
        <v>6046</v>
      </c>
    </row>
    <row r="314" spans="1:2">
      <c r="A314" s="1" t="s">
        <v>5932</v>
      </c>
      <c r="B314" t="s">
        <v>6047</v>
      </c>
    </row>
    <row r="315" spans="1:2">
      <c r="A315" s="1" t="s">
        <v>5932</v>
      </c>
      <c r="B315" t="s">
        <v>6047</v>
      </c>
    </row>
    <row r="316" spans="1:2">
      <c r="A316" s="1" t="s">
        <v>5932</v>
      </c>
      <c r="B316" t="s">
        <v>6048</v>
      </c>
    </row>
    <row r="317" spans="1:2">
      <c r="A317" s="1" t="s">
        <v>5932</v>
      </c>
      <c r="B317" t="s">
        <v>6048</v>
      </c>
    </row>
    <row r="318" spans="1:2">
      <c r="A318" s="1" t="s">
        <v>5932</v>
      </c>
      <c r="B318" t="s">
        <v>6048</v>
      </c>
    </row>
    <row r="319" spans="1:2">
      <c r="A319" s="1" t="s">
        <v>5932</v>
      </c>
      <c r="B319" t="s">
        <v>6049</v>
      </c>
    </row>
    <row r="320" spans="1:2">
      <c r="A320" s="1" t="s">
        <v>5932</v>
      </c>
      <c r="B320" t="s">
        <v>6050</v>
      </c>
    </row>
    <row r="321" spans="1:2">
      <c r="A321" s="1" t="s">
        <v>5932</v>
      </c>
      <c r="B321" t="s">
        <v>6051</v>
      </c>
    </row>
    <row r="322" spans="1:2">
      <c r="A322" s="1" t="s">
        <v>5932</v>
      </c>
      <c r="B322" t="s">
        <v>6052</v>
      </c>
    </row>
    <row r="323" spans="1:2">
      <c r="A323" s="1" t="s">
        <v>5932</v>
      </c>
      <c r="B323" t="s">
        <v>6053</v>
      </c>
    </row>
    <row r="324" spans="1:2">
      <c r="A324" s="1" t="s">
        <v>5932</v>
      </c>
      <c r="B324" t="s">
        <v>6054</v>
      </c>
    </row>
    <row r="325" spans="1:2">
      <c r="A325" s="1" t="s">
        <v>5932</v>
      </c>
      <c r="B325" t="s">
        <v>6055</v>
      </c>
    </row>
    <row r="326" spans="1:2">
      <c r="A326" s="1" t="s">
        <v>5932</v>
      </c>
      <c r="B326" t="s">
        <v>6055</v>
      </c>
    </row>
    <row r="327" spans="1:2">
      <c r="A327" s="1" t="s">
        <v>5932</v>
      </c>
      <c r="B327" t="s">
        <v>6055</v>
      </c>
    </row>
    <row r="328" spans="1:2">
      <c r="A328" s="1" t="s">
        <v>5932</v>
      </c>
      <c r="B328" t="s">
        <v>6056</v>
      </c>
    </row>
    <row r="329" spans="1:2">
      <c r="A329" s="1" t="s">
        <v>5932</v>
      </c>
      <c r="B329" t="s">
        <v>6056</v>
      </c>
    </row>
    <row r="330" spans="1:2">
      <c r="A330" s="1" t="s">
        <v>5932</v>
      </c>
      <c r="B330" t="s">
        <v>6056</v>
      </c>
    </row>
    <row r="331" spans="1:2">
      <c r="A331" s="1" t="s">
        <v>5932</v>
      </c>
      <c r="B331" t="s">
        <v>6056</v>
      </c>
    </row>
    <row r="332" spans="1:2">
      <c r="A332" s="1" t="s">
        <v>5932</v>
      </c>
      <c r="B332" t="s">
        <v>6056</v>
      </c>
    </row>
    <row r="333" spans="1:2">
      <c r="A333" s="1" t="s">
        <v>5932</v>
      </c>
      <c r="B333" t="s">
        <v>6056</v>
      </c>
    </row>
    <row r="334" spans="1:2">
      <c r="A334" s="1" t="s">
        <v>5932</v>
      </c>
      <c r="B334" t="s">
        <v>6057</v>
      </c>
    </row>
    <row r="335" spans="1:2">
      <c r="A335" s="1" t="s">
        <v>5932</v>
      </c>
      <c r="B335" t="s">
        <v>6057</v>
      </c>
    </row>
    <row r="336" spans="1:2">
      <c r="A336" s="1" t="s">
        <v>5932</v>
      </c>
      <c r="B336" t="s">
        <v>6057</v>
      </c>
    </row>
    <row r="337" spans="1:2">
      <c r="A337" s="1" t="s">
        <v>5932</v>
      </c>
      <c r="B337" t="s">
        <v>6058</v>
      </c>
    </row>
    <row r="338" spans="1:2">
      <c r="A338" s="1" t="s">
        <v>5932</v>
      </c>
      <c r="B338" t="s">
        <v>6058</v>
      </c>
    </row>
    <row r="339" spans="1:2">
      <c r="A339" s="1" t="s">
        <v>5932</v>
      </c>
      <c r="B339" t="s">
        <v>6058</v>
      </c>
    </row>
    <row r="340" spans="1:2">
      <c r="A340" s="1" t="s">
        <v>5932</v>
      </c>
      <c r="B340" t="s">
        <v>6059</v>
      </c>
    </row>
    <row r="341" spans="1:2">
      <c r="A341" s="1" t="s">
        <v>5932</v>
      </c>
      <c r="B341" t="s">
        <v>6059</v>
      </c>
    </row>
    <row r="342" spans="1:2">
      <c r="A342" s="1" t="s">
        <v>5932</v>
      </c>
      <c r="B342" t="s">
        <v>6060</v>
      </c>
    </row>
    <row r="343" spans="1:2">
      <c r="A343" s="1" t="s">
        <v>5932</v>
      </c>
      <c r="B343" t="s">
        <v>6061</v>
      </c>
    </row>
    <row r="344" spans="1:2">
      <c r="A344" s="1" t="s">
        <v>5932</v>
      </c>
      <c r="B344" t="s">
        <v>6062</v>
      </c>
    </row>
    <row r="345" spans="1:2">
      <c r="A345" s="1" t="s">
        <v>5932</v>
      </c>
      <c r="B345" t="s">
        <v>6062</v>
      </c>
    </row>
    <row r="346" spans="1:2">
      <c r="A346" s="1" t="s">
        <v>5932</v>
      </c>
      <c r="B346" t="s">
        <v>6063</v>
      </c>
    </row>
    <row r="347" spans="1:2">
      <c r="A347" s="1" t="s">
        <v>5932</v>
      </c>
      <c r="B347" t="s">
        <v>6064</v>
      </c>
    </row>
    <row r="348" spans="1:2">
      <c r="A348" s="1" t="s">
        <v>5932</v>
      </c>
      <c r="B348" t="s">
        <v>6064</v>
      </c>
    </row>
    <row r="349" spans="1:2">
      <c r="A349" s="1" t="s">
        <v>5932</v>
      </c>
      <c r="B349" t="s">
        <v>6065</v>
      </c>
    </row>
    <row r="350" spans="1:2">
      <c r="A350" s="1" t="s">
        <v>5932</v>
      </c>
      <c r="B350" t="s">
        <v>6065</v>
      </c>
    </row>
    <row r="351" spans="1:2">
      <c r="A351" s="1" t="s">
        <v>5932</v>
      </c>
      <c r="B351" t="s">
        <v>6065</v>
      </c>
    </row>
    <row r="352" spans="1:2">
      <c r="A352" s="1" t="s">
        <v>5932</v>
      </c>
      <c r="B352" t="s">
        <v>6065</v>
      </c>
    </row>
    <row r="353" spans="1:2">
      <c r="A353" s="1" t="s">
        <v>5932</v>
      </c>
      <c r="B353" t="s">
        <v>6065</v>
      </c>
    </row>
    <row r="354" spans="1:2">
      <c r="A354" s="1" t="s">
        <v>5932</v>
      </c>
      <c r="B354" t="s">
        <v>6066</v>
      </c>
    </row>
    <row r="355" spans="1:2">
      <c r="A355" s="1" t="s">
        <v>5932</v>
      </c>
      <c r="B355" t="s">
        <v>6067</v>
      </c>
    </row>
    <row r="356" spans="1:2">
      <c r="A356" s="1" t="s">
        <v>5932</v>
      </c>
      <c r="B356" t="s">
        <v>6068</v>
      </c>
    </row>
    <row r="357" spans="1:2">
      <c r="A357" s="1" t="s">
        <v>5932</v>
      </c>
      <c r="B357" t="s">
        <v>6069</v>
      </c>
    </row>
    <row r="358" spans="1:2">
      <c r="A358" s="1" t="s">
        <v>5932</v>
      </c>
      <c r="B358" t="s">
        <v>6069</v>
      </c>
    </row>
    <row r="359" spans="1:2">
      <c r="A359" s="1" t="s">
        <v>5932</v>
      </c>
      <c r="B359" t="s">
        <v>6069</v>
      </c>
    </row>
    <row r="360" spans="1:2">
      <c r="A360" s="1" t="s">
        <v>5932</v>
      </c>
      <c r="B360" t="s">
        <v>6070</v>
      </c>
    </row>
    <row r="361" spans="1:2">
      <c r="A361" s="1" t="s">
        <v>5932</v>
      </c>
      <c r="B361" t="s">
        <v>6070</v>
      </c>
    </row>
    <row r="362" spans="1:2">
      <c r="A362" s="1" t="s">
        <v>5932</v>
      </c>
      <c r="B362" t="s">
        <v>6071</v>
      </c>
    </row>
    <row r="363" spans="1:2">
      <c r="A363" s="1" t="s">
        <v>5932</v>
      </c>
      <c r="B363" t="s">
        <v>6071</v>
      </c>
    </row>
    <row r="364" spans="1:2">
      <c r="A364" s="1" t="s">
        <v>5932</v>
      </c>
      <c r="B364" t="s">
        <v>6071</v>
      </c>
    </row>
    <row r="365" spans="1:2">
      <c r="A365" s="1" t="s">
        <v>5932</v>
      </c>
      <c r="B365" t="s">
        <v>6071</v>
      </c>
    </row>
    <row r="366" spans="1:2">
      <c r="A366" s="1" t="s">
        <v>5932</v>
      </c>
      <c r="B366" t="s">
        <v>6071</v>
      </c>
    </row>
    <row r="367" spans="1:2">
      <c r="A367" s="1" t="s">
        <v>5932</v>
      </c>
      <c r="B367" t="s">
        <v>6071</v>
      </c>
    </row>
    <row r="368" spans="1:2">
      <c r="A368" s="1" t="s">
        <v>5932</v>
      </c>
      <c r="B368" t="s">
        <v>6071</v>
      </c>
    </row>
    <row r="369" spans="1:2">
      <c r="A369" s="1" t="s">
        <v>5932</v>
      </c>
      <c r="B369" t="s">
        <v>6072</v>
      </c>
    </row>
    <row r="370" spans="1:2">
      <c r="A370" s="1" t="s">
        <v>5932</v>
      </c>
      <c r="B370" t="s">
        <v>6073</v>
      </c>
    </row>
    <row r="371" spans="1:2">
      <c r="A371" s="1" t="s">
        <v>5932</v>
      </c>
      <c r="B371" t="s">
        <v>6073</v>
      </c>
    </row>
    <row r="372" spans="1:2">
      <c r="A372" s="1" t="s">
        <v>5932</v>
      </c>
      <c r="B372" t="s">
        <v>6073</v>
      </c>
    </row>
    <row r="373" spans="1:2">
      <c r="A373" s="1" t="s">
        <v>5932</v>
      </c>
      <c r="B373" t="s">
        <v>6073</v>
      </c>
    </row>
    <row r="374" spans="1:2">
      <c r="A374" s="1" t="s">
        <v>5932</v>
      </c>
      <c r="B374" t="s">
        <v>6073</v>
      </c>
    </row>
    <row r="375" spans="1:2">
      <c r="A375" s="1" t="s">
        <v>5932</v>
      </c>
      <c r="B375" t="s">
        <v>6073</v>
      </c>
    </row>
    <row r="376" spans="1:2">
      <c r="A376" s="1" t="s">
        <v>5932</v>
      </c>
      <c r="B376" t="s">
        <v>6073</v>
      </c>
    </row>
    <row r="377" spans="1:2">
      <c r="A377" s="1" t="s">
        <v>5932</v>
      </c>
      <c r="B377" t="s">
        <v>6074</v>
      </c>
    </row>
    <row r="378" spans="1:2">
      <c r="A378" s="1" t="s">
        <v>5932</v>
      </c>
      <c r="B378" t="s">
        <v>6074</v>
      </c>
    </row>
    <row r="379" spans="1:2">
      <c r="A379" s="1" t="s">
        <v>5932</v>
      </c>
      <c r="B379" t="s">
        <v>6074</v>
      </c>
    </row>
    <row r="380" spans="1:2">
      <c r="A380" s="1" t="s">
        <v>5932</v>
      </c>
      <c r="B380" t="s">
        <v>6075</v>
      </c>
    </row>
    <row r="381" spans="1:2">
      <c r="A381" s="1" t="s">
        <v>5932</v>
      </c>
      <c r="B381" t="s">
        <v>6075</v>
      </c>
    </row>
    <row r="382" spans="1:2">
      <c r="A382" s="1" t="s">
        <v>5932</v>
      </c>
      <c r="B382" t="s">
        <v>6075</v>
      </c>
    </row>
    <row r="383" spans="1:2">
      <c r="A383" s="1" t="s">
        <v>5932</v>
      </c>
      <c r="B383" t="s">
        <v>6075</v>
      </c>
    </row>
    <row r="384" spans="1:2">
      <c r="A384" s="1" t="s">
        <v>5932</v>
      </c>
      <c r="B384" t="s">
        <v>6075</v>
      </c>
    </row>
    <row r="385" spans="1:2">
      <c r="A385" s="1" t="s">
        <v>5932</v>
      </c>
      <c r="B385" t="s">
        <v>6075</v>
      </c>
    </row>
    <row r="386" spans="1:2">
      <c r="A386" s="1" t="s">
        <v>5932</v>
      </c>
      <c r="B386" t="s">
        <v>6076</v>
      </c>
    </row>
    <row r="387" spans="1:2">
      <c r="A387" s="1" t="s">
        <v>5932</v>
      </c>
      <c r="B387" t="s">
        <v>6076</v>
      </c>
    </row>
    <row r="388" spans="1:2">
      <c r="A388" s="1" t="s">
        <v>5932</v>
      </c>
      <c r="B388" t="s">
        <v>6077</v>
      </c>
    </row>
    <row r="389" spans="1:2">
      <c r="A389" s="1" t="s">
        <v>5932</v>
      </c>
      <c r="B389" t="s">
        <v>6078</v>
      </c>
    </row>
    <row r="390" spans="1:2">
      <c r="A390" s="1" t="s">
        <v>5932</v>
      </c>
      <c r="B390" t="s">
        <v>6079</v>
      </c>
    </row>
    <row r="391" spans="1:2">
      <c r="A391" s="1" t="s">
        <v>5932</v>
      </c>
      <c r="B391" t="s">
        <v>6080</v>
      </c>
    </row>
    <row r="392" spans="1:2">
      <c r="A392" s="1" t="s">
        <v>5932</v>
      </c>
      <c r="B392" t="s">
        <v>6080</v>
      </c>
    </row>
    <row r="393" spans="1:2">
      <c r="A393" s="1" t="s">
        <v>5932</v>
      </c>
      <c r="B393" t="s">
        <v>6080</v>
      </c>
    </row>
    <row r="394" spans="1:2">
      <c r="A394" s="1" t="s">
        <v>5932</v>
      </c>
      <c r="B394" t="s">
        <v>6081</v>
      </c>
    </row>
    <row r="395" spans="1:2">
      <c r="A395" s="1" t="s">
        <v>5932</v>
      </c>
      <c r="B395" t="s">
        <v>6082</v>
      </c>
    </row>
    <row r="396" spans="1:2">
      <c r="A396" s="1" t="s">
        <v>5932</v>
      </c>
      <c r="B396" t="s">
        <v>6082</v>
      </c>
    </row>
    <row r="397" spans="1:2">
      <c r="A397" s="1" t="s">
        <v>5932</v>
      </c>
      <c r="B397" t="s">
        <v>6082</v>
      </c>
    </row>
    <row r="398" spans="1:2">
      <c r="A398" s="1" t="s">
        <v>5932</v>
      </c>
      <c r="B398" t="s">
        <v>6083</v>
      </c>
    </row>
    <row r="399" spans="1:2">
      <c r="A399" s="1" t="s">
        <v>5932</v>
      </c>
      <c r="B399" t="s">
        <v>6083</v>
      </c>
    </row>
    <row r="400" spans="1:2">
      <c r="A400" s="1" t="s">
        <v>5932</v>
      </c>
      <c r="B400" t="s">
        <v>6084</v>
      </c>
    </row>
    <row r="401" spans="1:2">
      <c r="A401" s="1" t="s">
        <v>5932</v>
      </c>
      <c r="B401" t="s">
        <v>6084</v>
      </c>
    </row>
    <row r="402" spans="1:2">
      <c r="A402" s="1" t="s">
        <v>5932</v>
      </c>
      <c r="B402" t="s">
        <v>6085</v>
      </c>
    </row>
    <row r="403" spans="1:2">
      <c r="A403" s="1" t="s">
        <v>5932</v>
      </c>
      <c r="B403" t="s">
        <v>6086</v>
      </c>
    </row>
    <row r="404" spans="1:2">
      <c r="A404" s="1" t="s">
        <v>5932</v>
      </c>
      <c r="B404" t="s">
        <v>6086</v>
      </c>
    </row>
    <row r="405" spans="1:2">
      <c r="A405" s="1" t="s">
        <v>5932</v>
      </c>
      <c r="B405" t="s">
        <v>6086</v>
      </c>
    </row>
    <row r="406" spans="1:2">
      <c r="A406" s="1" t="s">
        <v>5932</v>
      </c>
      <c r="B406" t="s">
        <v>6086</v>
      </c>
    </row>
    <row r="407" spans="1:2">
      <c r="A407" s="1" t="s">
        <v>5932</v>
      </c>
      <c r="B407" t="s">
        <v>6087</v>
      </c>
    </row>
    <row r="408" spans="1:2">
      <c r="A408" s="1" t="s">
        <v>5932</v>
      </c>
      <c r="B408" t="s">
        <v>6087</v>
      </c>
    </row>
    <row r="409" spans="1:2">
      <c r="A409" s="1" t="s">
        <v>5932</v>
      </c>
      <c r="B409" t="s">
        <v>6088</v>
      </c>
    </row>
    <row r="410" spans="1:2">
      <c r="A410" s="1" t="s">
        <v>5932</v>
      </c>
      <c r="B410" t="s">
        <v>6089</v>
      </c>
    </row>
    <row r="411" spans="1:2">
      <c r="A411" s="1" t="s">
        <v>5932</v>
      </c>
      <c r="B411" t="s">
        <v>6089</v>
      </c>
    </row>
    <row r="412" spans="1:2">
      <c r="A412" s="1" t="s">
        <v>5932</v>
      </c>
      <c r="B412" t="s">
        <v>6089</v>
      </c>
    </row>
    <row r="413" spans="1:2">
      <c r="A413" s="1" t="s">
        <v>5932</v>
      </c>
      <c r="B413" t="s">
        <v>6089</v>
      </c>
    </row>
    <row r="414" spans="1:2">
      <c r="A414" s="1" t="s">
        <v>5932</v>
      </c>
      <c r="B414" t="s">
        <v>6089</v>
      </c>
    </row>
    <row r="415" spans="1:2">
      <c r="A415" s="1" t="s">
        <v>5932</v>
      </c>
      <c r="B415" t="s">
        <v>6089</v>
      </c>
    </row>
    <row r="416" spans="1:2">
      <c r="A416" s="1" t="s">
        <v>5932</v>
      </c>
      <c r="B416" t="s">
        <v>6089</v>
      </c>
    </row>
    <row r="417" spans="1:2">
      <c r="A417" s="1" t="s">
        <v>5932</v>
      </c>
      <c r="B417" t="s">
        <v>6089</v>
      </c>
    </row>
    <row r="418" spans="1:2">
      <c r="A418" s="1" t="s">
        <v>5932</v>
      </c>
      <c r="B418" t="s">
        <v>6089</v>
      </c>
    </row>
    <row r="419" spans="1:2">
      <c r="A419" s="1" t="s">
        <v>5932</v>
      </c>
      <c r="B419" t="s">
        <v>6089</v>
      </c>
    </row>
    <row r="420" spans="1:2">
      <c r="A420" s="1" t="s">
        <v>5932</v>
      </c>
      <c r="B420" t="s">
        <v>6089</v>
      </c>
    </row>
    <row r="421" spans="1:2">
      <c r="A421" s="1" t="s">
        <v>5932</v>
      </c>
      <c r="B421" t="s">
        <v>6090</v>
      </c>
    </row>
    <row r="422" spans="1:2">
      <c r="A422" s="1" t="s">
        <v>5932</v>
      </c>
      <c r="B422" t="s">
        <v>6091</v>
      </c>
    </row>
    <row r="423" spans="1:2">
      <c r="A423" s="1" t="s">
        <v>5932</v>
      </c>
      <c r="B423" t="s">
        <v>6092</v>
      </c>
    </row>
    <row r="424" spans="1:2">
      <c r="A424" s="1" t="s">
        <v>5932</v>
      </c>
      <c r="B424" t="s">
        <v>6093</v>
      </c>
    </row>
    <row r="425" spans="1:2">
      <c r="A425" s="1" t="s">
        <v>5932</v>
      </c>
      <c r="B425" t="s">
        <v>6093</v>
      </c>
    </row>
    <row r="426" spans="1:2">
      <c r="A426" s="1" t="s">
        <v>5932</v>
      </c>
      <c r="B426" t="s">
        <v>6093</v>
      </c>
    </row>
    <row r="427" spans="1:2">
      <c r="A427" s="1" t="s">
        <v>5932</v>
      </c>
      <c r="B427" t="s">
        <v>6093</v>
      </c>
    </row>
    <row r="428" spans="1:2">
      <c r="A428" s="1" t="s">
        <v>5932</v>
      </c>
      <c r="B428" t="s">
        <v>6093</v>
      </c>
    </row>
    <row r="429" spans="1:2">
      <c r="A429" s="1" t="s">
        <v>5932</v>
      </c>
      <c r="B429" t="s">
        <v>6093</v>
      </c>
    </row>
    <row r="430" spans="1:2">
      <c r="A430" s="1" t="s">
        <v>5932</v>
      </c>
      <c r="B430" t="s">
        <v>6093</v>
      </c>
    </row>
    <row r="431" spans="1:2">
      <c r="A431" s="1" t="s">
        <v>5932</v>
      </c>
      <c r="B431" t="s">
        <v>6093</v>
      </c>
    </row>
    <row r="432" spans="1:2">
      <c r="A432" s="1" t="s">
        <v>5932</v>
      </c>
      <c r="B432" t="s">
        <v>6093</v>
      </c>
    </row>
    <row r="433" spans="1:2">
      <c r="A433" s="1" t="s">
        <v>5932</v>
      </c>
      <c r="B433" t="s">
        <v>6093</v>
      </c>
    </row>
    <row r="434" spans="1:2">
      <c r="A434" s="1" t="s">
        <v>5932</v>
      </c>
      <c r="B434" t="s">
        <v>6093</v>
      </c>
    </row>
    <row r="435" spans="1:2">
      <c r="A435" s="1" t="s">
        <v>5932</v>
      </c>
      <c r="B435" t="s">
        <v>6093</v>
      </c>
    </row>
    <row r="436" spans="1:2">
      <c r="A436" s="1" t="s">
        <v>5932</v>
      </c>
      <c r="B436" t="s">
        <v>6093</v>
      </c>
    </row>
    <row r="437" spans="1:2">
      <c r="A437" s="1" t="s">
        <v>5932</v>
      </c>
      <c r="B437" t="s">
        <v>6093</v>
      </c>
    </row>
    <row r="438" spans="1:2">
      <c r="A438" s="1" t="s">
        <v>5932</v>
      </c>
      <c r="B438" t="s">
        <v>6094</v>
      </c>
    </row>
    <row r="439" spans="1:2">
      <c r="A439" s="1" t="s">
        <v>5932</v>
      </c>
      <c r="B439" t="s">
        <v>6095</v>
      </c>
    </row>
    <row r="440" spans="1:2">
      <c r="A440" s="1" t="s">
        <v>5932</v>
      </c>
      <c r="B440" t="s">
        <v>6096</v>
      </c>
    </row>
    <row r="441" spans="1:2">
      <c r="A441" s="1" t="s">
        <v>5932</v>
      </c>
      <c r="B441" t="s">
        <v>6096</v>
      </c>
    </row>
    <row r="442" spans="1:2">
      <c r="A442" s="1" t="s">
        <v>5932</v>
      </c>
      <c r="B442" t="s">
        <v>6097</v>
      </c>
    </row>
    <row r="443" spans="1:2">
      <c r="A443" s="1" t="s">
        <v>5932</v>
      </c>
      <c r="B443" t="s">
        <v>6097</v>
      </c>
    </row>
    <row r="444" spans="1:2">
      <c r="A444" s="1" t="s">
        <v>5932</v>
      </c>
      <c r="B444" t="s">
        <v>6097</v>
      </c>
    </row>
    <row r="445" spans="1:2">
      <c r="A445" s="1" t="s">
        <v>5932</v>
      </c>
      <c r="B445" t="s">
        <v>6098</v>
      </c>
    </row>
    <row r="446" spans="1:2">
      <c r="A446" s="1" t="s">
        <v>5932</v>
      </c>
      <c r="B446" t="s">
        <v>6098</v>
      </c>
    </row>
    <row r="447" spans="1:2">
      <c r="A447" s="1" t="s">
        <v>5932</v>
      </c>
      <c r="B447" t="s">
        <v>6099</v>
      </c>
    </row>
    <row r="448" spans="1:2">
      <c r="A448" s="1" t="s">
        <v>5932</v>
      </c>
      <c r="B448" t="s">
        <v>6099</v>
      </c>
    </row>
    <row r="449" spans="1:2">
      <c r="A449" s="1" t="s">
        <v>5932</v>
      </c>
      <c r="B449" t="s">
        <v>6099</v>
      </c>
    </row>
    <row r="450" spans="1:2">
      <c r="A450" s="1" t="s">
        <v>5932</v>
      </c>
      <c r="B450" t="s">
        <v>6099</v>
      </c>
    </row>
    <row r="451" spans="1:2">
      <c r="A451" s="1" t="s">
        <v>5932</v>
      </c>
      <c r="B451" t="s">
        <v>6099</v>
      </c>
    </row>
    <row r="452" spans="1:2">
      <c r="A452" s="1" t="s">
        <v>5932</v>
      </c>
      <c r="B452" t="s">
        <v>6100</v>
      </c>
    </row>
    <row r="453" spans="1:2">
      <c r="A453" s="1" t="s">
        <v>5932</v>
      </c>
      <c r="B453" t="s">
        <v>6100</v>
      </c>
    </row>
    <row r="454" spans="1:2">
      <c r="A454" s="1" t="s">
        <v>5932</v>
      </c>
      <c r="B454" t="s">
        <v>6100</v>
      </c>
    </row>
    <row r="455" spans="1:2">
      <c r="A455" s="1" t="s">
        <v>5932</v>
      </c>
      <c r="B455" t="s">
        <v>6100</v>
      </c>
    </row>
    <row r="456" spans="1:2">
      <c r="A456" s="1" t="s">
        <v>5932</v>
      </c>
      <c r="B456" t="s">
        <v>6101</v>
      </c>
    </row>
    <row r="457" spans="1:2">
      <c r="A457" s="1" t="s">
        <v>5932</v>
      </c>
      <c r="B457" t="s">
        <v>6102</v>
      </c>
    </row>
    <row r="458" spans="1:2">
      <c r="A458" s="1" t="s">
        <v>5932</v>
      </c>
      <c r="B458" t="s">
        <v>6102</v>
      </c>
    </row>
    <row r="459" spans="1:2">
      <c r="A459" s="1" t="s">
        <v>5932</v>
      </c>
      <c r="B459" t="s">
        <v>6103</v>
      </c>
    </row>
    <row r="460" spans="1:2">
      <c r="A460" s="1" t="s">
        <v>5932</v>
      </c>
      <c r="B460" t="s">
        <v>6103</v>
      </c>
    </row>
    <row r="461" spans="1:2">
      <c r="A461" s="1" t="s">
        <v>5932</v>
      </c>
      <c r="B461" t="s">
        <v>6103</v>
      </c>
    </row>
    <row r="462" spans="1:2">
      <c r="A462" s="1" t="s">
        <v>5932</v>
      </c>
      <c r="B462" t="s">
        <v>6103</v>
      </c>
    </row>
    <row r="463" spans="1:2">
      <c r="A463" s="1" t="s">
        <v>5932</v>
      </c>
      <c r="B463" t="s">
        <v>6103</v>
      </c>
    </row>
    <row r="464" spans="1:2">
      <c r="A464" s="1" t="s">
        <v>5932</v>
      </c>
      <c r="B464" t="s">
        <v>6104</v>
      </c>
    </row>
    <row r="465" spans="1:2">
      <c r="A465" s="1" t="s">
        <v>5932</v>
      </c>
      <c r="B465" t="s">
        <v>6104</v>
      </c>
    </row>
    <row r="466" spans="1:2">
      <c r="A466" s="1" t="s">
        <v>5932</v>
      </c>
      <c r="B466" t="s">
        <v>6104</v>
      </c>
    </row>
    <row r="467" spans="1:2">
      <c r="A467" s="1" t="s">
        <v>5932</v>
      </c>
      <c r="B467" t="s">
        <v>6104</v>
      </c>
    </row>
    <row r="468" spans="1:2">
      <c r="A468" s="1" t="s">
        <v>5932</v>
      </c>
      <c r="B468" t="s">
        <v>6105</v>
      </c>
    </row>
    <row r="469" spans="1:2">
      <c r="A469" s="1" t="s">
        <v>5932</v>
      </c>
      <c r="B469" t="s">
        <v>6105</v>
      </c>
    </row>
    <row r="470" spans="1:2">
      <c r="A470" s="1" t="s">
        <v>5932</v>
      </c>
      <c r="B470" t="s">
        <v>6105</v>
      </c>
    </row>
    <row r="471" spans="1:2">
      <c r="A471" s="1" t="s">
        <v>5932</v>
      </c>
      <c r="B471" t="s">
        <v>6106</v>
      </c>
    </row>
    <row r="472" spans="1:2">
      <c r="A472" s="1" t="s">
        <v>5932</v>
      </c>
      <c r="B472" t="s">
        <v>6106</v>
      </c>
    </row>
    <row r="473" spans="1:2">
      <c r="A473" s="1" t="s">
        <v>5932</v>
      </c>
      <c r="B473" t="s">
        <v>6107</v>
      </c>
    </row>
    <row r="474" spans="1:2">
      <c r="A474" s="1" t="s">
        <v>5932</v>
      </c>
      <c r="B474" t="s">
        <v>6108</v>
      </c>
    </row>
    <row r="475" spans="1:2">
      <c r="A475" s="1" t="s">
        <v>5932</v>
      </c>
      <c r="B475" t="s">
        <v>6108</v>
      </c>
    </row>
    <row r="476" spans="1:2">
      <c r="A476" s="1" t="s">
        <v>5932</v>
      </c>
      <c r="B476" t="s">
        <v>6109</v>
      </c>
    </row>
    <row r="477" spans="1:2">
      <c r="A477" s="1" t="s">
        <v>5932</v>
      </c>
      <c r="B477" t="s">
        <v>6109</v>
      </c>
    </row>
    <row r="478" spans="1:2">
      <c r="A478" s="1" t="s">
        <v>5932</v>
      </c>
      <c r="B478" t="s">
        <v>6110</v>
      </c>
    </row>
    <row r="479" spans="1:2">
      <c r="A479" s="1" t="s">
        <v>5932</v>
      </c>
      <c r="B479" t="s">
        <v>6110</v>
      </c>
    </row>
    <row r="480" spans="1:2">
      <c r="A480" s="1" t="s">
        <v>5932</v>
      </c>
      <c r="B480" t="s">
        <v>6111</v>
      </c>
    </row>
    <row r="481" spans="1:2">
      <c r="A481" s="1" t="s">
        <v>5932</v>
      </c>
      <c r="B481" t="s">
        <v>6111</v>
      </c>
    </row>
    <row r="482" spans="1:2">
      <c r="A482" s="1" t="s">
        <v>5932</v>
      </c>
      <c r="B482" t="s">
        <v>6111</v>
      </c>
    </row>
    <row r="483" spans="1:2">
      <c r="A483" s="1" t="s">
        <v>5932</v>
      </c>
      <c r="B483" t="s">
        <v>6111</v>
      </c>
    </row>
    <row r="484" spans="1:2">
      <c r="A484" s="1" t="s">
        <v>5932</v>
      </c>
      <c r="B484" t="s">
        <v>6111</v>
      </c>
    </row>
    <row r="485" spans="1:2">
      <c r="A485" s="1" t="s">
        <v>5932</v>
      </c>
      <c r="B485" t="s">
        <v>6112</v>
      </c>
    </row>
    <row r="486" spans="1:2">
      <c r="A486" s="1" t="s">
        <v>5932</v>
      </c>
      <c r="B486" t="s">
        <v>6113</v>
      </c>
    </row>
    <row r="487" spans="1:2">
      <c r="A487" s="1" t="s">
        <v>5932</v>
      </c>
      <c r="B487" t="s">
        <v>6114</v>
      </c>
    </row>
    <row r="488" spans="1:2">
      <c r="A488" s="1" t="s">
        <v>5932</v>
      </c>
      <c r="B488" t="s">
        <v>6115</v>
      </c>
    </row>
    <row r="489" spans="1:2">
      <c r="A489" s="1" t="s">
        <v>5932</v>
      </c>
      <c r="B489" t="s">
        <v>6115</v>
      </c>
    </row>
    <row r="490" spans="1:2">
      <c r="A490" s="1" t="s">
        <v>5932</v>
      </c>
      <c r="B490" t="s">
        <v>6116</v>
      </c>
    </row>
    <row r="491" spans="1:2">
      <c r="A491" s="1" t="s">
        <v>5932</v>
      </c>
      <c r="B491" t="s">
        <v>6116</v>
      </c>
    </row>
    <row r="492" spans="1:2">
      <c r="A492" s="1" t="s">
        <v>5932</v>
      </c>
      <c r="B492" t="s">
        <v>6116</v>
      </c>
    </row>
    <row r="493" spans="1:2">
      <c r="A493" s="1" t="s">
        <v>5932</v>
      </c>
      <c r="B493" t="s">
        <v>6116</v>
      </c>
    </row>
    <row r="494" spans="1:2">
      <c r="A494" s="1" t="s">
        <v>5932</v>
      </c>
      <c r="B494" t="s">
        <v>6116</v>
      </c>
    </row>
    <row r="495" spans="1:2">
      <c r="A495" s="1" t="s">
        <v>5932</v>
      </c>
      <c r="B495" t="s">
        <v>6116</v>
      </c>
    </row>
    <row r="496" spans="1:2">
      <c r="A496" s="1" t="s">
        <v>5932</v>
      </c>
      <c r="B496" t="s">
        <v>6116</v>
      </c>
    </row>
    <row r="497" spans="1:2">
      <c r="A497" s="1" t="s">
        <v>5932</v>
      </c>
      <c r="B497" t="s">
        <v>6117</v>
      </c>
    </row>
    <row r="498" spans="1:2">
      <c r="A498" s="1" t="s">
        <v>5932</v>
      </c>
      <c r="B498" t="s">
        <v>6117</v>
      </c>
    </row>
    <row r="499" spans="1:2">
      <c r="A499" s="1" t="s">
        <v>5932</v>
      </c>
      <c r="B499" t="s">
        <v>6117</v>
      </c>
    </row>
    <row r="500" spans="1:2">
      <c r="A500" s="1" t="s">
        <v>5932</v>
      </c>
      <c r="B500" t="s">
        <v>6118</v>
      </c>
    </row>
    <row r="501" spans="1:2">
      <c r="A501" s="1" t="s">
        <v>5932</v>
      </c>
      <c r="B501" t="s">
        <v>6118</v>
      </c>
    </row>
    <row r="502" spans="1:2">
      <c r="A502" s="1" t="s">
        <v>5932</v>
      </c>
      <c r="B502" t="s">
        <v>6118</v>
      </c>
    </row>
    <row r="503" spans="1:2">
      <c r="A503" s="1" t="s">
        <v>5932</v>
      </c>
      <c r="B503" t="s">
        <v>6119</v>
      </c>
    </row>
    <row r="504" spans="1:2">
      <c r="A504" s="1" t="s">
        <v>5932</v>
      </c>
      <c r="B504" t="s">
        <v>6120</v>
      </c>
    </row>
    <row r="505" spans="1:2">
      <c r="A505" s="1" t="s">
        <v>5932</v>
      </c>
      <c r="B505" t="s">
        <v>6120</v>
      </c>
    </row>
    <row r="506" spans="1:2">
      <c r="A506" s="1" t="s">
        <v>5932</v>
      </c>
      <c r="B506" t="s">
        <v>6121</v>
      </c>
    </row>
    <row r="507" spans="1:2">
      <c r="A507" s="1" t="s">
        <v>5932</v>
      </c>
      <c r="B507" t="s">
        <v>6121</v>
      </c>
    </row>
    <row r="508" spans="1:2">
      <c r="A508" s="1" t="s">
        <v>5932</v>
      </c>
      <c r="B508" t="s">
        <v>6122</v>
      </c>
    </row>
    <row r="509" spans="1:2">
      <c r="A509" s="1" t="s">
        <v>5932</v>
      </c>
      <c r="B509" t="s">
        <v>6122</v>
      </c>
    </row>
    <row r="510" spans="1:2">
      <c r="A510" s="1" t="s">
        <v>5932</v>
      </c>
      <c r="B510" t="s">
        <v>6122</v>
      </c>
    </row>
    <row r="511" spans="1:2">
      <c r="A511" s="1" t="s">
        <v>5932</v>
      </c>
      <c r="B511" t="s">
        <v>6122</v>
      </c>
    </row>
    <row r="512" spans="1:2">
      <c r="A512" s="1" t="s">
        <v>5932</v>
      </c>
      <c r="B512" t="s">
        <v>6122</v>
      </c>
    </row>
    <row r="513" spans="1:2">
      <c r="A513" s="1" t="s">
        <v>5932</v>
      </c>
      <c r="B513" t="s">
        <v>6122</v>
      </c>
    </row>
    <row r="514" spans="1:2">
      <c r="A514" s="1" t="s">
        <v>5932</v>
      </c>
      <c r="B514" t="s">
        <v>6123</v>
      </c>
    </row>
    <row r="515" spans="1:2">
      <c r="A515" s="1" t="s">
        <v>5932</v>
      </c>
      <c r="B515" t="s">
        <v>6123</v>
      </c>
    </row>
    <row r="516" spans="1:2">
      <c r="A516" s="1" t="s">
        <v>5932</v>
      </c>
      <c r="B516" t="s">
        <v>6124</v>
      </c>
    </row>
    <row r="517" spans="1:2">
      <c r="A517" s="1" t="s">
        <v>5932</v>
      </c>
      <c r="B517" t="s">
        <v>6124</v>
      </c>
    </row>
    <row r="518" spans="1:2">
      <c r="A518" s="1" t="s">
        <v>5932</v>
      </c>
      <c r="B518" t="s">
        <v>6124</v>
      </c>
    </row>
    <row r="519" spans="1:2">
      <c r="A519" s="1" t="s">
        <v>5932</v>
      </c>
      <c r="B519" t="s">
        <v>6124</v>
      </c>
    </row>
    <row r="520" spans="1:2">
      <c r="A520" s="1" t="s">
        <v>5932</v>
      </c>
      <c r="B520" t="s">
        <v>6124</v>
      </c>
    </row>
    <row r="521" spans="1:2">
      <c r="A521" s="1" t="s">
        <v>5932</v>
      </c>
      <c r="B521" t="s">
        <v>6125</v>
      </c>
    </row>
    <row r="522" spans="1:2">
      <c r="A522" s="1" t="s">
        <v>5932</v>
      </c>
      <c r="B522" t="s">
        <v>6125</v>
      </c>
    </row>
    <row r="523" spans="1:2">
      <c r="A523" s="1" t="s">
        <v>5932</v>
      </c>
      <c r="B523" t="s">
        <v>6125</v>
      </c>
    </row>
    <row r="524" spans="1:2">
      <c r="A524" s="1" t="s">
        <v>5932</v>
      </c>
      <c r="B524" t="s">
        <v>6125</v>
      </c>
    </row>
    <row r="525" spans="1:2">
      <c r="A525" s="1" t="s">
        <v>5932</v>
      </c>
      <c r="B525" t="s">
        <v>6125</v>
      </c>
    </row>
    <row r="526" spans="1:2">
      <c r="A526" s="1" t="s">
        <v>5932</v>
      </c>
      <c r="B526" t="s">
        <v>6125</v>
      </c>
    </row>
    <row r="527" spans="1:2">
      <c r="A527" s="1" t="s">
        <v>5932</v>
      </c>
      <c r="B527" t="s">
        <v>6126</v>
      </c>
    </row>
    <row r="528" spans="1:2">
      <c r="A528" s="1" t="s">
        <v>5932</v>
      </c>
      <c r="B528" t="s">
        <v>6127</v>
      </c>
    </row>
    <row r="529" spans="1:2">
      <c r="A529" s="1" t="s">
        <v>5932</v>
      </c>
      <c r="B529" t="s">
        <v>6127</v>
      </c>
    </row>
    <row r="530" spans="1:2">
      <c r="A530" s="1" t="s">
        <v>5932</v>
      </c>
      <c r="B530" t="s">
        <v>6128</v>
      </c>
    </row>
    <row r="531" spans="1:2">
      <c r="A531" s="1" t="s">
        <v>5932</v>
      </c>
      <c r="B531" t="s">
        <v>6128</v>
      </c>
    </row>
    <row r="532" spans="1:2">
      <c r="A532" s="1" t="s">
        <v>5932</v>
      </c>
      <c r="B532" t="s">
        <v>6128</v>
      </c>
    </row>
    <row r="533" spans="1:2">
      <c r="A533" s="1" t="s">
        <v>5932</v>
      </c>
      <c r="B533" t="s">
        <v>6128</v>
      </c>
    </row>
    <row r="534" spans="1:2">
      <c r="A534" s="1" t="s">
        <v>5932</v>
      </c>
      <c r="B534" t="s">
        <v>6129</v>
      </c>
    </row>
    <row r="535" spans="1:2">
      <c r="A535" s="1" t="s">
        <v>5932</v>
      </c>
      <c r="B535" t="s">
        <v>6129</v>
      </c>
    </row>
    <row r="536" spans="1:2">
      <c r="A536" s="1" t="s">
        <v>5932</v>
      </c>
      <c r="B536" t="s">
        <v>6129</v>
      </c>
    </row>
    <row r="537" spans="1:2">
      <c r="A537" s="1" t="s">
        <v>5932</v>
      </c>
      <c r="B537" t="s">
        <v>6130</v>
      </c>
    </row>
    <row r="538" spans="1:2">
      <c r="A538" s="1" t="s">
        <v>5932</v>
      </c>
      <c r="B538" t="s">
        <v>6130</v>
      </c>
    </row>
    <row r="539" spans="1:2">
      <c r="A539" s="1" t="s">
        <v>5932</v>
      </c>
      <c r="B539" t="s">
        <v>6130</v>
      </c>
    </row>
    <row r="540" spans="1:2">
      <c r="A540" s="1" t="s">
        <v>5932</v>
      </c>
      <c r="B540" t="s">
        <v>6130</v>
      </c>
    </row>
    <row r="541" spans="1:2">
      <c r="A541" s="1" t="s">
        <v>5932</v>
      </c>
      <c r="B541" t="s">
        <v>6130</v>
      </c>
    </row>
    <row r="542" spans="1:2">
      <c r="A542" s="1" t="s">
        <v>5932</v>
      </c>
      <c r="B542" t="s">
        <v>6130</v>
      </c>
    </row>
    <row r="543" spans="1:2">
      <c r="A543" s="1" t="s">
        <v>5932</v>
      </c>
      <c r="B543" t="s">
        <v>6131</v>
      </c>
    </row>
    <row r="544" spans="1:2">
      <c r="A544" s="1" t="s">
        <v>5932</v>
      </c>
      <c r="B544" t="s">
        <v>6131</v>
      </c>
    </row>
    <row r="545" spans="1:2">
      <c r="A545" s="1" t="s">
        <v>5932</v>
      </c>
      <c r="B545" t="s">
        <v>6132</v>
      </c>
    </row>
    <row r="546" spans="1:2">
      <c r="A546" s="1" t="s">
        <v>5932</v>
      </c>
      <c r="B546" t="s">
        <v>6133</v>
      </c>
    </row>
    <row r="547" spans="1:2">
      <c r="A547" s="1" t="s">
        <v>5932</v>
      </c>
      <c r="B547" t="s">
        <v>6133</v>
      </c>
    </row>
    <row r="548" spans="1:2">
      <c r="A548" s="1" t="s">
        <v>5932</v>
      </c>
      <c r="B548" t="s">
        <v>6133</v>
      </c>
    </row>
    <row r="549" spans="1:2">
      <c r="A549" s="1" t="s">
        <v>5932</v>
      </c>
      <c r="B549" t="s">
        <v>6133</v>
      </c>
    </row>
    <row r="550" spans="1:2">
      <c r="A550" s="1" t="s">
        <v>5932</v>
      </c>
      <c r="B550" t="s">
        <v>6133</v>
      </c>
    </row>
    <row r="551" spans="1:2">
      <c r="A551" s="1" t="s">
        <v>5932</v>
      </c>
      <c r="B551" t="s">
        <v>6134</v>
      </c>
    </row>
    <row r="552" spans="1:2">
      <c r="A552" s="1" t="s">
        <v>5932</v>
      </c>
      <c r="B552" t="s">
        <v>6134</v>
      </c>
    </row>
    <row r="553" spans="1:2">
      <c r="A553" s="1" t="s">
        <v>5932</v>
      </c>
      <c r="B553" t="s">
        <v>6135</v>
      </c>
    </row>
    <row r="554" spans="1:2">
      <c r="A554" s="1" t="s">
        <v>5932</v>
      </c>
      <c r="B554" t="s">
        <v>6136</v>
      </c>
    </row>
    <row r="555" spans="1:2">
      <c r="A555" s="1" t="s">
        <v>5932</v>
      </c>
      <c r="B555" t="s">
        <v>6136</v>
      </c>
    </row>
    <row r="556" spans="1:2">
      <c r="A556" s="1" t="s">
        <v>5932</v>
      </c>
      <c r="B556" t="s">
        <v>6137</v>
      </c>
    </row>
    <row r="557" spans="1:2">
      <c r="A557" s="1" t="s">
        <v>5932</v>
      </c>
      <c r="B557" t="s">
        <v>6137</v>
      </c>
    </row>
    <row r="558" spans="1:2">
      <c r="A558" s="1" t="s">
        <v>5932</v>
      </c>
      <c r="B558" t="s">
        <v>6137</v>
      </c>
    </row>
    <row r="559" spans="1:2">
      <c r="A559" s="1" t="s">
        <v>5932</v>
      </c>
      <c r="B559" t="s">
        <v>6138</v>
      </c>
    </row>
    <row r="560" spans="1:2">
      <c r="A560" s="1" t="s">
        <v>5932</v>
      </c>
      <c r="B560" t="s">
        <v>6139</v>
      </c>
    </row>
    <row r="561" spans="1:2">
      <c r="A561" s="1" t="s">
        <v>5932</v>
      </c>
      <c r="B561" t="s">
        <v>6140</v>
      </c>
    </row>
    <row r="562" spans="1:2">
      <c r="A562" s="1" t="s">
        <v>5932</v>
      </c>
      <c r="B562" t="s">
        <v>6140</v>
      </c>
    </row>
    <row r="563" spans="1:2">
      <c r="A563" s="1" t="s">
        <v>5932</v>
      </c>
      <c r="B563" t="s">
        <v>6141</v>
      </c>
    </row>
    <row r="564" spans="1:2">
      <c r="A564" s="1" t="s">
        <v>5932</v>
      </c>
      <c r="B564" t="s">
        <v>6141</v>
      </c>
    </row>
    <row r="565" spans="1:2">
      <c r="A565" s="1" t="s">
        <v>5932</v>
      </c>
      <c r="B565" t="s">
        <v>6141</v>
      </c>
    </row>
    <row r="566" spans="1:2">
      <c r="A566" s="1" t="s">
        <v>5932</v>
      </c>
      <c r="B566" t="s">
        <v>6141</v>
      </c>
    </row>
    <row r="567" spans="1:2">
      <c r="A567" s="1" t="s">
        <v>5932</v>
      </c>
      <c r="B567" t="s">
        <v>6142</v>
      </c>
    </row>
    <row r="568" spans="1:2">
      <c r="A568" s="1" t="s">
        <v>5932</v>
      </c>
      <c r="B568" t="s">
        <v>6143</v>
      </c>
    </row>
    <row r="569" spans="1:2">
      <c r="A569" s="1" t="s">
        <v>5932</v>
      </c>
      <c r="B569" t="s">
        <v>6144</v>
      </c>
    </row>
    <row r="570" spans="1:2">
      <c r="A570" s="1" t="s">
        <v>5932</v>
      </c>
      <c r="B570" t="s">
        <v>6144</v>
      </c>
    </row>
    <row r="571" spans="1:2">
      <c r="A571" s="1" t="s">
        <v>5932</v>
      </c>
      <c r="B571" t="s">
        <v>6144</v>
      </c>
    </row>
    <row r="572" spans="1:2">
      <c r="A572" s="1" t="s">
        <v>5932</v>
      </c>
      <c r="B572" t="s">
        <v>6145</v>
      </c>
    </row>
    <row r="573" spans="1:2">
      <c r="A573" s="1" t="s">
        <v>5932</v>
      </c>
      <c r="B573" t="s">
        <v>6145</v>
      </c>
    </row>
    <row r="574" spans="1:2">
      <c r="A574" s="1" t="s">
        <v>5932</v>
      </c>
      <c r="B574" t="s">
        <v>6145</v>
      </c>
    </row>
    <row r="575" spans="1:2">
      <c r="A575" s="1" t="s">
        <v>5932</v>
      </c>
      <c r="B575" t="s">
        <v>6145</v>
      </c>
    </row>
    <row r="576" spans="1:2">
      <c r="A576" s="1" t="s">
        <v>5932</v>
      </c>
      <c r="B576" t="s">
        <v>6145</v>
      </c>
    </row>
    <row r="577" spans="1:2">
      <c r="A577" s="1" t="s">
        <v>5932</v>
      </c>
      <c r="B577" t="s">
        <v>6146</v>
      </c>
    </row>
    <row r="578" spans="1:2">
      <c r="A578" s="1" t="s">
        <v>5932</v>
      </c>
      <c r="B578" t="s">
        <v>6146</v>
      </c>
    </row>
    <row r="579" spans="1:2">
      <c r="A579" s="1" t="s">
        <v>5932</v>
      </c>
      <c r="B579" t="s">
        <v>6146</v>
      </c>
    </row>
    <row r="580" spans="1:2">
      <c r="A580" s="1" t="s">
        <v>5932</v>
      </c>
      <c r="B580" t="s">
        <v>6147</v>
      </c>
    </row>
    <row r="581" spans="1:2">
      <c r="A581" s="1" t="s">
        <v>5932</v>
      </c>
      <c r="B581" t="s">
        <v>6147</v>
      </c>
    </row>
    <row r="582" spans="1:2">
      <c r="A582" s="1" t="s">
        <v>5932</v>
      </c>
      <c r="B582" t="s">
        <v>6147</v>
      </c>
    </row>
    <row r="583" spans="1:2">
      <c r="A583" s="1" t="s">
        <v>5932</v>
      </c>
      <c r="B583" t="s">
        <v>6148</v>
      </c>
    </row>
    <row r="584" spans="1:2">
      <c r="A584" s="1" t="s">
        <v>5932</v>
      </c>
      <c r="B584" t="s">
        <v>6148</v>
      </c>
    </row>
    <row r="585" spans="1:2">
      <c r="A585" s="1" t="s">
        <v>5932</v>
      </c>
      <c r="B585" t="s">
        <v>6148</v>
      </c>
    </row>
    <row r="586" spans="1:2">
      <c r="A586" s="1" t="s">
        <v>5932</v>
      </c>
      <c r="B586" t="s">
        <v>6149</v>
      </c>
    </row>
    <row r="587" spans="1:2">
      <c r="A587" s="1" t="s">
        <v>5932</v>
      </c>
      <c r="B587" t="s">
        <v>6150</v>
      </c>
    </row>
    <row r="588" spans="1:2">
      <c r="A588" s="1" t="s">
        <v>5932</v>
      </c>
      <c r="B588" t="s">
        <v>6150</v>
      </c>
    </row>
    <row r="589" spans="1:2">
      <c r="A589" s="1" t="s">
        <v>5932</v>
      </c>
      <c r="B589" t="s">
        <v>6150</v>
      </c>
    </row>
    <row r="590" spans="1:2">
      <c r="A590" s="1" t="s">
        <v>5932</v>
      </c>
      <c r="B590" t="s">
        <v>6150</v>
      </c>
    </row>
    <row r="591" spans="1:2">
      <c r="A591" s="1" t="s">
        <v>5932</v>
      </c>
      <c r="B591" t="s">
        <v>6151</v>
      </c>
    </row>
    <row r="592" spans="1:2">
      <c r="A592" s="1" t="s">
        <v>5932</v>
      </c>
      <c r="B592" t="s">
        <v>6151</v>
      </c>
    </row>
    <row r="593" spans="1:2">
      <c r="A593" s="1" t="s">
        <v>5932</v>
      </c>
      <c r="B593" t="s">
        <v>6152</v>
      </c>
    </row>
    <row r="594" spans="1:2">
      <c r="A594" s="1" t="s">
        <v>5932</v>
      </c>
      <c r="B594" t="s">
        <v>6153</v>
      </c>
    </row>
    <row r="595" spans="1:2">
      <c r="A595" s="1" t="s">
        <v>5932</v>
      </c>
      <c r="B595" t="s">
        <v>6153</v>
      </c>
    </row>
    <row r="596" spans="1:2">
      <c r="A596" s="1" t="s">
        <v>5932</v>
      </c>
      <c r="B596" t="s">
        <v>6154</v>
      </c>
    </row>
    <row r="597" spans="1:2">
      <c r="A597" s="1" t="s">
        <v>5932</v>
      </c>
      <c r="B597" t="s">
        <v>6154</v>
      </c>
    </row>
    <row r="598" spans="1:2">
      <c r="A598" s="1" t="s">
        <v>5932</v>
      </c>
      <c r="B598" t="s">
        <v>6154</v>
      </c>
    </row>
    <row r="599" spans="1:2">
      <c r="A599" s="1" t="s">
        <v>5932</v>
      </c>
      <c r="B599" t="s">
        <v>6155</v>
      </c>
    </row>
    <row r="600" spans="1:2">
      <c r="A600" s="1" t="s">
        <v>5932</v>
      </c>
      <c r="B600" t="s">
        <v>6156</v>
      </c>
    </row>
    <row r="601" spans="1:2">
      <c r="A601" s="1" t="s">
        <v>5932</v>
      </c>
      <c r="B601" t="s">
        <v>6156</v>
      </c>
    </row>
    <row r="602" spans="1:2">
      <c r="A602" s="1" t="s">
        <v>5932</v>
      </c>
      <c r="B602" t="s">
        <v>6156</v>
      </c>
    </row>
    <row r="603" spans="1:2">
      <c r="A603" s="1" t="s">
        <v>5932</v>
      </c>
      <c r="B603" t="s">
        <v>6157</v>
      </c>
    </row>
    <row r="604" spans="1:2">
      <c r="A604" s="1" t="s">
        <v>5932</v>
      </c>
      <c r="B604" t="s">
        <v>6157</v>
      </c>
    </row>
    <row r="605" spans="1:2">
      <c r="A605" s="1" t="s">
        <v>5932</v>
      </c>
      <c r="B605" t="s">
        <v>6157</v>
      </c>
    </row>
    <row r="606" spans="1:2">
      <c r="A606" s="1" t="s">
        <v>5932</v>
      </c>
      <c r="B606" t="s">
        <v>6158</v>
      </c>
    </row>
    <row r="607" spans="1:2">
      <c r="A607" s="1" t="s">
        <v>5932</v>
      </c>
      <c r="B607" t="s">
        <v>6159</v>
      </c>
    </row>
    <row r="608" spans="1:2">
      <c r="A608" s="1" t="s">
        <v>5932</v>
      </c>
      <c r="B608" t="s">
        <v>6159</v>
      </c>
    </row>
    <row r="609" spans="1:2">
      <c r="A609" s="1" t="s">
        <v>5932</v>
      </c>
      <c r="B609" t="s">
        <v>6159</v>
      </c>
    </row>
    <row r="610" spans="1:2">
      <c r="A610" s="1" t="s">
        <v>5932</v>
      </c>
      <c r="B610" t="s">
        <v>6159</v>
      </c>
    </row>
    <row r="611" spans="1:2">
      <c r="A611" s="1" t="s">
        <v>5932</v>
      </c>
      <c r="B611" t="s">
        <v>6159</v>
      </c>
    </row>
    <row r="612" spans="1:2">
      <c r="A612" s="1" t="s">
        <v>5932</v>
      </c>
      <c r="B612" t="s">
        <v>6160</v>
      </c>
    </row>
    <row r="613" spans="1:2">
      <c r="A613" s="1" t="s">
        <v>5932</v>
      </c>
      <c r="B613" t="s">
        <v>6161</v>
      </c>
    </row>
    <row r="614" spans="1:2">
      <c r="A614" s="1" t="s">
        <v>5932</v>
      </c>
      <c r="B614" t="s">
        <v>6161</v>
      </c>
    </row>
    <row r="615" spans="1:2">
      <c r="A615" s="1" t="s">
        <v>5932</v>
      </c>
      <c r="B615" t="s">
        <v>6161</v>
      </c>
    </row>
    <row r="616" spans="1:2">
      <c r="A616" s="1" t="s">
        <v>5932</v>
      </c>
      <c r="B616" t="s">
        <v>6161</v>
      </c>
    </row>
    <row r="617" spans="1:2">
      <c r="A617" s="1" t="s">
        <v>5932</v>
      </c>
      <c r="B617" t="s">
        <v>6162</v>
      </c>
    </row>
    <row r="618" spans="1:2">
      <c r="A618" s="1" t="s">
        <v>5932</v>
      </c>
      <c r="B618" t="s">
        <v>6162</v>
      </c>
    </row>
    <row r="619" spans="1:2">
      <c r="A619" s="1" t="s">
        <v>5932</v>
      </c>
      <c r="B619" t="s">
        <v>6163</v>
      </c>
    </row>
    <row r="620" spans="1:2">
      <c r="A620" s="1" t="s">
        <v>5932</v>
      </c>
      <c r="B620" t="s">
        <v>6164</v>
      </c>
    </row>
    <row r="621" spans="1:2">
      <c r="A621" s="1" t="s">
        <v>5932</v>
      </c>
      <c r="B621" t="s">
        <v>6165</v>
      </c>
    </row>
    <row r="622" spans="1:2">
      <c r="A622" s="1" t="s">
        <v>5932</v>
      </c>
      <c r="B622" t="s">
        <v>6166</v>
      </c>
    </row>
    <row r="623" spans="1:2">
      <c r="A623" s="1" t="s">
        <v>5932</v>
      </c>
      <c r="B623" t="s">
        <v>6167</v>
      </c>
    </row>
    <row r="624" spans="1:2">
      <c r="A624" s="1" t="s">
        <v>5932</v>
      </c>
      <c r="B624" t="s">
        <v>6167</v>
      </c>
    </row>
    <row r="625" spans="1:2">
      <c r="A625" s="1" t="s">
        <v>5932</v>
      </c>
      <c r="B625" t="s">
        <v>6167</v>
      </c>
    </row>
    <row r="626" spans="1:2">
      <c r="A626" s="1" t="s">
        <v>5932</v>
      </c>
      <c r="B626" t="s">
        <v>6167</v>
      </c>
    </row>
    <row r="627" spans="1:2">
      <c r="A627" s="1" t="s">
        <v>5932</v>
      </c>
      <c r="B627" t="s">
        <v>6167</v>
      </c>
    </row>
    <row r="628" spans="1:2">
      <c r="A628" s="1" t="s">
        <v>5932</v>
      </c>
      <c r="B628" t="s">
        <v>6168</v>
      </c>
    </row>
    <row r="629" spans="1:2">
      <c r="A629" s="1" t="s">
        <v>5932</v>
      </c>
      <c r="B629" t="s">
        <v>6169</v>
      </c>
    </row>
    <row r="630" spans="1:2">
      <c r="A630" s="1" t="s">
        <v>5932</v>
      </c>
      <c r="B630" t="s">
        <v>6170</v>
      </c>
    </row>
    <row r="631" spans="1:2">
      <c r="A631" s="1" t="s">
        <v>5932</v>
      </c>
      <c r="B631" t="s">
        <v>6171</v>
      </c>
    </row>
    <row r="632" spans="1:2">
      <c r="A632" s="1" t="s">
        <v>5932</v>
      </c>
      <c r="B632" t="s">
        <v>6171</v>
      </c>
    </row>
    <row r="633" spans="1:2">
      <c r="A633" s="1" t="s">
        <v>5932</v>
      </c>
      <c r="B633" t="s">
        <v>6172</v>
      </c>
    </row>
    <row r="634" spans="1:2">
      <c r="A634" s="1" t="s">
        <v>5932</v>
      </c>
      <c r="B634" t="s">
        <v>6173</v>
      </c>
    </row>
    <row r="635" spans="1:2">
      <c r="A635" s="1" t="s">
        <v>5932</v>
      </c>
      <c r="B635" t="s">
        <v>6173</v>
      </c>
    </row>
    <row r="636" spans="1:2">
      <c r="A636" s="1" t="s">
        <v>5932</v>
      </c>
      <c r="B636" t="s">
        <v>6173</v>
      </c>
    </row>
    <row r="637" spans="1:2">
      <c r="A637" s="1" t="s">
        <v>5932</v>
      </c>
      <c r="B637" t="s">
        <v>6173</v>
      </c>
    </row>
    <row r="638" spans="1:2">
      <c r="A638" s="1" t="s">
        <v>5932</v>
      </c>
      <c r="B638" t="s">
        <v>6173</v>
      </c>
    </row>
    <row r="639" spans="1:2">
      <c r="A639" s="1" t="s">
        <v>5932</v>
      </c>
      <c r="B639" t="s">
        <v>6173</v>
      </c>
    </row>
    <row r="640" spans="1:2">
      <c r="A640" s="1" t="s">
        <v>5932</v>
      </c>
      <c r="B640" t="s">
        <v>6173</v>
      </c>
    </row>
    <row r="641" spans="1:2">
      <c r="A641" s="1" t="s">
        <v>5932</v>
      </c>
      <c r="B641" t="s">
        <v>6173</v>
      </c>
    </row>
    <row r="642" spans="1:2">
      <c r="A642" s="1" t="s">
        <v>5932</v>
      </c>
      <c r="B642" t="s">
        <v>6174</v>
      </c>
    </row>
    <row r="643" spans="1:2">
      <c r="A643" s="1" t="s">
        <v>5932</v>
      </c>
      <c r="B643" t="s">
        <v>6174</v>
      </c>
    </row>
    <row r="644" spans="1:2">
      <c r="A644" s="1" t="s">
        <v>5932</v>
      </c>
      <c r="B644" t="s">
        <v>6175</v>
      </c>
    </row>
    <row r="645" spans="1:2">
      <c r="A645" s="1" t="s">
        <v>5932</v>
      </c>
      <c r="B645" t="s">
        <v>6176</v>
      </c>
    </row>
    <row r="646" spans="1:2">
      <c r="A646" s="1" t="s">
        <v>5932</v>
      </c>
      <c r="B646" t="s">
        <v>6177</v>
      </c>
    </row>
    <row r="647" spans="1:2">
      <c r="A647" s="1" t="s">
        <v>5932</v>
      </c>
      <c r="B647" t="s">
        <v>6177</v>
      </c>
    </row>
    <row r="648" spans="1:2">
      <c r="A648" s="1" t="s">
        <v>5932</v>
      </c>
      <c r="B648" t="s">
        <v>6177</v>
      </c>
    </row>
    <row r="649" spans="1:2">
      <c r="A649" s="1" t="s">
        <v>5932</v>
      </c>
      <c r="B649" t="s">
        <v>6177</v>
      </c>
    </row>
    <row r="650" spans="1:2">
      <c r="A650" s="1" t="s">
        <v>5932</v>
      </c>
      <c r="B650" t="s">
        <v>6177</v>
      </c>
    </row>
    <row r="651" spans="1:2">
      <c r="A651" s="1" t="s">
        <v>5932</v>
      </c>
      <c r="B651" t="s">
        <v>6177</v>
      </c>
    </row>
    <row r="652" spans="1:2">
      <c r="A652" s="1" t="s">
        <v>5932</v>
      </c>
      <c r="B652" t="s">
        <v>6177</v>
      </c>
    </row>
    <row r="653" spans="1:2">
      <c r="A653" s="1" t="s">
        <v>5932</v>
      </c>
      <c r="B653" t="s">
        <v>6178</v>
      </c>
    </row>
    <row r="654" spans="1:2">
      <c r="A654" s="1" t="s">
        <v>5932</v>
      </c>
      <c r="B654" t="s">
        <v>6178</v>
      </c>
    </row>
    <row r="655" spans="1:2">
      <c r="A655" s="1" t="s">
        <v>5932</v>
      </c>
      <c r="B655" t="s">
        <v>6179</v>
      </c>
    </row>
    <row r="656" spans="1:2">
      <c r="A656" s="1" t="s">
        <v>5932</v>
      </c>
      <c r="B656" t="s">
        <v>6179</v>
      </c>
    </row>
    <row r="657" spans="1:2">
      <c r="A657" s="1" t="s">
        <v>5932</v>
      </c>
      <c r="B657" t="s">
        <v>6180</v>
      </c>
    </row>
    <row r="658" spans="1:2">
      <c r="A658" s="1" t="s">
        <v>5932</v>
      </c>
      <c r="B658" t="s">
        <v>6181</v>
      </c>
    </row>
    <row r="659" spans="1:2">
      <c r="A659" s="1" t="s">
        <v>5932</v>
      </c>
      <c r="B659" t="s">
        <v>6181</v>
      </c>
    </row>
    <row r="660" spans="1:2">
      <c r="A660" s="1" t="s">
        <v>5932</v>
      </c>
      <c r="B660" t="s">
        <v>6181</v>
      </c>
    </row>
    <row r="661" spans="1:2">
      <c r="A661" s="1" t="s">
        <v>5932</v>
      </c>
      <c r="B661" t="s">
        <v>6182</v>
      </c>
    </row>
    <row r="662" spans="1:2">
      <c r="A662" s="1" t="s">
        <v>5932</v>
      </c>
      <c r="B662" t="s">
        <v>6182</v>
      </c>
    </row>
    <row r="663" spans="1:2">
      <c r="A663" s="1" t="s">
        <v>5932</v>
      </c>
      <c r="B663" t="s">
        <v>6183</v>
      </c>
    </row>
    <row r="664" spans="1:2">
      <c r="A664" s="1" t="s">
        <v>5932</v>
      </c>
      <c r="B664" t="s">
        <v>6183</v>
      </c>
    </row>
    <row r="665" spans="1:2">
      <c r="A665" s="1" t="s">
        <v>5932</v>
      </c>
      <c r="B665" t="s">
        <v>6183</v>
      </c>
    </row>
    <row r="666" spans="1:2">
      <c r="A666" s="1" t="s">
        <v>5932</v>
      </c>
      <c r="B666" t="s">
        <v>6184</v>
      </c>
    </row>
    <row r="667" spans="1:2">
      <c r="A667" s="1" t="s">
        <v>5932</v>
      </c>
      <c r="B667" t="s">
        <v>6184</v>
      </c>
    </row>
    <row r="668" spans="1:2">
      <c r="A668" s="1" t="s">
        <v>5932</v>
      </c>
      <c r="B668" t="s">
        <v>6184</v>
      </c>
    </row>
    <row r="669" spans="1:2">
      <c r="A669" s="1" t="s">
        <v>5932</v>
      </c>
      <c r="B669" t="s">
        <v>6185</v>
      </c>
    </row>
    <row r="670" spans="1:2">
      <c r="A670" s="1" t="s">
        <v>5932</v>
      </c>
      <c r="B670" t="s">
        <v>6185</v>
      </c>
    </row>
    <row r="671" spans="1:2">
      <c r="A671" s="1" t="s">
        <v>5932</v>
      </c>
      <c r="B671" t="s">
        <v>6186</v>
      </c>
    </row>
    <row r="672" spans="1:2">
      <c r="A672" s="1" t="s">
        <v>5932</v>
      </c>
      <c r="B672" t="s">
        <v>6186</v>
      </c>
    </row>
    <row r="673" spans="1:2">
      <c r="A673" s="1" t="s">
        <v>5932</v>
      </c>
      <c r="B673" t="s">
        <v>6187</v>
      </c>
    </row>
    <row r="674" spans="1:2">
      <c r="A674" s="1" t="s">
        <v>5932</v>
      </c>
      <c r="B674" t="s">
        <v>6187</v>
      </c>
    </row>
    <row r="675" spans="1:2">
      <c r="A675" s="1" t="s">
        <v>5932</v>
      </c>
      <c r="B675" t="s">
        <v>6188</v>
      </c>
    </row>
    <row r="676" spans="1:2">
      <c r="A676" s="1" t="s">
        <v>5932</v>
      </c>
      <c r="B676" t="s">
        <v>6188</v>
      </c>
    </row>
    <row r="677" spans="1:2">
      <c r="A677" s="1" t="s">
        <v>5932</v>
      </c>
      <c r="B677" t="s">
        <v>6188</v>
      </c>
    </row>
    <row r="678" spans="1:2">
      <c r="A678" s="1" t="s">
        <v>5932</v>
      </c>
      <c r="B678" t="s">
        <v>6188</v>
      </c>
    </row>
    <row r="679" spans="1:2">
      <c r="A679" s="1" t="s">
        <v>5932</v>
      </c>
      <c r="B679" t="s">
        <v>6188</v>
      </c>
    </row>
    <row r="680" spans="1:2">
      <c r="A680" s="1" t="s">
        <v>5932</v>
      </c>
      <c r="B680" t="s">
        <v>6188</v>
      </c>
    </row>
    <row r="681" spans="1:2">
      <c r="A681" s="1" t="s">
        <v>5932</v>
      </c>
      <c r="B681" t="s">
        <v>6189</v>
      </c>
    </row>
    <row r="682" spans="1:2">
      <c r="A682" s="1" t="s">
        <v>5932</v>
      </c>
      <c r="B682" t="s">
        <v>6189</v>
      </c>
    </row>
    <row r="683" spans="1:2">
      <c r="A683" s="1" t="s">
        <v>5932</v>
      </c>
      <c r="B683" t="s">
        <v>6189</v>
      </c>
    </row>
    <row r="684" spans="1:2">
      <c r="A684" s="1" t="s">
        <v>5932</v>
      </c>
      <c r="B684" t="s">
        <v>6190</v>
      </c>
    </row>
    <row r="685" spans="1:2">
      <c r="A685" s="1" t="s">
        <v>5932</v>
      </c>
      <c r="B685" t="s">
        <v>6190</v>
      </c>
    </row>
    <row r="686" spans="1:2">
      <c r="A686" s="1" t="s">
        <v>5932</v>
      </c>
      <c r="B686" t="s">
        <v>6191</v>
      </c>
    </row>
    <row r="687" spans="1:2">
      <c r="A687" s="1" t="s">
        <v>5932</v>
      </c>
      <c r="B687" t="s">
        <v>6191</v>
      </c>
    </row>
    <row r="688" spans="1:2">
      <c r="A688" s="1" t="s">
        <v>5932</v>
      </c>
      <c r="B688" t="s">
        <v>6191</v>
      </c>
    </row>
    <row r="689" spans="1:2">
      <c r="A689" s="1" t="s">
        <v>5932</v>
      </c>
      <c r="B689" t="s">
        <v>6191</v>
      </c>
    </row>
    <row r="690" spans="1:2">
      <c r="A690" s="1" t="s">
        <v>5932</v>
      </c>
      <c r="B690" t="s">
        <v>6191</v>
      </c>
    </row>
    <row r="691" spans="1:2">
      <c r="A691" s="1" t="s">
        <v>5932</v>
      </c>
      <c r="B691" t="s">
        <v>6192</v>
      </c>
    </row>
    <row r="692" spans="1:2">
      <c r="A692" s="1" t="s">
        <v>5932</v>
      </c>
      <c r="B692" t="s">
        <v>6192</v>
      </c>
    </row>
    <row r="693" spans="1:2">
      <c r="A693" s="1" t="s">
        <v>5932</v>
      </c>
      <c r="B693" t="s">
        <v>6192</v>
      </c>
    </row>
    <row r="694" spans="1:2">
      <c r="A694" s="1" t="s">
        <v>5932</v>
      </c>
      <c r="B694" t="s">
        <v>6192</v>
      </c>
    </row>
    <row r="695" spans="1:2">
      <c r="A695" s="1" t="s">
        <v>5932</v>
      </c>
      <c r="B695" t="s">
        <v>6192</v>
      </c>
    </row>
    <row r="696" spans="1:2">
      <c r="A696" s="1" t="s">
        <v>5932</v>
      </c>
      <c r="B696" t="s">
        <v>6193</v>
      </c>
    </row>
    <row r="697" spans="1:2">
      <c r="A697" s="1" t="s">
        <v>5932</v>
      </c>
      <c r="B697" t="s">
        <v>6193</v>
      </c>
    </row>
    <row r="698" spans="1:2">
      <c r="A698" s="1" t="s">
        <v>5932</v>
      </c>
      <c r="B698" t="s">
        <v>6194</v>
      </c>
    </row>
    <row r="699" spans="1:2">
      <c r="A699" s="1" t="s">
        <v>5932</v>
      </c>
      <c r="B699" t="s">
        <v>6194</v>
      </c>
    </row>
    <row r="700" spans="1:2">
      <c r="A700" s="1" t="s">
        <v>5932</v>
      </c>
      <c r="B700" t="s">
        <v>6195</v>
      </c>
    </row>
    <row r="701" spans="1:2">
      <c r="A701" s="1" t="s">
        <v>5932</v>
      </c>
      <c r="B701" t="s">
        <v>6195</v>
      </c>
    </row>
    <row r="702" spans="1:2">
      <c r="A702" s="1" t="s">
        <v>5932</v>
      </c>
      <c r="B702" t="s">
        <v>6195</v>
      </c>
    </row>
    <row r="703" spans="1:2">
      <c r="A703" s="1" t="s">
        <v>5932</v>
      </c>
      <c r="B703" t="s">
        <v>6195</v>
      </c>
    </row>
    <row r="704" spans="1:2">
      <c r="A704" s="1" t="s">
        <v>5932</v>
      </c>
      <c r="B704" t="s">
        <v>6196</v>
      </c>
    </row>
    <row r="705" spans="1:2">
      <c r="A705" s="1" t="s">
        <v>5932</v>
      </c>
      <c r="B705" t="s">
        <v>6196</v>
      </c>
    </row>
    <row r="706" spans="1:2">
      <c r="A706" s="1" t="s">
        <v>5932</v>
      </c>
      <c r="B706" t="s">
        <v>6197</v>
      </c>
    </row>
    <row r="707" spans="1:2">
      <c r="A707" s="1" t="s">
        <v>5932</v>
      </c>
      <c r="B707" t="s">
        <v>6197</v>
      </c>
    </row>
    <row r="708" spans="1:2">
      <c r="A708" s="1" t="s">
        <v>5932</v>
      </c>
      <c r="B708" t="s">
        <v>6198</v>
      </c>
    </row>
    <row r="709" spans="1:2">
      <c r="A709" s="1" t="s">
        <v>5932</v>
      </c>
      <c r="B709" t="s">
        <v>6198</v>
      </c>
    </row>
    <row r="710" spans="1:2">
      <c r="A710" s="1" t="s">
        <v>5932</v>
      </c>
      <c r="B710" t="s">
        <v>6198</v>
      </c>
    </row>
    <row r="711" spans="1:2">
      <c r="A711" s="1" t="s">
        <v>5932</v>
      </c>
      <c r="B711" t="s">
        <v>6199</v>
      </c>
    </row>
    <row r="712" spans="1:2">
      <c r="A712" s="1" t="s">
        <v>5932</v>
      </c>
      <c r="B712" t="s">
        <v>6199</v>
      </c>
    </row>
    <row r="713" spans="1:2">
      <c r="A713" s="1" t="s">
        <v>5932</v>
      </c>
      <c r="B713" t="s">
        <v>6199</v>
      </c>
    </row>
    <row r="714" spans="1:2">
      <c r="A714" s="1" t="s">
        <v>5932</v>
      </c>
      <c r="B714" t="s">
        <v>6199</v>
      </c>
    </row>
    <row r="715" spans="1:2">
      <c r="A715" s="1" t="s">
        <v>5932</v>
      </c>
      <c r="B715" t="s">
        <v>6199</v>
      </c>
    </row>
    <row r="716" spans="1:2">
      <c r="A716" s="1" t="s">
        <v>5932</v>
      </c>
      <c r="B716" t="s">
        <v>6200</v>
      </c>
    </row>
    <row r="717" spans="1:2">
      <c r="A717" s="1" t="s">
        <v>5932</v>
      </c>
      <c r="B717" t="s">
        <v>6200</v>
      </c>
    </row>
    <row r="718" spans="1:2">
      <c r="A718" s="1" t="s">
        <v>5932</v>
      </c>
      <c r="B718" t="s">
        <v>6200</v>
      </c>
    </row>
    <row r="719" spans="1:2">
      <c r="A719" s="1" t="s">
        <v>5932</v>
      </c>
      <c r="B719" t="s">
        <v>6200</v>
      </c>
    </row>
    <row r="720" spans="1:2">
      <c r="A720" s="1" t="s">
        <v>5932</v>
      </c>
      <c r="B720" t="s">
        <v>6200</v>
      </c>
    </row>
    <row r="721" spans="1:2">
      <c r="A721" s="1" t="s">
        <v>5932</v>
      </c>
      <c r="B721" t="s">
        <v>6201</v>
      </c>
    </row>
    <row r="722" spans="1:2">
      <c r="A722" s="1" t="s">
        <v>5932</v>
      </c>
      <c r="B722" t="s">
        <v>6201</v>
      </c>
    </row>
    <row r="723" spans="1:2">
      <c r="A723" s="1" t="s">
        <v>5932</v>
      </c>
      <c r="B723" t="s">
        <v>6201</v>
      </c>
    </row>
    <row r="724" spans="1:2">
      <c r="A724" s="1" t="s">
        <v>5932</v>
      </c>
      <c r="B724" t="s">
        <v>6202</v>
      </c>
    </row>
    <row r="725" spans="1:2">
      <c r="A725" s="1" t="s">
        <v>5932</v>
      </c>
      <c r="B725" t="s">
        <v>6202</v>
      </c>
    </row>
    <row r="726" spans="1:2">
      <c r="A726" s="1" t="s">
        <v>5932</v>
      </c>
      <c r="B726" t="s">
        <v>6203</v>
      </c>
    </row>
    <row r="727" spans="1:2">
      <c r="A727" s="1" t="s">
        <v>5932</v>
      </c>
      <c r="B727" t="s">
        <v>6204</v>
      </c>
    </row>
    <row r="728" spans="1:2">
      <c r="A728" s="1" t="s">
        <v>5932</v>
      </c>
      <c r="B728" t="s">
        <v>6205</v>
      </c>
    </row>
    <row r="729" spans="1:2">
      <c r="A729" s="1" t="s">
        <v>5932</v>
      </c>
      <c r="B729" t="s">
        <v>6206</v>
      </c>
    </row>
    <row r="730" spans="1:2">
      <c r="A730" s="1" t="s">
        <v>5932</v>
      </c>
      <c r="B730" t="s">
        <v>6206</v>
      </c>
    </row>
    <row r="731" spans="1:2">
      <c r="A731" s="1" t="s">
        <v>5932</v>
      </c>
      <c r="B731" t="s">
        <v>6206</v>
      </c>
    </row>
    <row r="732" spans="1:2">
      <c r="A732" s="1" t="s">
        <v>5932</v>
      </c>
      <c r="B732" t="s">
        <v>6207</v>
      </c>
    </row>
    <row r="733" spans="1:2">
      <c r="A733" s="1" t="s">
        <v>5932</v>
      </c>
      <c r="B733" t="s">
        <v>6207</v>
      </c>
    </row>
    <row r="734" spans="1:2">
      <c r="A734" s="1" t="s">
        <v>5932</v>
      </c>
      <c r="B734" t="s">
        <v>6208</v>
      </c>
    </row>
    <row r="735" spans="1:2">
      <c r="A735" s="1" t="s">
        <v>5932</v>
      </c>
      <c r="B735" t="s">
        <v>6208</v>
      </c>
    </row>
    <row r="736" spans="1:2">
      <c r="A736" s="1" t="s">
        <v>5932</v>
      </c>
      <c r="B736" t="s">
        <v>6209</v>
      </c>
    </row>
    <row r="737" spans="1:2">
      <c r="A737" s="1" t="s">
        <v>5932</v>
      </c>
      <c r="B737" t="s">
        <v>6209</v>
      </c>
    </row>
    <row r="738" spans="1:2">
      <c r="A738" s="1" t="s">
        <v>5932</v>
      </c>
      <c r="B738" t="s">
        <v>6209</v>
      </c>
    </row>
    <row r="739" spans="1:2">
      <c r="A739" s="1" t="s">
        <v>5932</v>
      </c>
      <c r="B739" t="s">
        <v>6210</v>
      </c>
    </row>
    <row r="740" spans="1:2">
      <c r="A740" s="1" t="s">
        <v>5932</v>
      </c>
      <c r="B740" t="s">
        <v>6210</v>
      </c>
    </row>
    <row r="741" spans="1:2">
      <c r="A741" s="1" t="s">
        <v>5932</v>
      </c>
      <c r="B741" t="s">
        <v>6211</v>
      </c>
    </row>
    <row r="742" spans="1:2">
      <c r="A742" s="1" t="s">
        <v>5932</v>
      </c>
      <c r="B742" t="s">
        <v>6211</v>
      </c>
    </row>
    <row r="743" spans="1:2">
      <c r="A743" s="1" t="s">
        <v>5932</v>
      </c>
      <c r="B743" t="s">
        <v>6211</v>
      </c>
    </row>
    <row r="744" spans="1:2">
      <c r="A744" s="1" t="s">
        <v>5932</v>
      </c>
      <c r="B744" t="s">
        <v>6211</v>
      </c>
    </row>
    <row r="745" spans="1:2">
      <c r="A745" s="1" t="s">
        <v>5932</v>
      </c>
      <c r="B745" t="s">
        <v>6211</v>
      </c>
    </row>
    <row r="746" spans="1:2">
      <c r="A746" s="1" t="s">
        <v>5932</v>
      </c>
      <c r="B746" t="s">
        <v>6212</v>
      </c>
    </row>
    <row r="747" spans="1:2">
      <c r="A747" s="1" t="s">
        <v>5932</v>
      </c>
      <c r="B747" t="s">
        <v>6213</v>
      </c>
    </row>
    <row r="748" spans="1:2">
      <c r="A748" s="1" t="s">
        <v>5932</v>
      </c>
      <c r="B748" t="s">
        <v>6213</v>
      </c>
    </row>
    <row r="749" spans="1:2">
      <c r="A749" s="1" t="s">
        <v>5932</v>
      </c>
      <c r="B749" t="s">
        <v>6214</v>
      </c>
    </row>
    <row r="750" spans="1:2">
      <c r="A750" s="1" t="s">
        <v>5932</v>
      </c>
      <c r="B750" t="s">
        <v>6214</v>
      </c>
    </row>
    <row r="751" spans="1:2">
      <c r="A751" s="1" t="s">
        <v>5932</v>
      </c>
      <c r="B751" t="s">
        <v>6214</v>
      </c>
    </row>
    <row r="752" spans="1:2">
      <c r="A752" s="1" t="s">
        <v>5932</v>
      </c>
      <c r="B752" t="s">
        <v>6215</v>
      </c>
    </row>
    <row r="753" spans="1:2">
      <c r="A753" s="1" t="s">
        <v>5932</v>
      </c>
      <c r="B753" t="s">
        <v>6215</v>
      </c>
    </row>
    <row r="754" spans="1:2">
      <c r="A754" s="1" t="s">
        <v>5932</v>
      </c>
      <c r="B754" t="s">
        <v>6215</v>
      </c>
    </row>
    <row r="755" spans="1:2">
      <c r="A755" s="1" t="s">
        <v>5932</v>
      </c>
      <c r="B755" t="s">
        <v>6215</v>
      </c>
    </row>
    <row r="756" spans="1:2">
      <c r="A756" s="1" t="s">
        <v>5932</v>
      </c>
      <c r="B756" t="s">
        <v>6216</v>
      </c>
    </row>
    <row r="757" spans="1:2">
      <c r="A757" s="1" t="s">
        <v>5932</v>
      </c>
      <c r="B757" t="s">
        <v>6216</v>
      </c>
    </row>
    <row r="758" spans="1:2">
      <c r="A758" s="1" t="s">
        <v>5932</v>
      </c>
      <c r="B758" t="s">
        <v>6216</v>
      </c>
    </row>
    <row r="759" spans="1:2">
      <c r="A759" s="1" t="s">
        <v>5932</v>
      </c>
      <c r="B759" t="s">
        <v>6216</v>
      </c>
    </row>
    <row r="760" spans="1:2">
      <c r="A760" s="1" t="s">
        <v>5932</v>
      </c>
      <c r="B760" t="s">
        <v>6217</v>
      </c>
    </row>
    <row r="761" spans="1:2">
      <c r="A761" s="1" t="s">
        <v>5932</v>
      </c>
      <c r="B761" t="s">
        <v>6217</v>
      </c>
    </row>
    <row r="762" spans="1:2">
      <c r="A762" s="1" t="s">
        <v>5932</v>
      </c>
      <c r="B762" t="s">
        <v>6218</v>
      </c>
    </row>
    <row r="763" spans="1:2">
      <c r="A763" s="1" t="s">
        <v>5932</v>
      </c>
      <c r="B763" t="s">
        <v>6218</v>
      </c>
    </row>
    <row r="764" spans="1:2">
      <c r="A764" s="1" t="s">
        <v>5932</v>
      </c>
      <c r="B764" t="s">
        <v>6218</v>
      </c>
    </row>
    <row r="765" spans="1:2">
      <c r="A765" s="1" t="s">
        <v>5932</v>
      </c>
      <c r="B765" t="s">
        <v>6218</v>
      </c>
    </row>
    <row r="766" spans="1:2">
      <c r="A766" s="1" t="s">
        <v>5932</v>
      </c>
      <c r="B766" t="s">
        <v>6219</v>
      </c>
    </row>
    <row r="767" spans="1:2">
      <c r="A767" s="1" t="s">
        <v>5932</v>
      </c>
      <c r="B767" t="s">
        <v>6219</v>
      </c>
    </row>
    <row r="768" spans="1:2">
      <c r="A768" s="1" t="s">
        <v>5932</v>
      </c>
      <c r="B768" t="s">
        <v>6219</v>
      </c>
    </row>
    <row r="769" spans="1:2">
      <c r="A769" s="1" t="s">
        <v>5932</v>
      </c>
      <c r="B769" t="s">
        <v>6220</v>
      </c>
    </row>
    <row r="770" spans="1:2">
      <c r="A770" s="1" t="s">
        <v>5932</v>
      </c>
      <c r="B770" t="s">
        <v>6220</v>
      </c>
    </row>
    <row r="771" spans="1:2">
      <c r="A771" s="1" t="s">
        <v>5932</v>
      </c>
      <c r="B771" t="s">
        <v>6220</v>
      </c>
    </row>
    <row r="772" spans="1:2">
      <c r="A772" s="1" t="s">
        <v>5932</v>
      </c>
      <c r="B772" t="s">
        <v>6220</v>
      </c>
    </row>
    <row r="773" spans="1:2">
      <c r="A773" s="1" t="s">
        <v>5932</v>
      </c>
      <c r="B773" t="s">
        <v>6221</v>
      </c>
    </row>
    <row r="774" spans="1:2">
      <c r="A774" s="1" t="s">
        <v>5932</v>
      </c>
      <c r="B774" t="s">
        <v>6221</v>
      </c>
    </row>
    <row r="775" spans="1:2">
      <c r="A775" s="1" t="s">
        <v>5932</v>
      </c>
      <c r="B775" t="s">
        <v>6221</v>
      </c>
    </row>
    <row r="776" spans="1:2">
      <c r="A776" s="1" t="s">
        <v>5932</v>
      </c>
      <c r="B776" t="s">
        <v>6221</v>
      </c>
    </row>
    <row r="777" spans="1:2">
      <c r="A777" s="1" t="s">
        <v>5932</v>
      </c>
      <c r="B777" t="s">
        <v>6221</v>
      </c>
    </row>
    <row r="778" spans="1:2">
      <c r="A778" s="1" t="s">
        <v>5932</v>
      </c>
      <c r="B778" t="s">
        <v>6221</v>
      </c>
    </row>
    <row r="779" spans="1:2">
      <c r="A779" s="1" t="s">
        <v>5932</v>
      </c>
      <c r="B779" t="s">
        <v>6221</v>
      </c>
    </row>
    <row r="780" spans="1:2">
      <c r="A780" s="1" t="s">
        <v>5932</v>
      </c>
      <c r="B780" t="s">
        <v>6222</v>
      </c>
    </row>
    <row r="781" spans="1:2">
      <c r="A781" s="1" t="s">
        <v>5932</v>
      </c>
      <c r="B781" t="s">
        <v>6222</v>
      </c>
    </row>
    <row r="782" spans="1:2">
      <c r="A782" s="1" t="s">
        <v>5932</v>
      </c>
      <c r="B782" t="s">
        <v>6222</v>
      </c>
    </row>
    <row r="783" spans="1:2">
      <c r="A783" s="1" t="s">
        <v>5932</v>
      </c>
      <c r="B783" t="s">
        <v>6222</v>
      </c>
    </row>
    <row r="784" spans="1:2">
      <c r="A784" s="1" t="s">
        <v>5932</v>
      </c>
      <c r="B784" t="s">
        <v>6222</v>
      </c>
    </row>
    <row r="785" spans="1:2">
      <c r="A785" s="1" t="s">
        <v>5932</v>
      </c>
      <c r="B785" t="s">
        <v>6222</v>
      </c>
    </row>
    <row r="786" spans="1:2">
      <c r="A786" s="1" t="s">
        <v>5932</v>
      </c>
      <c r="B786" t="s">
        <v>6222</v>
      </c>
    </row>
    <row r="787" spans="1:2">
      <c r="A787" s="1" t="s">
        <v>5932</v>
      </c>
      <c r="B787" t="s">
        <v>6222</v>
      </c>
    </row>
    <row r="788" spans="1:2">
      <c r="A788" s="1" t="s">
        <v>5932</v>
      </c>
      <c r="B788" t="s">
        <v>6223</v>
      </c>
    </row>
    <row r="789" spans="1:2">
      <c r="A789" s="1" t="s">
        <v>5932</v>
      </c>
      <c r="B789" t="s">
        <v>6224</v>
      </c>
    </row>
    <row r="790" spans="1:2">
      <c r="A790" s="1" t="s">
        <v>5932</v>
      </c>
      <c r="B790" t="s">
        <v>6224</v>
      </c>
    </row>
    <row r="791" spans="1:2">
      <c r="A791" s="1" t="s">
        <v>5932</v>
      </c>
      <c r="B791" t="s">
        <v>6225</v>
      </c>
    </row>
    <row r="792" spans="1:2">
      <c r="A792" s="1" t="s">
        <v>5932</v>
      </c>
      <c r="B792" t="s">
        <v>6225</v>
      </c>
    </row>
    <row r="793" spans="1:2">
      <c r="A793" s="1" t="s">
        <v>5932</v>
      </c>
      <c r="B793" t="s">
        <v>6225</v>
      </c>
    </row>
    <row r="794" spans="1:2">
      <c r="A794" s="1" t="s">
        <v>5932</v>
      </c>
      <c r="B794" t="s">
        <v>6225</v>
      </c>
    </row>
    <row r="795" spans="1:2">
      <c r="A795" s="1" t="s">
        <v>5932</v>
      </c>
      <c r="B795" t="s">
        <v>6225</v>
      </c>
    </row>
    <row r="796" spans="1:2">
      <c r="A796" s="1" t="s">
        <v>5932</v>
      </c>
      <c r="B796" t="s">
        <v>6225</v>
      </c>
    </row>
    <row r="797" spans="1:2">
      <c r="A797" s="1" t="s">
        <v>5932</v>
      </c>
      <c r="B797" t="s">
        <v>6225</v>
      </c>
    </row>
    <row r="798" spans="1:2">
      <c r="A798" s="1" t="s">
        <v>5932</v>
      </c>
      <c r="B798" t="s">
        <v>6226</v>
      </c>
    </row>
    <row r="799" spans="1:2">
      <c r="A799" s="1" t="s">
        <v>5932</v>
      </c>
      <c r="B799" t="s">
        <v>6227</v>
      </c>
    </row>
    <row r="800" spans="1:2">
      <c r="A800" s="1" t="s">
        <v>5932</v>
      </c>
      <c r="B800" t="s">
        <v>6228</v>
      </c>
    </row>
    <row r="801" spans="1:2">
      <c r="A801" s="1" t="s">
        <v>5932</v>
      </c>
      <c r="B801" t="s">
        <v>6228</v>
      </c>
    </row>
  </sheetData>
  <pageMargins left="0.75" right="0.75" top="1" bottom="1" header="0.5" footer="0.5"/>
  <headerFooter alignWithMargins="0">
    <oddHeader>&amp;A</oddHeader>
    <oddFooter>Page &amp;P</oddFooter>
  </headerFooter>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FCE09-8283-BD44-9278-DE89CE6C3734}">
  <dimension ref="A1:C5"/>
  <sheetViews>
    <sheetView workbookViewId="0">
      <selection activeCell="A3" sqref="A3"/>
    </sheetView>
  </sheetViews>
  <sheetFormatPr baseColWidth="10" defaultRowHeight="13"/>
  <cols>
    <col min="1" max="1" width="15.6640625" bestFit="1" customWidth="1"/>
    <col min="2" max="3" width="12.1640625" bestFit="1" customWidth="1"/>
    <col min="4" max="4" width="10.6640625" bestFit="1" customWidth="1"/>
    <col min="5" max="5" width="9.1640625"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1640625" bestFit="1" customWidth="1"/>
    <col min="30" max="30" width="9.6640625" bestFit="1" customWidth="1"/>
    <col min="31" max="31" width="8.6640625" bestFit="1" customWidth="1"/>
    <col min="32" max="32" width="9.6640625" bestFit="1" customWidth="1"/>
    <col min="33" max="33" width="8.6640625" bestFit="1" customWidth="1"/>
    <col min="34" max="34" width="8.1640625" bestFit="1" customWidth="1"/>
    <col min="35" max="38" width="9.6640625" bestFit="1" customWidth="1"/>
    <col min="39" max="39" width="7.6640625" bestFit="1" customWidth="1"/>
    <col min="40" max="40" width="9.1640625"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1640625"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1640625" bestFit="1" customWidth="1"/>
    <col min="64" max="64" width="8.6640625" bestFit="1" customWidth="1"/>
    <col min="65" max="65" width="7.6640625" bestFit="1" customWidth="1"/>
    <col min="66" max="66" width="8.6640625" bestFit="1" customWidth="1"/>
    <col min="67" max="67" width="8.1640625" bestFit="1" customWidth="1"/>
    <col min="68" max="69" width="9.6640625" bestFit="1" customWidth="1"/>
    <col min="70" max="73" width="8.6640625" bestFit="1" customWidth="1"/>
    <col min="74" max="76" width="9.6640625" bestFit="1" customWidth="1"/>
    <col min="77" max="77" width="9.1640625" bestFit="1" customWidth="1"/>
    <col min="78" max="78" width="7.1640625" bestFit="1" customWidth="1"/>
    <col min="79" max="82" width="9.6640625" bestFit="1" customWidth="1"/>
    <col min="83" max="83" width="8.6640625" bestFit="1" customWidth="1"/>
    <col min="84" max="84" width="9.6640625" bestFit="1" customWidth="1"/>
    <col min="85" max="85" width="8.6640625" bestFit="1" customWidth="1"/>
    <col min="86" max="86" width="8.1640625" bestFit="1" customWidth="1"/>
    <col min="87" max="88" width="9.6640625" bestFit="1" customWidth="1"/>
    <col min="89" max="89" width="8.6640625" bestFit="1" customWidth="1"/>
    <col min="90" max="90" width="9.1640625" bestFit="1" customWidth="1"/>
    <col min="91" max="92" width="8.6640625" bestFit="1" customWidth="1"/>
    <col min="93" max="93" width="9.6640625" bestFit="1" customWidth="1"/>
    <col min="94" max="94" width="8.1640625" bestFit="1" customWidth="1"/>
    <col min="95" max="96" width="8.6640625" bestFit="1" customWidth="1"/>
    <col min="97" max="98" width="9.6640625" bestFit="1" customWidth="1"/>
    <col min="99" max="99" width="10.1640625" bestFit="1" customWidth="1"/>
    <col min="100" max="101" width="9.6640625" bestFit="1" customWidth="1"/>
    <col min="102" max="102" width="8.6640625" bestFit="1" customWidth="1"/>
    <col min="103" max="103" width="8.1640625"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1640625"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1640625"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1640625" bestFit="1" customWidth="1"/>
    <col min="297" max="297" width="9.6640625" bestFit="1" customWidth="1"/>
    <col min="298" max="300" width="8.6640625" bestFit="1" customWidth="1"/>
    <col min="301" max="301" width="9.1640625" bestFit="1" customWidth="1"/>
    <col min="302" max="304" width="8.6640625" bestFit="1" customWidth="1"/>
    <col min="305" max="305" width="6.6640625" bestFit="1" customWidth="1"/>
    <col min="306" max="307" width="8.6640625" bestFit="1" customWidth="1"/>
    <col min="308" max="308" width="9.1640625" bestFit="1" customWidth="1"/>
    <col min="309" max="309" width="8.1640625" bestFit="1" customWidth="1"/>
    <col min="310" max="310" width="9.1640625" bestFit="1" customWidth="1"/>
    <col min="311" max="311" width="8.6640625" bestFit="1" customWidth="1"/>
    <col min="312" max="312" width="8.1640625" bestFit="1" customWidth="1"/>
    <col min="313" max="313" width="6.6640625" bestFit="1" customWidth="1"/>
    <col min="314" max="314" width="8.6640625" bestFit="1" customWidth="1"/>
    <col min="315" max="315" width="8.1640625" bestFit="1" customWidth="1"/>
    <col min="316" max="316" width="8.6640625" bestFit="1" customWidth="1"/>
    <col min="317" max="317" width="9.1640625" bestFit="1" customWidth="1"/>
    <col min="318" max="318" width="7.6640625" bestFit="1" customWidth="1"/>
    <col min="319" max="319" width="8.1640625" bestFit="1" customWidth="1"/>
    <col min="320" max="322" width="8.6640625" bestFit="1" customWidth="1"/>
    <col min="323" max="323" width="6.6640625" bestFit="1" customWidth="1"/>
    <col min="324" max="325" width="8.6640625" bestFit="1" customWidth="1"/>
    <col min="326" max="326" width="9.1640625"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1640625" bestFit="1" customWidth="1"/>
    <col min="347" max="347" width="8.1640625" bestFit="1" customWidth="1"/>
    <col min="348" max="348" width="7.1640625" bestFit="1" customWidth="1"/>
    <col min="349" max="350" width="8.6640625" bestFit="1" customWidth="1"/>
    <col min="351" max="352" width="7.6640625" bestFit="1" customWidth="1"/>
    <col min="353" max="354" width="8.6640625" bestFit="1" customWidth="1"/>
    <col min="355" max="355" width="7.1640625"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1640625" bestFit="1" customWidth="1"/>
    <col min="368" max="370" width="8.6640625" bestFit="1" customWidth="1"/>
    <col min="371" max="371" width="8.1640625" bestFit="1" customWidth="1"/>
    <col min="372" max="375" width="8.6640625" bestFit="1" customWidth="1"/>
    <col min="376" max="376" width="7.6640625" bestFit="1" customWidth="1"/>
    <col min="377" max="377" width="8.1640625" bestFit="1" customWidth="1"/>
    <col min="378" max="378" width="8.6640625" bestFit="1" customWidth="1"/>
    <col min="379" max="380" width="7.6640625" bestFit="1" customWidth="1"/>
    <col min="381" max="381" width="7.1640625" bestFit="1" customWidth="1"/>
    <col min="382" max="387" width="8.6640625" bestFit="1" customWidth="1"/>
    <col min="388" max="388" width="7.1640625" bestFit="1" customWidth="1"/>
    <col min="389" max="389" width="8.6640625" bestFit="1" customWidth="1"/>
    <col min="390" max="390" width="8.1640625" bestFit="1" customWidth="1"/>
    <col min="391" max="392" width="8.6640625" bestFit="1" customWidth="1"/>
    <col min="393" max="393" width="8.1640625" bestFit="1" customWidth="1"/>
    <col min="394" max="394" width="9.1640625" bestFit="1" customWidth="1"/>
    <col min="395" max="397" width="8.6640625" bestFit="1" customWidth="1"/>
    <col min="398" max="398" width="7.6640625" bestFit="1" customWidth="1"/>
    <col min="399" max="399" width="8.6640625" bestFit="1" customWidth="1"/>
    <col min="400" max="400" width="7.6640625" bestFit="1" customWidth="1"/>
    <col min="401" max="401" width="9.1640625" bestFit="1" customWidth="1"/>
    <col min="402" max="402" width="8.6640625" bestFit="1" customWidth="1"/>
    <col min="403" max="403" width="7.6640625" bestFit="1" customWidth="1"/>
    <col min="404" max="404" width="8.6640625" bestFit="1" customWidth="1"/>
    <col min="405" max="407" width="7.6640625" bestFit="1" customWidth="1"/>
    <col min="408" max="408" width="6.1640625" bestFit="1" customWidth="1"/>
    <col min="409" max="411" width="8.6640625" bestFit="1" customWidth="1"/>
    <col min="412" max="414" width="7.6640625" bestFit="1" customWidth="1"/>
    <col min="415" max="420" width="8.6640625" bestFit="1" customWidth="1"/>
    <col min="421" max="421" width="7.6640625" bestFit="1" customWidth="1"/>
    <col min="422" max="422" width="9.1640625" bestFit="1" customWidth="1"/>
    <col min="423" max="423" width="8.6640625" bestFit="1" customWidth="1"/>
    <col min="424" max="424" width="9.1640625"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1640625" bestFit="1" customWidth="1"/>
    <col min="447" max="447" width="8.6640625" bestFit="1" customWidth="1"/>
    <col min="448" max="449" width="7.6640625" bestFit="1" customWidth="1"/>
    <col min="450" max="451" width="8.6640625" bestFit="1" customWidth="1"/>
    <col min="452" max="452" width="6.1640625" bestFit="1" customWidth="1"/>
    <col min="453" max="453" width="8.1640625" bestFit="1" customWidth="1"/>
    <col min="454" max="454" width="7.6640625" bestFit="1" customWidth="1"/>
    <col min="455" max="455" width="8.6640625" bestFit="1" customWidth="1"/>
    <col min="456" max="456" width="8.1640625" bestFit="1" customWidth="1"/>
    <col min="457" max="463" width="8.6640625" bestFit="1" customWidth="1"/>
    <col min="464" max="464" width="7.6640625" bestFit="1" customWidth="1"/>
    <col min="465" max="466" width="8.6640625" bestFit="1" customWidth="1"/>
    <col min="467" max="467" width="9.1640625" bestFit="1" customWidth="1"/>
    <col min="468" max="469" width="8.6640625" bestFit="1" customWidth="1"/>
    <col min="470" max="470" width="8.1640625"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1640625" bestFit="1" customWidth="1"/>
    <col min="484" max="486" width="8.6640625" bestFit="1" customWidth="1"/>
    <col min="487" max="487" width="7.6640625" bestFit="1" customWidth="1"/>
    <col min="488" max="489" width="8.1640625" bestFit="1" customWidth="1"/>
    <col min="490" max="490" width="6.6640625" bestFit="1" customWidth="1"/>
    <col min="491" max="497" width="8.6640625" bestFit="1" customWidth="1"/>
    <col min="498" max="498" width="8.1640625" bestFit="1" customWidth="1"/>
    <col min="499" max="501" width="8.6640625" bestFit="1" customWidth="1"/>
    <col min="502" max="502" width="9.1640625" bestFit="1" customWidth="1"/>
    <col min="503" max="503" width="8.6640625" bestFit="1" customWidth="1"/>
    <col min="504" max="504" width="7.6640625" bestFit="1" customWidth="1"/>
    <col min="505" max="507" width="8.6640625" bestFit="1" customWidth="1"/>
    <col min="508" max="508" width="9.1640625" bestFit="1" customWidth="1"/>
    <col min="509" max="509" width="8.6640625" bestFit="1" customWidth="1"/>
    <col min="510" max="510" width="8.1640625"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1640625"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1640625"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1640625" bestFit="1" customWidth="1"/>
    <col min="547" max="547" width="8.6640625" bestFit="1" customWidth="1"/>
    <col min="548" max="548" width="8.1640625" bestFit="1" customWidth="1"/>
    <col min="549" max="551" width="8.6640625" bestFit="1" customWidth="1"/>
    <col min="552" max="552" width="9.1640625" bestFit="1" customWidth="1"/>
    <col min="553" max="554" width="8.6640625" bestFit="1" customWidth="1"/>
    <col min="555" max="555" width="7.6640625" bestFit="1" customWidth="1"/>
    <col min="556" max="558" width="8.6640625" bestFit="1" customWidth="1"/>
    <col min="559" max="559" width="8.1640625" bestFit="1" customWidth="1"/>
    <col min="560" max="562" width="8.6640625" bestFit="1" customWidth="1"/>
    <col min="563" max="564" width="7.6640625" bestFit="1" customWidth="1"/>
    <col min="565" max="567" width="8.6640625" bestFit="1" customWidth="1"/>
    <col min="568" max="568" width="7.1640625" bestFit="1" customWidth="1"/>
    <col min="569" max="579" width="8.6640625" bestFit="1" customWidth="1"/>
    <col min="580" max="582" width="8.1640625" bestFit="1" customWidth="1"/>
    <col min="583" max="583" width="7.6640625" bestFit="1" customWidth="1"/>
    <col min="584" max="584" width="9.1640625" bestFit="1" customWidth="1"/>
    <col min="585" max="585" width="8.6640625" bestFit="1" customWidth="1"/>
    <col min="586" max="586" width="9.1640625" bestFit="1" customWidth="1"/>
    <col min="587" max="587" width="10.1640625" bestFit="1" customWidth="1"/>
    <col min="588" max="589" width="8.6640625" bestFit="1" customWidth="1"/>
    <col min="590" max="590" width="7.6640625" bestFit="1" customWidth="1"/>
    <col min="591" max="597" width="8.6640625" bestFit="1" customWidth="1"/>
    <col min="598" max="599" width="8.1640625" bestFit="1" customWidth="1"/>
    <col min="600" max="601" width="8.6640625" bestFit="1" customWidth="1"/>
    <col min="602" max="603" width="8.1640625" bestFit="1" customWidth="1"/>
    <col min="604" max="605" width="7.6640625" bestFit="1" customWidth="1"/>
    <col min="606" max="606" width="7.1640625" bestFit="1" customWidth="1"/>
    <col min="607" max="607" width="8.6640625" bestFit="1" customWidth="1"/>
    <col min="608" max="608" width="8.1640625"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1640625" bestFit="1" customWidth="1"/>
    <col min="621" max="623" width="8.6640625" bestFit="1" customWidth="1"/>
    <col min="624" max="624" width="7.6640625" bestFit="1" customWidth="1"/>
    <col min="625" max="625" width="7.1640625" bestFit="1" customWidth="1"/>
    <col min="626" max="628" width="8.6640625" bestFit="1" customWidth="1"/>
    <col min="629" max="629" width="7.1640625"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1640625" bestFit="1" customWidth="1"/>
    <col min="638" max="638" width="8.6640625" bestFit="1" customWidth="1"/>
    <col min="639" max="639" width="6.1640625"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1640625" bestFit="1" customWidth="1"/>
    <col min="654" max="654" width="8.6640625" bestFit="1" customWidth="1"/>
    <col min="655" max="655" width="6.6640625" bestFit="1" customWidth="1"/>
    <col min="656" max="656" width="8.1640625" bestFit="1" customWidth="1"/>
    <col min="657" max="657" width="9.1640625" bestFit="1" customWidth="1"/>
    <col min="658" max="658" width="8.1640625" bestFit="1" customWidth="1"/>
    <col min="659" max="660" width="8.6640625" bestFit="1" customWidth="1"/>
    <col min="661" max="661" width="7.6640625" bestFit="1" customWidth="1"/>
    <col min="662" max="665" width="8.6640625" bestFit="1" customWidth="1"/>
    <col min="666" max="666" width="9.1640625" bestFit="1" customWidth="1"/>
    <col min="667" max="682" width="8.6640625" bestFit="1" customWidth="1"/>
    <col min="683" max="683" width="8.1640625"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1640625" bestFit="1" customWidth="1"/>
    <col min="697" max="698" width="8.6640625" bestFit="1" customWidth="1"/>
    <col min="699" max="699" width="7.6640625" bestFit="1" customWidth="1"/>
    <col min="700" max="700" width="8.1640625" bestFit="1" customWidth="1"/>
    <col min="701" max="703" width="8.6640625" bestFit="1" customWidth="1"/>
    <col min="704" max="705" width="7.6640625" bestFit="1" customWidth="1"/>
    <col min="706" max="708" width="8.6640625" bestFit="1" customWidth="1"/>
    <col min="709" max="709" width="7.6640625" bestFit="1" customWidth="1"/>
    <col min="710" max="710" width="8.1640625"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1640625" bestFit="1" customWidth="1"/>
    <col min="730" max="731" width="7.6640625" bestFit="1" customWidth="1"/>
    <col min="732" max="732" width="8.1640625" bestFit="1" customWidth="1"/>
    <col min="733" max="734" width="8.6640625" bestFit="1" customWidth="1"/>
    <col min="735" max="736" width="8.1640625"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1640625"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1640625" bestFit="1" customWidth="1"/>
    <col min="765" max="765" width="8.6640625" bestFit="1" customWidth="1"/>
    <col min="766" max="766" width="8.1640625"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1640625"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1640625" bestFit="1" customWidth="1"/>
    <col min="792" max="792" width="8.6640625" bestFit="1" customWidth="1"/>
    <col min="793" max="793" width="7.6640625" bestFit="1" customWidth="1"/>
    <col min="794" max="796" width="8.6640625" bestFit="1" customWidth="1"/>
    <col min="797" max="797" width="9.1640625"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1640625" bestFit="1" customWidth="1"/>
    <col min="822" max="822" width="7.6640625" bestFit="1" customWidth="1"/>
    <col min="823" max="825" width="8.6640625" bestFit="1" customWidth="1"/>
    <col min="826" max="826" width="7.6640625" bestFit="1" customWidth="1"/>
    <col min="827" max="828" width="8.6640625" bestFit="1" customWidth="1"/>
    <col min="829" max="829" width="7.1640625"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1640625" bestFit="1" customWidth="1"/>
    <col min="850" max="850" width="7.6640625" bestFit="1" customWidth="1"/>
    <col min="851" max="851" width="8.1640625" bestFit="1" customWidth="1"/>
    <col min="852" max="852" width="8.6640625" bestFit="1" customWidth="1"/>
    <col min="853" max="853" width="8.1640625" bestFit="1" customWidth="1"/>
    <col min="854" max="856" width="8.6640625" bestFit="1" customWidth="1"/>
    <col min="857" max="857" width="9.1640625"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1640625"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1640625" bestFit="1" customWidth="1"/>
    <col min="902" max="914" width="8.6640625" bestFit="1" customWidth="1"/>
    <col min="915" max="915" width="6.6640625" bestFit="1" customWidth="1"/>
    <col min="916" max="916" width="9.1640625" bestFit="1" customWidth="1"/>
    <col min="917" max="917" width="7.6640625" bestFit="1" customWidth="1"/>
    <col min="918" max="920" width="8.6640625" bestFit="1" customWidth="1"/>
    <col min="921" max="921" width="8.1640625" bestFit="1" customWidth="1"/>
    <col min="922" max="922" width="8.6640625" bestFit="1" customWidth="1"/>
    <col min="923" max="923" width="8.1640625" bestFit="1" customWidth="1"/>
    <col min="924" max="924" width="8.6640625" bestFit="1" customWidth="1"/>
    <col min="925" max="925" width="6.6640625" bestFit="1" customWidth="1"/>
    <col min="926" max="926" width="7.6640625" bestFit="1" customWidth="1"/>
    <col min="927" max="928" width="8.6640625" bestFit="1" customWidth="1"/>
    <col min="929" max="929" width="7.1640625" bestFit="1" customWidth="1"/>
    <col min="930" max="930" width="8.6640625" bestFit="1" customWidth="1"/>
    <col min="931" max="931" width="9.1640625"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1640625" bestFit="1" customWidth="1"/>
    <col min="950" max="951" width="8.6640625" bestFit="1" customWidth="1"/>
    <col min="952" max="952" width="6.6640625" bestFit="1" customWidth="1"/>
    <col min="953" max="954" width="8.6640625" bestFit="1" customWidth="1"/>
    <col min="955" max="955" width="7.6640625" bestFit="1" customWidth="1"/>
    <col min="956" max="957" width="8.1640625" bestFit="1" customWidth="1"/>
    <col min="958" max="961" width="8.6640625" bestFit="1" customWidth="1"/>
    <col min="962" max="962" width="8.1640625"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1640625"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1640625" bestFit="1" customWidth="1"/>
    <col min="1008" max="1014" width="8.6640625" bestFit="1" customWidth="1"/>
    <col min="1015" max="1015" width="8.1640625" bestFit="1" customWidth="1"/>
    <col min="1016" max="1017" width="8.6640625" bestFit="1" customWidth="1"/>
    <col min="1018" max="1018" width="7.6640625" bestFit="1" customWidth="1"/>
    <col min="1019" max="1019" width="8.1640625"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1640625" bestFit="1" customWidth="1"/>
    <col min="1037" max="1038" width="7.6640625" bestFit="1" customWidth="1"/>
    <col min="1039" max="1039" width="8.1640625"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1640625"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1640625"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1640625" bestFit="1" customWidth="1"/>
    <col min="1113" max="1113" width="6.6640625" bestFit="1" customWidth="1"/>
    <col min="1114" max="1115" width="7.6640625" bestFit="1" customWidth="1"/>
    <col min="1116" max="1116" width="7.1640625" bestFit="1" customWidth="1"/>
    <col min="1117" max="1117" width="7.6640625" bestFit="1" customWidth="1"/>
    <col min="1118" max="1118" width="6.1640625" bestFit="1" customWidth="1"/>
    <col min="1119" max="1119" width="7.6640625" bestFit="1" customWidth="1"/>
    <col min="1120" max="1120" width="6.6640625" bestFit="1" customWidth="1"/>
    <col min="1121" max="1121" width="7.6640625" bestFit="1" customWidth="1"/>
    <col min="1122" max="1122" width="6.6640625" bestFit="1" customWidth="1"/>
    <col min="1123" max="1124" width="7.1640625" bestFit="1" customWidth="1"/>
    <col min="1125" max="1125" width="6.6640625" bestFit="1" customWidth="1"/>
    <col min="1126" max="1129" width="7.6640625" bestFit="1" customWidth="1"/>
    <col min="1130" max="1130" width="8.1640625" bestFit="1" customWidth="1"/>
    <col min="1131" max="1132" width="6.6640625" bestFit="1" customWidth="1"/>
    <col min="1133" max="1135" width="8.1640625" bestFit="1" customWidth="1"/>
    <col min="1136" max="1136" width="7.1640625" bestFit="1" customWidth="1"/>
    <col min="1137" max="1137" width="7.6640625" bestFit="1" customWidth="1"/>
    <col min="1138" max="1138" width="8.1640625" bestFit="1" customWidth="1"/>
    <col min="1139" max="1139" width="7.6640625" bestFit="1" customWidth="1"/>
    <col min="1140" max="1140" width="7.1640625" bestFit="1" customWidth="1"/>
    <col min="1141" max="1143" width="7.6640625" bestFit="1" customWidth="1"/>
    <col min="1144" max="1144" width="6.6640625" bestFit="1" customWidth="1"/>
    <col min="1145" max="1145" width="7.6640625" bestFit="1" customWidth="1"/>
    <col min="1146" max="1146" width="7.1640625" bestFit="1" customWidth="1"/>
    <col min="1147" max="1147" width="8.1640625" bestFit="1" customWidth="1"/>
    <col min="1148" max="1152" width="7.6640625" bestFit="1" customWidth="1"/>
    <col min="1153" max="1153" width="9.1640625" bestFit="1" customWidth="1"/>
    <col min="1154" max="1154" width="8.1640625" bestFit="1" customWidth="1"/>
    <col min="1155" max="1155" width="7.1640625" bestFit="1" customWidth="1"/>
    <col min="1156" max="1156" width="8.1640625" bestFit="1" customWidth="1"/>
    <col min="1157" max="1159" width="7.6640625" bestFit="1" customWidth="1"/>
    <col min="1160" max="1161" width="8.1640625" bestFit="1" customWidth="1"/>
    <col min="1162" max="1162" width="6.6640625" bestFit="1" customWidth="1"/>
    <col min="1163" max="1163" width="8.1640625" bestFit="1" customWidth="1"/>
    <col min="1164" max="1164" width="6.6640625" bestFit="1" customWidth="1"/>
    <col min="1165" max="1165" width="8.1640625" bestFit="1" customWidth="1"/>
    <col min="1166" max="1168" width="7.6640625" bestFit="1" customWidth="1"/>
    <col min="1169" max="1169" width="6.1640625" bestFit="1" customWidth="1"/>
    <col min="1170" max="1172" width="7.6640625" bestFit="1" customWidth="1"/>
    <col min="1173" max="1175" width="8.1640625" bestFit="1" customWidth="1"/>
    <col min="1176" max="1176" width="7.6640625" bestFit="1" customWidth="1"/>
    <col min="1177" max="1177" width="5.6640625" bestFit="1" customWidth="1"/>
    <col min="1178" max="1178" width="6.6640625" bestFit="1" customWidth="1"/>
    <col min="1179" max="1179" width="7.6640625" bestFit="1" customWidth="1"/>
    <col min="1180" max="1180" width="7.1640625" bestFit="1" customWidth="1"/>
    <col min="1181" max="1181" width="7.6640625" bestFit="1" customWidth="1"/>
    <col min="1182" max="1182" width="6.1640625" bestFit="1" customWidth="1"/>
    <col min="1183" max="1184" width="7.6640625" bestFit="1" customWidth="1"/>
    <col min="1185" max="1185" width="6.6640625" bestFit="1" customWidth="1"/>
    <col min="1186" max="1186" width="8.1640625" bestFit="1" customWidth="1"/>
    <col min="1187" max="1187" width="5.6640625" bestFit="1" customWidth="1"/>
    <col min="1188" max="1188" width="6.1640625" bestFit="1" customWidth="1"/>
    <col min="1189" max="1189" width="6.6640625" bestFit="1" customWidth="1"/>
    <col min="1190" max="1190" width="7.6640625" bestFit="1" customWidth="1"/>
    <col min="1191" max="1191" width="7.1640625" bestFit="1" customWidth="1"/>
    <col min="1192" max="1192" width="7.6640625" bestFit="1" customWidth="1"/>
    <col min="1193" max="1193" width="8.1640625" bestFit="1" customWidth="1"/>
    <col min="1194" max="1194" width="6.6640625" bestFit="1" customWidth="1"/>
    <col min="1195" max="1196" width="7.6640625" bestFit="1" customWidth="1"/>
    <col min="1197" max="1197" width="9.1640625" bestFit="1" customWidth="1"/>
    <col min="1198" max="1198" width="8.1640625" bestFit="1" customWidth="1"/>
    <col min="1199" max="1199" width="6.1640625" bestFit="1" customWidth="1"/>
    <col min="1200" max="1201" width="6.6640625" bestFit="1" customWidth="1"/>
    <col min="1202" max="1203" width="7.6640625" bestFit="1" customWidth="1"/>
    <col min="1204" max="1204" width="6.1640625" bestFit="1" customWidth="1"/>
    <col min="1205" max="1205" width="7.1640625" bestFit="1" customWidth="1"/>
    <col min="1206" max="1206" width="6.1640625" bestFit="1" customWidth="1"/>
    <col min="1207" max="1207" width="7.6640625" bestFit="1" customWidth="1"/>
    <col min="1208" max="1208" width="8.1640625" bestFit="1" customWidth="1"/>
    <col min="1209" max="1209" width="7.6640625" bestFit="1" customWidth="1"/>
    <col min="1210" max="1210" width="7.1640625" bestFit="1" customWidth="1"/>
    <col min="1211" max="1211" width="6.6640625" bestFit="1" customWidth="1"/>
    <col min="1212" max="1218" width="7.6640625" bestFit="1" customWidth="1"/>
    <col min="1219" max="1219" width="4.6640625" bestFit="1" customWidth="1"/>
    <col min="1220" max="1220" width="7.6640625" bestFit="1" customWidth="1"/>
    <col min="1221" max="1221" width="6.1640625" bestFit="1" customWidth="1"/>
    <col min="1222" max="1222" width="6.6640625" bestFit="1" customWidth="1"/>
    <col min="1223" max="1223" width="7.6640625" bestFit="1" customWidth="1"/>
    <col min="1224" max="1224" width="8.1640625" bestFit="1" customWidth="1"/>
    <col min="1225" max="1226" width="7.6640625" bestFit="1" customWidth="1"/>
    <col min="1227" max="1227" width="6.6640625" bestFit="1" customWidth="1"/>
    <col min="1228" max="1229" width="7.6640625" bestFit="1" customWidth="1"/>
    <col min="1230" max="1230" width="7.1640625"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1640625" bestFit="1" customWidth="1"/>
    <col min="1249" max="1249" width="7.6640625" bestFit="1" customWidth="1"/>
    <col min="1250" max="1250" width="5.6640625" bestFit="1" customWidth="1"/>
    <col min="1251" max="1251" width="6.6640625" bestFit="1" customWidth="1"/>
    <col min="1252" max="1254" width="7.6640625" bestFit="1" customWidth="1"/>
    <col min="1255" max="1255" width="7.1640625" bestFit="1" customWidth="1"/>
    <col min="1256" max="1256" width="6.6640625" bestFit="1" customWidth="1"/>
    <col min="1257" max="1257" width="8.1640625" bestFit="1" customWidth="1"/>
    <col min="1258" max="1258" width="7.6640625" bestFit="1" customWidth="1"/>
    <col min="1259" max="1259" width="8.1640625"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1640625" bestFit="1" customWidth="1"/>
    <col min="1268" max="1268" width="6.1640625" bestFit="1" customWidth="1"/>
    <col min="1269" max="1269" width="6.6640625" bestFit="1" customWidth="1"/>
    <col min="1270" max="1271" width="7.6640625" bestFit="1" customWidth="1"/>
    <col min="1272" max="1272" width="6.6640625" bestFit="1" customWidth="1"/>
    <col min="1273" max="1273" width="8.1640625" bestFit="1" customWidth="1"/>
    <col min="1274" max="1274" width="7.1640625" bestFit="1" customWidth="1"/>
    <col min="1275" max="1275" width="7.6640625" bestFit="1" customWidth="1"/>
    <col min="1276" max="1276" width="8.1640625" bestFit="1" customWidth="1"/>
    <col min="1277" max="1277" width="7.6640625" bestFit="1" customWidth="1"/>
    <col min="1278" max="1278" width="6.1640625" bestFit="1" customWidth="1"/>
    <col min="1279" max="1279" width="7.6640625" bestFit="1" customWidth="1"/>
    <col min="1280" max="1280" width="8.1640625" bestFit="1" customWidth="1"/>
    <col min="1281" max="1281" width="9.1640625" bestFit="1" customWidth="1"/>
    <col min="1282" max="1285" width="7.6640625" bestFit="1" customWidth="1"/>
    <col min="1286" max="1286" width="5.6640625" bestFit="1" customWidth="1"/>
    <col min="1287" max="1289" width="7.6640625" bestFit="1" customWidth="1"/>
    <col min="1290" max="1290" width="8.1640625" bestFit="1" customWidth="1"/>
    <col min="1291" max="1291" width="7.6640625" bestFit="1" customWidth="1"/>
    <col min="1292" max="1293" width="6.6640625" bestFit="1" customWidth="1"/>
    <col min="1294" max="1294" width="7.6640625" bestFit="1" customWidth="1"/>
    <col min="1295" max="1295" width="8.1640625" bestFit="1" customWidth="1"/>
    <col min="1296" max="1296" width="6.6640625" bestFit="1" customWidth="1"/>
    <col min="1297" max="1297" width="7.6640625" bestFit="1" customWidth="1"/>
    <col min="1298" max="1298" width="6.6640625" bestFit="1" customWidth="1"/>
    <col min="1299" max="1300" width="7.6640625" bestFit="1" customWidth="1"/>
    <col min="1301" max="1301" width="7.1640625" bestFit="1" customWidth="1"/>
    <col min="1302" max="1302" width="8.1640625" bestFit="1" customWidth="1"/>
    <col min="1303" max="1305" width="7.6640625" bestFit="1" customWidth="1"/>
    <col min="1306" max="1306" width="7.1640625" bestFit="1" customWidth="1"/>
    <col min="1307" max="1307" width="8.1640625" bestFit="1" customWidth="1"/>
    <col min="1308" max="1308" width="6.6640625" bestFit="1" customWidth="1"/>
    <col min="1309" max="1309" width="8.1640625"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1640625" bestFit="1" customWidth="1"/>
    <col min="1323" max="1323" width="6.6640625" bestFit="1" customWidth="1"/>
    <col min="1324" max="1325" width="7.6640625" bestFit="1" customWidth="1"/>
    <col min="1326" max="1326" width="6.6640625" bestFit="1" customWidth="1"/>
    <col min="1327" max="1327" width="8.1640625" bestFit="1" customWidth="1"/>
    <col min="1328" max="1332" width="7.6640625" bestFit="1" customWidth="1"/>
    <col min="1333" max="1333" width="7.1640625" bestFit="1" customWidth="1"/>
    <col min="1334" max="1334" width="7.6640625" bestFit="1" customWidth="1"/>
    <col min="1335" max="1335" width="6.6640625" bestFit="1" customWidth="1"/>
    <col min="1336" max="1336" width="7.6640625" bestFit="1" customWidth="1"/>
    <col min="1337" max="1338" width="8.1640625" bestFit="1" customWidth="1"/>
    <col min="1339" max="1339" width="7.6640625" bestFit="1" customWidth="1"/>
    <col min="1340" max="1340" width="6.6640625" bestFit="1" customWidth="1"/>
    <col min="1341" max="1342" width="7.6640625" bestFit="1" customWidth="1"/>
    <col min="1343" max="1343" width="8.1640625" bestFit="1" customWidth="1"/>
    <col min="1344" max="1344" width="6.6640625" bestFit="1" customWidth="1"/>
    <col min="1345" max="1348" width="7.6640625" bestFit="1" customWidth="1"/>
    <col min="1349" max="1349" width="7.1640625"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1640625" bestFit="1" customWidth="1"/>
    <col min="1361" max="1361" width="6.6640625" bestFit="1" customWidth="1"/>
    <col min="1362" max="1363" width="7.6640625" bestFit="1" customWidth="1"/>
    <col min="1364" max="1364" width="6.6640625" bestFit="1" customWidth="1"/>
    <col min="1365" max="1367" width="7.6640625" bestFit="1" customWidth="1"/>
    <col min="1368" max="1368" width="7.1640625" bestFit="1" customWidth="1"/>
    <col min="1369" max="1370" width="7.6640625" bestFit="1" customWidth="1"/>
    <col min="1371" max="1371" width="6.1640625" bestFit="1" customWidth="1"/>
    <col min="1372" max="1375" width="6.6640625" bestFit="1" customWidth="1"/>
    <col min="1376" max="1376" width="7.1640625" bestFit="1" customWidth="1"/>
    <col min="1377" max="1379" width="6.6640625" bestFit="1" customWidth="1"/>
    <col min="1380" max="1382" width="7.6640625" bestFit="1" customWidth="1"/>
    <col min="1383" max="1383" width="8.1640625" bestFit="1" customWidth="1"/>
    <col min="1384" max="1386" width="7.6640625" bestFit="1" customWidth="1"/>
    <col min="1387" max="1387" width="6.6640625" bestFit="1" customWidth="1"/>
    <col min="1388" max="1391" width="7.6640625" bestFit="1" customWidth="1"/>
    <col min="1392" max="1392" width="6.1640625" bestFit="1" customWidth="1"/>
    <col min="1393" max="1395" width="7.6640625" bestFit="1" customWidth="1"/>
    <col min="1396" max="1397" width="6.1640625"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1640625" bestFit="1" customWidth="1"/>
    <col min="1415" max="1415" width="7.6640625" bestFit="1" customWidth="1"/>
    <col min="1416" max="1416" width="6.6640625" bestFit="1" customWidth="1"/>
    <col min="1417" max="1418" width="7.6640625" bestFit="1" customWidth="1"/>
    <col min="1419" max="1419" width="7.1640625" bestFit="1" customWidth="1"/>
    <col min="1420" max="1422" width="7.6640625" bestFit="1" customWidth="1"/>
    <col min="1423" max="1423" width="8.1640625" bestFit="1" customWidth="1"/>
    <col min="1424" max="1431" width="7.6640625" bestFit="1" customWidth="1"/>
    <col min="1432" max="1432" width="8.1640625" bestFit="1" customWidth="1"/>
    <col min="1433" max="1433" width="7.6640625" bestFit="1" customWidth="1"/>
    <col min="1434" max="1434" width="6.6640625" bestFit="1" customWidth="1"/>
    <col min="1435" max="1435" width="8.1640625"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1640625" bestFit="1" customWidth="1"/>
    <col min="1458" max="1458" width="6.6640625" bestFit="1" customWidth="1"/>
    <col min="1459" max="1460" width="7.6640625" bestFit="1" customWidth="1"/>
    <col min="1461" max="1461" width="8.1640625" bestFit="1" customWidth="1"/>
    <col min="1462" max="1462" width="7.1640625" bestFit="1" customWidth="1"/>
    <col min="1463" max="1463" width="7.6640625" bestFit="1" customWidth="1"/>
    <col min="1464" max="1464" width="7.1640625" bestFit="1" customWidth="1"/>
    <col min="1465" max="1465" width="6.6640625" bestFit="1" customWidth="1"/>
    <col min="1466" max="1466" width="6.1640625" bestFit="1" customWidth="1"/>
    <col min="1467" max="1467" width="7.1640625" bestFit="1" customWidth="1"/>
    <col min="1468" max="1468" width="6.6640625" bestFit="1" customWidth="1"/>
    <col min="1469" max="1472" width="7.6640625" bestFit="1" customWidth="1"/>
    <col min="1473" max="1473" width="8.1640625" bestFit="1" customWidth="1"/>
    <col min="1474" max="1475" width="7.6640625" bestFit="1" customWidth="1"/>
    <col min="1476" max="1476" width="7.1640625" bestFit="1" customWidth="1"/>
    <col min="1477" max="1477" width="7.6640625" bestFit="1" customWidth="1"/>
    <col min="1478" max="1478" width="7.1640625" bestFit="1" customWidth="1"/>
    <col min="1479" max="1479" width="6.1640625" bestFit="1" customWidth="1"/>
    <col min="1480" max="1480" width="8.1640625" bestFit="1" customWidth="1"/>
    <col min="1481" max="1481" width="7.1640625" bestFit="1" customWidth="1"/>
    <col min="1482" max="1482" width="5.6640625" bestFit="1" customWidth="1"/>
    <col min="1483" max="1483" width="7.6640625" bestFit="1" customWidth="1"/>
    <col min="1484" max="1484" width="6.6640625" bestFit="1" customWidth="1"/>
    <col min="1485" max="1491" width="7.6640625" bestFit="1" customWidth="1"/>
    <col min="1492" max="1492" width="6.1640625" bestFit="1" customWidth="1"/>
    <col min="1493" max="1493" width="4.6640625" bestFit="1" customWidth="1"/>
    <col min="1494" max="1494" width="8.1640625" bestFit="1" customWidth="1"/>
    <col min="1495" max="1495" width="7.6640625" bestFit="1" customWidth="1"/>
    <col min="1496" max="1496" width="8.1640625"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1640625" bestFit="1" customWidth="1"/>
    <col min="1507" max="1507" width="7.6640625" bestFit="1" customWidth="1"/>
    <col min="1508" max="1508" width="6.6640625" bestFit="1" customWidth="1"/>
    <col min="1509" max="1509" width="7.6640625" bestFit="1" customWidth="1"/>
    <col min="1510" max="1511" width="8.1640625"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1640625" bestFit="1" customWidth="1"/>
    <col min="1525" max="1536" width="7.6640625" bestFit="1" customWidth="1"/>
    <col min="1537" max="1537" width="7.1640625"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1640625" bestFit="1" customWidth="1"/>
    <col min="1564" max="1581" width="7.6640625" bestFit="1" customWidth="1"/>
    <col min="1582" max="1582" width="6.6640625" bestFit="1" customWidth="1"/>
    <col min="1583" max="1585" width="7.6640625" bestFit="1" customWidth="1"/>
    <col min="1586" max="1586" width="8.1640625" bestFit="1" customWidth="1"/>
    <col min="1587" max="1588" width="7.6640625" bestFit="1" customWidth="1"/>
    <col min="1589" max="1590" width="6.6640625" bestFit="1" customWidth="1"/>
    <col min="1591" max="1592" width="7.6640625" bestFit="1" customWidth="1"/>
    <col min="1593" max="1593" width="7.1640625" bestFit="1" customWidth="1"/>
    <col min="1594" max="1598" width="7.6640625" bestFit="1" customWidth="1"/>
    <col min="1599" max="1599" width="8.1640625" bestFit="1" customWidth="1"/>
    <col min="1600" max="1601" width="7.6640625" bestFit="1" customWidth="1"/>
    <col min="1602" max="1603" width="6.6640625" bestFit="1" customWidth="1"/>
    <col min="1604" max="1604" width="7.1640625"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1640625" bestFit="1" customWidth="1"/>
    <col min="1619" max="1625" width="7.6640625" bestFit="1" customWidth="1"/>
    <col min="1626" max="1626" width="6.6640625" bestFit="1" customWidth="1"/>
    <col min="1627" max="1627" width="7.1640625" bestFit="1" customWidth="1"/>
    <col min="1628" max="1628" width="8.1640625" bestFit="1" customWidth="1"/>
    <col min="1629" max="1629" width="7.6640625" bestFit="1" customWidth="1"/>
    <col min="1630" max="1630" width="6.6640625" bestFit="1" customWidth="1"/>
    <col min="1631" max="1631" width="8.1640625" bestFit="1" customWidth="1"/>
    <col min="1632" max="1634" width="7.6640625" bestFit="1" customWidth="1"/>
    <col min="1635" max="1635" width="6.1640625" bestFit="1" customWidth="1"/>
    <col min="1636" max="1637" width="7.6640625" bestFit="1" customWidth="1"/>
    <col min="1638" max="1638" width="6.6640625" bestFit="1" customWidth="1"/>
    <col min="1639" max="1639" width="7.1640625" bestFit="1" customWidth="1"/>
    <col min="1640" max="1641" width="7.6640625" bestFit="1" customWidth="1"/>
    <col min="1642" max="1642" width="6.1640625" bestFit="1" customWidth="1"/>
    <col min="1643" max="1644" width="7.6640625" bestFit="1" customWidth="1"/>
    <col min="1645" max="1645" width="6.1640625" bestFit="1" customWidth="1"/>
    <col min="1646" max="1650" width="7.6640625" bestFit="1" customWidth="1"/>
    <col min="1651" max="1651" width="7.1640625" bestFit="1" customWidth="1"/>
    <col min="1652" max="1652" width="6.6640625" bestFit="1" customWidth="1"/>
    <col min="1653" max="1670" width="7.6640625" bestFit="1" customWidth="1"/>
    <col min="1671" max="1671" width="10.1640625" bestFit="1" customWidth="1"/>
    <col min="1672" max="1687" width="7.1640625" bestFit="1" customWidth="1"/>
    <col min="1688" max="1688" width="6.1640625" bestFit="1" customWidth="1"/>
    <col min="1689" max="1704" width="7.1640625" bestFit="1" customWidth="1"/>
    <col min="1705" max="1705" width="6.1640625" bestFit="1" customWidth="1"/>
    <col min="1706" max="1710" width="7.1640625" bestFit="1" customWidth="1"/>
    <col min="1711" max="1711" width="6.1640625" bestFit="1" customWidth="1"/>
    <col min="1712" max="1712" width="7.1640625" bestFit="1" customWidth="1"/>
    <col min="1713" max="1713" width="6.1640625" bestFit="1" customWidth="1"/>
    <col min="1714" max="1716" width="7.1640625" bestFit="1" customWidth="1"/>
    <col min="1717" max="1718" width="6.1640625" bestFit="1" customWidth="1"/>
    <col min="1719" max="1719" width="7.1640625" bestFit="1" customWidth="1"/>
    <col min="1720" max="1720" width="6.1640625" bestFit="1" customWidth="1"/>
    <col min="1721" max="1726" width="7.1640625" bestFit="1" customWidth="1"/>
    <col min="1727" max="1727" width="6.1640625" bestFit="1" customWidth="1"/>
    <col min="1728" max="1731" width="7.1640625" bestFit="1" customWidth="1"/>
    <col min="1732" max="1733" width="6.1640625" bestFit="1" customWidth="1"/>
    <col min="1734" max="1738" width="7.1640625" bestFit="1" customWidth="1"/>
    <col min="1739" max="1739" width="6.1640625" bestFit="1" customWidth="1"/>
    <col min="1740" max="1744" width="7.1640625" bestFit="1" customWidth="1"/>
    <col min="1745" max="1745" width="4.1640625" bestFit="1" customWidth="1"/>
    <col min="1746" max="1747" width="7.1640625" bestFit="1" customWidth="1"/>
    <col min="1748" max="1748" width="6.1640625" bestFit="1" customWidth="1"/>
    <col min="1749" max="1749" width="7.1640625" bestFit="1" customWidth="1"/>
    <col min="1750" max="1750" width="5.1640625" bestFit="1" customWidth="1"/>
    <col min="1751" max="1755" width="7.1640625" bestFit="1" customWidth="1"/>
    <col min="1756" max="1756" width="6.1640625" bestFit="1" customWidth="1"/>
    <col min="1757" max="1757" width="7.1640625" bestFit="1" customWidth="1"/>
    <col min="1758" max="1760" width="6.1640625" bestFit="1" customWidth="1"/>
    <col min="1761" max="1761" width="7.1640625" bestFit="1" customWidth="1"/>
    <col min="1762" max="1763" width="6.1640625" bestFit="1" customWidth="1"/>
    <col min="1764" max="1766" width="7.1640625" bestFit="1" customWidth="1"/>
    <col min="1767" max="1768" width="6.1640625" bestFit="1" customWidth="1"/>
    <col min="1769" max="1773" width="7.1640625" bestFit="1" customWidth="1"/>
    <col min="1774" max="1774" width="8.1640625" bestFit="1" customWidth="1"/>
    <col min="1775" max="1784" width="7.1640625" bestFit="1" customWidth="1"/>
    <col min="1785" max="1785" width="6.1640625" bestFit="1" customWidth="1"/>
    <col min="1786" max="1786" width="7.1640625" bestFit="1" customWidth="1"/>
    <col min="1787" max="1787" width="6.1640625" bestFit="1" customWidth="1"/>
    <col min="1788" max="1788" width="7.1640625" bestFit="1" customWidth="1"/>
    <col min="1789" max="1789" width="6.1640625" bestFit="1" customWidth="1"/>
    <col min="1790" max="1791" width="7.1640625" bestFit="1" customWidth="1"/>
    <col min="1792" max="1792" width="6.1640625" bestFit="1" customWidth="1"/>
    <col min="1793" max="1793" width="7.1640625" bestFit="1" customWidth="1"/>
    <col min="1794" max="1795" width="6.1640625" bestFit="1" customWidth="1"/>
    <col min="1796" max="1801" width="7.1640625" bestFit="1" customWidth="1"/>
    <col min="1802" max="1803" width="6.1640625" bestFit="1" customWidth="1"/>
    <col min="1804" max="1806" width="7.1640625" bestFit="1" customWidth="1"/>
    <col min="1807" max="1807" width="6.1640625" bestFit="1" customWidth="1"/>
    <col min="1808" max="1809" width="7.1640625" bestFit="1" customWidth="1"/>
    <col min="1810" max="1810" width="6.1640625" bestFit="1" customWidth="1"/>
    <col min="1811" max="1816" width="7.1640625" bestFit="1" customWidth="1"/>
    <col min="1817" max="1817" width="6.1640625" bestFit="1" customWidth="1"/>
    <col min="1818" max="1830" width="7.1640625" bestFit="1" customWidth="1"/>
    <col min="1831" max="1832" width="6.1640625" bestFit="1" customWidth="1"/>
    <col min="1833" max="1836" width="7.1640625" bestFit="1" customWidth="1"/>
    <col min="1837" max="1837" width="6.1640625" bestFit="1" customWidth="1"/>
    <col min="1838" max="1839" width="5.1640625" bestFit="1" customWidth="1"/>
    <col min="1840" max="1840" width="6.1640625" bestFit="1" customWidth="1"/>
    <col min="1841" max="1842" width="7.1640625" bestFit="1" customWidth="1"/>
    <col min="1843" max="1845" width="6.1640625" bestFit="1" customWidth="1"/>
    <col min="1846" max="1849" width="7.1640625" bestFit="1" customWidth="1"/>
    <col min="1850" max="1850" width="6.1640625" bestFit="1" customWidth="1"/>
    <col min="1851" max="1851" width="7.1640625" bestFit="1" customWidth="1"/>
    <col min="1852" max="1852" width="6.1640625" bestFit="1" customWidth="1"/>
    <col min="1853" max="1859" width="7.1640625" bestFit="1" customWidth="1"/>
    <col min="1860" max="1861" width="6.1640625" bestFit="1" customWidth="1"/>
    <col min="1862" max="1869" width="7.1640625" bestFit="1" customWidth="1"/>
    <col min="1870" max="1870" width="6.1640625" bestFit="1" customWidth="1"/>
    <col min="1871" max="1875" width="7.1640625" bestFit="1" customWidth="1"/>
    <col min="1876" max="1876" width="6.1640625" bestFit="1" customWidth="1"/>
    <col min="1877" max="1882" width="7.1640625" bestFit="1" customWidth="1"/>
    <col min="1883" max="1883" width="6.1640625" bestFit="1" customWidth="1"/>
    <col min="1884" max="1885" width="7.1640625" bestFit="1" customWidth="1"/>
    <col min="1886" max="1886" width="6.1640625" bestFit="1" customWidth="1"/>
    <col min="1887" max="1897" width="7.1640625" bestFit="1" customWidth="1"/>
    <col min="1898" max="1898" width="6.1640625" bestFit="1" customWidth="1"/>
    <col min="1899" max="1899" width="5.1640625" bestFit="1" customWidth="1"/>
    <col min="1900" max="1901" width="7.1640625" bestFit="1" customWidth="1"/>
    <col min="1902" max="1902" width="6.1640625" bestFit="1" customWidth="1"/>
    <col min="1903" max="1904" width="7.1640625" bestFit="1" customWidth="1"/>
    <col min="1905" max="1905" width="6.1640625" bestFit="1" customWidth="1"/>
    <col min="1906" max="1912" width="7.1640625" bestFit="1" customWidth="1"/>
    <col min="1913" max="1913" width="6.1640625" bestFit="1" customWidth="1"/>
    <col min="1914" max="1916" width="7.1640625" bestFit="1" customWidth="1"/>
    <col min="1917" max="1918" width="6.1640625" bestFit="1" customWidth="1"/>
    <col min="1919" max="1921" width="7.1640625" bestFit="1" customWidth="1"/>
    <col min="1922" max="1922" width="6.1640625" bestFit="1" customWidth="1"/>
    <col min="1923" max="1927" width="7.1640625" bestFit="1" customWidth="1"/>
    <col min="1928" max="1928" width="6.1640625" bestFit="1" customWidth="1"/>
    <col min="1929" max="1944" width="7.1640625" bestFit="1" customWidth="1"/>
    <col min="1945" max="1945" width="6.1640625" bestFit="1" customWidth="1"/>
    <col min="1946" max="1948" width="7.1640625" bestFit="1" customWidth="1"/>
    <col min="1949" max="1949" width="6.1640625" bestFit="1" customWidth="1"/>
    <col min="1950" max="1954" width="7.1640625" bestFit="1" customWidth="1"/>
    <col min="1955" max="1955" width="5.1640625" bestFit="1" customWidth="1"/>
    <col min="1956" max="1961" width="7.1640625" bestFit="1" customWidth="1"/>
    <col min="1962" max="1962" width="4.1640625" bestFit="1" customWidth="1"/>
    <col min="1963" max="1963" width="6.1640625" bestFit="1" customWidth="1"/>
    <col min="1964" max="1964" width="7.1640625" bestFit="1" customWidth="1"/>
    <col min="1965" max="1965" width="6.1640625" bestFit="1" customWidth="1"/>
    <col min="1966" max="1966" width="8.1640625" bestFit="1" customWidth="1"/>
    <col min="1967" max="1967" width="7.1640625" bestFit="1" customWidth="1"/>
    <col min="1968" max="1970" width="6.1640625" bestFit="1" customWidth="1"/>
    <col min="1971" max="1978" width="7.1640625" bestFit="1" customWidth="1"/>
    <col min="1979" max="1979" width="6.1640625" bestFit="1" customWidth="1"/>
    <col min="1980" max="1981" width="7.1640625" bestFit="1" customWidth="1"/>
    <col min="1982" max="1982" width="8.1640625" bestFit="1" customWidth="1"/>
    <col min="1983" max="1983" width="7.1640625" bestFit="1" customWidth="1"/>
    <col min="1984" max="1984" width="6.1640625" bestFit="1" customWidth="1"/>
    <col min="1985" max="1987" width="7.1640625" bestFit="1" customWidth="1"/>
    <col min="1988" max="1989" width="6.1640625" bestFit="1" customWidth="1"/>
    <col min="1990" max="1990" width="7.1640625" bestFit="1" customWidth="1"/>
    <col min="1991" max="1991" width="6.1640625" bestFit="1" customWidth="1"/>
    <col min="1992" max="1994" width="7.1640625" bestFit="1" customWidth="1"/>
    <col min="1995" max="1995" width="5.1640625" bestFit="1" customWidth="1"/>
    <col min="1996" max="1998" width="7.1640625" bestFit="1" customWidth="1"/>
    <col min="1999" max="1999" width="6.1640625" bestFit="1" customWidth="1"/>
    <col min="2000" max="2008" width="7.1640625" bestFit="1" customWidth="1"/>
    <col min="2009" max="2009" width="5.1640625" bestFit="1" customWidth="1"/>
    <col min="2010" max="2010" width="6.1640625" bestFit="1" customWidth="1"/>
    <col min="2011" max="2014" width="7.1640625" bestFit="1" customWidth="1"/>
    <col min="2015" max="2016" width="6.1640625" bestFit="1" customWidth="1"/>
    <col min="2017" max="2025" width="7.1640625" bestFit="1" customWidth="1"/>
    <col min="2026" max="2027" width="6.1640625" bestFit="1" customWidth="1"/>
    <col min="2028" max="2028" width="7.1640625" bestFit="1" customWidth="1"/>
    <col min="2029" max="2029" width="8.1640625" bestFit="1" customWidth="1"/>
    <col min="2030" max="2042" width="7.1640625" bestFit="1" customWidth="1"/>
    <col min="2043" max="2043" width="6.1640625" bestFit="1" customWidth="1"/>
    <col min="2044" max="2044" width="7.1640625" bestFit="1" customWidth="1"/>
    <col min="2045" max="2045" width="6.1640625" bestFit="1" customWidth="1"/>
    <col min="2046" max="2050" width="7.1640625" bestFit="1" customWidth="1"/>
    <col min="2051" max="2051" width="6.1640625" bestFit="1" customWidth="1"/>
    <col min="2052" max="2062" width="7.1640625" bestFit="1" customWidth="1"/>
    <col min="2063" max="2066" width="6.1640625" bestFit="1" customWidth="1"/>
    <col min="2067" max="2068" width="7.1640625" bestFit="1" customWidth="1"/>
    <col min="2069" max="2071" width="6.1640625" bestFit="1" customWidth="1"/>
    <col min="2072" max="2072" width="7.1640625" bestFit="1" customWidth="1"/>
    <col min="2073" max="2073" width="6.1640625" bestFit="1" customWidth="1"/>
    <col min="2074" max="2075" width="7.1640625" bestFit="1" customWidth="1"/>
    <col min="2076" max="2076" width="6.1640625" bestFit="1" customWidth="1"/>
    <col min="2077" max="2080" width="7.1640625" bestFit="1" customWidth="1"/>
    <col min="2081" max="2081" width="6.1640625" bestFit="1" customWidth="1"/>
    <col min="2082" max="2085" width="7.1640625" bestFit="1" customWidth="1"/>
    <col min="2086" max="2086" width="6.1640625" bestFit="1" customWidth="1"/>
    <col min="2087" max="2088" width="7.1640625" bestFit="1" customWidth="1"/>
    <col min="2089" max="2089" width="6.1640625" bestFit="1" customWidth="1"/>
    <col min="2090" max="2100" width="7.1640625" bestFit="1" customWidth="1"/>
    <col min="2101" max="2103" width="6.1640625" bestFit="1" customWidth="1"/>
    <col min="2104" max="2107" width="7.1640625" bestFit="1" customWidth="1"/>
    <col min="2108" max="2108" width="6.1640625" bestFit="1" customWidth="1"/>
    <col min="2109" max="2115" width="7.1640625" bestFit="1" customWidth="1"/>
    <col min="2116" max="2117" width="6.1640625" bestFit="1" customWidth="1"/>
    <col min="2118" max="2121" width="7.1640625" bestFit="1" customWidth="1"/>
    <col min="2122" max="2122" width="6.1640625" bestFit="1" customWidth="1"/>
    <col min="2123" max="2125" width="7.1640625" bestFit="1" customWidth="1"/>
    <col min="2126" max="2126" width="4.1640625" bestFit="1" customWidth="1"/>
    <col min="2127" max="2132" width="7.1640625" bestFit="1" customWidth="1"/>
    <col min="2133" max="2133" width="6.1640625" bestFit="1" customWidth="1"/>
    <col min="2134" max="2139" width="7.1640625" bestFit="1" customWidth="1"/>
    <col min="2140" max="2140" width="6.1640625" bestFit="1" customWidth="1"/>
    <col min="2141" max="2141" width="7.1640625" bestFit="1" customWidth="1"/>
    <col min="2142" max="2142" width="6.1640625" bestFit="1" customWidth="1"/>
    <col min="2143" max="2147" width="7.1640625" bestFit="1" customWidth="1"/>
    <col min="2148" max="2148" width="6.1640625" bestFit="1" customWidth="1"/>
    <col min="2149" max="2154" width="7.1640625" bestFit="1" customWidth="1"/>
    <col min="2155" max="2155" width="6.1640625" bestFit="1" customWidth="1"/>
    <col min="2156" max="2157" width="7.1640625" bestFit="1" customWidth="1"/>
    <col min="2158" max="2159" width="6.1640625" bestFit="1" customWidth="1"/>
    <col min="2160" max="2160" width="7.1640625" bestFit="1" customWidth="1"/>
    <col min="2161" max="2161" width="6.1640625" bestFit="1" customWidth="1"/>
    <col min="2162" max="2162" width="7.1640625" bestFit="1" customWidth="1"/>
    <col min="2163" max="2163" width="6.1640625" bestFit="1" customWidth="1"/>
    <col min="2164" max="2166" width="7.1640625" bestFit="1" customWidth="1"/>
    <col min="2167" max="2167" width="6.1640625" bestFit="1" customWidth="1"/>
    <col min="2168" max="2171" width="7.1640625" bestFit="1" customWidth="1"/>
    <col min="2172" max="2172" width="6.1640625" bestFit="1" customWidth="1"/>
    <col min="2173" max="2173" width="7.1640625" bestFit="1" customWidth="1"/>
    <col min="2174" max="2174" width="6.1640625" bestFit="1" customWidth="1"/>
    <col min="2175" max="2182" width="7.1640625" bestFit="1" customWidth="1"/>
    <col min="2183" max="2183" width="6.1640625" bestFit="1" customWidth="1"/>
    <col min="2184" max="2186" width="7.1640625" bestFit="1" customWidth="1"/>
    <col min="2187" max="2187" width="5.1640625" bestFit="1" customWidth="1"/>
    <col min="2188" max="2188" width="7.1640625" bestFit="1" customWidth="1"/>
    <col min="2189" max="2189" width="6.1640625" bestFit="1" customWidth="1"/>
    <col min="2190" max="2191" width="7.1640625" bestFit="1" customWidth="1"/>
    <col min="2192" max="2192" width="6.1640625" bestFit="1" customWidth="1"/>
    <col min="2193" max="2194" width="7.1640625" bestFit="1" customWidth="1"/>
    <col min="2195" max="2195" width="6.1640625" bestFit="1" customWidth="1"/>
    <col min="2196" max="2197" width="7.1640625" bestFit="1" customWidth="1"/>
    <col min="2198" max="2199" width="6.1640625" bestFit="1" customWidth="1"/>
    <col min="2200" max="2202" width="7.1640625" bestFit="1" customWidth="1"/>
    <col min="2203" max="2203" width="4.1640625" bestFit="1" customWidth="1"/>
    <col min="2204" max="2205" width="6.1640625" bestFit="1" customWidth="1"/>
    <col min="2206" max="2206" width="7.1640625" bestFit="1" customWidth="1"/>
    <col min="2207" max="2207" width="6.1640625" bestFit="1" customWidth="1"/>
    <col min="2208" max="2219" width="7.1640625" bestFit="1" customWidth="1"/>
    <col min="2220" max="2220" width="6.1640625" bestFit="1" customWidth="1"/>
    <col min="2221" max="2221" width="7.1640625" bestFit="1" customWidth="1"/>
    <col min="2222" max="2223" width="6.1640625" bestFit="1" customWidth="1"/>
    <col min="2224" max="2224" width="7.1640625" bestFit="1" customWidth="1"/>
    <col min="2225" max="2225" width="5.1640625" bestFit="1" customWidth="1"/>
    <col min="2226" max="2228" width="7.1640625" bestFit="1" customWidth="1"/>
    <col min="2229" max="2229" width="6.1640625" bestFit="1" customWidth="1"/>
    <col min="2230" max="2230" width="7.1640625" bestFit="1" customWidth="1"/>
    <col min="2231" max="2232" width="6.1640625" bestFit="1" customWidth="1"/>
    <col min="2233" max="2234" width="7.1640625" bestFit="1" customWidth="1"/>
    <col min="2235" max="2235" width="6.1640625" bestFit="1" customWidth="1"/>
    <col min="2236" max="2248" width="7.1640625" bestFit="1" customWidth="1"/>
    <col min="2249" max="2249" width="6.1640625" bestFit="1" customWidth="1"/>
    <col min="2250" max="2254" width="7.1640625" bestFit="1" customWidth="1"/>
    <col min="2255" max="2256" width="6.1640625" bestFit="1" customWidth="1"/>
    <col min="2257" max="2257" width="7.1640625" bestFit="1" customWidth="1"/>
    <col min="2258" max="2258" width="6.1640625" bestFit="1" customWidth="1"/>
    <col min="2259" max="2262" width="7.1640625" bestFit="1" customWidth="1"/>
    <col min="2263" max="2263" width="8.1640625" bestFit="1" customWidth="1"/>
    <col min="2264" max="2264" width="7.1640625" bestFit="1" customWidth="1"/>
    <col min="2265" max="2266" width="6.1640625" bestFit="1" customWidth="1"/>
    <col min="2267" max="2278" width="7.1640625" bestFit="1" customWidth="1"/>
    <col min="2279" max="2279" width="6.1640625" bestFit="1" customWidth="1"/>
    <col min="2280" max="2280" width="7.1640625" bestFit="1" customWidth="1"/>
    <col min="2281" max="2281" width="6.1640625" bestFit="1" customWidth="1"/>
    <col min="2282" max="2285" width="7.1640625" bestFit="1" customWidth="1"/>
    <col min="2286" max="2286" width="5.1640625" bestFit="1" customWidth="1"/>
    <col min="2287" max="2288" width="6.1640625" bestFit="1" customWidth="1"/>
    <col min="2289" max="2292" width="7.1640625" bestFit="1" customWidth="1"/>
    <col min="2293" max="2293" width="6.1640625" bestFit="1" customWidth="1"/>
    <col min="2294" max="2294" width="7.1640625" bestFit="1" customWidth="1"/>
    <col min="2295" max="2295" width="6.1640625" bestFit="1" customWidth="1"/>
    <col min="2296" max="2297" width="7.1640625" bestFit="1" customWidth="1"/>
    <col min="2298" max="2298" width="6.1640625" bestFit="1" customWidth="1"/>
    <col min="2299" max="2301" width="7.1640625" bestFit="1" customWidth="1"/>
    <col min="2302" max="2302" width="4.1640625" bestFit="1" customWidth="1"/>
    <col min="2303" max="2303" width="6.1640625" bestFit="1" customWidth="1"/>
    <col min="2304" max="2309" width="7.1640625" bestFit="1" customWidth="1"/>
    <col min="2310" max="2311" width="6.1640625" bestFit="1" customWidth="1"/>
    <col min="2312" max="2314" width="7.1640625" bestFit="1" customWidth="1"/>
    <col min="2315" max="2315" width="8.1640625" bestFit="1" customWidth="1"/>
    <col min="2316" max="2316" width="6.1640625" bestFit="1" customWidth="1"/>
    <col min="2317" max="2317" width="7.1640625" bestFit="1" customWidth="1"/>
    <col min="2318" max="2318" width="6.1640625" bestFit="1" customWidth="1"/>
    <col min="2319" max="2322" width="7.1640625" bestFit="1" customWidth="1"/>
    <col min="2323" max="2324" width="6.1640625" bestFit="1" customWidth="1"/>
    <col min="2325" max="2330" width="7.1640625" bestFit="1" customWidth="1"/>
    <col min="2331" max="2331" width="6.1640625" bestFit="1" customWidth="1"/>
    <col min="2332" max="2334" width="7.1640625" bestFit="1" customWidth="1"/>
    <col min="2335" max="2335" width="6.1640625" bestFit="1" customWidth="1"/>
    <col min="2336" max="2341" width="7.1640625" bestFit="1" customWidth="1"/>
    <col min="2342" max="2343" width="6.1640625" bestFit="1" customWidth="1"/>
    <col min="2344" max="2345" width="7.1640625" bestFit="1" customWidth="1"/>
    <col min="2346" max="2346" width="6.1640625" bestFit="1" customWidth="1"/>
    <col min="2347" max="2350" width="7.1640625" bestFit="1" customWidth="1"/>
    <col min="2351" max="2351" width="6.1640625" bestFit="1" customWidth="1"/>
    <col min="2352" max="2352" width="7.1640625" bestFit="1" customWidth="1"/>
    <col min="2353" max="2353" width="5.1640625" bestFit="1" customWidth="1"/>
    <col min="2354" max="2354" width="7.1640625" bestFit="1" customWidth="1"/>
    <col min="2355" max="2355" width="6.1640625" bestFit="1" customWidth="1"/>
    <col min="2356" max="2356" width="8.1640625" bestFit="1" customWidth="1"/>
    <col min="2357" max="2358" width="6.1640625" bestFit="1" customWidth="1"/>
    <col min="2359" max="2364" width="7.1640625" bestFit="1" customWidth="1"/>
    <col min="2365" max="2366" width="6.1640625" bestFit="1" customWidth="1"/>
    <col min="2367" max="2371" width="7.1640625" bestFit="1" customWidth="1"/>
    <col min="2372" max="2372" width="6.1640625" bestFit="1" customWidth="1"/>
    <col min="2373" max="2375" width="7.1640625" bestFit="1" customWidth="1"/>
    <col min="2376" max="2376" width="6.1640625" bestFit="1" customWidth="1"/>
    <col min="2377" max="2389" width="7.1640625" bestFit="1" customWidth="1"/>
    <col min="2390" max="2390" width="8.1640625" bestFit="1" customWidth="1"/>
    <col min="2391" max="2391" width="7.1640625" bestFit="1" customWidth="1"/>
    <col min="2392" max="2393" width="6.1640625" bestFit="1" customWidth="1"/>
    <col min="2394" max="2394" width="7.1640625" bestFit="1" customWidth="1"/>
    <col min="2395" max="2395" width="5.1640625" bestFit="1" customWidth="1"/>
    <col min="2396" max="2401" width="7.1640625" bestFit="1" customWidth="1"/>
    <col min="2402" max="2402" width="6.1640625" bestFit="1" customWidth="1"/>
    <col min="2403" max="2404" width="7.1640625" bestFit="1" customWidth="1"/>
    <col min="2405" max="2406" width="6.1640625" bestFit="1" customWidth="1"/>
    <col min="2407" max="2409" width="7.1640625" bestFit="1" customWidth="1"/>
    <col min="2410" max="2410" width="4.1640625" bestFit="1" customWidth="1"/>
    <col min="2411" max="2411" width="6.1640625" bestFit="1" customWidth="1"/>
    <col min="2412" max="2412" width="7.1640625" bestFit="1" customWidth="1"/>
    <col min="2413" max="2413" width="8.1640625" bestFit="1" customWidth="1"/>
    <col min="2414" max="2417" width="7.1640625" bestFit="1" customWidth="1"/>
    <col min="2418" max="2419" width="6.1640625" bestFit="1" customWidth="1"/>
    <col min="2420" max="2420" width="8.1640625" bestFit="1" customWidth="1"/>
    <col min="2421" max="2423" width="7.1640625" bestFit="1" customWidth="1"/>
    <col min="2424" max="2424" width="6.1640625" bestFit="1" customWidth="1"/>
    <col min="2425" max="2434" width="7.1640625" bestFit="1" customWidth="1"/>
    <col min="2435" max="2435" width="6.1640625" bestFit="1" customWidth="1"/>
    <col min="2436" max="2443" width="7.1640625" bestFit="1" customWidth="1"/>
    <col min="2444" max="2444" width="5.1640625" bestFit="1" customWidth="1"/>
    <col min="2445" max="2445" width="6.1640625" bestFit="1" customWidth="1"/>
    <col min="2446" max="2457" width="7.1640625" bestFit="1" customWidth="1"/>
    <col min="2458" max="2459" width="6.1640625" bestFit="1" customWidth="1"/>
    <col min="2460" max="2468" width="7.1640625" bestFit="1" customWidth="1"/>
    <col min="2469" max="2469" width="6.1640625" bestFit="1" customWidth="1"/>
    <col min="2470" max="2471" width="7.1640625" bestFit="1" customWidth="1"/>
    <col min="2472" max="2472" width="6.1640625" bestFit="1" customWidth="1"/>
    <col min="2473" max="2474" width="7.1640625" bestFit="1" customWidth="1"/>
    <col min="2475" max="2475" width="5.1640625" bestFit="1" customWidth="1"/>
    <col min="2476" max="2477" width="7.1640625" bestFit="1" customWidth="1"/>
    <col min="2478" max="2478" width="6.1640625" bestFit="1" customWidth="1"/>
    <col min="2479" max="2482" width="7.1640625" bestFit="1" customWidth="1"/>
    <col min="2483" max="2483" width="6.1640625" bestFit="1" customWidth="1"/>
    <col min="2484" max="2490" width="7.1640625" bestFit="1" customWidth="1"/>
    <col min="2491" max="2491" width="6.1640625" bestFit="1" customWidth="1"/>
    <col min="2492" max="2498" width="7.1640625" bestFit="1" customWidth="1"/>
    <col min="2499" max="2499" width="5.1640625" bestFit="1" customWidth="1"/>
    <col min="2500" max="2501" width="7.1640625" bestFit="1" customWidth="1"/>
    <col min="2502" max="2502" width="6.1640625" bestFit="1" customWidth="1"/>
    <col min="2503" max="2505" width="7.1640625" bestFit="1" customWidth="1"/>
    <col min="2506" max="2506" width="6.1640625" bestFit="1" customWidth="1"/>
    <col min="2507" max="2509" width="7.1640625" bestFit="1" customWidth="1"/>
    <col min="2510" max="2510" width="6.1640625" bestFit="1" customWidth="1"/>
    <col min="2511" max="2520" width="7.1640625" bestFit="1" customWidth="1"/>
    <col min="2521" max="2521" width="8.1640625" bestFit="1" customWidth="1"/>
    <col min="2522" max="2522" width="5.1640625" bestFit="1" customWidth="1"/>
    <col min="2523" max="2524" width="7.1640625" bestFit="1" customWidth="1"/>
    <col min="2525" max="2525" width="6.1640625" bestFit="1" customWidth="1"/>
    <col min="2526" max="2526" width="7.1640625" bestFit="1" customWidth="1"/>
    <col min="2527" max="2527" width="6.1640625" bestFit="1" customWidth="1"/>
    <col min="2528" max="2528" width="7.1640625" bestFit="1" customWidth="1"/>
    <col min="2529" max="2529" width="6.1640625" bestFit="1" customWidth="1"/>
    <col min="2530" max="2530" width="7.1640625" bestFit="1" customWidth="1"/>
    <col min="2531" max="2531" width="6.1640625" bestFit="1" customWidth="1"/>
    <col min="2532" max="2532" width="7.1640625" bestFit="1" customWidth="1"/>
    <col min="2533" max="2533" width="6.1640625" bestFit="1" customWidth="1"/>
    <col min="2534" max="2534" width="7.1640625" bestFit="1" customWidth="1"/>
    <col min="2535" max="2535" width="6.1640625" bestFit="1" customWidth="1"/>
    <col min="2536" max="2540" width="7.1640625" bestFit="1" customWidth="1"/>
    <col min="2541" max="2541" width="4.1640625" bestFit="1" customWidth="1"/>
    <col min="2542" max="2547" width="7.1640625" bestFit="1" customWidth="1"/>
    <col min="2548" max="2548" width="6.1640625" bestFit="1" customWidth="1"/>
    <col min="2549" max="2549" width="7.1640625" bestFit="1" customWidth="1"/>
    <col min="2550" max="2551" width="6.1640625" bestFit="1" customWidth="1"/>
    <col min="2552" max="2554" width="7.1640625" bestFit="1" customWidth="1"/>
    <col min="2555" max="2555" width="6.1640625" bestFit="1" customWidth="1"/>
    <col min="2556" max="2559" width="7.1640625" bestFit="1" customWidth="1"/>
    <col min="2560" max="2561" width="6.1640625" bestFit="1" customWidth="1"/>
    <col min="2562" max="2565" width="7.1640625" bestFit="1" customWidth="1"/>
    <col min="2566" max="2566" width="6.1640625" bestFit="1" customWidth="1"/>
    <col min="2567" max="2567" width="8.1640625" bestFit="1" customWidth="1"/>
    <col min="2568" max="2568" width="6.1640625" bestFit="1" customWidth="1"/>
    <col min="2569" max="2569" width="7.1640625" bestFit="1" customWidth="1"/>
    <col min="2570" max="2570" width="6.1640625" bestFit="1" customWidth="1"/>
    <col min="2571" max="2575" width="7.1640625" bestFit="1" customWidth="1"/>
    <col min="2576" max="2576" width="8.1640625" bestFit="1" customWidth="1"/>
    <col min="2577" max="2578" width="7.1640625" bestFit="1" customWidth="1"/>
    <col min="2579" max="2579" width="6.1640625" bestFit="1" customWidth="1"/>
    <col min="2580" max="2582" width="7.1640625" bestFit="1" customWidth="1"/>
    <col min="2583" max="2583" width="5.1640625" bestFit="1" customWidth="1"/>
    <col min="2584" max="2586" width="7.1640625" bestFit="1" customWidth="1"/>
    <col min="2587" max="2587" width="6.1640625" bestFit="1" customWidth="1"/>
    <col min="2588" max="2588" width="7.1640625" bestFit="1" customWidth="1"/>
    <col min="2589" max="2589" width="6.1640625" bestFit="1" customWidth="1"/>
    <col min="2590" max="2595" width="7.1640625" bestFit="1" customWidth="1"/>
    <col min="2596" max="2596" width="6.1640625" bestFit="1" customWidth="1"/>
    <col min="2597" max="2604" width="7.1640625" bestFit="1" customWidth="1"/>
    <col min="2605" max="2605" width="6.1640625" bestFit="1" customWidth="1"/>
    <col min="2606" max="2607" width="7.1640625" bestFit="1" customWidth="1"/>
    <col min="2608" max="2608" width="6.1640625" bestFit="1" customWidth="1"/>
    <col min="2609" max="2611" width="7.1640625" bestFit="1" customWidth="1"/>
    <col min="2612" max="2612" width="6.1640625" bestFit="1" customWidth="1"/>
    <col min="2613" max="2616" width="7.1640625" bestFit="1" customWidth="1"/>
    <col min="2617" max="2619" width="6.1640625" bestFit="1" customWidth="1"/>
    <col min="2620" max="2620" width="7.1640625" bestFit="1" customWidth="1"/>
    <col min="2621" max="2621" width="6.1640625" bestFit="1" customWidth="1"/>
    <col min="2622" max="2623" width="7.1640625" bestFit="1" customWidth="1"/>
    <col min="2624" max="2624" width="6.1640625" bestFit="1" customWidth="1"/>
    <col min="2625" max="2625" width="7.1640625" bestFit="1" customWidth="1"/>
    <col min="2626" max="2626" width="6.1640625" bestFit="1" customWidth="1"/>
    <col min="2627" max="2631" width="7.1640625" bestFit="1" customWidth="1"/>
    <col min="2632" max="2632" width="6.1640625" bestFit="1" customWidth="1"/>
    <col min="2633" max="2633" width="8.1640625" bestFit="1" customWidth="1"/>
    <col min="2634" max="2635" width="7.1640625" bestFit="1" customWidth="1"/>
    <col min="2636" max="2637" width="6.1640625" bestFit="1" customWidth="1"/>
    <col min="2638" max="2638" width="7.1640625" bestFit="1" customWidth="1"/>
    <col min="2639" max="2639" width="4.1640625" bestFit="1" customWidth="1"/>
    <col min="2640" max="2641" width="7.1640625" bestFit="1" customWidth="1"/>
    <col min="2642" max="2642" width="6.1640625" bestFit="1" customWidth="1"/>
    <col min="2643" max="2646" width="7.1640625" bestFit="1" customWidth="1"/>
    <col min="2647" max="2647" width="8.1640625" bestFit="1" customWidth="1"/>
    <col min="2648" max="2655" width="7.1640625" bestFit="1" customWidth="1"/>
    <col min="2656" max="2657" width="6.1640625" bestFit="1" customWidth="1"/>
    <col min="2658" max="2667" width="7.1640625" bestFit="1" customWidth="1"/>
    <col min="2668" max="2668" width="5.1640625" bestFit="1" customWidth="1"/>
    <col min="2669" max="2670" width="7.1640625" bestFit="1" customWidth="1"/>
    <col min="2671" max="2672" width="6.1640625" bestFit="1" customWidth="1"/>
    <col min="2673" max="2675" width="7.1640625" bestFit="1" customWidth="1"/>
    <col min="2676" max="2676" width="8.1640625" bestFit="1" customWidth="1"/>
    <col min="2677" max="2678" width="7.1640625" bestFit="1" customWidth="1"/>
    <col min="2679" max="2679" width="6.1640625" bestFit="1" customWidth="1"/>
    <col min="2680" max="2681" width="7.1640625" bestFit="1" customWidth="1"/>
    <col min="2682" max="2686" width="6.1640625" bestFit="1" customWidth="1"/>
    <col min="2687" max="2691" width="7.1640625" bestFit="1" customWidth="1"/>
    <col min="2692" max="2692" width="6.1640625" bestFit="1" customWidth="1"/>
    <col min="2693" max="2696" width="7.1640625" bestFit="1" customWidth="1"/>
    <col min="2697" max="2698" width="6.1640625" bestFit="1" customWidth="1"/>
    <col min="2699" max="2700" width="7.1640625" bestFit="1" customWidth="1"/>
    <col min="2701" max="2701" width="6.1640625" bestFit="1" customWidth="1"/>
    <col min="2702" max="2709" width="7.1640625" bestFit="1" customWidth="1"/>
    <col min="2710" max="2710" width="5.1640625" bestFit="1" customWidth="1"/>
    <col min="2711" max="2711" width="7.1640625" bestFit="1" customWidth="1"/>
    <col min="2712" max="2712" width="6.1640625" bestFit="1" customWidth="1"/>
    <col min="2713" max="2713" width="7.1640625" bestFit="1" customWidth="1"/>
    <col min="2714" max="2715" width="6.1640625" bestFit="1" customWidth="1"/>
    <col min="2716" max="2717" width="7.1640625" bestFit="1" customWidth="1"/>
    <col min="2718" max="2718" width="6.1640625" bestFit="1" customWidth="1"/>
    <col min="2719" max="2722" width="7.1640625" bestFit="1" customWidth="1"/>
    <col min="2723" max="2723" width="6.1640625" bestFit="1" customWidth="1"/>
    <col min="2724" max="2725" width="7.1640625" bestFit="1" customWidth="1"/>
    <col min="2726" max="2726" width="6.1640625" bestFit="1" customWidth="1"/>
    <col min="2727" max="2731" width="7.1640625" bestFit="1" customWidth="1"/>
    <col min="2732" max="2732" width="6.1640625" bestFit="1" customWidth="1"/>
    <col min="2733" max="2735" width="7.1640625" bestFit="1" customWidth="1"/>
    <col min="2736" max="2736" width="8.1640625" bestFit="1" customWidth="1"/>
    <col min="2737" max="2738" width="7.1640625" bestFit="1" customWidth="1"/>
    <col min="2739" max="2739" width="6.1640625" bestFit="1" customWidth="1"/>
    <col min="2740" max="2748" width="7.1640625" bestFit="1" customWidth="1"/>
    <col min="2749" max="2749" width="6.1640625" bestFit="1" customWidth="1"/>
    <col min="2750" max="2753" width="7.1640625" bestFit="1" customWidth="1"/>
    <col min="2754" max="2754" width="5.1640625" bestFit="1" customWidth="1"/>
    <col min="2755" max="2756" width="7.1640625" bestFit="1" customWidth="1"/>
    <col min="2757" max="2758" width="6.1640625" bestFit="1" customWidth="1"/>
    <col min="2759" max="2764" width="7.1640625" bestFit="1" customWidth="1"/>
    <col min="2765" max="2766" width="6.1640625" bestFit="1" customWidth="1"/>
    <col min="2767" max="2773" width="7.1640625" bestFit="1" customWidth="1"/>
    <col min="2774" max="2774" width="6.1640625" bestFit="1" customWidth="1"/>
    <col min="2775" max="2778" width="7.1640625" bestFit="1" customWidth="1"/>
    <col min="2779" max="2779" width="6.1640625" bestFit="1" customWidth="1"/>
    <col min="2780" max="2780" width="7.1640625" bestFit="1" customWidth="1"/>
    <col min="2781" max="2781" width="6.1640625" bestFit="1" customWidth="1"/>
    <col min="2782" max="2785" width="7.1640625" bestFit="1" customWidth="1"/>
    <col min="2786" max="2786" width="6.1640625" bestFit="1" customWidth="1"/>
    <col min="2787" max="2791" width="7.1640625" bestFit="1" customWidth="1"/>
    <col min="2792" max="2793" width="6.1640625" bestFit="1" customWidth="1"/>
    <col min="2794" max="2801" width="7.1640625" bestFit="1" customWidth="1"/>
    <col min="2802" max="2802" width="6.1640625" bestFit="1" customWidth="1"/>
    <col min="2803" max="2804" width="7.1640625" bestFit="1" customWidth="1"/>
    <col min="2805" max="2805" width="6.1640625" bestFit="1" customWidth="1"/>
    <col min="2806" max="2809" width="7.1640625" bestFit="1" customWidth="1"/>
    <col min="2810" max="2810" width="6.1640625" bestFit="1" customWidth="1"/>
    <col min="2811" max="2812" width="7.1640625" bestFit="1" customWidth="1"/>
    <col min="2813" max="2813" width="8.1640625" bestFit="1" customWidth="1"/>
    <col min="2814" max="2815" width="4.1640625" bestFit="1" customWidth="1"/>
    <col min="2816" max="2817" width="7.1640625" bestFit="1" customWidth="1"/>
    <col min="2818" max="2819" width="6.1640625" bestFit="1" customWidth="1"/>
    <col min="2820" max="2820" width="8.1640625" bestFit="1" customWidth="1"/>
    <col min="2821" max="2824" width="7.1640625" bestFit="1" customWidth="1"/>
    <col min="2825" max="2825" width="6.1640625" bestFit="1" customWidth="1"/>
    <col min="2826" max="2831" width="7.1640625" bestFit="1" customWidth="1"/>
    <col min="2832" max="2833" width="6.1640625" bestFit="1" customWidth="1"/>
    <col min="2834" max="2839" width="7.1640625" bestFit="1" customWidth="1"/>
    <col min="2840" max="2840" width="6.1640625" bestFit="1" customWidth="1"/>
    <col min="2841" max="2850" width="7.1640625" bestFit="1" customWidth="1"/>
    <col min="2851" max="2851" width="6.1640625" bestFit="1" customWidth="1"/>
    <col min="2852" max="2856" width="7.1640625" bestFit="1" customWidth="1"/>
    <col min="2857" max="2857" width="6.1640625" bestFit="1" customWidth="1"/>
    <col min="2858" max="2860" width="7.1640625" bestFit="1" customWidth="1"/>
    <col min="2861" max="2861" width="5.1640625" bestFit="1" customWidth="1"/>
    <col min="2862" max="2862" width="7.1640625" bestFit="1" customWidth="1"/>
    <col min="2863" max="2863" width="6.1640625" bestFit="1" customWidth="1"/>
    <col min="2864" max="2865" width="7.1640625" bestFit="1" customWidth="1"/>
    <col min="2866" max="2866" width="8.1640625" bestFit="1" customWidth="1"/>
    <col min="2867" max="2872" width="7.1640625" bestFit="1" customWidth="1"/>
    <col min="2873" max="2873" width="5.1640625" bestFit="1" customWidth="1"/>
    <col min="2874" max="2878" width="7.1640625" bestFit="1" customWidth="1"/>
    <col min="2879" max="2879" width="6.1640625" bestFit="1" customWidth="1"/>
    <col min="2880" max="2883" width="7.1640625" bestFit="1" customWidth="1"/>
    <col min="2884" max="2884" width="6.1640625" bestFit="1" customWidth="1"/>
    <col min="2885" max="2889" width="7.1640625" bestFit="1" customWidth="1"/>
    <col min="2890" max="2890" width="8.1640625" bestFit="1" customWidth="1"/>
    <col min="2891" max="2892" width="7.1640625" bestFit="1" customWidth="1"/>
    <col min="2893" max="2893" width="6.1640625" bestFit="1" customWidth="1"/>
    <col min="2894" max="2896" width="7.1640625" bestFit="1" customWidth="1"/>
    <col min="2897" max="2897" width="6.1640625" bestFit="1" customWidth="1"/>
    <col min="2898" max="2900" width="7.1640625" bestFit="1" customWidth="1"/>
    <col min="2901" max="2901" width="6.1640625" bestFit="1" customWidth="1"/>
    <col min="2902" max="2906" width="7.1640625" bestFit="1" customWidth="1"/>
    <col min="2907" max="2907" width="6.1640625" bestFit="1" customWidth="1"/>
    <col min="2908" max="2912" width="7.1640625" bestFit="1" customWidth="1"/>
    <col min="2913" max="2913" width="5.1640625" bestFit="1" customWidth="1"/>
    <col min="2914" max="2920" width="7.1640625" bestFit="1" customWidth="1"/>
    <col min="2921" max="2922" width="8.1640625" bestFit="1" customWidth="1"/>
    <col min="2923" max="2927" width="7.1640625" bestFit="1" customWidth="1"/>
    <col min="2928" max="2928" width="6.1640625" bestFit="1" customWidth="1"/>
    <col min="2929" max="2931" width="7.1640625" bestFit="1" customWidth="1"/>
    <col min="2932" max="2932" width="6.1640625" bestFit="1" customWidth="1"/>
    <col min="2933" max="2937" width="7.1640625" bestFit="1" customWidth="1"/>
    <col min="2938" max="2938" width="8.1640625" bestFit="1" customWidth="1"/>
    <col min="2939" max="2950" width="7.1640625" bestFit="1" customWidth="1"/>
    <col min="2951" max="2951" width="6.1640625" bestFit="1" customWidth="1"/>
    <col min="2952" max="2953" width="7.1640625" bestFit="1" customWidth="1"/>
    <col min="2954" max="2954" width="6.1640625" bestFit="1" customWidth="1"/>
    <col min="2955" max="2963" width="7.1640625" bestFit="1" customWidth="1"/>
    <col min="2964" max="2965" width="6.1640625" bestFit="1" customWidth="1"/>
    <col min="2966" max="2966" width="8.1640625" bestFit="1" customWidth="1"/>
    <col min="2967" max="2968" width="7.1640625" bestFit="1" customWidth="1"/>
    <col min="2969" max="2969" width="8.1640625" bestFit="1" customWidth="1"/>
    <col min="2970" max="2971" width="7.1640625" bestFit="1" customWidth="1"/>
    <col min="2972" max="2972" width="6.1640625" bestFit="1" customWidth="1"/>
    <col min="2973" max="2974" width="7.1640625" bestFit="1" customWidth="1"/>
    <col min="2975" max="2975" width="8.1640625" bestFit="1" customWidth="1"/>
    <col min="2976" max="2981" width="7.1640625" bestFit="1" customWidth="1"/>
    <col min="2982" max="2983" width="6.1640625" bestFit="1" customWidth="1"/>
    <col min="2984" max="2985" width="7.1640625" bestFit="1" customWidth="1"/>
    <col min="2986" max="2986" width="6.1640625" bestFit="1" customWidth="1"/>
    <col min="2987" max="2987" width="5.1640625" bestFit="1" customWidth="1"/>
    <col min="2988" max="2991" width="7.1640625" bestFit="1" customWidth="1"/>
    <col min="2992" max="2992" width="6.1640625" bestFit="1" customWidth="1"/>
    <col min="2993" max="2995" width="7.1640625" bestFit="1" customWidth="1"/>
    <col min="2996" max="2997" width="6.1640625" bestFit="1" customWidth="1"/>
    <col min="2998" max="3002" width="7.1640625" bestFit="1" customWidth="1"/>
    <col min="3003" max="3003" width="5.1640625" bestFit="1" customWidth="1"/>
    <col min="3004" max="3025" width="7.1640625" bestFit="1" customWidth="1"/>
    <col min="3026" max="3026" width="6.1640625" bestFit="1" customWidth="1"/>
    <col min="3027" max="3027" width="7.1640625" bestFit="1" customWidth="1"/>
    <col min="3028" max="3028" width="6.1640625" bestFit="1" customWidth="1"/>
    <col min="3029" max="3030" width="7.1640625" bestFit="1" customWidth="1"/>
    <col min="3031" max="3031" width="5.1640625" bestFit="1" customWidth="1"/>
    <col min="3032" max="3032" width="7.1640625" bestFit="1" customWidth="1"/>
    <col min="3033" max="3033" width="6.1640625" bestFit="1" customWidth="1"/>
    <col min="3034" max="3035" width="7.1640625" bestFit="1" customWidth="1"/>
    <col min="3036" max="3036" width="6.1640625" bestFit="1" customWidth="1"/>
    <col min="3037" max="3041" width="7.1640625" bestFit="1" customWidth="1"/>
    <col min="3042" max="3042" width="6.1640625" bestFit="1" customWidth="1"/>
    <col min="3043" max="3043" width="7.1640625" bestFit="1" customWidth="1"/>
    <col min="3044" max="3045" width="8.1640625" bestFit="1" customWidth="1"/>
    <col min="3046" max="3047" width="6.1640625" bestFit="1" customWidth="1"/>
    <col min="3048" max="3051" width="7.1640625" bestFit="1" customWidth="1"/>
    <col min="3052" max="3052" width="8.1640625" bestFit="1" customWidth="1"/>
    <col min="3053" max="3053" width="7.1640625" bestFit="1" customWidth="1"/>
    <col min="3054" max="3054" width="6.1640625" bestFit="1" customWidth="1"/>
    <col min="3055" max="3057" width="7.1640625" bestFit="1" customWidth="1"/>
    <col min="3058" max="3059" width="6.1640625" bestFit="1" customWidth="1"/>
    <col min="3060" max="3072" width="7.1640625" bestFit="1" customWidth="1"/>
    <col min="3073" max="3073" width="8.1640625" bestFit="1" customWidth="1"/>
    <col min="3074" max="3076" width="7.1640625" bestFit="1" customWidth="1"/>
    <col min="3077" max="3077" width="6.1640625" bestFit="1" customWidth="1"/>
    <col min="3078" max="3079" width="7.1640625" bestFit="1" customWidth="1"/>
    <col min="3080" max="3080" width="6.1640625" bestFit="1" customWidth="1"/>
    <col min="3081" max="3081" width="7.1640625" bestFit="1" customWidth="1"/>
    <col min="3082" max="3082" width="6.1640625" bestFit="1" customWidth="1"/>
    <col min="3083" max="3083" width="8.1640625" bestFit="1" customWidth="1"/>
    <col min="3084" max="3087" width="7.1640625" bestFit="1" customWidth="1"/>
    <col min="3088" max="3088" width="6.1640625" bestFit="1" customWidth="1"/>
    <col min="3089" max="3089" width="7.1640625" bestFit="1" customWidth="1"/>
    <col min="3090" max="3090" width="6.1640625" bestFit="1" customWidth="1"/>
    <col min="3091" max="3092" width="7.1640625" bestFit="1" customWidth="1"/>
    <col min="3093" max="3093" width="6.1640625" bestFit="1" customWidth="1"/>
    <col min="3094" max="3095" width="7.1640625" bestFit="1" customWidth="1"/>
    <col min="3096" max="3098" width="6.1640625" bestFit="1" customWidth="1"/>
    <col min="3099" max="3100" width="7.1640625" bestFit="1" customWidth="1"/>
    <col min="3101" max="3101" width="6.1640625" bestFit="1" customWidth="1"/>
    <col min="3102" max="3102" width="7.1640625" bestFit="1" customWidth="1"/>
    <col min="3103" max="3103" width="6.1640625" bestFit="1" customWidth="1"/>
    <col min="3104" max="3107" width="7.1640625" bestFit="1" customWidth="1"/>
    <col min="3108" max="3108" width="8.1640625" bestFit="1" customWidth="1"/>
    <col min="3109" max="3109" width="6.1640625" bestFit="1" customWidth="1"/>
    <col min="3110" max="3110" width="7.1640625" bestFit="1" customWidth="1"/>
    <col min="3111" max="3111" width="8.1640625" bestFit="1" customWidth="1"/>
    <col min="3112" max="3119" width="7.1640625" bestFit="1" customWidth="1"/>
    <col min="3120" max="3120" width="6.1640625" bestFit="1" customWidth="1"/>
    <col min="3121" max="3121" width="7.1640625" bestFit="1" customWidth="1"/>
    <col min="3122" max="3122" width="8.1640625" bestFit="1" customWidth="1"/>
    <col min="3123" max="3129" width="7.1640625" bestFit="1" customWidth="1"/>
    <col min="3130" max="3130" width="4.1640625" bestFit="1" customWidth="1"/>
    <col min="3131" max="3136" width="7.1640625" bestFit="1" customWidth="1"/>
    <col min="3137" max="3137" width="6.1640625" bestFit="1" customWidth="1"/>
    <col min="3138" max="3138" width="7.1640625" bestFit="1" customWidth="1"/>
    <col min="3139" max="3140" width="6.1640625" bestFit="1" customWidth="1"/>
    <col min="3141" max="3144" width="7.1640625" bestFit="1" customWidth="1"/>
    <col min="3145" max="3145" width="5.1640625" bestFit="1" customWidth="1"/>
    <col min="3146" max="3149" width="7.1640625" bestFit="1" customWidth="1"/>
    <col min="3150" max="3151" width="6.1640625" bestFit="1" customWidth="1"/>
    <col min="3152" max="3155" width="7.1640625" bestFit="1" customWidth="1"/>
    <col min="3156" max="3156" width="4.1640625" bestFit="1" customWidth="1"/>
    <col min="3157" max="3157" width="7.1640625" bestFit="1" customWidth="1"/>
    <col min="3158" max="3158" width="6.1640625" bestFit="1" customWidth="1"/>
    <col min="3159" max="3160" width="7.1640625" bestFit="1" customWidth="1"/>
    <col min="3161" max="3161" width="6.1640625" bestFit="1" customWidth="1"/>
    <col min="3162" max="3165" width="7.1640625" bestFit="1" customWidth="1"/>
    <col min="3166" max="3166" width="6.1640625" bestFit="1" customWidth="1"/>
    <col min="3167" max="3168" width="7.1640625" bestFit="1" customWidth="1"/>
    <col min="3169" max="3169" width="6.1640625" bestFit="1" customWidth="1"/>
    <col min="3170" max="3177" width="7.1640625" bestFit="1" customWidth="1"/>
    <col min="3178" max="3178" width="6.1640625" bestFit="1" customWidth="1"/>
    <col min="3179" max="3181" width="7.1640625" bestFit="1" customWidth="1"/>
    <col min="3182" max="3182" width="6.1640625" bestFit="1" customWidth="1"/>
    <col min="3183" max="3188" width="7.1640625" bestFit="1" customWidth="1"/>
    <col min="3189" max="3189" width="6.1640625" bestFit="1" customWidth="1"/>
    <col min="3190" max="3190" width="7.1640625" bestFit="1" customWidth="1"/>
    <col min="3191" max="3192" width="6.1640625" bestFit="1" customWidth="1"/>
    <col min="3193" max="3194" width="7.1640625" bestFit="1" customWidth="1"/>
    <col min="3195" max="3195" width="6.1640625" bestFit="1" customWidth="1"/>
    <col min="3196" max="3197" width="7.1640625" bestFit="1" customWidth="1"/>
    <col min="3198" max="3198" width="5.1640625" bestFit="1" customWidth="1"/>
    <col min="3199" max="3200" width="6.1640625" bestFit="1" customWidth="1"/>
    <col min="3201" max="3206" width="7.1640625" bestFit="1" customWidth="1"/>
    <col min="3207" max="3207" width="6.1640625" bestFit="1" customWidth="1"/>
    <col min="3208" max="3208" width="7.1640625" bestFit="1" customWidth="1"/>
    <col min="3209" max="3209" width="6.1640625" bestFit="1" customWidth="1"/>
    <col min="3210" max="3224" width="7.1640625" bestFit="1" customWidth="1"/>
    <col min="3225" max="3225" width="6.1640625" bestFit="1" customWidth="1"/>
    <col min="3226" max="3229" width="7.1640625" bestFit="1" customWidth="1"/>
    <col min="3230" max="3230" width="6.1640625" bestFit="1" customWidth="1"/>
    <col min="3231" max="3233" width="7.1640625" bestFit="1" customWidth="1"/>
    <col min="3234" max="3234" width="6.1640625" bestFit="1" customWidth="1"/>
    <col min="3235" max="3235" width="7.1640625" bestFit="1" customWidth="1"/>
    <col min="3236" max="3236" width="6.1640625" bestFit="1" customWidth="1"/>
    <col min="3237" max="3238" width="7.1640625" bestFit="1" customWidth="1"/>
    <col min="3239" max="3239" width="6.1640625" bestFit="1" customWidth="1"/>
    <col min="3240" max="3248" width="7.1640625" bestFit="1" customWidth="1"/>
    <col min="3249" max="3250" width="6.1640625" bestFit="1" customWidth="1"/>
    <col min="3251" max="3260" width="7.1640625" bestFit="1" customWidth="1"/>
    <col min="3261" max="3261" width="8.1640625" bestFit="1" customWidth="1"/>
    <col min="3262" max="3263" width="6.1640625" bestFit="1" customWidth="1"/>
    <col min="3264" max="3265" width="7.1640625" bestFit="1" customWidth="1"/>
    <col min="3266" max="3266" width="6.1640625" bestFit="1" customWidth="1"/>
    <col min="3267" max="3268" width="7.1640625" bestFit="1" customWidth="1"/>
    <col min="3269" max="3269" width="8.1640625" bestFit="1" customWidth="1"/>
    <col min="3270" max="3271" width="7.1640625" bestFit="1" customWidth="1"/>
    <col min="3272" max="3274" width="6.1640625" bestFit="1" customWidth="1"/>
    <col min="3275" max="3276" width="7.1640625" bestFit="1" customWidth="1"/>
    <col min="3277" max="3277" width="6.1640625" bestFit="1" customWidth="1"/>
    <col min="3278" max="3278" width="7.1640625" bestFit="1" customWidth="1"/>
    <col min="3279" max="3279" width="6.1640625" bestFit="1" customWidth="1"/>
    <col min="3280" max="3280" width="7.1640625" bestFit="1" customWidth="1"/>
    <col min="3281" max="3281" width="6.1640625" bestFit="1" customWidth="1"/>
    <col min="3282" max="3282" width="5.1640625" bestFit="1" customWidth="1"/>
    <col min="3283" max="3284" width="7.1640625" bestFit="1" customWidth="1"/>
    <col min="3285" max="3285" width="6.1640625" bestFit="1" customWidth="1"/>
    <col min="3286" max="3286" width="8.1640625" bestFit="1" customWidth="1"/>
    <col min="3287" max="3287" width="7.1640625" bestFit="1" customWidth="1"/>
    <col min="3288" max="3288" width="6.1640625" bestFit="1" customWidth="1"/>
    <col min="3289" max="3289" width="7.1640625" bestFit="1" customWidth="1"/>
    <col min="3290" max="3290" width="6.1640625" bestFit="1" customWidth="1"/>
    <col min="3291" max="3291" width="8.1640625" bestFit="1" customWidth="1"/>
    <col min="3292" max="3294" width="7.1640625" bestFit="1" customWidth="1"/>
    <col min="3295" max="3295" width="6.1640625" bestFit="1" customWidth="1"/>
    <col min="3296" max="3297" width="7.1640625" bestFit="1" customWidth="1"/>
    <col min="3298" max="3298" width="6.1640625" bestFit="1" customWidth="1"/>
    <col min="3299" max="3304" width="7.1640625" bestFit="1" customWidth="1"/>
    <col min="3305" max="3305" width="6.1640625" bestFit="1" customWidth="1"/>
    <col min="3306" max="3307" width="7.1640625" bestFit="1" customWidth="1"/>
    <col min="3308" max="3309" width="6.1640625" bestFit="1" customWidth="1"/>
    <col min="3310" max="3318" width="7.1640625" bestFit="1" customWidth="1"/>
    <col min="3319" max="3319" width="8.1640625" bestFit="1" customWidth="1"/>
    <col min="3320" max="3320" width="6.1640625" bestFit="1" customWidth="1"/>
    <col min="3321" max="3321" width="7.1640625" bestFit="1" customWidth="1"/>
    <col min="3322" max="3322" width="6.1640625" bestFit="1" customWidth="1"/>
    <col min="3323" max="3325" width="7.1640625" bestFit="1" customWidth="1"/>
    <col min="3326" max="3326" width="6.1640625" bestFit="1" customWidth="1"/>
    <col min="3327" max="3328" width="7.1640625" bestFit="1" customWidth="1"/>
    <col min="3329" max="3329" width="6.1640625" bestFit="1" customWidth="1"/>
    <col min="3330" max="3333" width="7.1640625" bestFit="1" customWidth="1"/>
    <col min="3334" max="3335" width="6.1640625" bestFit="1" customWidth="1"/>
    <col min="3336" max="3342" width="7.1640625" bestFit="1" customWidth="1"/>
    <col min="3343" max="3343" width="6.1640625" bestFit="1" customWidth="1"/>
    <col min="3344" max="3347" width="7.1640625" bestFit="1" customWidth="1"/>
    <col min="3348" max="3349" width="6.1640625" bestFit="1" customWidth="1"/>
    <col min="3350" max="3350" width="7.1640625" bestFit="1" customWidth="1"/>
    <col min="3351" max="3352" width="6.1640625" bestFit="1" customWidth="1"/>
    <col min="3353" max="3353" width="7.1640625" bestFit="1" customWidth="1"/>
    <col min="3354" max="3354" width="5.1640625" bestFit="1" customWidth="1"/>
    <col min="3355" max="3355" width="8.1640625" bestFit="1" customWidth="1"/>
    <col min="3356" max="3357" width="7.1640625" bestFit="1" customWidth="1"/>
    <col min="3358" max="3358" width="6.1640625" bestFit="1" customWidth="1"/>
    <col min="3359" max="3359" width="5.1640625" bestFit="1" customWidth="1"/>
    <col min="3360" max="3361" width="7.1640625" bestFit="1" customWidth="1"/>
    <col min="3362" max="3362" width="6.1640625" bestFit="1" customWidth="1"/>
    <col min="3363" max="3364" width="7.1640625" bestFit="1" customWidth="1"/>
    <col min="3365" max="3365" width="6.1640625" bestFit="1" customWidth="1"/>
    <col min="3366" max="3366" width="7.1640625" bestFit="1" customWidth="1"/>
    <col min="3367" max="3367" width="8.1640625" bestFit="1" customWidth="1"/>
    <col min="3368" max="3368" width="7.1640625" bestFit="1" customWidth="1"/>
    <col min="3369" max="3369" width="8.1640625" bestFit="1" customWidth="1"/>
    <col min="3370" max="3371" width="6.1640625" bestFit="1" customWidth="1"/>
    <col min="3372" max="3373" width="7.1640625" bestFit="1" customWidth="1"/>
    <col min="3374" max="3374" width="6.1640625" bestFit="1" customWidth="1"/>
    <col min="3375" max="3378" width="7.1640625" bestFit="1" customWidth="1"/>
    <col min="3379" max="3379" width="6.1640625" bestFit="1" customWidth="1"/>
    <col min="3380" max="3383" width="7.1640625" bestFit="1" customWidth="1"/>
    <col min="3384" max="3386" width="6.1640625" bestFit="1" customWidth="1"/>
    <col min="3387" max="3387" width="7.1640625" bestFit="1" customWidth="1"/>
    <col min="3388" max="3389" width="6.1640625" bestFit="1" customWidth="1"/>
    <col min="3390" max="3390" width="7.1640625" bestFit="1" customWidth="1"/>
    <col min="3391" max="3391" width="5.1640625" bestFit="1" customWidth="1"/>
    <col min="3392" max="3392" width="7.1640625" bestFit="1" customWidth="1"/>
    <col min="3393" max="3393" width="6.1640625" bestFit="1" customWidth="1"/>
    <col min="3394" max="3398" width="7.1640625" bestFit="1" customWidth="1"/>
    <col min="3399" max="3399" width="6.1640625" bestFit="1" customWidth="1"/>
    <col min="3400" max="3405" width="7.1640625" bestFit="1" customWidth="1"/>
    <col min="3406" max="3406" width="6.1640625" bestFit="1" customWidth="1"/>
    <col min="3407" max="3409" width="7.1640625" bestFit="1" customWidth="1"/>
    <col min="3410" max="3410" width="6.1640625" bestFit="1" customWidth="1"/>
    <col min="3411" max="3411" width="8.1640625" bestFit="1" customWidth="1"/>
    <col min="3412" max="3412" width="7.1640625" bestFit="1" customWidth="1"/>
    <col min="3413" max="3413" width="8.1640625" bestFit="1" customWidth="1"/>
    <col min="3414" max="3415" width="6.1640625" bestFit="1" customWidth="1"/>
    <col min="3416" max="3418" width="7.1640625" bestFit="1" customWidth="1"/>
    <col min="3419" max="3420" width="6.1640625" bestFit="1" customWidth="1"/>
    <col min="3421" max="3422" width="7.1640625" bestFit="1" customWidth="1"/>
    <col min="3423" max="3423" width="6.1640625" bestFit="1" customWidth="1"/>
    <col min="3424" max="3424" width="7.1640625" bestFit="1" customWidth="1"/>
    <col min="3425" max="3425" width="6.1640625" bestFit="1" customWidth="1"/>
    <col min="3426" max="3426" width="7.1640625" bestFit="1" customWidth="1"/>
    <col min="3427" max="3427" width="6.1640625" bestFit="1" customWidth="1"/>
    <col min="3428" max="3429" width="7.1640625" bestFit="1" customWidth="1"/>
    <col min="3430" max="3430" width="8.1640625" bestFit="1" customWidth="1"/>
    <col min="3431" max="3431" width="7.1640625" bestFit="1" customWidth="1"/>
    <col min="3432" max="3432" width="6.1640625" bestFit="1" customWidth="1"/>
    <col min="3433" max="3434" width="7.1640625" bestFit="1" customWidth="1"/>
    <col min="3435" max="3435" width="8.1640625" bestFit="1" customWidth="1"/>
    <col min="3436" max="3436" width="7.1640625" bestFit="1" customWidth="1"/>
    <col min="3437" max="3439" width="6.1640625" bestFit="1" customWidth="1"/>
    <col min="3440" max="3442" width="7.1640625" bestFit="1" customWidth="1"/>
    <col min="3443" max="3443" width="6.1640625" bestFit="1" customWidth="1"/>
    <col min="3444" max="3445" width="7.1640625" bestFit="1" customWidth="1"/>
    <col min="3446" max="3446" width="6.1640625" bestFit="1" customWidth="1"/>
    <col min="3447" max="3450" width="7.1640625" bestFit="1" customWidth="1"/>
    <col min="3451" max="3451" width="6.1640625" bestFit="1" customWidth="1"/>
    <col min="3452" max="3455" width="7.1640625" bestFit="1" customWidth="1"/>
    <col min="3456" max="3456" width="5.1640625" bestFit="1" customWidth="1"/>
    <col min="3457" max="3459" width="7.1640625" bestFit="1" customWidth="1"/>
    <col min="3460" max="3460" width="6.1640625" bestFit="1" customWidth="1"/>
    <col min="3461"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3" width="7.1640625" bestFit="1" customWidth="1"/>
    <col min="3474" max="3474" width="8.1640625" bestFit="1" customWidth="1"/>
    <col min="3475" max="3479" width="7.1640625" bestFit="1" customWidth="1"/>
    <col min="3480" max="3480" width="6.1640625" bestFit="1" customWidth="1"/>
    <col min="3481" max="3486" width="7.1640625" bestFit="1" customWidth="1"/>
    <col min="3487" max="3487" width="8.1640625" bestFit="1" customWidth="1"/>
    <col min="3488" max="3488" width="7.1640625" bestFit="1" customWidth="1"/>
    <col min="3489" max="3491" width="6.1640625" bestFit="1" customWidth="1"/>
    <col min="3492" max="3492" width="7.1640625" bestFit="1" customWidth="1"/>
    <col min="3493" max="3493" width="6.1640625" bestFit="1" customWidth="1"/>
    <col min="3494" max="3494" width="7.1640625" bestFit="1" customWidth="1"/>
    <col min="3495" max="3495" width="6.1640625" bestFit="1" customWidth="1"/>
    <col min="3496" max="3496" width="7.1640625" bestFit="1" customWidth="1"/>
    <col min="3497" max="3497" width="6.1640625" bestFit="1" customWidth="1"/>
    <col min="3498" max="3499" width="7.1640625" bestFit="1" customWidth="1"/>
    <col min="3500" max="3500" width="6.1640625" bestFit="1" customWidth="1"/>
    <col min="3501" max="3501" width="7.1640625" bestFit="1" customWidth="1"/>
    <col min="3502" max="3502" width="8.1640625" bestFit="1" customWidth="1"/>
    <col min="3503" max="3503" width="6.1640625" bestFit="1" customWidth="1"/>
    <col min="3504" max="3505" width="7.1640625" bestFit="1" customWidth="1"/>
    <col min="3506" max="3506" width="6.1640625" bestFit="1" customWidth="1"/>
    <col min="3507" max="3510" width="7.1640625" bestFit="1" customWidth="1"/>
    <col min="3511" max="3511" width="6.1640625" bestFit="1" customWidth="1"/>
    <col min="3512" max="3516" width="7.1640625" bestFit="1" customWidth="1"/>
    <col min="3517" max="3517" width="8.1640625" bestFit="1" customWidth="1"/>
    <col min="3518" max="3518" width="4.1640625" bestFit="1" customWidth="1"/>
    <col min="3519" max="3519" width="7.1640625" bestFit="1" customWidth="1"/>
    <col min="3520" max="3520" width="6.1640625" bestFit="1" customWidth="1"/>
    <col min="3521" max="3525" width="7.1640625" bestFit="1" customWidth="1"/>
    <col min="3526" max="3526" width="5.1640625" bestFit="1" customWidth="1"/>
    <col min="3527" max="3527" width="6.1640625" bestFit="1" customWidth="1"/>
    <col min="3528" max="3529" width="8.1640625" bestFit="1" customWidth="1"/>
    <col min="3530" max="3534" width="7.1640625" bestFit="1" customWidth="1"/>
    <col min="3535" max="3535" width="6.1640625" bestFit="1" customWidth="1"/>
    <col min="3536" max="3542" width="7.1640625" bestFit="1" customWidth="1"/>
    <col min="3543" max="3543" width="6.1640625" bestFit="1" customWidth="1"/>
    <col min="3544" max="3545" width="7.1640625" bestFit="1" customWidth="1"/>
    <col min="3546" max="3546" width="6.1640625" bestFit="1" customWidth="1"/>
    <col min="3547" max="3547" width="7.1640625" bestFit="1" customWidth="1"/>
    <col min="3548" max="3549" width="6.1640625" bestFit="1" customWidth="1"/>
    <col min="3550" max="3551" width="7.1640625" bestFit="1" customWidth="1"/>
    <col min="3552" max="3552" width="6.1640625" bestFit="1" customWidth="1"/>
    <col min="3553" max="3558" width="7.1640625" bestFit="1" customWidth="1"/>
    <col min="3559" max="3559" width="8.1640625" bestFit="1" customWidth="1"/>
    <col min="3560" max="3560" width="7.1640625" bestFit="1" customWidth="1"/>
    <col min="3561" max="3561" width="6.1640625" bestFit="1" customWidth="1"/>
    <col min="3562" max="3568" width="7.1640625" bestFit="1" customWidth="1"/>
    <col min="3569" max="3569" width="6.1640625" bestFit="1" customWidth="1"/>
    <col min="3570" max="3570" width="7.1640625" bestFit="1" customWidth="1"/>
    <col min="3571" max="3571" width="6.1640625" bestFit="1" customWidth="1"/>
    <col min="3572" max="3573" width="7.1640625" bestFit="1" customWidth="1"/>
    <col min="3574" max="3574" width="8.1640625" bestFit="1" customWidth="1"/>
    <col min="3575" max="3575" width="6.1640625" bestFit="1" customWidth="1"/>
    <col min="3576" max="3576" width="7.1640625" bestFit="1" customWidth="1"/>
    <col min="3577" max="3577" width="5.1640625" bestFit="1" customWidth="1"/>
    <col min="3578" max="3578" width="6.1640625" bestFit="1" customWidth="1"/>
    <col min="3579" max="3580" width="7.1640625" bestFit="1" customWidth="1"/>
    <col min="3581" max="3581" width="6.1640625" bestFit="1" customWidth="1"/>
    <col min="3582" max="3585" width="7.1640625" bestFit="1" customWidth="1"/>
    <col min="3586" max="3586" width="6.1640625" bestFit="1" customWidth="1"/>
    <col min="3587" max="3591" width="7.1640625" bestFit="1" customWidth="1"/>
    <col min="3592" max="3592" width="6.1640625" bestFit="1" customWidth="1"/>
    <col min="3593" max="3593" width="7.1640625" bestFit="1" customWidth="1"/>
    <col min="3594" max="3594" width="6.1640625" bestFit="1" customWidth="1"/>
    <col min="3595" max="3595" width="7.1640625" bestFit="1" customWidth="1"/>
    <col min="3596" max="3596" width="6.1640625" bestFit="1" customWidth="1"/>
    <col min="3597" max="3599" width="7.1640625" bestFit="1" customWidth="1"/>
    <col min="3600" max="3600" width="8.1640625" bestFit="1" customWidth="1"/>
    <col min="3601" max="3601" width="7.1640625" bestFit="1" customWidth="1"/>
    <col min="3602" max="3602" width="4.1640625" bestFit="1" customWidth="1"/>
    <col min="3603" max="3604" width="7.1640625" bestFit="1" customWidth="1"/>
    <col min="3605" max="3605" width="6.1640625" bestFit="1" customWidth="1"/>
    <col min="3606" max="3606" width="7.1640625" bestFit="1" customWidth="1"/>
    <col min="3607" max="3607" width="6.1640625" bestFit="1" customWidth="1"/>
    <col min="3608" max="3610" width="7.1640625" bestFit="1" customWidth="1"/>
    <col min="3611" max="3611" width="8.1640625" bestFit="1" customWidth="1"/>
    <col min="3612" max="3612" width="7.1640625" bestFit="1" customWidth="1"/>
    <col min="3613" max="3613" width="8.1640625" bestFit="1" customWidth="1"/>
    <col min="3614" max="3614" width="7.1640625" bestFit="1" customWidth="1"/>
    <col min="3615" max="3615" width="6.1640625" bestFit="1" customWidth="1"/>
    <col min="3616" max="3616" width="7.1640625" bestFit="1" customWidth="1"/>
    <col min="3617" max="3618" width="6.1640625" bestFit="1" customWidth="1"/>
    <col min="3619" max="3621" width="7.1640625" bestFit="1" customWidth="1"/>
    <col min="3622" max="3623" width="6.1640625" bestFit="1" customWidth="1"/>
    <col min="3624" max="3628" width="7.1640625" bestFit="1" customWidth="1"/>
    <col min="3629" max="3629" width="6.1640625" bestFit="1" customWidth="1"/>
    <col min="3630" max="3630" width="5.1640625" bestFit="1" customWidth="1"/>
    <col min="3631" max="3631" width="6.1640625" bestFit="1" customWidth="1"/>
    <col min="3632" max="3633" width="7.1640625" bestFit="1" customWidth="1"/>
    <col min="3634" max="3634" width="6.1640625" bestFit="1" customWidth="1"/>
    <col min="3635" max="3636" width="7.1640625" bestFit="1" customWidth="1"/>
    <col min="3637" max="3637" width="6.1640625" bestFit="1" customWidth="1"/>
    <col min="3638" max="3639" width="7.1640625" bestFit="1" customWidth="1"/>
    <col min="3640" max="3640" width="8.1640625" bestFit="1" customWidth="1"/>
    <col min="3641" max="3644" width="7.1640625" bestFit="1" customWidth="1"/>
    <col min="3645" max="3645" width="5.1640625" bestFit="1" customWidth="1"/>
    <col min="3646" max="3646" width="7.1640625" bestFit="1" customWidth="1"/>
    <col min="3647" max="3647" width="6.1640625" bestFit="1" customWidth="1"/>
    <col min="3648" max="3654" width="7.1640625" bestFit="1" customWidth="1"/>
    <col min="3655" max="3655" width="6.1640625" bestFit="1" customWidth="1"/>
    <col min="3656" max="3656" width="7.1640625" bestFit="1" customWidth="1"/>
    <col min="3657" max="3657" width="6.1640625" bestFit="1" customWidth="1"/>
    <col min="3658" max="3659" width="7.1640625" bestFit="1" customWidth="1"/>
    <col min="3660" max="3660" width="6.1640625" bestFit="1" customWidth="1"/>
    <col min="3661" max="3661" width="7.1640625" bestFit="1" customWidth="1"/>
    <col min="3662" max="3662" width="6.1640625" bestFit="1" customWidth="1"/>
    <col min="3663" max="3663" width="7.1640625" bestFit="1" customWidth="1"/>
    <col min="3664" max="3666" width="6.1640625" bestFit="1" customWidth="1"/>
    <col min="3667" max="3673" width="7.1640625" bestFit="1" customWidth="1"/>
    <col min="3674" max="3674" width="6.1640625" bestFit="1" customWidth="1"/>
    <col min="3675" max="3675" width="7.1640625" bestFit="1" customWidth="1"/>
    <col min="3676" max="3676" width="6.1640625" bestFit="1" customWidth="1"/>
    <col min="3677" max="3685" width="7.1640625" bestFit="1" customWidth="1"/>
    <col min="3686" max="3686" width="5.1640625" bestFit="1" customWidth="1"/>
    <col min="3687" max="3687" width="7.1640625" bestFit="1" customWidth="1"/>
    <col min="3688" max="3688" width="8.1640625" bestFit="1" customWidth="1"/>
    <col min="3689" max="3689" width="7.1640625" bestFit="1" customWidth="1"/>
    <col min="3690" max="3690" width="6.1640625" bestFit="1" customWidth="1"/>
    <col min="3691" max="3692" width="8.1640625" bestFit="1" customWidth="1"/>
    <col min="3693" max="3694" width="7.1640625" bestFit="1" customWidth="1"/>
    <col min="3695" max="3695" width="6.1640625" bestFit="1" customWidth="1"/>
    <col min="3696" max="3696" width="7.1640625" bestFit="1" customWidth="1"/>
    <col min="3697" max="3698" width="6.1640625" bestFit="1" customWidth="1"/>
    <col min="3699" max="3699" width="8.1640625" bestFit="1" customWidth="1"/>
    <col min="3700" max="3702" width="7.1640625" bestFit="1" customWidth="1"/>
    <col min="3703" max="3703" width="6.1640625" bestFit="1" customWidth="1"/>
    <col min="3704" max="3704" width="5.1640625" bestFit="1" customWidth="1"/>
    <col min="3705" max="3706" width="7.1640625" bestFit="1" customWidth="1"/>
    <col min="3707" max="3708" width="8.1640625" bestFit="1" customWidth="1"/>
    <col min="3709" max="3709" width="5.1640625" bestFit="1" customWidth="1"/>
    <col min="3710" max="3716" width="7.1640625" bestFit="1" customWidth="1"/>
    <col min="3717" max="3717" width="6.1640625" bestFit="1" customWidth="1"/>
    <col min="3718" max="3719" width="7.1640625" bestFit="1" customWidth="1"/>
    <col min="3720" max="3720" width="8.1640625" bestFit="1" customWidth="1"/>
    <col min="3721" max="3722" width="6.1640625" bestFit="1" customWidth="1"/>
    <col min="3723" max="3724" width="7.1640625" bestFit="1" customWidth="1"/>
    <col min="3725" max="3725" width="6.1640625" bestFit="1" customWidth="1"/>
    <col min="3726" max="3726" width="7.1640625" bestFit="1" customWidth="1"/>
    <col min="3727" max="3727" width="6.1640625" bestFit="1" customWidth="1"/>
    <col min="3728" max="3728" width="7.1640625" bestFit="1" customWidth="1"/>
    <col min="3729" max="3729" width="6.1640625" bestFit="1" customWidth="1"/>
    <col min="3730" max="3736" width="7.1640625" bestFit="1" customWidth="1"/>
    <col min="3737" max="3737" width="6.1640625" bestFit="1" customWidth="1"/>
    <col min="3738" max="3743" width="7.1640625" bestFit="1" customWidth="1"/>
    <col min="3744" max="3744" width="6.1640625" bestFit="1" customWidth="1"/>
    <col min="3745" max="3749" width="7.1640625" bestFit="1" customWidth="1"/>
    <col min="3750" max="3750" width="6.1640625" bestFit="1" customWidth="1"/>
    <col min="3751" max="3751" width="7.1640625" bestFit="1" customWidth="1"/>
    <col min="3752" max="3752" width="8.1640625" bestFit="1" customWidth="1"/>
    <col min="3753" max="3754" width="6.1640625" bestFit="1" customWidth="1"/>
    <col min="3755" max="3755" width="8.1640625" bestFit="1" customWidth="1"/>
    <col min="3756" max="3760" width="7.1640625" bestFit="1" customWidth="1"/>
    <col min="3761" max="3761" width="8.1640625" bestFit="1" customWidth="1"/>
    <col min="3762" max="3764" width="7.1640625" bestFit="1" customWidth="1"/>
    <col min="3765" max="3765" width="6.1640625" bestFit="1" customWidth="1"/>
    <col min="3766" max="3766" width="7.1640625" bestFit="1" customWidth="1"/>
    <col min="3767" max="3767" width="6.1640625" bestFit="1" customWidth="1"/>
    <col min="3768" max="3769" width="7.1640625" bestFit="1" customWidth="1"/>
    <col min="3770" max="3771" width="6.1640625" bestFit="1" customWidth="1"/>
    <col min="3772" max="3772" width="7.1640625" bestFit="1" customWidth="1"/>
    <col min="3773" max="3773" width="6.1640625" bestFit="1" customWidth="1"/>
    <col min="3774" max="3774" width="7.1640625" bestFit="1" customWidth="1"/>
    <col min="3775" max="3775" width="8.1640625" bestFit="1" customWidth="1"/>
    <col min="3776" max="3776" width="7.1640625" bestFit="1" customWidth="1"/>
    <col min="3777" max="3779" width="6.1640625" bestFit="1" customWidth="1"/>
    <col min="3780" max="3785" width="7.1640625" bestFit="1" customWidth="1"/>
    <col min="3786" max="3786" width="8.1640625" bestFit="1" customWidth="1"/>
    <col min="3787" max="3787" width="7.1640625" bestFit="1" customWidth="1"/>
    <col min="3788" max="3788" width="6.1640625" bestFit="1" customWidth="1"/>
    <col min="3789" max="3790" width="7.1640625" bestFit="1" customWidth="1"/>
    <col min="3791" max="3791" width="6.1640625" bestFit="1" customWidth="1"/>
    <col min="3792" max="3792" width="7.1640625" bestFit="1" customWidth="1"/>
    <col min="3793" max="3793" width="6.1640625" bestFit="1" customWidth="1"/>
    <col min="3794" max="3794" width="8.1640625" bestFit="1" customWidth="1"/>
    <col min="3795" max="3796" width="7.1640625" bestFit="1" customWidth="1"/>
    <col min="3797" max="3797" width="6.1640625" bestFit="1" customWidth="1"/>
    <col min="3798" max="3807" width="7.1640625" bestFit="1" customWidth="1"/>
    <col min="3808" max="3809" width="8.1640625" bestFit="1" customWidth="1"/>
    <col min="3810" max="3810" width="7.1640625" bestFit="1" customWidth="1"/>
    <col min="3811" max="3812" width="6.1640625" bestFit="1" customWidth="1"/>
    <col min="3813" max="3814" width="7.1640625" bestFit="1" customWidth="1"/>
    <col min="3815" max="3815" width="6.1640625" bestFit="1" customWidth="1"/>
    <col min="3816" max="3816" width="5.1640625" bestFit="1" customWidth="1"/>
    <col min="3817" max="3817" width="7.1640625" bestFit="1" customWidth="1"/>
    <col min="3818" max="3818" width="5.1640625" bestFit="1" customWidth="1"/>
    <col min="3819" max="3820" width="7.1640625" bestFit="1" customWidth="1"/>
    <col min="3821" max="3823" width="6.1640625" bestFit="1" customWidth="1"/>
    <col min="3824" max="3826" width="8.1640625" bestFit="1" customWidth="1"/>
    <col min="3827" max="3827" width="6.1640625" bestFit="1" customWidth="1"/>
    <col min="3828" max="3832" width="7.1640625" bestFit="1" customWidth="1"/>
    <col min="3833" max="3833" width="6.1640625" bestFit="1" customWidth="1"/>
    <col min="3834" max="3834" width="8.1640625" bestFit="1" customWidth="1"/>
    <col min="3835" max="3836" width="7.1640625" bestFit="1" customWidth="1"/>
    <col min="3837" max="3837" width="8.1640625" bestFit="1" customWidth="1"/>
    <col min="3838" max="3838" width="7.1640625" bestFit="1" customWidth="1"/>
    <col min="3839" max="3839" width="6.1640625" bestFit="1" customWidth="1"/>
    <col min="3840" max="3841" width="7.1640625" bestFit="1" customWidth="1"/>
    <col min="3842" max="3844" width="6.1640625" bestFit="1" customWidth="1"/>
    <col min="3845" max="3848" width="7.1640625" bestFit="1" customWidth="1"/>
    <col min="3849" max="3850" width="6.1640625" bestFit="1" customWidth="1"/>
    <col min="3851" max="3857" width="7.1640625" bestFit="1" customWidth="1"/>
    <col min="3858" max="3858" width="8.1640625" bestFit="1" customWidth="1"/>
    <col min="3859" max="3862" width="7.1640625" bestFit="1" customWidth="1"/>
    <col min="3863" max="3863" width="6.1640625" bestFit="1" customWidth="1"/>
    <col min="3864" max="3867" width="7.1640625" bestFit="1" customWidth="1"/>
    <col min="3868" max="3868" width="6.1640625" bestFit="1" customWidth="1"/>
    <col min="3869" max="3870" width="8.1640625" bestFit="1" customWidth="1"/>
    <col min="3871" max="3871" width="5.1640625" bestFit="1" customWidth="1"/>
    <col min="3872" max="3879" width="7.1640625" bestFit="1" customWidth="1"/>
    <col min="3880" max="3880" width="5.1640625" bestFit="1" customWidth="1"/>
    <col min="3881" max="3882" width="7.1640625" bestFit="1" customWidth="1"/>
    <col min="3883" max="3883" width="8.1640625" bestFit="1" customWidth="1"/>
    <col min="3884" max="3884" width="6.1640625" bestFit="1" customWidth="1"/>
    <col min="3885" max="3892" width="7.1640625" bestFit="1" customWidth="1"/>
    <col min="3893" max="3893" width="6.1640625" bestFit="1" customWidth="1"/>
    <col min="3894" max="3898" width="7.1640625" bestFit="1" customWidth="1"/>
    <col min="3899" max="3899" width="6.1640625" bestFit="1" customWidth="1"/>
    <col min="3900" max="3900" width="7.1640625" bestFit="1" customWidth="1"/>
    <col min="3901" max="3901" width="6.1640625" bestFit="1" customWidth="1"/>
    <col min="3902" max="3905" width="7.1640625" bestFit="1" customWidth="1"/>
    <col min="3906" max="3906" width="8.1640625" bestFit="1" customWidth="1"/>
    <col min="3907" max="3907" width="6.1640625" bestFit="1" customWidth="1"/>
    <col min="3908" max="3908" width="7.1640625" bestFit="1" customWidth="1"/>
    <col min="3909" max="3909" width="8.1640625" bestFit="1" customWidth="1"/>
    <col min="3910" max="3912" width="7.1640625" bestFit="1" customWidth="1"/>
    <col min="3913" max="3913" width="6.1640625" bestFit="1" customWidth="1"/>
    <col min="3914" max="3914" width="8.1640625" bestFit="1" customWidth="1"/>
    <col min="3915" max="3915" width="6.1640625" bestFit="1" customWidth="1"/>
    <col min="3916" max="3919" width="7.1640625" bestFit="1" customWidth="1"/>
    <col min="3920" max="3921" width="6.1640625" bestFit="1" customWidth="1"/>
    <col min="3922" max="3935" width="7.1640625" bestFit="1" customWidth="1"/>
    <col min="3936" max="3936" width="4.1640625" bestFit="1" customWidth="1"/>
    <col min="3937" max="3937" width="6.1640625" bestFit="1" customWidth="1"/>
    <col min="3938" max="3940" width="7.1640625" bestFit="1" customWidth="1"/>
    <col min="3941" max="3941" width="5.1640625" bestFit="1" customWidth="1"/>
    <col min="3942" max="3945" width="7.1640625" bestFit="1" customWidth="1"/>
    <col min="3946" max="3946" width="5.1640625" bestFit="1" customWidth="1"/>
    <col min="3947" max="3947" width="7.1640625" bestFit="1" customWidth="1"/>
    <col min="3948" max="3948" width="6.1640625" bestFit="1" customWidth="1"/>
    <col min="3949" max="3952" width="7.1640625" bestFit="1" customWidth="1"/>
    <col min="3953" max="3953" width="6.1640625" bestFit="1" customWidth="1"/>
    <col min="3954" max="3954" width="7.1640625" bestFit="1" customWidth="1"/>
    <col min="3955" max="3955" width="8.1640625" bestFit="1" customWidth="1"/>
    <col min="3956" max="3962" width="7.1640625" bestFit="1" customWidth="1"/>
    <col min="3963" max="3963" width="6.1640625" bestFit="1" customWidth="1"/>
    <col min="3964" max="3964" width="7.1640625" bestFit="1" customWidth="1"/>
    <col min="3965" max="3966" width="6.1640625" bestFit="1" customWidth="1"/>
    <col min="3967" max="3967" width="5.1640625" bestFit="1" customWidth="1"/>
    <col min="3968" max="3969" width="7.1640625" bestFit="1" customWidth="1"/>
    <col min="3970" max="3970" width="6.1640625" bestFit="1" customWidth="1"/>
    <col min="3971" max="3973" width="7.1640625" bestFit="1" customWidth="1"/>
    <col min="3974" max="3974" width="6.1640625" bestFit="1" customWidth="1"/>
    <col min="3975" max="3978" width="7.1640625" bestFit="1" customWidth="1"/>
    <col min="3979" max="3979" width="6.1640625" bestFit="1" customWidth="1"/>
    <col min="3980" max="3982" width="7.1640625" bestFit="1" customWidth="1"/>
    <col min="3983" max="3983" width="6.1640625" bestFit="1" customWidth="1"/>
    <col min="3984" max="3989" width="7.1640625" bestFit="1" customWidth="1"/>
    <col min="3990" max="3991" width="6.1640625" bestFit="1" customWidth="1"/>
    <col min="3992" max="3992" width="7.1640625" bestFit="1" customWidth="1"/>
    <col min="3993" max="3993" width="6.1640625" bestFit="1" customWidth="1"/>
    <col min="3994" max="3995" width="7.1640625" bestFit="1" customWidth="1"/>
    <col min="3996" max="3996" width="6.1640625" bestFit="1" customWidth="1"/>
    <col min="3997" max="3998" width="7.1640625" bestFit="1" customWidth="1"/>
    <col min="3999" max="4000" width="8.1640625" bestFit="1" customWidth="1"/>
    <col min="4001" max="4002" width="7.1640625" bestFit="1" customWidth="1"/>
    <col min="4003" max="4003" width="5.1640625" bestFit="1" customWidth="1"/>
    <col min="4004" max="4004" width="7.1640625" bestFit="1" customWidth="1"/>
    <col min="4005" max="4005" width="6.1640625" bestFit="1" customWidth="1"/>
    <col min="4006" max="4007" width="7.1640625" bestFit="1" customWidth="1"/>
    <col min="4008" max="4011" width="8.1640625" bestFit="1" customWidth="1"/>
    <col min="4012" max="4012" width="7.1640625" bestFit="1" customWidth="1"/>
    <col min="4013" max="4014" width="8.1640625" bestFit="1" customWidth="1"/>
    <col min="4015" max="4016" width="7.1640625" bestFit="1" customWidth="1"/>
    <col min="4017" max="4023" width="8.1640625" bestFit="1" customWidth="1"/>
    <col min="4024" max="4024" width="6.1640625" bestFit="1" customWidth="1"/>
    <col min="4025" max="4025" width="8.1640625" bestFit="1" customWidth="1"/>
    <col min="4026" max="4026" width="7.1640625" bestFit="1" customWidth="1"/>
    <col min="4027" max="4027" width="8.1640625" bestFit="1" customWidth="1"/>
    <col min="4028" max="4028" width="7.1640625" bestFit="1" customWidth="1"/>
    <col min="4029" max="4030" width="8.1640625" bestFit="1" customWidth="1"/>
    <col min="4031" max="4034" width="7.1640625" bestFit="1" customWidth="1"/>
    <col min="4035" max="4035" width="8.1640625" bestFit="1" customWidth="1"/>
    <col min="4036" max="4036" width="7.1640625" bestFit="1" customWidth="1"/>
    <col min="4037" max="4039" width="8.1640625" bestFit="1" customWidth="1"/>
    <col min="4040" max="4040" width="7.1640625" bestFit="1" customWidth="1"/>
    <col min="4041" max="4043" width="8.1640625" bestFit="1" customWidth="1"/>
    <col min="4044" max="4044" width="7.1640625" bestFit="1" customWidth="1"/>
    <col min="4045" max="4047" width="8.1640625" bestFit="1" customWidth="1"/>
    <col min="4048" max="4049" width="6.1640625" bestFit="1" customWidth="1"/>
    <col min="4050" max="4052" width="7.1640625" bestFit="1" customWidth="1"/>
    <col min="4053" max="4057" width="8.1640625" bestFit="1" customWidth="1"/>
    <col min="4058" max="4058" width="7.1640625" bestFit="1" customWidth="1"/>
    <col min="4059" max="4061" width="8.1640625" bestFit="1" customWidth="1"/>
    <col min="4062" max="4062" width="7.1640625" bestFit="1" customWidth="1"/>
    <col min="4063" max="4063" width="8.1640625" bestFit="1" customWidth="1"/>
    <col min="4064" max="4065" width="7.1640625" bestFit="1" customWidth="1"/>
    <col min="4066" max="4066" width="6.1640625" bestFit="1" customWidth="1"/>
    <col min="4067" max="4067" width="7.1640625" bestFit="1" customWidth="1"/>
    <col min="4068" max="4068" width="8.1640625" bestFit="1" customWidth="1"/>
    <col min="4069" max="4070" width="7.1640625" bestFit="1" customWidth="1"/>
    <col min="4071" max="4075" width="8.1640625" bestFit="1" customWidth="1"/>
    <col min="4076" max="4077" width="5.1640625" bestFit="1" customWidth="1"/>
    <col min="4078" max="4080" width="8.1640625" bestFit="1" customWidth="1"/>
    <col min="4081" max="4081" width="7.1640625" bestFit="1" customWidth="1"/>
    <col min="4082" max="4082" width="8.1640625" bestFit="1" customWidth="1"/>
    <col min="4083" max="4083" width="7.1640625" bestFit="1" customWidth="1"/>
    <col min="4084" max="4087" width="8.1640625" bestFit="1" customWidth="1"/>
    <col min="4088" max="4088" width="7.1640625" bestFit="1" customWidth="1"/>
    <col min="4089" max="4092" width="8.1640625" bestFit="1" customWidth="1"/>
    <col min="4093" max="4093" width="7.1640625" bestFit="1" customWidth="1"/>
    <col min="4094" max="4094" width="8.1640625" bestFit="1" customWidth="1"/>
    <col min="4095" max="4095" width="7.1640625" bestFit="1" customWidth="1"/>
    <col min="4096" max="4097" width="8.1640625" bestFit="1" customWidth="1"/>
    <col min="4098" max="4098" width="7.1640625" bestFit="1" customWidth="1"/>
    <col min="4099" max="4101" width="8.1640625" bestFit="1" customWidth="1"/>
    <col min="4102" max="4102" width="6.1640625" bestFit="1" customWidth="1"/>
    <col min="4103" max="4106" width="8.1640625" bestFit="1" customWidth="1"/>
    <col min="4107" max="4107" width="6.1640625" bestFit="1" customWidth="1"/>
    <col min="4108" max="4108" width="8.1640625" bestFit="1" customWidth="1"/>
    <col min="4109" max="4109" width="7.1640625" bestFit="1" customWidth="1"/>
    <col min="4110" max="4110" width="8.1640625" bestFit="1" customWidth="1"/>
    <col min="4111" max="4112" width="7.1640625" bestFit="1" customWidth="1"/>
    <col min="4113" max="4113" width="8.1640625" bestFit="1" customWidth="1"/>
    <col min="4114" max="4114" width="7.1640625" bestFit="1" customWidth="1"/>
    <col min="4115" max="4119" width="8.1640625" bestFit="1" customWidth="1"/>
    <col min="4120" max="4120" width="5.1640625" bestFit="1" customWidth="1"/>
    <col min="4121" max="4127" width="8.1640625" bestFit="1" customWidth="1"/>
    <col min="4128" max="4128" width="7.1640625" bestFit="1" customWidth="1"/>
    <col min="4129" max="4129" width="8.1640625" bestFit="1" customWidth="1"/>
    <col min="4130" max="4132" width="7.1640625" bestFit="1" customWidth="1"/>
    <col min="4133" max="4134" width="8.1640625" bestFit="1" customWidth="1"/>
    <col min="4135" max="4135" width="6.1640625" bestFit="1" customWidth="1"/>
    <col min="4136" max="4137" width="7.1640625" bestFit="1" customWidth="1"/>
    <col min="4138" max="4138" width="8.1640625" bestFit="1" customWidth="1"/>
    <col min="4139" max="4139" width="7.1640625" bestFit="1" customWidth="1"/>
    <col min="4140" max="4141" width="8.1640625" bestFit="1" customWidth="1"/>
    <col min="4142" max="4142" width="6.1640625" bestFit="1" customWidth="1"/>
    <col min="4143" max="4143" width="8.1640625" bestFit="1" customWidth="1"/>
    <col min="4144" max="4144" width="6.1640625" bestFit="1" customWidth="1"/>
    <col min="4145" max="4148" width="8.1640625" bestFit="1" customWidth="1"/>
    <col min="4149" max="4149" width="7.1640625" bestFit="1" customWidth="1"/>
    <col min="4150" max="4151" width="8.1640625" bestFit="1" customWidth="1"/>
    <col min="4152" max="4152" width="7.1640625" bestFit="1" customWidth="1"/>
    <col min="4153" max="4157" width="8.1640625" bestFit="1" customWidth="1"/>
    <col min="4158" max="4158" width="7.1640625" bestFit="1" customWidth="1"/>
    <col min="4159" max="4159" width="8.1640625" bestFit="1" customWidth="1"/>
    <col min="4160" max="4162" width="7.1640625" bestFit="1" customWidth="1"/>
    <col min="4163" max="4167" width="8.1640625" bestFit="1" customWidth="1"/>
    <col min="4168" max="4168" width="7.1640625" bestFit="1" customWidth="1"/>
    <col min="4169" max="4173" width="8.1640625" bestFit="1" customWidth="1"/>
    <col min="4174" max="4174" width="7.1640625" bestFit="1" customWidth="1"/>
    <col min="4175" max="4175" width="8.1640625" bestFit="1" customWidth="1"/>
    <col min="4176" max="4177" width="7.1640625" bestFit="1" customWidth="1"/>
    <col min="4178" max="4178" width="8.1640625" bestFit="1" customWidth="1"/>
    <col min="4179" max="4180" width="7.1640625" bestFit="1" customWidth="1"/>
    <col min="4181" max="4181" width="8.1640625" bestFit="1" customWidth="1"/>
    <col min="4182" max="4182" width="7.1640625" bestFit="1" customWidth="1"/>
    <col min="4183" max="4186" width="8.1640625" bestFit="1" customWidth="1"/>
    <col min="4187" max="4187" width="7.1640625" bestFit="1" customWidth="1"/>
    <col min="4188" max="4195" width="8.1640625" bestFit="1" customWidth="1"/>
    <col min="4196" max="4196" width="7.1640625" bestFit="1" customWidth="1"/>
    <col min="4197" max="4197" width="6.1640625" bestFit="1" customWidth="1"/>
    <col min="4198" max="4198" width="8.1640625" bestFit="1" customWidth="1"/>
    <col min="4199" max="4199" width="7.1640625" bestFit="1" customWidth="1"/>
    <col min="4200" max="4201" width="8.1640625" bestFit="1" customWidth="1"/>
    <col min="4202" max="4204" width="7.1640625" bestFit="1" customWidth="1"/>
    <col min="4205" max="4208" width="8.1640625" bestFit="1" customWidth="1"/>
    <col min="4209" max="4210" width="7.1640625" bestFit="1" customWidth="1"/>
    <col min="4211" max="4211" width="8.1640625" bestFit="1" customWidth="1"/>
    <col min="4212" max="4212" width="7.1640625" bestFit="1" customWidth="1"/>
    <col min="4213" max="4213" width="8.1640625" bestFit="1" customWidth="1"/>
    <col min="4214" max="4214" width="6.1640625" bestFit="1" customWidth="1"/>
    <col min="4215" max="4215" width="7.1640625" bestFit="1" customWidth="1"/>
    <col min="4216" max="4219" width="8.1640625" bestFit="1" customWidth="1"/>
    <col min="4220" max="4220" width="7.1640625" bestFit="1" customWidth="1"/>
    <col min="4221" max="4222" width="8.1640625" bestFit="1" customWidth="1"/>
    <col min="4223" max="4223" width="7.1640625" bestFit="1" customWidth="1"/>
    <col min="4224" max="4224" width="8.1640625" bestFit="1" customWidth="1"/>
    <col min="4225" max="4226" width="6.1640625" bestFit="1" customWidth="1"/>
    <col min="4227" max="4227" width="8.1640625" bestFit="1" customWidth="1"/>
    <col min="4228" max="4230" width="7.1640625" bestFit="1" customWidth="1"/>
    <col min="4231" max="4232" width="8.1640625" bestFit="1" customWidth="1"/>
    <col min="4233" max="4233" width="7.1640625" bestFit="1" customWidth="1"/>
    <col min="4234" max="4237" width="8.1640625" bestFit="1" customWidth="1"/>
    <col min="4238" max="4238" width="7.1640625" bestFit="1" customWidth="1"/>
    <col min="4239" max="4239" width="8.1640625" bestFit="1" customWidth="1"/>
    <col min="4240" max="4240" width="6.1640625" bestFit="1" customWidth="1"/>
    <col min="4241" max="4241" width="7.1640625" bestFit="1" customWidth="1"/>
    <col min="4242" max="4242" width="8.1640625" bestFit="1" customWidth="1"/>
    <col min="4243" max="4243" width="6.1640625" bestFit="1" customWidth="1"/>
    <col min="4244" max="4244" width="5.1640625" bestFit="1" customWidth="1"/>
    <col min="4245" max="4246" width="7.1640625" bestFit="1" customWidth="1"/>
    <col min="4247" max="4248" width="8.1640625" bestFit="1" customWidth="1"/>
    <col min="4249" max="4249" width="7.1640625" bestFit="1" customWidth="1"/>
    <col min="4250" max="4258" width="8.1640625" bestFit="1" customWidth="1"/>
    <col min="4259" max="4260" width="7.1640625" bestFit="1" customWidth="1"/>
    <col min="4261" max="4266" width="8.1640625" bestFit="1" customWidth="1"/>
    <col min="4267" max="4267" width="6.1640625" bestFit="1" customWidth="1"/>
    <col min="4268" max="4268" width="8.1640625" bestFit="1" customWidth="1"/>
    <col min="4269" max="4272" width="7.1640625" bestFit="1" customWidth="1"/>
    <col min="4273" max="4273" width="8.1640625" bestFit="1" customWidth="1"/>
    <col min="4274" max="4274" width="7.1640625" bestFit="1" customWidth="1"/>
    <col min="4275" max="4276" width="8.1640625" bestFit="1" customWidth="1"/>
    <col min="4277" max="4277" width="6.1640625" bestFit="1" customWidth="1"/>
    <col min="4278" max="4278" width="7.1640625" bestFit="1" customWidth="1"/>
    <col min="4279" max="4279" width="8.1640625" bestFit="1" customWidth="1"/>
    <col min="4280" max="4281" width="7.1640625" bestFit="1" customWidth="1"/>
    <col min="4282" max="4282" width="9.1640625" bestFit="1" customWidth="1"/>
    <col min="4283" max="4283" width="8.1640625" bestFit="1" customWidth="1"/>
    <col min="4284" max="4284" width="3.1640625" bestFit="1" customWidth="1"/>
    <col min="4285" max="4285" width="7.1640625" bestFit="1" customWidth="1"/>
    <col min="4286" max="4288" width="8.1640625" bestFit="1" customWidth="1"/>
    <col min="4289" max="4289" width="7.1640625" bestFit="1" customWidth="1"/>
    <col min="4290" max="4292" width="8.1640625" bestFit="1" customWidth="1"/>
    <col min="4293" max="4293" width="7.1640625" bestFit="1" customWidth="1"/>
    <col min="4294" max="4294" width="8.1640625" bestFit="1" customWidth="1"/>
    <col min="4295" max="4295" width="7.1640625" bestFit="1" customWidth="1"/>
    <col min="4296" max="4307" width="8.1640625" bestFit="1" customWidth="1"/>
    <col min="4308" max="4308" width="6.1640625" bestFit="1" customWidth="1"/>
    <col min="4309" max="4310" width="7.1640625" bestFit="1" customWidth="1"/>
    <col min="4311" max="4311" width="8.1640625" bestFit="1" customWidth="1"/>
    <col min="4312" max="4312" width="7.1640625" bestFit="1" customWidth="1"/>
    <col min="4313" max="4315" width="8.1640625" bestFit="1" customWidth="1"/>
    <col min="4316" max="4316" width="7.1640625" bestFit="1" customWidth="1"/>
    <col min="4317" max="4317" width="8.1640625" bestFit="1" customWidth="1"/>
    <col min="4318" max="4319" width="7.1640625" bestFit="1" customWidth="1"/>
    <col min="4320" max="4326" width="8.1640625" bestFit="1" customWidth="1"/>
    <col min="4327" max="4328" width="7.1640625" bestFit="1" customWidth="1"/>
    <col min="4329" max="4329" width="6.1640625" bestFit="1" customWidth="1"/>
    <col min="4330" max="4330" width="8.1640625" bestFit="1" customWidth="1"/>
    <col min="4331" max="4331" width="7.1640625" bestFit="1" customWidth="1"/>
    <col min="4332" max="4334" width="8.1640625" bestFit="1" customWidth="1"/>
    <col min="4335" max="4335" width="7.1640625" bestFit="1" customWidth="1"/>
    <col min="4336" max="4336" width="8.1640625" bestFit="1" customWidth="1"/>
    <col min="4337" max="4337" width="7.1640625" bestFit="1" customWidth="1"/>
    <col min="4338" max="4339" width="8.1640625" bestFit="1" customWidth="1"/>
    <col min="4340" max="4340" width="6.1640625" bestFit="1" customWidth="1"/>
    <col min="4341" max="4341" width="8.1640625" bestFit="1" customWidth="1"/>
    <col min="4342" max="4342" width="7.1640625" bestFit="1" customWidth="1"/>
    <col min="4343" max="4343" width="8.1640625" bestFit="1" customWidth="1"/>
    <col min="4344" max="4344" width="7.1640625" bestFit="1" customWidth="1"/>
    <col min="4345" max="4345" width="8.1640625" bestFit="1" customWidth="1"/>
    <col min="4346" max="4346" width="7.1640625" bestFit="1" customWidth="1"/>
    <col min="4347" max="4348" width="8.1640625" bestFit="1" customWidth="1"/>
    <col min="4349" max="4349" width="6.1640625" bestFit="1" customWidth="1"/>
    <col min="4350" max="4355" width="8.1640625" bestFit="1" customWidth="1"/>
    <col min="4356" max="4356" width="7.1640625" bestFit="1" customWidth="1"/>
    <col min="4357" max="4357" width="8.1640625" bestFit="1" customWidth="1"/>
    <col min="4358" max="4358" width="7.1640625" bestFit="1" customWidth="1"/>
    <col min="4359" max="4360" width="8.1640625" bestFit="1" customWidth="1"/>
    <col min="4361" max="4361" width="7.1640625" bestFit="1" customWidth="1"/>
    <col min="4362" max="4362" width="6.1640625" bestFit="1" customWidth="1"/>
    <col min="4363" max="4363" width="8.1640625" bestFit="1" customWidth="1"/>
    <col min="4364" max="4364" width="7.1640625" bestFit="1" customWidth="1"/>
    <col min="4365" max="4367" width="8.1640625" bestFit="1" customWidth="1"/>
    <col min="4368" max="4368" width="7.1640625" bestFit="1" customWidth="1"/>
    <col min="4369" max="4374" width="8.1640625" bestFit="1" customWidth="1"/>
    <col min="4375" max="4375" width="7.1640625" bestFit="1" customWidth="1"/>
    <col min="4376" max="4379" width="8.1640625" bestFit="1" customWidth="1"/>
    <col min="4380" max="4380" width="7.1640625" bestFit="1" customWidth="1"/>
    <col min="4381" max="4385" width="8.1640625" bestFit="1" customWidth="1"/>
    <col min="4386" max="4386" width="7.1640625" bestFit="1" customWidth="1"/>
    <col min="4387" max="4387" width="8.1640625" bestFit="1" customWidth="1"/>
    <col min="4388" max="4388" width="6.1640625" bestFit="1" customWidth="1"/>
    <col min="4389" max="4389" width="7.1640625" bestFit="1" customWidth="1"/>
    <col min="4390" max="4390" width="8.1640625" bestFit="1" customWidth="1"/>
    <col min="4391" max="4391" width="7.1640625" bestFit="1" customWidth="1"/>
    <col min="4392" max="4392" width="8.1640625" bestFit="1" customWidth="1"/>
    <col min="4393" max="4393" width="6.1640625" bestFit="1" customWidth="1"/>
    <col min="4394" max="4394" width="7.1640625" bestFit="1" customWidth="1"/>
    <col min="4395" max="4395" width="8.1640625" bestFit="1" customWidth="1"/>
    <col min="4396" max="4396" width="5.1640625" bestFit="1" customWidth="1"/>
    <col min="4397" max="4401" width="8.1640625" bestFit="1" customWidth="1"/>
    <col min="4402" max="4402" width="7.1640625" bestFit="1" customWidth="1"/>
    <col min="4403" max="4403" width="8.1640625" bestFit="1" customWidth="1"/>
    <col min="4404" max="4405" width="7.1640625" bestFit="1" customWidth="1"/>
    <col min="4406" max="4406" width="8.1640625" bestFit="1" customWidth="1"/>
    <col min="4407" max="4408" width="7.1640625" bestFit="1" customWidth="1"/>
    <col min="4409" max="4409" width="8.1640625" bestFit="1" customWidth="1"/>
    <col min="4410" max="4410" width="6.1640625" bestFit="1" customWidth="1"/>
    <col min="4411" max="4411" width="7.1640625" bestFit="1" customWidth="1"/>
    <col min="4412" max="4412" width="8.1640625" bestFit="1" customWidth="1"/>
    <col min="4413" max="4413" width="7.1640625" bestFit="1" customWidth="1"/>
    <col min="4414" max="4416" width="8.1640625" bestFit="1" customWidth="1"/>
    <col min="4417" max="4417" width="6.1640625" bestFit="1" customWidth="1"/>
    <col min="4418" max="4418" width="5.1640625" bestFit="1" customWidth="1"/>
    <col min="4419" max="4419" width="7.1640625" bestFit="1" customWidth="1"/>
    <col min="4420" max="4425" width="8.1640625" bestFit="1" customWidth="1"/>
    <col min="4426" max="4426" width="7.1640625" bestFit="1" customWidth="1"/>
    <col min="4427" max="4432" width="8.1640625" bestFit="1" customWidth="1"/>
    <col min="4433" max="4434" width="6.1640625" bestFit="1" customWidth="1"/>
    <col min="4435" max="4438" width="8.1640625" bestFit="1" customWidth="1"/>
    <col min="4439" max="4441" width="7.1640625" bestFit="1" customWidth="1"/>
    <col min="4442" max="4446" width="8.1640625" bestFit="1" customWidth="1"/>
    <col min="4447" max="4450" width="7.1640625" bestFit="1" customWidth="1"/>
    <col min="4451" max="4457" width="8.1640625" bestFit="1" customWidth="1"/>
    <col min="4458" max="4458" width="7.1640625" bestFit="1" customWidth="1"/>
    <col min="4459" max="4460" width="8.1640625" bestFit="1" customWidth="1"/>
    <col min="4461" max="4463" width="7.1640625" bestFit="1" customWidth="1"/>
    <col min="4464" max="4468" width="8.1640625" bestFit="1" customWidth="1"/>
    <col min="4469" max="4469" width="7.1640625" bestFit="1" customWidth="1"/>
    <col min="4470" max="4473" width="8.1640625" bestFit="1" customWidth="1"/>
    <col min="4474" max="4474" width="7.1640625" bestFit="1" customWidth="1"/>
    <col min="4475" max="4477" width="8.1640625" bestFit="1" customWidth="1"/>
    <col min="4478" max="4479" width="7.1640625" bestFit="1" customWidth="1"/>
    <col min="4480" max="4484" width="8.1640625" bestFit="1" customWidth="1"/>
    <col min="4485" max="4485" width="7.1640625" bestFit="1" customWidth="1"/>
    <col min="4486" max="4487" width="8.1640625" bestFit="1" customWidth="1"/>
    <col min="4488" max="4488" width="7.1640625" bestFit="1" customWidth="1"/>
    <col min="4489" max="4490" width="8.1640625" bestFit="1" customWidth="1"/>
    <col min="4491" max="4491" width="6.1640625" bestFit="1" customWidth="1"/>
    <col min="4492" max="4492" width="7.1640625" bestFit="1" customWidth="1"/>
    <col min="4493" max="4494" width="8.1640625" bestFit="1" customWidth="1"/>
    <col min="4495" max="4496" width="7.1640625" bestFit="1" customWidth="1"/>
    <col min="4497" max="4498" width="8.1640625" bestFit="1" customWidth="1"/>
    <col min="4499" max="4499" width="7.1640625" bestFit="1" customWidth="1"/>
    <col min="4500" max="4507" width="8.1640625" bestFit="1" customWidth="1"/>
    <col min="4508" max="4510" width="7.1640625" bestFit="1" customWidth="1"/>
    <col min="4511" max="4511" width="8.1640625" bestFit="1" customWidth="1"/>
    <col min="4512" max="4512" width="6.1640625" bestFit="1" customWidth="1"/>
    <col min="4513" max="4514" width="8.1640625" bestFit="1" customWidth="1"/>
    <col min="4515" max="4516" width="7.1640625" bestFit="1" customWidth="1"/>
    <col min="4517" max="4519" width="8.1640625" bestFit="1" customWidth="1"/>
    <col min="4520" max="4520" width="7.1640625" bestFit="1" customWidth="1"/>
    <col min="4521" max="4529" width="8.1640625" bestFit="1" customWidth="1"/>
    <col min="4530" max="4530" width="7.1640625" bestFit="1" customWidth="1"/>
    <col min="4531" max="4533" width="8.1640625" bestFit="1" customWidth="1"/>
    <col min="4534" max="4534" width="5.1640625" bestFit="1" customWidth="1"/>
    <col min="4535" max="4535" width="8.1640625" bestFit="1" customWidth="1"/>
    <col min="4536" max="4536" width="7.1640625" bestFit="1" customWidth="1"/>
    <col min="4537" max="4537" width="8.1640625" bestFit="1" customWidth="1"/>
    <col min="4538" max="4538" width="7.1640625" bestFit="1" customWidth="1"/>
    <col min="4539" max="4539" width="6.1640625" bestFit="1" customWidth="1"/>
    <col min="4540" max="4543" width="8.1640625" bestFit="1" customWidth="1"/>
    <col min="4544" max="4544" width="7.1640625" bestFit="1" customWidth="1"/>
    <col min="4545" max="4547" width="8.1640625" bestFit="1" customWidth="1"/>
    <col min="4548" max="4548" width="7.1640625" bestFit="1" customWidth="1"/>
    <col min="4549" max="4552" width="8.1640625" bestFit="1" customWidth="1"/>
    <col min="4553" max="4553" width="7.1640625" bestFit="1" customWidth="1"/>
    <col min="4554" max="4556" width="8.1640625" bestFit="1" customWidth="1"/>
    <col min="4557" max="4559" width="7.1640625" bestFit="1" customWidth="1"/>
    <col min="4560" max="4560" width="8.1640625" bestFit="1" customWidth="1"/>
    <col min="4561" max="4561" width="6.1640625" bestFit="1" customWidth="1"/>
    <col min="4562" max="4562" width="8.1640625" bestFit="1" customWidth="1"/>
    <col min="4563" max="4564" width="7.1640625" bestFit="1" customWidth="1"/>
    <col min="4565" max="4566" width="8.1640625" bestFit="1" customWidth="1"/>
    <col min="4567" max="4567" width="5.1640625" bestFit="1" customWidth="1"/>
    <col min="4568" max="4569" width="8.1640625" bestFit="1" customWidth="1"/>
    <col min="4570" max="4570" width="7.1640625" bestFit="1" customWidth="1"/>
    <col min="4571" max="4574" width="8.1640625" bestFit="1" customWidth="1"/>
    <col min="4575" max="4575" width="5.1640625" bestFit="1" customWidth="1"/>
    <col min="4576" max="4580" width="8.1640625" bestFit="1" customWidth="1"/>
    <col min="4581" max="4582" width="7.1640625" bestFit="1" customWidth="1"/>
    <col min="4583" max="4583" width="8.1640625" bestFit="1" customWidth="1"/>
    <col min="4584" max="4584" width="7.1640625" bestFit="1" customWidth="1"/>
    <col min="4585" max="4588" width="8.1640625" bestFit="1" customWidth="1"/>
    <col min="4589" max="4589" width="7.1640625" bestFit="1" customWidth="1"/>
    <col min="4590" max="4590" width="8.1640625" bestFit="1" customWidth="1"/>
    <col min="4591" max="4592" width="7.1640625" bestFit="1" customWidth="1"/>
    <col min="4593" max="4595" width="8.1640625" bestFit="1" customWidth="1"/>
    <col min="4596" max="4596" width="7.1640625" bestFit="1" customWidth="1"/>
    <col min="4597" max="4600" width="8.1640625" bestFit="1" customWidth="1"/>
    <col min="4601" max="4602" width="7.1640625" bestFit="1" customWidth="1"/>
    <col min="4603" max="4607" width="8.1640625" bestFit="1" customWidth="1"/>
    <col min="4608" max="4608" width="6.1640625" bestFit="1" customWidth="1"/>
    <col min="4609" max="4609" width="7.1640625" bestFit="1" customWidth="1"/>
    <col min="4610" max="4610" width="8.1640625" bestFit="1" customWidth="1"/>
    <col min="4611" max="4611" width="7.1640625" bestFit="1" customWidth="1"/>
    <col min="4612" max="4612" width="8.1640625" bestFit="1" customWidth="1"/>
    <col min="4613" max="4613" width="7.1640625" bestFit="1" customWidth="1"/>
    <col min="4614" max="4614" width="5.1640625" bestFit="1" customWidth="1"/>
    <col min="4615" max="4619" width="8.1640625" bestFit="1" customWidth="1"/>
    <col min="4620" max="4620" width="7.1640625" bestFit="1" customWidth="1"/>
    <col min="4621" max="4622" width="8.1640625" bestFit="1" customWidth="1"/>
    <col min="4623" max="4623" width="7.1640625" bestFit="1" customWidth="1"/>
    <col min="4624" max="4626" width="8.1640625" bestFit="1" customWidth="1"/>
    <col min="4627" max="4627" width="7.1640625" bestFit="1" customWidth="1"/>
    <col min="4628" max="4629" width="8.1640625" bestFit="1" customWidth="1"/>
    <col min="4630" max="4634" width="7.1640625" bestFit="1" customWidth="1"/>
    <col min="4635" max="4635" width="8.1640625" bestFit="1" customWidth="1"/>
    <col min="4636" max="4636" width="7.1640625" bestFit="1" customWidth="1"/>
    <col min="4637" max="4637" width="8.1640625" bestFit="1" customWidth="1"/>
    <col min="4638" max="4639" width="7.1640625" bestFit="1" customWidth="1"/>
    <col min="4640" max="4640" width="6.1640625" bestFit="1" customWidth="1"/>
    <col min="4641" max="4641" width="7.1640625" bestFit="1" customWidth="1"/>
    <col min="4642" max="4644" width="8.1640625" bestFit="1" customWidth="1"/>
    <col min="4645" max="4645" width="7.1640625" bestFit="1" customWidth="1"/>
    <col min="4646" max="4649" width="8.1640625" bestFit="1" customWidth="1"/>
    <col min="4650" max="4651" width="7.1640625" bestFit="1" customWidth="1"/>
    <col min="4652" max="4655" width="8.1640625" bestFit="1" customWidth="1"/>
    <col min="4656" max="4656" width="7.1640625" bestFit="1" customWidth="1"/>
    <col min="4657" max="4658" width="8.1640625" bestFit="1" customWidth="1"/>
    <col min="4659" max="4659" width="7.1640625" bestFit="1" customWidth="1"/>
    <col min="4660" max="4662" width="8.1640625" bestFit="1" customWidth="1"/>
    <col min="4663" max="4663" width="7.1640625" bestFit="1" customWidth="1"/>
    <col min="4664" max="4671" width="8.1640625" bestFit="1" customWidth="1"/>
    <col min="4672" max="4672" width="6.1640625" bestFit="1" customWidth="1"/>
    <col min="4673" max="4675" width="8.1640625" bestFit="1" customWidth="1"/>
    <col min="4676" max="4676" width="5.1640625" bestFit="1" customWidth="1"/>
    <col min="4677" max="4680" width="8.1640625" bestFit="1" customWidth="1"/>
    <col min="4681" max="4683" width="7.1640625" bestFit="1" customWidth="1"/>
    <col min="4684" max="4685" width="8.1640625" bestFit="1" customWidth="1"/>
    <col min="4686" max="4686" width="7.1640625" bestFit="1" customWidth="1"/>
    <col min="4687" max="4687" width="8.1640625" bestFit="1" customWidth="1"/>
    <col min="4688" max="4688" width="6.1640625" bestFit="1" customWidth="1"/>
    <col min="4689" max="4689" width="7.1640625" bestFit="1" customWidth="1"/>
    <col min="4690" max="4697" width="8.1640625" bestFit="1" customWidth="1"/>
    <col min="4698" max="4700" width="7.1640625" bestFit="1" customWidth="1"/>
    <col min="4701" max="4709" width="8.1640625" bestFit="1" customWidth="1"/>
    <col min="4710" max="4710" width="7.1640625" bestFit="1" customWidth="1"/>
    <col min="4711" max="4714" width="8.1640625" bestFit="1" customWidth="1"/>
    <col min="4715" max="4716" width="7.1640625" bestFit="1" customWidth="1"/>
    <col min="4717" max="4719" width="8.1640625" bestFit="1" customWidth="1"/>
    <col min="4720" max="4721" width="7.1640625" bestFit="1" customWidth="1"/>
    <col min="4722" max="4725" width="8.1640625" bestFit="1" customWidth="1"/>
    <col min="4726" max="4726" width="6.1640625" bestFit="1" customWidth="1"/>
    <col min="4727" max="4727" width="7.1640625" bestFit="1" customWidth="1"/>
    <col min="4728" max="4729" width="8.1640625" bestFit="1" customWidth="1"/>
    <col min="4730" max="4731" width="7.1640625" bestFit="1" customWidth="1"/>
    <col min="4732" max="4732" width="5.1640625" bestFit="1" customWidth="1"/>
    <col min="4733" max="4738" width="8.1640625" bestFit="1" customWidth="1"/>
    <col min="4739" max="4741" width="7.1640625" bestFit="1" customWidth="1"/>
    <col min="4742" max="4744" width="8.1640625" bestFit="1" customWidth="1"/>
    <col min="4745" max="4745" width="7.1640625" bestFit="1" customWidth="1"/>
    <col min="4746" max="4746" width="8.1640625" bestFit="1" customWidth="1"/>
    <col min="4747" max="4747" width="6.1640625" bestFit="1" customWidth="1"/>
    <col min="4748" max="4749" width="8.1640625" bestFit="1" customWidth="1"/>
    <col min="4750" max="4750" width="7.1640625" bestFit="1" customWidth="1"/>
    <col min="4751" max="4756" width="8.1640625" bestFit="1" customWidth="1"/>
    <col min="4757" max="4757" width="7.1640625" bestFit="1" customWidth="1"/>
    <col min="4758" max="4761" width="8.1640625" bestFit="1" customWidth="1"/>
    <col min="4762" max="4763" width="7.1640625" bestFit="1" customWidth="1"/>
    <col min="4764" max="4764" width="6.1640625" bestFit="1" customWidth="1"/>
    <col min="4765" max="4770" width="8.1640625" bestFit="1" customWidth="1"/>
    <col min="4771" max="4771" width="6.1640625" bestFit="1" customWidth="1"/>
    <col min="4772" max="4772" width="8.1640625" bestFit="1" customWidth="1"/>
    <col min="4773" max="4773" width="7.1640625" bestFit="1" customWidth="1"/>
    <col min="4774" max="4777" width="8.1640625" bestFit="1" customWidth="1"/>
    <col min="4778" max="4778" width="7.1640625" bestFit="1" customWidth="1"/>
    <col min="4779" max="4785" width="8.1640625" bestFit="1" customWidth="1"/>
    <col min="4786" max="4786" width="5.1640625" bestFit="1" customWidth="1"/>
    <col min="4787" max="4788" width="8.1640625" bestFit="1" customWidth="1"/>
    <col min="4789" max="4789" width="7.1640625" bestFit="1" customWidth="1"/>
    <col min="4790" max="4790" width="8.1640625" bestFit="1" customWidth="1"/>
    <col min="4791" max="4791" width="7.1640625" bestFit="1" customWidth="1"/>
    <col min="4792" max="4794" width="8.1640625" bestFit="1" customWidth="1"/>
    <col min="4795" max="4796" width="7.1640625" bestFit="1" customWidth="1"/>
    <col min="4797" max="4797" width="6.1640625" bestFit="1" customWidth="1"/>
    <col min="4798" max="4802" width="8.1640625" bestFit="1" customWidth="1"/>
    <col min="4803" max="4804" width="7.1640625" bestFit="1" customWidth="1"/>
    <col min="4805" max="4805" width="8.1640625" bestFit="1" customWidth="1"/>
    <col min="4806" max="4806" width="7.1640625" bestFit="1" customWidth="1"/>
    <col min="4807" max="4807" width="6.1640625" bestFit="1" customWidth="1"/>
    <col min="4808" max="4810" width="8.1640625" bestFit="1" customWidth="1"/>
    <col min="4811" max="4811" width="7.1640625" bestFit="1" customWidth="1"/>
    <col min="4812" max="4812" width="6.1640625" bestFit="1" customWidth="1"/>
    <col min="4813" max="4813" width="8.1640625" bestFit="1" customWidth="1"/>
    <col min="4814" max="4815" width="7.1640625" bestFit="1" customWidth="1"/>
    <col min="4816" max="4816" width="6.1640625" bestFit="1" customWidth="1"/>
    <col min="4817" max="4817" width="8.1640625" bestFit="1" customWidth="1"/>
    <col min="4818" max="4819" width="7.1640625" bestFit="1" customWidth="1"/>
    <col min="4820" max="4822" width="8.1640625" bestFit="1" customWidth="1"/>
    <col min="4823" max="4823" width="7.1640625" bestFit="1" customWidth="1"/>
    <col min="4824" max="4824" width="8.1640625" bestFit="1" customWidth="1"/>
    <col min="4825" max="4825" width="6.1640625" bestFit="1" customWidth="1"/>
    <col min="4826" max="4827" width="8.1640625" bestFit="1" customWidth="1"/>
    <col min="4828" max="4829" width="7.1640625" bestFit="1" customWidth="1"/>
    <col min="4830" max="4831" width="8.1640625" bestFit="1" customWidth="1"/>
    <col min="4832" max="4834" width="7.1640625" bestFit="1" customWidth="1"/>
    <col min="4835" max="4835" width="8.1640625" bestFit="1" customWidth="1"/>
    <col min="4836" max="4836" width="7.1640625" bestFit="1" customWidth="1"/>
    <col min="4837" max="4837" width="6.1640625" bestFit="1" customWidth="1"/>
    <col min="4838" max="4838" width="7.1640625" bestFit="1" customWidth="1"/>
    <col min="4839" max="4840" width="8.1640625" bestFit="1" customWidth="1"/>
    <col min="4841" max="4842" width="6.1640625" bestFit="1" customWidth="1"/>
    <col min="4843" max="4849" width="8.1640625" bestFit="1" customWidth="1"/>
    <col min="4850" max="4852" width="7.1640625" bestFit="1" customWidth="1"/>
    <col min="4853" max="4853" width="8.1640625" bestFit="1" customWidth="1"/>
    <col min="4854" max="4854" width="6.1640625" bestFit="1" customWidth="1"/>
    <col min="4855" max="4855" width="7.1640625" bestFit="1" customWidth="1"/>
    <col min="4856" max="4859" width="8.1640625" bestFit="1" customWidth="1"/>
    <col min="4860" max="4860" width="7.1640625" bestFit="1" customWidth="1"/>
    <col min="4861" max="4862" width="8.1640625" bestFit="1" customWidth="1"/>
    <col min="4863" max="4863" width="7.1640625" bestFit="1" customWidth="1"/>
    <col min="4864" max="4867" width="8.1640625" bestFit="1" customWidth="1"/>
    <col min="4868" max="4868" width="7.1640625" bestFit="1" customWidth="1"/>
    <col min="4869" max="4869" width="6.1640625" bestFit="1" customWidth="1"/>
    <col min="4870" max="4870" width="7.1640625" bestFit="1" customWidth="1"/>
    <col min="4871" max="4871" width="8.1640625" bestFit="1" customWidth="1"/>
    <col min="4872" max="4872" width="7.1640625" bestFit="1" customWidth="1"/>
    <col min="4873" max="4874" width="8.1640625" bestFit="1" customWidth="1"/>
    <col min="4875" max="4875" width="3.1640625" bestFit="1" customWidth="1"/>
    <col min="4876" max="4876" width="8.1640625" bestFit="1" customWidth="1"/>
    <col min="4877" max="4877" width="7.1640625" bestFit="1" customWidth="1"/>
    <col min="4878" max="4879" width="8.1640625" bestFit="1" customWidth="1"/>
    <col min="4880" max="4880" width="6.1640625" bestFit="1" customWidth="1"/>
    <col min="4881" max="4881" width="7.1640625" bestFit="1" customWidth="1"/>
    <col min="4882" max="4884" width="8.1640625" bestFit="1" customWidth="1"/>
    <col min="4885" max="4885" width="7.1640625" bestFit="1" customWidth="1"/>
    <col min="4886" max="4888" width="8.1640625" bestFit="1" customWidth="1"/>
    <col min="4889" max="4889" width="5.1640625" bestFit="1" customWidth="1"/>
    <col min="4890" max="4891" width="8.1640625" bestFit="1" customWidth="1"/>
    <col min="4892" max="4892" width="6.1640625" bestFit="1" customWidth="1"/>
    <col min="4893" max="4895" width="8.1640625" bestFit="1" customWidth="1"/>
    <col min="4896" max="4896" width="6.1640625" bestFit="1" customWidth="1"/>
    <col min="4897" max="4899" width="8.1640625" bestFit="1" customWidth="1"/>
    <col min="4900" max="4900" width="6.1640625" bestFit="1" customWidth="1"/>
    <col min="4901" max="4901" width="7.1640625" bestFit="1" customWidth="1"/>
    <col min="4902" max="4904" width="8.1640625" bestFit="1" customWidth="1"/>
    <col min="4905" max="4905" width="7.1640625" bestFit="1" customWidth="1"/>
    <col min="4906" max="4906" width="8.1640625" bestFit="1" customWidth="1"/>
    <col min="4907" max="4907" width="7.1640625" bestFit="1" customWidth="1"/>
    <col min="4908" max="4912" width="8.1640625" bestFit="1" customWidth="1"/>
    <col min="4913" max="4913" width="7.1640625" bestFit="1" customWidth="1"/>
    <col min="4914" max="4914" width="8.1640625" bestFit="1" customWidth="1"/>
    <col min="4915" max="4915" width="7.1640625" bestFit="1" customWidth="1"/>
    <col min="4916" max="4916" width="8.1640625" bestFit="1" customWidth="1"/>
    <col min="4917" max="4917" width="7.1640625" bestFit="1" customWidth="1"/>
    <col min="4918" max="4924" width="8.1640625" bestFit="1" customWidth="1"/>
    <col min="4925" max="4925" width="7.1640625" bestFit="1" customWidth="1"/>
    <col min="4926" max="4927" width="8.1640625" bestFit="1" customWidth="1"/>
    <col min="4928" max="4928" width="7.1640625" bestFit="1" customWidth="1"/>
    <col min="4929" max="4929" width="8.1640625" bestFit="1" customWidth="1"/>
    <col min="4930" max="4930" width="7.1640625" bestFit="1" customWidth="1"/>
    <col min="4931" max="4932" width="8.1640625" bestFit="1" customWidth="1"/>
    <col min="4933" max="4933" width="7.1640625" bestFit="1" customWidth="1"/>
    <col min="4934" max="4934" width="8.1640625" bestFit="1" customWidth="1"/>
    <col min="4935" max="4936" width="7.1640625" bestFit="1" customWidth="1"/>
    <col min="4937" max="4941" width="8.1640625" bestFit="1" customWidth="1"/>
    <col min="4942" max="4943" width="6.1640625" bestFit="1" customWidth="1"/>
    <col min="4944" max="4946" width="8.1640625" bestFit="1" customWidth="1"/>
    <col min="4947" max="4947" width="7.1640625" bestFit="1" customWidth="1"/>
    <col min="4948" max="4948" width="8.1640625" bestFit="1" customWidth="1"/>
    <col min="4949" max="4949" width="7.1640625" bestFit="1" customWidth="1"/>
    <col min="4950" max="4950" width="8.1640625" bestFit="1" customWidth="1"/>
    <col min="4951" max="4951" width="6.1640625" bestFit="1" customWidth="1"/>
    <col min="4952" max="4954" width="8.1640625" bestFit="1" customWidth="1"/>
    <col min="4955" max="4955" width="7.1640625" bestFit="1" customWidth="1"/>
    <col min="4956" max="4957" width="8.1640625" bestFit="1" customWidth="1"/>
    <col min="4958" max="4959" width="7.1640625" bestFit="1" customWidth="1"/>
    <col min="4960" max="4964" width="8.1640625" bestFit="1" customWidth="1"/>
    <col min="4965" max="4965" width="6.1640625" bestFit="1" customWidth="1"/>
    <col min="4966" max="4966" width="7.1640625" bestFit="1" customWidth="1"/>
    <col min="4967" max="4970" width="8.1640625" bestFit="1" customWidth="1"/>
    <col min="4971" max="4971" width="7.1640625" bestFit="1" customWidth="1"/>
    <col min="4972" max="4973" width="8.1640625" bestFit="1" customWidth="1"/>
    <col min="4974" max="4974" width="6.1640625" bestFit="1" customWidth="1"/>
    <col min="4975" max="4976" width="8.1640625" bestFit="1" customWidth="1"/>
    <col min="4977" max="4977" width="7.1640625" bestFit="1" customWidth="1"/>
    <col min="4978" max="4980" width="8.1640625" bestFit="1" customWidth="1"/>
    <col min="4981" max="4981" width="7.1640625" bestFit="1" customWidth="1"/>
    <col min="4982" max="4983" width="8.1640625" bestFit="1" customWidth="1"/>
    <col min="4984" max="4984" width="7.1640625" bestFit="1" customWidth="1"/>
    <col min="4985" max="4985" width="5.1640625" bestFit="1" customWidth="1"/>
    <col min="4986" max="4988" width="8.1640625" bestFit="1" customWidth="1"/>
    <col min="4989" max="4989" width="7.1640625" bestFit="1" customWidth="1"/>
    <col min="4990" max="4993" width="8.1640625" bestFit="1" customWidth="1"/>
    <col min="4994" max="4994" width="7.1640625" bestFit="1" customWidth="1"/>
    <col min="4995" max="4998" width="8.1640625" bestFit="1" customWidth="1"/>
    <col min="4999" max="4999" width="7.1640625" bestFit="1" customWidth="1"/>
    <col min="5000" max="5001" width="8.1640625" bestFit="1" customWidth="1"/>
    <col min="5002" max="5003" width="7.1640625" bestFit="1" customWidth="1"/>
    <col min="5004" max="5004" width="8.1640625" bestFit="1" customWidth="1"/>
    <col min="5005" max="5005" width="7.1640625" bestFit="1" customWidth="1"/>
    <col min="5006" max="5008" width="8.1640625" bestFit="1" customWidth="1"/>
    <col min="5009" max="5009" width="7.1640625" bestFit="1" customWidth="1"/>
    <col min="5010" max="5012" width="8.1640625" bestFit="1" customWidth="1"/>
    <col min="5013" max="5013" width="7.1640625" bestFit="1" customWidth="1"/>
    <col min="5014" max="5015" width="8.1640625" bestFit="1" customWidth="1"/>
    <col min="5016" max="5016" width="6.1640625" bestFit="1" customWidth="1"/>
    <col min="5017" max="5017" width="8.1640625" bestFit="1" customWidth="1"/>
    <col min="5018" max="5018" width="7.1640625" bestFit="1" customWidth="1"/>
    <col min="5019" max="5020" width="8.1640625" bestFit="1" customWidth="1"/>
    <col min="5021" max="5022" width="7.1640625" bestFit="1" customWidth="1"/>
    <col min="5023" max="5023" width="9.1640625" bestFit="1" customWidth="1"/>
    <col min="5024" max="5025" width="8.1640625" bestFit="1" customWidth="1"/>
    <col min="5026" max="5026" width="6.1640625" bestFit="1" customWidth="1"/>
    <col min="5027" max="5035" width="8.1640625" bestFit="1" customWidth="1"/>
    <col min="5036" max="5036" width="7.1640625" bestFit="1" customWidth="1"/>
    <col min="5037" max="5040" width="8.1640625" bestFit="1" customWidth="1"/>
    <col min="5041" max="5041" width="7.1640625" bestFit="1" customWidth="1"/>
    <col min="5042" max="5044" width="8.1640625" bestFit="1" customWidth="1"/>
    <col min="5045" max="5045" width="6.1640625" bestFit="1" customWidth="1"/>
    <col min="5046" max="5046" width="7.1640625" bestFit="1" customWidth="1"/>
    <col min="5047" max="5049" width="8.1640625" bestFit="1" customWidth="1"/>
    <col min="5050" max="5050" width="6.1640625" bestFit="1" customWidth="1"/>
    <col min="5051" max="5051" width="7.1640625" bestFit="1" customWidth="1"/>
    <col min="5052" max="5055" width="8.1640625" bestFit="1" customWidth="1"/>
    <col min="5056" max="5056" width="7.1640625" bestFit="1" customWidth="1"/>
    <col min="5057" max="5059" width="8.1640625" bestFit="1" customWidth="1"/>
    <col min="5060" max="5061" width="7.1640625" bestFit="1" customWidth="1"/>
    <col min="5062" max="5065" width="8.1640625" bestFit="1" customWidth="1"/>
    <col min="5066" max="5067" width="7.1640625" bestFit="1" customWidth="1"/>
    <col min="5068" max="5071" width="8.1640625" bestFit="1" customWidth="1"/>
    <col min="5072" max="5072" width="7.1640625" bestFit="1" customWidth="1"/>
    <col min="5073" max="5075" width="8.1640625" bestFit="1" customWidth="1"/>
    <col min="5076" max="5076" width="5.1640625" bestFit="1" customWidth="1"/>
    <col min="5077" max="5079" width="7.1640625" bestFit="1" customWidth="1"/>
    <col min="5080" max="5085" width="8.1640625" bestFit="1" customWidth="1"/>
    <col min="5086" max="5086" width="6.1640625" bestFit="1" customWidth="1"/>
    <col min="5087" max="5088" width="7.1640625" bestFit="1" customWidth="1"/>
    <col min="5089" max="5089" width="8.1640625" bestFit="1" customWidth="1"/>
    <col min="5090" max="5090" width="6.1640625" bestFit="1" customWidth="1"/>
    <col min="5091" max="5091" width="7.1640625" bestFit="1" customWidth="1"/>
    <col min="5092" max="5093" width="8.1640625" bestFit="1" customWidth="1"/>
    <col min="5094" max="5094" width="7.1640625" bestFit="1" customWidth="1"/>
    <col min="5095" max="5095" width="9.1640625" bestFit="1" customWidth="1"/>
    <col min="5096" max="5100" width="8.1640625" bestFit="1" customWidth="1"/>
    <col min="5101" max="5101" width="7.1640625" bestFit="1" customWidth="1"/>
    <col min="5102" max="5102" width="4.1640625" bestFit="1" customWidth="1"/>
    <col min="5103" max="5103" width="8.1640625" bestFit="1" customWidth="1"/>
    <col min="5104" max="5105" width="7.1640625" bestFit="1" customWidth="1"/>
    <col min="5106" max="5107" width="8.1640625" bestFit="1" customWidth="1"/>
    <col min="5108" max="5108" width="7.1640625" bestFit="1" customWidth="1"/>
    <col min="5109" max="5109" width="6.1640625" bestFit="1" customWidth="1"/>
    <col min="5110" max="5112" width="8.1640625" bestFit="1" customWidth="1"/>
    <col min="5113" max="5114" width="7.1640625" bestFit="1" customWidth="1"/>
    <col min="5115" max="5115" width="8.1640625" bestFit="1" customWidth="1"/>
    <col min="5116" max="5116" width="9.1640625" bestFit="1" customWidth="1"/>
    <col min="5117" max="5117" width="7.1640625" bestFit="1" customWidth="1"/>
    <col min="5118" max="5118" width="8.1640625" bestFit="1" customWidth="1"/>
    <col min="5119" max="5119" width="7.1640625" bestFit="1" customWidth="1"/>
    <col min="5120" max="5120" width="8.1640625" bestFit="1" customWidth="1"/>
    <col min="5121" max="5121" width="7.1640625" bestFit="1" customWidth="1"/>
    <col min="5122" max="5127" width="8.1640625" bestFit="1" customWidth="1"/>
    <col min="5128" max="5128" width="6.1640625" bestFit="1" customWidth="1"/>
    <col min="5129" max="5129" width="8.1640625" bestFit="1" customWidth="1"/>
    <col min="5130" max="5130" width="7.1640625" bestFit="1" customWidth="1"/>
    <col min="5131" max="5132" width="8.1640625" bestFit="1" customWidth="1"/>
    <col min="5133" max="5133" width="6.1640625" bestFit="1" customWidth="1"/>
    <col min="5134" max="5136" width="8.1640625" bestFit="1" customWidth="1"/>
    <col min="5137" max="5137" width="7.1640625" bestFit="1" customWidth="1"/>
    <col min="5138" max="5143" width="8.1640625" bestFit="1" customWidth="1"/>
    <col min="5144" max="5144" width="5.1640625" bestFit="1" customWidth="1"/>
    <col min="5145" max="5146" width="7.1640625" bestFit="1" customWidth="1"/>
    <col min="5147" max="5152" width="8.1640625" bestFit="1" customWidth="1"/>
    <col min="5153" max="5153" width="7.1640625" bestFit="1" customWidth="1"/>
    <col min="5154" max="5157" width="8.1640625" bestFit="1" customWidth="1"/>
    <col min="5158" max="5158" width="7.1640625" bestFit="1" customWidth="1"/>
    <col min="5159" max="5160" width="8.1640625" bestFit="1" customWidth="1"/>
    <col min="5161" max="5161" width="6.1640625" bestFit="1" customWidth="1"/>
    <col min="5162" max="5162" width="8.1640625" bestFit="1" customWidth="1"/>
    <col min="5163" max="5163" width="7.1640625" bestFit="1" customWidth="1"/>
    <col min="5164" max="5170" width="8.1640625" bestFit="1" customWidth="1"/>
    <col min="5171" max="5171" width="7.1640625" bestFit="1" customWidth="1"/>
    <col min="5172" max="5174" width="8.1640625" bestFit="1" customWidth="1"/>
    <col min="5175" max="5175" width="7.1640625" bestFit="1" customWidth="1"/>
    <col min="5176" max="5176" width="5.1640625" bestFit="1" customWidth="1"/>
    <col min="5177" max="5177" width="6.1640625" bestFit="1" customWidth="1"/>
    <col min="5178" max="5181" width="8.1640625" bestFit="1" customWidth="1"/>
    <col min="5182" max="5182" width="7.1640625" bestFit="1" customWidth="1"/>
    <col min="5183" max="5193" width="8.1640625" bestFit="1" customWidth="1"/>
    <col min="5194" max="5194" width="7.1640625" bestFit="1" customWidth="1"/>
    <col min="5195" max="5198" width="8.1640625" bestFit="1" customWidth="1"/>
    <col min="5199" max="5199" width="7.1640625" bestFit="1" customWidth="1"/>
    <col min="5200" max="5210" width="8.1640625" bestFit="1" customWidth="1"/>
    <col min="5211" max="5211" width="7.1640625" bestFit="1" customWidth="1"/>
    <col min="5212" max="5213" width="8.1640625" bestFit="1" customWidth="1"/>
    <col min="5214" max="5214" width="9.1640625" bestFit="1" customWidth="1"/>
    <col min="5215" max="5216" width="8.1640625" bestFit="1" customWidth="1"/>
    <col min="5217" max="5220" width="7.1640625" bestFit="1" customWidth="1"/>
    <col min="5221" max="5223" width="8.1640625" bestFit="1" customWidth="1"/>
    <col min="5224" max="5225" width="7.1640625" bestFit="1" customWidth="1"/>
    <col min="5226" max="5226" width="6.1640625" bestFit="1" customWidth="1"/>
    <col min="5227" max="5229" width="8.1640625" bestFit="1" customWidth="1"/>
    <col min="5230" max="5230" width="7.1640625" bestFit="1" customWidth="1"/>
    <col min="5231" max="5232" width="8.1640625" bestFit="1" customWidth="1"/>
    <col min="5233" max="5233" width="7.1640625" bestFit="1" customWidth="1"/>
    <col min="5234" max="5235" width="8.1640625" bestFit="1" customWidth="1"/>
    <col min="5236" max="5236" width="7.1640625" bestFit="1" customWidth="1"/>
    <col min="5237" max="5237" width="8.1640625" bestFit="1" customWidth="1"/>
    <col min="5238" max="5239" width="7.1640625" bestFit="1" customWidth="1"/>
    <col min="5240" max="5244" width="8.1640625" bestFit="1" customWidth="1"/>
    <col min="5245" max="5245" width="7.1640625" bestFit="1" customWidth="1"/>
    <col min="5246" max="5246" width="8.1640625" bestFit="1" customWidth="1"/>
    <col min="5247" max="5248" width="7.1640625" bestFit="1" customWidth="1"/>
    <col min="5249" max="5250" width="8.1640625" bestFit="1" customWidth="1"/>
    <col min="5251" max="5251" width="6.1640625" bestFit="1" customWidth="1"/>
    <col min="5252" max="5252" width="7.1640625" bestFit="1" customWidth="1"/>
    <col min="5253" max="5254" width="8.1640625" bestFit="1" customWidth="1"/>
    <col min="5255" max="5255" width="7.1640625" bestFit="1" customWidth="1"/>
    <col min="5256" max="5257" width="8.1640625" bestFit="1" customWidth="1"/>
    <col min="5258" max="5258" width="5.1640625" bestFit="1" customWidth="1"/>
    <col min="5259" max="5261" width="8.1640625" bestFit="1" customWidth="1"/>
    <col min="5262" max="5262" width="6.1640625" bestFit="1" customWidth="1"/>
    <col min="5263" max="5265" width="8.1640625" bestFit="1" customWidth="1"/>
    <col min="5266" max="5266" width="6.1640625" bestFit="1" customWidth="1"/>
    <col min="5267" max="5269" width="8.1640625" bestFit="1" customWidth="1"/>
    <col min="5270" max="5270" width="6.1640625" bestFit="1" customWidth="1"/>
    <col min="5271" max="5272" width="8.1640625" bestFit="1" customWidth="1"/>
    <col min="5273" max="5273" width="7.1640625" bestFit="1" customWidth="1"/>
    <col min="5274" max="5280" width="8.1640625" bestFit="1" customWidth="1"/>
    <col min="5281" max="5282" width="7.1640625" bestFit="1" customWidth="1"/>
    <col min="5283" max="5286" width="8.1640625" bestFit="1" customWidth="1"/>
    <col min="5287" max="5287" width="7.1640625" bestFit="1" customWidth="1"/>
    <col min="5288" max="5288" width="6.1640625" bestFit="1" customWidth="1"/>
    <col min="5289" max="5289" width="8.1640625" bestFit="1" customWidth="1"/>
    <col min="5290" max="5290" width="6.1640625" bestFit="1" customWidth="1"/>
    <col min="5291" max="5292" width="8.1640625" bestFit="1" customWidth="1"/>
    <col min="5293" max="5293" width="7.1640625" bestFit="1" customWidth="1"/>
    <col min="5294" max="5294" width="6.1640625" bestFit="1" customWidth="1"/>
    <col min="5295" max="5295" width="8.1640625" bestFit="1" customWidth="1"/>
    <col min="5296" max="5296" width="7.1640625" bestFit="1" customWidth="1"/>
    <col min="5297" max="5301" width="8.1640625" bestFit="1" customWidth="1"/>
    <col min="5302" max="5302" width="7.1640625" bestFit="1" customWidth="1"/>
    <col min="5303" max="5304" width="8.1640625" bestFit="1" customWidth="1"/>
    <col min="5305" max="5305" width="7.1640625" bestFit="1" customWidth="1"/>
    <col min="5306" max="5307" width="8.1640625" bestFit="1" customWidth="1"/>
    <col min="5308" max="5308" width="7.1640625" bestFit="1" customWidth="1"/>
    <col min="5309" max="5314" width="8.1640625" bestFit="1" customWidth="1"/>
    <col min="5315" max="5315" width="7.1640625" bestFit="1" customWidth="1"/>
    <col min="5316" max="5318" width="8.1640625" bestFit="1" customWidth="1"/>
    <col min="5319" max="5319" width="7.1640625" bestFit="1" customWidth="1"/>
    <col min="5320" max="5321" width="8.1640625" bestFit="1" customWidth="1"/>
    <col min="5322" max="5322" width="7.1640625" bestFit="1" customWidth="1"/>
    <col min="5323" max="5325" width="8.1640625" bestFit="1" customWidth="1"/>
    <col min="5326" max="5326" width="7.1640625" bestFit="1" customWidth="1"/>
    <col min="5327" max="5328" width="8.1640625" bestFit="1" customWidth="1"/>
    <col min="5329" max="5333" width="7.1640625" bestFit="1" customWidth="1"/>
    <col min="5334" max="5335" width="8.1640625" bestFit="1" customWidth="1"/>
    <col min="5336" max="5336" width="7.1640625" bestFit="1" customWidth="1"/>
    <col min="5337" max="5338" width="8.1640625" bestFit="1" customWidth="1"/>
    <col min="5339" max="5339" width="7.1640625" bestFit="1" customWidth="1"/>
    <col min="5340" max="5340" width="8.1640625" bestFit="1" customWidth="1"/>
    <col min="5341" max="5341" width="7.1640625" bestFit="1" customWidth="1"/>
    <col min="5342" max="5342" width="8.1640625" bestFit="1" customWidth="1"/>
    <col min="5343" max="5343" width="6.1640625" bestFit="1" customWidth="1"/>
    <col min="5344" max="5344" width="8.1640625" bestFit="1" customWidth="1"/>
    <col min="5345" max="5345" width="6.1640625" bestFit="1" customWidth="1"/>
    <col min="5346" max="5346" width="8.1640625" bestFit="1" customWidth="1"/>
    <col min="5347" max="5347" width="7.1640625" bestFit="1" customWidth="1"/>
    <col min="5348" max="5349" width="8.1640625" bestFit="1" customWidth="1"/>
    <col min="5350" max="5350" width="7.1640625" bestFit="1" customWidth="1"/>
    <col min="5351" max="5352" width="8.1640625" bestFit="1" customWidth="1"/>
    <col min="5353" max="5353" width="7.1640625" bestFit="1" customWidth="1"/>
    <col min="5354" max="5357" width="8.1640625" bestFit="1" customWidth="1"/>
    <col min="5358" max="5358" width="9.1640625" bestFit="1" customWidth="1"/>
    <col min="5359" max="5361" width="8.1640625" bestFit="1" customWidth="1"/>
    <col min="5362" max="5362" width="7.1640625" bestFit="1" customWidth="1"/>
    <col min="5363" max="5366" width="8.1640625" bestFit="1" customWidth="1"/>
    <col min="5367" max="5367" width="7.1640625" bestFit="1" customWidth="1"/>
    <col min="5368" max="5368" width="8.1640625" bestFit="1" customWidth="1"/>
    <col min="5369" max="5369" width="6.1640625" bestFit="1" customWidth="1"/>
    <col min="5370" max="5370" width="7.1640625" bestFit="1" customWidth="1"/>
    <col min="5371" max="5371" width="8.1640625" bestFit="1" customWidth="1"/>
    <col min="5372" max="5372" width="6.1640625" bestFit="1" customWidth="1"/>
    <col min="5373" max="5378" width="8.1640625" bestFit="1" customWidth="1"/>
    <col min="5379" max="5380" width="6.1640625" bestFit="1" customWidth="1"/>
    <col min="5381" max="5381" width="8.1640625" bestFit="1" customWidth="1"/>
    <col min="5382" max="5384" width="7.1640625" bestFit="1" customWidth="1"/>
    <col min="5385" max="5388" width="8.1640625" bestFit="1" customWidth="1"/>
    <col min="5389" max="5390" width="7.1640625" bestFit="1" customWidth="1"/>
    <col min="5391" max="5392" width="8.1640625" bestFit="1" customWidth="1"/>
    <col min="5393" max="5393" width="6.1640625" bestFit="1" customWidth="1"/>
    <col min="5394" max="5395" width="8.1640625" bestFit="1" customWidth="1"/>
    <col min="5396" max="5396" width="7.1640625" bestFit="1" customWidth="1"/>
    <col min="5397" max="5397" width="8.1640625" bestFit="1" customWidth="1"/>
    <col min="5398" max="5399" width="7.1640625" bestFit="1" customWidth="1"/>
    <col min="5400" max="5407" width="8.1640625" bestFit="1" customWidth="1"/>
    <col min="5408" max="5411" width="7.1640625" bestFit="1" customWidth="1"/>
    <col min="5412" max="5413" width="8.1640625" bestFit="1" customWidth="1"/>
    <col min="5414" max="5415" width="7.1640625" bestFit="1" customWidth="1"/>
    <col min="5416" max="5416" width="8.1640625" bestFit="1" customWidth="1"/>
    <col min="5417" max="5417" width="6.1640625" bestFit="1" customWidth="1"/>
    <col min="5418" max="5418" width="7.1640625" bestFit="1" customWidth="1"/>
    <col min="5419" max="5419" width="8.1640625" bestFit="1" customWidth="1"/>
    <col min="5420" max="5420" width="7.1640625" bestFit="1" customWidth="1"/>
    <col min="5421" max="5421" width="8.1640625" bestFit="1" customWidth="1"/>
    <col min="5422" max="5423" width="7.1640625" bestFit="1" customWidth="1"/>
    <col min="5424" max="5425" width="8.1640625" bestFit="1" customWidth="1"/>
    <col min="5426" max="5426" width="7.1640625" bestFit="1" customWidth="1"/>
    <col min="5427" max="5429" width="8.1640625" bestFit="1" customWidth="1"/>
    <col min="5430" max="5432" width="7.1640625" bestFit="1" customWidth="1"/>
    <col min="5433" max="5440" width="8.1640625" bestFit="1" customWidth="1"/>
    <col min="5441" max="5441" width="7.1640625" bestFit="1" customWidth="1"/>
    <col min="5442" max="5442" width="8.1640625" bestFit="1" customWidth="1"/>
    <col min="5443" max="5443" width="7.1640625" bestFit="1" customWidth="1"/>
    <col min="5444" max="5456" width="8.1640625" bestFit="1" customWidth="1"/>
    <col min="5457" max="5457" width="7.1640625" bestFit="1" customWidth="1"/>
    <col min="5458" max="5460" width="8.1640625" bestFit="1" customWidth="1"/>
    <col min="5461" max="5461" width="7.1640625" bestFit="1" customWidth="1"/>
    <col min="5462" max="5462" width="8.1640625" bestFit="1" customWidth="1"/>
    <col min="5463" max="5463" width="7.1640625" bestFit="1" customWidth="1"/>
    <col min="5464" max="5465" width="8.1640625" bestFit="1" customWidth="1"/>
    <col min="5466" max="5466" width="7.1640625" bestFit="1" customWidth="1"/>
    <col min="5467" max="5467" width="6.1640625" bestFit="1" customWidth="1"/>
    <col min="5468" max="5470" width="8.1640625" bestFit="1" customWidth="1"/>
    <col min="5471" max="5471" width="7.1640625" bestFit="1" customWidth="1"/>
    <col min="5472" max="5472" width="8.1640625" bestFit="1" customWidth="1"/>
    <col min="5473" max="5473" width="7.1640625" bestFit="1" customWidth="1"/>
    <col min="5474" max="5475" width="8.1640625" bestFit="1" customWidth="1"/>
    <col min="5476" max="5476" width="6.1640625" bestFit="1" customWidth="1"/>
    <col min="5477" max="5478" width="8.1640625" bestFit="1" customWidth="1"/>
    <col min="5479" max="5480" width="7.1640625" bestFit="1" customWidth="1"/>
    <col min="5481" max="5482" width="8.1640625" bestFit="1" customWidth="1"/>
    <col min="5483" max="5483" width="7.1640625" bestFit="1" customWidth="1"/>
    <col min="5484" max="5486" width="8.1640625" bestFit="1" customWidth="1"/>
    <col min="5487" max="5487" width="6.1640625" bestFit="1" customWidth="1"/>
    <col min="5488" max="5491" width="8.1640625" bestFit="1" customWidth="1"/>
    <col min="5492" max="5492" width="7.1640625" bestFit="1" customWidth="1"/>
    <col min="5493" max="5493" width="8.1640625" bestFit="1" customWidth="1"/>
    <col min="5494" max="5494" width="7.1640625" bestFit="1" customWidth="1"/>
    <col min="5495" max="5495" width="8.1640625" bestFit="1" customWidth="1"/>
    <col min="5496" max="5496" width="6.1640625" bestFit="1" customWidth="1"/>
    <col min="5497" max="5497" width="8.1640625" bestFit="1" customWidth="1"/>
    <col min="5498" max="5498" width="9.1640625" bestFit="1" customWidth="1"/>
    <col min="5499" max="5501" width="8.1640625" bestFit="1" customWidth="1"/>
    <col min="5502" max="5503" width="7.1640625" bestFit="1" customWidth="1"/>
    <col min="5504" max="5505" width="8.1640625" bestFit="1" customWidth="1"/>
    <col min="5506" max="5506" width="7.1640625" bestFit="1" customWidth="1"/>
    <col min="5507" max="5507" width="8.1640625" bestFit="1" customWidth="1"/>
    <col min="5508" max="5508" width="7.1640625" bestFit="1" customWidth="1"/>
    <col min="5509" max="5509" width="6.1640625" bestFit="1" customWidth="1"/>
    <col min="5510" max="5513" width="8.1640625" bestFit="1" customWidth="1"/>
    <col min="5514" max="5515" width="7.1640625" bestFit="1" customWidth="1"/>
    <col min="5516" max="5522" width="8.1640625" bestFit="1" customWidth="1"/>
    <col min="5523" max="5523" width="7.1640625" bestFit="1" customWidth="1"/>
    <col min="5524" max="5524" width="8.1640625" bestFit="1" customWidth="1"/>
    <col min="5525" max="5526" width="7.1640625" bestFit="1" customWidth="1"/>
    <col min="5527" max="5527" width="6.1640625" bestFit="1" customWidth="1"/>
    <col min="5528" max="5528" width="8.1640625" bestFit="1" customWidth="1"/>
    <col min="5529" max="5530" width="7.1640625" bestFit="1" customWidth="1"/>
    <col min="5531" max="5531" width="4.1640625" bestFit="1" customWidth="1"/>
    <col min="5532" max="5539" width="8.1640625" bestFit="1" customWidth="1"/>
    <col min="5540" max="5540" width="7.1640625" bestFit="1" customWidth="1"/>
    <col min="5541" max="5543" width="8.1640625" bestFit="1" customWidth="1"/>
    <col min="5544" max="5544" width="7.1640625" bestFit="1" customWidth="1"/>
    <col min="5545" max="5546" width="8.1640625" bestFit="1" customWidth="1"/>
    <col min="5547" max="5547" width="7.1640625" bestFit="1" customWidth="1"/>
    <col min="5548" max="5548" width="8.1640625" bestFit="1" customWidth="1"/>
    <col min="5549" max="5549" width="7.1640625" bestFit="1" customWidth="1"/>
    <col min="5550" max="5552" width="8.1640625" bestFit="1" customWidth="1"/>
    <col min="5553" max="5553" width="7.1640625" bestFit="1" customWidth="1"/>
    <col min="5554" max="5557" width="8.1640625" bestFit="1" customWidth="1"/>
    <col min="5558" max="5558" width="5.1640625" bestFit="1" customWidth="1"/>
    <col min="5559" max="5560" width="8.1640625" bestFit="1" customWidth="1"/>
    <col min="5561" max="5562" width="7.1640625" bestFit="1" customWidth="1"/>
    <col min="5563" max="5564" width="8.1640625" bestFit="1" customWidth="1"/>
    <col min="5565" max="5567" width="7.1640625" bestFit="1" customWidth="1"/>
    <col min="5568" max="5568" width="8.1640625" bestFit="1" customWidth="1"/>
    <col min="5569" max="5569" width="6.1640625" bestFit="1" customWidth="1"/>
    <col min="5570" max="5572" width="8.1640625" bestFit="1" customWidth="1"/>
    <col min="5573" max="5574" width="7.1640625" bestFit="1" customWidth="1"/>
    <col min="5575" max="5578" width="8.1640625" bestFit="1" customWidth="1"/>
    <col min="5579" max="5579" width="6.1640625" bestFit="1" customWidth="1"/>
    <col min="5580" max="5581" width="8.1640625" bestFit="1" customWidth="1"/>
    <col min="5582" max="5582" width="7.1640625" bestFit="1" customWidth="1"/>
    <col min="5583" max="5591" width="8.1640625" bestFit="1" customWidth="1"/>
    <col min="5592" max="5593" width="7.1640625" bestFit="1" customWidth="1"/>
    <col min="5594" max="5594" width="8.1640625" bestFit="1" customWidth="1"/>
    <col min="5595" max="5595" width="7.1640625" bestFit="1" customWidth="1"/>
    <col min="5596" max="5596" width="8.1640625" bestFit="1" customWidth="1"/>
    <col min="5597" max="5597" width="7.1640625" bestFit="1" customWidth="1"/>
    <col min="5598" max="5601" width="8.1640625" bestFit="1" customWidth="1"/>
    <col min="5602" max="5602" width="6.1640625" bestFit="1" customWidth="1"/>
    <col min="5603" max="5603" width="7.1640625" bestFit="1" customWidth="1"/>
    <col min="5604" max="5607" width="8.1640625" bestFit="1" customWidth="1"/>
    <col min="5608" max="5608" width="7.1640625" bestFit="1" customWidth="1"/>
    <col min="5609" max="5610" width="8.1640625" bestFit="1" customWidth="1"/>
    <col min="5611" max="5611" width="7.1640625" bestFit="1" customWidth="1"/>
    <col min="5612" max="5614" width="8.1640625" bestFit="1" customWidth="1"/>
    <col min="5615" max="5616" width="7.1640625" bestFit="1" customWidth="1"/>
    <col min="5617" max="5617" width="8.1640625" bestFit="1" customWidth="1"/>
    <col min="5618" max="5618" width="7.1640625" bestFit="1" customWidth="1"/>
    <col min="5619" max="5626" width="8.1640625" bestFit="1" customWidth="1"/>
    <col min="5627" max="5628" width="7.1640625" bestFit="1" customWidth="1"/>
    <col min="5629" max="5636" width="8.1640625" bestFit="1" customWidth="1"/>
    <col min="5637" max="5637" width="7.1640625" bestFit="1" customWidth="1"/>
    <col min="5638" max="5638" width="8.1640625" bestFit="1" customWidth="1"/>
    <col min="5639" max="5639" width="9.1640625" bestFit="1" customWidth="1"/>
    <col min="5640" max="5640" width="8.1640625" bestFit="1" customWidth="1"/>
    <col min="5641" max="5641" width="6.1640625" bestFit="1" customWidth="1"/>
    <col min="5642" max="5650" width="8.1640625" bestFit="1" customWidth="1"/>
    <col min="5651" max="5651" width="7.1640625" bestFit="1" customWidth="1"/>
    <col min="5652" max="5652" width="5.1640625" bestFit="1" customWidth="1"/>
    <col min="5653" max="5658" width="8.1640625" bestFit="1" customWidth="1"/>
    <col min="5659" max="5659" width="7.1640625" bestFit="1" customWidth="1"/>
    <col min="5660" max="5661" width="8.1640625" bestFit="1" customWidth="1"/>
    <col min="5662" max="5662" width="7.1640625" bestFit="1" customWidth="1"/>
    <col min="5663" max="5663" width="8.1640625" bestFit="1" customWidth="1"/>
    <col min="5664" max="5665" width="6.1640625" bestFit="1" customWidth="1"/>
    <col min="5666" max="5666" width="8.1640625" bestFit="1" customWidth="1"/>
    <col min="5667" max="5667" width="7.1640625" bestFit="1" customWidth="1"/>
    <col min="5668" max="5671" width="8.1640625" bestFit="1" customWidth="1"/>
    <col min="5672" max="5674" width="7.1640625" bestFit="1" customWidth="1"/>
    <col min="5675" max="5675" width="8.1640625" bestFit="1" customWidth="1"/>
    <col min="5676" max="5676" width="5.1640625" bestFit="1" customWidth="1"/>
    <col min="5677" max="5687" width="8.1640625" bestFit="1" customWidth="1"/>
    <col min="5688" max="5691" width="7.1640625" bestFit="1" customWidth="1"/>
    <col min="5692" max="5692" width="6.1640625" bestFit="1" customWidth="1"/>
    <col min="5693" max="5709" width="8.1640625" bestFit="1" customWidth="1"/>
    <col min="5710" max="5710" width="7.1640625" bestFit="1" customWidth="1"/>
    <col min="5711" max="5717" width="8.1640625" bestFit="1" customWidth="1"/>
    <col min="5718" max="5718" width="7.1640625" bestFit="1" customWidth="1"/>
    <col min="5719" max="5719" width="8.1640625" bestFit="1" customWidth="1"/>
    <col min="5720" max="5720" width="7.1640625" bestFit="1" customWidth="1"/>
    <col min="5721" max="5723" width="8.1640625" bestFit="1" customWidth="1"/>
    <col min="5724" max="5725" width="7.1640625" bestFit="1" customWidth="1"/>
    <col min="5726" max="5726" width="9.1640625" bestFit="1" customWidth="1"/>
    <col min="5727" max="5729" width="8.1640625" bestFit="1" customWidth="1"/>
    <col min="5730" max="5731" width="7.1640625" bestFit="1" customWidth="1"/>
    <col min="5732" max="5732" width="8.1640625" bestFit="1" customWidth="1"/>
    <col min="5733" max="5733" width="7.1640625" bestFit="1" customWidth="1"/>
    <col min="5734" max="5734" width="8.1640625" bestFit="1" customWidth="1"/>
    <col min="5735" max="5735" width="7.1640625" bestFit="1" customWidth="1"/>
    <col min="5736" max="5736" width="8.1640625" bestFit="1" customWidth="1"/>
    <col min="5737" max="5737" width="7.1640625" bestFit="1" customWidth="1"/>
    <col min="5738" max="5740" width="8.1640625" bestFit="1" customWidth="1"/>
    <col min="5741" max="5741" width="7.1640625" bestFit="1" customWidth="1"/>
    <col min="5742" max="5743" width="8.1640625" bestFit="1" customWidth="1"/>
    <col min="5744" max="5744" width="7.1640625" bestFit="1" customWidth="1"/>
    <col min="5745" max="5747" width="8.1640625" bestFit="1" customWidth="1"/>
    <col min="5748" max="5748" width="6.1640625" bestFit="1" customWidth="1"/>
    <col min="5749" max="5749" width="8.1640625" bestFit="1" customWidth="1"/>
    <col min="5750" max="5750" width="5.1640625" bestFit="1" customWidth="1"/>
    <col min="5751" max="5751" width="7.1640625" bestFit="1" customWidth="1"/>
    <col min="5752" max="5752" width="8.1640625" bestFit="1" customWidth="1"/>
    <col min="5753" max="5753" width="7.1640625" bestFit="1" customWidth="1"/>
    <col min="5754" max="5754" width="8.1640625" bestFit="1" customWidth="1"/>
    <col min="5755" max="5757" width="7.1640625" bestFit="1" customWidth="1"/>
    <col min="5758" max="5763" width="8.1640625" bestFit="1" customWidth="1"/>
    <col min="5764" max="5764" width="6.1640625" bestFit="1" customWidth="1"/>
    <col min="5765" max="5765" width="8.1640625" bestFit="1" customWidth="1"/>
    <col min="5766" max="5766" width="7.1640625" bestFit="1" customWidth="1"/>
    <col min="5767" max="5768" width="8.1640625" bestFit="1" customWidth="1"/>
    <col min="5769" max="5769" width="7.1640625" bestFit="1" customWidth="1"/>
    <col min="5770" max="5772" width="8.1640625" bestFit="1" customWidth="1"/>
    <col min="5773" max="5773" width="6.1640625" bestFit="1" customWidth="1"/>
    <col min="5774" max="5774" width="7.1640625" bestFit="1" customWidth="1"/>
    <col min="5775" max="5777" width="8.1640625" bestFit="1" customWidth="1"/>
    <col min="5778" max="5779" width="7.1640625" bestFit="1" customWidth="1"/>
    <col min="5780" max="5787" width="8.1640625" bestFit="1" customWidth="1"/>
    <col min="5788" max="5788" width="7.1640625" bestFit="1" customWidth="1"/>
    <col min="5789" max="5797" width="8.1640625" bestFit="1" customWidth="1"/>
    <col min="5798" max="5798" width="7.1640625" bestFit="1" customWidth="1"/>
    <col min="5799" max="5801" width="8.1640625" bestFit="1" customWidth="1"/>
    <col min="5802" max="5805" width="7.1640625" bestFit="1" customWidth="1"/>
    <col min="5806" max="5811" width="8.1640625" bestFit="1" customWidth="1"/>
    <col min="5812" max="5812" width="7.1640625" bestFit="1" customWidth="1"/>
    <col min="5813" max="5815" width="8.1640625" bestFit="1" customWidth="1"/>
    <col min="5816" max="5816" width="7.1640625" bestFit="1" customWidth="1"/>
    <col min="5817" max="5817" width="8.1640625" bestFit="1" customWidth="1"/>
    <col min="5818" max="5818" width="7.1640625" bestFit="1" customWidth="1"/>
    <col min="5819" max="5828" width="8.1640625" bestFit="1" customWidth="1"/>
    <col min="5829" max="5829" width="7.1640625" bestFit="1" customWidth="1"/>
    <col min="5830" max="5831" width="8.1640625" bestFit="1" customWidth="1"/>
    <col min="5832" max="5832" width="7.1640625" bestFit="1" customWidth="1"/>
    <col min="5833" max="5833" width="8.1640625" bestFit="1" customWidth="1"/>
    <col min="5834" max="5835" width="7.1640625" bestFit="1" customWidth="1"/>
    <col min="5836" max="5837" width="8.1640625" bestFit="1" customWidth="1"/>
    <col min="5838" max="5838" width="4.1640625" bestFit="1" customWidth="1"/>
    <col min="5839" max="5844" width="8.1640625" bestFit="1" customWidth="1"/>
    <col min="5845" max="5846" width="7.1640625" bestFit="1" customWidth="1"/>
    <col min="5847" max="5847" width="8.1640625" bestFit="1" customWidth="1"/>
    <col min="5848" max="5849" width="7.1640625" bestFit="1" customWidth="1"/>
    <col min="5850" max="5851" width="8.1640625" bestFit="1" customWidth="1"/>
    <col min="5852" max="5852" width="7.1640625" bestFit="1" customWidth="1"/>
    <col min="5853" max="5859" width="8.1640625" bestFit="1" customWidth="1"/>
    <col min="5860" max="5860" width="7.1640625" bestFit="1" customWidth="1"/>
    <col min="5861" max="5864" width="8.1640625" bestFit="1" customWidth="1"/>
    <col min="5865" max="5867" width="7.1640625" bestFit="1" customWidth="1"/>
    <col min="5868" max="5868" width="6.1640625" bestFit="1" customWidth="1"/>
    <col min="5869" max="5869" width="8.1640625" bestFit="1" customWidth="1"/>
    <col min="5870" max="5870" width="6.1640625" bestFit="1" customWidth="1"/>
    <col min="5871" max="5871" width="8.1640625" bestFit="1" customWidth="1"/>
    <col min="5872" max="5872" width="7.1640625" bestFit="1" customWidth="1"/>
    <col min="5873" max="5874" width="8.1640625" bestFit="1" customWidth="1"/>
    <col min="5875" max="5875" width="6.1640625" bestFit="1" customWidth="1"/>
    <col min="5876" max="5878" width="8.1640625" bestFit="1" customWidth="1"/>
    <col min="5879" max="5879" width="7.1640625" bestFit="1" customWidth="1"/>
    <col min="5880" max="5880" width="6.1640625" bestFit="1" customWidth="1"/>
    <col min="5881" max="5881" width="8.1640625" bestFit="1" customWidth="1"/>
    <col min="5882" max="5882" width="7.1640625" bestFit="1" customWidth="1"/>
    <col min="5883" max="5884" width="8.1640625" bestFit="1" customWidth="1"/>
    <col min="5885" max="5885" width="7.1640625" bestFit="1" customWidth="1"/>
    <col min="5886" max="5886" width="8.1640625" bestFit="1" customWidth="1"/>
    <col min="5887" max="5887" width="6.1640625" bestFit="1" customWidth="1"/>
    <col min="5888" max="5888" width="8.1640625" bestFit="1" customWidth="1"/>
    <col min="5889" max="5889" width="7.1640625" bestFit="1" customWidth="1"/>
    <col min="5890" max="5892" width="8.1640625" bestFit="1" customWidth="1"/>
    <col min="5893" max="5893" width="7.1640625" bestFit="1" customWidth="1"/>
    <col min="5894" max="5894" width="8.1640625" bestFit="1" customWidth="1"/>
    <col min="5895" max="5896" width="7.1640625" bestFit="1" customWidth="1"/>
    <col min="5897" max="5899" width="8.1640625" bestFit="1" customWidth="1"/>
    <col min="5900" max="5900" width="7.1640625" bestFit="1" customWidth="1"/>
    <col min="5901" max="5901" width="8.1640625" bestFit="1" customWidth="1"/>
    <col min="5902" max="5902" width="7.1640625" bestFit="1" customWidth="1"/>
    <col min="5903" max="5903" width="8.1640625" bestFit="1" customWidth="1"/>
    <col min="5904" max="5904" width="7.1640625" bestFit="1" customWidth="1"/>
    <col min="5905" max="5907" width="8.1640625" bestFit="1" customWidth="1"/>
    <col min="5908" max="5908" width="5.1640625" bestFit="1" customWidth="1"/>
    <col min="5909" max="5909" width="6.1640625" bestFit="1" customWidth="1"/>
    <col min="5910" max="5910" width="8.1640625" bestFit="1" customWidth="1"/>
    <col min="5911" max="5911" width="6.1640625" bestFit="1" customWidth="1"/>
    <col min="5912" max="5912" width="7.1640625" bestFit="1" customWidth="1"/>
    <col min="5913" max="5915" width="8.1640625" bestFit="1" customWidth="1"/>
    <col min="5916" max="5916" width="7.1640625" bestFit="1" customWidth="1"/>
    <col min="5917" max="5920" width="8.1640625" bestFit="1" customWidth="1"/>
    <col min="5921" max="5921" width="7.1640625" bestFit="1" customWidth="1"/>
    <col min="5922" max="5922" width="6.1640625" bestFit="1" customWidth="1"/>
    <col min="5923" max="5923" width="8.1640625" bestFit="1" customWidth="1"/>
    <col min="5924" max="5924" width="6.1640625" bestFit="1" customWidth="1"/>
    <col min="5925" max="5925" width="8.1640625" bestFit="1" customWidth="1"/>
    <col min="5926" max="5926" width="7.1640625" bestFit="1" customWidth="1"/>
    <col min="5927" max="5929" width="8.1640625" bestFit="1" customWidth="1"/>
    <col min="5930" max="5930" width="7.1640625" bestFit="1" customWidth="1"/>
    <col min="5931" max="5931" width="8.1640625" bestFit="1" customWidth="1"/>
    <col min="5932" max="5932" width="7.1640625" bestFit="1" customWidth="1"/>
    <col min="5933" max="5933" width="8.1640625" bestFit="1" customWidth="1"/>
    <col min="5934" max="5934" width="7.1640625" bestFit="1" customWidth="1"/>
    <col min="5935" max="5940" width="8.1640625" bestFit="1" customWidth="1"/>
    <col min="5941" max="5941" width="9.1640625" bestFit="1" customWidth="1"/>
    <col min="5942" max="5942" width="7.1640625" bestFit="1" customWidth="1"/>
    <col min="5943" max="5943" width="8.1640625" bestFit="1" customWidth="1"/>
    <col min="5944" max="5945" width="7.1640625" bestFit="1" customWidth="1"/>
    <col min="5946" max="5947" width="8.1640625" bestFit="1" customWidth="1"/>
    <col min="5948" max="5948" width="7.1640625" bestFit="1" customWidth="1"/>
    <col min="5949" max="5962" width="8.1640625" bestFit="1" customWidth="1"/>
    <col min="5963" max="5963" width="7.1640625" bestFit="1" customWidth="1"/>
    <col min="5964" max="5965" width="8.1640625" bestFit="1" customWidth="1"/>
    <col min="5966" max="5968" width="7.1640625" bestFit="1" customWidth="1"/>
    <col min="5969" max="5970" width="8.1640625" bestFit="1" customWidth="1"/>
    <col min="5971" max="5971" width="6.1640625" bestFit="1" customWidth="1"/>
    <col min="5972" max="5972" width="9.1640625" bestFit="1" customWidth="1"/>
    <col min="5973" max="5973" width="6.1640625" bestFit="1" customWidth="1"/>
    <col min="5974" max="5974" width="7.1640625" bestFit="1" customWidth="1"/>
    <col min="5975" max="5975" width="8.1640625" bestFit="1" customWidth="1"/>
    <col min="5976" max="5976" width="7.1640625" bestFit="1" customWidth="1"/>
    <col min="5977" max="5977" width="8.1640625" bestFit="1" customWidth="1"/>
    <col min="5978" max="5982" width="7.1640625" bestFit="1" customWidth="1"/>
    <col min="5983" max="5983" width="8.1640625" bestFit="1" customWidth="1"/>
    <col min="5984" max="5984" width="7.1640625" bestFit="1" customWidth="1"/>
    <col min="5985" max="5985" width="8.1640625" bestFit="1" customWidth="1"/>
    <col min="5986" max="5986" width="9.1640625" bestFit="1" customWidth="1"/>
    <col min="5987" max="5989" width="8.1640625" bestFit="1" customWidth="1"/>
    <col min="5990" max="5991" width="7.1640625" bestFit="1" customWidth="1"/>
    <col min="5992" max="5996" width="8.1640625" bestFit="1" customWidth="1"/>
    <col min="5997" max="5997" width="7.1640625" bestFit="1" customWidth="1"/>
    <col min="5998" max="5998" width="8.1640625" bestFit="1" customWidth="1"/>
    <col min="5999" max="5999" width="7.1640625" bestFit="1" customWidth="1"/>
    <col min="6000" max="6000" width="8.1640625" bestFit="1" customWidth="1"/>
    <col min="6001" max="6001" width="7.1640625" bestFit="1" customWidth="1"/>
    <col min="6002" max="6002" width="9.1640625" bestFit="1" customWidth="1"/>
    <col min="6003" max="6007" width="8.1640625" bestFit="1" customWidth="1"/>
    <col min="6008" max="6009" width="7.1640625" bestFit="1" customWidth="1"/>
    <col min="6010" max="6011" width="8.1640625" bestFit="1" customWidth="1"/>
    <col min="6012" max="6012" width="9.1640625" bestFit="1" customWidth="1"/>
    <col min="6013" max="6016" width="8.1640625" bestFit="1" customWidth="1"/>
    <col min="6017" max="6017" width="6.1640625" bestFit="1" customWidth="1"/>
    <col min="6018" max="6018" width="9.1640625" bestFit="1" customWidth="1"/>
    <col min="6019" max="6021" width="8.1640625" bestFit="1" customWidth="1"/>
    <col min="6022" max="6022" width="7.1640625" bestFit="1" customWidth="1"/>
    <col min="6023" max="6023" width="8.1640625" bestFit="1" customWidth="1"/>
    <col min="6024" max="6024" width="7.1640625" bestFit="1" customWidth="1"/>
    <col min="6025" max="6026" width="8.1640625" bestFit="1" customWidth="1"/>
    <col min="6027" max="6027" width="5.1640625" bestFit="1" customWidth="1"/>
    <col min="6028" max="6031" width="8.1640625" bestFit="1" customWidth="1"/>
    <col min="6032" max="6032" width="7.1640625" bestFit="1" customWidth="1"/>
    <col min="6033" max="6033" width="8.1640625" bestFit="1" customWidth="1"/>
    <col min="6034" max="6034" width="5.1640625" bestFit="1" customWidth="1"/>
    <col min="6035" max="6039" width="8.1640625" bestFit="1" customWidth="1"/>
    <col min="6040" max="6041" width="7.1640625" bestFit="1" customWidth="1"/>
    <col min="6042" max="6042" width="8.1640625" bestFit="1" customWidth="1"/>
    <col min="6043" max="6043" width="7.1640625" bestFit="1" customWidth="1"/>
    <col min="6044" max="6044" width="8.1640625" bestFit="1" customWidth="1"/>
    <col min="6045" max="6046" width="7.1640625" bestFit="1" customWidth="1"/>
    <col min="6047" max="6051" width="8.1640625" bestFit="1" customWidth="1"/>
    <col min="6052" max="6052" width="7.1640625" bestFit="1" customWidth="1"/>
    <col min="6053" max="6057" width="8.1640625" bestFit="1" customWidth="1"/>
    <col min="6058" max="6059" width="7.1640625" bestFit="1" customWidth="1"/>
    <col min="6060" max="6060" width="8.1640625" bestFit="1" customWidth="1"/>
    <col min="6061" max="6063" width="7.1640625" bestFit="1" customWidth="1"/>
    <col min="6064" max="6068" width="8.1640625" bestFit="1" customWidth="1"/>
    <col min="6069" max="6069" width="7.1640625" bestFit="1" customWidth="1"/>
    <col min="6070" max="6070" width="8.1640625" bestFit="1" customWidth="1"/>
    <col min="6071" max="6072" width="7.1640625" bestFit="1" customWidth="1"/>
    <col min="6073" max="6075" width="8.1640625" bestFit="1" customWidth="1"/>
    <col min="6076" max="6076" width="7.1640625" bestFit="1" customWidth="1"/>
    <col min="6077" max="6079" width="8.1640625" bestFit="1" customWidth="1"/>
    <col min="6080" max="6082" width="7.1640625" bestFit="1" customWidth="1"/>
    <col min="6083" max="6085" width="8.1640625" bestFit="1" customWidth="1"/>
    <col min="6086" max="6086" width="5.1640625" bestFit="1" customWidth="1"/>
    <col min="6087" max="6088" width="8.1640625" bestFit="1" customWidth="1"/>
    <col min="6089" max="6089" width="7.1640625" bestFit="1" customWidth="1"/>
    <col min="6090" max="6094" width="8.1640625" bestFit="1" customWidth="1"/>
    <col min="6095" max="6095" width="7.1640625" bestFit="1" customWidth="1"/>
    <col min="6096" max="6097" width="8.1640625" bestFit="1" customWidth="1"/>
    <col min="6098" max="6100" width="7.1640625" bestFit="1" customWidth="1"/>
    <col min="6101" max="6106" width="8.1640625" bestFit="1" customWidth="1"/>
    <col min="6107" max="6108" width="7.1640625" bestFit="1" customWidth="1"/>
    <col min="6109" max="6109" width="8.1640625" bestFit="1" customWidth="1"/>
    <col min="6110" max="6110" width="6.1640625" bestFit="1" customWidth="1"/>
    <col min="6111" max="6112" width="8.1640625" bestFit="1" customWidth="1"/>
    <col min="6113" max="6113" width="7.1640625" bestFit="1" customWidth="1"/>
    <col min="6114" max="6114" width="6.1640625" bestFit="1" customWidth="1"/>
    <col min="6115" max="6115" width="7.1640625" bestFit="1" customWidth="1"/>
    <col min="6116" max="6116" width="8.1640625" bestFit="1" customWidth="1"/>
    <col min="6117" max="6119" width="7.1640625" bestFit="1" customWidth="1"/>
    <col min="6120" max="6131" width="8.1640625" bestFit="1" customWidth="1"/>
    <col min="6132" max="6133" width="7.1640625" bestFit="1" customWidth="1"/>
    <col min="6134" max="6136" width="8.1640625" bestFit="1" customWidth="1"/>
    <col min="6137" max="6137" width="7.1640625" bestFit="1" customWidth="1"/>
    <col min="6138" max="6138" width="8.1640625" bestFit="1" customWidth="1"/>
    <col min="6139" max="6140" width="7.1640625" bestFit="1" customWidth="1"/>
    <col min="6141" max="6141" width="6.1640625" bestFit="1" customWidth="1"/>
    <col min="6142" max="6145" width="8.1640625" bestFit="1" customWidth="1"/>
    <col min="6146" max="6146" width="9.1640625" bestFit="1" customWidth="1"/>
    <col min="6147" max="6147" width="7.1640625" bestFit="1" customWidth="1"/>
    <col min="6148" max="6148" width="9.1640625" bestFit="1" customWidth="1"/>
    <col min="6149" max="6150" width="8.1640625" bestFit="1" customWidth="1"/>
    <col min="6151" max="6151" width="7.1640625" bestFit="1" customWidth="1"/>
    <col min="6152" max="6154" width="8.1640625" bestFit="1" customWidth="1"/>
    <col min="6155" max="6155" width="7.1640625" bestFit="1" customWidth="1"/>
    <col min="6156" max="6157" width="8.1640625" bestFit="1" customWidth="1"/>
    <col min="6158" max="6158" width="9.1640625" bestFit="1" customWidth="1"/>
    <col min="6159" max="6159" width="6.1640625" bestFit="1" customWidth="1"/>
    <col min="6160" max="6162" width="8.1640625" bestFit="1" customWidth="1"/>
    <col min="6163" max="6164" width="7.1640625" bestFit="1" customWidth="1"/>
    <col min="6165" max="6168" width="8.1640625" bestFit="1" customWidth="1"/>
    <col min="6169" max="6169" width="9.1640625" bestFit="1" customWidth="1"/>
    <col min="6170" max="6171" width="8.1640625" bestFit="1" customWidth="1"/>
    <col min="6172" max="6172" width="7.1640625" bestFit="1" customWidth="1"/>
    <col min="6173" max="6174" width="8.1640625" bestFit="1" customWidth="1"/>
    <col min="6175" max="6175" width="7.1640625" bestFit="1" customWidth="1"/>
    <col min="6176" max="6181" width="8.1640625" bestFit="1" customWidth="1"/>
    <col min="6182" max="6182" width="7.1640625" bestFit="1" customWidth="1"/>
    <col min="6183" max="6187" width="8.1640625" bestFit="1" customWidth="1"/>
    <col min="6188" max="6189" width="7.1640625" bestFit="1" customWidth="1"/>
    <col min="6190" max="6192" width="8.1640625" bestFit="1" customWidth="1"/>
    <col min="6193" max="6193" width="6.1640625" bestFit="1" customWidth="1"/>
    <col min="6194" max="6194" width="8.1640625" bestFit="1" customWidth="1"/>
    <col min="6195" max="6196" width="6.1640625" bestFit="1" customWidth="1"/>
    <col min="6197" max="6197" width="7.1640625" bestFit="1" customWidth="1"/>
    <col min="6198" max="6198" width="6.1640625" bestFit="1" customWidth="1"/>
    <col min="6199" max="6200" width="8.1640625" bestFit="1" customWidth="1"/>
    <col min="6201" max="6201" width="9.1640625" bestFit="1" customWidth="1"/>
    <col min="6202" max="6205" width="8.1640625" bestFit="1" customWidth="1"/>
    <col min="6206" max="6206" width="7.1640625" bestFit="1" customWidth="1"/>
    <col min="6207" max="6207" width="8.1640625" bestFit="1" customWidth="1"/>
    <col min="6208" max="6208" width="9.1640625" bestFit="1" customWidth="1"/>
    <col min="6209" max="6209" width="6.1640625" bestFit="1" customWidth="1"/>
    <col min="6210" max="6210" width="8.1640625" bestFit="1" customWidth="1"/>
    <col min="6211" max="6211" width="7.1640625" bestFit="1" customWidth="1"/>
    <col min="6212" max="6212" width="8.1640625" bestFit="1" customWidth="1"/>
    <col min="6213" max="6213" width="9.1640625" bestFit="1" customWidth="1"/>
    <col min="6214" max="6214" width="8.1640625" bestFit="1" customWidth="1"/>
    <col min="6215" max="6216" width="7.1640625" bestFit="1" customWidth="1"/>
    <col min="6217" max="6217" width="8.1640625" bestFit="1" customWidth="1"/>
    <col min="6218" max="6219" width="7.1640625" bestFit="1" customWidth="1"/>
    <col min="6220" max="6225" width="8.1640625" bestFit="1" customWidth="1"/>
    <col min="6226" max="6226" width="9.1640625" bestFit="1" customWidth="1"/>
    <col min="6227" max="6228" width="8.1640625" bestFit="1" customWidth="1"/>
    <col min="6229" max="6231" width="7.1640625" bestFit="1" customWidth="1"/>
    <col min="6232" max="6232" width="8.1640625" bestFit="1" customWidth="1"/>
    <col min="6233" max="6233" width="7.1640625" bestFit="1" customWidth="1"/>
    <col min="6234" max="6234" width="8.1640625" bestFit="1" customWidth="1"/>
    <col min="6235" max="6235" width="7.1640625" bestFit="1" customWidth="1"/>
    <col min="6236" max="6236" width="8.1640625" bestFit="1" customWidth="1"/>
    <col min="6237" max="6237" width="7.1640625" bestFit="1" customWidth="1"/>
    <col min="6238" max="6239" width="8.1640625" bestFit="1" customWidth="1"/>
    <col min="6240" max="6240" width="6.1640625" bestFit="1" customWidth="1"/>
    <col min="6241" max="6245" width="8.1640625" bestFit="1" customWidth="1"/>
    <col min="6246" max="6246" width="7.1640625" bestFit="1" customWidth="1"/>
    <col min="6247" max="6248" width="8.1640625" bestFit="1" customWidth="1"/>
    <col min="6249" max="6252" width="7.1640625" bestFit="1" customWidth="1"/>
    <col min="6253" max="6265" width="8.1640625" bestFit="1" customWidth="1"/>
    <col min="6266" max="6266" width="7.1640625" bestFit="1" customWidth="1"/>
    <col min="6267" max="6279" width="8.1640625" bestFit="1" customWidth="1"/>
    <col min="6280" max="6280" width="7.1640625" bestFit="1" customWidth="1"/>
    <col min="6281" max="6286" width="8.1640625" bestFit="1" customWidth="1"/>
    <col min="6287" max="6290" width="7.1640625" bestFit="1" customWidth="1"/>
    <col min="6291" max="6291" width="8.1640625" bestFit="1" customWidth="1"/>
    <col min="6292" max="6292" width="7.1640625" bestFit="1" customWidth="1"/>
    <col min="6293" max="6293" width="8.1640625" bestFit="1" customWidth="1"/>
    <col min="6294" max="6294" width="7.1640625" bestFit="1" customWidth="1"/>
    <col min="6295" max="6300" width="8.1640625" bestFit="1" customWidth="1"/>
    <col min="6301" max="6301" width="7.1640625" bestFit="1" customWidth="1"/>
    <col min="6302" max="6303" width="8.1640625" bestFit="1" customWidth="1"/>
    <col min="6304" max="6304" width="7.1640625" bestFit="1" customWidth="1"/>
    <col min="6305" max="6305" width="8.1640625" bestFit="1" customWidth="1"/>
    <col min="6306" max="6307" width="7.1640625" bestFit="1" customWidth="1"/>
    <col min="6308" max="6308" width="8.1640625" bestFit="1" customWidth="1"/>
    <col min="6309" max="6310" width="6.1640625" bestFit="1" customWidth="1"/>
    <col min="6311" max="6316" width="8.1640625" bestFit="1" customWidth="1"/>
    <col min="6317" max="6317" width="6.1640625" bestFit="1" customWidth="1"/>
    <col min="6318" max="6318" width="8.1640625" bestFit="1" customWidth="1"/>
    <col min="6319" max="6320" width="7.1640625" bestFit="1" customWidth="1"/>
    <col min="6321" max="6326" width="8.1640625" bestFit="1" customWidth="1"/>
    <col min="6327" max="6327" width="5.1640625" bestFit="1" customWidth="1"/>
    <col min="6328" max="6328" width="8.1640625" bestFit="1" customWidth="1"/>
    <col min="6329" max="6329" width="7.1640625" bestFit="1" customWidth="1"/>
    <col min="6330" max="6330" width="8.1640625" bestFit="1" customWidth="1"/>
    <col min="6331" max="6331" width="7.1640625" bestFit="1" customWidth="1"/>
    <col min="6332" max="6332" width="6.1640625" bestFit="1" customWidth="1"/>
    <col min="6333" max="6333" width="7.1640625" bestFit="1" customWidth="1"/>
    <col min="6334" max="6335" width="8.1640625" bestFit="1" customWidth="1"/>
    <col min="6336" max="6337" width="6.1640625" bestFit="1" customWidth="1"/>
    <col min="6338" max="6339" width="8.1640625" bestFit="1" customWidth="1"/>
    <col min="6340" max="6340" width="7.1640625" bestFit="1" customWidth="1"/>
    <col min="6341" max="6344" width="8.1640625" bestFit="1" customWidth="1"/>
    <col min="6345" max="6346" width="7.1640625" bestFit="1" customWidth="1"/>
    <col min="6347" max="6351" width="8.1640625" bestFit="1" customWidth="1"/>
    <col min="6352" max="6352" width="9.1640625" bestFit="1" customWidth="1"/>
    <col min="6353" max="6356" width="8.1640625" bestFit="1" customWidth="1"/>
    <col min="6357" max="6357" width="7.1640625" bestFit="1" customWidth="1"/>
    <col min="6358" max="6359" width="8.1640625" bestFit="1" customWidth="1"/>
    <col min="6360" max="6360" width="7.1640625" bestFit="1" customWidth="1"/>
    <col min="6361" max="6364" width="8.1640625" bestFit="1" customWidth="1"/>
    <col min="6365" max="6365" width="7.1640625" bestFit="1" customWidth="1"/>
    <col min="6366" max="6374" width="8.1640625" bestFit="1" customWidth="1"/>
    <col min="6375" max="6375" width="7.1640625" bestFit="1" customWidth="1"/>
    <col min="6376" max="6381" width="8.1640625" bestFit="1" customWidth="1"/>
    <col min="6382" max="6383" width="7.1640625" bestFit="1" customWidth="1"/>
    <col min="6384" max="6384" width="8.1640625" bestFit="1" customWidth="1"/>
    <col min="6385" max="6385" width="5.1640625" bestFit="1" customWidth="1"/>
    <col min="6386" max="6386" width="8.1640625" bestFit="1" customWidth="1"/>
    <col min="6387" max="6387" width="7.1640625" bestFit="1" customWidth="1"/>
    <col min="6388" max="6388" width="8.1640625" bestFit="1" customWidth="1"/>
    <col min="6389" max="6390" width="7.1640625" bestFit="1" customWidth="1"/>
    <col min="6391" max="6392" width="8.1640625" bestFit="1" customWidth="1"/>
    <col min="6393" max="6393" width="7.1640625" bestFit="1" customWidth="1"/>
    <col min="6394" max="6394" width="8.1640625" bestFit="1" customWidth="1"/>
    <col min="6395" max="6397" width="7.1640625" bestFit="1" customWidth="1"/>
    <col min="6398" max="6398" width="8.1640625" bestFit="1" customWidth="1"/>
    <col min="6399" max="6400" width="7.1640625" bestFit="1" customWidth="1"/>
    <col min="6401" max="6407" width="8.1640625" bestFit="1" customWidth="1"/>
    <col min="6408" max="6408" width="7.1640625" bestFit="1" customWidth="1"/>
    <col min="6409" max="6410" width="8.1640625" bestFit="1" customWidth="1"/>
    <col min="6411" max="6411" width="7.1640625" bestFit="1" customWidth="1"/>
    <col min="6412" max="6412" width="8.1640625" bestFit="1" customWidth="1"/>
    <col min="6413" max="6413" width="6.1640625" bestFit="1" customWidth="1"/>
    <col min="6414" max="6414" width="8.1640625" bestFit="1" customWidth="1"/>
    <col min="6415" max="6415" width="7.1640625" bestFit="1" customWidth="1"/>
    <col min="6416" max="6422" width="8.1640625" bestFit="1" customWidth="1"/>
    <col min="6423" max="6424" width="7.1640625" bestFit="1" customWidth="1"/>
    <col min="6425" max="6426" width="8.1640625" bestFit="1" customWidth="1"/>
    <col min="6427" max="6427" width="7.1640625" bestFit="1" customWidth="1"/>
    <col min="6428" max="6433" width="8.1640625" bestFit="1" customWidth="1"/>
    <col min="6434" max="6434" width="7.1640625" bestFit="1" customWidth="1"/>
    <col min="6435" max="6435" width="6.1640625" bestFit="1" customWidth="1"/>
    <col min="6436" max="6442" width="8.1640625" bestFit="1" customWidth="1"/>
    <col min="6443" max="6443" width="7.1640625" bestFit="1" customWidth="1"/>
    <col min="6444" max="6444" width="8.1640625" bestFit="1" customWidth="1"/>
    <col min="6445" max="6445" width="7.1640625" bestFit="1" customWidth="1"/>
    <col min="6446" max="6447" width="8.1640625" bestFit="1" customWidth="1"/>
    <col min="6448" max="6449" width="7.1640625" bestFit="1" customWidth="1"/>
    <col min="6450" max="6450" width="8.1640625" bestFit="1" customWidth="1"/>
    <col min="6451" max="6452" width="7.1640625" bestFit="1" customWidth="1"/>
    <col min="6453" max="6453" width="8.1640625" bestFit="1" customWidth="1"/>
    <col min="6454" max="6456" width="7.1640625" bestFit="1" customWidth="1"/>
    <col min="6457" max="6458" width="6.1640625" bestFit="1" customWidth="1"/>
    <col min="6459" max="6459" width="9.1640625" bestFit="1" customWidth="1"/>
    <col min="6460" max="6461" width="8.1640625" bestFit="1" customWidth="1"/>
    <col min="6462" max="6463" width="7.1640625" bestFit="1" customWidth="1"/>
    <col min="6464" max="6465" width="8.1640625" bestFit="1" customWidth="1"/>
    <col min="6466" max="6466" width="7.1640625" bestFit="1" customWidth="1"/>
    <col min="6467" max="6469" width="8.1640625" bestFit="1" customWidth="1"/>
    <col min="6470" max="6470" width="7.1640625" bestFit="1" customWidth="1"/>
    <col min="6471" max="6477" width="8.1640625" bestFit="1" customWidth="1"/>
    <col min="6478" max="6478" width="7.1640625" bestFit="1" customWidth="1"/>
    <col min="6479" max="6479" width="6.1640625" bestFit="1" customWidth="1"/>
    <col min="6480" max="6480" width="8.1640625" bestFit="1" customWidth="1"/>
    <col min="6481" max="6482" width="7.1640625" bestFit="1" customWidth="1"/>
    <col min="6483" max="6484" width="8.1640625" bestFit="1" customWidth="1"/>
    <col min="6485" max="6486" width="7.1640625" bestFit="1" customWidth="1"/>
    <col min="6487" max="6489" width="8.1640625" bestFit="1" customWidth="1"/>
    <col min="6490" max="6490" width="9.1640625" bestFit="1" customWidth="1"/>
    <col min="6491" max="6492" width="8.1640625" bestFit="1" customWidth="1"/>
    <col min="6493" max="6495" width="7.1640625" bestFit="1" customWidth="1"/>
    <col min="6496" max="6500" width="8.1640625" bestFit="1" customWidth="1"/>
    <col min="6501" max="6501" width="9.1640625" bestFit="1" customWidth="1"/>
    <col min="6502" max="6502" width="7.1640625" bestFit="1" customWidth="1"/>
    <col min="6503" max="6503" width="8.1640625" bestFit="1" customWidth="1"/>
    <col min="6504" max="6505" width="7.1640625" bestFit="1" customWidth="1"/>
    <col min="6506" max="6511" width="8.1640625" bestFit="1" customWidth="1"/>
    <col min="6512" max="6512" width="7.1640625" bestFit="1" customWidth="1"/>
    <col min="6513" max="6513" width="6.1640625" bestFit="1" customWidth="1"/>
    <col min="6514" max="6514" width="8.1640625" bestFit="1" customWidth="1"/>
    <col min="6515" max="6515" width="7.1640625" bestFit="1" customWidth="1"/>
    <col min="6516" max="6517" width="8.1640625" bestFit="1" customWidth="1"/>
    <col min="6518" max="6519" width="7.1640625" bestFit="1" customWidth="1"/>
    <col min="6520" max="6523" width="8.1640625" bestFit="1" customWidth="1"/>
    <col min="6524" max="6524" width="7.1640625" bestFit="1" customWidth="1"/>
    <col min="6525" max="6526" width="8.1640625" bestFit="1" customWidth="1"/>
    <col min="6527" max="6528" width="7.1640625" bestFit="1" customWidth="1"/>
    <col min="6529" max="6529" width="9.1640625" bestFit="1" customWidth="1"/>
    <col min="6530" max="6530" width="7.1640625" bestFit="1" customWidth="1"/>
    <col min="6531" max="6531" width="6.1640625" bestFit="1" customWidth="1"/>
    <col min="6532" max="6533" width="8.1640625" bestFit="1" customWidth="1"/>
    <col min="6534" max="6534" width="7.1640625" bestFit="1" customWidth="1"/>
    <col min="6535" max="6536" width="8.1640625" bestFit="1" customWidth="1"/>
    <col min="6537" max="6537" width="7.1640625" bestFit="1" customWidth="1"/>
    <col min="6538" max="6540" width="8.1640625" bestFit="1" customWidth="1"/>
    <col min="6541" max="6541" width="7.1640625" bestFit="1" customWidth="1"/>
    <col min="6542" max="6542" width="8.1640625" bestFit="1" customWidth="1"/>
    <col min="6543" max="6544" width="7.1640625" bestFit="1" customWidth="1"/>
    <col min="6545" max="6545" width="8.1640625" bestFit="1" customWidth="1"/>
    <col min="6546" max="6546" width="7.1640625" bestFit="1" customWidth="1"/>
    <col min="6547" max="6547" width="9.1640625" bestFit="1" customWidth="1"/>
    <col min="6548" max="6548" width="8.1640625" bestFit="1" customWidth="1"/>
    <col min="6549" max="6550" width="9.1640625" bestFit="1" customWidth="1"/>
    <col min="6551" max="6552" width="8.1640625" bestFit="1" customWidth="1"/>
    <col min="6553" max="6554" width="7.1640625" bestFit="1" customWidth="1"/>
    <col min="6555" max="6555" width="8.1640625" bestFit="1" customWidth="1"/>
    <col min="6556" max="6556" width="7.1640625" bestFit="1" customWidth="1"/>
    <col min="6557" max="6558" width="8.1640625" bestFit="1" customWidth="1"/>
    <col min="6559" max="6559" width="9.1640625" bestFit="1" customWidth="1"/>
    <col min="6560" max="6563" width="8.1640625" bestFit="1" customWidth="1"/>
    <col min="6564" max="6565" width="7.1640625" bestFit="1" customWidth="1"/>
    <col min="6566" max="6566" width="8.1640625" bestFit="1" customWidth="1"/>
    <col min="6567" max="6568" width="6.1640625" bestFit="1" customWidth="1"/>
    <col min="6569" max="6570" width="8.1640625" bestFit="1" customWidth="1"/>
    <col min="6571" max="6571" width="9.1640625" bestFit="1" customWidth="1"/>
    <col min="6572" max="6572" width="7.1640625" bestFit="1" customWidth="1"/>
    <col min="6573" max="6575" width="8.1640625" bestFit="1" customWidth="1"/>
    <col min="6576" max="6576" width="6.1640625" bestFit="1" customWidth="1"/>
    <col min="6577" max="6580" width="8.1640625" bestFit="1" customWidth="1"/>
    <col min="6581" max="6583" width="7.1640625" bestFit="1" customWidth="1"/>
    <col min="6584" max="6584" width="8.1640625" bestFit="1" customWidth="1"/>
    <col min="6585" max="6585" width="9.1640625" bestFit="1" customWidth="1"/>
    <col min="6586" max="6590" width="8.1640625" bestFit="1" customWidth="1"/>
    <col min="6591" max="6592" width="7.1640625" bestFit="1" customWidth="1"/>
    <col min="6593" max="6594" width="8.1640625" bestFit="1" customWidth="1"/>
    <col min="6595" max="6595" width="7.1640625" bestFit="1" customWidth="1"/>
    <col min="6596" max="6598" width="8.1640625" bestFit="1" customWidth="1"/>
    <col min="6599" max="6599" width="7.1640625" bestFit="1" customWidth="1"/>
    <col min="6600" max="6604" width="8.1640625" bestFit="1" customWidth="1"/>
    <col min="6605" max="6607" width="7.1640625" bestFit="1" customWidth="1"/>
    <col min="6608" max="6618" width="8.1640625" bestFit="1" customWidth="1"/>
    <col min="6619" max="6619" width="7.1640625" bestFit="1" customWidth="1"/>
    <col min="6620" max="6620" width="8.1640625" bestFit="1" customWidth="1"/>
    <col min="6621" max="6621" width="7.1640625" bestFit="1" customWidth="1"/>
    <col min="6622" max="6622" width="8.1640625" bestFit="1" customWidth="1"/>
    <col min="6623" max="6623" width="7.1640625" bestFit="1" customWidth="1"/>
    <col min="6624" max="6624" width="9.1640625" bestFit="1" customWidth="1"/>
    <col min="6625" max="6629" width="8.1640625" bestFit="1" customWidth="1"/>
    <col min="6630" max="6631" width="7.1640625" bestFit="1" customWidth="1"/>
    <col min="6632" max="6632" width="8.1640625" bestFit="1" customWidth="1"/>
    <col min="6633" max="6633" width="7.1640625" bestFit="1" customWidth="1"/>
    <col min="6634" max="6635" width="8.1640625" bestFit="1" customWidth="1"/>
    <col min="6636" max="6636" width="7.1640625" bestFit="1" customWidth="1"/>
    <col min="6637" max="6644" width="8.1640625" bestFit="1" customWidth="1"/>
    <col min="6645" max="6647" width="7.1640625" bestFit="1" customWidth="1"/>
    <col min="6648" max="6648" width="8.1640625" bestFit="1" customWidth="1"/>
    <col min="6649" max="6649" width="7.1640625" bestFit="1" customWidth="1"/>
    <col min="6650" max="6650" width="8.1640625" bestFit="1" customWidth="1"/>
    <col min="6651" max="6651" width="7.1640625" bestFit="1" customWidth="1"/>
    <col min="6652" max="6652" width="8.1640625" bestFit="1" customWidth="1"/>
    <col min="6653" max="6654" width="7.1640625" bestFit="1" customWidth="1"/>
    <col min="6655" max="6660" width="8.1640625" bestFit="1" customWidth="1"/>
    <col min="6661" max="6661" width="7.1640625" bestFit="1" customWidth="1"/>
    <col min="6662" max="6662" width="9.1640625" bestFit="1" customWidth="1"/>
    <col min="6663" max="6663" width="7.1640625" bestFit="1" customWidth="1"/>
    <col min="6664" max="6666" width="8.1640625" bestFit="1" customWidth="1"/>
    <col min="6667" max="6667" width="6.1640625" bestFit="1" customWidth="1"/>
    <col min="6668" max="6671" width="8.1640625" bestFit="1" customWidth="1"/>
    <col min="6672" max="6672" width="9.1640625" bestFit="1" customWidth="1"/>
    <col min="6673" max="6673" width="7.1640625" bestFit="1" customWidth="1"/>
    <col min="6674" max="6674" width="8.1640625" bestFit="1" customWidth="1"/>
    <col min="6675" max="6676" width="7.1640625" bestFit="1" customWidth="1"/>
    <col min="6677" max="6679" width="8.1640625" bestFit="1" customWidth="1"/>
    <col min="6680" max="6680" width="6.1640625" bestFit="1" customWidth="1"/>
    <col min="6681" max="6684" width="8.1640625" bestFit="1" customWidth="1"/>
    <col min="6685" max="6685" width="6.1640625" bestFit="1" customWidth="1"/>
    <col min="6686" max="6692" width="8.1640625" bestFit="1" customWidth="1"/>
    <col min="6693" max="6693" width="6.1640625" bestFit="1" customWidth="1"/>
    <col min="6694" max="6695" width="8.1640625" bestFit="1" customWidth="1"/>
    <col min="6696" max="6696" width="9.1640625" bestFit="1" customWidth="1"/>
    <col min="6697" max="6698" width="7.1640625" bestFit="1" customWidth="1"/>
    <col min="6699" max="6704" width="8.1640625" bestFit="1" customWidth="1"/>
    <col min="6705" max="6705" width="7.1640625" bestFit="1" customWidth="1"/>
    <col min="6706" max="6706" width="8.1640625" bestFit="1" customWidth="1"/>
    <col min="6707" max="6707" width="7.1640625" bestFit="1" customWidth="1"/>
    <col min="6708" max="6708" width="9.1640625" bestFit="1" customWidth="1"/>
    <col min="6709" max="6712" width="8.1640625" bestFit="1" customWidth="1"/>
    <col min="6713" max="6713" width="9.1640625" bestFit="1" customWidth="1"/>
    <col min="6714" max="6715" width="7.1640625" bestFit="1" customWidth="1"/>
    <col min="6716" max="6716" width="8.1640625" bestFit="1" customWidth="1"/>
    <col min="6717" max="6717" width="9.1640625" bestFit="1" customWidth="1"/>
    <col min="6718" max="6719" width="8.1640625" bestFit="1" customWidth="1"/>
    <col min="6720" max="6720" width="7.1640625" bestFit="1" customWidth="1"/>
    <col min="6721" max="6722" width="8.1640625" bestFit="1" customWidth="1"/>
    <col min="6723" max="6723" width="6.1640625" bestFit="1" customWidth="1"/>
    <col min="6724" max="6724" width="7.1640625" bestFit="1" customWidth="1"/>
    <col min="6725" max="6726" width="8.1640625" bestFit="1" customWidth="1"/>
    <col min="6727" max="6727" width="9.1640625" bestFit="1" customWidth="1"/>
    <col min="6728" max="6729" width="7.1640625" bestFit="1" customWidth="1"/>
    <col min="6730" max="6733" width="8.1640625" bestFit="1" customWidth="1"/>
    <col min="6734" max="6734" width="7.1640625" bestFit="1" customWidth="1"/>
    <col min="6735" max="6738" width="8.1640625" bestFit="1" customWidth="1"/>
    <col min="6739" max="6739" width="9.1640625" bestFit="1" customWidth="1"/>
    <col min="6740" max="6742" width="8.1640625" bestFit="1" customWidth="1"/>
    <col min="6743" max="6743" width="7.1640625" bestFit="1" customWidth="1"/>
    <col min="6744" max="6744" width="8.1640625" bestFit="1" customWidth="1"/>
    <col min="6745" max="6745" width="7.1640625" bestFit="1" customWidth="1"/>
    <col min="6746" max="6746" width="8.1640625" bestFit="1" customWidth="1"/>
    <col min="6747" max="6747" width="6.1640625" bestFit="1" customWidth="1"/>
    <col min="6748" max="6748" width="8.1640625" bestFit="1" customWidth="1"/>
    <col min="6749" max="6749" width="7.1640625" bestFit="1" customWidth="1"/>
    <col min="6750" max="6752" width="8.1640625" bestFit="1" customWidth="1"/>
    <col min="6753" max="6753" width="7.1640625" bestFit="1" customWidth="1"/>
    <col min="6754" max="6754" width="9.1640625" bestFit="1" customWidth="1"/>
    <col min="6755" max="6757" width="8.1640625" bestFit="1" customWidth="1"/>
    <col min="6758" max="6759" width="7.1640625" bestFit="1" customWidth="1"/>
    <col min="6760" max="6761" width="8.1640625" bestFit="1" customWidth="1"/>
    <col min="6762" max="6762" width="5.1640625" bestFit="1" customWidth="1"/>
    <col min="6763" max="6765" width="8.1640625" bestFit="1" customWidth="1"/>
    <col min="6766" max="6766" width="6.1640625" bestFit="1" customWidth="1"/>
    <col min="6767" max="6769" width="8.1640625" bestFit="1" customWidth="1"/>
    <col min="6770" max="6771" width="7.1640625" bestFit="1" customWidth="1"/>
    <col min="6772" max="6776" width="8.1640625" bestFit="1" customWidth="1"/>
    <col min="6777" max="6777" width="5.1640625" bestFit="1" customWidth="1"/>
    <col min="6778" max="6778" width="8.1640625" bestFit="1" customWidth="1"/>
    <col min="6779" max="6779" width="9.1640625" bestFit="1" customWidth="1"/>
    <col min="6780" max="6781" width="8.1640625" bestFit="1" customWidth="1"/>
    <col min="6782" max="6783" width="7.1640625" bestFit="1" customWidth="1"/>
    <col min="6784" max="6785" width="8.1640625" bestFit="1" customWidth="1"/>
    <col min="6786" max="6786" width="9.1640625" bestFit="1" customWidth="1"/>
    <col min="6787" max="6787" width="8.1640625" bestFit="1" customWidth="1"/>
    <col min="6788" max="6789" width="7.1640625" bestFit="1" customWidth="1"/>
    <col min="6790" max="6794" width="8.1640625" bestFit="1" customWidth="1"/>
    <col min="6795" max="6796" width="9.1640625" bestFit="1" customWidth="1"/>
    <col min="6797" max="6797" width="7.1640625" bestFit="1" customWidth="1"/>
    <col min="6798" max="6799" width="9.1640625" bestFit="1" customWidth="1"/>
    <col min="6800" max="6801" width="8.1640625" bestFit="1" customWidth="1"/>
    <col min="6802" max="6806" width="9.1640625" bestFit="1" customWidth="1"/>
    <col min="6807" max="6807" width="8.1640625" bestFit="1" customWidth="1"/>
    <col min="6808" max="6810" width="9.1640625" bestFit="1" customWidth="1"/>
    <col min="6811" max="6811" width="8.1640625" bestFit="1" customWidth="1"/>
    <col min="6812" max="6813" width="9.1640625" bestFit="1" customWidth="1"/>
    <col min="6814" max="6814" width="8.1640625" bestFit="1" customWidth="1"/>
    <col min="6815" max="6816" width="9.1640625" bestFit="1" customWidth="1"/>
    <col min="6817" max="6817" width="8.1640625" bestFit="1" customWidth="1"/>
    <col min="6818" max="6820" width="9.1640625" bestFit="1" customWidth="1"/>
    <col min="6821" max="6821" width="8.1640625" bestFit="1" customWidth="1"/>
    <col min="6822" max="6823" width="9.1640625" bestFit="1" customWidth="1"/>
    <col min="6824" max="6824" width="8.1640625" bestFit="1" customWidth="1"/>
    <col min="6825" max="6828" width="9.1640625" bestFit="1" customWidth="1"/>
    <col min="6829" max="6831" width="8.1640625" bestFit="1" customWidth="1"/>
    <col min="6832" max="6833" width="9.1640625" bestFit="1" customWidth="1"/>
    <col min="6834" max="6834" width="7.1640625" bestFit="1" customWidth="1"/>
    <col min="6835" max="6835" width="9.1640625" bestFit="1" customWidth="1"/>
    <col min="6836" max="6836" width="8.1640625" bestFit="1" customWidth="1"/>
    <col min="6837" max="6842" width="9.1640625" bestFit="1" customWidth="1"/>
    <col min="6843" max="6845" width="8.1640625" bestFit="1" customWidth="1"/>
    <col min="6846" max="6846" width="7.1640625" bestFit="1" customWidth="1"/>
    <col min="6847" max="6848" width="9.1640625" bestFit="1" customWidth="1"/>
    <col min="6849" max="6849" width="7.1640625" bestFit="1" customWidth="1"/>
    <col min="6850" max="6851" width="8.1640625" bestFit="1" customWidth="1"/>
    <col min="6852" max="6859" width="9.1640625" bestFit="1" customWidth="1"/>
    <col min="6860" max="6860" width="8.1640625" bestFit="1" customWidth="1"/>
    <col min="6861" max="6864" width="9.1640625" bestFit="1" customWidth="1"/>
    <col min="6865" max="6865" width="8.1640625" bestFit="1" customWidth="1"/>
    <col min="6866" max="6869" width="9.1640625" bestFit="1" customWidth="1"/>
    <col min="6870" max="6870" width="8.1640625" bestFit="1" customWidth="1"/>
    <col min="6871" max="6871" width="9.1640625" bestFit="1" customWidth="1"/>
    <col min="6872" max="6875" width="8.1640625" bestFit="1" customWidth="1"/>
    <col min="6876" max="6876" width="9.1640625" bestFit="1" customWidth="1"/>
    <col min="6877" max="6877" width="8.1640625" bestFit="1" customWidth="1"/>
    <col min="6878" max="6878" width="9.1640625" bestFit="1" customWidth="1"/>
    <col min="6879" max="6879" width="8.1640625" bestFit="1" customWidth="1"/>
    <col min="6880" max="6880" width="9.1640625" bestFit="1" customWidth="1"/>
    <col min="6881" max="6883" width="8.1640625" bestFit="1" customWidth="1"/>
    <col min="6884" max="6887" width="9.1640625" bestFit="1" customWidth="1"/>
    <col min="6888" max="6888" width="8.1640625" bestFit="1" customWidth="1"/>
    <col min="6889" max="6889" width="9.1640625" bestFit="1" customWidth="1"/>
    <col min="6890" max="6890" width="8.1640625" bestFit="1" customWidth="1"/>
    <col min="6891" max="6892" width="9.1640625" bestFit="1" customWidth="1"/>
    <col min="6893" max="6893" width="7.1640625" bestFit="1" customWidth="1"/>
    <col min="6894" max="6899" width="9.1640625" bestFit="1" customWidth="1"/>
    <col min="6900" max="6900" width="7.1640625" bestFit="1" customWidth="1"/>
    <col min="6901" max="6901" width="9.1640625" bestFit="1" customWidth="1"/>
    <col min="6902" max="6902" width="8.1640625" bestFit="1" customWidth="1"/>
    <col min="6903" max="6904" width="9.1640625" bestFit="1" customWidth="1"/>
    <col min="6905" max="6905" width="8.1640625" bestFit="1" customWidth="1"/>
    <col min="6906" max="6910" width="9.1640625" bestFit="1" customWidth="1"/>
    <col min="6911" max="6911" width="8.1640625" bestFit="1" customWidth="1"/>
    <col min="6912" max="6912" width="9.1640625" bestFit="1" customWidth="1"/>
    <col min="6913" max="6913" width="6.1640625" bestFit="1" customWidth="1"/>
    <col min="6914" max="6914" width="9.1640625" bestFit="1" customWidth="1"/>
    <col min="6915" max="6916" width="8.1640625" bestFit="1" customWidth="1"/>
    <col min="6917" max="6923" width="9.1640625" bestFit="1" customWidth="1"/>
    <col min="6924" max="6924" width="7.1640625" bestFit="1" customWidth="1"/>
    <col min="6925" max="6925" width="8.1640625" bestFit="1" customWidth="1"/>
    <col min="6926" max="6931" width="9.1640625" bestFit="1" customWidth="1"/>
    <col min="6932" max="6932" width="6.1640625" bestFit="1" customWidth="1"/>
    <col min="6933" max="6934" width="8.1640625" bestFit="1" customWidth="1"/>
    <col min="6935" max="6935" width="9.1640625" bestFit="1" customWidth="1"/>
    <col min="6936" max="6936" width="7.1640625" bestFit="1" customWidth="1"/>
    <col min="6937" max="6937" width="9.1640625" bestFit="1" customWidth="1"/>
    <col min="6938" max="6938" width="8.1640625" bestFit="1" customWidth="1"/>
    <col min="6939" max="6941" width="9.1640625" bestFit="1" customWidth="1"/>
    <col min="6942" max="6942" width="8.1640625" bestFit="1" customWidth="1"/>
    <col min="6943" max="6943" width="9.1640625" bestFit="1" customWidth="1"/>
    <col min="6944" max="6944" width="6.1640625" bestFit="1" customWidth="1"/>
    <col min="6945" max="6945" width="8.1640625" bestFit="1" customWidth="1"/>
    <col min="6946" max="6947" width="9.1640625" bestFit="1" customWidth="1"/>
    <col min="6948" max="6949" width="8.1640625" bestFit="1" customWidth="1"/>
    <col min="6950" max="6951" width="9.1640625" bestFit="1" customWidth="1"/>
    <col min="6952" max="6952" width="8.1640625" bestFit="1" customWidth="1"/>
    <col min="6953" max="6956" width="9.1640625" bestFit="1" customWidth="1"/>
    <col min="6957" max="6958" width="8.1640625" bestFit="1" customWidth="1"/>
    <col min="6959" max="6959" width="9.1640625" bestFit="1" customWidth="1"/>
    <col min="6960" max="6960" width="8.1640625" bestFit="1" customWidth="1"/>
    <col min="6961" max="6961" width="9.1640625" bestFit="1" customWidth="1"/>
    <col min="6962" max="6962" width="6.1640625" bestFit="1" customWidth="1"/>
    <col min="6963" max="6967" width="9.1640625" bestFit="1" customWidth="1"/>
    <col min="6968" max="6968" width="8.1640625" bestFit="1" customWidth="1"/>
    <col min="6969" max="6969" width="9.1640625" bestFit="1" customWidth="1"/>
    <col min="6970" max="6970" width="7.1640625" bestFit="1" customWidth="1"/>
    <col min="6971" max="6972" width="9.1640625" bestFit="1" customWidth="1"/>
    <col min="6973" max="6974" width="8.1640625" bestFit="1" customWidth="1"/>
    <col min="6975" max="6977" width="9.1640625" bestFit="1" customWidth="1"/>
    <col min="6978" max="6978" width="7.1640625" bestFit="1" customWidth="1"/>
    <col min="6979" max="6979" width="8.1640625" bestFit="1" customWidth="1"/>
    <col min="6980" max="6984" width="9.1640625" bestFit="1" customWidth="1"/>
    <col min="6985" max="6985" width="7.1640625" bestFit="1" customWidth="1"/>
    <col min="6986" max="6987" width="8.1640625" bestFit="1" customWidth="1"/>
    <col min="6988" max="6990" width="9.1640625" bestFit="1" customWidth="1"/>
    <col min="6991" max="6991" width="8.1640625" bestFit="1" customWidth="1"/>
    <col min="6992" max="6992" width="9.1640625" bestFit="1" customWidth="1"/>
    <col min="6993" max="6994" width="8.1640625" bestFit="1" customWidth="1"/>
    <col min="6995" max="6995" width="7.1640625" bestFit="1" customWidth="1"/>
    <col min="6996" max="6997" width="9.1640625" bestFit="1" customWidth="1"/>
    <col min="6998" max="7001" width="8.1640625" bestFit="1" customWidth="1"/>
    <col min="7002" max="7002" width="9.1640625" bestFit="1" customWidth="1"/>
    <col min="7003" max="7003" width="7.1640625" bestFit="1" customWidth="1"/>
    <col min="7004" max="7005" width="9.1640625" bestFit="1" customWidth="1"/>
    <col min="7006" max="7006" width="8.1640625" bestFit="1" customWidth="1"/>
    <col min="7007" max="7007" width="9.1640625" bestFit="1" customWidth="1"/>
    <col min="7008" max="7010" width="8.1640625" bestFit="1" customWidth="1"/>
    <col min="7011" max="7013" width="9.1640625" bestFit="1" customWidth="1"/>
    <col min="7014" max="7014" width="8.1640625" bestFit="1" customWidth="1"/>
    <col min="7015" max="7017" width="9.1640625" bestFit="1" customWidth="1"/>
    <col min="7018" max="7019" width="8.1640625" bestFit="1" customWidth="1"/>
    <col min="7020" max="7020" width="9.1640625" bestFit="1" customWidth="1"/>
    <col min="7021" max="7021" width="7.1640625" bestFit="1" customWidth="1"/>
    <col min="7022" max="7022" width="9.1640625" bestFit="1" customWidth="1"/>
    <col min="7023" max="7023" width="8.1640625" bestFit="1" customWidth="1"/>
    <col min="7024" max="7024" width="9.1640625" bestFit="1" customWidth="1"/>
    <col min="7025" max="7025" width="8.1640625" bestFit="1" customWidth="1"/>
    <col min="7026" max="7029" width="9.1640625" bestFit="1" customWidth="1"/>
    <col min="7030" max="7030" width="8.1640625" bestFit="1" customWidth="1"/>
    <col min="7031" max="7031" width="9.1640625" bestFit="1" customWidth="1"/>
    <col min="7032" max="7032" width="8.1640625" bestFit="1" customWidth="1"/>
    <col min="7033" max="7036" width="9.1640625" bestFit="1" customWidth="1"/>
    <col min="7037" max="7037" width="7.1640625" bestFit="1" customWidth="1"/>
    <col min="7038" max="7038" width="9.1640625" bestFit="1" customWidth="1"/>
    <col min="7039" max="7039" width="8.1640625" bestFit="1" customWidth="1"/>
    <col min="7040" max="7040" width="9.1640625" bestFit="1" customWidth="1"/>
    <col min="7041" max="7042" width="8.1640625" bestFit="1" customWidth="1"/>
    <col min="7043" max="7044" width="9.1640625" bestFit="1" customWidth="1"/>
    <col min="7045" max="7048" width="8.1640625" bestFit="1" customWidth="1"/>
    <col min="7049" max="7049" width="7.1640625" bestFit="1" customWidth="1"/>
    <col min="7050" max="7052" width="9.1640625" bestFit="1" customWidth="1"/>
    <col min="7053" max="7053" width="7.1640625" bestFit="1" customWidth="1"/>
    <col min="7054" max="7055" width="8.1640625" bestFit="1" customWidth="1"/>
    <col min="7056" max="7056" width="9.1640625" bestFit="1" customWidth="1"/>
    <col min="7057" max="7057" width="7.1640625" bestFit="1" customWidth="1"/>
    <col min="7058" max="7059" width="9.1640625" bestFit="1" customWidth="1"/>
    <col min="7060" max="7061" width="8.1640625" bestFit="1" customWidth="1"/>
    <col min="7062" max="7066" width="9.1640625" bestFit="1" customWidth="1"/>
    <col min="7067" max="7067" width="7.1640625" bestFit="1" customWidth="1"/>
    <col min="7068" max="7072" width="8.1640625" bestFit="1" customWidth="1"/>
    <col min="7073" max="7078" width="9.1640625" bestFit="1" customWidth="1"/>
    <col min="7079" max="7079" width="8.1640625" bestFit="1" customWidth="1"/>
    <col min="7080" max="7085" width="9.1640625" bestFit="1" customWidth="1"/>
    <col min="7086" max="7086" width="8.1640625" bestFit="1" customWidth="1"/>
    <col min="7087" max="7088" width="9.1640625" bestFit="1" customWidth="1"/>
    <col min="7089" max="7089" width="7.1640625" bestFit="1" customWidth="1"/>
    <col min="7090" max="7091" width="9.1640625" bestFit="1" customWidth="1"/>
    <col min="7092" max="7092" width="4.1640625" bestFit="1" customWidth="1"/>
    <col min="7093" max="7093" width="9.1640625" bestFit="1" customWidth="1"/>
    <col min="7094" max="7094" width="8.1640625" bestFit="1" customWidth="1"/>
    <col min="7095" max="7095" width="9.1640625" bestFit="1" customWidth="1"/>
    <col min="7096" max="7096" width="8.1640625" bestFit="1" customWidth="1"/>
    <col min="7097" max="7097" width="9.1640625" bestFit="1" customWidth="1"/>
    <col min="7098" max="7098" width="8.1640625" bestFit="1" customWidth="1"/>
    <col min="7099" max="7099" width="9.1640625" bestFit="1" customWidth="1"/>
    <col min="7100" max="7100" width="8.1640625" bestFit="1" customWidth="1"/>
    <col min="7101" max="7106" width="9.1640625" bestFit="1" customWidth="1"/>
    <col min="7107" max="7108" width="8.1640625" bestFit="1" customWidth="1"/>
    <col min="7109" max="7114" width="9.1640625" bestFit="1" customWidth="1"/>
    <col min="7115" max="7115" width="8.1640625" bestFit="1" customWidth="1"/>
    <col min="7116" max="7117" width="7.1640625" bestFit="1" customWidth="1"/>
    <col min="7118" max="7121" width="9.1640625" bestFit="1" customWidth="1"/>
    <col min="7122" max="7122" width="8.1640625" bestFit="1" customWidth="1"/>
    <col min="7123" max="7126" width="9.1640625" bestFit="1" customWidth="1"/>
    <col min="7127" max="7127" width="8.1640625" bestFit="1" customWidth="1"/>
    <col min="7128" max="7129" width="9.1640625" bestFit="1" customWidth="1"/>
    <col min="7130" max="7130" width="8.1640625" bestFit="1" customWidth="1"/>
    <col min="7131" max="7132" width="9.1640625" bestFit="1" customWidth="1"/>
    <col min="7133" max="7133" width="8.1640625" bestFit="1" customWidth="1"/>
    <col min="7134" max="7135" width="9.1640625" bestFit="1" customWidth="1"/>
    <col min="7136" max="7136" width="8.1640625" bestFit="1" customWidth="1"/>
    <col min="7137" max="7137" width="6.1640625" bestFit="1" customWidth="1"/>
    <col min="7138" max="7139" width="8.1640625" bestFit="1" customWidth="1"/>
    <col min="7140" max="7140" width="9.1640625" bestFit="1" customWidth="1"/>
    <col min="7141" max="7141" width="7.1640625" bestFit="1" customWidth="1"/>
    <col min="7142" max="7145" width="9.1640625" bestFit="1" customWidth="1"/>
    <col min="7146" max="7147" width="8.1640625" bestFit="1" customWidth="1"/>
    <col min="7148" max="7149" width="9.1640625" bestFit="1" customWidth="1"/>
    <col min="7150" max="7150" width="8.1640625" bestFit="1" customWidth="1"/>
    <col min="7151" max="7151" width="9.1640625" bestFit="1" customWidth="1"/>
    <col min="7152" max="7152" width="7.1640625" bestFit="1" customWidth="1"/>
    <col min="7153" max="7155" width="9.1640625" bestFit="1" customWidth="1"/>
    <col min="7156" max="7156" width="8.1640625" bestFit="1" customWidth="1"/>
    <col min="7157" max="7160" width="9.1640625" bestFit="1" customWidth="1"/>
    <col min="7161" max="7161" width="7.1640625" bestFit="1" customWidth="1"/>
    <col min="7162" max="7165" width="9.1640625" bestFit="1" customWidth="1"/>
    <col min="7166" max="7166" width="8.1640625" bestFit="1" customWidth="1"/>
    <col min="7167" max="7167" width="9.1640625" bestFit="1" customWidth="1"/>
    <col min="7168" max="7168" width="7.1640625" bestFit="1" customWidth="1"/>
    <col min="7169" max="7172" width="9.1640625" bestFit="1" customWidth="1"/>
    <col min="7173" max="7173" width="8.1640625" bestFit="1" customWidth="1"/>
    <col min="7174" max="7174" width="9.1640625" bestFit="1" customWidth="1"/>
    <col min="7175" max="7176" width="8.1640625" bestFit="1" customWidth="1"/>
    <col min="7177" max="7177" width="7.1640625" bestFit="1" customWidth="1"/>
    <col min="7178" max="7178" width="9.1640625" bestFit="1" customWidth="1"/>
    <col min="7179" max="7179" width="8.1640625" bestFit="1" customWidth="1"/>
    <col min="7180" max="7181" width="9.1640625" bestFit="1" customWidth="1"/>
    <col min="7182" max="7182" width="8.1640625" bestFit="1" customWidth="1"/>
    <col min="7183" max="7187" width="9.1640625" bestFit="1" customWidth="1"/>
    <col min="7188" max="7188" width="8.1640625" bestFit="1" customWidth="1"/>
    <col min="7189" max="7190" width="9.1640625" bestFit="1" customWidth="1"/>
    <col min="7191" max="7192" width="8.1640625" bestFit="1" customWidth="1"/>
    <col min="7193" max="7194" width="9.1640625" bestFit="1" customWidth="1"/>
    <col min="7195" max="7195" width="8.1640625" bestFit="1" customWidth="1"/>
    <col min="7196" max="7196" width="7.1640625" bestFit="1" customWidth="1"/>
    <col min="7197" max="7197" width="9.1640625" bestFit="1" customWidth="1"/>
    <col min="7198" max="7198" width="8.1640625" bestFit="1" customWidth="1"/>
    <col min="7199" max="7206" width="9.1640625" bestFit="1" customWidth="1"/>
    <col min="7207" max="7208" width="8.1640625" bestFit="1" customWidth="1"/>
    <col min="7209" max="7210" width="9.1640625" bestFit="1" customWidth="1"/>
    <col min="7211" max="7211" width="7.1640625" bestFit="1" customWidth="1"/>
    <col min="7212" max="7215" width="9.1640625" bestFit="1" customWidth="1"/>
    <col min="7216" max="7216" width="8.1640625" bestFit="1" customWidth="1"/>
    <col min="7217" max="7220" width="9.1640625" bestFit="1" customWidth="1"/>
    <col min="7221" max="7221" width="8.1640625" bestFit="1" customWidth="1"/>
    <col min="7222" max="7225" width="9.1640625" bestFit="1" customWidth="1"/>
    <col min="7226" max="7228" width="8.1640625" bestFit="1" customWidth="1"/>
    <col min="7229" max="7230" width="9.1640625" bestFit="1" customWidth="1"/>
    <col min="7231" max="7231" width="8.1640625" bestFit="1" customWidth="1"/>
    <col min="7232" max="7232" width="9.1640625" bestFit="1" customWidth="1"/>
    <col min="7233" max="7233" width="8.1640625" bestFit="1" customWidth="1"/>
    <col min="7234" max="7235" width="9.1640625" bestFit="1" customWidth="1"/>
    <col min="7236" max="7236" width="8.1640625" bestFit="1" customWidth="1"/>
    <col min="7237" max="7237" width="6.1640625" bestFit="1" customWidth="1"/>
    <col min="7238" max="7241" width="9.1640625" bestFit="1" customWidth="1"/>
    <col min="7242" max="7242" width="8.1640625" bestFit="1" customWidth="1"/>
    <col min="7243" max="7250" width="9.1640625" bestFit="1" customWidth="1"/>
    <col min="7251" max="7251" width="8.1640625" bestFit="1" customWidth="1"/>
    <col min="7252" max="7252" width="9.1640625" bestFit="1" customWidth="1"/>
    <col min="7253" max="7255" width="8.1640625" bestFit="1" customWidth="1"/>
    <col min="7256" max="7256" width="9.1640625" bestFit="1" customWidth="1"/>
    <col min="7257" max="7257" width="8.1640625" bestFit="1" customWidth="1"/>
    <col min="7258" max="7262" width="9.1640625" bestFit="1" customWidth="1"/>
    <col min="7263" max="7263" width="8.1640625" bestFit="1" customWidth="1"/>
    <col min="7264" max="7264" width="6.1640625" bestFit="1" customWidth="1"/>
    <col min="7265" max="7265" width="8.1640625" bestFit="1" customWidth="1"/>
    <col min="7266" max="7267" width="9.1640625" bestFit="1" customWidth="1"/>
    <col min="7268" max="7269" width="8.1640625" bestFit="1" customWidth="1"/>
    <col min="7270" max="7270" width="9.1640625" bestFit="1" customWidth="1"/>
    <col min="7271" max="7271" width="8.1640625" bestFit="1" customWidth="1"/>
    <col min="7272" max="7273" width="9.1640625" bestFit="1" customWidth="1"/>
    <col min="7274" max="7274" width="7.1640625" bestFit="1" customWidth="1"/>
    <col min="7275" max="7275" width="8.1640625" bestFit="1" customWidth="1"/>
    <col min="7276" max="7277" width="9.1640625" bestFit="1" customWidth="1"/>
    <col min="7278" max="7278" width="8.1640625" bestFit="1" customWidth="1"/>
    <col min="7279" max="7279" width="9.1640625" bestFit="1" customWidth="1"/>
    <col min="7280" max="7280" width="8.1640625" bestFit="1" customWidth="1"/>
    <col min="7281" max="7283" width="9.1640625" bestFit="1" customWidth="1"/>
    <col min="7284" max="7284" width="7.1640625" bestFit="1" customWidth="1"/>
    <col min="7285" max="7288" width="9.1640625" bestFit="1" customWidth="1"/>
    <col min="7289" max="7290" width="8.1640625" bestFit="1" customWidth="1"/>
    <col min="7291" max="7291" width="9.1640625" bestFit="1" customWidth="1"/>
    <col min="7292" max="7292" width="8.1640625" bestFit="1" customWidth="1"/>
    <col min="7293" max="7293" width="9.1640625" bestFit="1" customWidth="1"/>
    <col min="7294" max="7297" width="8.1640625" bestFit="1" customWidth="1"/>
    <col min="7298" max="7298" width="7.1640625" bestFit="1" customWidth="1"/>
    <col min="7299" max="7299" width="8.1640625" bestFit="1" customWidth="1"/>
    <col min="7300" max="7301" width="9.1640625" bestFit="1" customWidth="1"/>
    <col min="7302" max="7302" width="8.1640625" bestFit="1" customWidth="1"/>
    <col min="7303" max="7304" width="9.1640625" bestFit="1" customWidth="1"/>
    <col min="7305" max="7306" width="8.1640625" bestFit="1" customWidth="1"/>
    <col min="7307" max="7312" width="9.1640625" bestFit="1" customWidth="1"/>
    <col min="7313" max="7313" width="8.1640625" bestFit="1" customWidth="1"/>
    <col min="7314" max="7315" width="9.1640625" bestFit="1" customWidth="1"/>
    <col min="7316" max="7316" width="8.1640625" bestFit="1" customWidth="1"/>
    <col min="7317" max="7317" width="9.1640625" bestFit="1" customWidth="1"/>
    <col min="7318" max="7320" width="8.1640625" bestFit="1" customWidth="1"/>
    <col min="7321" max="7321" width="9.1640625" bestFit="1" customWidth="1"/>
    <col min="7322" max="7322" width="8.1640625" bestFit="1" customWidth="1"/>
    <col min="7323" max="7323" width="7.1640625" bestFit="1" customWidth="1"/>
    <col min="7324" max="7326" width="9.1640625" bestFit="1" customWidth="1"/>
    <col min="7327" max="7327" width="8.1640625" bestFit="1" customWidth="1"/>
    <col min="7328" max="7328" width="9.1640625" bestFit="1" customWidth="1"/>
    <col min="7329" max="7329" width="8.1640625" bestFit="1" customWidth="1"/>
    <col min="7330" max="7337" width="9.1640625" bestFit="1" customWidth="1"/>
    <col min="7338" max="7338" width="8.1640625" bestFit="1" customWidth="1"/>
    <col min="7339" max="7342" width="9.1640625" bestFit="1" customWidth="1"/>
    <col min="7343" max="7343" width="8.1640625" bestFit="1" customWidth="1"/>
    <col min="7344" max="7344" width="9.1640625" bestFit="1" customWidth="1"/>
    <col min="7345" max="7347" width="8.1640625" bestFit="1" customWidth="1"/>
    <col min="7348" max="7352" width="9.1640625" bestFit="1" customWidth="1"/>
    <col min="7353" max="7353" width="8.1640625" bestFit="1" customWidth="1"/>
    <col min="7354" max="7355" width="9.1640625" bestFit="1" customWidth="1"/>
    <col min="7356" max="7356" width="8.1640625" bestFit="1" customWidth="1"/>
    <col min="7357" max="7358" width="9.1640625" bestFit="1" customWidth="1"/>
    <col min="7359" max="7359" width="8.1640625" bestFit="1" customWidth="1"/>
    <col min="7360" max="7363" width="9.1640625" bestFit="1" customWidth="1"/>
    <col min="7364" max="7364" width="8.1640625" bestFit="1" customWidth="1"/>
    <col min="7365" max="7365" width="9.1640625" bestFit="1" customWidth="1"/>
    <col min="7366" max="7366" width="8.1640625" bestFit="1" customWidth="1"/>
    <col min="7367" max="7370" width="9.1640625" bestFit="1" customWidth="1"/>
    <col min="7371" max="7371" width="8.1640625" bestFit="1" customWidth="1"/>
    <col min="7372" max="7374" width="9.1640625" bestFit="1" customWidth="1"/>
    <col min="7375" max="7376" width="8.1640625" bestFit="1" customWidth="1"/>
    <col min="7377" max="7380" width="9.1640625" bestFit="1" customWidth="1"/>
    <col min="7381" max="7382" width="8.1640625" bestFit="1" customWidth="1"/>
    <col min="7383" max="7386" width="9.1640625" bestFit="1" customWidth="1"/>
    <col min="7387" max="7387" width="8.1640625" bestFit="1" customWidth="1"/>
    <col min="7388" max="7389" width="7.1640625" bestFit="1" customWidth="1"/>
    <col min="7390" max="7392" width="9.1640625" bestFit="1" customWidth="1"/>
    <col min="7393" max="7393" width="8.1640625" bestFit="1" customWidth="1"/>
    <col min="7394" max="7395" width="9.1640625" bestFit="1" customWidth="1"/>
    <col min="7396" max="7396" width="8.1640625" bestFit="1" customWidth="1"/>
    <col min="7397" max="7397" width="9.1640625" bestFit="1" customWidth="1"/>
    <col min="7398" max="7398" width="8.1640625" bestFit="1" customWidth="1"/>
    <col min="7399" max="7400" width="9.1640625" bestFit="1" customWidth="1"/>
    <col min="7401" max="7403" width="8.1640625" bestFit="1" customWidth="1"/>
    <col min="7404" max="7404" width="9.1640625" bestFit="1" customWidth="1"/>
    <col min="7405" max="7405" width="8.1640625" bestFit="1" customWidth="1"/>
    <col min="7406" max="7406" width="9.1640625" bestFit="1" customWidth="1"/>
    <col min="7407" max="7407" width="8.1640625" bestFit="1" customWidth="1"/>
    <col min="7408" max="7410" width="9.1640625" bestFit="1" customWidth="1"/>
    <col min="7411" max="7411" width="8.1640625" bestFit="1" customWidth="1"/>
    <col min="7412" max="7417" width="9.1640625" bestFit="1" customWidth="1"/>
    <col min="7418" max="7418" width="8.1640625" bestFit="1" customWidth="1"/>
    <col min="7419" max="7423" width="9.1640625" bestFit="1" customWidth="1"/>
    <col min="7424" max="7425" width="8.1640625" bestFit="1" customWidth="1"/>
    <col min="7426" max="7426" width="9.1640625" bestFit="1" customWidth="1"/>
    <col min="7427" max="7427" width="8.1640625" bestFit="1" customWidth="1"/>
    <col min="7428" max="7430" width="9.1640625" bestFit="1" customWidth="1"/>
    <col min="7431" max="7431" width="7.1640625" bestFit="1" customWidth="1"/>
    <col min="7432" max="7432" width="8.1640625" bestFit="1" customWidth="1"/>
    <col min="7433" max="7437" width="9.1640625" bestFit="1" customWidth="1"/>
    <col min="7438" max="7438" width="7.1640625" bestFit="1" customWidth="1"/>
    <col min="7439" max="7439" width="9.1640625" bestFit="1" customWidth="1"/>
    <col min="7440" max="7441" width="8.1640625" bestFit="1" customWidth="1"/>
    <col min="7442" max="7443" width="9.1640625" bestFit="1" customWidth="1"/>
    <col min="7444" max="7444" width="8.1640625" bestFit="1" customWidth="1"/>
    <col min="7445" max="7445" width="9.1640625" bestFit="1" customWidth="1"/>
    <col min="7446" max="7446" width="8.1640625" bestFit="1" customWidth="1"/>
    <col min="7447" max="7449" width="9.1640625" bestFit="1" customWidth="1"/>
    <col min="7450" max="7451" width="8.1640625" bestFit="1" customWidth="1"/>
    <col min="7452" max="7453" width="9.1640625" bestFit="1" customWidth="1"/>
    <col min="7454" max="7455" width="8.1640625" bestFit="1" customWidth="1"/>
    <col min="7456" max="7457" width="9.1640625" bestFit="1" customWidth="1"/>
    <col min="7458" max="7458" width="8.1640625" bestFit="1" customWidth="1"/>
    <col min="7459" max="7462" width="9.1640625" bestFit="1" customWidth="1"/>
    <col min="7463" max="7466" width="8.1640625" bestFit="1" customWidth="1"/>
    <col min="7467" max="7468" width="9.1640625" bestFit="1" customWidth="1"/>
    <col min="7469" max="7469" width="8.1640625" bestFit="1" customWidth="1"/>
    <col min="7470" max="7470" width="9.1640625" bestFit="1" customWidth="1"/>
    <col min="7471" max="7471" width="8.1640625" bestFit="1" customWidth="1"/>
    <col min="7472" max="7472" width="9.1640625" bestFit="1" customWidth="1"/>
    <col min="7473" max="7473" width="7.1640625" bestFit="1" customWidth="1"/>
    <col min="7474" max="7478" width="9.1640625" bestFit="1" customWidth="1"/>
    <col min="7479" max="7479" width="7.1640625" bestFit="1" customWidth="1"/>
    <col min="7480" max="7482" width="9.1640625" bestFit="1" customWidth="1"/>
    <col min="7483" max="7484" width="8.1640625" bestFit="1" customWidth="1"/>
    <col min="7485" max="7492" width="9.1640625" bestFit="1" customWidth="1"/>
    <col min="7493" max="7493" width="8.1640625" bestFit="1" customWidth="1"/>
    <col min="7494" max="7494" width="9.1640625" bestFit="1" customWidth="1"/>
    <col min="7495" max="7495" width="8.1640625" bestFit="1" customWidth="1"/>
    <col min="7496" max="7496" width="9.1640625" bestFit="1" customWidth="1"/>
    <col min="7497" max="7497" width="8.1640625" bestFit="1" customWidth="1"/>
    <col min="7498" max="7500" width="9.1640625" bestFit="1" customWidth="1"/>
    <col min="7501" max="7501" width="8.1640625" bestFit="1" customWidth="1"/>
    <col min="7502" max="7504" width="9.1640625" bestFit="1" customWidth="1"/>
    <col min="7505" max="7505" width="10.1640625" bestFit="1" customWidth="1"/>
    <col min="7506" max="7506" width="9.1640625" bestFit="1" customWidth="1"/>
    <col min="7507" max="7507" width="10.1640625" bestFit="1" customWidth="1"/>
    <col min="7508" max="7508" width="9.1640625" bestFit="1" customWidth="1"/>
    <col min="7509" max="7509" width="10.1640625" bestFit="1" customWidth="1"/>
    <col min="7510" max="7510" width="9.1640625" bestFit="1" customWidth="1"/>
    <col min="7511" max="7511" width="10.1640625" bestFit="1" customWidth="1"/>
    <col min="7512" max="7512" width="9.1640625" bestFit="1" customWidth="1"/>
    <col min="7513" max="7515" width="10.1640625" bestFit="1" customWidth="1"/>
    <col min="7516" max="7516" width="8.1640625" bestFit="1" customWidth="1"/>
    <col min="7517" max="7519" width="10.1640625" bestFit="1" customWidth="1"/>
    <col min="7520" max="7520" width="9.1640625" bestFit="1" customWidth="1"/>
    <col min="7521" max="7521" width="10.1640625" bestFit="1" customWidth="1"/>
    <col min="7522" max="7522" width="7.1640625" bestFit="1" customWidth="1"/>
    <col min="7523" max="7523" width="9.1640625" bestFit="1" customWidth="1"/>
    <col min="7524" max="7524" width="10.1640625" bestFit="1" customWidth="1"/>
    <col min="7525" max="7525" width="7.1640625" bestFit="1" customWidth="1"/>
    <col min="7526" max="7527" width="10.1640625" bestFit="1" customWidth="1"/>
    <col min="7528" max="7530" width="9.1640625" bestFit="1" customWidth="1"/>
    <col min="7531" max="7531" width="8.1640625" bestFit="1" customWidth="1"/>
    <col min="7532" max="7532" width="9.1640625" bestFit="1" customWidth="1"/>
    <col min="7533" max="7538" width="10.1640625" bestFit="1" customWidth="1"/>
    <col min="7539" max="7540" width="9.1640625" bestFit="1" customWidth="1"/>
    <col min="7541" max="7542" width="10.1640625" bestFit="1" customWidth="1"/>
    <col min="7543" max="7543" width="8.1640625" bestFit="1" customWidth="1"/>
    <col min="7544" max="7545" width="10.1640625" bestFit="1" customWidth="1"/>
    <col min="7546" max="7546" width="9.1640625" bestFit="1" customWidth="1"/>
    <col min="7547" max="7547" width="12.1640625" bestFit="1" customWidth="1"/>
    <col min="7548" max="7548" width="8.1640625" bestFit="1" customWidth="1"/>
    <col min="7549" max="7549" width="10.1640625" bestFit="1" customWidth="1"/>
    <col min="7550" max="7550" width="7.1640625" bestFit="1" customWidth="1"/>
    <col min="7551" max="7552" width="9.1640625" bestFit="1" customWidth="1"/>
    <col min="7553" max="7553" width="11.1640625" bestFit="1" customWidth="1"/>
    <col min="7554" max="7554" width="8.1640625" bestFit="1" customWidth="1"/>
    <col min="7555" max="7555" width="10.1640625" bestFit="1" customWidth="1"/>
    <col min="7556" max="7556" width="7.1640625" bestFit="1" customWidth="1"/>
    <col min="7557" max="7557" width="9.1640625" bestFit="1" customWidth="1"/>
    <col min="7558" max="7558" width="8.1640625" bestFit="1" customWidth="1"/>
    <col min="7559" max="7559" width="10.1640625" bestFit="1" customWidth="1"/>
    <col min="7560" max="7560" width="7.1640625" bestFit="1" customWidth="1"/>
    <col min="7561" max="7561" width="5.1640625" bestFit="1" customWidth="1"/>
    <col min="7562" max="7562" width="9.1640625" bestFit="1" customWidth="1"/>
    <col min="7563" max="7563" width="8.1640625" bestFit="1" customWidth="1"/>
    <col min="7564" max="7564" width="10.1640625" bestFit="1" customWidth="1"/>
    <col min="7565" max="7565" width="8.1640625" bestFit="1" customWidth="1"/>
    <col min="7566" max="7568" width="7.1640625" bestFit="1" customWidth="1"/>
    <col min="7569" max="7569" width="8.1640625" bestFit="1" customWidth="1"/>
    <col min="7570" max="7570" width="10.1640625" bestFit="1" customWidth="1"/>
    <col min="7571" max="7571" width="8.1640625" bestFit="1" customWidth="1"/>
    <col min="7572" max="7572" width="10.1640625" bestFit="1" customWidth="1"/>
    <col min="7573" max="7573" width="8.1640625" bestFit="1" customWidth="1"/>
    <col min="7574" max="7574" width="10.1640625" bestFit="1" customWidth="1"/>
    <col min="7575" max="7575" width="8.1640625" bestFit="1" customWidth="1"/>
    <col min="7576" max="7576" width="10.1640625" bestFit="1" customWidth="1"/>
    <col min="7577" max="7578" width="8.1640625" bestFit="1" customWidth="1"/>
    <col min="7579" max="7579" width="10.1640625" bestFit="1" customWidth="1"/>
    <col min="7580" max="7580" width="9.1640625" bestFit="1" customWidth="1"/>
    <col min="7581" max="7581" width="11.1640625" bestFit="1" customWidth="1"/>
    <col min="7582" max="7582" width="8.1640625" bestFit="1" customWidth="1"/>
    <col min="7583" max="7583" width="10.1640625" bestFit="1" customWidth="1"/>
    <col min="7584" max="7584" width="7.1640625" bestFit="1" customWidth="1"/>
    <col min="7585" max="7586" width="9.1640625" bestFit="1" customWidth="1"/>
    <col min="7587" max="7587" width="7.1640625" bestFit="1" customWidth="1"/>
    <col min="7588" max="7588" width="11.1640625" bestFit="1" customWidth="1"/>
    <col min="7589" max="7589" width="9.1640625" bestFit="1" customWidth="1"/>
    <col min="7590" max="7590" width="11.1640625" bestFit="1" customWidth="1"/>
    <col min="7591" max="7591" width="9.1640625" bestFit="1" customWidth="1"/>
    <col min="7592" max="7592" width="11.1640625" bestFit="1" customWidth="1"/>
    <col min="7593" max="7593" width="7.1640625" bestFit="1" customWidth="1"/>
    <col min="7594" max="7594" width="5.1640625" bestFit="1" customWidth="1"/>
    <col min="7595" max="7596" width="9.1640625" bestFit="1" customWidth="1"/>
    <col min="7597" max="7597" width="11.1640625" bestFit="1" customWidth="1"/>
    <col min="7598" max="7598" width="8.1640625" bestFit="1" customWidth="1"/>
    <col min="7599" max="7599" width="10.1640625" bestFit="1" customWidth="1"/>
    <col min="7600" max="7600" width="8.1640625" bestFit="1" customWidth="1"/>
    <col min="7601" max="7602" width="10.1640625" bestFit="1" customWidth="1"/>
    <col min="7603" max="7603" width="12.1640625" bestFit="1" customWidth="1"/>
    <col min="7604" max="7604" width="8.1640625" bestFit="1" customWidth="1"/>
    <col min="7605" max="7605" width="10.1640625" bestFit="1" customWidth="1"/>
    <col min="7606" max="7606" width="8.1640625" bestFit="1" customWidth="1"/>
    <col min="7607" max="7607" width="10.1640625" bestFit="1" customWidth="1"/>
    <col min="7608" max="7608" width="9.1640625" bestFit="1" customWidth="1"/>
    <col min="7609" max="7609" width="11.1640625" bestFit="1" customWidth="1"/>
    <col min="7610" max="7610" width="9.1640625" bestFit="1" customWidth="1"/>
    <col min="7611" max="7611" width="8.1640625" bestFit="1" customWidth="1"/>
    <col min="7612" max="7612" width="11.1640625" bestFit="1" customWidth="1"/>
    <col min="7613" max="7613" width="9.1640625" bestFit="1" customWidth="1"/>
    <col min="7614" max="7614" width="11.1640625" bestFit="1" customWidth="1"/>
    <col min="7615" max="7615" width="9.1640625" bestFit="1" customWidth="1"/>
    <col min="7616" max="7616" width="11.1640625" bestFit="1" customWidth="1"/>
    <col min="7617" max="7617" width="9.1640625" bestFit="1" customWidth="1"/>
    <col min="7618" max="7618" width="11.1640625" bestFit="1" customWidth="1"/>
    <col min="7619" max="7619" width="9.1640625" bestFit="1" customWidth="1"/>
    <col min="7620" max="7620" width="11.1640625" bestFit="1" customWidth="1"/>
    <col min="7621" max="7621" width="8.1640625" bestFit="1" customWidth="1"/>
    <col min="7622" max="7622" width="10.1640625" bestFit="1" customWidth="1"/>
    <col min="7623" max="7623" width="9.1640625" bestFit="1" customWidth="1"/>
    <col min="7624" max="7624" width="11.1640625" bestFit="1" customWidth="1"/>
    <col min="7625" max="7625" width="7.1640625" bestFit="1" customWidth="1"/>
    <col min="7626" max="7626" width="9.1640625" bestFit="1" customWidth="1"/>
    <col min="7627" max="7627" width="8.1640625" bestFit="1" customWidth="1"/>
    <col min="7628" max="7628" width="10.1640625" bestFit="1" customWidth="1"/>
    <col min="7629" max="7632" width="8.1640625" bestFit="1" customWidth="1"/>
    <col min="7633" max="7633" width="10.1640625" bestFit="1" customWidth="1"/>
    <col min="7634" max="7634" width="8.1640625" bestFit="1" customWidth="1"/>
    <col min="7635" max="7635" width="10.1640625" bestFit="1" customWidth="1"/>
    <col min="7636" max="7636" width="9.1640625" bestFit="1" customWidth="1"/>
    <col min="7637" max="7637" width="11.1640625" bestFit="1" customWidth="1"/>
    <col min="7638" max="7638" width="8.1640625" bestFit="1" customWidth="1"/>
    <col min="7639" max="7639" width="10.1640625" bestFit="1" customWidth="1"/>
    <col min="7640" max="7640" width="9.6640625" bestFit="1" customWidth="1"/>
    <col min="7641" max="7641" width="11.1640625" bestFit="1" customWidth="1"/>
    <col min="7642" max="7643" width="5.1640625" bestFit="1" customWidth="1"/>
    <col min="7644" max="7644" width="7.6640625" bestFit="1" customWidth="1"/>
    <col min="7645" max="7645" width="8.1640625" bestFit="1" customWidth="1"/>
    <col min="7646" max="7646" width="10.1640625" bestFit="1" customWidth="1"/>
    <col min="7647" max="7647" width="8.1640625" bestFit="1" customWidth="1"/>
    <col min="7648" max="7648" width="10.1640625" bestFit="1" customWidth="1"/>
    <col min="7649" max="7649" width="8.1640625" bestFit="1" customWidth="1"/>
    <col min="7650" max="7650" width="10.1640625" bestFit="1" customWidth="1"/>
    <col min="7651" max="7651" width="8.1640625" bestFit="1" customWidth="1"/>
    <col min="7652" max="7652" width="10.1640625" bestFit="1" customWidth="1"/>
    <col min="7653" max="7653" width="8.1640625" bestFit="1" customWidth="1"/>
    <col min="7654" max="7654" width="10.1640625" bestFit="1" customWidth="1"/>
    <col min="7655" max="7655" width="8.1640625" bestFit="1" customWidth="1"/>
    <col min="7656" max="7656" width="10.1640625" bestFit="1" customWidth="1"/>
    <col min="7657" max="7657" width="7.1640625" bestFit="1" customWidth="1"/>
    <col min="7658" max="7659" width="9.1640625" bestFit="1" customWidth="1"/>
    <col min="7660" max="7660" width="11.1640625" bestFit="1" customWidth="1"/>
    <col min="7661" max="7661" width="8.1640625" bestFit="1" customWidth="1"/>
    <col min="7662" max="7662" width="10.1640625" bestFit="1" customWidth="1"/>
    <col min="7663" max="7663" width="9.6640625" bestFit="1" customWidth="1"/>
    <col min="7664" max="7664" width="7.1640625" bestFit="1" customWidth="1"/>
    <col min="7665" max="7665" width="11.1640625" bestFit="1" customWidth="1"/>
    <col min="7666" max="7666" width="8.1640625" bestFit="1" customWidth="1"/>
    <col min="7667" max="7667" width="10.1640625" bestFit="1" customWidth="1"/>
    <col min="7668" max="7668" width="8.1640625" bestFit="1" customWidth="1"/>
    <col min="7669" max="7669" width="10.1640625" bestFit="1" customWidth="1"/>
    <col min="7670" max="7670" width="9.1640625" bestFit="1" customWidth="1"/>
    <col min="7671" max="7671" width="11.1640625" bestFit="1" customWidth="1"/>
    <col min="7672" max="7672" width="9.1640625" bestFit="1" customWidth="1"/>
    <col min="7673" max="7673" width="11.1640625" bestFit="1" customWidth="1"/>
    <col min="7674" max="7674" width="9.1640625" bestFit="1" customWidth="1"/>
    <col min="7675" max="7675" width="11.1640625" bestFit="1" customWidth="1"/>
    <col min="7676" max="7676" width="9.1640625" bestFit="1" customWidth="1"/>
    <col min="7677" max="7677" width="11.1640625" bestFit="1" customWidth="1"/>
    <col min="7678" max="7678" width="7.1640625" bestFit="1" customWidth="1"/>
    <col min="7679" max="7680" width="9.1640625" bestFit="1" customWidth="1"/>
    <col min="7681" max="7681" width="11.1640625" bestFit="1" customWidth="1"/>
    <col min="7682" max="7682" width="8.1640625" bestFit="1" customWidth="1"/>
    <col min="7683" max="7683" width="10.1640625" bestFit="1" customWidth="1"/>
    <col min="7684" max="7684" width="8.1640625" bestFit="1" customWidth="1"/>
    <col min="7685" max="7685" width="10.1640625" bestFit="1" customWidth="1"/>
    <col min="7686" max="7686" width="9.1640625" bestFit="1" customWidth="1"/>
    <col min="7687" max="7687" width="11.1640625" bestFit="1" customWidth="1"/>
    <col min="7688" max="7688" width="9.1640625" bestFit="1" customWidth="1"/>
    <col min="7689" max="7689" width="11.1640625" bestFit="1" customWidth="1"/>
    <col min="7690" max="7690" width="8.1640625" bestFit="1" customWidth="1"/>
    <col min="7691" max="7691" width="10.1640625" bestFit="1" customWidth="1"/>
    <col min="7692" max="7692" width="7.1640625" bestFit="1" customWidth="1"/>
    <col min="7693" max="7693" width="9.1640625" bestFit="1" customWidth="1"/>
    <col min="7694" max="7694" width="8.1640625" bestFit="1" customWidth="1"/>
    <col min="7695" max="7695" width="10.1640625" bestFit="1" customWidth="1"/>
    <col min="7696" max="7696" width="8.1640625" bestFit="1" customWidth="1"/>
    <col min="7697" max="7697" width="10.1640625" bestFit="1" customWidth="1"/>
    <col min="7698" max="7698" width="8.1640625" bestFit="1" customWidth="1"/>
    <col min="7699" max="7699" width="10.1640625" bestFit="1" customWidth="1"/>
    <col min="7700" max="7701" width="8.1640625" bestFit="1" customWidth="1"/>
    <col min="7702" max="7702" width="10.1640625" bestFit="1" customWidth="1"/>
    <col min="7703" max="7706" width="8.1640625" bestFit="1" customWidth="1"/>
    <col min="7707" max="7707" width="10.1640625" bestFit="1" customWidth="1"/>
    <col min="7708" max="7708" width="8.1640625" bestFit="1" customWidth="1"/>
    <col min="7709" max="7709" width="10.1640625" bestFit="1" customWidth="1"/>
    <col min="7710" max="7710" width="9.6640625" bestFit="1" customWidth="1"/>
    <col min="7711" max="7711" width="11.1640625" bestFit="1" customWidth="1"/>
    <col min="7712" max="7713" width="8.1640625" bestFit="1" customWidth="1"/>
    <col min="7714" max="7714" width="10.1640625" bestFit="1" customWidth="1"/>
    <col min="7715" max="7715" width="8.1640625" bestFit="1" customWidth="1"/>
    <col min="7716" max="7716" width="10.1640625" bestFit="1" customWidth="1"/>
    <col min="7717" max="7717" width="8.1640625" bestFit="1" customWidth="1"/>
    <col min="7718" max="7718" width="7.1640625" bestFit="1" customWidth="1"/>
    <col min="7719" max="7719" width="10.1640625" bestFit="1" customWidth="1"/>
    <col min="7720" max="7720" width="8.1640625" bestFit="1" customWidth="1"/>
    <col min="7721" max="7721" width="10.1640625" bestFit="1" customWidth="1"/>
    <col min="7722" max="7722" width="8.1640625" bestFit="1" customWidth="1"/>
    <col min="7723" max="7723" width="10.1640625" bestFit="1" customWidth="1"/>
    <col min="7724" max="7724" width="9.1640625" bestFit="1" customWidth="1"/>
    <col min="7725" max="7725" width="11.1640625" bestFit="1" customWidth="1"/>
    <col min="7726" max="7726" width="9.6640625" bestFit="1" customWidth="1"/>
    <col min="7727" max="7727" width="11.1640625" bestFit="1" customWidth="1"/>
    <col min="7728" max="7728" width="8.1640625" bestFit="1" customWidth="1"/>
    <col min="7729" max="7729" width="10.1640625" bestFit="1" customWidth="1"/>
    <col min="7730" max="7730" width="8.1640625" bestFit="1" customWidth="1"/>
    <col min="7731" max="7731" width="10.1640625" bestFit="1" customWidth="1"/>
    <col min="7732" max="7732" width="9.1640625" bestFit="1" customWidth="1"/>
    <col min="7733" max="7733" width="11.1640625" bestFit="1" customWidth="1"/>
    <col min="7734" max="7734" width="9.1640625" bestFit="1" customWidth="1"/>
    <col min="7735" max="7735" width="11.1640625" bestFit="1" customWidth="1"/>
    <col min="7736" max="7736" width="8.1640625" bestFit="1" customWidth="1"/>
    <col min="7737" max="7737" width="10.1640625" bestFit="1" customWidth="1"/>
    <col min="7738" max="7738" width="9.1640625" bestFit="1" customWidth="1"/>
    <col min="7739" max="7739" width="11.1640625" bestFit="1" customWidth="1"/>
    <col min="7740" max="7740" width="8.1640625" bestFit="1" customWidth="1"/>
    <col min="7741" max="7741" width="10.1640625" bestFit="1" customWidth="1"/>
    <col min="7742" max="7742" width="8.1640625" bestFit="1" customWidth="1"/>
    <col min="7743" max="7743" width="10.1640625" bestFit="1" customWidth="1"/>
    <col min="7744" max="7744" width="9.1640625" bestFit="1" customWidth="1"/>
    <col min="7745" max="7745" width="11.1640625" bestFit="1" customWidth="1"/>
    <col min="7746" max="7746" width="8.1640625" bestFit="1" customWidth="1"/>
    <col min="7747" max="7747" width="10.1640625" bestFit="1" customWidth="1"/>
    <col min="7748" max="7748" width="9.1640625" bestFit="1" customWidth="1"/>
    <col min="7749" max="7749" width="11.1640625" bestFit="1" customWidth="1"/>
    <col min="7750" max="7750" width="7.1640625" bestFit="1" customWidth="1"/>
    <col min="7751" max="7751" width="9.1640625" bestFit="1" customWidth="1"/>
    <col min="7752" max="7752" width="7.1640625" bestFit="1" customWidth="1"/>
    <col min="7753" max="7754" width="9.1640625" bestFit="1" customWidth="1"/>
    <col min="7755" max="7755" width="11.1640625" bestFit="1" customWidth="1"/>
    <col min="7756" max="7756" width="7.1640625" bestFit="1" customWidth="1"/>
    <col min="7757" max="7757" width="9.1640625" bestFit="1" customWidth="1"/>
    <col min="7758" max="7758" width="8.1640625" bestFit="1" customWidth="1"/>
    <col min="7759" max="7759" width="10.1640625" bestFit="1" customWidth="1"/>
    <col min="7760" max="7760" width="8.1640625" bestFit="1" customWidth="1"/>
    <col min="7761" max="7761" width="10.1640625" bestFit="1" customWidth="1"/>
    <col min="7762" max="7762" width="8.1640625" bestFit="1" customWidth="1"/>
    <col min="7763" max="7763" width="10.1640625" bestFit="1" customWidth="1"/>
    <col min="7764" max="7764" width="8.1640625" bestFit="1" customWidth="1"/>
    <col min="7765" max="7765" width="10.1640625" bestFit="1" customWidth="1"/>
    <col min="7766" max="7766" width="8.1640625" bestFit="1" customWidth="1"/>
    <col min="7767" max="7767" width="10.1640625" bestFit="1" customWidth="1"/>
    <col min="7768" max="7768" width="9.1640625" bestFit="1" customWidth="1"/>
    <col min="7769" max="7769" width="11.1640625" bestFit="1" customWidth="1"/>
    <col min="7770" max="7770" width="7.1640625" bestFit="1" customWidth="1"/>
    <col min="7771" max="7772" width="9.1640625" bestFit="1" customWidth="1"/>
    <col min="7773" max="7773" width="11.1640625" bestFit="1" customWidth="1"/>
    <col min="7774" max="7774" width="7.1640625" bestFit="1" customWidth="1"/>
    <col min="7775" max="7776" width="9.1640625" bestFit="1" customWidth="1"/>
    <col min="7777" max="7777" width="11.1640625" bestFit="1" customWidth="1"/>
    <col min="7778" max="7778" width="9.1640625" bestFit="1" customWidth="1"/>
    <col min="7779" max="7779" width="11.1640625" bestFit="1" customWidth="1"/>
    <col min="7780" max="7780" width="9.1640625" bestFit="1" customWidth="1"/>
    <col min="7781" max="7781" width="11.1640625" bestFit="1" customWidth="1"/>
    <col min="7782" max="7782" width="8.1640625" bestFit="1" customWidth="1"/>
    <col min="7783" max="7783" width="10.1640625" bestFit="1" customWidth="1"/>
    <col min="7784" max="7784" width="9.1640625" bestFit="1" customWidth="1"/>
    <col min="7785" max="7785" width="11.1640625" bestFit="1" customWidth="1"/>
    <col min="7786" max="7786" width="8.1640625" bestFit="1" customWidth="1"/>
    <col min="7787" max="7787" width="10.1640625" bestFit="1" customWidth="1"/>
    <col min="7788" max="7788" width="8.1640625" bestFit="1" customWidth="1"/>
    <col min="7789" max="7789" width="10.1640625" bestFit="1" customWidth="1"/>
    <col min="7790" max="7790" width="8.1640625" bestFit="1" customWidth="1"/>
    <col min="7791" max="7791" width="10.1640625" bestFit="1" customWidth="1"/>
    <col min="7792" max="7792" width="8.1640625" bestFit="1" customWidth="1"/>
    <col min="7793" max="7793" width="10.1640625" bestFit="1" customWidth="1"/>
    <col min="7794" max="7794" width="8.1640625" bestFit="1" customWidth="1"/>
    <col min="7795" max="7795" width="10.1640625" bestFit="1" customWidth="1"/>
    <col min="7796" max="7796" width="9.1640625" bestFit="1" customWidth="1"/>
    <col min="7797" max="7797" width="11.1640625" bestFit="1" customWidth="1"/>
    <col min="7798" max="7798" width="9.1640625" bestFit="1" customWidth="1"/>
    <col min="7799" max="7799" width="7.1640625" bestFit="1" customWidth="1"/>
    <col min="7800" max="7801" width="8.1640625" bestFit="1" customWidth="1"/>
    <col min="7802" max="7802" width="11.1640625" bestFit="1" customWidth="1"/>
    <col min="7803" max="7803" width="8.1640625" bestFit="1" customWidth="1"/>
    <col min="7804" max="7804" width="10.1640625" bestFit="1" customWidth="1"/>
    <col min="7805" max="7805" width="9.1640625" bestFit="1" customWidth="1"/>
    <col min="7806" max="7806" width="8.1640625" bestFit="1" customWidth="1"/>
    <col min="7807" max="7807" width="11.1640625" bestFit="1" customWidth="1"/>
    <col min="7808" max="7808" width="9.1640625" bestFit="1" customWidth="1"/>
    <col min="7809" max="7809" width="11.1640625" bestFit="1" customWidth="1"/>
    <col min="7810" max="7810" width="9.1640625" bestFit="1" customWidth="1"/>
    <col min="7811" max="7811" width="7.1640625" bestFit="1" customWidth="1"/>
    <col min="7812" max="7812" width="11.1640625" bestFit="1" customWidth="1"/>
    <col min="7813" max="7813" width="9.1640625" bestFit="1" customWidth="1"/>
    <col min="7814" max="7814" width="11.1640625" bestFit="1" customWidth="1"/>
    <col min="7815" max="7815" width="9.1640625" bestFit="1" customWidth="1"/>
    <col min="7816" max="7816" width="11.1640625" bestFit="1" customWidth="1"/>
    <col min="7817" max="7817" width="8.1640625" bestFit="1" customWidth="1"/>
    <col min="7818" max="7818" width="10.1640625" bestFit="1" customWidth="1"/>
    <col min="7819" max="7819" width="9.1640625" bestFit="1" customWidth="1"/>
    <col min="7820" max="7820" width="11.1640625" bestFit="1" customWidth="1"/>
    <col min="7821" max="7821" width="8.1640625" bestFit="1" customWidth="1"/>
    <col min="7822" max="7822" width="10.1640625" bestFit="1" customWidth="1"/>
    <col min="7823" max="7823" width="8.1640625" bestFit="1" customWidth="1"/>
    <col min="7824" max="7824" width="10.1640625" bestFit="1" customWidth="1"/>
    <col min="7825" max="7825" width="9.1640625" bestFit="1" customWidth="1"/>
    <col min="7826" max="7826" width="11.1640625" bestFit="1" customWidth="1"/>
    <col min="7827" max="7827" width="8.1640625" bestFit="1" customWidth="1"/>
    <col min="7828" max="7828" width="10.1640625" bestFit="1" customWidth="1"/>
    <col min="7829" max="7829" width="8.1640625" bestFit="1" customWidth="1"/>
    <col min="7830" max="7830" width="10.1640625" bestFit="1" customWidth="1"/>
    <col min="7831" max="7831" width="8.1640625" bestFit="1" customWidth="1"/>
    <col min="7832" max="7832" width="10.1640625" bestFit="1" customWidth="1"/>
    <col min="7833" max="7833" width="9.1640625" bestFit="1" customWidth="1"/>
    <col min="7834" max="7834" width="11.1640625" bestFit="1" customWidth="1"/>
    <col min="7835" max="7835" width="9.1640625" bestFit="1" customWidth="1"/>
    <col min="7836" max="7836" width="11.1640625" bestFit="1" customWidth="1"/>
    <col min="7837" max="7837" width="7.1640625" bestFit="1" customWidth="1"/>
    <col min="7838" max="7839" width="9.1640625" bestFit="1" customWidth="1"/>
    <col min="7840" max="7840" width="11.1640625" bestFit="1" customWidth="1"/>
    <col min="7841" max="7841" width="8.1640625" bestFit="1" customWidth="1"/>
    <col min="7842" max="7842" width="10.1640625" bestFit="1" customWidth="1"/>
    <col min="7843" max="7843" width="9.1640625" bestFit="1" customWidth="1"/>
    <col min="7844" max="7844" width="11.1640625" bestFit="1" customWidth="1"/>
    <col min="7845" max="7845" width="9.1640625" bestFit="1" customWidth="1"/>
    <col min="7846" max="7846" width="11.1640625" bestFit="1" customWidth="1"/>
    <col min="7847" max="7847" width="8.1640625" bestFit="1" customWidth="1"/>
    <col min="7848" max="7848" width="10.1640625" bestFit="1" customWidth="1"/>
    <col min="7849" max="7849" width="8.1640625" bestFit="1" customWidth="1"/>
    <col min="7850" max="7850" width="10.1640625" bestFit="1" customWidth="1"/>
    <col min="7851" max="7851" width="8.1640625" bestFit="1" customWidth="1"/>
    <col min="7852" max="7852" width="10.1640625" bestFit="1" customWidth="1"/>
    <col min="7853" max="7853" width="9.1640625" bestFit="1" customWidth="1"/>
    <col min="7854" max="7854" width="11.1640625" bestFit="1" customWidth="1"/>
    <col min="7855" max="7855" width="8.1640625" bestFit="1" customWidth="1"/>
    <col min="7856" max="7856" width="10.1640625" bestFit="1" customWidth="1"/>
    <col min="7857" max="7857" width="9.1640625" bestFit="1" customWidth="1"/>
    <col min="7858" max="7858" width="11.1640625" bestFit="1" customWidth="1"/>
    <col min="7859" max="7859" width="9.1640625" bestFit="1" customWidth="1"/>
    <col min="7860" max="7860" width="11.1640625" bestFit="1" customWidth="1"/>
    <col min="7861" max="7861" width="8.1640625" bestFit="1" customWidth="1"/>
    <col min="7862" max="7862" width="10.1640625" bestFit="1" customWidth="1"/>
    <col min="7863" max="7863" width="8.1640625" bestFit="1" customWidth="1"/>
    <col min="7864" max="7864" width="10.1640625" bestFit="1" customWidth="1"/>
    <col min="7865" max="7865" width="9.1640625" bestFit="1" customWidth="1"/>
    <col min="7866" max="7866" width="11.1640625" bestFit="1" customWidth="1"/>
    <col min="7867" max="7867" width="9.1640625" bestFit="1" customWidth="1"/>
    <col min="7868" max="7868" width="7.1640625" bestFit="1" customWidth="1"/>
    <col min="7869" max="7870" width="8.1640625" bestFit="1" customWidth="1"/>
    <col min="7871" max="7871" width="11.1640625" bestFit="1" customWidth="1"/>
    <col min="7872" max="7872" width="9.1640625" bestFit="1" customWidth="1"/>
    <col min="7873" max="7873" width="11.1640625" bestFit="1" customWidth="1"/>
    <col min="7874" max="7874" width="9.1640625" bestFit="1" customWidth="1"/>
    <col min="7875" max="7875" width="11.1640625" bestFit="1" customWidth="1"/>
    <col min="7876" max="7876" width="8.1640625" bestFit="1" customWidth="1"/>
    <col min="7877" max="7877" width="10.1640625" bestFit="1" customWidth="1"/>
    <col min="7878" max="7878" width="9.1640625" bestFit="1" customWidth="1"/>
    <col min="7879" max="7879" width="6.1640625" bestFit="1" customWidth="1"/>
    <col min="7880" max="7880" width="11.1640625" bestFit="1" customWidth="1"/>
    <col min="7881" max="7881" width="7.1640625" bestFit="1" customWidth="1"/>
    <col min="7882" max="7882" width="9.1640625" bestFit="1" customWidth="1"/>
    <col min="7883" max="7883" width="8.1640625" bestFit="1" customWidth="1"/>
    <col min="7884" max="7884" width="10.1640625" bestFit="1" customWidth="1"/>
    <col min="7885" max="7885" width="7.1640625" bestFit="1" customWidth="1"/>
    <col min="7886" max="7887" width="9.1640625" bestFit="1" customWidth="1"/>
    <col min="7888" max="7888" width="7.6640625" bestFit="1" customWidth="1"/>
    <col min="7889" max="7889" width="11.1640625" bestFit="1" customWidth="1"/>
    <col min="7890" max="7890" width="8.1640625" bestFit="1" customWidth="1"/>
    <col min="7891" max="7891" width="10.1640625" bestFit="1" customWidth="1"/>
    <col min="7892" max="7892" width="9.1640625" bestFit="1" customWidth="1"/>
    <col min="7893" max="7893" width="11.1640625" bestFit="1" customWidth="1"/>
    <col min="7894" max="7894" width="8.1640625" bestFit="1" customWidth="1"/>
    <col min="7895" max="7895" width="10.1640625" bestFit="1" customWidth="1"/>
    <col min="7896" max="7896" width="9.1640625" bestFit="1" customWidth="1"/>
    <col min="7897" max="7897" width="11.1640625" bestFit="1" customWidth="1"/>
    <col min="7898" max="7898" width="9.1640625" bestFit="1" customWidth="1"/>
    <col min="7899" max="7899" width="11.1640625" bestFit="1" customWidth="1"/>
    <col min="7900" max="7900" width="9.1640625" bestFit="1" customWidth="1"/>
    <col min="7901" max="7901" width="11.1640625" bestFit="1" customWidth="1"/>
    <col min="7902" max="7902" width="7.1640625" bestFit="1" customWidth="1"/>
    <col min="7903" max="7903" width="9.1640625" bestFit="1" customWidth="1"/>
    <col min="7904" max="7904" width="8.1640625" bestFit="1" customWidth="1"/>
    <col min="7905" max="7905" width="10.1640625" bestFit="1" customWidth="1"/>
    <col min="7906" max="7906" width="9.1640625" bestFit="1" customWidth="1"/>
    <col min="7907" max="7907" width="11.1640625" bestFit="1" customWidth="1"/>
    <col min="7908" max="7908" width="9.1640625" bestFit="1" customWidth="1"/>
    <col min="7909" max="7909" width="11.1640625" bestFit="1" customWidth="1"/>
    <col min="7910" max="7910" width="8.1640625" bestFit="1" customWidth="1"/>
    <col min="7911" max="7911" width="10.1640625" bestFit="1" customWidth="1"/>
    <col min="7912" max="7913" width="7.1640625" bestFit="1" customWidth="1"/>
    <col min="7914" max="7915" width="9.1640625" bestFit="1" customWidth="1"/>
    <col min="7916" max="7916" width="11.1640625" bestFit="1" customWidth="1"/>
    <col min="7917" max="7917" width="8.1640625" bestFit="1" customWidth="1"/>
    <col min="7918" max="7918" width="10.1640625" bestFit="1" customWidth="1"/>
    <col min="7919" max="7919" width="8.1640625" bestFit="1" customWidth="1"/>
    <col min="7920" max="7920" width="10.1640625" bestFit="1" customWidth="1"/>
    <col min="7921" max="7921" width="8.1640625" bestFit="1" customWidth="1"/>
    <col min="7922" max="7923" width="7.1640625" bestFit="1" customWidth="1"/>
    <col min="7924" max="7924" width="8.1640625" bestFit="1" customWidth="1"/>
    <col min="7925" max="7925" width="10.1640625" bestFit="1" customWidth="1"/>
    <col min="7926" max="7929" width="8.1640625" bestFit="1" customWidth="1"/>
    <col min="7930" max="7930" width="10.1640625" bestFit="1" customWidth="1"/>
    <col min="7931" max="7931" width="6.1640625" bestFit="1" customWidth="1"/>
    <col min="7932" max="7932" width="8.6640625" bestFit="1" customWidth="1"/>
    <col min="7933" max="7933" width="9.1640625" bestFit="1" customWidth="1"/>
    <col min="7934" max="7934" width="11.1640625" bestFit="1" customWidth="1"/>
    <col min="7935" max="7935" width="9.1640625" bestFit="1" customWidth="1"/>
    <col min="7936" max="7936" width="11.1640625" bestFit="1" customWidth="1"/>
    <col min="7937" max="7937" width="10.1640625" bestFit="1" customWidth="1"/>
    <col min="7938" max="7938" width="7.6640625" bestFit="1" customWidth="1"/>
    <col min="7939" max="7939" width="7.1640625" bestFit="1" customWidth="1"/>
    <col min="7940" max="7940" width="12.1640625" bestFit="1" customWidth="1"/>
    <col min="7941" max="7941" width="10.1640625" bestFit="1" customWidth="1"/>
    <col min="7942" max="7942" width="8.1640625" bestFit="1" customWidth="1"/>
    <col min="7943" max="7943" width="12.1640625" bestFit="1" customWidth="1"/>
    <col min="7944" max="7944" width="8.1640625" bestFit="1" customWidth="1"/>
    <col min="7945" max="7945" width="10.1640625" bestFit="1" customWidth="1"/>
    <col min="7946" max="7946" width="9.1640625" bestFit="1" customWidth="1"/>
    <col min="7947" max="7947" width="11.1640625" bestFit="1" customWidth="1"/>
    <col min="7948" max="7948" width="9.1640625" bestFit="1" customWidth="1"/>
    <col min="7949" max="7949" width="11.1640625" bestFit="1" customWidth="1"/>
    <col min="7950" max="7950" width="9.1640625" bestFit="1" customWidth="1"/>
    <col min="7951" max="7951" width="11.1640625" bestFit="1" customWidth="1"/>
    <col min="7952" max="7952" width="8.1640625" bestFit="1" customWidth="1"/>
    <col min="7953" max="7953" width="10.1640625" bestFit="1" customWidth="1"/>
    <col min="7954" max="7954" width="9.1640625" bestFit="1" customWidth="1"/>
    <col min="7955" max="7955" width="11.1640625" bestFit="1" customWidth="1"/>
    <col min="7956" max="7956" width="8.1640625" bestFit="1" customWidth="1"/>
    <col min="7957" max="7957" width="10.1640625" bestFit="1" customWidth="1"/>
    <col min="7958" max="7958" width="9.1640625" bestFit="1" customWidth="1"/>
    <col min="7959" max="7959" width="11.1640625" bestFit="1" customWidth="1"/>
    <col min="7960" max="7960" width="9.1640625" bestFit="1" customWidth="1"/>
    <col min="7961" max="7961" width="11.1640625" bestFit="1" customWidth="1"/>
    <col min="7962" max="7962" width="9.1640625" bestFit="1" customWidth="1"/>
    <col min="7963" max="7963" width="8.1640625" bestFit="1" customWidth="1"/>
    <col min="7964" max="7964" width="7.1640625" bestFit="1" customWidth="1"/>
    <col min="7965" max="7965" width="11.1640625" bestFit="1" customWidth="1"/>
    <col min="7966" max="7966" width="9.1640625" bestFit="1" customWidth="1"/>
    <col min="7967" max="7967" width="11.1640625" bestFit="1" customWidth="1"/>
    <col min="7968" max="7968" width="10.1640625" bestFit="1" customWidth="1"/>
    <col min="7969" max="7969" width="12.1640625" bestFit="1" customWidth="1"/>
    <col min="7970" max="7970" width="10.1640625" bestFit="1" customWidth="1"/>
    <col min="7971" max="7971" width="12.1640625" bestFit="1" customWidth="1"/>
    <col min="7972" max="7972" width="10.1640625" bestFit="1" customWidth="1"/>
    <col min="7973" max="7973" width="12.1640625" bestFit="1" customWidth="1"/>
    <col min="7974" max="7974" width="9.1640625" bestFit="1" customWidth="1"/>
    <col min="7975" max="7975" width="11.1640625" bestFit="1" customWidth="1"/>
    <col min="7976" max="7976" width="9.1640625" bestFit="1" customWidth="1"/>
    <col min="7977" max="7977" width="11.1640625" bestFit="1" customWidth="1"/>
    <col min="7978" max="7978" width="8.1640625" bestFit="1" customWidth="1"/>
    <col min="7979" max="7979" width="10.1640625" bestFit="1" customWidth="1"/>
    <col min="7980" max="7980" width="8.1640625" bestFit="1" customWidth="1"/>
    <col min="7981" max="7982" width="10.1640625" bestFit="1" customWidth="1"/>
    <col min="7983" max="7983" width="8.1640625" bestFit="1" customWidth="1"/>
    <col min="7984" max="7984" width="12.1640625" bestFit="1" customWidth="1"/>
    <col min="7985" max="7985" width="9.1640625" bestFit="1" customWidth="1"/>
    <col min="7986" max="7986" width="11.1640625" bestFit="1" customWidth="1"/>
    <col min="7987" max="7987" width="10.1640625" bestFit="1" customWidth="1"/>
    <col min="7988" max="7988" width="12.1640625" bestFit="1" customWidth="1"/>
    <col min="7989" max="7989" width="10.1640625" bestFit="1" customWidth="1"/>
    <col min="7990" max="7990" width="12.1640625" bestFit="1" customWidth="1"/>
    <col min="7991" max="7991" width="10.1640625" bestFit="1" customWidth="1"/>
    <col min="7992" max="7992" width="12.1640625" bestFit="1" customWidth="1"/>
    <col min="7993" max="7993" width="10.1640625" bestFit="1" customWidth="1"/>
    <col min="7994" max="7994" width="12.1640625" bestFit="1" customWidth="1"/>
    <col min="7995" max="7995" width="10.1640625" bestFit="1" customWidth="1"/>
    <col min="7996" max="7996" width="12.1640625" bestFit="1" customWidth="1"/>
    <col min="7997" max="7997" width="9.1640625" bestFit="1" customWidth="1"/>
    <col min="7998" max="7998" width="11.1640625" bestFit="1" customWidth="1"/>
    <col min="7999" max="7999" width="10.1640625" bestFit="1" customWidth="1"/>
    <col min="8000" max="8000" width="12.1640625" bestFit="1" customWidth="1"/>
    <col min="8001" max="8001" width="9.1640625" bestFit="1" customWidth="1"/>
    <col min="8002" max="8002" width="11.1640625" bestFit="1" customWidth="1"/>
    <col min="8003" max="8003" width="9.1640625" bestFit="1" customWidth="1"/>
    <col min="8004" max="8004" width="11.1640625" bestFit="1" customWidth="1"/>
    <col min="8005" max="8005" width="10.1640625" bestFit="1" customWidth="1"/>
    <col min="8006" max="8006" width="12.1640625" bestFit="1" customWidth="1"/>
    <col min="8007" max="8007" width="9.1640625" bestFit="1" customWidth="1"/>
    <col min="8008" max="8008" width="11.1640625" bestFit="1" customWidth="1"/>
    <col min="8009" max="8009" width="10.1640625" bestFit="1" customWidth="1"/>
    <col min="8010" max="8010" width="12.1640625" bestFit="1" customWidth="1"/>
    <col min="8011" max="8011" width="10.1640625" bestFit="1" customWidth="1"/>
    <col min="8012" max="8012" width="12.1640625" bestFit="1" customWidth="1"/>
    <col min="8013" max="8013" width="8.1640625" bestFit="1" customWidth="1"/>
    <col min="8014" max="8014" width="10.1640625" bestFit="1" customWidth="1"/>
    <col min="8015" max="8015" width="8.1640625" bestFit="1" customWidth="1"/>
    <col min="8016" max="8016" width="10.1640625" bestFit="1" customWidth="1"/>
    <col min="8017" max="8017" width="9.1640625" bestFit="1" customWidth="1"/>
    <col min="8018" max="8018" width="11.1640625" bestFit="1" customWidth="1"/>
    <col min="8019" max="8019" width="9.1640625" bestFit="1" customWidth="1"/>
    <col min="8020" max="8020" width="11.1640625" bestFit="1" customWidth="1"/>
    <col min="8021" max="8021" width="10.1640625" bestFit="1" customWidth="1"/>
    <col min="8022" max="8022" width="12.1640625" bestFit="1" customWidth="1"/>
    <col min="8023" max="8023" width="10.1640625" bestFit="1" customWidth="1"/>
    <col min="8024" max="8024" width="12.1640625" bestFit="1" customWidth="1"/>
    <col min="8025" max="8025" width="9.1640625" bestFit="1" customWidth="1"/>
    <col min="8026" max="8026" width="11.1640625" bestFit="1" customWidth="1"/>
    <col min="8027" max="8027" width="10.1640625" bestFit="1" customWidth="1"/>
    <col min="8028" max="8028" width="12.1640625" bestFit="1" customWidth="1"/>
    <col min="8029" max="8029" width="9.1640625" bestFit="1" customWidth="1"/>
    <col min="8030" max="8030" width="11.1640625" bestFit="1" customWidth="1"/>
    <col min="8031" max="8031" width="9.1640625" bestFit="1" customWidth="1"/>
    <col min="8032" max="8032" width="11.1640625" bestFit="1" customWidth="1"/>
    <col min="8033" max="8033" width="9.1640625" bestFit="1" customWidth="1"/>
    <col min="8034" max="8034" width="11.1640625" bestFit="1" customWidth="1"/>
    <col min="8035" max="8035" width="9.1640625" bestFit="1" customWidth="1"/>
    <col min="8036" max="8036" width="11.1640625" bestFit="1" customWidth="1"/>
    <col min="8037" max="8037" width="9.1640625" bestFit="1" customWidth="1"/>
    <col min="8038" max="8038" width="11.1640625" bestFit="1" customWidth="1"/>
    <col min="8039" max="8039" width="10.1640625" bestFit="1" customWidth="1"/>
    <col min="8040" max="8040" width="12.1640625" bestFit="1" customWidth="1"/>
    <col min="8041" max="8041" width="9.1640625" bestFit="1" customWidth="1"/>
    <col min="8042" max="8042" width="11.1640625" bestFit="1" customWidth="1"/>
    <col min="8043" max="8043" width="10.1640625" bestFit="1" customWidth="1"/>
    <col min="8044" max="8044" width="12.1640625" bestFit="1" customWidth="1"/>
    <col min="8045" max="8045" width="9.1640625" bestFit="1" customWidth="1"/>
    <col min="8046" max="8046" width="11.1640625" bestFit="1" customWidth="1"/>
    <col min="8047" max="8047" width="8.1640625" bestFit="1" customWidth="1"/>
    <col min="8048" max="8048" width="10.1640625" bestFit="1" customWidth="1"/>
    <col min="8049" max="8049" width="9.1640625" bestFit="1" customWidth="1"/>
    <col min="8050" max="8050" width="11.1640625" bestFit="1" customWidth="1"/>
    <col min="8051" max="8051" width="9.1640625" bestFit="1" customWidth="1"/>
    <col min="8052" max="8052" width="11.1640625" bestFit="1" customWidth="1"/>
    <col min="8053" max="8053" width="9.1640625" bestFit="1" customWidth="1"/>
    <col min="8054" max="8054" width="11.1640625" bestFit="1" customWidth="1"/>
    <col min="8055" max="8055" width="8.1640625" bestFit="1" customWidth="1"/>
    <col min="8056" max="8056" width="7.1640625" bestFit="1" customWidth="1"/>
    <col min="8057" max="8057" width="10.1640625" bestFit="1" customWidth="1"/>
    <col min="8058" max="8058" width="9.1640625" bestFit="1" customWidth="1"/>
    <col min="8059" max="8059" width="11.1640625" bestFit="1" customWidth="1"/>
    <col min="8060" max="8060" width="9.1640625" bestFit="1" customWidth="1"/>
    <col min="8061" max="8061" width="11.1640625" bestFit="1" customWidth="1"/>
    <col min="8062" max="8062" width="9.1640625" bestFit="1" customWidth="1"/>
    <col min="8063" max="8063" width="11.1640625" bestFit="1" customWidth="1"/>
    <col min="8064" max="8064" width="9.1640625" bestFit="1" customWidth="1"/>
    <col min="8065" max="8065" width="11.1640625" bestFit="1" customWidth="1"/>
    <col min="8066" max="8066" width="9.1640625" bestFit="1" customWidth="1"/>
    <col min="8067" max="8067" width="8.1640625" bestFit="1" customWidth="1"/>
    <col min="8068" max="8068" width="11.1640625" bestFit="1" customWidth="1"/>
    <col min="8069" max="8069" width="10.1640625" bestFit="1" customWidth="1"/>
    <col min="8070" max="8070" width="12.1640625" bestFit="1" customWidth="1"/>
    <col min="8071" max="8071" width="10.1640625" bestFit="1" customWidth="1"/>
    <col min="8072" max="8072" width="7.1640625" bestFit="1" customWidth="1"/>
    <col min="8073" max="8073" width="12.1640625" bestFit="1" customWidth="1"/>
    <col min="8074" max="8074" width="10.1640625" bestFit="1" customWidth="1"/>
    <col min="8075" max="8075" width="12.1640625" bestFit="1" customWidth="1"/>
    <col min="8076" max="8076" width="9.1640625" bestFit="1" customWidth="1"/>
    <col min="8077" max="8077" width="11.1640625" bestFit="1" customWidth="1"/>
    <col min="8078" max="8078" width="9.1640625" bestFit="1" customWidth="1"/>
    <col min="8079" max="8080" width="7.1640625" bestFit="1" customWidth="1"/>
    <col min="8081" max="8081" width="11.1640625" bestFit="1" customWidth="1"/>
    <col min="8082" max="8082" width="9.1640625" bestFit="1" customWidth="1"/>
    <col min="8083" max="8083" width="11.1640625" bestFit="1" customWidth="1"/>
    <col min="8084" max="8084" width="9.1640625" bestFit="1" customWidth="1"/>
    <col min="8085" max="8085" width="11.1640625" bestFit="1" customWidth="1"/>
    <col min="8086" max="8086" width="10.1640625" bestFit="1" customWidth="1"/>
    <col min="8087" max="8087" width="12.1640625" bestFit="1" customWidth="1"/>
    <col min="8088" max="8088" width="9.1640625" bestFit="1" customWidth="1"/>
    <col min="8089" max="8089" width="11.1640625" bestFit="1" customWidth="1"/>
    <col min="8090" max="8090" width="10.1640625" bestFit="1" customWidth="1"/>
    <col min="8091" max="8091" width="12.1640625" bestFit="1" customWidth="1"/>
    <col min="8092" max="8092" width="8.1640625" bestFit="1" customWidth="1"/>
    <col min="8093" max="8093" width="10.1640625" bestFit="1" customWidth="1"/>
    <col min="8094" max="8094" width="9.1640625" bestFit="1" customWidth="1"/>
    <col min="8095" max="8095" width="11.1640625" bestFit="1" customWidth="1"/>
    <col min="8096" max="8096" width="9.1640625" bestFit="1" customWidth="1"/>
    <col min="8097" max="8097" width="11.1640625" bestFit="1" customWidth="1"/>
    <col min="8098" max="8098" width="8.1640625" bestFit="1" customWidth="1"/>
    <col min="8099" max="8100" width="10.1640625" bestFit="1" customWidth="1"/>
    <col min="8101" max="8101" width="12.1640625" bestFit="1" customWidth="1"/>
    <col min="8102" max="8102" width="9.1640625" bestFit="1" customWidth="1"/>
    <col min="8103" max="8103" width="11.1640625" bestFit="1" customWidth="1"/>
    <col min="8104" max="8104" width="10.1640625" bestFit="1" customWidth="1"/>
    <col min="8105" max="8105" width="12.1640625" bestFit="1" customWidth="1"/>
    <col min="8106" max="8106" width="10.1640625" bestFit="1" customWidth="1"/>
    <col min="8107" max="8107" width="8.1640625" bestFit="1" customWidth="1"/>
    <col min="8108" max="8108" width="12.1640625" bestFit="1" customWidth="1"/>
    <col min="8109" max="8109" width="9.1640625" bestFit="1" customWidth="1"/>
    <col min="8110" max="8110" width="8.1640625" bestFit="1" customWidth="1"/>
    <col min="8111" max="8111" width="11.1640625" bestFit="1" customWidth="1"/>
    <col min="8112" max="8112" width="9.1640625" bestFit="1" customWidth="1"/>
    <col min="8113" max="8113" width="11.1640625" bestFit="1" customWidth="1"/>
    <col min="8114" max="8114" width="10.1640625" bestFit="1" customWidth="1"/>
    <col min="8115" max="8115" width="12.1640625" bestFit="1" customWidth="1"/>
    <col min="8116" max="8116" width="10.1640625" bestFit="1" customWidth="1"/>
    <col min="8117" max="8117" width="12.1640625" bestFit="1" customWidth="1"/>
    <col min="8118" max="8118" width="9.1640625" bestFit="1" customWidth="1"/>
    <col min="8119" max="8119" width="11.1640625" bestFit="1" customWidth="1"/>
    <col min="8120" max="8120" width="9.1640625" bestFit="1" customWidth="1"/>
    <col min="8121" max="8121" width="8.1640625" bestFit="1" customWidth="1"/>
    <col min="8122" max="8122" width="11.1640625" bestFit="1" customWidth="1"/>
    <col min="8123" max="8123" width="9.1640625" bestFit="1" customWidth="1"/>
    <col min="8124" max="8124" width="11.1640625" bestFit="1" customWidth="1"/>
    <col min="8125" max="8125" width="10.1640625" bestFit="1" customWidth="1"/>
    <col min="8126" max="8126" width="12.1640625" bestFit="1" customWidth="1"/>
    <col min="8127" max="8127" width="10.1640625" bestFit="1" customWidth="1"/>
    <col min="8128" max="8128" width="12.1640625" bestFit="1" customWidth="1"/>
    <col min="8129" max="8129" width="10.1640625" bestFit="1" customWidth="1"/>
    <col min="8130" max="8130" width="12.1640625" bestFit="1" customWidth="1"/>
    <col min="8131" max="8131" width="9.1640625" bestFit="1" customWidth="1"/>
    <col min="8132" max="8132" width="11.1640625" bestFit="1" customWidth="1"/>
    <col min="8133" max="8133" width="10.1640625" bestFit="1" customWidth="1"/>
    <col min="8134" max="8134" width="12.1640625" bestFit="1" customWidth="1"/>
    <col min="8135" max="8135" width="8.1640625" bestFit="1" customWidth="1"/>
    <col min="8136" max="8136" width="10.1640625" bestFit="1" customWidth="1"/>
    <col min="8137" max="8137" width="8.1640625" bestFit="1" customWidth="1"/>
    <col min="8138" max="8139" width="10.1640625" bestFit="1" customWidth="1"/>
    <col min="8140" max="8140" width="12.1640625" bestFit="1" customWidth="1"/>
    <col min="8141" max="8141" width="10.1640625" bestFit="1" customWidth="1"/>
    <col min="8142" max="8142" width="12.1640625" bestFit="1" customWidth="1"/>
    <col min="8143" max="8143" width="10.1640625" bestFit="1" customWidth="1"/>
    <col min="8144" max="8144" width="12.1640625" bestFit="1" customWidth="1"/>
    <col min="8145" max="8145" width="9.1640625" bestFit="1" customWidth="1"/>
    <col min="8146" max="8146" width="11.1640625" bestFit="1" customWidth="1"/>
    <col min="8147" max="8147" width="10.1640625" bestFit="1" customWidth="1"/>
    <col min="8148" max="8148" width="12.1640625" bestFit="1" customWidth="1"/>
    <col min="8149" max="8149" width="10.1640625" bestFit="1" customWidth="1"/>
    <col min="8150" max="8150" width="8.1640625" bestFit="1" customWidth="1"/>
    <col min="8151" max="8151" width="12.1640625" bestFit="1" customWidth="1"/>
    <col min="8152" max="8152" width="9.1640625" bestFit="1" customWidth="1"/>
    <col min="8153" max="8153" width="11.1640625" bestFit="1" customWidth="1"/>
    <col min="8154" max="8154" width="10.1640625" bestFit="1" customWidth="1"/>
    <col min="8155" max="8155" width="12.1640625" bestFit="1" customWidth="1"/>
    <col min="8156" max="8156" width="9.1640625" bestFit="1" customWidth="1"/>
    <col min="8157" max="8157" width="11.1640625" bestFit="1" customWidth="1"/>
    <col min="8158" max="8158" width="9.1640625" bestFit="1" customWidth="1"/>
    <col min="8159" max="8159" width="11.1640625" bestFit="1" customWidth="1"/>
    <col min="8160" max="8160" width="9.1640625" bestFit="1" customWidth="1"/>
    <col min="8161" max="8161" width="11.1640625" bestFit="1" customWidth="1"/>
    <col min="8162" max="8162" width="9.1640625" bestFit="1" customWidth="1"/>
    <col min="8163" max="8163" width="11.1640625" bestFit="1" customWidth="1"/>
    <col min="8164" max="8164" width="10.1640625" bestFit="1" customWidth="1"/>
    <col min="8165" max="8165" width="12.1640625" bestFit="1" customWidth="1"/>
    <col min="8166" max="8166" width="9.1640625" bestFit="1" customWidth="1"/>
    <col min="8167" max="8167" width="11.1640625" bestFit="1" customWidth="1"/>
    <col min="8168" max="8168" width="10.1640625" bestFit="1" customWidth="1"/>
    <col min="8169" max="8169" width="12.1640625" bestFit="1" customWidth="1"/>
    <col min="8170" max="8170" width="8.1640625" bestFit="1" customWidth="1"/>
    <col min="8171" max="8171" width="10.1640625" bestFit="1" customWidth="1"/>
    <col min="8172" max="8172" width="8.1640625" bestFit="1" customWidth="1"/>
    <col min="8173" max="8173" width="7.1640625" bestFit="1" customWidth="1"/>
    <col min="8174" max="8174" width="10.1640625" bestFit="1" customWidth="1"/>
    <col min="8175" max="8175" width="9.1640625" bestFit="1" customWidth="1"/>
    <col min="8176" max="8176" width="11.1640625" bestFit="1" customWidth="1"/>
    <col min="8177" max="8177" width="9.1640625" bestFit="1" customWidth="1"/>
    <col min="8178" max="8178" width="11.1640625" bestFit="1" customWidth="1"/>
    <col min="8179" max="8179" width="10.1640625" bestFit="1" customWidth="1"/>
    <col min="8180" max="8180" width="12.1640625" bestFit="1" customWidth="1"/>
    <col min="8181" max="8181" width="9.1640625" bestFit="1" customWidth="1"/>
    <col min="8182" max="8182" width="11.1640625" bestFit="1" customWidth="1"/>
    <col min="8183" max="8183" width="10.1640625" bestFit="1" customWidth="1"/>
    <col min="8184" max="8184" width="12.1640625" bestFit="1" customWidth="1"/>
    <col min="8185" max="8185" width="10.1640625" bestFit="1" customWidth="1"/>
    <col min="8186" max="8186" width="8.1640625" bestFit="1" customWidth="1"/>
    <col min="8187" max="8187" width="12.1640625" bestFit="1" customWidth="1"/>
    <col min="8188" max="8188" width="8.1640625" bestFit="1" customWidth="1"/>
    <col min="8189" max="8190" width="10.1640625" bestFit="1" customWidth="1"/>
    <col min="8191" max="8191" width="12.1640625" bestFit="1" customWidth="1"/>
    <col min="8192" max="8192" width="9.1640625" bestFit="1" customWidth="1"/>
    <col min="8193" max="8193" width="11.1640625" bestFit="1" customWidth="1"/>
    <col min="8194" max="8194" width="9.1640625" bestFit="1" customWidth="1"/>
    <col min="8195" max="8195" width="11.1640625" bestFit="1" customWidth="1"/>
    <col min="8196" max="8196" width="9.1640625" bestFit="1" customWidth="1"/>
    <col min="8197" max="8197" width="11.1640625" bestFit="1" customWidth="1"/>
    <col min="8198" max="8198" width="6.1640625" bestFit="1" customWidth="1"/>
    <col min="8199" max="8199" width="8.6640625" bestFit="1" customWidth="1"/>
    <col min="8200" max="8200" width="9.1640625" bestFit="1" customWidth="1"/>
    <col min="8201" max="8201" width="11.1640625" bestFit="1" customWidth="1"/>
    <col min="8202" max="8202" width="10.1640625" bestFit="1" customWidth="1"/>
    <col min="8203" max="8203" width="12.1640625" bestFit="1" customWidth="1"/>
    <col min="8204" max="8204" width="9.1640625" bestFit="1" customWidth="1"/>
    <col min="8205" max="8205" width="11.1640625" bestFit="1" customWidth="1"/>
    <col min="8206" max="8206" width="10.1640625" bestFit="1" customWidth="1"/>
    <col min="8207" max="8207" width="12.1640625" bestFit="1" customWidth="1"/>
    <col min="8208" max="8208" width="9.1640625" bestFit="1" customWidth="1"/>
    <col min="8209" max="8209" width="11.1640625" bestFit="1" customWidth="1"/>
    <col min="8210" max="8210" width="10.1640625" bestFit="1" customWidth="1"/>
    <col min="8211" max="8211" width="12.1640625" bestFit="1" customWidth="1"/>
    <col min="8212" max="8212" width="8.1640625" bestFit="1" customWidth="1"/>
    <col min="8213" max="8213" width="10.1640625" bestFit="1" customWidth="1"/>
    <col min="8214" max="8214" width="9.1640625" bestFit="1" customWidth="1"/>
    <col min="8215" max="8215" width="11.1640625" bestFit="1" customWidth="1"/>
    <col min="8216" max="8216" width="9.1640625" bestFit="1" customWidth="1"/>
    <col min="8217" max="8218" width="8.1640625" bestFit="1" customWidth="1"/>
    <col min="8219" max="8219" width="11.1640625" bestFit="1" customWidth="1"/>
    <col min="8220" max="8220" width="9.1640625" bestFit="1" customWidth="1"/>
    <col min="8221" max="8221" width="11.1640625" bestFit="1" customWidth="1"/>
    <col min="8222" max="8222" width="10.1640625" bestFit="1" customWidth="1"/>
    <col min="8223" max="8223" width="8.1640625" bestFit="1" customWidth="1"/>
    <col min="8224" max="8224" width="12.1640625" bestFit="1" customWidth="1"/>
    <col min="8225" max="8225" width="9.1640625" bestFit="1" customWidth="1"/>
    <col min="8226" max="8226" width="11.1640625" bestFit="1" customWidth="1"/>
    <col min="8227" max="8227" width="10.1640625" bestFit="1" customWidth="1"/>
    <col min="8228" max="8228" width="12.1640625" bestFit="1" customWidth="1"/>
    <col min="8229" max="8229" width="10.1640625" bestFit="1" customWidth="1"/>
    <col min="8230" max="8230" width="12.1640625" bestFit="1" customWidth="1"/>
    <col min="8231" max="8231" width="8.1640625" bestFit="1" customWidth="1"/>
    <col min="8232" max="8232" width="10.1640625" bestFit="1" customWidth="1"/>
    <col min="8233" max="8233" width="8.1640625" bestFit="1" customWidth="1"/>
    <col min="8234" max="8234" width="10.1640625" bestFit="1" customWidth="1"/>
    <col min="8235" max="8235" width="9.1640625" bestFit="1" customWidth="1"/>
    <col min="8236" max="8236" width="11.1640625" bestFit="1" customWidth="1"/>
    <col min="8237" max="8237" width="10.1640625" bestFit="1" customWidth="1"/>
    <col min="8238" max="8238" width="12.1640625" bestFit="1" customWidth="1"/>
    <col min="8239" max="8239" width="10.1640625" bestFit="1" customWidth="1"/>
    <col min="8240" max="8240" width="7.6640625" bestFit="1" customWidth="1"/>
    <col min="8241" max="8241" width="12.1640625" bestFit="1" customWidth="1"/>
    <col min="8242" max="8242" width="9.1640625" bestFit="1" customWidth="1"/>
    <col min="8243" max="8243" width="11.1640625" bestFit="1" customWidth="1"/>
    <col min="8244" max="8244" width="9.1640625" bestFit="1" customWidth="1"/>
    <col min="8245" max="8245" width="11.1640625" bestFit="1" customWidth="1"/>
    <col min="8246" max="8246" width="10.1640625" bestFit="1" customWidth="1"/>
    <col min="8247" max="8247" width="12.1640625" bestFit="1" customWidth="1"/>
    <col min="8248" max="8248" width="10.1640625" bestFit="1" customWidth="1"/>
    <col min="8249" max="8249" width="8.6640625" bestFit="1" customWidth="1"/>
    <col min="8250" max="8250" width="7.6640625" bestFit="1" customWidth="1"/>
    <col min="8251" max="8251" width="8.1640625" bestFit="1" customWidth="1"/>
    <col min="8252" max="8252" width="12.1640625" bestFit="1" customWidth="1"/>
    <col min="8253" max="8253" width="8.1640625" bestFit="1" customWidth="1"/>
    <col min="8254" max="8254" width="10.1640625" bestFit="1" customWidth="1"/>
    <col min="8255" max="8255" width="9.1640625" bestFit="1" customWidth="1"/>
    <col min="8256" max="8256" width="11.1640625" bestFit="1" customWidth="1"/>
    <col min="8257" max="8257" width="9.1640625" bestFit="1" customWidth="1"/>
    <col min="8258" max="8258" width="11.1640625" bestFit="1" customWidth="1"/>
    <col min="8259" max="8259" width="9.1640625" bestFit="1" customWidth="1"/>
    <col min="8260" max="8260" width="11.1640625" bestFit="1" customWidth="1"/>
    <col min="8261" max="8261" width="9.1640625" bestFit="1" customWidth="1"/>
    <col min="8262" max="8262" width="11.1640625" bestFit="1" customWidth="1"/>
    <col min="8263" max="8263" width="10.1640625" bestFit="1" customWidth="1"/>
    <col min="8264" max="8264" width="12.1640625" bestFit="1" customWidth="1"/>
    <col min="8265" max="8265" width="9.1640625" bestFit="1" customWidth="1"/>
    <col min="8266" max="8266" width="8.1640625" bestFit="1" customWidth="1"/>
    <col min="8267" max="8267" width="11.1640625" bestFit="1" customWidth="1"/>
    <col min="8268" max="8268" width="9.1640625" bestFit="1" customWidth="1"/>
    <col min="8269" max="8269" width="8.1640625" bestFit="1" customWidth="1"/>
    <col min="8270" max="8270" width="11.1640625" bestFit="1" customWidth="1"/>
    <col min="8271" max="8271" width="9.1640625" bestFit="1" customWidth="1"/>
    <col min="8272" max="8272" width="11.1640625" bestFit="1" customWidth="1"/>
    <col min="8273" max="8273" width="8.1640625" bestFit="1" customWidth="1"/>
    <col min="8274" max="8275" width="10.1640625" bestFit="1" customWidth="1"/>
    <col min="8276" max="8276" width="12.1640625" bestFit="1" customWidth="1"/>
    <col min="8277" max="8277" width="9.1640625" bestFit="1" customWidth="1"/>
    <col min="8278" max="8278" width="11.1640625" bestFit="1" customWidth="1"/>
    <col min="8279" max="8279" width="9.1640625" bestFit="1" customWidth="1"/>
    <col min="8280" max="8280" width="11.1640625" bestFit="1" customWidth="1"/>
    <col min="8281" max="8281" width="8.1640625" bestFit="1" customWidth="1"/>
    <col min="8282" max="8283" width="10.1640625" bestFit="1" customWidth="1"/>
    <col min="8284" max="8284" width="12.1640625" bestFit="1" customWidth="1"/>
    <col min="8285" max="8285" width="8.1640625" bestFit="1" customWidth="1"/>
    <col min="8286" max="8286" width="7.1640625" bestFit="1" customWidth="1"/>
    <col min="8287" max="8287" width="10.1640625" bestFit="1" customWidth="1"/>
    <col min="8288" max="8288" width="9.1640625" bestFit="1" customWidth="1"/>
    <col min="8289" max="8289" width="7.1640625" bestFit="1" customWidth="1"/>
    <col min="8290" max="8290" width="11.1640625" bestFit="1" customWidth="1"/>
    <col min="8291" max="8291" width="9.1640625" bestFit="1" customWidth="1"/>
    <col min="8292" max="8292" width="11.1640625" bestFit="1" customWidth="1"/>
    <col min="8293" max="8293" width="10.1640625" bestFit="1" customWidth="1"/>
    <col min="8294" max="8294" width="12.1640625" bestFit="1" customWidth="1"/>
    <col min="8295" max="8295" width="10.1640625" bestFit="1" customWidth="1"/>
    <col min="8296" max="8296" width="12.1640625" bestFit="1" customWidth="1"/>
    <col min="8297" max="8297" width="9.1640625" bestFit="1" customWidth="1"/>
    <col min="8298" max="8298" width="8.1640625" bestFit="1" customWidth="1"/>
    <col min="8299" max="8299" width="11.1640625" bestFit="1" customWidth="1"/>
    <col min="8300" max="8300" width="9.1640625" bestFit="1" customWidth="1"/>
    <col min="8301" max="8301" width="11.1640625" bestFit="1" customWidth="1"/>
    <col min="8302" max="8302" width="9.1640625" bestFit="1" customWidth="1"/>
    <col min="8303" max="8303" width="11.1640625" bestFit="1" customWidth="1"/>
    <col min="8304" max="8304" width="9.1640625" bestFit="1" customWidth="1"/>
    <col min="8305" max="8305" width="8.1640625" bestFit="1" customWidth="1"/>
    <col min="8306" max="8306" width="11.1640625" bestFit="1" customWidth="1"/>
    <col min="8307" max="8307" width="6.1640625" bestFit="1" customWidth="1"/>
    <col min="8308" max="8308" width="8.6640625" bestFit="1" customWidth="1"/>
    <col min="8309" max="8309" width="9.1640625" bestFit="1" customWidth="1"/>
    <col min="8310" max="8310" width="11.1640625" bestFit="1" customWidth="1"/>
    <col min="8311" max="8311" width="10.1640625" bestFit="1" customWidth="1"/>
    <col min="8312" max="8312" width="12.1640625" bestFit="1" customWidth="1"/>
    <col min="8313" max="8313" width="8.1640625" bestFit="1" customWidth="1"/>
    <col min="8314" max="8314" width="10.1640625" bestFit="1" customWidth="1"/>
    <col min="8315" max="8315" width="9.1640625" bestFit="1" customWidth="1"/>
    <col min="8316" max="8316" width="11.1640625" bestFit="1" customWidth="1"/>
    <col min="8317" max="8317" width="10.1640625" bestFit="1" customWidth="1"/>
    <col min="8318" max="8318" width="12.1640625" bestFit="1" customWidth="1"/>
    <col min="8319" max="8319" width="9.1640625" bestFit="1" customWidth="1"/>
    <col min="8320" max="8320" width="11.1640625" bestFit="1" customWidth="1"/>
    <col min="8321" max="8321" width="10.1640625" bestFit="1" customWidth="1"/>
    <col min="8322" max="8322" width="12.1640625" bestFit="1" customWidth="1"/>
    <col min="8323" max="8323" width="9.1640625" bestFit="1" customWidth="1"/>
    <col min="8324" max="8324" width="11.1640625" bestFit="1" customWidth="1"/>
    <col min="8325" max="8325" width="10.1640625" bestFit="1" customWidth="1"/>
    <col min="8326" max="8326" width="12.1640625" bestFit="1" customWidth="1"/>
    <col min="8327" max="8327" width="9.1640625" bestFit="1" customWidth="1"/>
    <col min="8328" max="8328" width="11.1640625" bestFit="1" customWidth="1"/>
    <col min="8329" max="8329" width="10.1640625" bestFit="1" customWidth="1"/>
    <col min="8330" max="8330" width="12.1640625" bestFit="1" customWidth="1"/>
    <col min="8331" max="8331" width="10.1640625" bestFit="1" customWidth="1"/>
    <col min="8332" max="8332" width="12.1640625" bestFit="1" customWidth="1"/>
    <col min="8333" max="8333" width="10.1640625" bestFit="1" customWidth="1"/>
    <col min="8334" max="8334" width="12.1640625" bestFit="1" customWidth="1"/>
    <col min="8335" max="8335" width="10.1640625" bestFit="1" customWidth="1"/>
    <col min="8336" max="8336" width="12.1640625" bestFit="1" customWidth="1"/>
    <col min="8337" max="8337" width="9.1640625" bestFit="1" customWidth="1"/>
    <col min="8338" max="8338" width="11.1640625" bestFit="1" customWidth="1"/>
    <col min="8339" max="8339" width="6.1640625" bestFit="1" customWidth="1"/>
    <col min="8340" max="8340" width="8.6640625" bestFit="1" customWidth="1"/>
    <col min="8341" max="8341" width="9.1640625" bestFit="1" customWidth="1"/>
    <col min="8342" max="8342" width="11.1640625" bestFit="1" customWidth="1"/>
    <col min="8343" max="8343" width="9.1640625" bestFit="1" customWidth="1"/>
    <col min="8344" max="8344" width="11.1640625" bestFit="1" customWidth="1"/>
    <col min="8345" max="8345" width="9.1640625" bestFit="1" customWidth="1"/>
    <col min="8346" max="8346" width="11.1640625" bestFit="1" customWidth="1"/>
    <col min="8347" max="8347" width="10.1640625" bestFit="1" customWidth="1"/>
    <col min="8348" max="8348" width="12.1640625" bestFit="1" customWidth="1"/>
    <col min="8349" max="8349" width="9.1640625" bestFit="1" customWidth="1"/>
    <col min="8350" max="8350" width="11.1640625" bestFit="1" customWidth="1"/>
    <col min="8351" max="8351" width="9.1640625" bestFit="1" customWidth="1"/>
    <col min="8352" max="8352" width="11.1640625" bestFit="1" customWidth="1"/>
    <col min="8353" max="8353" width="9.1640625" bestFit="1" customWidth="1"/>
    <col min="8354" max="8354" width="7.1640625" bestFit="1" customWidth="1"/>
    <col min="8355" max="8355" width="8.1640625" bestFit="1" customWidth="1"/>
    <col min="8356" max="8356" width="11.1640625" bestFit="1" customWidth="1"/>
    <col min="8357" max="8357" width="8.1640625" bestFit="1" customWidth="1"/>
    <col min="8358" max="8359" width="10.1640625" bestFit="1" customWidth="1"/>
    <col min="8360" max="8360" width="12.1640625" bestFit="1" customWidth="1"/>
    <col min="8361" max="8361" width="9.1640625" bestFit="1" customWidth="1"/>
    <col min="8362" max="8362" width="11.1640625" bestFit="1" customWidth="1"/>
    <col min="8363" max="8363" width="10.1640625" bestFit="1" customWidth="1"/>
    <col min="8364" max="8364" width="12.1640625" bestFit="1" customWidth="1"/>
    <col min="8365" max="8365" width="8.1640625" bestFit="1" customWidth="1"/>
    <col min="8366" max="8366" width="10.1640625" bestFit="1" customWidth="1"/>
    <col min="8367" max="8367" width="8.1640625" bestFit="1" customWidth="1"/>
    <col min="8368" max="8368" width="10.1640625" bestFit="1" customWidth="1"/>
    <col min="8369" max="8369" width="8.1640625" bestFit="1" customWidth="1"/>
    <col min="8370" max="8371" width="10.1640625" bestFit="1" customWidth="1"/>
    <col min="8372" max="8372" width="6.1640625" bestFit="1" customWidth="1"/>
    <col min="8373" max="8373" width="12.1640625" bestFit="1" customWidth="1"/>
    <col min="8374" max="8374" width="9.1640625" bestFit="1" customWidth="1"/>
    <col min="8375" max="8375" width="11.1640625" bestFit="1" customWidth="1"/>
    <col min="8376" max="8376" width="8.1640625" bestFit="1" customWidth="1"/>
    <col min="8377" max="8378" width="10.1640625" bestFit="1" customWidth="1"/>
    <col min="8379" max="8379" width="12.1640625" bestFit="1" customWidth="1"/>
    <col min="8380" max="8380" width="9.1640625" bestFit="1" customWidth="1"/>
    <col min="8381" max="8381" width="11.1640625" bestFit="1" customWidth="1"/>
    <col min="8382" max="8382" width="9.1640625" bestFit="1" customWidth="1"/>
    <col min="8383" max="8383" width="7.1640625" bestFit="1" customWidth="1"/>
    <col min="8384" max="8384" width="11.1640625" bestFit="1" customWidth="1"/>
    <col min="8385" max="8385" width="9.1640625" bestFit="1" customWidth="1"/>
    <col min="8386" max="8388" width="8.1640625" bestFit="1" customWidth="1"/>
    <col min="8389" max="8389" width="11.1640625" bestFit="1" customWidth="1"/>
    <col min="8390" max="8390" width="9.1640625" bestFit="1" customWidth="1"/>
    <col min="8391" max="8391" width="7.1640625" bestFit="1" customWidth="1"/>
    <col min="8392" max="8392" width="11.1640625" bestFit="1" customWidth="1"/>
    <col min="8393" max="8393" width="10.1640625" bestFit="1" customWidth="1"/>
    <col min="8394" max="8394" width="8.1640625" bestFit="1" customWidth="1"/>
    <col min="8395" max="8395" width="12.1640625" bestFit="1" customWidth="1"/>
    <col min="8396" max="8396" width="9.1640625" bestFit="1" customWidth="1"/>
    <col min="8397" max="8397" width="8.1640625" bestFit="1" customWidth="1"/>
    <col min="8398" max="8398" width="11.1640625" bestFit="1" customWidth="1"/>
    <col min="8399" max="8399" width="6.1640625" bestFit="1" customWidth="1"/>
    <col min="8400" max="8401" width="5.1640625" bestFit="1" customWidth="1"/>
    <col min="8402" max="8402" width="8.6640625" bestFit="1" customWidth="1"/>
    <col min="8403" max="8403" width="9.1640625" bestFit="1" customWidth="1"/>
    <col min="8404" max="8404" width="11.1640625" bestFit="1" customWidth="1"/>
    <col min="8405" max="8405" width="9.1640625" bestFit="1" customWidth="1"/>
    <col min="8406" max="8406" width="11.1640625" bestFit="1" customWidth="1"/>
    <col min="8407" max="8407" width="10.1640625" bestFit="1" customWidth="1"/>
    <col min="8408" max="8408" width="12.1640625" bestFit="1" customWidth="1"/>
    <col min="8409" max="8409" width="10.1640625" bestFit="1" customWidth="1"/>
    <col min="8410" max="8410" width="7.1640625" bestFit="1" customWidth="1"/>
    <col min="8411" max="8411" width="12.1640625" bestFit="1" customWidth="1"/>
    <col min="8412" max="8412" width="10.1640625" bestFit="1" customWidth="1"/>
    <col min="8413" max="8413" width="12.1640625" bestFit="1" customWidth="1"/>
    <col min="8414" max="8414" width="10.1640625" bestFit="1" customWidth="1"/>
    <col min="8415" max="8415" width="12.1640625" bestFit="1" customWidth="1"/>
    <col min="8416" max="8416" width="10.1640625" bestFit="1" customWidth="1"/>
    <col min="8417" max="8417" width="8.1640625" bestFit="1" customWidth="1"/>
    <col min="8418" max="8418" width="12.1640625" bestFit="1" customWidth="1"/>
    <col min="8419" max="8419" width="9.1640625" bestFit="1" customWidth="1"/>
    <col min="8420" max="8420" width="11.1640625" bestFit="1" customWidth="1"/>
    <col min="8421" max="8421" width="9.1640625" bestFit="1" customWidth="1"/>
    <col min="8422" max="8422" width="11.1640625" bestFit="1" customWidth="1"/>
    <col min="8423" max="8423" width="10.1640625" bestFit="1" customWidth="1"/>
    <col min="8424" max="8424" width="12.1640625" bestFit="1" customWidth="1"/>
    <col min="8425" max="8425" width="8.1640625" bestFit="1" customWidth="1"/>
    <col min="8426" max="8427" width="10.1640625" bestFit="1" customWidth="1"/>
    <col min="8428" max="8428" width="12.1640625" bestFit="1" customWidth="1"/>
    <col min="8429" max="8429" width="10.1640625" bestFit="1" customWidth="1"/>
    <col min="8430" max="8430" width="12.1640625" bestFit="1" customWidth="1"/>
    <col min="8431" max="8431" width="8.1640625" bestFit="1" customWidth="1"/>
    <col min="8432" max="8432" width="7.1640625" bestFit="1" customWidth="1"/>
    <col min="8433" max="8433" width="10.1640625" bestFit="1" customWidth="1"/>
    <col min="8434" max="8434" width="9.1640625" bestFit="1" customWidth="1"/>
    <col min="8435" max="8435" width="11.1640625" bestFit="1" customWidth="1"/>
    <col min="8436" max="8436" width="9.1640625" bestFit="1" customWidth="1"/>
    <col min="8437" max="8437" width="11.1640625" bestFit="1" customWidth="1"/>
    <col min="8438" max="8438" width="10.1640625" bestFit="1" customWidth="1"/>
    <col min="8439" max="8439" width="12.1640625" bestFit="1" customWidth="1"/>
    <col min="8440" max="8440" width="9.1640625" bestFit="1" customWidth="1"/>
    <col min="8441" max="8441" width="11.1640625" bestFit="1" customWidth="1"/>
    <col min="8442" max="8442" width="9.1640625" bestFit="1" customWidth="1"/>
    <col min="8443" max="8443" width="8.1640625" bestFit="1" customWidth="1"/>
    <col min="8444" max="8444" width="11.1640625" bestFit="1" customWidth="1"/>
    <col min="8445" max="8445" width="9.1640625" bestFit="1" customWidth="1"/>
    <col min="8446" max="8446" width="11.1640625" bestFit="1" customWidth="1"/>
    <col min="8447" max="8447" width="9.1640625" bestFit="1" customWidth="1"/>
    <col min="8448" max="8448" width="11.1640625" bestFit="1" customWidth="1"/>
    <col min="8449" max="8449" width="10.1640625" bestFit="1" customWidth="1"/>
    <col min="8450" max="8450" width="12.1640625" bestFit="1" customWidth="1"/>
    <col min="8451" max="8451" width="10.1640625" bestFit="1" customWidth="1"/>
    <col min="8452" max="8452" width="12.1640625" bestFit="1" customWidth="1"/>
    <col min="8453" max="8453" width="10.1640625" bestFit="1" customWidth="1"/>
    <col min="8454" max="8454" width="12.1640625" bestFit="1" customWidth="1"/>
    <col min="8455" max="8455" width="10.1640625" bestFit="1" customWidth="1"/>
    <col min="8456" max="8456" width="7.1640625" bestFit="1" customWidth="1"/>
    <col min="8457" max="8457" width="12.1640625" bestFit="1" customWidth="1"/>
    <col min="8458" max="8458" width="10.1640625" bestFit="1" customWidth="1"/>
    <col min="8459" max="8459" width="12.1640625" bestFit="1" customWidth="1"/>
    <col min="8460" max="8460" width="9.1640625" bestFit="1" customWidth="1"/>
    <col min="8461" max="8461" width="11.1640625" bestFit="1" customWidth="1"/>
    <col min="8462" max="8462" width="10.1640625" bestFit="1" customWidth="1"/>
    <col min="8463" max="8463" width="12.1640625" bestFit="1" customWidth="1"/>
    <col min="8464" max="8464" width="9.1640625" bestFit="1" customWidth="1"/>
    <col min="8465" max="8465" width="11.1640625" bestFit="1" customWidth="1"/>
    <col min="8466" max="8466" width="9.1640625" bestFit="1" customWidth="1"/>
    <col min="8467" max="8467" width="11.1640625" bestFit="1" customWidth="1"/>
    <col min="8468" max="8468" width="9.1640625" bestFit="1" customWidth="1"/>
    <col min="8469" max="8469" width="11.1640625" bestFit="1" customWidth="1"/>
    <col min="8470" max="8470" width="9.1640625" bestFit="1" customWidth="1"/>
    <col min="8471" max="8471" width="8.1640625" bestFit="1" customWidth="1"/>
    <col min="8472" max="8472" width="11.1640625" bestFit="1" customWidth="1"/>
    <col min="8473" max="8473" width="9.1640625" bestFit="1" customWidth="1"/>
    <col min="8474" max="8474" width="11.1640625" bestFit="1" customWidth="1"/>
    <col min="8475" max="8475" width="10.1640625" bestFit="1" customWidth="1"/>
    <col min="8476" max="8476" width="12.1640625" bestFit="1" customWidth="1"/>
    <col min="8477" max="8477" width="10.1640625" bestFit="1" customWidth="1"/>
    <col min="8478" max="8478" width="12.1640625" bestFit="1" customWidth="1"/>
    <col min="8479" max="8479" width="10.1640625" bestFit="1" customWidth="1"/>
    <col min="8480" max="8480" width="12.1640625" bestFit="1" customWidth="1"/>
    <col min="8481" max="8481" width="10.1640625" bestFit="1" customWidth="1"/>
    <col min="8482" max="8482" width="12.1640625" bestFit="1" customWidth="1"/>
    <col min="8483" max="8483" width="10.1640625" bestFit="1" customWidth="1"/>
    <col min="8484" max="8484" width="12.1640625" bestFit="1" customWidth="1"/>
    <col min="8485" max="8485" width="10.1640625" bestFit="1" customWidth="1"/>
    <col min="8486" max="8486" width="12.1640625" bestFit="1" customWidth="1"/>
    <col min="8487" max="8487" width="9.1640625" bestFit="1" customWidth="1"/>
    <col min="8488" max="8488" width="7.1640625" bestFit="1" customWidth="1"/>
    <col min="8489" max="8489" width="11.1640625" bestFit="1" customWidth="1"/>
    <col min="8490" max="8490" width="9.1640625" bestFit="1" customWidth="1"/>
    <col min="8491" max="8491" width="7.1640625" bestFit="1" customWidth="1"/>
    <col min="8492" max="8492" width="11.1640625" bestFit="1" customWidth="1"/>
    <col min="8493" max="8493" width="9.1640625" bestFit="1" customWidth="1"/>
    <col min="8494" max="8494" width="11.1640625" bestFit="1" customWidth="1"/>
    <col min="8495" max="8495" width="10.1640625" bestFit="1" customWidth="1"/>
    <col min="8496" max="8496" width="12.1640625" bestFit="1" customWidth="1"/>
    <col min="8497" max="8497" width="9.1640625" bestFit="1" customWidth="1"/>
    <col min="8498" max="8498" width="11.1640625" bestFit="1" customWidth="1"/>
    <col min="8499" max="8499" width="8.1640625" bestFit="1" customWidth="1"/>
    <col min="8500" max="8500" width="10.1640625" bestFit="1" customWidth="1"/>
    <col min="8501" max="8501" width="8.1640625" bestFit="1" customWidth="1"/>
    <col min="8502" max="8502" width="10.1640625" bestFit="1" customWidth="1"/>
    <col min="8503" max="8503" width="9.1640625" bestFit="1" customWidth="1"/>
    <col min="8504" max="8504" width="11.1640625" bestFit="1" customWidth="1"/>
    <col min="8505" max="8505" width="9.1640625" bestFit="1" customWidth="1"/>
    <col min="8506" max="8506" width="8.1640625" bestFit="1" customWidth="1"/>
    <col min="8507" max="8507" width="11.1640625" bestFit="1" customWidth="1"/>
    <col min="8508" max="8508" width="10.1640625" bestFit="1" customWidth="1"/>
    <col min="8509" max="8509" width="12.1640625" bestFit="1" customWidth="1"/>
    <col min="8510" max="8510" width="9.1640625" bestFit="1" customWidth="1"/>
    <col min="8511" max="8511" width="11.1640625" bestFit="1" customWidth="1"/>
    <col min="8512" max="8512" width="9.1640625" bestFit="1" customWidth="1"/>
    <col min="8513" max="8513" width="11.1640625" bestFit="1" customWidth="1"/>
    <col min="8514" max="8514" width="10.1640625" bestFit="1" customWidth="1"/>
    <col min="8515" max="8515" width="12.1640625" bestFit="1" customWidth="1"/>
    <col min="8516" max="8516" width="9.1640625" bestFit="1" customWidth="1"/>
    <col min="8517" max="8517" width="11.1640625" bestFit="1" customWidth="1"/>
    <col min="8518" max="8518" width="10.1640625" bestFit="1" customWidth="1"/>
    <col min="8519" max="8519" width="7.1640625" bestFit="1" customWidth="1"/>
    <col min="8520" max="8520" width="12.1640625" bestFit="1" customWidth="1"/>
    <col min="8521" max="8521" width="9.1640625" bestFit="1" customWidth="1"/>
    <col min="8522" max="8522" width="11.1640625" bestFit="1" customWidth="1"/>
    <col min="8523" max="8523" width="9.1640625" bestFit="1" customWidth="1"/>
    <col min="8524" max="8524" width="11.1640625" bestFit="1" customWidth="1"/>
    <col min="8525" max="8525" width="9.1640625" bestFit="1" customWidth="1"/>
    <col min="8526" max="8526" width="11.1640625" bestFit="1" customWidth="1"/>
    <col min="8527" max="8527" width="8.1640625" bestFit="1" customWidth="1"/>
    <col min="8528" max="8528" width="10.1640625" bestFit="1" customWidth="1"/>
    <col min="8529" max="8529" width="9.1640625" bestFit="1" customWidth="1"/>
    <col min="8530" max="8530" width="11.1640625" bestFit="1" customWidth="1"/>
    <col min="8531" max="8531" width="9.1640625" bestFit="1" customWidth="1"/>
    <col min="8532" max="8532" width="11.1640625" bestFit="1" customWidth="1"/>
    <col min="8533" max="8533" width="9.1640625" bestFit="1" customWidth="1"/>
    <col min="8534" max="8534" width="11.1640625" bestFit="1" customWidth="1"/>
    <col min="8535" max="8535" width="10.1640625" bestFit="1" customWidth="1"/>
    <col min="8536" max="8536" width="12.1640625" bestFit="1" customWidth="1"/>
    <col min="8537" max="8537" width="10.1640625" bestFit="1" customWidth="1"/>
    <col min="8538" max="8538" width="12.1640625" bestFit="1" customWidth="1"/>
    <col min="8539" max="8539" width="9.1640625" bestFit="1" customWidth="1"/>
    <col min="8540" max="8540" width="8.1640625" bestFit="1" customWidth="1"/>
    <col min="8541" max="8541" width="11.1640625" bestFit="1" customWidth="1"/>
    <col min="8542" max="8542" width="9.1640625" bestFit="1" customWidth="1"/>
    <col min="8543" max="8543" width="11.1640625" bestFit="1" customWidth="1"/>
    <col min="8544" max="8544" width="8.1640625" bestFit="1" customWidth="1"/>
    <col min="8545" max="8545" width="10.1640625" bestFit="1" customWidth="1"/>
    <col min="8546" max="8546" width="9.1640625" bestFit="1" customWidth="1"/>
    <col min="8547" max="8547" width="11.1640625" bestFit="1" customWidth="1"/>
    <col min="8548" max="8548" width="10.1640625" bestFit="1" customWidth="1"/>
    <col min="8549" max="8549" width="12.1640625" bestFit="1" customWidth="1"/>
    <col min="8550" max="8550" width="10.1640625" bestFit="1" customWidth="1"/>
    <col min="8551" max="8551" width="12.1640625" bestFit="1" customWidth="1"/>
    <col min="8552" max="8552" width="10.1640625" bestFit="1" customWidth="1"/>
    <col min="8553" max="8553" width="12.1640625" bestFit="1" customWidth="1"/>
    <col min="8554" max="8554" width="10.1640625" bestFit="1" customWidth="1"/>
    <col min="8555" max="8555" width="12.1640625" bestFit="1" customWidth="1"/>
    <col min="8556" max="8556" width="10.1640625" bestFit="1" customWidth="1"/>
    <col min="8557" max="8557" width="12.1640625" bestFit="1" customWidth="1"/>
    <col min="8558" max="8558" width="10.1640625" bestFit="1" customWidth="1"/>
    <col min="8559" max="8559" width="12.1640625" bestFit="1" customWidth="1"/>
    <col min="8560" max="8560" width="10.1640625" bestFit="1" customWidth="1"/>
    <col min="8561" max="8561" width="7.1640625" bestFit="1" customWidth="1"/>
    <col min="8562" max="8562" width="12.1640625" bestFit="1" customWidth="1"/>
    <col min="8563" max="8563" width="10.1640625" bestFit="1" customWidth="1"/>
    <col min="8564" max="8564" width="12.1640625" bestFit="1" customWidth="1"/>
    <col min="8565" max="8565" width="10.1640625" bestFit="1" customWidth="1"/>
    <col min="8566" max="8566" width="12.1640625" bestFit="1" customWidth="1"/>
    <col min="8567" max="8567" width="10.1640625" bestFit="1" customWidth="1"/>
    <col min="8568" max="8568" width="12.1640625" bestFit="1" customWidth="1"/>
    <col min="8569" max="8569" width="9.1640625" bestFit="1" customWidth="1"/>
    <col min="8570" max="8570" width="8.1640625" bestFit="1" customWidth="1"/>
    <col min="8571" max="8571" width="11.1640625" bestFit="1" customWidth="1"/>
    <col min="8572" max="8572" width="10.1640625" bestFit="1" customWidth="1"/>
    <col min="8573" max="8573" width="12.1640625" bestFit="1" customWidth="1"/>
    <col min="8574" max="8574" width="9.1640625" bestFit="1" customWidth="1"/>
    <col min="8575" max="8575" width="11.1640625" bestFit="1" customWidth="1"/>
    <col min="8576" max="8576" width="10.1640625" bestFit="1" customWidth="1"/>
    <col min="8577" max="8577" width="12.1640625" bestFit="1" customWidth="1"/>
    <col min="8578" max="8578" width="9.1640625" bestFit="1" customWidth="1"/>
    <col min="8579" max="8579" width="11.1640625" bestFit="1" customWidth="1"/>
    <col min="8580" max="8580" width="9.1640625" bestFit="1" customWidth="1"/>
    <col min="8581" max="8581" width="8.1640625" bestFit="1" customWidth="1"/>
    <col min="8582" max="8582" width="11.1640625" bestFit="1" customWidth="1"/>
    <col min="8583" max="8583" width="10.1640625" bestFit="1" customWidth="1"/>
    <col min="8584" max="8584" width="8.1640625" bestFit="1" customWidth="1"/>
    <col min="8585" max="8585" width="12.1640625" bestFit="1" customWidth="1"/>
    <col min="8586" max="8586" width="10.1640625" bestFit="1" customWidth="1"/>
    <col min="8587" max="8587" width="12.1640625" bestFit="1" customWidth="1"/>
    <col min="8588" max="8588" width="10.1640625" bestFit="1" customWidth="1"/>
    <col min="8589" max="8589" width="12.1640625" bestFit="1" customWidth="1"/>
    <col min="8590" max="8590" width="9.1640625" bestFit="1" customWidth="1"/>
    <col min="8591" max="8591" width="11.1640625" bestFit="1" customWidth="1"/>
    <col min="8592" max="8592" width="8.1640625" bestFit="1" customWidth="1"/>
    <col min="8593" max="8593" width="5.1640625" bestFit="1" customWidth="1"/>
    <col min="8594" max="8595" width="10.1640625" bestFit="1" customWidth="1"/>
    <col min="8596" max="8596" width="8.1640625" bestFit="1" customWidth="1"/>
    <col min="8597" max="8597" width="12.1640625" bestFit="1" customWidth="1"/>
    <col min="8598" max="8598" width="9.1640625" bestFit="1" customWidth="1"/>
    <col min="8599" max="8599" width="11.1640625" bestFit="1" customWidth="1"/>
    <col min="8600" max="8600" width="9.1640625" bestFit="1" customWidth="1"/>
    <col min="8601" max="8601" width="11.1640625" bestFit="1" customWidth="1"/>
    <col min="8602" max="8602" width="8.1640625" bestFit="1" customWidth="1"/>
    <col min="8603" max="8603" width="10.1640625" bestFit="1" customWidth="1"/>
    <col min="8604" max="8604" width="8.1640625" bestFit="1" customWidth="1"/>
    <col min="8605" max="8605" width="10.1640625" bestFit="1" customWidth="1"/>
    <col min="8606" max="8606" width="9.1640625" bestFit="1" customWidth="1"/>
    <col min="8607" max="8607" width="11.1640625" bestFit="1" customWidth="1"/>
    <col min="8608" max="8608" width="9.1640625" bestFit="1" customWidth="1"/>
    <col min="8609" max="8609" width="11.1640625" bestFit="1" customWidth="1"/>
    <col min="8610" max="8610" width="10.1640625" bestFit="1" customWidth="1"/>
    <col min="8611" max="8611" width="12.1640625" bestFit="1" customWidth="1"/>
    <col min="8612" max="8612" width="10.1640625" bestFit="1" customWidth="1"/>
    <col min="8613" max="8613" width="7.6640625" bestFit="1" customWidth="1"/>
    <col min="8614" max="8614" width="8.6640625" bestFit="1" customWidth="1"/>
    <col min="8615" max="8615" width="12.1640625" bestFit="1" customWidth="1"/>
    <col min="8616" max="8616" width="10.1640625" bestFit="1" customWidth="1"/>
    <col min="8617" max="8617" width="12.1640625" bestFit="1" customWidth="1"/>
    <col min="8618" max="8618" width="9.1640625" bestFit="1" customWidth="1"/>
    <col min="8619" max="8619" width="8.1640625" bestFit="1" customWidth="1"/>
    <col min="8620" max="8621" width="7.1640625" bestFit="1" customWidth="1"/>
    <col min="8622" max="8622" width="11.1640625" bestFit="1" customWidth="1"/>
    <col min="8623" max="8623" width="9.1640625" bestFit="1" customWidth="1"/>
    <col min="8624" max="8624" width="11.1640625" bestFit="1" customWidth="1"/>
    <col min="8625" max="8625" width="9.1640625" bestFit="1" customWidth="1"/>
    <col min="8626" max="8626" width="11.1640625" bestFit="1" customWidth="1"/>
    <col min="8627" max="8627" width="10.1640625" bestFit="1" customWidth="1"/>
    <col min="8628" max="8628" width="12.1640625" bestFit="1" customWidth="1"/>
    <col min="8629" max="8629" width="10.1640625" bestFit="1" customWidth="1"/>
    <col min="8630" max="8630" width="12.1640625" bestFit="1" customWidth="1"/>
    <col min="8631" max="8631" width="9.1640625" bestFit="1" customWidth="1"/>
    <col min="8632" max="8632" width="11.1640625" bestFit="1" customWidth="1"/>
    <col min="8633" max="8633" width="9.1640625" bestFit="1" customWidth="1"/>
    <col min="8634" max="8634" width="11.1640625" bestFit="1" customWidth="1"/>
    <col min="8635" max="8635" width="10.1640625" bestFit="1" customWidth="1"/>
    <col min="8636" max="8636" width="12.1640625" bestFit="1" customWidth="1"/>
    <col min="8637" max="8637" width="10.1640625" bestFit="1" customWidth="1"/>
    <col min="8638" max="8638" width="12.1640625" bestFit="1" customWidth="1"/>
    <col min="8639" max="8639" width="10.1640625" bestFit="1" customWidth="1"/>
    <col min="8640" max="8640" width="12.1640625" bestFit="1" customWidth="1"/>
    <col min="8641" max="8641" width="8.1640625" bestFit="1" customWidth="1"/>
    <col min="8642" max="8642" width="10.1640625" bestFit="1" customWidth="1"/>
    <col min="8643" max="8643" width="9.1640625" bestFit="1" customWidth="1"/>
    <col min="8644" max="8644" width="11.1640625" bestFit="1" customWidth="1"/>
    <col min="8645" max="8645" width="9.1640625" bestFit="1" customWidth="1"/>
    <col min="8646" max="8646" width="11.1640625" bestFit="1" customWidth="1"/>
    <col min="8647" max="8647" width="10.1640625" bestFit="1" customWidth="1"/>
    <col min="8648" max="8648" width="12.1640625" bestFit="1" customWidth="1"/>
    <col min="8649" max="8649" width="9.1640625" bestFit="1" customWidth="1"/>
    <col min="8650" max="8650" width="11.1640625" bestFit="1" customWidth="1"/>
    <col min="8651" max="8651" width="9.1640625" bestFit="1" customWidth="1"/>
    <col min="8652" max="8652" width="11.1640625" bestFit="1" customWidth="1"/>
    <col min="8653" max="8653" width="9.1640625" bestFit="1" customWidth="1"/>
    <col min="8654" max="8654" width="11.1640625" bestFit="1" customWidth="1"/>
    <col min="8655" max="8655" width="10.1640625" bestFit="1" customWidth="1"/>
    <col min="8656" max="8656" width="12.1640625" bestFit="1" customWidth="1"/>
    <col min="8657" max="8657" width="9.1640625" bestFit="1" customWidth="1"/>
    <col min="8658" max="8658" width="11.1640625" bestFit="1" customWidth="1"/>
    <col min="8659" max="8659" width="9.1640625" bestFit="1" customWidth="1"/>
    <col min="8660" max="8660" width="11.1640625" bestFit="1" customWidth="1"/>
    <col min="8661" max="8661" width="8.1640625" bestFit="1" customWidth="1"/>
    <col min="8662" max="8663" width="10.1640625" bestFit="1" customWidth="1"/>
    <col min="8664" max="8664" width="12.1640625" bestFit="1" customWidth="1"/>
    <col min="8665" max="8665" width="9.1640625" bestFit="1" customWidth="1"/>
    <col min="8666" max="8666" width="11.1640625" bestFit="1" customWidth="1"/>
    <col min="8667" max="8667" width="9.1640625" bestFit="1" customWidth="1"/>
    <col min="8668" max="8668" width="11.1640625" bestFit="1" customWidth="1"/>
    <col min="8669" max="8669" width="8.1640625" bestFit="1" customWidth="1"/>
    <col min="8670" max="8670" width="10.1640625" bestFit="1" customWidth="1"/>
    <col min="8671" max="8671" width="9.1640625" bestFit="1" customWidth="1"/>
    <col min="8672" max="8672" width="11.1640625" bestFit="1" customWidth="1"/>
    <col min="8673" max="8673" width="10.1640625" bestFit="1" customWidth="1"/>
    <col min="8674" max="8674" width="12.1640625" bestFit="1" customWidth="1"/>
    <col min="8675" max="8675" width="9.1640625" bestFit="1" customWidth="1"/>
    <col min="8676" max="8676" width="11.1640625" bestFit="1" customWidth="1"/>
    <col min="8677" max="8677" width="9.1640625" bestFit="1" customWidth="1"/>
    <col min="8678" max="8678" width="11.1640625" bestFit="1" customWidth="1"/>
    <col min="8679" max="8679" width="10.1640625" bestFit="1" customWidth="1"/>
    <col min="8680" max="8680" width="12.1640625" bestFit="1" customWidth="1"/>
    <col min="8681" max="8681" width="10.1640625" bestFit="1" customWidth="1"/>
    <col min="8682" max="8682" width="12.1640625" bestFit="1" customWidth="1"/>
    <col min="8683" max="8683" width="10.1640625" bestFit="1" customWidth="1"/>
    <col min="8684" max="8684" width="12.1640625" bestFit="1" customWidth="1"/>
    <col min="8685" max="8685" width="9.1640625" bestFit="1" customWidth="1"/>
    <col min="8686" max="8686" width="11.1640625" bestFit="1" customWidth="1"/>
    <col min="8687" max="8687" width="8.1640625" bestFit="1" customWidth="1"/>
    <col min="8688" max="8688" width="10.1640625" bestFit="1" customWidth="1"/>
    <col min="8689" max="8689" width="9.1640625" bestFit="1" customWidth="1"/>
    <col min="8690" max="8690" width="11.1640625" bestFit="1" customWidth="1"/>
    <col min="8691" max="8691" width="9.1640625" bestFit="1" customWidth="1"/>
    <col min="8692" max="8692" width="11.1640625" bestFit="1" customWidth="1"/>
    <col min="8693" max="8693" width="9.1640625" bestFit="1" customWidth="1"/>
    <col min="8694" max="8694" width="11.1640625" bestFit="1" customWidth="1"/>
    <col min="8695" max="8695" width="9.1640625" bestFit="1" customWidth="1"/>
    <col min="8696" max="8696" width="11.1640625" bestFit="1" customWidth="1"/>
    <col min="8697" max="8697" width="8.1640625" bestFit="1" customWidth="1"/>
    <col min="8698" max="8699" width="10.1640625" bestFit="1" customWidth="1"/>
    <col min="8700" max="8700" width="12.1640625" bestFit="1" customWidth="1"/>
    <col min="8701" max="8701" width="9.1640625" bestFit="1" customWidth="1"/>
    <col min="8702" max="8702" width="11.1640625" bestFit="1" customWidth="1"/>
    <col min="8703" max="8703" width="8.1640625" bestFit="1" customWidth="1"/>
    <col min="8704" max="8705" width="10.1640625" bestFit="1" customWidth="1"/>
    <col min="8706" max="8706" width="12.1640625" bestFit="1" customWidth="1"/>
    <col min="8707" max="8707" width="8.1640625" bestFit="1" customWidth="1"/>
    <col min="8708" max="8708" width="10.1640625" bestFit="1" customWidth="1"/>
    <col min="8709" max="8709" width="9.1640625" bestFit="1" customWidth="1"/>
    <col min="8710" max="8710" width="11.1640625" bestFit="1" customWidth="1"/>
    <col min="8711" max="8711" width="9.1640625" bestFit="1" customWidth="1"/>
    <col min="8712" max="8712" width="11.1640625" bestFit="1" customWidth="1"/>
    <col min="8713" max="8713" width="10.1640625" bestFit="1" customWidth="1"/>
    <col min="8714" max="8714" width="12.1640625" bestFit="1" customWidth="1"/>
    <col min="8715" max="8715" width="9.1640625" bestFit="1" customWidth="1"/>
    <col min="8716" max="8716" width="11.1640625" bestFit="1" customWidth="1"/>
    <col min="8717" max="8717" width="9.1640625" bestFit="1" customWidth="1"/>
    <col min="8718" max="8718" width="11.1640625" bestFit="1" customWidth="1"/>
    <col min="8719" max="8719" width="10.1640625" bestFit="1" customWidth="1"/>
    <col min="8720" max="8720" width="12.1640625" bestFit="1" customWidth="1"/>
    <col min="8721" max="8721" width="9.1640625" bestFit="1" customWidth="1"/>
    <col min="8722" max="8722" width="11.1640625" bestFit="1" customWidth="1"/>
    <col min="8723" max="8723" width="10.1640625" bestFit="1" customWidth="1"/>
    <col min="8724" max="8724" width="12.1640625" bestFit="1" customWidth="1"/>
    <col min="8725" max="8725" width="9.1640625" bestFit="1" customWidth="1"/>
    <col min="8726" max="8726" width="11.1640625" bestFit="1" customWidth="1"/>
    <col min="8727" max="8727" width="9.1640625" bestFit="1" customWidth="1"/>
    <col min="8728" max="8728" width="11.1640625" bestFit="1" customWidth="1"/>
    <col min="8729" max="8729" width="9.1640625" bestFit="1" customWidth="1"/>
    <col min="8730" max="8730" width="11.1640625" bestFit="1" customWidth="1"/>
    <col min="8731" max="8731" width="9.1640625" bestFit="1" customWidth="1"/>
    <col min="8732" max="8732" width="11.1640625" bestFit="1" customWidth="1"/>
    <col min="8733" max="8733" width="9.1640625" bestFit="1" customWidth="1"/>
    <col min="8734" max="8734" width="11.1640625" bestFit="1" customWidth="1"/>
    <col min="8735" max="8735" width="10.1640625" bestFit="1" customWidth="1"/>
    <col min="8736" max="8736" width="12.1640625" bestFit="1" customWidth="1"/>
    <col min="8737" max="8737" width="9.1640625" bestFit="1" customWidth="1"/>
    <col min="8738" max="8738" width="11.1640625" bestFit="1" customWidth="1"/>
    <col min="8739" max="8739" width="9.1640625" bestFit="1" customWidth="1"/>
    <col min="8740" max="8740" width="11.1640625" bestFit="1" customWidth="1"/>
    <col min="8741" max="8741" width="9.1640625" bestFit="1" customWidth="1"/>
    <col min="8742" max="8742" width="11.1640625" bestFit="1" customWidth="1"/>
    <col min="8743" max="8743" width="6.1640625" bestFit="1" customWidth="1"/>
    <col min="8744" max="8744" width="8.6640625" bestFit="1" customWidth="1"/>
    <col min="8745" max="8745" width="9.1640625" bestFit="1" customWidth="1"/>
    <col min="8746" max="8746" width="11.1640625" bestFit="1" customWidth="1"/>
    <col min="8747" max="8747" width="10.1640625" bestFit="1" customWidth="1"/>
    <col min="8748" max="8748" width="12.1640625" bestFit="1" customWidth="1"/>
    <col min="8749" max="8749" width="9.1640625" bestFit="1" customWidth="1"/>
    <col min="8750" max="8750" width="11.1640625" bestFit="1" customWidth="1"/>
    <col min="8751" max="8751" width="10.1640625" bestFit="1" customWidth="1"/>
    <col min="8752" max="8752" width="12.1640625" bestFit="1" customWidth="1"/>
    <col min="8753" max="8753" width="9.1640625" bestFit="1" customWidth="1"/>
    <col min="8754" max="8754" width="11.1640625" bestFit="1" customWidth="1"/>
    <col min="8755" max="8755" width="9.1640625" bestFit="1" customWidth="1"/>
    <col min="8756" max="8756" width="11.1640625" bestFit="1" customWidth="1"/>
    <col min="8757" max="8757" width="8.1640625" bestFit="1" customWidth="1"/>
    <col min="8758" max="8758" width="10.1640625" bestFit="1" customWidth="1"/>
    <col min="8759" max="8759" width="9.1640625" bestFit="1" customWidth="1"/>
    <col min="8760" max="8760" width="8.1640625" bestFit="1" customWidth="1"/>
    <col min="8761" max="8761" width="11.1640625" bestFit="1" customWidth="1"/>
    <col min="8762" max="8762" width="9.1640625" bestFit="1" customWidth="1"/>
    <col min="8763" max="8763" width="8.1640625" bestFit="1" customWidth="1"/>
    <col min="8764" max="8764" width="11.1640625" bestFit="1" customWidth="1"/>
    <col min="8765" max="8765" width="9.1640625" bestFit="1" customWidth="1"/>
    <col min="8766" max="8766" width="11.1640625" bestFit="1" customWidth="1"/>
    <col min="8767" max="8767" width="10.1640625" bestFit="1" customWidth="1"/>
    <col min="8768" max="8768" width="12.1640625" bestFit="1" customWidth="1"/>
    <col min="8769" max="8769" width="9.1640625" bestFit="1" customWidth="1"/>
    <col min="8770" max="8770" width="11.1640625" bestFit="1" customWidth="1"/>
    <col min="8771" max="8771" width="9.1640625" bestFit="1" customWidth="1"/>
    <col min="8772" max="8772" width="11.1640625" bestFit="1" customWidth="1"/>
    <col min="8773" max="8773" width="9.1640625" bestFit="1" customWidth="1"/>
    <col min="8774" max="8774" width="7.6640625" bestFit="1" customWidth="1"/>
    <col min="8775" max="8775" width="11.1640625" bestFit="1" customWidth="1"/>
    <col min="8776" max="8776" width="10.1640625" bestFit="1" customWidth="1"/>
    <col min="8777" max="8777" width="12.1640625" bestFit="1" customWidth="1"/>
    <col min="8778" max="8778" width="9.1640625" bestFit="1" customWidth="1"/>
    <col min="8779" max="8779" width="11.1640625" bestFit="1" customWidth="1"/>
    <col min="8780" max="8780" width="10.1640625" bestFit="1" customWidth="1"/>
    <col min="8781" max="8781" width="8.1640625" bestFit="1" customWidth="1"/>
    <col min="8782" max="8782" width="7.1640625" bestFit="1" customWidth="1"/>
    <col min="8783" max="8783" width="12.1640625" bestFit="1" customWidth="1"/>
    <col min="8784" max="8784" width="9.1640625" bestFit="1" customWidth="1"/>
    <col min="8785" max="8785" width="7.1640625" bestFit="1" customWidth="1"/>
    <col min="8786" max="8786" width="11.1640625" bestFit="1" customWidth="1"/>
    <col min="8787" max="8787" width="9.1640625" bestFit="1" customWidth="1"/>
    <col min="8788" max="8788" width="11.1640625" bestFit="1" customWidth="1"/>
    <col min="8789" max="8789" width="9.1640625" bestFit="1" customWidth="1"/>
    <col min="8790" max="8790" width="11.1640625" bestFit="1" customWidth="1"/>
    <col min="8791" max="8791" width="10.1640625" bestFit="1" customWidth="1"/>
    <col min="8792" max="8792" width="8.6640625" bestFit="1" customWidth="1"/>
    <col min="8793" max="8793" width="12.1640625" bestFit="1" customWidth="1"/>
    <col min="8794" max="8794" width="8.1640625" bestFit="1" customWidth="1"/>
    <col min="8795" max="8795" width="10.1640625" bestFit="1" customWidth="1"/>
    <col min="8796" max="8796" width="9.6640625" bestFit="1" customWidth="1"/>
    <col min="8797" max="8797" width="11.1640625" bestFit="1" customWidth="1"/>
    <col min="8798" max="8798" width="10.1640625" bestFit="1" customWidth="1"/>
    <col min="8799" max="8799" width="12.1640625" bestFit="1" customWidth="1"/>
    <col min="8800" max="8800" width="9.1640625" bestFit="1" customWidth="1"/>
    <col min="8801" max="8801" width="8.1640625" bestFit="1" customWidth="1"/>
    <col min="8802" max="8802" width="11.1640625" bestFit="1" customWidth="1"/>
    <col min="8803" max="8803" width="8.1640625" bestFit="1" customWidth="1"/>
    <col min="8804" max="8804" width="10.1640625" bestFit="1" customWidth="1"/>
    <col min="8805" max="8805" width="9.1640625" bestFit="1" customWidth="1"/>
    <col min="8806" max="8806" width="6.1640625" bestFit="1" customWidth="1"/>
    <col min="8807" max="8808" width="8.1640625" bestFit="1" customWidth="1"/>
    <col min="8809" max="8809" width="11.1640625" bestFit="1" customWidth="1"/>
    <col min="8810" max="8810" width="9.1640625" bestFit="1" customWidth="1"/>
    <col min="8811" max="8811" width="11.1640625" bestFit="1" customWidth="1"/>
    <col min="8812" max="8812" width="10.1640625" bestFit="1" customWidth="1"/>
    <col min="8813" max="8813" width="12.1640625" bestFit="1" customWidth="1"/>
    <col min="8814" max="8814" width="9.1640625" bestFit="1" customWidth="1"/>
    <col min="8815" max="8815" width="11.1640625" bestFit="1" customWidth="1"/>
    <col min="8816" max="8816" width="8.1640625" bestFit="1" customWidth="1"/>
    <col min="8817" max="8818" width="10.1640625" bestFit="1" customWidth="1"/>
    <col min="8819" max="8819" width="12.1640625" bestFit="1" customWidth="1"/>
    <col min="8820" max="8820" width="10.1640625" bestFit="1" customWidth="1"/>
    <col min="8821" max="8821" width="12.1640625" bestFit="1" customWidth="1"/>
    <col min="8822" max="8822" width="8.1640625" bestFit="1" customWidth="1"/>
    <col min="8823" max="8823" width="10.1640625" bestFit="1" customWidth="1"/>
    <col min="8824" max="8824" width="9.1640625" bestFit="1" customWidth="1"/>
    <col min="8825" max="8825" width="11.1640625" bestFit="1" customWidth="1"/>
    <col min="8826" max="8826" width="10.1640625" bestFit="1" customWidth="1"/>
    <col min="8827" max="8827" width="12.1640625" bestFit="1" customWidth="1"/>
    <col min="8828" max="8828" width="10.1640625" bestFit="1" customWidth="1"/>
    <col min="8829" max="8829" width="12.1640625" bestFit="1" customWidth="1"/>
    <col min="8830" max="8830" width="9.1640625" bestFit="1" customWidth="1"/>
    <col min="8831" max="8831" width="11.1640625" bestFit="1" customWidth="1"/>
    <col min="8832" max="8832" width="8.1640625" bestFit="1" customWidth="1"/>
    <col min="8833" max="8834" width="10.1640625" bestFit="1" customWidth="1"/>
    <col min="8835" max="8835" width="12.1640625" bestFit="1" customWidth="1"/>
    <col min="8836" max="8836" width="9.1640625" bestFit="1" customWidth="1"/>
    <col min="8837" max="8837" width="11.1640625" bestFit="1" customWidth="1"/>
    <col min="8838" max="8838" width="10.1640625" bestFit="1" customWidth="1"/>
    <col min="8839" max="8839" width="12.1640625" bestFit="1" customWidth="1"/>
    <col min="8840" max="8840" width="10.1640625" bestFit="1" customWidth="1"/>
    <col min="8841" max="8841" width="12.1640625" bestFit="1" customWidth="1"/>
    <col min="8842" max="8842" width="10.1640625" bestFit="1" customWidth="1"/>
    <col min="8843" max="8843" width="7.1640625" bestFit="1" customWidth="1"/>
    <col min="8844" max="8844" width="12.1640625" bestFit="1" customWidth="1"/>
    <col min="8845" max="8845" width="9.1640625" bestFit="1" customWidth="1"/>
    <col min="8846" max="8846" width="8.1640625" bestFit="1" customWidth="1"/>
    <col min="8847" max="8847" width="11.1640625" bestFit="1" customWidth="1"/>
    <col min="8848" max="8848" width="10.1640625" bestFit="1" customWidth="1"/>
    <col min="8849" max="8849" width="12.1640625" bestFit="1" customWidth="1"/>
    <col min="8850" max="8850" width="10.1640625" bestFit="1" customWidth="1"/>
    <col min="8851" max="8851" width="12.1640625" bestFit="1" customWidth="1"/>
    <col min="8852" max="8852" width="9.1640625" bestFit="1" customWidth="1"/>
    <col min="8853" max="8853" width="11.1640625" bestFit="1" customWidth="1"/>
    <col min="8854" max="8854" width="8.1640625" bestFit="1" customWidth="1"/>
    <col min="8855" max="8856" width="10.1640625" bestFit="1" customWidth="1"/>
    <col min="8857" max="8857" width="12.1640625" bestFit="1" customWidth="1"/>
    <col min="8858" max="8858" width="9.1640625" bestFit="1" customWidth="1"/>
    <col min="8859" max="8859" width="11.1640625" bestFit="1" customWidth="1"/>
    <col min="8860" max="8860" width="9.1640625" bestFit="1" customWidth="1"/>
    <col min="8861" max="8861" width="11.1640625" bestFit="1" customWidth="1"/>
    <col min="8862" max="8862" width="10.1640625" bestFit="1" customWidth="1"/>
    <col min="8863" max="8863" width="12.1640625" bestFit="1" customWidth="1"/>
    <col min="8864" max="8864" width="10.1640625" bestFit="1" customWidth="1"/>
    <col min="8865" max="8865" width="12.1640625" bestFit="1" customWidth="1"/>
    <col min="8866" max="8866" width="9.1640625" bestFit="1" customWidth="1"/>
    <col min="8867" max="8867" width="11.1640625" bestFit="1" customWidth="1"/>
    <col min="8868" max="8868" width="10.1640625" bestFit="1" customWidth="1"/>
    <col min="8869" max="8869" width="6.6640625" bestFit="1" customWidth="1"/>
    <col min="8870" max="8870" width="7.1640625" bestFit="1" customWidth="1"/>
    <col min="8871" max="8871" width="12.1640625" bestFit="1" customWidth="1"/>
    <col min="8872" max="8872" width="9.1640625" bestFit="1" customWidth="1"/>
    <col min="8873" max="8873" width="11.1640625" bestFit="1" customWidth="1"/>
    <col min="8874" max="8874" width="8.1640625" bestFit="1" customWidth="1"/>
    <col min="8875" max="8875" width="10.1640625" bestFit="1" customWidth="1"/>
    <col min="8876" max="8876" width="9.1640625" bestFit="1" customWidth="1"/>
    <col min="8877" max="8877" width="11.1640625" bestFit="1" customWidth="1"/>
    <col min="8878" max="8878" width="9.1640625" bestFit="1" customWidth="1"/>
    <col min="8879" max="8879" width="11.1640625" bestFit="1" customWidth="1"/>
    <col min="8880" max="8880" width="10.1640625" bestFit="1" customWidth="1"/>
    <col min="8881" max="8881" width="12.1640625" bestFit="1" customWidth="1"/>
    <col min="8882" max="8882" width="10.1640625" bestFit="1" customWidth="1"/>
    <col min="8883" max="8883" width="12.1640625" bestFit="1" customWidth="1"/>
    <col min="8884" max="8884" width="10.1640625" bestFit="1" customWidth="1"/>
    <col min="8885" max="8885" width="6.6640625" bestFit="1" customWidth="1"/>
    <col min="8886" max="8886" width="7.6640625" bestFit="1" customWidth="1"/>
    <col min="8887" max="8887" width="8.1640625" bestFit="1" customWidth="1"/>
    <col min="8888" max="8888" width="12.1640625" bestFit="1" customWidth="1"/>
    <col min="8889" max="8889" width="9.1640625" bestFit="1" customWidth="1"/>
    <col min="8890" max="8890" width="11.1640625" bestFit="1" customWidth="1"/>
    <col min="8891" max="8891" width="10.1640625" bestFit="1" customWidth="1"/>
    <col min="8892" max="8892" width="12.1640625" bestFit="1" customWidth="1"/>
    <col min="8893" max="8893" width="10.1640625" bestFit="1" customWidth="1"/>
    <col min="8894" max="8894" width="12.1640625" bestFit="1" customWidth="1"/>
    <col min="8895" max="8895" width="10.1640625" bestFit="1" customWidth="1"/>
    <col min="8896" max="8896" width="12.1640625" bestFit="1" customWidth="1"/>
    <col min="8897" max="8897" width="9.1640625" bestFit="1" customWidth="1"/>
    <col min="8898" max="8898" width="8.1640625" bestFit="1" customWidth="1"/>
    <col min="8899" max="8899" width="11.1640625" bestFit="1" customWidth="1"/>
    <col min="8900" max="8900" width="9.1640625" bestFit="1" customWidth="1"/>
    <col min="8901" max="8901" width="11.1640625" bestFit="1" customWidth="1"/>
    <col min="8902" max="8902" width="9.1640625" bestFit="1" customWidth="1"/>
    <col min="8903" max="8903" width="11.1640625" bestFit="1" customWidth="1"/>
    <col min="8904" max="8904" width="9.1640625" bestFit="1" customWidth="1"/>
    <col min="8905" max="8905" width="11.1640625" bestFit="1" customWidth="1"/>
    <col min="8906" max="8906" width="10.1640625" bestFit="1" customWidth="1"/>
    <col min="8907" max="8907" width="12.1640625" bestFit="1" customWidth="1"/>
    <col min="8908" max="8908" width="10.1640625" bestFit="1" customWidth="1"/>
    <col min="8909" max="8909" width="12.1640625" bestFit="1" customWidth="1"/>
    <col min="8910" max="8910" width="10.1640625" bestFit="1" customWidth="1"/>
    <col min="8911" max="8911" width="12.1640625" bestFit="1" customWidth="1"/>
    <col min="8912" max="8912" width="10.1640625" bestFit="1" customWidth="1"/>
    <col min="8913" max="8913" width="12.1640625" bestFit="1" customWidth="1"/>
    <col min="8914" max="8914" width="9.1640625" bestFit="1" customWidth="1"/>
    <col min="8915" max="8915" width="11.1640625" bestFit="1" customWidth="1"/>
    <col min="8916" max="8916" width="9.1640625" bestFit="1" customWidth="1"/>
    <col min="8917" max="8917" width="11.1640625" bestFit="1" customWidth="1"/>
    <col min="8918" max="8918" width="10.1640625" bestFit="1" customWidth="1"/>
    <col min="8919" max="8919" width="12.1640625" bestFit="1" customWidth="1"/>
    <col min="8920" max="8920" width="10.1640625" bestFit="1" customWidth="1"/>
    <col min="8921" max="8921" width="12.1640625" bestFit="1" customWidth="1"/>
    <col min="8922" max="8922" width="9.1640625" bestFit="1" customWidth="1"/>
    <col min="8923" max="8923" width="11.1640625" bestFit="1" customWidth="1"/>
    <col min="8924" max="8924" width="9.1640625" bestFit="1" customWidth="1"/>
    <col min="8925" max="8925" width="11.1640625" bestFit="1" customWidth="1"/>
    <col min="8926" max="8926" width="10.1640625" bestFit="1" customWidth="1"/>
    <col min="8927" max="8927" width="12.1640625" bestFit="1" customWidth="1"/>
    <col min="8928" max="8928" width="10.1640625" bestFit="1" customWidth="1"/>
    <col min="8929" max="8929" width="12.1640625" bestFit="1" customWidth="1"/>
    <col min="8930" max="8930" width="10.1640625" bestFit="1" customWidth="1"/>
    <col min="8931" max="8931" width="12.1640625" bestFit="1" customWidth="1"/>
    <col min="8932" max="8932" width="10.1640625" bestFit="1" customWidth="1"/>
    <col min="8933" max="8933" width="12.1640625" bestFit="1" customWidth="1"/>
    <col min="8934" max="8934" width="9.1640625" bestFit="1" customWidth="1"/>
    <col min="8935" max="8935" width="11.1640625" bestFit="1" customWidth="1"/>
    <col min="8936" max="8936" width="8.1640625" bestFit="1" customWidth="1"/>
    <col min="8937" max="8937" width="10.1640625" bestFit="1" customWidth="1"/>
    <col min="8938" max="8938" width="9.1640625" bestFit="1" customWidth="1"/>
    <col min="8939" max="8939" width="8.1640625" bestFit="1" customWidth="1"/>
    <col min="8940" max="8942" width="7.1640625" bestFit="1" customWidth="1"/>
    <col min="8943" max="8943" width="11.1640625" bestFit="1" customWidth="1"/>
    <col min="8944" max="8944" width="9.1640625" bestFit="1" customWidth="1"/>
    <col min="8945" max="8946" width="8.1640625" bestFit="1" customWidth="1"/>
    <col min="8947" max="8947" width="11.1640625" bestFit="1" customWidth="1"/>
    <col min="8948" max="8948" width="10.1640625" bestFit="1" customWidth="1"/>
    <col min="8949" max="8949" width="12.1640625" bestFit="1" customWidth="1"/>
    <col min="8950" max="8950" width="10.1640625" bestFit="1" customWidth="1"/>
    <col min="8951" max="8951" width="12.1640625" bestFit="1" customWidth="1"/>
    <col min="8952" max="8952" width="9.1640625" bestFit="1" customWidth="1"/>
    <col min="8953" max="8953" width="11.1640625" bestFit="1" customWidth="1"/>
    <col min="8954" max="8954" width="8.1640625" bestFit="1" customWidth="1"/>
    <col min="8955" max="8955" width="10.1640625" bestFit="1" customWidth="1"/>
    <col min="8956" max="8956" width="9.1640625" bestFit="1" customWidth="1"/>
    <col min="8957" max="8957" width="11.1640625" bestFit="1" customWidth="1"/>
    <col min="8958" max="8958" width="10.1640625" bestFit="1" customWidth="1"/>
    <col min="8959" max="8959" width="12.1640625" bestFit="1" customWidth="1"/>
    <col min="8960" max="8960" width="10.1640625" bestFit="1" customWidth="1"/>
    <col min="8961" max="8961" width="12.1640625" bestFit="1" customWidth="1"/>
    <col min="8962" max="8962" width="10.1640625" bestFit="1" customWidth="1"/>
    <col min="8963" max="8963" width="12.1640625" bestFit="1" customWidth="1"/>
    <col min="8964" max="8964" width="8.1640625" bestFit="1" customWidth="1"/>
    <col min="8965" max="8965" width="10.1640625" bestFit="1" customWidth="1"/>
    <col min="8966" max="8966" width="9.1640625" bestFit="1" customWidth="1"/>
    <col min="8967" max="8967" width="11.1640625" bestFit="1" customWidth="1"/>
    <col min="8968" max="8968" width="9.1640625" bestFit="1" customWidth="1"/>
    <col min="8969" max="8969" width="11.1640625" bestFit="1" customWidth="1"/>
    <col min="8970" max="8970" width="9.1640625" bestFit="1" customWidth="1"/>
    <col min="8971" max="8971" width="11.1640625" bestFit="1" customWidth="1"/>
    <col min="8972" max="8972" width="9.1640625" bestFit="1" customWidth="1"/>
    <col min="8973" max="8973" width="8.1640625" bestFit="1" customWidth="1"/>
    <col min="8974" max="8974" width="11.1640625" bestFit="1" customWidth="1"/>
    <col min="8975" max="8975" width="6.1640625" bestFit="1" customWidth="1"/>
    <col min="8976" max="8976" width="8.6640625" bestFit="1" customWidth="1"/>
    <col min="8977" max="8977" width="9.1640625" bestFit="1" customWidth="1"/>
    <col min="8978" max="8978" width="11.1640625" bestFit="1" customWidth="1"/>
    <col min="8979" max="8979" width="9.1640625" bestFit="1" customWidth="1"/>
    <col min="8980" max="8980" width="11.1640625" bestFit="1" customWidth="1"/>
    <col min="8981" max="8981" width="10.1640625" bestFit="1" customWidth="1"/>
    <col min="8982" max="8982" width="12.1640625" bestFit="1" customWidth="1"/>
    <col min="8983" max="8983" width="9.1640625" bestFit="1" customWidth="1"/>
    <col min="8984" max="8984" width="11.1640625" bestFit="1" customWidth="1"/>
    <col min="8985" max="8985" width="8.1640625" bestFit="1" customWidth="1"/>
    <col min="8986" max="8986" width="10.1640625" bestFit="1" customWidth="1"/>
    <col min="8987" max="8987" width="9.1640625" bestFit="1" customWidth="1"/>
    <col min="8988" max="8988" width="11.1640625" bestFit="1" customWidth="1"/>
    <col min="8989" max="8989" width="9.1640625" bestFit="1" customWidth="1"/>
    <col min="8990" max="8990" width="11.1640625" bestFit="1" customWidth="1"/>
    <col min="8991" max="8991" width="10.1640625" bestFit="1" customWidth="1"/>
    <col min="8992" max="8992" width="12.1640625" bestFit="1" customWidth="1"/>
    <col min="8993" max="8993" width="9.1640625" bestFit="1" customWidth="1"/>
    <col min="8994" max="8994" width="11.1640625" bestFit="1" customWidth="1"/>
    <col min="8995" max="8995" width="10.1640625" bestFit="1" customWidth="1"/>
    <col min="8996" max="8996" width="12.1640625" bestFit="1" customWidth="1"/>
    <col min="8997" max="8997" width="10.1640625" bestFit="1" customWidth="1"/>
    <col min="8998" max="8998" width="12.1640625" bestFit="1" customWidth="1"/>
    <col min="8999" max="8999" width="10.1640625" bestFit="1" customWidth="1"/>
    <col min="9000" max="9000" width="8.1640625" bestFit="1" customWidth="1"/>
    <col min="9001" max="9001" width="12.1640625" bestFit="1" customWidth="1"/>
    <col min="9002" max="9002" width="10.1640625" bestFit="1" customWidth="1"/>
    <col min="9003" max="9003" width="12.1640625" bestFit="1" customWidth="1"/>
    <col min="9004" max="9004" width="9.1640625" bestFit="1" customWidth="1"/>
    <col min="9005" max="9005" width="11.1640625" bestFit="1" customWidth="1"/>
    <col min="9006" max="9006" width="10.1640625" bestFit="1" customWidth="1"/>
    <col min="9007" max="9007" width="12.1640625" bestFit="1" customWidth="1"/>
    <col min="9008" max="9008" width="9.1640625" bestFit="1" customWidth="1"/>
    <col min="9009" max="9009" width="11.1640625" bestFit="1" customWidth="1"/>
    <col min="9010" max="9010" width="9.1640625" bestFit="1" customWidth="1"/>
    <col min="9011" max="9011" width="11.1640625" bestFit="1" customWidth="1"/>
    <col min="9012" max="9012" width="10.1640625" bestFit="1" customWidth="1"/>
    <col min="9013" max="9013" width="8.6640625" bestFit="1" customWidth="1"/>
    <col min="9014" max="9014" width="12.1640625" bestFit="1" customWidth="1"/>
    <col min="9015" max="9015" width="8.1640625" bestFit="1" customWidth="1"/>
    <col min="9016" max="9016" width="7.1640625" bestFit="1" customWidth="1"/>
    <col min="9017" max="9017" width="10.1640625" bestFit="1" customWidth="1"/>
    <col min="9018" max="9018" width="9.1640625" bestFit="1" customWidth="1"/>
    <col min="9019" max="9019" width="11.1640625" bestFit="1" customWidth="1"/>
    <col min="9020" max="9020" width="9.1640625" bestFit="1" customWidth="1"/>
    <col min="9021" max="9021" width="11.1640625" bestFit="1" customWidth="1"/>
    <col min="9022" max="9022" width="9.1640625" bestFit="1" customWidth="1"/>
    <col min="9023" max="9023" width="11.1640625" bestFit="1" customWidth="1"/>
    <col min="9024" max="9024" width="9.1640625" bestFit="1" customWidth="1"/>
    <col min="9025" max="9025" width="11.1640625" bestFit="1" customWidth="1"/>
    <col min="9026" max="9026" width="9.1640625" bestFit="1" customWidth="1"/>
    <col min="9027" max="9027" width="11.1640625" bestFit="1" customWidth="1"/>
    <col min="9028" max="9028" width="9.1640625" bestFit="1" customWidth="1"/>
    <col min="9029" max="9029" width="11.1640625" bestFit="1" customWidth="1"/>
    <col min="9030" max="9030" width="9.1640625" bestFit="1" customWidth="1"/>
    <col min="9031" max="9031" width="11.1640625" bestFit="1" customWidth="1"/>
    <col min="9032" max="9032" width="10.1640625" bestFit="1" customWidth="1"/>
    <col min="9033" max="9033" width="8.6640625" bestFit="1" customWidth="1"/>
    <col min="9034" max="9034" width="12.1640625" bestFit="1" customWidth="1"/>
    <col min="9035" max="9035" width="10.1640625" bestFit="1" customWidth="1"/>
    <col min="9036" max="9036" width="12.1640625" bestFit="1" customWidth="1"/>
    <col min="9037" max="9037" width="9.1640625" bestFit="1" customWidth="1"/>
    <col min="9038" max="9038" width="11.1640625" bestFit="1" customWidth="1"/>
    <col min="9039" max="9039" width="9.1640625" bestFit="1" customWidth="1"/>
    <col min="9040" max="9040" width="11.1640625" bestFit="1" customWidth="1"/>
    <col min="9041" max="9041" width="9.1640625" bestFit="1" customWidth="1"/>
    <col min="9042" max="9042" width="7.1640625" bestFit="1" customWidth="1"/>
    <col min="9043" max="9043" width="11.1640625" bestFit="1" customWidth="1"/>
    <col min="9044" max="9044" width="9.1640625" bestFit="1" customWidth="1"/>
    <col min="9045" max="9045" width="11.1640625" bestFit="1" customWidth="1"/>
    <col min="9046" max="9046" width="10.1640625" bestFit="1" customWidth="1"/>
    <col min="9047" max="9047" width="12.1640625" bestFit="1" customWidth="1"/>
    <col min="9048" max="9048" width="11.1640625" bestFit="1" customWidth="1"/>
    <col min="9049" max="9049" width="13.1640625" bestFit="1" customWidth="1"/>
    <col min="9050" max="9050" width="10.1640625" bestFit="1" customWidth="1"/>
    <col min="9051" max="9051" width="8.1640625" bestFit="1" customWidth="1"/>
    <col min="9052" max="9052" width="12.1640625" bestFit="1" customWidth="1"/>
    <col min="9053" max="9053" width="10.1640625" bestFit="1" customWidth="1"/>
    <col min="9054" max="9054" width="8.1640625" bestFit="1" customWidth="1"/>
    <col min="9055" max="9055" width="12.1640625" bestFit="1" customWidth="1"/>
    <col min="9056" max="9056" width="9.1640625" bestFit="1" customWidth="1"/>
    <col min="9057" max="9057" width="11.1640625" bestFit="1" customWidth="1"/>
    <col min="9058" max="9058" width="10.1640625" bestFit="1" customWidth="1"/>
    <col min="9059" max="9059" width="12.1640625" bestFit="1" customWidth="1"/>
    <col min="9060" max="9060" width="8.1640625" bestFit="1" customWidth="1"/>
    <col min="9061" max="9061" width="10.1640625" bestFit="1" customWidth="1"/>
    <col min="9062" max="9062" width="9.1640625" bestFit="1" customWidth="1"/>
    <col min="9063" max="9063" width="11.1640625" bestFit="1" customWidth="1"/>
    <col min="9064" max="9064" width="9.1640625" bestFit="1" customWidth="1"/>
    <col min="9065" max="9065" width="11.1640625" bestFit="1" customWidth="1"/>
    <col min="9066" max="9066" width="9.1640625" bestFit="1" customWidth="1"/>
    <col min="9067" max="9067" width="11.1640625" bestFit="1" customWidth="1"/>
    <col min="9068" max="9068" width="10.1640625" bestFit="1" customWidth="1"/>
    <col min="9069" max="9069" width="12.1640625" bestFit="1" customWidth="1"/>
    <col min="9070" max="9070" width="10.1640625" bestFit="1" customWidth="1"/>
    <col min="9071" max="9071" width="8.6640625" bestFit="1" customWidth="1"/>
    <col min="9072" max="9072" width="12.1640625" bestFit="1" customWidth="1"/>
    <col min="9073" max="9073" width="10.1640625" bestFit="1" customWidth="1"/>
    <col min="9074" max="9074" width="12.1640625" bestFit="1" customWidth="1"/>
    <col min="9075" max="9075" width="8.1640625" bestFit="1" customWidth="1"/>
    <col min="9076" max="9077" width="10.1640625" bestFit="1" customWidth="1"/>
    <col min="9078" max="9078" width="12.1640625" bestFit="1" customWidth="1"/>
    <col min="9079" max="9079" width="9.1640625" bestFit="1" customWidth="1"/>
    <col min="9080" max="9080" width="11.1640625" bestFit="1" customWidth="1"/>
    <col min="9081" max="9081" width="9.1640625" bestFit="1" customWidth="1"/>
    <col min="9082" max="9082" width="11.1640625" bestFit="1" customWidth="1"/>
    <col min="9083" max="9083" width="9.1640625" bestFit="1" customWidth="1"/>
    <col min="9084" max="9084" width="8.1640625" bestFit="1" customWidth="1"/>
    <col min="9085" max="9085" width="11.1640625" bestFit="1" customWidth="1"/>
    <col min="9086" max="9086" width="9.1640625" bestFit="1" customWidth="1"/>
    <col min="9087" max="9087" width="11.1640625" bestFit="1" customWidth="1"/>
    <col min="9088" max="9088" width="10.1640625" bestFit="1" customWidth="1"/>
    <col min="9089" max="9089" width="12.1640625" bestFit="1" customWidth="1"/>
    <col min="9090" max="9090" width="8.1640625" bestFit="1" customWidth="1"/>
    <col min="9091" max="9091" width="10.1640625" bestFit="1" customWidth="1"/>
    <col min="9092" max="9092" width="9.1640625" bestFit="1" customWidth="1"/>
    <col min="9093" max="9093" width="11.1640625" bestFit="1" customWidth="1"/>
    <col min="9094" max="9094" width="9.1640625" bestFit="1" customWidth="1"/>
    <col min="9095" max="9095" width="11.1640625" bestFit="1" customWidth="1"/>
    <col min="9096" max="9096" width="9.1640625" bestFit="1" customWidth="1"/>
    <col min="9097" max="9097" width="11.1640625" bestFit="1" customWidth="1"/>
    <col min="9098" max="9098" width="9.1640625" bestFit="1" customWidth="1"/>
    <col min="9099" max="9099" width="11.1640625" bestFit="1" customWidth="1"/>
    <col min="9100" max="9100" width="9.1640625" bestFit="1" customWidth="1"/>
    <col min="9101" max="9101" width="11.1640625" bestFit="1" customWidth="1"/>
    <col min="9102" max="9102" width="10.1640625" bestFit="1" customWidth="1"/>
    <col min="9103" max="9103" width="7.1640625" bestFit="1" customWidth="1"/>
    <col min="9104" max="9104" width="12.1640625" bestFit="1" customWidth="1"/>
    <col min="9105" max="9105" width="9.1640625" bestFit="1" customWidth="1"/>
    <col min="9106" max="9106" width="8.1640625" bestFit="1" customWidth="1"/>
    <col min="9107" max="9107" width="11.1640625" bestFit="1" customWidth="1"/>
    <col min="9108" max="9108" width="10.1640625" bestFit="1" customWidth="1"/>
    <col min="9109" max="9111" width="8.1640625" bestFit="1" customWidth="1"/>
    <col min="9112" max="9112" width="12.1640625" bestFit="1" customWidth="1"/>
    <col min="9113" max="9113" width="9.1640625" bestFit="1" customWidth="1"/>
    <col min="9114" max="9114" width="11.1640625" bestFit="1" customWidth="1"/>
    <col min="9115" max="9115" width="6.1640625" bestFit="1" customWidth="1"/>
    <col min="9116" max="9116" width="8.6640625" bestFit="1" customWidth="1"/>
    <col min="9117" max="9117" width="9.1640625" bestFit="1" customWidth="1"/>
    <col min="9118" max="9118" width="11.1640625" bestFit="1" customWidth="1"/>
    <col min="9119" max="9119" width="9.1640625" bestFit="1" customWidth="1"/>
    <col min="9120" max="9120" width="11.1640625" bestFit="1" customWidth="1"/>
    <col min="9121" max="9121" width="10.1640625" bestFit="1" customWidth="1"/>
    <col min="9122" max="9122" width="12.1640625" bestFit="1" customWidth="1"/>
    <col min="9123" max="9123" width="9.1640625" bestFit="1" customWidth="1"/>
    <col min="9124" max="9124" width="11.1640625" bestFit="1" customWidth="1"/>
    <col min="9125" max="9125" width="9.1640625" bestFit="1" customWidth="1"/>
    <col min="9126" max="9126" width="11.1640625" bestFit="1" customWidth="1"/>
    <col min="9127" max="9127" width="9.1640625" bestFit="1" customWidth="1"/>
    <col min="9128" max="9128" width="11.1640625" bestFit="1" customWidth="1"/>
    <col min="9129" max="9129" width="9.1640625" bestFit="1" customWidth="1"/>
    <col min="9130" max="9130" width="11.1640625" bestFit="1" customWidth="1"/>
    <col min="9131" max="9131" width="10.1640625" bestFit="1" customWidth="1"/>
    <col min="9132" max="9132" width="12.1640625" bestFit="1" customWidth="1"/>
    <col min="9133" max="9133" width="10.1640625" bestFit="1" customWidth="1"/>
    <col min="9134" max="9134" width="7.6640625" bestFit="1" customWidth="1"/>
    <col min="9135" max="9135" width="7.1640625" bestFit="1" customWidth="1"/>
    <col min="9136" max="9136" width="8.1640625" bestFit="1" customWidth="1"/>
    <col min="9137" max="9137" width="12.1640625" bestFit="1" customWidth="1"/>
    <col min="9138" max="9138" width="9.1640625" bestFit="1" customWidth="1"/>
    <col min="9139" max="9139" width="11.1640625" bestFit="1" customWidth="1"/>
    <col min="9140" max="9140" width="9.1640625" bestFit="1" customWidth="1"/>
    <col min="9141" max="9141" width="11.1640625" bestFit="1" customWidth="1"/>
    <col min="9142" max="9142" width="9.1640625" bestFit="1" customWidth="1"/>
    <col min="9143" max="9143" width="11.1640625" bestFit="1" customWidth="1"/>
    <col min="9144" max="9144" width="9.1640625" bestFit="1" customWidth="1"/>
    <col min="9145" max="9145" width="11.1640625" bestFit="1" customWidth="1"/>
    <col min="9146" max="9146" width="8.1640625" bestFit="1" customWidth="1"/>
    <col min="9147" max="9147" width="10.1640625" bestFit="1" customWidth="1"/>
    <col min="9148" max="9148" width="9.1640625" bestFit="1" customWidth="1"/>
    <col min="9149" max="9149" width="11.1640625" bestFit="1" customWidth="1"/>
    <col min="9150" max="9150" width="9.1640625" bestFit="1" customWidth="1"/>
    <col min="9151" max="9151" width="11.1640625" bestFit="1" customWidth="1"/>
    <col min="9152" max="9152" width="10.1640625" bestFit="1" customWidth="1"/>
    <col min="9153" max="9153" width="12.1640625" bestFit="1" customWidth="1"/>
    <col min="9154" max="9154" width="9.1640625" bestFit="1" customWidth="1"/>
    <col min="9155" max="9155" width="11.1640625" bestFit="1" customWidth="1"/>
    <col min="9156" max="9156" width="10.1640625" bestFit="1" customWidth="1"/>
    <col min="9157" max="9157" width="12.1640625" bestFit="1" customWidth="1"/>
    <col min="9158" max="9158" width="9.1640625" bestFit="1" customWidth="1"/>
    <col min="9159" max="9159" width="6.1640625" bestFit="1" customWidth="1"/>
    <col min="9160" max="9160" width="11.1640625" bestFit="1" customWidth="1"/>
    <col min="9161" max="9161" width="9.1640625" bestFit="1" customWidth="1"/>
    <col min="9162" max="9163" width="8.1640625" bestFit="1" customWidth="1"/>
    <col min="9164" max="9164" width="11.1640625" bestFit="1" customWidth="1"/>
    <col min="9165" max="9165" width="9.1640625" bestFit="1" customWidth="1"/>
    <col min="9166" max="9166" width="11.1640625" bestFit="1" customWidth="1"/>
    <col min="9167" max="9167" width="10.1640625" bestFit="1" customWidth="1"/>
    <col min="9168" max="9168" width="12.1640625" bestFit="1" customWidth="1"/>
    <col min="9169" max="9169" width="10.1640625" bestFit="1" customWidth="1"/>
    <col min="9170" max="9170" width="12.1640625" bestFit="1" customWidth="1"/>
    <col min="9171" max="9171" width="10.1640625" bestFit="1" customWidth="1"/>
    <col min="9172" max="9172" width="12.1640625" bestFit="1" customWidth="1"/>
    <col min="9173" max="9173" width="10.1640625" bestFit="1" customWidth="1"/>
    <col min="9174" max="9174" width="12.1640625" bestFit="1" customWidth="1"/>
    <col min="9175" max="9175" width="10.1640625" bestFit="1" customWidth="1"/>
    <col min="9176" max="9176" width="12.1640625" bestFit="1" customWidth="1"/>
    <col min="9177" max="9177" width="9.1640625" bestFit="1" customWidth="1"/>
    <col min="9178" max="9178" width="11.1640625" bestFit="1" customWidth="1"/>
    <col min="9179" max="9179" width="9.1640625" bestFit="1" customWidth="1"/>
    <col min="9180" max="9180" width="11.1640625" bestFit="1" customWidth="1"/>
    <col min="9181" max="9181" width="9.1640625" bestFit="1" customWidth="1"/>
    <col min="9182" max="9182" width="11.1640625" bestFit="1" customWidth="1"/>
    <col min="9183" max="9183" width="10.1640625" bestFit="1" customWidth="1"/>
    <col min="9184" max="9184" width="12.1640625" bestFit="1" customWidth="1"/>
    <col min="9185" max="9185" width="9.1640625" bestFit="1" customWidth="1"/>
    <col min="9186" max="9186" width="11.1640625" bestFit="1" customWidth="1"/>
    <col min="9187" max="9187" width="8.1640625" bestFit="1" customWidth="1"/>
    <col min="9188" max="9188" width="6.1640625" bestFit="1" customWidth="1"/>
    <col min="9189" max="9189" width="10.1640625" bestFit="1" customWidth="1"/>
    <col min="9190" max="9190" width="9.1640625" bestFit="1" customWidth="1"/>
    <col min="9191" max="9191" width="11.1640625" bestFit="1" customWidth="1"/>
    <col min="9192" max="9192" width="9.1640625" bestFit="1" customWidth="1"/>
    <col min="9193" max="9193" width="11.1640625" bestFit="1" customWidth="1"/>
    <col min="9194" max="9194" width="9.1640625" bestFit="1" customWidth="1"/>
    <col min="9195" max="9195" width="11.1640625" bestFit="1" customWidth="1"/>
    <col min="9196" max="9196" width="9.1640625" bestFit="1" customWidth="1"/>
    <col min="9197" max="9197" width="11.1640625" bestFit="1" customWidth="1"/>
    <col min="9198" max="9198" width="9.1640625" bestFit="1" customWidth="1"/>
    <col min="9199" max="9199" width="11.1640625" bestFit="1" customWidth="1"/>
    <col min="9200" max="9200" width="8.1640625" bestFit="1" customWidth="1"/>
    <col min="9201" max="9201" width="7.1640625" bestFit="1" customWidth="1"/>
    <col min="9202" max="9202" width="10.1640625" bestFit="1" customWidth="1"/>
    <col min="9203" max="9203" width="9.1640625" bestFit="1" customWidth="1"/>
    <col min="9204" max="9204" width="11.1640625" bestFit="1" customWidth="1"/>
    <col min="9205" max="9205" width="9.1640625" bestFit="1" customWidth="1"/>
    <col min="9206" max="9206" width="11.1640625" bestFit="1" customWidth="1"/>
    <col min="9207" max="9207" width="9.1640625" bestFit="1" customWidth="1"/>
    <col min="9208" max="9208" width="11.1640625" bestFit="1" customWidth="1"/>
    <col min="9209" max="9209" width="9.1640625" bestFit="1" customWidth="1"/>
    <col min="9210" max="9210" width="11.1640625" bestFit="1" customWidth="1"/>
    <col min="9211" max="9211" width="10.1640625" bestFit="1" customWidth="1"/>
    <col min="9212" max="9212" width="12.1640625" bestFit="1" customWidth="1"/>
    <col min="9213" max="9213" width="9.1640625" bestFit="1" customWidth="1"/>
    <col min="9214" max="9214" width="11.1640625" bestFit="1" customWidth="1"/>
    <col min="9215" max="9215" width="10.1640625" bestFit="1" customWidth="1"/>
    <col min="9216" max="9216" width="12.1640625" bestFit="1" customWidth="1"/>
    <col min="9217" max="9217" width="9.1640625" bestFit="1" customWidth="1"/>
    <col min="9218" max="9218" width="11.1640625" bestFit="1" customWidth="1"/>
    <col min="9219" max="9219" width="9.1640625" bestFit="1" customWidth="1"/>
    <col min="9220" max="9220" width="11.1640625" bestFit="1" customWidth="1"/>
    <col min="9221" max="9221" width="9.1640625" bestFit="1" customWidth="1"/>
    <col min="9222" max="9222" width="11.1640625" bestFit="1" customWidth="1"/>
    <col min="9223" max="9223" width="10.1640625" bestFit="1" customWidth="1"/>
    <col min="9224" max="9224" width="12.1640625" bestFit="1" customWidth="1"/>
    <col min="9225" max="9225" width="9.1640625" bestFit="1" customWidth="1"/>
    <col min="9226" max="9226" width="11.1640625" bestFit="1" customWidth="1"/>
    <col min="9227" max="9227" width="10.1640625" bestFit="1" customWidth="1"/>
    <col min="9228" max="9228" width="12.1640625" bestFit="1" customWidth="1"/>
    <col min="9229" max="9229" width="10.1640625" bestFit="1" customWidth="1"/>
    <col min="9230" max="9230" width="12.1640625" bestFit="1" customWidth="1"/>
    <col min="9231" max="9231" width="9.1640625" bestFit="1" customWidth="1"/>
    <col min="9232" max="9232" width="11.1640625" bestFit="1" customWidth="1"/>
    <col min="9233" max="9233" width="10.1640625" bestFit="1" customWidth="1"/>
    <col min="9234" max="9234" width="12.1640625" bestFit="1" customWidth="1"/>
    <col min="9235" max="9235" width="9.1640625" bestFit="1" customWidth="1"/>
    <col min="9236" max="9236" width="11.1640625" bestFit="1" customWidth="1"/>
    <col min="9237" max="9237" width="10.1640625" bestFit="1" customWidth="1"/>
    <col min="9238" max="9238" width="12.1640625" bestFit="1" customWidth="1"/>
    <col min="9239" max="9239" width="8.1640625" bestFit="1" customWidth="1"/>
    <col min="9240" max="9241" width="10.1640625" bestFit="1" customWidth="1"/>
    <col min="9242" max="9242" width="12.1640625" bestFit="1" customWidth="1"/>
    <col min="9243" max="9243" width="10.1640625" bestFit="1" customWidth="1"/>
    <col min="9244" max="9244" width="12.1640625" bestFit="1" customWidth="1"/>
    <col min="9245" max="9245" width="10.1640625" bestFit="1" customWidth="1"/>
    <col min="9246" max="9246" width="12.1640625" bestFit="1" customWidth="1"/>
    <col min="9247" max="9247" width="9.1640625" bestFit="1" customWidth="1"/>
    <col min="9248" max="9248" width="11.1640625" bestFit="1" customWidth="1"/>
    <col min="9249" max="9249" width="10.1640625" bestFit="1" customWidth="1"/>
    <col min="9250" max="9250" width="12.1640625" bestFit="1" customWidth="1"/>
    <col min="9251" max="9251" width="9.1640625" bestFit="1" customWidth="1"/>
    <col min="9252" max="9252" width="11.1640625" bestFit="1" customWidth="1"/>
    <col min="9253" max="9253" width="9.1640625" bestFit="1" customWidth="1"/>
    <col min="9254" max="9254" width="11.1640625" bestFit="1" customWidth="1"/>
    <col min="9255" max="9255" width="10.1640625" bestFit="1" customWidth="1"/>
    <col min="9256" max="9256" width="12.1640625" bestFit="1" customWidth="1"/>
    <col min="9257" max="9257" width="10.1640625" bestFit="1" customWidth="1"/>
    <col min="9258" max="9258" width="12.1640625" bestFit="1" customWidth="1"/>
    <col min="9259" max="9259" width="10.1640625" bestFit="1" customWidth="1"/>
    <col min="9260" max="9260" width="12.1640625" bestFit="1" customWidth="1"/>
    <col min="9261" max="9261" width="9.1640625" bestFit="1" customWidth="1"/>
    <col min="9262" max="9262" width="11.1640625" bestFit="1" customWidth="1"/>
    <col min="9263" max="9263" width="10.1640625" bestFit="1" customWidth="1"/>
    <col min="9264" max="9264" width="7.1640625" bestFit="1" customWidth="1"/>
    <col min="9265" max="9265" width="8.1640625" bestFit="1" customWidth="1"/>
    <col min="9266" max="9266" width="12.1640625" bestFit="1" customWidth="1"/>
    <col min="9267" max="9267" width="10.1640625" bestFit="1" customWidth="1"/>
    <col min="9268" max="9268" width="12.1640625" bestFit="1" customWidth="1"/>
    <col min="9269" max="9269" width="9.1640625" bestFit="1" customWidth="1"/>
    <col min="9270" max="9270" width="11.1640625" bestFit="1" customWidth="1"/>
    <col min="9271" max="9271" width="9.1640625" bestFit="1" customWidth="1"/>
    <col min="9272" max="9272" width="11.1640625" bestFit="1" customWidth="1"/>
    <col min="9273" max="9273" width="9.1640625" bestFit="1" customWidth="1"/>
    <col min="9274" max="9274" width="11.1640625" bestFit="1" customWidth="1"/>
    <col min="9275" max="9275" width="9.1640625" bestFit="1" customWidth="1"/>
    <col min="9276" max="9276" width="11.1640625" bestFit="1" customWidth="1"/>
    <col min="9277" max="9277" width="8.1640625" bestFit="1" customWidth="1"/>
    <col min="9278" max="9279" width="10.1640625" bestFit="1" customWidth="1"/>
    <col min="9280" max="9280" width="12.1640625" bestFit="1" customWidth="1"/>
    <col min="9281" max="9281" width="9.1640625" bestFit="1" customWidth="1"/>
    <col min="9282" max="9282" width="11.1640625" bestFit="1" customWidth="1"/>
    <col min="9283" max="9283" width="9.1640625" bestFit="1" customWidth="1"/>
    <col min="9284" max="9284" width="8.1640625" bestFit="1" customWidth="1"/>
    <col min="9285" max="9285" width="11.1640625" bestFit="1" customWidth="1"/>
    <col min="9286" max="9286" width="9.1640625" bestFit="1" customWidth="1"/>
    <col min="9287" max="9287" width="11.1640625" bestFit="1" customWidth="1"/>
    <col min="9288" max="9288" width="10.1640625" bestFit="1" customWidth="1"/>
    <col min="9289" max="9289" width="12.1640625" bestFit="1" customWidth="1"/>
    <col min="9290" max="9290" width="8.1640625" bestFit="1" customWidth="1"/>
    <col min="9291" max="9292" width="10.1640625" bestFit="1" customWidth="1"/>
    <col min="9293" max="9293" width="12.1640625" bestFit="1" customWidth="1"/>
    <col min="9294" max="9294" width="10.1640625" bestFit="1" customWidth="1"/>
    <col min="9295" max="9295" width="12.1640625" bestFit="1" customWidth="1"/>
    <col min="9296" max="9296" width="10.1640625" bestFit="1" customWidth="1"/>
    <col min="9297" max="9297" width="12.1640625" bestFit="1" customWidth="1"/>
    <col min="9298" max="9298" width="10.1640625" bestFit="1" customWidth="1"/>
    <col min="9299" max="9299" width="8.1640625" bestFit="1" customWidth="1"/>
    <col min="9300" max="9300" width="12.1640625" bestFit="1" customWidth="1"/>
    <col min="9301" max="9301" width="10.1640625" bestFit="1" customWidth="1"/>
    <col min="9302" max="9302" width="12.1640625" bestFit="1" customWidth="1"/>
    <col min="9303" max="9303" width="9.1640625" bestFit="1" customWidth="1"/>
    <col min="9304" max="9304" width="11.1640625" bestFit="1" customWidth="1"/>
    <col min="9305" max="9305" width="10.1640625" bestFit="1" customWidth="1"/>
    <col min="9306" max="9306" width="12.1640625" bestFit="1" customWidth="1"/>
    <col min="9307" max="9307" width="10.1640625" bestFit="1" customWidth="1"/>
    <col min="9308" max="9308" width="12.1640625" bestFit="1" customWidth="1"/>
    <col min="9309" max="9309" width="8.1640625" bestFit="1" customWidth="1"/>
    <col min="9310" max="9310" width="10.1640625" bestFit="1" customWidth="1"/>
    <col min="9311" max="9311" width="9.1640625" bestFit="1" customWidth="1"/>
    <col min="9312" max="9313" width="8.1640625" bestFit="1" customWidth="1"/>
    <col min="9314" max="9315" width="11.1640625" bestFit="1" customWidth="1"/>
    <col min="9316" max="9316" width="13.1640625" bestFit="1" customWidth="1"/>
    <col min="9317" max="9317" width="10.1640625" bestFit="1" customWidth="1"/>
    <col min="9318" max="9318" width="12.1640625" bestFit="1" customWidth="1"/>
    <col min="9319" max="9319" width="8.1640625" bestFit="1" customWidth="1"/>
    <col min="9320" max="9320" width="10.1640625" bestFit="1" customWidth="1"/>
    <col min="9321" max="9321" width="9.1640625" bestFit="1" customWidth="1"/>
    <col min="9322" max="9322" width="11.1640625" bestFit="1" customWidth="1"/>
    <col min="9323" max="9323" width="9.1640625" bestFit="1" customWidth="1"/>
    <col min="9324" max="9324" width="7.1640625" bestFit="1" customWidth="1"/>
    <col min="9325" max="9325" width="11.1640625" bestFit="1" customWidth="1"/>
    <col min="9326" max="9326" width="9.1640625" bestFit="1" customWidth="1"/>
    <col min="9327" max="9327" width="11.1640625" bestFit="1" customWidth="1"/>
    <col min="9328" max="9328" width="9.1640625" bestFit="1" customWidth="1"/>
    <col min="9329" max="9329" width="11.1640625" bestFit="1" customWidth="1"/>
    <col min="9330" max="9330" width="10.1640625" bestFit="1" customWidth="1"/>
    <col min="9331" max="9331" width="12.1640625" bestFit="1" customWidth="1"/>
    <col min="9332" max="9332" width="9.1640625" bestFit="1" customWidth="1"/>
    <col min="9333" max="9333" width="11.1640625" bestFit="1" customWidth="1"/>
    <col min="9334" max="9334" width="9.1640625" bestFit="1" customWidth="1"/>
    <col min="9335" max="9335" width="11.1640625" bestFit="1" customWidth="1"/>
    <col min="9336" max="9336" width="10.1640625" bestFit="1" customWidth="1"/>
    <col min="9337" max="9337" width="12.1640625" bestFit="1" customWidth="1"/>
    <col min="9338" max="9338" width="10.1640625" bestFit="1" customWidth="1"/>
    <col min="9339" max="9339" width="12.1640625" bestFit="1" customWidth="1"/>
    <col min="9340" max="9340" width="8.1640625" bestFit="1" customWidth="1"/>
    <col min="9341" max="9341" width="10.1640625" bestFit="1" customWidth="1"/>
    <col min="9342" max="9342" width="6.1640625" bestFit="1" customWidth="1"/>
    <col min="9343" max="9343" width="8.6640625" bestFit="1" customWidth="1"/>
    <col min="9344" max="9344" width="8.1640625" bestFit="1" customWidth="1"/>
    <col min="9345" max="9346" width="10.1640625" bestFit="1" customWidth="1"/>
    <col min="9347" max="9347" width="12.1640625" bestFit="1" customWidth="1"/>
    <col min="9348" max="9348" width="9.1640625" bestFit="1" customWidth="1"/>
    <col min="9349" max="9349" width="11.1640625" bestFit="1" customWidth="1"/>
    <col min="9350" max="9350" width="9.1640625" bestFit="1" customWidth="1"/>
    <col min="9351" max="9351" width="11.1640625" bestFit="1" customWidth="1"/>
    <col min="9352" max="9352" width="10.1640625" bestFit="1" customWidth="1"/>
    <col min="9353" max="9353" width="12.1640625" bestFit="1" customWidth="1"/>
    <col min="9354" max="9354" width="9.1640625" bestFit="1" customWidth="1"/>
    <col min="9355" max="9355" width="11.1640625" bestFit="1" customWidth="1"/>
    <col min="9356" max="9356" width="10.1640625" bestFit="1" customWidth="1"/>
    <col min="9357" max="9357" width="7.1640625" bestFit="1" customWidth="1"/>
    <col min="9358" max="9358" width="12.1640625" bestFit="1" customWidth="1"/>
    <col min="9359" max="9359" width="10.1640625" bestFit="1" customWidth="1"/>
    <col min="9360" max="9360" width="12.1640625" bestFit="1" customWidth="1"/>
    <col min="9361" max="9361" width="9.1640625" bestFit="1" customWidth="1"/>
    <col min="9362" max="9362" width="11.1640625" bestFit="1" customWidth="1"/>
    <col min="9363" max="9363" width="9.1640625" bestFit="1" customWidth="1"/>
    <col min="9364" max="9364" width="11.1640625" bestFit="1" customWidth="1"/>
    <col min="9365" max="9365" width="9.1640625" bestFit="1" customWidth="1"/>
    <col min="9366" max="9366" width="11.1640625" bestFit="1" customWidth="1"/>
    <col min="9367" max="9367" width="10.1640625" bestFit="1" customWidth="1"/>
    <col min="9368" max="9368" width="12.1640625" bestFit="1" customWidth="1"/>
    <col min="9369" max="9369" width="9.1640625" bestFit="1" customWidth="1"/>
    <col min="9370" max="9370" width="11.1640625" bestFit="1" customWidth="1"/>
    <col min="9371" max="9371" width="8.1640625" bestFit="1" customWidth="1"/>
    <col min="9372" max="9372" width="10.1640625" bestFit="1" customWidth="1"/>
    <col min="9373" max="9373" width="9.1640625" bestFit="1" customWidth="1"/>
    <col min="9374" max="9374" width="11.1640625" bestFit="1" customWidth="1"/>
    <col min="9375" max="9375" width="10.1640625" bestFit="1" customWidth="1"/>
    <col min="9376" max="9376" width="12.1640625" bestFit="1" customWidth="1"/>
    <col min="9377" max="9377" width="8.1640625" bestFit="1" customWidth="1"/>
    <col min="9378" max="9378" width="10.1640625" bestFit="1" customWidth="1"/>
    <col min="9379" max="9379" width="9.1640625" bestFit="1" customWidth="1"/>
    <col min="9380" max="9380" width="11.1640625" bestFit="1" customWidth="1"/>
    <col min="9381" max="9381" width="9.1640625" bestFit="1" customWidth="1"/>
    <col min="9382" max="9382" width="8.1640625" bestFit="1" customWidth="1"/>
    <col min="9383" max="9383" width="11.1640625" bestFit="1" customWidth="1"/>
    <col min="9384" max="9384" width="9.1640625" bestFit="1" customWidth="1"/>
    <col min="9385" max="9385" width="11.1640625" bestFit="1" customWidth="1"/>
    <col min="9386" max="9386" width="9.1640625" bestFit="1" customWidth="1"/>
    <col min="9387" max="9387" width="8.1640625" bestFit="1" customWidth="1"/>
    <col min="9388" max="9388" width="11.1640625" bestFit="1" customWidth="1"/>
    <col min="9389" max="9389" width="10.1640625" bestFit="1" customWidth="1"/>
    <col min="9390" max="9390" width="12.1640625" bestFit="1" customWidth="1"/>
    <col min="9391" max="9391" width="10.1640625" bestFit="1" customWidth="1"/>
    <col min="9392" max="9392" width="12.1640625" bestFit="1" customWidth="1"/>
    <col min="9393" max="9393" width="10.1640625" bestFit="1" customWidth="1"/>
    <col min="9394" max="9394" width="12.1640625" bestFit="1" customWidth="1"/>
    <col min="9395" max="9395" width="9.1640625" bestFit="1" customWidth="1"/>
    <col min="9396" max="9396" width="11.1640625" bestFit="1" customWidth="1"/>
    <col min="9397" max="9397" width="9.1640625" bestFit="1" customWidth="1"/>
    <col min="9398" max="9398" width="7.1640625" bestFit="1" customWidth="1"/>
    <col min="9399" max="9399" width="11.1640625" bestFit="1" customWidth="1"/>
    <col min="9400" max="9400" width="9.1640625" bestFit="1" customWidth="1"/>
    <col min="9401" max="9401" width="11.1640625" bestFit="1" customWidth="1"/>
    <col min="9402" max="9402" width="9.1640625" bestFit="1" customWidth="1"/>
    <col min="9403" max="9403" width="11.1640625" bestFit="1" customWidth="1"/>
    <col min="9404" max="9404" width="9.1640625" bestFit="1" customWidth="1"/>
    <col min="9405" max="9405" width="11.1640625" bestFit="1" customWidth="1"/>
    <col min="9406" max="9406" width="9.1640625" bestFit="1" customWidth="1"/>
    <col min="9407" max="9407" width="11.1640625" bestFit="1" customWidth="1"/>
    <col min="9408" max="9408" width="9.1640625" bestFit="1" customWidth="1"/>
    <col min="9409" max="9409" width="11.1640625" bestFit="1" customWidth="1"/>
    <col min="9410" max="9410" width="10.1640625" bestFit="1" customWidth="1"/>
    <col min="9411" max="9411" width="12.1640625" bestFit="1" customWidth="1"/>
    <col min="9412" max="9412" width="10.1640625" bestFit="1" customWidth="1"/>
    <col min="9413" max="9413" width="12.1640625" bestFit="1" customWidth="1"/>
    <col min="9414" max="9414" width="9.1640625" bestFit="1" customWidth="1"/>
    <col min="9415" max="9415" width="11.1640625" bestFit="1" customWidth="1"/>
    <col min="9416" max="9416" width="9.1640625" bestFit="1" customWidth="1"/>
    <col min="9417" max="9417" width="11.1640625" bestFit="1" customWidth="1"/>
    <col min="9418" max="9418" width="9.1640625" bestFit="1" customWidth="1"/>
    <col min="9419" max="9419" width="11.1640625" bestFit="1" customWidth="1"/>
    <col min="9420" max="9420" width="10.1640625" bestFit="1" customWidth="1"/>
    <col min="9421" max="9421" width="12.1640625" bestFit="1" customWidth="1"/>
    <col min="9422" max="9422" width="10.1640625" bestFit="1" customWidth="1"/>
    <col min="9423" max="9423" width="12.1640625" bestFit="1" customWidth="1"/>
    <col min="9424" max="9424" width="9.1640625" bestFit="1" customWidth="1"/>
    <col min="9425" max="9425" width="11.1640625" bestFit="1" customWidth="1"/>
    <col min="9426" max="9426" width="10.1640625" bestFit="1" customWidth="1"/>
    <col min="9427" max="9427" width="12.1640625" bestFit="1" customWidth="1"/>
    <col min="9428" max="9428" width="9.1640625" bestFit="1" customWidth="1"/>
    <col min="9429" max="9429" width="11.1640625" bestFit="1" customWidth="1"/>
    <col min="9430" max="9430" width="9.1640625" bestFit="1" customWidth="1"/>
    <col min="9431" max="9431" width="11.1640625" bestFit="1" customWidth="1"/>
    <col min="9432" max="9432" width="9.1640625" bestFit="1" customWidth="1"/>
    <col min="9433" max="9433" width="11.1640625" bestFit="1" customWidth="1"/>
    <col min="9434" max="9434" width="9.1640625" bestFit="1" customWidth="1"/>
    <col min="9435" max="9435" width="11.1640625" bestFit="1" customWidth="1"/>
    <col min="9436" max="9436" width="9.1640625" bestFit="1" customWidth="1"/>
    <col min="9437" max="9437" width="7.1640625" bestFit="1" customWidth="1"/>
    <col min="9438" max="9438" width="8.1640625" bestFit="1" customWidth="1"/>
    <col min="9439" max="9439" width="11.1640625" bestFit="1" customWidth="1"/>
    <col min="9440" max="9440" width="10.1640625" bestFit="1" customWidth="1"/>
    <col min="9441" max="9441" width="12.1640625" bestFit="1" customWidth="1"/>
    <col min="9442" max="9442" width="10.1640625" bestFit="1" customWidth="1"/>
    <col min="9443" max="9443" width="7.6640625" bestFit="1" customWidth="1"/>
    <col min="9444" max="9444" width="12.1640625" bestFit="1" customWidth="1"/>
    <col min="9445" max="9445" width="9.1640625" bestFit="1" customWidth="1"/>
    <col min="9446" max="9446" width="11.1640625" bestFit="1" customWidth="1"/>
    <col min="9447" max="9447" width="9.1640625" bestFit="1" customWidth="1"/>
    <col min="9448" max="9448" width="11.1640625" bestFit="1" customWidth="1"/>
    <col min="9449" max="9449" width="9.1640625" bestFit="1" customWidth="1"/>
    <col min="9450" max="9450" width="11.1640625" bestFit="1" customWidth="1"/>
    <col min="9451" max="9451" width="10.1640625" bestFit="1" customWidth="1"/>
    <col min="9452" max="9452" width="12.1640625" bestFit="1" customWidth="1"/>
    <col min="9453" max="9453" width="9.1640625" bestFit="1" customWidth="1"/>
    <col min="9454" max="9454" width="11.1640625" bestFit="1" customWidth="1"/>
    <col min="9455" max="9455" width="10.1640625" bestFit="1" customWidth="1"/>
    <col min="9456" max="9456" width="12.1640625" bestFit="1" customWidth="1"/>
    <col min="9457" max="9457" width="10.1640625" bestFit="1" customWidth="1"/>
    <col min="9458" max="9458" width="12.1640625" bestFit="1" customWidth="1"/>
    <col min="9459" max="9459" width="10.1640625" bestFit="1" customWidth="1"/>
    <col min="9460" max="9460" width="12.1640625" bestFit="1" customWidth="1"/>
    <col min="9461" max="9461" width="10.1640625" bestFit="1" customWidth="1"/>
    <col min="9462" max="9462" width="12.1640625" bestFit="1" customWidth="1"/>
    <col min="9463" max="9463" width="9.1640625" bestFit="1" customWidth="1"/>
    <col min="9464" max="9464" width="11.1640625" bestFit="1" customWidth="1"/>
    <col min="9465" max="9465" width="9.1640625" bestFit="1" customWidth="1"/>
    <col min="9466" max="9466" width="7.1640625" bestFit="1" customWidth="1"/>
    <col min="9467" max="9467" width="11.1640625" bestFit="1" customWidth="1"/>
    <col min="9468" max="9468" width="9.1640625" bestFit="1" customWidth="1"/>
    <col min="9469" max="9469" width="11.1640625" bestFit="1" customWidth="1"/>
    <col min="9470" max="9470" width="10.1640625" bestFit="1" customWidth="1"/>
    <col min="9471" max="9471" width="8.1640625" bestFit="1" customWidth="1"/>
    <col min="9472" max="9472" width="12.1640625" bestFit="1" customWidth="1"/>
    <col min="9473" max="9473" width="10.1640625" bestFit="1" customWidth="1"/>
    <col min="9474" max="9474" width="12.1640625" bestFit="1" customWidth="1"/>
    <col min="9475" max="9475" width="9.1640625" bestFit="1" customWidth="1"/>
    <col min="9476" max="9476" width="11.1640625" bestFit="1" customWidth="1"/>
    <col min="9477" max="9477" width="10.1640625" bestFit="1" customWidth="1"/>
    <col min="9478" max="9478" width="12.1640625" bestFit="1" customWidth="1"/>
    <col min="9479" max="9479" width="9.1640625" bestFit="1" customWidth="1"/>
    <col min="9480" max="9480" width="8.1640625" bestFit="1" customWidth="1"/>
    <col min="9481" max="9481" width="11.1640625" bestFit="1" customWidth="1"/>
    <col min="9482" max="9482" width="9.1640625" bestFit="1" customWidth="1"/>
    <col min="9483" max="9483" width="11.1640625" bestFit="1" customWidth="1"/>
    <col min="9484" max="9484" width="10.1640625" bestFit="1" customWidth="1"/>
    <col min="9485" max="9485" width="12.1640625" bestFit="1" customWidth="1"/>
    <col min="9486" max="9486" width="10.1640625" bestFit="1" customWidth="1"/>
    <col min="9487" max="9487" width="12.1640625" bestFit="1" customWidth="1"/>
    <col min="9488" max="9488" width="10.1640625" bestFit="1" customWidth="1"/>
    <col min="9489" max="9489" width="12.1640625" bestFit="1" customWidth="1"/>
    <col min="9490" max="9490" width="9.1640625" bestFit="1" customWidth="1"/>
    <col min="9491" max="9491" width="11.1640625" bestFit="1" customWidth="1"/>
    <col min="9492" max="9492" width="9.1640625" bestFit="1" customWidth="1"/>
    <col min="9493" max="9493" width="11.1640625" bestFit="1" customWidth="1"/>
    <col min="9494" max="9494" width="10.1640625" bestFit="1" customWidth="1"/>
    <col min="9495" max="9495" width="12.1640625" bestFit="1" customWidth="1"/>
    <col min="9496" max="9496" width="6.1640625" bestFit="1" customWidth="1"/>
    <col min="9497" max="9497" width="8.6640625" bestFit="1" customWidth="1"/>
    <col min="9498" max="9498" width="10.1640625" bestFit="1" customWidth="1"/>
    <col min="9499" max="9499" width="12.1640625" bestFit="1" customWidth="1"/>
    <col min="9500" max="9500" width="10.1640625" bestFit="1" customWidth="1"/>
    <col min="9501" max="9501" width="12.1640625" bestFit="1" customWidth="1"/>
    <col min="9502" max="9502" width="8.1640625" bestFit="1" customWidth="1"/>
    <col min="9503" max="9503" width="7.1640625" bestFit="1" customWidth="1"/>
    <col min="9504" max="9505" width="10.1640625" bestFit="1" customWidth="1"/>
    <col min="9506" max="9506" width="12.1640625" bestFit="1" customWidth="1"/>
    <col min="9507" max="9507" width="9.1640625" bestFit="1" customWidth="1"/>
    <col min="9508" max="9508" width="11.1640625" bestFit="1" customWidth="1"/>
    <col min="9509" max="9509" width="9.1640625" bestFit="1" customWidth="1"/>
    <col min="9510" max="9510" width="11.1640625" bestFit="1" customWidth="1"/>
    <col min="9511" max="9511" width="10.1640625" bestFit="1" customWidth="1"/>
    <col min="9512" max="9512" width="12.1640625" bestFit="1" customWidth="1"/>
    <col min="9513" max="9513" width="9.1640625" bestFit="1" customWidth="1"/>
    <col min="9514" max="9514" width="11.1640625" bestFit="1" customWidth="1"/>
    <col min="9515" max="9515" width="10.1640625" bestFit="1" customWidth="1"/>
    <col min="9516" max="9516" width="12.1640625" bestFit="1" customWidth="1"/>
    <col min="9517" max="9517" width="9.1640625" bestFit="1" customWidth="1"/>
    <col min="9518" max="9518" width="11.1640625" bestFit="1" customWidth="1"/>
    <col min="9519" max="9519" width="10.1640625" bestFit="1" customWidth="1"/>
    <col min="9520" max="9520" width="12.1640625" bestFit="1" customWidth="1"/>
    <col min="9521" max="9521" width="10.1640625" bestFit="1" customWidth="1"/>
    <col min="9522" max="9522" width="12.1640625" bestFit="1" customWidth="1"/>
    <col min="9523" max="9523" width="10.1640625" bestFit="1" customWidth="1"/>
    <col min="9524" max="9524" width="12.1640625" bestFit="1" customWidth="1"/>
    <col min="9525" max="9525" width="11.1640625" bestFit="1" customWidth="1"/>
    <col min="9526" max="9526" width="13.1640625" bestFit="1" customWidth="1"/>
    <col min="9527" max="9527" width="8.1640625" bestFit="1" customWidth="1"/>
    <col min="9528" max="9529" width="10.1640625" bestFit="1" customWidth="1"/>
    <col min="9530" max="9530" width="12.1640625" bestFit="1" customWidth="1"/>
    <col min="9531" max="9531" width="9.1640625" bestFit="1" customWidth="1"/>
    <col min="9532" max="9532" width="8.1640625" bestFit="1" customWidth="1"/>
    <col min="9533" max="9533" width="11.1640625" bestFit="1" customWidth="1"/>
    <col min="9534" max="9534" width="9.1640625" bestFit="1" customWidth="1"/>
    <col min="9535" max="9535" width="11.1640625" bestFit="1" customWidth="1"/>
    <col min="9536" max="9536" width="9.1640625" bestFit="1" customWidth="1"/>
    <col min="9537" max="9537" width="8.1640625" bestFit="1" customWidth="1"/>
    <col min="9538" max="9538" width="11.1640625" bestFit="1" customWidth="1"/>
    <col min="9539" max="9539" width="10.1640625" bestFit="1" customWidth="1"/>
    <col min="9540" max="9540" width="8.1640625" bestFit="1" customWidth="1"/>
    <col min="9541" max="9541" width="12.1640625" bestFit="1" customWidth="1"/>
    <col min="9542" max="9542" width="10.1640625" bestFit="1" customWidth="1"/>
    <col min="9543" max="9543" width="7.1640625" bestFit="1" customWidth="1"/>
    <col min="9544" max="9544" width="8.1640625" bestFit="1" customWidth="1"/>
    <col min="9545" max="9545" width="12.1640625" bestFit="1" customWidth="1"/>
    <col min="9546" max="9546" width="9.1640625" bestFit="1" customWidth="1"/>
    <col min="9547" max="9547" width="11.1640625" bestFit="1" customWidth="1"/>
    <col min="9548" max="9548" width="10.1640625" bestFit="1" customWidth="1"/>
    <col min="9549" max="9549" width="12.1640625" bestFit="1" customWidth="1"/>
    <col min="9550" max="9550" width="9.1640625" bestFit="1" customWidth="1"/>
    <col min="9551" max="9551" width="11.1640625" bestFit="1" customWidth="1"/>
    <col min="9552" max="9552" width="9.1640625" bestFit="1" customWidth="1"/>
    <col min="9553" max="9553" width="11.1640625" bestFit="1" customWidth="1"/>
    <col min="9554" max="9554" width="10.1640625" bestFit="1" customWidth="1"/>
    <col min="9555" max="9555" width="12.1640625" bestFit="1" customWidth="1"/>
    <col min="9556" max="9556" width="9.1640625" bestFit="1" customWidth="1"/>
    <col min="9557" max="9557" width="11.1640625" bestFit="1" customWidth="1"/>
    <col min="9558" max="9558" width="9.1640625" bestFit="1" customWidth="1"/>
    <col min="9559" max="9559" width="11.1640625" bestFit="1" customWidth="1"/>
    <col min="9560" max="9560" width="8.1640625" bestFit="1" customWidth="1"/>
    <col min="9561" max="9561" width="10.1640625" bestFit="1" customWidth="1"/>
    <col min="9562" max="9562" width="11.1640625" bestFit="1" customWidth="1"/>
    <col min="9563" max="9563" width="13.1640625" bestFit="1" customWidth="1"/>
    <col min="9564" max="9564" width="8.1640625" bestFit="1" customWidth="1"/>
    <col min="9565" max="9565" width="10.1640625" bestFit="1" customWidth="1"/>
    <col min="9566" max="9566" width="9.1640625" bestFit="1" customWidth="1"/>
    <col min="9567" max="9567" width="11.1640625" bestFit="1" customWidth="1"/>
    <col min="9568" max="9568" width="9.1640625" bestFit="1" customWidth="1"/>
    <col min="9569" max="9569" width="11.1640625" bestFit="1" customWidth="1"/>
    <col min="9570" max="9570" width="9.1640625" bestFit="1" customWidth="1"/>
    <col min="9571" max="9571" width="11.1640625" bestFit="1" customWidth="1"/>
    <col min="9572" max="9572" width="9.1640625" bestFit="1" customWidth="1"/>
    <col min="9573" max="9573" width="8.1640625" bestFit="1" customWidth="1"/>
    <col min="9574" max="9574" width="11.1640625" bestFit="1" customWidth="1"/>
    <col min="9575" max="9575" width="10.1640625" bestFit="1" customWidth="1"/>
    <col min="9576" max="9576" width="7.6640625" bestFit="1" customWidth="1"/>
    <col min="9577" max="9577" width="8.1640625" bestFit="1" customWidth="1"/>
    <col min="9578" max="9578" width="12.1640625" bestFit="1" customWidth="1"/>
    <col min="9579" max="9579" width="10.1640625" bestFit="1" customWidth="1"/>
    <col min="9580" max="9580" width="12.1640625" bestFit="1" customWidth="1"/>
    <col min="9581" max="9581" width="8.1640625" bestFit="1" customWidth="1"/>
    <col min="9582" max="9583" width="10.1640625" bestFit="1" customWidth="1"/>
    <col min="9584" max="9584" width="12.1640625" bestFit="1" customWidth="1"/>
    <col min="9585" max="9585" width="9.1640625" bestFit="1" customWidth="1"/>
    <col min="9586" max="9586" width="11.1640625" bestFit="1" customWidth="1"/>
    <col min="9587" max="9587" width="10.1640625" bestFit="1" customWidth="1"/>
    <col min="9588" max="9588" width="12.1640625" bestFit="1" customWidth="1"/>
    <col min="9589" max="9589" width="10.1640625" bestFit="1" customWidth="1"/>
    <col min="9590" max="9590" width="7.6640625" bestFit="1" customWidth="1"/>
    <col min="9591" max="9591" width="12.1640625" bestFit="1" customWidth="1"/>
    <col min="9592" max="9592" width="10.1640625" bestFit="1" customWidth="1"/>
    <col min="9593" max="9593" width="12.1640625" bestFit="1" customWidth="1"/>
    <col min="9594" max="9594" width="10.1640625" bestFit="1" customWidth="1"/>
    <col min="9595" max="9595" width="12.1640625" bestFit="1" customWidth="1"/>
    <col min="9596" max="9596" width="9.1640625" bestFit="1" customWidth="1"/>
    <col min="9597" max="9597" width="7.1640625" bestFit="1" customWidth="1"/>
    <col min="9598" max="9598" width="8.1640625" bestFit="1" customWidth="1"/>
    <col min="9599" max="9599" width="11.1640625" bestFit="1" customWidth="1"/>
    <col min="9600" max="9600" width="9.1640625" bestFit="1" customWidth="1"/>
    <col min="9601" max="9601" width="11.1640625" bestFit="1" customWidth="1"/>
    <col min="9602" max="9602" width="9.1640625" bestFit="1" customWidth="1"/>
    <col min="9603" max="9603" width="11.1640625" bestFit="1" customWidth="1"/>
    <col min="9604" max="9604" width="9.1640625" bestFit="1" customWidth="1"/>
    <col min="9605" max="9605" width="11.1640625" bestFit="1" customWidth="1"/>
    <col min="9606" max="9606" width="9.1640625" bestFit="1" customWidth="1"/>
    <col min="9607" max="9607" width="11.1640625" bestFit="1" customWidth="1"/>
    <col min="9608" max="9608" width="9.1640625" bestFit="1" customWidth="1"/>
    <col min="9609" max="9609" width="11.1640625" bestFit="1" customWidth="1"/>
    <col min="9610" max="9610" width="9.1640625" bestFit="1" customWidth="1"/>
    <col min="9611" max="9611" width="11.1640625" bestFit="1" customWidth="1"/>
    <col min="9612" max="9612" width="10.1640625" bestFit="1" customWidth="1"/>
    <col min="9613" max="9613" width="12.1640625" bestFit="1" customWidth="1"/>
    <col min="9614" max="9614" width="10.1640625" bestFit="1" customWidth="1"/>
    <col min="9615" max="9615" width="12.1640625" bestFit="1" customWidth="1"/>
    <col min="9616" max="9616" width="10.1640625" bestFit="1" customWidth="1"/>
    <col min="9617" max="9617" width="12.1640625" bestFit="1" customWidth="1"/>
    <col min="9618" max="9618" width="10.1640625" bestFit="1" customWidth="1"/>
    <col min="9619" max="9619" width="12.1640625" bestFit="1" customWidth="1"/>
    <col min="9620" max="9620" width="9.1640625" bestFit="1" customWidth="1"/>
    <col min="9621" max="9621" width="11.1640625" bestFit="1" customWidth="1"/>
    <col min="9622" max="9622" width="10.1640625" bestFit="1" customWidth="1"/>
    <col min="9623" max="9623" width="12.1640625" bestFit="1" customWidth="1"/>
    <col min="9624" max="9624" width="9.1640625" bestFit="1" customWidth="1"/>
    <col min="9625" max="9625" width="11.1640625" bestFit="1" customWidth="1"/>
    <col min="9626" max="9626" width="9.1640625" bestFit="1" customWidth="1"/>
    <col min="9627" max="9627" width="11.1640625" bestFit="1" customWidth="1"/>
    <col min="9628" max="9628" width="9.1640625" bestFit="1" customWidth="1"/>
    <col min="9629" max="9629" width="8.1640625" bestFit="1" customWidth="1"/>
    <col min="9630" max="9630" width="11.1640625" bestFit="1" customWidth="1"/>
    <col min="9631" max="9631" width="10.1640625" bestFit="1" customWidth="1"/>
    <col min="9632" max="9632" width="8.1640625" bestFit="1" customWidth="1"/>
    <col min="9633" max="9633" width="6.1640625" bestFit="1" customWidth="1"/>
    <col min="9634" max="9634" width="12.1640625" bestFit="1" customWidth="1"/>
    <col min="9635" max="9635" width="9.1640625" bestFit="1" customWidth="1"/>
    <col min="9636" max="9636" width="11.1640625" bestFit="1" customWidth="1"/>
    <col min="9637" max="9637" width="10.1640625" bestFit="1" customWidth="1"/>
    <col min="9638" max="9638" width="2.1640625" bestFit="1" customWidth="1"/>
    <col min="9639" max="9639" width="12.1640625" bestFit="1" customWidth="1"/>
    <col min="9640" max="9640" width="10.1640625" bestFit="1" customWidth="1"/>
    <col min="9641" max="9641" width="12.1640625" bestFit="1" customWidth="1"/>
    <col min="9642" max="9642" width="9.1640625" bestFit="1" customWidth="1"/>
    <col min="9643" max="9643" width="11.1640625" bestFit="1" customWidth="1"/>
    <col min="9644" max="9644" width="9.1640625" bestFit="1" customWidth="1"/>
    <col min="9645" max="9645" width="11.1640625" bestFit="1" customWidth="1"/>
    <col min="9646" max="9646" width="10.1640625" bestFit="1" customWidth="1"/>
    <col min="9647" max="9647" width="12.1640625" bestFit="1" customWidth="1"/>
    <col min="9648" max="9648" width="8.1640625" bestFit="1" customWidth="1"/>
    <col min="9649" max="9650" width="10.1640625" bestFit="1" customWidth="1"/>
    <col min="9651" max="9651" width="12.1640625" bestFit="1" customWidth="1"/>
    <col min="9652" max="9652" width="8.1640625" bestFit="1" customWidth="1"/>
    <col min="9653" max="9653" width="7.1640625" bestFit="1" customWidth="1"/>
    <col min="9654" max="9654" width="10.1640625" bestFit="1" customWidth="1"/>
    <col min="9655" max="9655" width="9.1640625" bestFit="1" customWidth="1"/>
    <col min="9656" max="9656" width="7.1640625" bestFit="1" customWidth="1"/>
    <col min="9657" max="9657" width="11.1640625" bestFit="1" customWidth="1"/>
    <col min="9658" max="9658" width="9.1640625" bestFit="1" customWidth="1"/>
    <col min="9659" max="9659" width="7.1640625" bestFit="1" customWidth="1"/>
    <col min="9660" max="9660" width="8.1640625" bestFit="1" customWidth="1"/>
    <col min="9661" max="9661" width="11.1640625" bestFit="1" customWidth="1"/>
    <col min="9662" max="9662" width="9.1640625" bestFit="1" customWidth="1"/>
    <col min="9663" max="9663" width="8.1640625" bestFit="1" customWidth="1"/>
    <col min="9664" max="9664" width="7.1640625" bestFit="1" customWidth="1"/>
    <col min="9665" max="9667" width="8.1640625" bestFit="1" customWidth="1"/>
    <col min="9668" max="9668" width="11.1640625" bestFit="1" customWidth="1"/>
    <col min="9669" max="9669" width="9.1640625" bestFit="1" customWidth="1"/>
    <col min="9670" max="9670" width="11.1640625" bestFit="1" customWidth="1"/>
    <col min="9671" max="9671" width="10.1640625" bestFit="1" customWidth="1"/>
    <col min="9672" max="9672" width="12.1640625" bestFit="1" customWidth="1"/>
    <col min="9673" max="9673" width="10.1640625" bestFit="1" customWidth="1"/>
    <col min="9674" max="9674" width="12.1640625" bestFit="1" customWidth="1"/>
    <col min="9675" max="9675" width="9.1640625" bestFit="1" customWidth="1"/>
    <col min="9676" max="9676" width="11.1640625" bestFit="1" customWidth="1"/>
    <col min="9677" max="9677" width="10.1640625" bestFit="1" customWidth="1"/>
    <col min="9678" max="9678" width="12.1640625" bestFit="1" customWidth="1"/>
    <col min="9679" max="9679" width="9.1640625" bestFit="1" customWidth="1"/>
    <col min="9680" max="9680" width="11.1640625" bestFit="1" customWidth="1"/>
    <col min="9681" max="9681" width="10.1640625" bestFit="1" customWidth="1"/>
    <col min="9682" max="9682" width="12.1640625" bestFit="1" customWidth="1"/>
    <col min="9683" max="9683" width="10.1640625" bestFit="1" customWidth="1"/>
    <col min="9684" max="9684" width="12.1640625" bestFit="1" customWidth="1"/>
    <col min="9685" max="9685" width="10.1640625" bestFit="1" customWidth="1"/>
    <col min="9686" max="9687" width="8.1640625" bestFit="1" customWidth="1"/>
    <col min="9688" max="9688" width="12.1640625" bestFit="1" customWidth="1"/>
    <col min="9689" max="9689" width="9.1640625" bestFit="1" customWidth="1"/>
    <col min="9690" max="9690" width="11.1640625" bestFit="1" customWidth="1"/>
    <col min="9691" max="9691" width="10.1640625" bestFit="1" customWidth="1"/>
    <col min="9692" max="9692" width="12.1640625" bestFit="1" customWidth="1"/>
    <col min="9693" max="9693" width="9.1640625" bestFit="1" customWidth="1"/>
    <col min="9694" max="9694" width="11.1640625" bestFit="1" customWidth="1"/>
    <col min="9695" max="9695" width="9.1640625" bestFit="1" customWidth="1"/>
    <col min="9696" max="9696" width="11.1640625" bestFit="1" customWidth="1"/>
    <col min="9697" max="9697" width="9.1640625" bestFit="1" customWidth="1"/>
    <col min="9698" max="9698" width="8.1640625" bestFit="1" customWidth="1"/>
    <col min="9699" max="9699" width="11.1640625" bestFit="1" customWidth="1"/>
    <col min="9700" max="9700" width="10.1640625" bestFit="1" customWidth="1"/>
    <col min="9701" max="9701" width="12.1640625" bestFit="1" customWidth="1"/>
    <col min="9702" max="9702" width="10.1640625" bestFit="1" customWidth="1"/>
    <col min="9703" max="9703" width="12.1640625" bestFit="1" customWidth="1"/>
    <col min="9704" max="9704" width="8.1640625" bestFit="1" customWidth="1"/>
    <col min="9705" max="9705" width="10.1640625" bestFit="1" customWidth="1"/>
    <col min="9706" max="9706" width="11.1640625" bestFit="1" customWidth="1"/>
    <col min="9707" max="9707" width="13.1640625" bestFit="1" customWidth="1"/>
    <col min="9708" max="9708" width="9.1640625" bestFit="1" customWidth="1"/>
    <col min="9709" max="9709" width="7.1640625" bestFit="1" customWidth="1"/>
    <col min="9710" max="9710" width="11.1640625" bestFit="1" customWidth="1"/>
    <col min="9711" max="9711" width="8.1640625" bestFit="1" customWidth="1"/>
    <col min="9712" max="9712" width="10.1640625" bestFit="1" customWidth="1"/>
    <col min="9713" max="9713" width="9.1640625" bestFit="1" customWidth="1"/>
    <col min="9714" max="9714" width="11.1640625" bestFit="1" customWidth="1"/>
    <col min="9715" max="9715" width="9.1640625" bestFit="1" customWidth="1"/>
    <col min="9716" max="9716" width="11.1640625" bestFit="1" customWidth="1"/>
    <col min="9717" max="9717" width="10.1640625" bestFit="1" customWidth="1"/>
    <col min="9718" max="9718" width="12.1640625" bestFit="1" customWidth="1"/>
    <col min="9719" max="9719" width="10.1640625" bestFit="1" customWidth="1"/>
    <col min="9720" max="9720" width="12.1640625" bestFit="1" customWidth="1"/>
    <col min="9721" max="9721" width="11.1640625" bestFit="1" customWidth="1"/>
    <col min="9722" max="9722" width="13.1640625" bestFit="1" customWidth="1"/>
    <col min="9723" max="9723" width="10.1640625" bestFit="1" customWidth="1"/>
    <col min="9724" max="9724" width="12.1640625" bestFit="1" customWidth="1"/>
    <col min="9725" max="9725" width="9.1640625" bestFit="1" customWidth="1"/>
    <col min="9726" max="9726" width="11.1640625" bestFit="1" customWidth="1"/>
    <col min="9727" max="9727" width="10.1640625" bestFit="1" customWidth="1"/>
    <col min="9728" max="9728" width="12.1640625" bestFit="1" customWidth="1"/>
    <col min="9729" max="9729" width="11.1640625" bestFit="1" customWidth="1"/>
    <col min="9730" max="9730" width="13.1640625" bestFit="1" customWidth="1"/>
    <col min="9731" max="9731" width="8.1640625" bestFit="1" customWidth="1"/>
    <col min="9732" max="9733" width="10.1640625" bestFit="1" customWidth="1"/>
    <col min="9734" max="9734" width="12.1640625" bestFit="1" customWidth="1"/>
    <col min="9735" max="9735" width="10.1640625" bestFit="1" customWidth="1"/>
    <col min="9736" max="9736" width="12.1640625" bestFit="1" customWidth="1"/>
    <col min="9737" max="9737" width="10.1640625" bestFit="1" customWidth="1"/>
    <col min="9738" max="9738" width="12.1640625" bestFit="1" customWidth="1"/>
    <col min="9739" max="9739" width="9.1640625" bestFit="1" customWidth="1"/>
    <col min="9740" max="9740" width="11.1640625" bestFit="1" customWidth="1"/>
    <col min="9741" max="9741" width="10.1640625" bestFit="1" customWidth="1"/>
    <col min="9742" max="9742" width="12.1640625" bestFit="1" customWidth="1"/>
    <col min="9743" max="9743" width="10.1640625" bestFit="1" customWidth="1"/>
    <col min="9744" max="9744" width="12.1640625" bestFit="1" customWidth="1"/>
    <col min="9745" max="9745" width="7.1640625" bestFit="1" customWidth="1"/>
    <col min="9746" max="9746" width="6.1640625" bestFit="1" customWidth="1"/>
    <col min="9747" max="9747" width="8.6640625" bestFit="1" customWidth="1"/>
    <col min="9748" max="9748" width="10.1640625" bestFit="1" customWidth="1"/>
    <col min="9749" max="9749" width="12.1640625" bestFit="1" customWidth="1"/>
    <col min="9750" max="9750" width="10.1640625" bestFit="1" customWidth="1"/>
    <col min="9751" max="9751" width="12.1640625" bestFit="1" customWidth="1"/>
    <col min="9752" max="9752" width="9.1640625" bestFit="1" customWidth="1"/>
    <col min="9753" max="9753" width="11.1640625" bestFit="1" customWidth="1"/>
    <col min="9754" max="9754" width="9.1640625" bestFit="1" customWidth="1"/>
    <col min="9755" max="9755" width="11.1640625" bestFit="1" customWidth="1"/>
    <col min="9756" max="9756" width="9.1640625" bestFit="1" customWidth="1"/>
    <col min="9757" max="9757" width="11.1640625" bestFit="1" customWidth="1"/>
    <col min="9758" max="9758" width="9.1640625" bestFit="1" customWidth="1"/>
    <col min="9759" max="9759" width="11.1640625" bestFit="1" customWidth="1"/>
    <col min="9760" max="9760" width="10.1640625" bestFit="1" customWidth="1"/>
    <col min="9761" max="9761" width="12.1640625" bestFit="1" customWidth="1"/>
    <col min="9762" max="9762" width="10.1640625" bestFit="1" customWidth="1"/>
    <col min="9763" max="9763" width="8.1640625" bestFit="1" customWidth="1"/>
    <col min="9764" max="9764" width="12.1640625" bestFit="1" customWidth="1"/>
    <col min="9765" max="9765" width="9.1640625" bestFit="1" customWidth="1"/>
    <col min="9766" max="9766" width="11.1640625" bestFit="1" customWidth="1"/>
    <col min="9767" max="9767" width="9.1640625" bestFit="1" customWidth="1"/>
    <col min="9768" max="9768" width="11.1640625" bestFit="1" customWidth="1"/>
    <col min="9769" max="9769" width="9.1640625" bestFit="1" customWidth="1"/>
    <col min="9770" max="9770" width="11.1640625" bestFit="1" customWidth="1"/>
    <col min="9771" max="9771" width="10.1640625" bestFit="1" customWidth="1"/>
    <col min="9772" max="9772" width="12.1640625" bestFit="1" customWidth="1"/>
    <col min="9773" max="9773" width="8.1640625" bestFit="1" customWidth="1"/>
    <col min="9774" max="9774" width="10.1640625" bestFit="1" customWidth="1"/>
    <col min="9775" max="9775" width="8.1640625" bestFit="1" customWidth="1"/>
    <col min="9776" max="9777" width="10.1640625" bestFit="1" customWidth="1"/>
    <col min="9778" max="9778" width="12.1640625" bestFit="1" customWidth="1"/>
    <col min="9779" max="9779" width="8.1640625" bestFit="1" customWidth="1"/>
    <col min="9780" max="9780" width="10.1640625" bestFit="1" customWidth="1"/>
    <col min="9781" max="9781" width="8.1640625" bestFit="1" customWidth="1"/>
    <col min="9782" max="9782" width="10.1640625" bestFit="1" customWidth="1"/>
    <col min="9783" max="9783" width="9.1640625" bestFit="1" customWidth="1"/>
    <col min="9784" max="9784" width="11.1640625" bestFit="1" customWidth="1"/>
    <col min="9785" max="9785" width="8.1640625" bestFit="1" customWidth="1"/>
    <col min="9786" max="9787" width="10.1640625" bestFit="1" customWidth="1"/>
    <col min="9788" max="9788" width="12.1640625" bestFit="1" customWidth="1"/>
    <col min="9789" max="9789" width="9.1640625" bestFit="1" customWidth="1"/>
    <col min="9790" max="9790" width="11.1640625" bestFit="1" customWidth="1"/>
    <col min="9791" max="9791" width="9.1640625" bestFit="1" customWidth="1"/>
    <col min="9792" max="9792" width="11.1640625" bestFit="1" customWidth="1"/>
    <col min="9793" max="9793" width="9.1640625" bestFit="1" customWidth="1"/>
    <col min="9794" max="9794" width="8.1640625" bestFit="1" customWidth="1"/>
    <col min="9795" max="9795" width="11.1640625" bestFit="1" customWidth="1"/>
    <col min="9796" max="9796" width="9.1640625" bestFit="1" customWidth="1"/>
    <col min="9797" max="9798" width="8.1640625" bestFit="1" customWidth="1"/>
    <col min="9799" max="9799" width="11.1640625" bestFit="1" customWidth="1"/>
    <col min="9800" max="9800" width="10.1640625" bestFit="1" customWidth="1"/>
    <col min="9801" max="9801" width="12.1640625" bestFit="1" customWidth="1"/>
    <col min="9802" max="9802" width="10.1640625" bestFit="1" customWidth="1"/>
    <col min="9803" max="9803" width="12.1640625" bestFit="1" customWidth="1"/>
    <col min="9804" max="9804" width="10.1640625" bestFit="1" customWidth="1"/>
    <col min="9805" max="9805" width="12.1640625" bestFit="1" customWidth="1"/>
    <col min="9806" max="9806" width="10.1640625" bestFit="1" customWidth="1"/>
    <col min="9807" max="9807" width="12.1640625" bestFit="1" customWidth="1"/>
    <col min="9808" max="9808" width="10.1640625" bestFit="1" customWidth="1"/>
    <col min="9809" max="9809" width="12.1640625" bestFit="1" customWidth="1"/>
    <col min="9810" max="9810" width="9.1640625" bestFit="1" customWidth="1"/>
    <col min="9811" max="9811" width="11.1640625" bestFit="1" customWidth="1"/>
    <col min="9812" max="9812" width="9.1640625" bestFit="1" customWidth="1"/>
    <col min="9813" max="9813" width="11.1640625" bestFit="1" customWidth="1"/>
    <col min="9814" max="9814" width="9.1640625" bestFit="1" customWidth="1"/>
    <col min="9815" max="9815" width="11.1640625" bestFit="1" customWidth="1"/>
    <col min="9816" max="9816" width="9.1640625" bestFit="1" customWidth="1"/>
    <col min="9817" max="9817" width="11.1640625" bestFit="1" customWidth="1"/>
    <col min="9818" max="9818" width="9.1640625" bestFit="1" customWidth="1"/>
    <col min="9819" max="9819" width="11.1640625" bestFit="1" customWidth="1"/>
    <col min="9820" max="9820" width="10.1640625" bestFit="1" customWidth="1"/>
    <col min="9821" max="9822" width="8.1640625" bestFit="1" customWidth="1"/>
    <col min="9823" max="9823" width="12.1640625" bestFit="1" customWidth="1"/>
    <col min="9824" max="9824" width="10.1640625" bestFit="1" customWidth="1"/>
    <col min="9825" max="9825" width="12.1640625" bestFit="1" customWidth="1"/>
    <col min="9826" max="9826" width="10.1640625" bestFit="1" customWidth="1"/>
    <col min="9827" max="9827" width="12.1640625" bestFit="1" customWidth="1"/>
    <col min="9828" max="9828" width="10.1640625" bestFit="1" customWidth="1"/>
    <col min="9829" max="9829" width="12.1640625" bestFit="1" customWidth="1"/>
    <col min="9830" max="9830" width="9.1640625" bestFit="1" customWidth="1"/>
    <col min="9831" max="9831" width="11.1640625" bestFit="1" customWidth="1"/>
    <col min="9832" max="9832" width="9.1640625" bestFit="1" customWidth="1"/>
    <col min="9833" max="9833" width="7.1640625" bestFit="1" customWidth="1"/>
    <col min="9834" max="9834" width="11.1640625" bestFit="1" customWidth="1"/>
    <col min="9835" max="9835" width="10.1640625" bestFit="1" customWidth="1"/>
    <col min="9836" max="9836" width="12.1640625" bestFit="1" customWidth="1"/>
    <col min="9837" max="9837" width="9.1640625" bestFit="1" customWidth="1"/>
    <col min="9838" max="9838" width="11.1640625" bestFit="1" customWidth="1"/>
    <col min="9839" max="9839" width="9.1640625" bestFit="1" customWidth="1"/>
    <col min="9840" max="9840" width="11.1640625" bestFit="1" customWidth="1"/>
    <col min="9841" max="9841" width="8.1640625" bestFit="1" customWidth="1"/>
    <col min="9842" max="9842" width="10.1640625" bestFit="1" customWidth="1"/>
    <col min="9843" max="9843" width="9.1640625" bestFit="1" customWidth="1"/>
    <col min="9844" max="9844" width="11.1640625" bestFit="1" customWidth="1"/>
    <col min="9845" max="9845" width="9.1640625" bestFit="1" customWidth="1"/>
    <col min="9846" max="9846" width="8.1640625" bestFit="1" customWidth="1"/>
    <col min="9847" max="9847" width="7.1640625" bestFit="1" customWidth="1"/>
    <col min="9848" max="9848" width="8.1640625" bestFit="1" customWidth="1"/>
    <col min="9849" max="9849" width="11.1640625" bestFit="1" customWidth="1"/>
    <col min="9850" max="9850" width="9.1640625" bestFit="1" customWidth="1"/>
    <col min="9851" max="9851" width="11.1640625" bestFit="1" customWidth="1"/>
    <col min="9852" max="9852" width="10.1640625" bestFit="1" customWidth="1"/>
    <col min="9853" max="9853" width="12.1640625" bestFit="1" customWidth="1"/>
    <col min="9854" max="9854" width="10.1640625" bestFit="1" customWidth="1"/>
    <col min="9855" max="9855" width="12.1640625" bestFit="1" customWidth="1"/>
    <col min="9856" max="9856" width="10.1640625" bestFit="1" customWidth="1"/>
    <col min="9857" max="9857" width="12.1640625" bestFit="1" customWidth="1"/>
    <col min="9858" max="9858" width="9.1640625" bestFit="1" customWidth="1"/>
    <col min="9859" max="9859" width="11.1640625" bestFit="1" customWidth="1"/>
    <col min="9860" max="9860" width="9.1640625" bestFit="1" customWidth="1"/>
    <col min="9861" max="9861" width="11.1640625" bestFit="1" customWidth="1"/>
    <col min="9862" max="9862" width="9.1640625" bestFit="1" customWidth="1"/>
    <col min="9863" max="9863" width="11.1640625" bestFit="1" customWidth="1"/>
    <col min="9864" max="9864" width="9.1640625" bestFit="1" customWidth="1"/>
    <col min="9865" max="9865" width="11.1640625" bestFit="1" customWidth="1"/>
    <col min="9866" max="9866" width="8.1640625" bestFit="1" customWidth="1"/>
    <col min="9867" max="9867" width="10.1640625" bestFit="1" customWidth="1"/>
    <col min="9868" max="9868" width="8.1640625" bestFit="1" customWidth="1"/>
    <col min="9869" max="9869" width="10.1640625" bestFit="1" customWidth="1"/>
    <col min="9870" max="9870" width="9.1640625" bestFit="1" customWidth="1"/>
    <col min="9871" max="9871" width="8.1640625" bestFit="1" customWidth="1"/>
    <col min="9872" max="9872" width="11.1640625" bestFit="1" customWidth="1"/>
    <col min="9873" max="9873" width="10.1640625" bestFit="1" customWidth="1"/>
    <col min="9874" max="9874" width="12.1640625" bestFit="1" customWidth="1"/>
    <col min="9875" max="9875" width="10.1640625" bestFit="1" customWidth="1"/>
    <col min="9876" max="9876" width="12.1640625" bestFit="1" customWidth="1"/>
    <col min="9877" max="9877" width="10.1640625" bestFit="1" customWidth="1"/>
    <col min="9878" max="9878" width="12.1640625" bestFit="1" customWidth="1"/>
    <col min="9879" max="9879" width="9.1640625" bestFit="1" customWidth="1"/>
    <col min="9880" max="9880" width="11.1640625" bestFit="1" customWidth="1"/>
    <col min="9881" max="9881" width="10.1640625" bestFit="1" customWidth="1"/>
    <col min="9882" max="9882" width="12.1640625" bestFit="1" customWidth="1"/>
    <col min="9883" max="9883" width="10.1640625" bestFit="1" customWidth="1"/>
    <col min="9884" max="9884" width="12.1640625" bestFit="1" customWidth="1"/>
    <col min="9885" max="9885" width="8.1640625" bestFit="1" customWidth="1"/>
    <col min="9886" max="9887" width="10.1640625" bestFit="1" customWidth="1"/>
    <col min="9888" max="9888" width="12.1640625" bestFit="1" customWidth="1"/>
    <col min="9889" max="9889" width="9.1640625" bestFit="1" customWidth="1"/>
    <col min="9890" max="9890" width="11.1640625" bestFit="1" customWidth="1"/>
    <col min="9891" max="9891" width="10.1640625" bestFit="1" customWidth="1"/>
    <col min="9892" max="9892" width="8.1640625" bestFit="1" customWidth="1"/>
    <col min="9893" max="9893" width="12.1640625" bestFit="1" customWidth="1"/>
    <col min="9894" max="9894" width="10.1640625" bestFit="1" customWidth="1"/>
    <col min="9895" max="9895" width="12.1640625" bestFit="1" customWidth="1"/>
    <col min="9896" max="9896" width="9.1640625" bestFit="1" customWidth="1"/>
    <col min="9897" max="9897" width="11.1640625" bestFit="1" customWidth="1"/>
    <col min="9898" max="9898" width="10.1640625" bestFit="1" customWidth="1"/>
    <col min="9899" max="9900" width="8.6640625" bestFit="1" customWidth="1"/>
    <col min="9901" max="9901" width="2.1640625" bestFit="1" customWidth="1"/>
    <col min="9902" max="9902" width="12.1640625" bestFit="1" customWidth="1"/>
    <col min="9903" max="9903" width="10.1640625" bestFit="1" customWidth="1"/>
    <col min="9904" max="9904" width="12.1640625" bestFit="1" customWidth="1"/>
    <col min="9905" max="9905" width="9.1640625" bestFit="1" customWidth="1"/>
    <col min="9906" max="9906" width="11.1640625" bestFit="1" customWidth="1"/>
    <col min="9907" max="9907" width="10.1640625" bestFit="1" customWidth="1"/>
    <col min="9908" max="9908" width="12.1640625" bestFit="1" customWidth="1"/>
    <col min="9909" max="9909" width="10.1640625" bestFit="1" customWidth="1"/>
    <col min="9910" max="9910" width="12.1640625" bestFit="1" customWidth="1"/>
    <col min="9911" max="9911" width="10.1640625" bestFit="1" customWidth="1"/>
    <col min="9912" max="9912" width="12.1640625" bestFit="1" customWidth="1"/>
    <col min="9913" max="9913" width="8.1640625" bestFit="1" customWidth="1"/>
    <col min="9914" max="9914" width="10.1640625" bestFit="1" customWidth="1"/>
    <col min="9915" max="9915" width="9.1640625" bestFit="1" customWidth="1"/>
    <col min="9916" max="9916" width="11.1640625" bestFit="1" customWidth="1"/>
    <col min="9917" max="9917" width="9.1640625" bestFit="1" customWidth="1"/>
    <col min="9918" max="9918" width="11.1640625" bestFit="1" customWidth="1"/>
    <col min="9919" max="9919" width="8.1640625" bestFit="1" customWidth="1"/>
    <col min="9920" max="9921" width="10.1640625" bestFit="1" customWidth="1"/>
    <col min="9922" max="9922" width="12.1640625" bestFit="1" customWidth="1"/>
    <col min="9923" max="9923" width="11.1640625" bestFit="1" customWidth="1"/>
    <col min="9924" max="9924" width="13.1640625" bestFit="1" customWidth="1"/>
    <col min="9925" max="9925" width="10.1640625" bestFit="1" customWidth="1"/>
    <col min="9926" max="9926" width="12.1640625" bestFit="1" customWidth="1"/>
    <col min="9927" max="9927" width="10.1640625" bestFit="1" customWidth="1"/>
    <col min="9928" max="9928" width="12.1640625" bestFit="1" customWidth="1"/>
    <col min="9929" max="9929" width="10.1640625" bestFit="1" customWidth="1"/>
    <col min="9930" max="9930" width="12.1640625" bestFit="1" customWidth="1"/>
    <col min="9931" max="9931" width="9.1640625" bestFit="1" customWidth="1"/>
    <col min="9932" max="9932" width="11.1640625" bestFit="1" customWidth="1"/>
    <col min="9933" max="9933" width="9.1640625" bestFit="1" customWidth="1"/>
    <col min="9934" max="9934" width="11.1640625" bestFit="1" customWidth="1"/>
    <col min="9935" max="9935" width="10.1640625" bestFit="1" customWidth="1"/>
    <col min="9936" max="9936" width="12.1640625" bestFit="1" customWidth="1"/>
    <col min="9937" max="9937" width="10.1640625" bestFit="1" customWidth="1"/>
    <col min="9938" max="9938" width="12.1640625" bestFit="1" customWidth="1"/>
    <col min="9939" max="9939" width="9.1640625" bestFit="1" customWidth="1"/>
    <col min="9940" max="9940" width="11.1640625" bestFit="1" customWidth="1"/>
    <col min="9941" max="9941" width="9.1640625" bestFit="1" customWidth="1"/>
    <col min="9942" max="9942" width="11.1640625" bestFit="1" customWidth="1"/>
    <col min="9943" max="9943" width="10.1640625" bestFit="1" customWidth="1"/>
    <col min="9944" max="9944" width="12.1640625" bestFit="1" customWidth="1"/>
    <col min="9945" max="9945" width="9.1640625" bestFit="1" customWidth="1"/>
    <col min="9946" max="9946" width="11.1640625" bestFit="1" customWidth="1"/>
    <col min="9947" max="9947" width="9.1640625" bestFit="1" customWidth="1"/>
    <col min="9948" max="9948" width="11.1640625" bestFit="1" customWidth="1"/>
    <col min="9949" max="9949" width="9.1640625" bestFit="1" customWidth="1"/>
    <col min="9950" max="9950" width="11.1640625" bestFit="1" customWidth="1"/>
    <col min="9951" max="9951" width="9.1640625" bestFit="1" customWidth="1"/>
    <col min="9952" max="9952" width="11.1640625" bestFit="1" customWidth="1"/>
    <col min="9953" max="9953" width="9.1640625" bestFit="1" customWidth="1"/>
    <col min="9954" max="9954" width="11.1640625" bestFit="1" customWidth="1"/>
    <col min="9955" max="9955" width="9.1640625" bestFit="1" customWidth="1"/>
    <col min="9956" max="9956" width="11.1640625" bestFit="1" customWidth="1"/>
    <col min="9957" max="9957" width="10.1640625" bestFit="1" customWidth="1"/>
    <col min="9958" max="9958" width="12.1640625" bestFit="1" customWidth="1"/>
    <col min="9959" max="9959" width="10.1640625" bestFit="1" customWidth="1"/>
    <col min="9960" max="9960" width="8.1640625" bestFit="1" customWidth="1"/>
    <col min="9961" max="9961" width="12.1640625" bestFit="1" customWidth="1"/>
    <col min="9962" max="9962" width="10.1640625" bestFit="1" customWidth="1"/>
    <col min="9963" max="9963" width="12.1640625" bestFit="1" customWidth="1"/>
    <col min="9964" max="9964" width="10.1640625" bestFit="1" customWidth="1"/>
    <col min="9965" max="9965" width="12.1640625" bestFit="1" customWidth="1"/>
    <col min="9966" max="9966" width="9.1640625" bestFit="1" customWidth="1"/>
    <col min="9967" max="9967" width="11.1640625" bestFit="1" customWidth="1"/>
    <col min="9968" max="9968" width="10.1640625" bestFit="1" customWidth="1"/>
    <col min="9969" max="9969" width="12.1640625" bestFit="1" customWidth="1"/>
    <col min="9970" max="9970" width="9.1640625" bestFit="1" customWidth="1"/>
    <col min="9971" max="9971" width="11.1640625" bestFit="1" customWidth="1"/>
    <col min="9972" max="9972" width="9.1640625" bestFit="1" customWidth="1"/>
    <col min="9973" max="9973" width="8.1640625" bestFit="1" customWidth="1"/>
    <col min="9974" max="9974" width="11.1640625" bestFit="1" customWidth="1"/>
    <col min="9975" max="9975" width="9.1640625" bestFit="1" customWidth="1"/>
    <col min="9976" max="9976" width="11.1640625" bestFit="1" customWidth="1"/>
    <col min="9977" max="9977" width="10.1640625" bestFit="1" customWidth="1"/>
    <col min="9978" max="9978" width="12.1640625" bestFit="1" customWidth="1"/>
    <col min="9979" max="9979" width="10.1640625" bestFit="1" customWidth="1"/>
    <col min="9980" max="9980" width="12.1640625" bestFit="1" customWidth="1"/>
    <col min="9981" max="9981" width="10.1640625" bestFit="1" customWidth="1"/>
    <col min="9982" max="9982" width="12.1640625" bestFit="1" customWidth="1"/>
    <col min="9983" max="9983" width="10.1640625" bestFit="1" customWidth="1"/>
    <col min="9984" max="9984" width="12.1640625" bestFit="1" customWidth="1"/>
    <col min="9985" max="9985" width="8.1640625" bestFit="1" customWidth="1"/>
    <col min="9986" max="9986" width="10.1640625" bestFit="1" customWidth="1"/>
    <col min="9987" max="9987" width="9.1640625" bestFit="1" customWidth="1"/>
    <col min="9988" max="9988" width="11.1640625" bestFit="1" customWidth="1"/>
    <col min="9989" max="9989" width="10.1640625" bestFit="1" customWidth="1"/>
    <col min="9990" max="9990" width="12.1640625" bestFit="1" customWidth="1"/>
    <col min="9991" max="9991" width="9.1640625" bestFit="1" customWidth="1"/>
    <col min="9992" max="9992" width="11.1640625" bestFit="1" customWidth="1"/>
    <col min="9993" max="9993" width="9.1640625" bestFit="1" customWidth="1"/>
    <col min="9994" max="9994" width="11.1640625" bestFit="1" customWidth="1"/>
    <col min="9995" max="9995" width="9.1640625" bestFit="1" customWidth="1"/>
    <col min="9996" max="9996" width="11.1640625" bestFit="1" customWidth="1"/>
    <col min="9997" max="9997" width="9.1640625" bestFit="1" customWidth="1"/>
    <col min="9998" max="9998" width="11.1640625" bestFit="1" customWidth="1"/>
    <col min="9999" max="9999" width="9.1640625" bestFit="1" customWidth="1"/>
    <col min="10000" max="10000" width="11.1640625" bestFit="1" customWidth="1"/>
    <col min="10001" max="10001" width="9.1640625" bestFit="1" customWidth="1"/>
    <col min="10002" max="10002" width="11.1640625" bestFit="1" customWidth="1"/>
    <col min="10003" max="10003" width="10.1640625" bestFit="1" customWidth="1"/>
    <col min="10004" max="10004" width="12.1640625" bestFit="1" customWidth="1"/>
    <col min="10005" max="10005" width="9.1640625" bestFit="1" customWidth="1"/>
    <col min="10006" max="10006" width="11.1640625" bestFit="1" customWidth="1"/>
    <col min="10007" max="10007" width="10.1640625" bestFit="1" customWidth="1"/>
    <col min="10008" max="10008" width="12.1640625" bestFit="1" customWidth="1"/>
    <col min="10009" max="10009" width="9.1640625" bestFit="1" customWidth="1"/>
    <col min="10010" max="10010" width="11.1640625" bestFit="1" customWidth="1"/>
    <col min="10011" max="10011" width="9.1640625" bestFit="1" customWidth="1"/>
    <col min="10012" max="10012" width="11.1640625" bestFit="1" customWidth="1"/>
    <col min="10013" max="10013" width="10.1640625" bestFit="1" customWidth="1"/>
    <col min="10014" max="10014" width="12.1640625" bestFit="1" customWidth="1"/>
    <col min="10015" max="10015" width="10.1640625" bestFit="1" customWidth="1"/>
    <col min="10016" max="10016" width="8.1640625" bestFit="1" customWidth="1"/>
    <col min="10017" max="10017" width="12.1640625" bestFit="1" customWidth="1"/>
    <col min="10018" max="10018" width="9.1640625" bestFit="1" customWidth="1"/>
    <col min="10019" max="10019" width="11.1640625" bestFit="1" customWidth="1"/>
    <col min="10020" max="10020" width="9.1640625" bestFit="1" customWidth="1"/>
    <col min="10021" max="10021" width="11.1640625" bestFit="1" customWidth="1"/>
    <col min="10022" max="10022" width="9.1640625" bestFit="1" customWidth="1"/>
    <col min="10023" max="10023" width="11.1640625" bestFit="1" customWidth="1"/>
    <col min="10024" max="10024" width="8.1640625" bestFit="1" customWidth="1"/>
    <col min="10025" max="10025" width="10.1640625" bestFit="1" customWidth="1"/>
    <col min="10026" max="10026" width="9.1640625" bestFit="1" customWidth="1"/>
    <col min="10027" max="10027" width="11.1640625" bestFit="1" customWidth="1"/>
    <col min="10028" max="10028" width="9.1640625" bestFit="1" customWidth="1"/>
    <col min="10029" max="10029" width="8.1640625" bestFit="1" customWidth="1"/>
    <col min="10030" max="10030" width="11.1640625" bestFit="1" customWidth="1"/>
    <col min="10031" max="10031" width="9.1640625" bestFit="1" customWidth="1"/>
    <col min="10032" max="10032" width="11.1640625" bestFit="1" customWidth="1"/>
    <col min="10033" max="10033" width="10.1640625" bestFit="1" customWidth="1"/>
    <col min="10034" max="10034" width="12.1640625" bestFit="1" customWidth="1"/>
    <col min="10035" max="10035" width="9.1640625" bestFit="1" customWidth="1"/>
    <col min="10036" max="10036" width="11.1640625" bestFit="1" customWidth="1"/>
    <col min="10037" max="10037" width="9.1640625" bestFit="1" customWidth="1"/>
    <col min="10038" max="10038" width="11.1640625" bestFit="1" customWidth="1"/>
    <col min="10039" max="10039" width="9.1640625" bestFit="1" customWidth="1"/>
    <col min="10040" max="10040" width="11.1640625" bestFit="1" customWidth="1"/>
    <col min="10041" max="10041" width="9.1640625" bestFit="1" customWidth="1"/>
    <col min="10042" max="10042" width="11.1640625" bestFit="1" customWidth="1"/>
    <col min="10043" max="10043" width="10.1640625" bestFit="1" customWidth="1"/>
    <col min="10044" max="10044" width="12.1640625" bestFit="1" customWidth="1"/>
    <col min="10045" max="10045" width="10.1640625" bestFit="1" customWidth="1"/>
    <col min="10046" max="10046" width="12.1640625" bestFit="1" customWidth="1"/>
    <col min="10047" max="10047" width="9.1640625" bestFit="1" customWidth="1"/>
    <col min="10048" max="10048" width="11.1640625" bestFit="1" customWidth="1"/>
    <col min="10049" max="10049" width="10.1640625" bestFit="1" customWidth="1"/>
    <col min="10050" max="10050" width="12.1640625" bestFit="1" customWidth="1"/>
    <col min="10051" max="10051" width="9.1640625" bestFit="1" customWidth="1"/>
    <col min="10052" max="10052" width="11.1640625" bestFit="1" customWidth="1"/>
    <col min="10053" max="10053" width="6.1640625" bestFit="1" customWidth="1"/>
    <col min="10054" max="10054" width="8.6640625" bestFit="1" customWidth="1"/>
    <col min="10055" max="10055" width="8.1640625" bestFit="1" customWidth="1"/>
    <col min="10056" max="10057" width="10.1640625" bestFit="1" customWidth="1"/>
    <col min="10058" max="10058" width="12.1640625" bestFit="1" customWidth="1"/>
    <col min="10059" max="10059" width="9.1640625" bestFit="1" customWidth="1"/>
    <col min="10060" max="10060" width="11.1640625" bestFit="1" customWidth="1"/>
    <col min="10061" max="10061" width="10.1640625" bestFit="1" customWidth="1"/>
    <col min="10062" max="10062" width="12.1640625" bestFit="1" customWidth="1"/>
    <col min="10063" max="10063" width="6.1640625" bestFit="1" customWidth="1"/>
    <col min="10064" max="10064" width="8.6640625" bestFit="1" customWidth="1"/>
    <col min="10065" max="10065" width="10.1640625" bestFit="1" customWidth="1"/>
    <col min="10066" max="10066" width="12.1640625" bestFit="1" customWidth="1"/>
    <col min="10067" max="10067" width="9.1640625" bestFit="1" customWidth="1"/>
    <col min="10068" max="10068" width="11.1640625" bestFit="1" customWidth="1"/>
    <col min="10069" max="10069" width="9.1640625" bestFit="1" customWidth="1"/>
    <col min="10070" max="10070" width="11.1640625" bestFit="1" customWidth="1"/>
    <col min="10071" max="10071" width="10.1640625" bestFit="1" customWidth="1"/>
    <col min="10072" max="10072" width="12.1640625" bestFit="1" customWidth="1"/>
    <col min="10073" max="10073" width="9.1640625" bestFit="1" customWidth="1"/>
    <col min="10074" max="10074" width="11.1640625" bestFit="1" customWidth="1"/>
    <col min="10075" max="10075" width="9.1640625" bestFit="1" customWidth="1"/>
    <col min="10076" max="10076" width="11.1640625" bestFit="1" customWidth="1"/>
    <col min="10077" max="10077" width="10.1640625" bestFit="1" customWidth="1"/>
    <col min="10078" max="10078" width="12.1640625" bestFit="1" customWidth="1"/>
    <col min="10079" max="10079" width="10.1640625" bestFit="1" customWidth="1"/>
    <col min="10080" max="10080" width="12.1640625" bestFit="1" customWidth="1"/>
    <col min="10081" max="10081" width="10.1640625" bestFit="1" customWidth="1"/>
    <col min="10082" max="10082" width="12.1640625" bestFit="1" customWidth="1"/>
    <col min="10083" max="10083" width="8.1640625" bestFit="1" customWidth="1"/>
    <col min="10084" max="10085" width="10.1640625" bestFit="1" customWidth="1"/>
    <col min="10086" max="10086" width="12.1640625" bestFit="1" customWidth="1"/>
    <col min="10087" max="10087" width="8.1640625" bestFit="1" customWidth="1"/>
    <col min="10088" max="10088" width="10.1640625" bestFit="1" customWidth="1"/>
    <col min="10089" max="10089" width="8.1640625" bestFit="1" customWidth="1"/>
    <col min="10090" max="10090" width="10.1640625" bestFit="1" customWidth="1"/>
    <col min="10091" max="10091" width="9.1640625" bestFit="1" customWidth="1"/>
    <col min="10092" max="10092" width="11.1640625" bestFit="1" customWidth="1"/>
    <col min="10093" max="10093" width="8.1640625" bestFit="1" customWidth="1"/>
    <col min="10094" max="10094" width="10.1640625" bestFit="1" customWidth="1"/>
    <col min="10095" max="10095" width="9.1640625" bestFit="1" customWidth="1"/>
    <col min="10096" max="10096" width="11.1640625" bestFit="1" customWidth="1"/>
    <col min="10097" max="10097" width="9.1640625" bestFit="1" customWidth="1"/>
    <col min="10098" max="10098" width="11.1640625" bestFit="1" customWidth="1"/>
    <col min="10099" max="10099" width="10.1640625" bestFit="1" customWidth="1"/>
    <col min="10100" max="10100" width="12.1640625" bestFit="1" customWidth="1"/>
    <col min="10101" max="10101" width="9.1640625" bestFit="1" customWidth="1"/>
    <col min="10102" max="10102" width="11.1640625" bestFit="1" customWidth="1"/>
    <col min="10103" max="10103" width="9.1640625" bestFit="1" customWidth="1"/>
    <col min="10104" max="10104" width="11.1640625" bestFit="1" customWidth="1"/>
    <col min="10105" max="10105" width="9.1640625" bestFit="1" customWidth="1"/>
    <col min="10106" max="10106" width="11.1640625" bestFit="1" customWidth="1"/>
    <col min="10107" max="10107" width="9.1640625" bestFit="1" customWidth="1"/>
    <col min="10108" max="10109" width="8.1640625" bestFit="1" customWidth="1"/>
    <col min="10110" max="10110" width="7.1640625" bestFit="1" customWidth="1"/>
    <col min="10111" max="10111" width="8.1640625" bestFit="1" customWidth="1"/>
    <col min="10112" max="10112" width="11.1640625" bestFit="1" customWidth="1"/>
    <col min="10113" max="10113" width="10.1640625" bestFit="1" customWidth="1"/>
    <col min="10114" max="10117" width="8.1640625" bestFit="1" customWidth="1"/>
    <col min="10118" max="10118" width="12.1640625" bestFit="1" customWidth="1"/>
    <col min="10119" max="10119" width="9.1640625" bestFit="1" customWidth="1"/>
    <col min="10120" max="10120" width="11.1640625" bestFit="1" customWidth="1"/>
    <col min="10121" max="10121" width="10.1640625" bestFit="1" customWidth="1"/>
    <col min="10122" max="10122" width="8.1640625" bestFit="1" customWidth="1"/>
    <col min="10123" max="10123" width="12.1640625" bestFit="1" customWidth="1"/>
    <col min="10124" max="10124" width="9.1640625" bestFit="1" customWidth="1"/>
    <col min="10125" max="10125" width="11.1640625" bestFit="1" customWidth="1"/>
    <col min="10126" max="10126" width="10.1640625" bestFit="1" customWidth="1"/>
    <col min="10127" max="10127" width="12.1640625" bestFit="1" customWidth="1"/>
    <col min="10128" max="10128" width="10.1640625" bestFit="1" customWidth="1"/>
    <col min="10129" max="10129" width="7.1640625" bestFit="1" customWidth="1"/>
    <col min="10130" max="10130" width="12.1640625" bestFit="1" customWidth="1"/>
    <col min="10131" max="10131" width="9.1640625" bestFit="1" customWidth="1"/>
    <col min="10132" max="10132" width="11.1640625" bestFit="1" customWidth="1"/>
    <col min="10133" max="10133" width="10.1640625" bestFit="1" customWidth="1"/>
    <col min="10134" max="10134" width="12.1640625" bestFit="1" customWidth="1"/>
    <col min="10135" max="10135" width="10.1640625" bestFit="1" customWidth="1"/>
    <col min="10136" max="10136" width="12.1640625" bestFit="1" customWidth="1"/>
    <col min="10137" max="10137" width="10.1640625" bestFit="1" customWidth="1"/>
    <col min="10138" max="10138" width="12.1640625" bestFit="1" customWidth="1"/>
    <col min="10139" max="10139" width="9.1640625" bestFit="1" customWidth="1"/>
    <col min="10140" max="10140" width="11.1640625" bestFit="1" customWidth="1"/>
    <col min="10141" max="10141" width="8.1640625" bestFit="1" customWidth="1"/>
    <col min="10142" max="10143" width="10.1640625" bestFit="1" customWidth="1"/>
    <col min="10144" max="10144" width="2.1640625" bestFit="1" customWidth="1"/>
    <col min="10145" max="10145" width="8.1640625" bestFit="1" customWidth="1"/>
    <col min="10146" max="10146" width="12.1640625" bestFit="1" customWidth="1"/>
    <col min="10147" max="10147" width="9.1640625" bestFit="1" customWidth="1"/>
    <col min="10148" max="10148" width="11.1640625" bestFit="1" customWidth="1"/>
    <col min="10149" max="10149" width="9.1640625" bestFit="1" customWidth="1"/>
    <col min="10150" max="10151" width="8.1640625" bestFit="1" customWidth="1"/>
    <col min="10152" max="10152" width="6.1640625" bestFit="1" customWidth="1"/>
    <col min="10153" max="10153" width="11.1640625" bestFit="1" customWidth="1"/>
    <col min="10154" max="10154" width="10.1640625" bestFit="1" customWidth="1"/>
    <col min="10155" max="10155" width="12.1640625" bestFit="1" customWidth="1"/>
    <col min="10156" max="10156" width="10.1640625" bestFit="1" customWidth="1"/>
    <col min="10157" max="10157" width="12.1640625" bestFit="1" customWidth="1"/>
    <col min="10158" max="10158" width="10.1640625" bestFit="1" customWidth="1"/>
    <col min="10159" max="10159" width="8.6640625" bestFit="1" customWidth="1"/>
    <col min="10160" max="10161" width="7.1640625" bestFit="1" customWidth="1"/>
    <col min="10162" max="10162" width="12.1640625" bestFit="1" customWidth="1"/>
    <col min="10163" max="10163" width="9.1640625" bestFit="1" customWidth="1"/>
    <col min="10164" max="10164" width="11.1640625" bestFit="1" customWidth="1"/>
    <col min="10165" max="10165" width="10.1640625" bestFit="1" customWidth="1"/>
    <col min="10166" max="10166" width="12.1640625" bestFit="1" customWidth="1"/>
    <col min="10167" max="10167" width="8.1640625" bestFit="1" customWidth="1"/>
    <col min="10168" max="10168" width="10.1640625" bestFit="1" customWidth="1"/>
    <col min="10169" max="10169" width="9.1640625" bestFit="1" customWidth="1"/>
    <col min="10170" max="10170" width="7.1640625" bestFit="1" customWidth="1"/>
    <col min="10171" max="10171" width="8.1640625" bestFit="1" customWidth="1"/>
    <col min="10172" max="10172" width="11.1640625" bestFit="1" customWidth="1"/>
    <col min="10173" max="10173" width="9.1640625" bestFit="1" customWidth="1"/>
    <col min="10174" max="10174" width="11.1640625" bestFit="1" customWidth="1"/>
    <col min="10175" max="10175" width="10.1640625" bestFit="1" customWidth="1"/>
    <col min="10176" max="10176" width="12.1640625" bestFit="1" customWidth="1"/>
    <col min="10177" max="10177" width="9.1640625" bestFit="1" customWidth="1"/>
    <col min="10178" max="10178" width="11.1640625" bestFit="1" customWidth="1"/>
    <col min="10179" max="10179" width="9.1640625" bestFit="1" customWidth="1"/>
    <col min="10180" max="10180" width="7.6640625" bestFit="1" customWidth="1"/>
    <col min="10181" max="10181" width="11.1640625" bestFit="1" customWidth="1"/>
    <col min="10182" max="10182" width="10.1640625" bestFit="1" customWidth="1"/>
    <col min="10183" max="10183" width="12.1640625" bestFit="1" customWidth="1"/>
    <col min="10184" max="10184" width="10.1640625" bestFit="1" customWidth="1"/>
    <col min="10185" max="10185" width="12.1640625" bestFit="1" customWidth="1"/>
    <col min="10186" max="10186" width="10.1640625" bestFit="1" customWidth="1"/>
    <col min="10187" max="10187" width="12.1640625" bestFit="1" customWidth="1"/>
    <col min="10188" max="10189" width="9.1640625" bestFit="1" customWidth="1"/>
    <col min="10190" max="10190" width="11.1640625" bestFit="1" customWidth="1"/>
    <col min="10191" max="10191" width="10.1640625" bestFit="1" customWidth="1"/>
    <col min="10192" max="10192" width="12.1640625" bestFit="1" customWidth="1"/>
    <col min="10193" max="10193" width="10.1640625" bestFit="1" customWidth="1"/>
    <col min="10194" max="10194" width="12.1640625" bestFit="1" customWidth="1"/>
    <col min="10195" max="10195" width="10.1640625" bestFit="1" customWidth="1"/>
    <col min="10196" max="10196" width="12.1640625" bestFit="1" customWidth="1"/>
    <col min="10197" max="10197" width="9.1640625" bestFit="1" customWidth="1"/>
    <col min="10198" max="10198" width="11.1640625" bestFit="1" customWidth="1"/>
    <col min="10199" max="10199" width="9.1640625" bestFit="1" customWidth="1"/>
    <col min="10200" max="10200" width="11.1640625" bestFit="1" customWidth="1"/>
    <col min="10201" max="10201" width="9.1640625" bestFit="1" customWidth="1"/>
    <col min="10202" max="10203" width="11.1640625" bestFit="1" customWidth="1"/>
    <col min="10204" max="10204" width="13.1640625" bestFit="1" customWidth="1"/>
    <col min="10205" max="10205" width="10.1640625" bestFit="1" customWidth="1"/>
    <col min="10206" max="10206" width="12.1640625" bestFit="1" customWidth="1"/>
    <col min="10207" max="10207" width="10.1640625" bestFit="1" customWidth="1"/>
    <col min="10208" max="10208" width="12.1640625" bestFit="1" customWidth="1"/>
    <col min="10209" max="10209" width="10.1640625" bestFit="1" customWidth="1"/>
    <col min="10210" max="10210" width="12.1640625" bestFit="1" customWidth="1"/>
    <col min="10211" max="10211" width="10.1640625" bestFit="1" customWidth="1"/>
    <col min="10212" max="10212" width="12.1640625" bestFit="1" customWidth="1"/>
    <col min="10213" max="10213" width="9.1640625" bestFit="1" customWidth="1"/>
    <col min="10214" max="10214" width="11.1640625" bestFit="1" customWidth="1"/>
    <col min="10215" max="10215" width="10.1640625" bestFit="1" customWidth="1"/>
    <col min="10216" max="10216" width="12.1640625" bestFit="1" customWidth="1"/>
    <col min="10217" max="10217" width="8.1640625" bestFit="1" customWidth="1"/>
    <col min="10218" max="10218" width="7.1640625" bestFit="1" customWidth="1"/>
    <col min="10219" max="10219" width="10.1640625" bestFit="1" customWidth="1"/>
    <col min="10220" max="10220" width="9.1640625" bestFit="1" customWidth="1"/>
    <col min="10221" max="10221" width="11.1640625" bestFit="1" customWidth="1"/>
    <col min="10222" max="10222" width="9.1640625" bestFit="1" customWidth="1"/>
    <col min="10223" max="10223" width="11.1640625" bestFit="1" customWidth="1"/>
    <col min="10224" max="10224" width="9.1640625" bestFit="1" customWidth="1"/>
    <col min="10225" max="10225" width="11.1640625" bestFit="1" customWidth="1"/>
    <col min="10226" max="10226" width="9.1640625" bestFit="1" customWidth="1"/>
    <col min="10227" max="10227" width="11.1640625" bestFit="1" customWidth="1"/>
    <col min="10228" max="10228" width="9.1640625" bestFit="1" customWidth="1"/>
    <col min="10229" max="10229" width="11.1640625" bestFit="1" customWidth="1"/>
    <col min="10230" max="10230" width="9.1640625" bestFit="1" customWidth="1"/>
    <col min="10231" max="10231" width="11.1640625" bestFit="1" customWidth="1"/>
    <col min="10232" max="10232" width="10.1640625" bestFit="1" customWidth="1"/>
    <col min="10233" max="10233" width="7.1640625" bestFit="1" customWidth="1"/>
    <col min="10234" max="10234" width="12.1640625" bestFit="1" customWidth="1"/>
    <col min="10235" max="10235" width="9.1640625" bestFit="1" customWidth="1"/>
    <col min="10236" max="10236" width="11.1640625" bestFit="1" customWidth="1"/>
    <col min="10237" max="10237" width="9.1640625" bestFit="1" customWidth="1"/>
    <col min="10238" max="10238" width="8.1640625" bestFit="1" customWidth="1"/>
    <col min="10239" max="10239" width="9.1640625" bestFit="1" customWidth="1"/>
    <col min="10240" max="10240" width="11.1640625" bestFit="1" customWidth="1"/>
    <col min="10241" max="10241" width="9.1640625" bestFit="1" customWidth="1"/>
    <col min="10242" max="10242" width="11.1640625" bestFit="1" customWidth="1"/>
    <col min="10243" max="10243" width="10.1640625" bestFit="1" customWidth="1"/>
    <col min="10244" max="10244" width="12.1640625" bestFit="1" customWidth="1"/>
    <col min="10245" max="10245" width="10.1640625" bestFit="1" customWidth="1"/>
    <col min="10246" max="10246" width="12.1640625" bestFit="1" customWidth="1"/>
    <col min="10247" max="10247" width="9.1640625" bestFit="1" customWidth="1"/>
    <col min="10248" max="10248" width="11.1640625" bestFit="1" customWidth="1"/>
    <col min="10249" max="10249" width="9.1640625" bestFit="1" customWidth="1"/>
    <col min="10250" max="10250" width="11.1640625" bestFit="1" customWidth="1"/>
    <col min="10251" max="10251" width="9.1640625" bestFit="1" customWidth="1"/>
    <col min="10252" max="10252" width="11.1640625" bestFit="1" customWidth="1"/>
    <col min="10253" max="10253" width="9.1640625" bestFit="1" customWidth="1"/>
    <col min="10254" max="10254" width="11.1640625" bestFit="1" customWidth="1"/>
    <col min="10255" max="10255" width="9.1640625" bestFit="1" customWidth="1"/>
    <col min="10256" max="10256" width="11.1640625" bestFit="1" customWidth="1"/>
    <col min="10257" max="10257" width="10.1640625" bestFit="1" customWidth="1"/>
    <col min="10258" max="10258" width="12.1640625" bestFit="1" customWidth="1"/>
    <col min="10259" max="10259" width="10.1640625" bestFit="1" customWidth="1"/>
    <col min="10260" max="10260" width="12.1640625" bestFit="1" customWidth="1"/>
    <col min="10261" max="10261" width="6.1640625" bestFit="1" customWidth="1"/>
    <col min="10262" max="10262" width="8.6640625" bestFit="1" customWidth="1"/>
    <col min="10263" max="10263" width="6.1640625" bestFit="1" customWidth="1"/>
    <col min="10264" max="10264" width="8.6640625" bestFit="1" customWidth="1"/>
    <col min="10265" max="10265" width="10.1640625" bestFit="1" customWidth="1"/>
    <col min="10266" max="10266" width="12.1640625" bestFit="1" customWidth="1"/>
    <col min="10267" max="10267" width="8.1640625" bestFit="1" customWidth="1"/>
    <col min="10268" max="10269" width="10.1640625" bestFit="1" customWidth="1"/>
    <col min="10270" max="10270" width="12.1640625" bestFit="1" customWidth="1"/>
    <col min="10271" max="10271" width="10.1640625" bestFit="1" customWidth="1"/>
    <col min="10272" max="10272" width="12.1640625" bestFit="1" customWidth="1"/>
    <col min="10273" max="10273" width="10.1640625" bestFit="1" customWidth="1"/>
    <col min="10274" max="10274" width="12.1640625" bestFit="1" customWidth="1"/>
    <col min="10275" max="10275" width="10.1640625" bestFit="1" customWidth="1"/>
    <col min="10276" max="10276" width="12.1640625" bestFit="1" customWidth="1"/>
    <col min="10277" max="10277" width="10.1640625" bestFit="1" customWidth="1"/>
    <col min="10278" max="10278" width="12.1640625" bestFit="1" customWidth="1"/>
    <col min="10279" max="10279" width="9.1640625" bestFit="1" customWidth="1"/>
    <col min="10280" max="10280" width="11.1640625" bestFit="1" customWidth="1"/>
    <col min="10281" max="10281" width="10.1640625" bestFit="1" customWidth="1"/>
    <col min="10282" max="10282" width="2.1640625" bestFit="1" customWidth="1"/>
    <col min="10283" max="10283" width="12.1640625" bestFit="1" customWidth="1"/>
    <col min="10284" max="10284" width="10.1640625" bestFit="1" customWidth="1"/>
    <col min="10285" max="10285" width="12.1640625" bestFit="1" customWidth="1"/>
    <col min="10286" max="10286" width="10.1640625" bestFit="1" customWidth="1"/>
    <col min="10287" max="10287" width="12.1640625" bestFit="1" customWidth="1"/>
    <col min="10288" max="10288" width="10.1640625" bestFit="1" customWidth="1"/>
    <col min="10289" max="10289" width="12.1640625" bestFit="1" customWidth="1"/>
    <col min="10290" max="10290" width="8.1640625" bestFit="1" customWidth="1"/>
    <col min="10291" max="10291" width="6.1640625" bestFit="1" customWidth="1"/>
    <col min="10292" max="10292" width="10.1640625" bestFit="1" customWidth="1"/>
    <col min="10293" max="10293" width="9.1640625" bestFit="1" customWidth="1"/>
    <col min="10294" max="10295" width="11.1640625" bestFit="1" customWidth="1"/>
    <col min="10296" max="10296" width="13.1640625" bestFit="1" customWidth="1"/>
    <col min="10297" max="10297" width="10.1640625" bestFit="1" customWidth="1"/>
    <col min="10298" max="10298" width="12.1640625" bestFit="1" customWidth="1"/>
    <col min="10299" max="10299" width="9.1640625" bestFit="1" customWidth="1"/>
    <col min="10300" max="10300" width="11.1640625" bestFit="1" customWidth="1"/>
    <col min="10301" max="10301" width="9.1640625" bestFit="1" customWidth="1"/>
    <col min="10302" max="10302" width="11.1640625" bestFit="1" customWidth="1"/>
    <col min="10303" max="10303" width="9.1640625" bestFit="1" customWidth="1"/>
    <col min="10304" max="10304" width="11.1640625" bestFit="1" customWidth="1"/>
    <col min="10305" max="10305" width="9.1640625" bestFit="1" customWidth="1"/>
    <col min="10306" max="10306" width="11.1640625" bestFit="1" customWidth="1"/>
    <col min="10307" max="10307" width="10.1640625" bestFit="1" customWidth="1"/>
    <col min="10308" max="10308" width="12.1640625" bestFit="1" customWidth="1"/>
    <col min="10309" max="10309" width="10.1640625" bestFit="1" customWidth="1"/>
    <col min="10310" max="10310" width="7.1640625" bestFit="1" customWidth="1"/>
    <col min="10311" max="10311" width="8.1640625" bestFit="1" customWidth="1"/>
    <col min="10312" max="10312" width="12.1640625" bestFit="1" customWidth="1"/>
    <col min="10313" max="10313" width="10.1640625" bestFit="1" customWidth="1"/>
    <col min="10314" max="10314" width="12.1640625" bestFit="1" customWidth="1"/>
    <col min="10315" max="10315" width="10.1640625" bestFit="1" customWidth="1"/>
    <col min="10316" max="10316" width="12.1640625" bestFit="1" customWidth="1"/>
    <col min="10317" max="10317" width="10.1640625" bestFit="1" customWidth="1"/>
    <col min="10318" max="10318" width="12.1640625" bestFit="1" customWidth="1"/>
    <col min="10319" max="10319" width="10.1640625" bestFit="1" customWidth="1"/>
    <col min="10320" max="10320" width="12.1640625" bestFit="1" customWidth="1"/>
    <col min="10321" max="10321" width="9.1640625" bestFit="1" customWidth="1"/>
    <col min="10322" max="10322" width="11.1640625" bestFit="1" customWidth="1"/>
    <col min="10323" max="10323" width="9.1640625" bestFit="1" customWidth="1"/>
    <col min="10324" max="10324" width="11.1640625" bestFit="1" customWidth="1"/>
    <col min="10325" max="10325" width="9.1640625" bestFit="1" customWidth="1"/>
    <col min="10326" max="10326" width="11.1640625" bestFit="1" customWidth="1"/>
    <col min="10327" max="10327" width="10.1640625" bestFit="1" customWidth="1"/>
    <col min="10328" max="10328" width="12.1640625" bestFit="1" customWidth="1"/>
    <col min="10329" max="10329" width="10.1640625" bestFit="1" customWidth="1"/>
    <col min="10330" max="10330" width="12.1640625" bestFit="1" customWidth="1"/>
    <col min="10331" max="10331" width="9.1640625" bestFit="1" customWidth="1"/>
    <col min="10332" max="10332" width="11.1640625" bestFit="1" customWidth="1"/>
    <col min="10333" max="10333" width="10.1640625" bestFit="1" customWidth="1"/>
    <col min="10334" max="10334" width="12.1640625" bestFit="1" customWidth="1"/>
    <col min="10335" max="10335" width="10.1640625" bestFit="1" customWidth="1"/>
    <col min="10336" max="10336" width="12.1640625" bestFit="1" customWidth="1"/>
    <col min="10337" max="10337" width="10.1640625" bestFit="1" customWidth="1"/>
    <col min="10338" max="10338" width="12.1640625" bestFit="1" customWidth="1"/>
    <col min="10339" max="10339" width="9.1640625" bestFit="1" customWidth="1"/>
    <col min="10340" max="10340" width="11.1640625" bestFit="1" customWidth="1"/>
    <col min="10341" max="10341" width="8.1640625" bestFit="1" customWidth="1"/>
    <col min="10342" max="10343" width="10.1640625" bestFit="1" customWidth="1"/>
    <col min="10344" max="10345" width="8.6640625" bestFit="1" customWidth="1"/>
    <col min="10346" max="10346" width="12.1640625" bestFit="1" customWidth="1"/>
    <col min="10347" max="10347" width="8.1640625" bestFit="1" customWidth="1"/>
    <col min="10348" max="10348" width="10.1640625" bestFit="1" customWidth="1"/>
    <col min="10349" max="10349" width="9.1640625" bestFit="1" customWidth="1"/>
    <col min="10350" max="10350" width="11.1640625" bestFit="1" customWidth="1"/>
    <col min="10351" max="10351" width="10.1640625" bestFit="1" customWidth="1"/>
    <col min="10352" max="10352" width="12.1640625" bestFit="1" customWidth="1"/>
    <col min="10353" max="10353" width="9.1640625" bestFit="1" customWidth="1"/>
    <col min="10354" max="10354" width="11.1640625" bestFit="1" customWidth="1"/>
    <col min="10355" max="10355" width="9.1640625" bestFit="1" customWidth="1"/>
    <col min="10356" max="10356" width="11.1640625" bestFit="1" customWidth="1"/>
    <col min="10357" max="10357" width="9.1640625" bestFit="1" customWidth="1"/>
    <col min="10358" max="10358" width="11.1640625" bestFit="1" customWidth="1"/>
    <col min="10359" max="10359" width="9.1640625" bestFit="1" customWidth="1"/>
    <col min="10360" max="10360" width="11.1640625" bestFit="1" customWidth="1"/>
    <col min="10361" max="10361" width="9.1640625" bestFit="1" customWidth="1"/>
    <col min="10362" max="10362" width="8.1640625" bestFit="1" customWidth="1"/>
    <col min="10363" max="10363" width="11.1640625" bestFit="1" customWidth="1"/>
    <col min="10364" max="10364" width="9.1640625" bestFit="1" customWidth="1"/>
    <col min="10365" max="10365" width="11.1640625" bestFit="1" customWidth="1"/>
    <col min="10366" max="10366" width="9.1640625" bestFit="1" customWidth="1"/>
    <col min="10367" max="10367" width="11.1640625" bestFit="1" customWidth="1"/>
    <col min="10368" max="10368" width="10.1640625" bestFit="1" customWidth="1"/>
    <col min="10369" max="10369" width="12.1640625" bestFit="1" customWidth="1"/>
    <col min="10370" max="10370" width="10.1640625" bestFit="1" customWidth="1"/>
    <col min="10371" max="10371" width="12.1640625" bestFit="1" customWidth="1"/>
    <col min="10372" max="10372" width="9.1640625" bestFit="1" customWidth="1"/>
    <col min="10373" max="10373" width="8.1640625" bestFit="1" customWidth="1"/>
    <col min="10374" max="10374" width="11.1640625" bestFit="1" customWidth="1"/>
    <col min="10375" max="10375" width="9.1640625" bestFit="1" customWidth="1"/>
    <col min="10376" max="10377" width="8.1640625" bestFit="1" customWidth="1"/>
    <col min="10378" max="10378" width="11.1640625" bestFit="1" customWidth="1"/>
    <col min="10379" max="10379" width="9.1640625" bestFit="1" customWidth="1"/>
    <col min="10380" max="10380" width="8.1640625" bestFit="1" customWidth="1"/>
    <col min="10381" max="10381" width="11.1640625" bestFit="1" customWidth="1"/>
    <col min="10382" max="10382" width="9.1640625" bestFit="1" customWidth="1"/>
    <col min="10383" max="10383" width="11.1640625" bestFit="1" customWidth="1"/>
    <col min="10384" max="10384" width="9.1640625" bestFit="1" customWidth="1"/>
    <col min="10385" max="10385" width="11.1640625" bestFit="1" customWidth="1"/>
    <col min="10386" max="10386" width="9.1640625" bestFit="1" customWidth="1"/>
    <col min="10387" max="10387" width="11.1640625" bestFit="1" customWidth="1"/>
    <col min="10388" max="10388" width="10.1640625" bestFit="1" customWidth="1"/>
    <col min="10389" max="10389" width="12.1640625" bestFit="1" customWidth="1"/>
    <col min="10390" max="10390" width="9.1640625" bestFit="1" customWidth="1"/>
    <col min="10391" max="10391" width="11.1640625" bestFit="1" customWidth="1"/>
    <col min="10392" max="10392" width="9.1640625" bestFit="1" customWidth="1"/>
    <col min="10393" max="10393" width="11.1640625" bestFit="1" customWidth="1"/>
    <col min="10394" max="10394" width="10.1640625" bestFit="1" customWidth="1"/>
    <col min="10395" max="10395" width="8.6640625" bestFit="1" customWidth="1"/>
    <col min="10396" max="10396" width="8.1640625" bestFit="1" customWidth="1"/>
    <col min="10397" max="10397" width="12.1640625" bestFit="1" customWidth="1"/>
    <col min="10398" max="10398" width="9.1640625" bestFit="1" customWidth="1"/>
    <col min="10399" max="10399" width="11.1640625" bestFit="1" customWidth="1"/>
    <col min="10400" max="10400" width="9.1640625" bestFit="1" customWidth="1"/>
    <col min="10401" max="10401" width="11.1640625" bestFit="1" customWidth="1"/>
    <col min="10402" max="10402" width="10.1640625" bestFit="1" customWidth="1"/>
    <col min="10403" max="10403" width="12.1640625" bestFit="1" customWidth="1"/>
    <col min="10404" max="10404" width="10.1640625" bestFit="1" customWidth="1"/>
    <col min="10405" max="10405" width="12.1640625" bestFit="1" customWidth="1"/>
    <col min="10406" max="10406" width="10.1640625" bestFit="1" customWidth="1"/>
    <col min="10407" max="10407" width="12.1640625" bestFit="1" customWidth="1"/>
    <col min="10408" max="10408" width="9.1640625" bestFit="1" customWidth="1"/>
    <col min="10409" max="10409" width="11.1640625" bestFit="1" customWidth="1"/>
    <col min="10410" max="10410" width="9.1640625" bestFit="1" customWidth="1"/>
    <col min="10411" max="10411" width="11.1640625" bestFit="1" customWidth="1"/>
    <col min="10412" max="10412" width="8.1640625" bestFit="1" customWidth="1"/>
    <col min="10413" max="10413" width="10.1640625" bestFit="1" customWidth="1"/>
    <col min="10414" max="10414" width="9.1640625" bestFit="1" customWidth="1"/>
    <col min="10415" max="10415" width="11.1640625" bestFit="1" customWidth="1"/>
    <col min="10416" max="10416" width="9.1640625" bestFit="1" customWidth="1"/>
    <col min="10417" max="10417" width="11.1640625" bestFit="1" customWidth="1"/>
    <col min="10418" max="10418" width="9.1640625" bestFit="1" customWidth="1"/>
    <col min="10419" max="10419" width="11.1640625" bestFit="1" customWidth="1"/>
    <col min="10420" max="10420" width="9.1640625" bestFit="1" customWidth="1"/>
    <col min="10421" max="10421" width="8.1640625" bestFit="1" customWidth="1"/>
    <col min="10422" max="10422" width="11.1640625" bestFit="1" customWidth="1"/>
    <col min="10423" max="10423" width="10.1640625" bestFit="1" customWidth="1"/>
    <col min="10424" max="10424" width="12.1640625" bestFit="1" customWidth="1"/>
    <col min="10425" max="10425" width="6.1640625" bestFit="1" customWidth="1"/>
    <col min="10426" max="10426" width="8.6640625" bestFit="1" customWidth="1"/>
    <col min="10427" max="10427" width="9.1640625" bestFit="1" customWidth="1"/>
    <col min="10428" max="10428" width="11.1640625" bestFit="1" customWidth="1"/>
    <col min="10429" max="10429" width="9.1640625" bestFit="1" customWidth="1"/>
    <col min="10430" max="10430" width="11.1640625" bestFit="1" customWidth="1"/>
    <col min="10431" max="10431" width="9.1640625" bestFit="1" customWidth="1"/>
    <col min="10432" max="10432" width="11.1640625" bestFit="1" customWidth="1"/>
    <col min="10433" max="10433" width="9.1640625" bestFit="1" customWidth="1"/>
    <col min="10434" max="10434" width="11.1640625" bestFit="1" customWidth="1"/>
    <col min="10435" max="10435" width="10.1640625" bestFit="1" customWidth="1"/>
    <col min="10436" max="10436" width="7.1640625" bestFit="1" customWidth="1"/>
    <col min="10437" max="10437" width="12.1640625" bestFit="1" customWidth="1"/>
    <col min="10438" max="10438" width="8.1640625" bestFit="1" customWidth="1"/>
    <col min="10439" max="10439" width="10.1640625" bestFit="1" customWidth="1"/>
    <col min="10440" max="10440" width="9.1640625" bestFit="1" customWidth="1"/>
    <col min="10441" max="10441" width="7.1640625" bestFit="1" customWidth="1"/>
    <col min="10442" max="10442" width="6.1640625" bestFit="1" customWidth="1"/>
    <col min="10443" max="10443" width="11.1640625" bestFit="1" customWidth="1"/>
    <col min="10444" max="10444" width="10.1640625" bestFit="1" customWidth="1"/>
    <col min="10445" max="10445" width="12.1640625" bestFit="1" customWidth="1"/>
    <col min="10446" max="10446" width="10.1640625" bestFit="1" customWidth="1"/>
    <col min="10447" max="10447" width="12.1640625" bestFit="1" customWidth="1"/>
    <col min="10448" max="10448" width="10.1640625" bestFit="1" customWidth="1"/>
    <col min="10449" max="10449" width="12.1640625" bestFit="1" customWidth="1"/>
    <col min="10450" max="10450" width="10.1640625" bestFit="1" customWidth="1"/>
    <col min="10451" max="10451" width="12.1640625" bestFit="1" customWidth="1"/>
    <col min="10452" max="10452" width="8.1640625" bestFit="1" customWidth="1"/>
    <col min="10453" max="10453" width="10.1640625" bestFit="1" customWidth="1"/>
    <col min="10454" max="10454" width="9.1640625" bestFit="1" customWidth="1"/>
    <col min="10455" max="10455" width="11.1640625" bestFit="1" customWidth="1"/>
    <col min="10456" max="10456" width="10.1640625" bestFit="1" customWidth="1"/>
    <col min="10457" max="10457" width="12.1640625" bestFit="1" customWidth="1"/>
    <col min="10458" max="10458" width="10.1640625" bestFit="1" customWidth="1"/>
    <col min="10459" max="10459" width="12.1640625" bestFit="1" customWidth="1"/>
    <col min="10460" max="10460" width="10.1640625" bestFit="1" customWidth="1"/>
    <col min="10461" max="10461" width="12.1640625" bestFit="1" customWidth="1"/>
    <col min="10462" max="10462" width="9.1640625" bestFit="1" customWidth="1"/>
    <col min="10463" max="10463" width="8.1640625" bestFit="1" customWidth="1"/>
    <col min="10464" max="10464" width="11.1640625" bestFit="1" customWidth="1"/>
    <col min="10465" max="10465" width="9.1640625" bestFit="1" customWidth="1"/>
    <col min="10466" max="10466" width="11.1640625" bestFit="1" customWidth="1"/>
    <col min="10467" max="10467" width="9.1640625" bestFit="1" customWidth="1"/>
    <col min="10468" max="10468" width="11.1640625" bestFit="1" customWidth="1"/>
    <col min="10469" max="10469" width="10.1640625" bestFit="1" customWidth="1"/>
    <col min="10470" max="10470" width="12.1640625" bestFit="1" customWidth="1"/>
    <col min="10471" max="10471" width="10.1640625" bestFit="1" customWidth="1"/>
    <col min="10472" max="10472" width="8.1640625" bestFit="1" customWidth="1"/>
    <col min="10473" max="10473" width="12.1640625" bestFit="1" customWidth="1"/>
    <col min="10474" max="10474" width="10.1640625" bestFit="1" customWidth="1"/>
    <col min="10475" max="10475" width="12.1640625" bestFit="1" customWidth="1"/>
    <col min="10476" max="10476" width="10.1640625" bestFit="1" customWidth="1"/>
    <col min="10477" max="10477" width="12.1640625" bestFit="1" customWidth="1"/>
    <col min="10478" max="10478" width="9.1640625" bestFit="1" customWidth="1"/>
    <col min="10479" max="10479" width="11.1640625" bestFit="1" customWidth="1"/>
    <col min="10480" max="10480" width="9.1640625" bestFit="1" customWidth="1"/>
    <col min="10481" max="10481" width="8.1640625" bestFit="1" customWidth="1"/>
    <col min="10482" max="10482" width="11.1640625" bestFit="1" customWidth="1"/>
    <col min="10483" max="10483" width="10.1640625" bestFit="1" customWidth="1"/>
    <col min="10484" max="10484" width="12.1640625" bestFit="1" customWidth="1"/>
    <col min="10485" max="10485" width="8.1640625" bestFit="1" customWidth="1"/>
    <col min="10486" max="10487" width="10.1640625" bestFit="1" customWidth="1"/>
    <col min="10488" max="10488" width="12.1640625" bestFit="1" customWidth="1"/>
    <col min="10489" max="10489" width="9.1640625" bestFit="1" customWidth="1"/>
    <col min="10490" max="10490" width="11.1640625" bestFit="1" customWidth="1"/>
    <col min="10491" max="10491" width="8.1640625" bestFit="1" customWidth="1"/>
    <col min="10492" max="10492" width="10.1640625" bestFit="1" customWidth="1"/>
    <col min="10493" max="10493" width="9.1640625" bestFit="1" customWidth="1"/>
    <col min="10494" max="10494" width="11.1640625" bestFit="1" customWidth="1"/>
    <col min="10495" max="10495" width="10.1640625" bestFit="1" customWidth="1"/>
    <col min="10496" max="10496" width="12.1640625" bestFit="1" customWidth="1"/>
    <col min="10497" max="10497" width="9.1640625" bestFit="1" customWidth="1"/>
    <col min="10498" max="10498" width="11.1640625" bestFit="1" customWidth="1"/>
    <col min="10499" max="10499" width="9.6640625" bestFit="1" customWidth="1"/>
    <col min="10500" max="10500" width="11.1640625" bestFit="1" customWidth="1"/>
    <col min="10501" max="10501" width="9.1640625" bestFit="1" customWidth="1"/>
    <col min="10502" max="10502" width="11.1640625" bestFit="1" customWidth="1"/>
    <col min="10503" max="10503" width="10.1640625" bestFit="1" customWidth="1"/>
    <col min="10504" max="10504" width="12.1640625" bestFit="1" customWidth="1"/>
    <col min="10505" max="10505" width="9.1640625" bestFit="1" customWidth="1"/>
    <col min="10506" max="10506" width="11.1640625" bestFit="1" customWidth="1"/>
    <col min="10507" max="10507" width="10.1640625" bestFit="1" customWidth="1"/>
    <col min="10508" max="10508" width="12.1640625" bestFit="1" customWidth="1"/>
    <col min="10509" max="10509" width="9.1640625" bestFit="1" customWidth="1"/>
    <col min="10510" max="10510" width="11.1640625" bestFit="1" customWidth="1"/>
    <col min="10511" max="10511" width="9.1640625" bestFit="1" customWidth="1"/>
    <col min="10512" max="10512" width="11.1640625" bestFit="1" customWidth="1"/>
    <col min="10513" max="10513" width="9.1640625" bestFit="1" customWidth="1"/>
    <col min="10514" max="10514" width="11.1640625" bestFit="1" customWidth="1"/>
    <col min="10515" max="10515" width="10.1640625" bestFit="1" customWidth="1"/>
    <col min="10516" max="10516" width="12.1640625" bestFit="1" customWidth="1"/>
    <col min="10517" max="10517" width="8.1640625" bestFit="1" customWidth="1"/>
    <col min="10518" max="10518" width="10.1640625" bestFit="1" customWidth="1"/>
    <col min="10519" max="10519" width="8.1640625" bestFit="1" customWidth="1"/>
    <col min="10520" max="10520" width="10.1640625" bestFit="1" customWidth="1"/>
    <col min="10521" max="10521" width="8.1640625" bestFit="1" customWidth="1"/>
    <col min="10522" max="10522" width="10.1640625" bestFit="1" customWidth="1"/>
    <col min="10523" max="10523" width="9.1640625" bestFit="1" customWidth="1"/>
    <col min="10524" max="10524" width="11.1640625" bestFit="1" customWidth="1"/>
    <col min="10525" max="10525" width="10.1640625" bestFit="1" customWidth="1"/>
    <col min="10526" max="10526" width="12.1640625" bestFit="1" customWidth="1"/>
    <col min="10527" max="10528" width="9.1640625" bestFit="1" customWidth="1"/>
    <col min="10529" max="10529" width="11.1640625" bestFit="1" customWidth="1"/>
    <col min="10530" max="10530" width="8.1640625" bestFit="1" customWidth="1"/>
    <col min="10531" max="10532" width="10.1640625" bestFit="1" customWidth="1"/>
    <col min="10533" max="10533" width="8.1640625" bestFit="1" customWidth="1"/>
    <col min="10534" max="10534" width="12.1640625" bestFit="1" customWidth="1"/>
    <col min="10535" max="10535" width="9.1640625" bestFit="1" customWidth="1"/>
    <col min="10536" max="10536" width="11.1640625" bestFit="1" customWidth="1"/>
    <col min="10537" max="10537" width="9.1640625" bestFit="1" customWidth="1"/>
    <col min="10538" max="10538" width="7.1640625" bestFit="1" customWidth="1"/>
    <col min="10539" max="10539" width="8.1640625" bestFit="1" customWidth="1"/>
    <col min="10540" max="10540" width="11.1640625" bestFit="1" customWidth="1"/>
    <col min="10541" max="10541" width="10.1640625" bestFit="1" customWidth="1"/>
    <col min="10542" max="10542" width="7.6640625" bestFit="1" customWidth="1"/>
    <col min="10543" max="10543" width="12.1640625" bestFit="1" customWidth="1"/>
    <col min="10544" max="10544" width="10.1640625" bestFit="1" customWidth="1"/>
    <col min="10545" max="10545" width="12.1640625" bestFit="1" customWidth="1"/>
    <col min="10546" max="10546" width="9.1640625" bestFit="1" customWidth="1"/>
    <col min="10547" max="10547" width="11.1640625" bestFit="1" customWidth="1"/>
    <col min="10548" max="10548" width="10.1640625" bestFit="1" customWidth="1"/>
    <col min="10549" max="10549" width="12.1640625" bestFit="1" customWidth="1"/>
    <col min="10550" max="10550" width="10.1640625" bestFit="1" customWidth="1"/>
    <col min="10551" max="10551" width="12.1640625" bestFit="1" customWidth="1"/>
    <col min="10552" max="10552" width="10.1640625" bestFit="1" customWidth="1"/>
    <col min="10553" max="10553" width="12.1640625" bestFit="1" customWidth="1"/>
    <col min="10554" max="10554" width="9.1640625" bestFit="1" customWidth="1"/>
    <col min="10555" max="10555" width="11.1640625" bestFit="1" customWidth="1"/>
    <col min="10556" max="10556" width="9.1640625" bestFit="1" customWidth="1"/>
    <col min="10557" max="10557" width="11.1640625" bestFit="1" customWidth="1"/>
    <col min="10558" max="10558" width="10.1640625" bestFit="1" customWidth="1"/>
    <col min="10559" max="10559" width="12.1640625" bestFit="1" customWidth="1"/>
    <col min="10560" max="10560" width="9.1640625" bestFit="1" customWidth="1"/>
    <col min="10561" max="10561" width="11.1640625" bestFit="1" customWidth="1"/>
    <col min="10562" max="10562" width="9.1640625" bestFit="1" customWidth="1"/>
    <col min="10563" max="10563" width="11.1640625" bestFit="1" customWidth="1"/>
    <col min="10564" max="10564" width="9.1640625" bestFit="1" customWidth="1"/>
    <col min="10565" max="10565" width="7.1640625" bestFit="1" customWidth="1"/>
    <col min="10566" max="10566" width="6.1640625" bestFit="1" customWidth="1"/>
    <col min="10567" max="10567" width="8.1640625" bestFit="1" customWidth="1"/>
    <col min="10568" max="10568" width="11.1640625" bestFit="1" customWidth="1"/>
    <col min="10569" max="10569" width="9.1640625" bestFit="1" customWidth="1"/>
    <col min="10570" max="10570" width="11.1640625" bestFit="1" customWidth="1"/>
    <col min="10571" max="10571" width="10.1640625" bestFit="1" customWidth="1"/>
    <col min="10572" max="10572" width="12.1640625" bestFit="1" customWidth="1"/>
    <col min="10573" max="10573" width="9.1640625" bestFit="1" customWidth="1"/>
    <col min="10574" max="10574" width="11.1640625" bestFit="1" customWidth="1"/>
    <col min="10575" max="10575" width="9.1640625" bestFit="1" customWidth="1"/>
    <col min="10576" max="10576" width="11.1640625" bestFit="1" customWidth="1"/>
    <col min="10577" max="10577" width="9.1640625" bestFit="1" customWidth="1"/>
    <col min="10578" max="10578" width="11.1640625" bestFit="1" customWidth="1"/>
    <col min="10579" max="10579" width="10.1640625" bestFit="1" customWidth="1"/>
    <col min="10580" max="10580" width="12.1640625" bestFit="1" customWidth="1"/>
    <col min="10581" max="10581" width="10.1640625" bestFit="1" customWidth="1"/>
    <col min="10582" max="10582" width="12.1640625" bestFit="1" customWidth="1"/>
    <col min="10583" max="10583" width="9.1640625" bestFit="1" customWidth="1"/>
    <col min="10584" max="10584" width="11.1640625" bestFit="1" customWidth="1"/>
    <col min="10585" max="10585" width="10.1640625" bestFit="1" customWidth="1"/>
    <col min="10586" max="10586" width="12.1640625" bestFit="1" customWidth="1"/>
    <col min="10587" max="10587" width="9.1640625" bestFit="1" customWidth="1"/>
    <col min="10588" max="10588" width="11.1640625" bestFit="1" customWidth="1"/>
    <col min="10589" max="10589" width="10.1640625" bestFit="1" customWidth="1"/>
    <col min="10590" max="10590" width="12.1640625" bestFit="1" customWidth="1"/>
    <col min="10591" max="10591" width="9.1640625" bestFit="1" customWidth="1"/>
    <col min="10592" max="10592" width="11.1640625" bestFit="1" customWidth="1"/>
    <col min="10593" max="10593" width="8.1640625" bestFit="1" customWidth="1"/>
    <col min="10594" max="10594" width="10.1640625" bestFit="1" customWidth="1"/>
    <col min="10595" max="10595" width="9.1640625" bestFit="1" customWidth="1"/>
    <col min="10596" max="10596" width="11.1640625" bestFit="1" customWidth="1"/>
    <col min="10597" max="10597" width="9.1640625" bestFit="1" customWidth="1"/>
    <col min="10598" max="10598" width="11.1640625" bestFit="1" customWidth="1"/>
    <col min="10599" max="10599" width="9.1640625" bestFit="1" customWidth="1"/>
    <col min="10600" max="10600" width="11.1640625" bestFit="1" customWidth="1"/>
    <col min="10601" max="10601" width="9.1640625" bestFit="1" customWidth="1"/>
    <col min="10602" max="10602" width="11.1640625" bestFit="1" customWidth="1"/>
    <col min="10603" max="10603" width="9.1640625" bestFit="1" customWidth="1"/>
    <col min="10604" max="10604" width="11.1640625" bestFit="1" customWidth="1"/>
    <col min="10605" max="10605" width="9.1640625" bestFit="1" customWidth="1"/>
    <col min="10606" max="10606" width="11.1640625" bestFit="1" customWidth="1"/>
    <col min="10607" max="10607" width="9.1640625" bestFit="1" customWidth="1"/>
    <col min="10608" max="10608" width="11.1640625" bestFit="1" customWidth="1"/>
    <col min="10609" max="10609" width="9.1640625" bestFit="1" customWidth="1"/>
    <col min="10610" max="10610" width="11.1640625" bestFit="1" customWidth="1"/>
    <col min="10611" max="10611" width="9.1640625" bestFit="1" customWidth="1"/>
    <col min="10612" max="10612" width="11.1640625" bestFit="1" customWidth="1"/>
    <col min="10613" max="10613" width="10.1640625" bestFit="1" customWidth="1"/>
    <col min="10614" max="10614" width="8.1640625" bestFit="1" customWidth="1"/>
    <col min="10615" max="10615" width="12.1640625" bestFit="1" customWidth="1"/>
    <col min="10616" max="10616" width="9.1640625" bestFit="1" customWidth="1"/>
    <col min="10617" max="10617" width="8.1640625" bestFit="1" customWidth="1"/>
    <col min="10618" max="10618" width="11.1640625" bestFit="1" customWidth="1"/>
    <col min="10619" max="10619" width="10.1640625" bestFit="1" customWidth="1"/>
    <col min="10620" max="10620" width="12.1640625" bestFit="1" customWidth="1"/>
    <col min="10621" max="10621" width="6.1640625" bestFit="1" customWidth="1"/>
    <col min="10622" max="10622" width="8.6640625" bestFit="1" customWidth="1"/>
    <col min="10623" max="10623" width="9.1640625" bestFit="1" customWidth="1"/>
    <col min="10624" max="10624" width="11.1640625" bestFit="1" customWidth="1"/>
    <col min="10625" max="10625" width="8.1640625" bestFit="1" customWidth="1"/>
    <col min="10626" max="10626" width="10.1640625" bestFit="1" customWidth="1"/>
    <col min="10627" max="10627" width="9.1640625" bestFit="1" customWidth="1"/>
    <col min="10628" max="10628" width="11.1640625" bestFit="1" customWidth="1"/>
    <col min="10629" max="10629" width="10.1640625" bestFit="1" customWidth="1"/>
    <col min="10630" max="10630" width="12.1640625" bestFit="1" customWidth="1"/>
    <col min="10631" max="10631" width="8.1640625" bestFit="1" customWidth="1"/>
    <col min="10632" max="10633" width="10.1640625" bestFit="1" customWidth="1"/>
    <col min="10634" max="10634" width="12.1640625" bestFit="1" customWidth="1"/>
    <col min="10635" max="10635" width="10.1640625" bestFit="1" customWidth="1"/>
    <col min="10636" max="10636" width="12.1640625" bestFit="1" customWidth="1"/>
    <col min="10637" max="10637" width="10.1640625" bestFit="1" customWidth="1"/>
    <col min="10638" max="10638" width="8.1640625" bestFit="1" customWidth="1"/>
    <col min="10639" max="10639" width="12.1640625" bestFit="1" customWidth="1"/>
    <col min="10640" max="10640" width="10.1640625" bestFit="1" customWidth="1"/>
    <col min="10641" max="10641" width="12.1640625" bestFit="1" customWidth="1"/>
    <col min="10642" max="10642" width="9.1640625" bestFit="1" customWidth="1"/>
    <col min="10643" max="10643" width="11.1640625" bestFit="1" customWidth="1"/>
    <col min="10644" max="10644" width="8.1640625" bestFit="1" customWidth="1"/>
    <col min="10645" max="10646" width="10.1640625" bestFit="1" customWidth="1"/>
    <col min="10647" max="10647" width="12.1640625" bestFit="1" customWidth="1"/>
    <col min="10648" max="10648" width="10.1640625" bestFit="1" customWidth="1"/>
    <col min="10649" max="10649" width="12.1640625" bestFit="1" customWidth="1"/>
    <col min="10650" max="10650" width="9.1640625" bestFit="1" customWidth="1"/>
    <col min="10651" max="10651" width="8.1640625" bestFit="1" customWidth="1"/>
    <col min="10652" max="10652" width="11.1640625" bestFit="1" customWidth="1"/>
    <col min="10653" max="10653" width="8.1640625" bestFit="1" customWidth="1"/>
    <col min="10654" max="10654" width="6.1640625" bestFit="1" customWidth="1"/>
    <col min="10655" max="10656" width="10.1640625" bestFit="1" customWidth="1"/>
    <col min="10657" max="10657" width="12.1640625" bestFit="1" customWidth="1"/>
    <col min="10658" max="10658" width="10.1640625" bestFit="1" customWidth="1"/>
    <col min="10659" max="10659" width="12.1640625" bestFit="1" customWidth="1"/>
    <col min="10660" max="10660" width="9.1640625" bestFit="1" customWidth="1"/>
    <col min="10661" max="10661" width="11.1640625" bestFit="1" customWidth="1"/>
    <col min="10662" max="10662" width="10.1640625" bestFit="1" customWidth="1"/>
    <col min="10663" max="10663" width="12.1640625" bestFit="1" customWidth="1"/>
    <col min="10664" max="10664" width="9.1640625" bestFit="1" customWidth="1"/>
    <col min="10665" max="10665" width="11.1640625" bestFit="1" customWidth="1"/>
    <col min="10666" max="10666" width="9.1640625" bestFit="1" customWidth="1"/>
    <col min="10667" max="10667" width="11.1640625" bestFit="1" customWidth="1"/>
    <col min="10668" max="10668" width="10.1640625" bestFit="1" customWidth="1"/>
    <col min="10669" max="10669" width="12.1640625" bestFit="1" customWidth="1"/>
    <col min="10670" max="10670" width="8.6640625" bestFit="1" customWidth="1"/>
    <col min="10671" max="10672" width="10.1640625" bestFit="1" customWidth="1"/>
    <col min="10673" max="10673" width="12.1640625" bestFit="1" customWidth="1"/>
    <col min="10674" max="10674" width="9.1640625" bestFit="1" customWidth="1"/>
    <col min="10675" max="10675" width="11.1640625" bestFit="1" customWidth="1"/>
    <col min="10676" max="10676" width="10.1640625" bestFit="1" customWidth="1"/>
    <col min="10677" max="10677" width="12.1640625" bestFit="1" customWidth="1"/>
    <col min="10678" max="10678" width="9.1640625" bestFit="1" customWidth="1"/>
    <col min="10679" max="10679" width="11.1640625" bestFit="1" customWidth="1"/>
    <col min="10680" max="10680" width="9.1640625" bestFit="1" customWidth="1"/>
    <col min="10681" max="10681" width="11.1640625" bestFit="1" customWidth="1"/>
    <col min="10682" max="10682" width="10.1640625" bestFit="1" customWidth="1"/>
    <col min="10683" max="10683" width="12.1640625" bestFit="1" customWidth="1"/>
    <col min="10684" max="10684" width="10.1640625" bestFit="1" customWidth="1"/>
    <col min="10685" max="10685" width="12.1640625" bestFit="1" customWidth="1"/>
    <col min="10686" max="10686" width="10.1640625" bestFit="1" customWidth="1"/>
    <col min="10687" max="10687" width="12.1640625" bestFit="1" customWidth="1"/>
    <col min="10688" max="10688" width="10.1640625" bestFit="1" customWidth="1"/>
    <col min="10689" max="10689" width="12.1640625" bestFit="1" customWidth="1"/>
    <col min="10690" max="10690" width="9.1640625" bestFit="1" customWidth="1"/>
    <col min="10691" max="10691" width="11.1640625" bestFit="1" customWidth="1"/>
    <col min="10692" max="10692" width="8.1640625" bestFit="1" customWidth="1"/>
    <col min="10693" max="10693" width="10.1640625" bestFit="1" customWidth="1"/>
    <col min="10694" max="10694" width="9.1640625" bestFit="1" customWidth="1"/>
    <col min="10695" max="10695" width="11.1640625" bestFit="1" customWidth="1"/>
    <col min="10696" max="10696" width="9.1640625" bestFit="1" customWidth="1"/>
    <col min="10697" max="10697" width="11.1640625" bestFit="1" customWidth="1"/>
    <col min="10698" max="10701" width="9.1640625" bestFit="1" customWidth="1"/>
    <col min="10702" max="10702" width="11.1640625" bestFit="1" customWidth="1"/>
    <col min="10703" max="10703" width="10.1640625" bestFit="1" customWidth="1"/>
    <col min="10704" max="10704" width="12.1640625" bestFit="1" customWidth="1"/>
    <col min="10705" max="10705" width="9.1640625" bestFit="1" customWidth="1"/>
    <col min="10706" max="10706" width="11.1640625" bestFit="1" customWidth="1"/>
    <col min="10707" max="10707" width="9.1640625" bestFit="1" customWidth="1"/>
    <col min="10708" max="10708" width="11.1640625" bestFit="1" customWidth="1"/>
    <col min="10709" max="10709" width="10.1640625" bestFit="1" customWidth="1"/>
    <col min="10710" max="10710" width="12.1640625" bestFit="1" customWidth="1"/>
    <col min="10711" max="10711" width="11.1640625" bestFit="1" customWidth="1"/>
    <col min="10712" max="10712" width="13.1640625" bestFit="1" customWidth="1"/>
    <col min="10713" max="10713" width="10.1640625" bestFit="1" customWidth="1"/>
    <col min="10714" max="10714" width="12.1640625" bestFit="1" customWidth="1"/>
    <col min="10715" max="10715" width="10.1640625" bestFit="1" customWidth="1"/>
    <col min="10716" max="10716" width="12.1640625" bestFit="1" customWidth="1"/>
    <col min="10717" max="10717" width="9.1640625" bestFit="1" customWidth="1"/>
    <col min="10718" max="10718" width="11.1640625" bestFit="1" customWidth="1"/>
    <col min="10719" max="10719" width="9.1640625" bestFit="1" customWidth="1"/>
    <col min="10720" max="10720" width="11.1640625" bestFit="1" customWidth="1"/>
    <col min="10721" max="10721" width="9.1640625" bestFit="1" customWidth="1"/>
    <col min="10722" max="10722" width="9.6640625" bestFit="1" customWidth="1"/>
    <col min="10723" max="10723" width="11.1640625" bestFit="1" customWidth="1"/>
    <col min="10724" max="10724" width="9.1640625" bestFit="1" customWidth="1"/>
    <col min="10725" max="10726" width="7.1640625" bestFit="1" customWidth="1"/>
    <col min="10727" max="10727" width="8.1640625" bestFit="1" customWidth="1"/>
    <col min="10728" max="10728" width="7.1640625" bestFit="1" customWidth="1"/>
    <col min="10729" max="10729" width="11.1640625" bestFit="1" customWidth="1"/>
    <col min="10730" max="10730" width="10.1640625" bestFit="1" customWidth="1"/>
    <col min="10731" max="10731" width="7.1640625" bestFit="1" customWidth="1"/>
    <col min="10732" max="10732" width="12.1640625" bestFit="1" customWidth="1"/>
    <col min="10733" max="10733" width="10.1640625" bestFit="1" customWidth="1"/>
    <col min="10734" max="10734" width="12.1640625" bestFit="1" customWidth="1"/>
    <col min="10735" max="10735" width="9.1640625" bestFit="1" customWidth="1"/>
    <col min="10736" max="10736" width="11.1640625" bestFit="1" customWidth="1"/>
    <col min="10737" max="10737" width="9.1640625" bestFit="1" customWidth="1"/>
    <col min="10738" max="10738" width="11.1640625" bestFit="1" customWidth="1"/>
    <col min="10739" max="10739" width="9.1640625" bestFit="1" customWidth="1"/>
    <col min="10740" max="10740" width="11.1640625" bestFit="1" customWidth="1"/>
    <col min="10741" max="10741" width="9.1640625" bestFit="1" customWidth="1"/>
    <col min="10742" max="10743" width="8.1640625" bestFit="1" customWidth="1"/>
    <col min="10744" max="10744" width="7.1640625" bestFit="1" customWidth="1"/>
    <col min="10745" max="10745" width="11.1640625" bestFit="1" customWidth="1"/>
    <col min="10746" max="10746" width="9.1640625" bestFit="1" customWidth="1"/>
    <col min="10747" max="10747" width="11.1640625" bestFit="1" customWidth="1"/>
    <col min="10748" max="10748" width="9.1640625" bestFit="1" customWidth="1"/>
    <col min="10749" max="10749" width="11.1640625" bestFit="1" customWidth="1"/>
    <col min="10750" max="10750" width="9.1640625" bestFit="1" customWidth="1"/>
    <col min="10751" max="10751" width="11.1640625" bestFit="1" customWidth="1"/>
    <col min="10752" max="10752" width="9.1640625" bestFit="1" customWidth="1"/>
    <col min="10753" max="10753" width="11.1640625" bestFit="1" customWidth="1"/>
    <col min="10754" max="10754" width="9.1640625" bestFit="1" customWidth="1"/>
    <col min="10755" max="10755" width="11.1640625" bestFit="1" customWidth="1"/>
    <col min="10756" max="10756" width="10.1640625" bestFit="1" customWidth="1"/>
    <col min="10757" max="10757" width="12.1640625" bestFit="1" customWidth="1"/>
    <col min="10758" max="10759" width="8.1640625" bestFit="1" customWidth="1"/>
    <col min="10760" max="10760" width="10.1640625" bestFit="1" customWidth="1"/>
    <col min="10761" max="10761" width="9.6640625" bestFit="1" customWidth="1"/>
    <col min="10762" max="10762" width="11.1640625" bestFit="1" customWidth="1"/>
    <col min="10763" max="10763" width="9.1640625" bestFit="1" customWidth="1"/>
    <col min="10764" max="10764" width="11.1640625" bestFit="1" customWidth="1"/>
    <col min="10765" max="10765" width="10.1640625" bestFit="1" customWidth="1"/>
    <col min="10766" max="10766" width="12.1640625" bestFit="1" customWidth="1"/>
    <col min="10767" max="10767" width="11.1640625" bestFit="1" customWidth="1"/>
    <col min="10768" max="10768" width="13.1640625" bestFit="1" customWidth="1"/>
    <col min="10769" max="10769" width="8.1640625" bestFit="1" customWidth="1"/>
    <col min="10770" max="10770" width="10.1640625" bestFit="1" customWidth="1"/>
    <col min="10771" max="10771" width="8.1640625" bestFit="1" customWidth="1"/>
    <col min="10772" max="10773" width="10.1640625" bestFit="1" customWidth="1"/>
    <col min="10774" max="10774" width="8.1640625" bestFit="1" customWidth="1"/>
    <col min="10775" max="10775" width="12.1640625" bestFit="1" customWidth="1"/>
    <col min="10776" max="10776" width="10.1640625" bestFit="1" customWidth="1"/>
    <col min="10777" max="10777" width="12.1640625" bestFit="1" customWidth="1"/>
    <col min="10778" max="10778" width="10.1640625" bestFit="1" customWidth="1"/>
    <col min="10779" max="10779" width="12.1640625" bestFit="1" customWidth="1"/>
    <col min="10780" max="10780" width="10.1640625" bestFit="1" customWidth="1"/>
    <col min="10781" max="10781" width="8.1640625" bestFit="1" customWidth="1"/>
    <col min="10782" max="10782" width="12.1640625" bestFit="1" customWidth="1"/>
    <col min="10783" max="10783" width="10.1640625" bestFit="1" customWidth="1"/>
    <col min="10784" max="10784" width="12.1640625" bestFit="1" customWidth="1"/>
    <col min="10785" max="10785" width="9.1640625" bestFit="1" customWidth="1"/>
    <col min="10786" max="10786" width="11.1640625" bestFit="1" customWidth="1"/>
    <col min="10787" max="10787" width="9.1640625" bestFit="1" customWidth="1"/>
    <col min="10788" max="10788" width="11.1640625" bestFit="1" customWidth="1"/>
    <col min="10789" max="10789" width="10.1640625" bestFit="1" customWidth="1"/>
    <col min="10790" max="10790" width="12.1640625" bestFit="1" customWidth="1"/>
    <col min="10791" max="10791" width="10.1640625" bestFit="1" customWidth="1"/>
    <col min="10792" max="10792" width="12.1640625" bestFit="1" customWidth="1"/>
    <col min="10793" max="10793" width="10.1640625" bestFit="1" customWidth="1"/>
    <col min="10794" max="10794" width="12.1640625" bestFit="1" customWidth="1"/>
    <col min="10795" max="10795" width="9.1640625" bestFit="1" customWidth="1"/>
    <col min="10796" max="10796" width="11.1640625" bestFit="1" customWidth="1"/>
    <col min="10797" max="10797" width="10.1640625" bestFit="1" customWidth="1"/>
    <col min="10798" max="10798" width="12.1640625" bestFit="1" customWidth="1"/>
    <col min="10799" max="10799" width="10.1640625" bestFit="1" customWidth="1"/>
    <col min="10800" max="10800" width="12.1640625" bestFit="1" customWidth="1"/>
    <col min="10801" max="10801" width="10.1640625" bestFit="1" customWidth="1"/>
    <col min="10802" max="10802" width="12.1640625" bestFit="1" customWidth="1"/>
    <col min="10803" max="10803" width="10.1640625" bestFit="1" customWidth="1"/>
    <col min="10804" max="10804" width="12.1640625" bestFit="1" customWidth="1"/>
    <col min="10805" max="10805" width="9.1640625" bestFit="1" customWidth="1"/>
    <col min="10806" max="10806" width="11.1640625" bestFit="1" customWidth="1"/>
    <col min="10807" max="10807" width="9.1640625" bestFit="1" customWidth="1"/>
    <col min="10808" max="10808" width="11.1640625" bestFit="1" customWidth="1"/>
    <col min="10809" max="10809" width="10.1640625" bestFit="1" customWidth="1"/>
    <col min="10810" max="10810" width="7.1640625" bestFit="1" customWidth="1"/>
    <col min="10811" max="10811" width="12.1640625" bestFit="1" customWidth="1"/>
    <col min="10812" max="10812" width="9.1640625" bestFit="1" customWidth="1"/>
    <col min="10813" max="10813" width="11.1640625" bestFit="1" customWidth="1"/>
    <col min="10814" max="10814" width="9.1640625" bestFit="1" customWidth="1"/>
    <col min="10815" max="10815" width="11.1640625" bestFit="1" customWidth="1"/>
    <col min="10816" max="10816" width="10.1640625" bestFit="1" customWidth="1"/>
    <col min="10817" max="10817" width="12.1640625" bestFit="1" customWidth="1"/>
    <col min="10818" max="10818" width="10.1640625" bestFit="1" customWidth="1"/>
    <col min="10819" max="10819" width="12.1640625" bestFit="1" customWidth="1"/>
    <col min="10820" max="10820" width="10.1640625" bestFit="1" customWidth="1"/>
    <col min="10821" max="10821" width="12.1640625" bestFit="1" customWidth="1"/>
    <col min="10822" max="10822" width="10.1640625" bestFit="1" customWidth="1"/>
    <col min="10823" max="10823" width="12.1640625" bestFit="1" customWidth="1"/>
    <col min="10824" max="10824" width="10.1640625" bestFit="1" customWidth="1"/>
    <col min="10825" max="10825" width="12.1640625" bestFit="1" customWidth="1"/>
    <col min="10826" max="10826" width="10.1640625" bestFit="1" customWidth="1"/>
    <col min="10827" max="10827" width="12.1640625" bestFit="1" customWidth="1"/>
    <col min="10828" max="10828" width="10.1640625" bestFit="1" customWidth="1"/>
    <col min="10829" max="10829" width="8.6640625" bestFit="1" customWidth="1"/>
    <col min="10830" max="10830" width="12.1640625" bestFit="1" customWidth="1"/>
    <col min="10831" max="10831" width="10.1640625" bestFit="1" customWidth="1"/>
    <col min="10832" max="10832" width="12.1640625" bestFit="1" customWidth="1"/>
    <col min="10833" max="10833" width="9.1640625" bestFit="1" customWidth="1"/>
    <col min="10834" max="10834" width="11.1640625" bestFit="1" customWidth="1"/>
    <col min="10835" max="10835" width="8.1640625" bestFit="1" customWidth="1"/>
    <col min="10836" max="10836" width="10.1640625" bestFit="1" customWidth="1"/>
    <col min="10837" max="10837" width="8.1640625" bestFit="1" customWidth="1"/>
    <col min="10838" max="10839" width="10.1640625" bestFit="1" customWidth="1"/>
    <col min="10840" max="10840" width="12.1640625" bestFit="1" customWidth="1"/>
    <col min="10841" max="10841" width="9.1640625" bestFit="1" customWidth="1"/>
    <col min="10842" max="10842" width="11.1640625" bestFit="1" customWidth="1"/>
    <col min="10843" max="10843" width="6.1640625" bestFit="1" customWidth="1"/>
    <col min="10844" max="10844" width="8.6640625" bestFit="1" customWidth="1"/>
    <col min="10845" max="10845" width="10.1640625" bestFit="1" customWidth="1"/>
    <col min="10846" max="10846" width="8.6640625" bestFit="1" customWidth="1"/>
    <col min="10847" max="10847" width="12.1640625" bestFit="1" customWidth="1"/>
    <col min="10848" max="10848" width="9.1640625" bestFit="1" customWidth="1"/>
    <col min="10849" max="10849" width="11.1640625" bestFit="1" customWidth="1"/>
    <col min="10850" max="10850" width="8.1640625" bestFit="1" customWidth="1"/>
    <col min="10851" max="10851" width="10.1640625" bestFit="1" customWidth="1"/>
    <col min="10852" max="10852" width="9.1640625" bestFit="1" customWidth="1"/>
    <col min="10853" max="10853" width="11.1640625" bestFit="1" customWidth="1"/>
    <col min="10854" max="10854" width="9.1640625" bestFit="1" customWidth="1"/>
    <col min="10855" max="10855" width="11.1640625" bestFit="1" customWidth="1"/>
    <col min="10856" max="10856" width="9.1640625" bestFit="1" customWidth="1"/>
    <col min="10857" max="10857" width="11.1640625" bestFit="1" customWidth="1"/>
    <col min="10858" max="10858" width="9.1640625" bestFit="1" customWidth="1"/>
    <col min="10859" max="10859" width="11.1640625" bestFit="1" customWidth="1"/>
    <col min="10860" max="10860" width="8.1640625" bestFit="1" customWidth="1"/>
    <col min="10861" max="10861" width="10.1640625" bestFit="1" customWidth="1"/>
    <col min="10862" max="10862" width="9.1640625" bestFit="1" customWidth="1"/>
    <col min="10863" max="10863" width="11.1640625" bestFit="1" customWidth="1"/>
    <col min="10864" max="10864" width="9.1640625" bestFit="1" customWidth="1"/>
    <col min="10865" max="10865" width="11.1640625" bestFit="1" customWidth="1"/>
    <col min="10866" max="10866" width="10.1640625" bestFit="1" customWidth="1"/>
    <col min="10867" max="10868" width="8.1640625" bestFit="1" customWidth="1"/>
    <col min="10869" max="10869" width="12.1640625" bestFit="1" customWidth="1"/>
    <col min="10870" max="10870" width="10.1640625" bestFit="1" customWidth="1"/>
    <col min="10871" max="10871" width="9.1640625" bestFit="1" customWidth="1"/>
    <col min="10872" max="10872" width="12.1640625" bestFit="1" customWidth="1"/>
    <col min="10873" max="10873" width="9.1640625" bestFit="1" customWidth="1"/>
    <col min="10874" max="10874" width="11.1640625" bestFit="1" customWidth="1"/>
    <col min="10875" max="10875" width="9.1640625" bestFit="1" customWidth="1"/>
    <col min="10876" max="10876" width="11.1640625" bestFit="1" customWidth="1"/>
    <col min="10877" max="10877" width="10.1640625" bestFit="1" customWidth="1"/>
    <col min="10878" max="10878" width="12.1640625" bestFit="1" customWidth="1"/>
    <col min="10879" max="10879" width="10.1640625" bestFit="1" customWidth="1"/>
    <col min="10880" max="10880" width="8.1640625" bestFit="1" customWidth="1"/>
    <col min="10881" max="10881" width="12.1640625" bestFit="1" customWidth="1"/>
    <col min="10882" max="10882" width="9.1640625" bestFit="1" customWidth="1"/>
    <col min="10883" max="10883" width="11.1640625" bestFit="1" customWidth="1"/>
    <col min="10884" max="10884" width="10.1640625" bestFit="1" customWidth="1"/>
    <col min="10885" max="10885" width="12.1640625" bestFit="1" customWidth="1"/>
    <col min="10886" max="10886" width="9.1640625" bestFit="1" customWidth="1"/>
    <col min="10887" max="10887" width="11.1640625" bestFit="1" customWidth="1"/>
    <col min="10888" max="10888" width="8.1640625" bestFit="1" customWidth="1"/>
    <col min="10889" max="10890" width="10.1640625" bestFit="1" customWidth="1"/>
    <col min="10891" max="10891" width="7.1640625" bestFit="1" customWidth="1"/>
    <col min="10892" max="10892" width="12.1640625" bestFit="1" customWidth="1"/>
    <col min="10893" max="10893" width="9.1640625" bestFit="1" customWidth="1"/>
    <col min="10894" max="10894" width="11.1640625" bestFit="1" customWidth="1"/>
    <col min="10895" max="10895" width="10.1640625" bestFit="1" customWidth="1"/>
    <col min="10896" max="10897" width="8.1640625" bestFit="1" customWidth="1"/>
    <col min="10898" max="10898" width="12.1640625" bestFit="1" customWidth="1"/>
    <col min="10899" max="10899" width="10.1640625" bestFit="1" customWidth="1"/>
    <col min="10900" max="10900" width="12.1640625" bestFit="1" customWidth="1"/>
    <col min="10901" max="10901" width="10.1640625" bestFit="1" customWidth="1"/>
    <col min="10902" max="10902" width="12.1640625" bestFit="1" customWidth="1"/>
    <col min="10903" max="10903" width="8.1640625" bestFit="1" customWidth="1"/>
    <col min="10904" max="10905" width="10.1640625" bestFit="1" customWidth="1"/>
    <col min="10906" max="10906" width="12.1640625" bestFit="1" customWidth="1"/>
    <col min="10907" max="10907" width="9.1640625" bestFit="1" customWidth="1"/>
    <col min="10908" max="10908" width="11.1640625" bestFit="1" customWidth="1"/>
    <col min="10909" max="10909" width="10.1640625" bestFit="1" customWidth="1"/>
    <col min="10910" max="10910" width="12.1640625" bestFit="1" customWidth="1"/>
    <col min="10911" max="10911" width="10.1640625" bestFit="1" customWidth="1"/>
    <col min="10912" max="10912" width="12.1640625" bestFit="1" customWidth="1"/>
    <col min="10913" max="10913" width="11.1640625" bestFit="1" customWidth="1"/>
    <col min="10914" max="10914" width="13.1640625" bestFit="1" customWidth="1"/>
    <col min="10915" max="10915" width="9.1640625" bestFit="1" customWidth="1"/>
    <col min="10916" max="10916" width="11.1640625" bestFit="1" customWidth="1"/>
    <col min="10917" max="10917" width="9.1640625" bestFit="1" customWidth="1"/>
    <col min="10918" max="10918" width="11.1640625" bestFit="1" customWidth="1"/>
    <col min="10919" max="10919" width="10.1640625" bestFit="1" customWidth="1"/>
    <col min="10920" max="10920" width="12.1640625" bestFit="1" customWidth="1"/>
    <col min="10921" max="10921" width="10.1640625" bestFit="1" customWidth="1"/>
    <col min="10922" max="10922" width="12.1640625" bestFit="1" customWidth="1"/>
    <col min="10923" max="10923" width="11.1640625" bestFit="1" customWidth="1"/>
    <col min="10924" max="10924" width="13.1640625" bestFit="1" customWidth="1"/>
    <col min="10925" max="10925" width="9.6640625" bestFit="1" customWidth="1"/>
    <col min="10926" max="10926" width="11.1640625" bestFit="1" customWidth="1"/>
    <col min="10927" max="10927" width="10.1640625" bestFit="1" customWidth="1"/>
    <col min="10928" max="10928" width="12.1640625" bestFit="1" customWidth="1"/>
    <col min="10929" max="10929" width="10.1640625" bestFit="1" customWidth="1"/>
    <col min="10930" max="10930" width="12.1640625" bestFit="1" customWidth="1"/>
    <col min="10931" max="10931" width="10.1640625" bestFit="1" customWidth="1"/>
    <col min="10932" max="10932" width="12.1640625" bestFit="1" customWidth="1"/>
    <col min="10933" max="10933" width="8.1640625" bestFit="1" customWidth="1"/>
    <col min="10934" max="10935" width="10.1640625" bestFit="1" customWidth="1"/>
    <col min="10936" max="10936" width="9.6640625" bestFit="1" customWidth="1"/>
    <col min="10937" max="10937" width="12.1640625" bestFit="1" customWidth="1"/>
    <col min="10938" max="10938" width="10.1640625" bestFit="1" customWidth="1"/>
    <col min="10939" max="10939" width="12.1640625" bestFit="1" customWidth="1"/>
    <col min="10940" max="10940" width="10.1640625" bestFit="1" customWidth="1"/>
    <col min="10941" max="10941" width="12.1640625" bestFit="1" customWidth="1"/>
    <col min="10942" max="10942" width="9.1640625" bestFit="1" customWidth="1"/>
    <col min="10943" max="10943" width="11.1640625" bestFit="1" customWidth="1"/>
    <col min="10944" max="10944" width="10.1640625" bestFit="1" customWidth="1"/>
    <col min="10945" max="10945" width="12.1640625" bestFit="1" customWidth="1"/>
    <col min="10946" max="10946" width="10.1640625" bestFit="1" customWidth="1"/>
    <col min="10947" max="10947" width="12.1640625" bestFit="1" customWidth="1"/>
    <col min="10948" max="10948" width="10.1640625" bestFit="1" customWidth="1"/>
    <col min="10949" max="10949" width="12.1640625" bestFit="1" customWidth="1"/>
    <col min="10950" max="10950" width="9.1640625" bestFit="1" customWidth="1"/>
    <col min="10951" max="10951" width="7.1640625" bestFit="1" customWidth="1"/>
    <col min="10952" max="10953" width="8.1640625" bestFit="1" customWidth="1"/>
    <col min="10954" max="10954" width="11.1640625" bestFit="1" customWidth="1"/>
    <col min="10955" max="10955" width="6.6640625" bestFit="1" customWidth="1"/>
    <col min="10956" max="10956" width="8.6640625" bestFit="1" customWidth="1"/>
    <col min="10957" max="10957" width="10.1640625" bestFit="1" customWidth="1"/>
    <col min="10958" max="10958" width="12.1640625" bestFit="1" customWidth="1"/>
    <col min="10959" max="10959" width="9.1640625" bestFit="1" customWidth="1"/>
    <col min="10960" max="10960" width="11.1640625" bestFit="1" customWidth="1"/>
    <col min="10961" max="10961" width="10.1640625" bestFit="1" customWidth="1"/>
    <col min="10962" max="10962" width="8.1640625" bestFit="1" customWidth="1"/>
    <col min="10963" max="10963" width="12.1640625" bestFit="1" customWidth="1"/>
    <col min="10964" max="10964" width="10.1640625" bestFit="1" customWidth="1"/>
    <col min="10965" max="10965" width="12.1640625" bestFit="1" customWidth="1"/>
    <col min="10966" max="10966" width="10.1640625" bestFit="1" customWidth="1"/>
    <col min="10967" max="10967" width="12.1640625" bestFit="1" customWidth="1"/>
    <col min="10968" max="10968" width="9.1640625" bestFit="1" customWidth="1"/>
    <col min="10969" max="10969" width="11.1640625" bestFit="1" customWidth="1"/>
    <col min="10970" max="10970" width="9.1640625" bestFit="1" customWidth="1"/>
    <col min="10971" max="10971" width="11.1640625" bestFit="1" customWidth="1"/>
    <col min="10972" max="10972" width="9.1640625" bestFit="1" customWidth="1"/>
    <col min="10973" max="10973" width="11.1640625" bestFit="1" customWidth="1"/>
    <col min="10974" max="10974" width="10.1640625" bestFit="1" customWidth="1"/>
    <col min="10975" max="10975" width="12.1640625" bestFit="1" customWidth="1"/>
    <col min="10976" max="10976" width="10.1640625" bestFit="1" customWidth="1"/>
    <col min="10977" max="10977" width="12.1640625" bestFit="1" customWidth="1"/>
    <col min="10978" max="10978" width="9.1640625" bestFit="1" customWidth="1"/>
    <col min="10979" max="10979" width="11.1640625" bestFit="1" customWidth="1"/>
    <col min="10980" max="10980" width="10.1640625" bestFit="1" customWidth="1"/>
    <col min="10981" max="10981" width="12.1640625" bestFit="1" customWidth="1"/>
    <col min="10982" max="10982" width="10.1640625" bestFit="1" customWidth="1"/>
    <col min="10983" max="10983" width="12.1640625" bestFit="1" customWidth="1"/>
    <col min="10984" max="10984" width="9.1640625" bestFit="1" customWidth="1"/>
    <col min="10985" max="10985" width="11.1640625" bestFit="1" customWidth="1"/>
    <col min="10986" max="10986" width="9.1640625" bestFit="1" customWidth="1"/>
    <col min="10987" max="10987" width="11.1640625" bestFit="1" customWidth="1"/>
    <col min="10988" max="10988" width="10.1640625" bestFit="1" customWidth="1"/>
    <col min="10989" max="10989" width="12.1640625" bestFit="1" customWidth="1"/>
    <col min="10990" max="10990" width="10.1640625" bestFit="1" customWidth="1"/>
    <col min="10991" max="10991" width="12.1640625" bestFit="1" customWidth="1"/>
    <col min="10992" max="10992" width="9.1640625" bestFit="1" customWidth="1"/>
    <col min="10993" max="10993" width="11.1640625" bestFit="1" customWidth="1"/>
    <col min="10994" max="10994" width="9.1640625" bestFit="1" customWidth="1"/>
    <col min="10995" max="10995" width="11.1640625" bestFit="1" customWidth="1"/>
    <col min="10996" max="10996" width="9.1640625" bestFit="1" customWidth="1"/>
    <col min="10997" max="10997" width="7.1640625" bestFit="1" customWidth="1"/>
    <col min="10998" max="10998" width="11.1640625" bestFit="1" customWidth="1"/>
    <col min="10999" max="10999" width="10.1640625" bestFit="1" customWidth="1"/>
    <col min="11000" max="11000" width="12.1640625" bestFit="1" customWidth="1"/>
    <col min="11001" max="11001" width="10.1640625" bestFit="1" customWidth="1"/>
    <col min="11002" max="11002" width="12.1640625" bestFit="1" customWidth="1"/>
    <col min="11003" max="11003" width="10.1640625" bestFit="1" customWidth="1"/>
    <col min="11004" max="11004" width="12.1640625" bestFit="1" customWidth="1"/>
    <col min="11005" max="11005" width="10.1640625" bestFit="1" customWidth="1"/>
    <col min="11006" max="11006" width="12.1640625" bestFit="1" customWidth="1"/>
    <col min="11007" max="11007" width="9.1640625" bestFit="1" customWidth="1"/>
    <col min="11008" max="11008" width="11.1640625" bestFit="1" customWidth="1"/>
    <col min="11009" max="11009" width="10.1640625" bestFit="1" customWidth="1"/>
    <col min="11010" max="11010" width="12.1640625" bestFit="1" customWidth="1"/>
    <col min="11011" max="11011" width="9.1640625" bestFit="1" customWidth="1"/>
    <col min="11012" max="11013" width="8.1640625" bestFit="1" customWidth="1"/>
    <col min="11014" max="11014" width="11.1640625" bestFit="1" customWidth="1"/>
    <col min="11015" max="11015" width="10.1640625" bestFit="1" customWidth="1"/>
    <col min="11016" max="11016" width="12.1640625" bestFit="1" customWidth="1"/>
    <col min="11017" max="11017" width="9.1640625" bestFit="1" customWidth="1"/>
    <col min="11018" max="11018" width="11.1640625" bestFit="1" customWidth="1"/>
    <col min="11019" max="11019" width="10.1640625" bestFit="1" customWidth="1"/>
    <col min="11020" max="11020" width="12.1640625" bestFit="1" customWidth="1"/>
    <col min="11021" max="11021" width="8.1640625" bestFit="1" customWidth="1"/>
    <col min="11022" max="11022" width="10.1640625" bestFit="1" customWidth="1"/>
    <col min="11023" max="11023" width="9.1640625" bestFit="1" customWidth="1"/>
    <col min="11024" max="11024" width="11.1640625" bestFit="1" customWidth="1"/>
    <col min="11025" max="11025" width="9.1640625" bestFit="1" customWidth="1"/>
    <col min="11026" max="11026" width="11.1640625" bestFit="1" customWidth="1"/>
    <col min="11027" max="11027" width="9.1640625" bestFit="1" customWidth="1"/>
    <col min="11028" max="11028" width="8.6640625" bestFit="1" customWidth="1"/>
    <col min="11029" max="11029" width="11.1640625" bestFit="1" customWidth="1"/>
    <col min="11030" max="11030" width="10.1640625" bestFit="1" customWidth="1"/>
    <col min="11031" max="11031" width="12.1640625" bestFit="1" customWidth="1"/>
    <col min="11032" max="11032" width="10.1640625" bestFit="1" customWidth="1"/>
    <col min="11033" max="11033" width="12.1640625" bestFit="1" customWidth="1"/>
    <col min="11034" max="11034" width="9.1640625" bestFit="1" customWidth="1"/>
    <col min="11035" max="11035" width="11.1640625" bestFit="1" customWidth="1"/>
    <col min="11036" max="11036" width="9.1640625" bestFit="1" customWidth="1"/>
    <col min="11037" max="11037" width="11.1640625" bestFit="1" customWidth="1"/>
    <col min="11038" max="11038" width="10.1640625" bestFit="1" customWidth="1"/>
    <col min="11039" max="11039" width="12.1640625" bestFit="1" customWidth="1"/>
    <col min="11040" max="11041" width="6.1640625" bestFit="1" customWidth="1"/>
    <col min="11042" max="11042" width="8.6640625" bestFit="1" customWidth="1"/>
    <col min="11043" max="11043" width="10.1640625" bestFit="1" customWidth="1"/>
    <col min="11044" max="11044" width="12.1640625" bestFit="1" customWidth="1"/>
    <col min="11045" max="11045" width="9.1640625" bestFit="1" customWidth="1"/>
    <col min="11046" max="11046" width="11.1640625" bestFit="1" customWidth="1"/>
    <col min="11047" max="11047" width="10.1640625" bestFit="1" customWidth="1"/>
    <col min="11048" max="11048" width="12.1640625" bestFit="1" customWidth="1"/>
    <col min="11049" max="11049" width="9.1640625" bestFit="1" customWidth="1"/>
    <col min="11050" max="11050" width="11.1640625" bestFit="1" customWidth="1"/>
    <col min="11051" max="11051" width="10.1640625" bestFit="1" customWidth="1"/>
    <col min="11052" max="11052" width="12.1640625" bestFit="1" customWidth="1"/>
    <col min="11053" max="11053" width="10.1640625" bestFit="1" customWidth="1"/>
    <col min="11054" max="11054" width="12.1640625" bestFit="1" customWidth="1"/>
    <col min="11055" max="11055" width="9.1640625" bestFit="1" customWidth="1"/>
    <col min="11056" max="11056" width="11.1640625" bestFit="1" customWidth="1"/>
    <col min="11057" max="11057" width="9.1640625" bestFit="1" customWidth="1"/>
    <col min="11058" max="11058" width="11.1640625" bestFit="1" customWidth="1"/>
    <col min="11059" max="11059" width="10.1640625" bestFit="1" customWidth="1"/>
    <col min="11060" max="11060" width="12.1640625" bestFit="1" customWidth="1"/>
    <col min="11061" max="11061" width="9.1640625" bestFit="1" customWidth="1"/>
    <col min="11062" max="11062" width="11.1640625" bestFit="1" customWidth="1"/>
    <col min="11063" max="11063" width="10.1640625" bestFit="1" customWidth="1"/>
    <col min="11064" max="11064" width="12.1640625" bestFit="1" customWidth="1"/>
    <col min="11065" max="11065" width="10.1640625" bestFit="1" customWidth="1"/>
    <col min="11066" max="11066" width="12.1640625" bestFit="1" customWidth="1"/>
    <col min="11067" max="11067" width="10.1640625" bestFit="1" customWidth="1"/>
    <col min="11068" max="11068" width="12.1640625" bestFit="1" customWidth="1"/>
    <col min="11069" max="11069" width="9.1640625" bestFit="1" customWidth="1"/>
    <col min="11070" max="11070" width="11.1640625" bestFit="1" customWidth="1"/>
    <col min="11071" max="11071" width="10.1640625" bestFit="1" customWidth="1"/>
    <col min="11072" max="11072" width="12.1640625" bestFit="1" customWidth="1"/>
    <col min="11073" max="11073" width="9.1640625" bestFit="1" customWidth="1"/>
    <col min="11074" max="11074" width="11.1640625" bestFit="1" customWidth="1"/>
    <col min="11075" max="11075" width="9.1640625" bestFit="1" customWidth="1"/>
    <col min="11076" max="11076" width="11.1640625" bestFit="1" customWidth="1"/>
    <col min="11077" max="11077" width="10.1640625" bestFit="1" customWidth="1"/>
    <col min="11078" max="11078" width="12.1640625" bestFit="1" customWidth="1"/>
    <col min="11079" max="11079" width="9.1640625" bestFit="1" customWidth="1"/>
    <col min="11080" max="11080" width="11.1640625" bestFit="1" customWidth="1"/>
    <col min="11081" max="11081" width="8.1640625" bestFit="1" customWidth="1"/>
    <col min="11082" max="11082" width="7.1640625" bestFit="1" customWidth="1"/>
    <col min="11083" max="11083" width="10.1640625" bestFit="1" customWidth="1"/>
    <col min="11084" max="11084" width="9.1640625" bestFit="1" customWidth="1"/>
    <col min="11085" max="11085" width="11.1640625" bestFit="1" customWidth="1"/>
    <col min="11086" max="11086" width="9.1640625" bestFit="1" customWidth="1"/>
    <col min="11087" max="11087" width="11.1640625" bestFit="1" customWidth="1"/>
    <col min="11088" max="11088" width="10.1640625" bestFit="1" customWidth="1"/>
    <col min="11089" max="11089" width="12.1640625" bestFit="1" customWidth="1"/>
    <col min="11090" max="11090" width="9.1640625" bestFit="1" customWidth="1"/>
    <col min="11091" max="11091" width="11.1640625" bestFit="1" customWidth="1"/>
    <col min="11092" max="11092" width="9.1640625" bestFit="1" customWidth="1"/>
    <col min="11093" max="11093" width="11.1640625" bestFit="1" customWidth="1"/>
    <col min="11094" max="11094" width="9.1640625" bestFit="1" customWidth="1"/>
    <col min="11095" max="11095" width="11.1640625" bestFit="1" customWidth="1"/>
    <col min="11096" max="11096" width="9.1640625" bestFit="1" customWidth="1"/>
    <col min="11097" max="11097" width="11.1640625" bestFit="1" customWidth="1"/>
    <col min="11098" max="11098" width="6.1640625" bestFit="1" customWidth="1"/>
    <col min="11099" max="11099" width="8.6640625" bestFit="1" customWidth="1"/>
    <col min="11100" max="11100" width="9.1640625" bestFit="1" customWidth="1"/>
    <col min="11101" max="11101" width="11.1640625" bestFit="1" customWidth="1"/>
    <col min="11102" max="11102" width="8.1640625" bestFit="1" customWidth="1"/>
    <col min="11103" max="11103" width="10.1640625" bestFit="1" customWidth="1"/>
    <col min="11104" max="11104" width="9.1640625" bestFit="1" customWidth="1"/>
    <col min="11105" max="11105" width="11.1640625" bestFit="1" customWidth="1"/>
    <col min="11106" max="11106" width="10.1640625" bestFit="1" customWidth="1"/>
    <col min="11107" max="11107" width="8.6640625" bestFit="1" customWidth="1"/>
    <col min="11108" max="11108" width="12.1640625" bestFit="1" customWidth="1"/>
    <col min="11109" max="11109" width="9.1640625" bestFit="1" customWidth="1"/>
    <col min="11110" max="11110" width="11.1640625" bestFit="1" customWidth="1"/>
    <col min="11111" max="11111" width="10.1640625" bestFit="1" customWidth="1"/>
    <col min="11112" max="11112" width="12.1640625" bestFit="1" customWidth="1"/>
    <col min="11113" max="11113" width="10.1640625" bestFit="1" customWidth="1"/>
    <col min="11114" max="11114" width="12.1640625" bestFit="1" customWidth="1"/>
    <col min="11115" max="11115" width="9.1640625" bestFit="1" customWidth="1"/>
    <col min="11116" max="11116" width="11.1640625" bestFit="1" customWidth="1"/>
    <col min="11117" max="11118" width="9.1640625" bestFit="1" customWidth="1"/>
    <col min="11119" max="11119" width="11.1640625" bestFit="1" customWidth="1"/>
    <col min="11120" max="11120" width="9.1640625" bestFit="1" customWidth="1"/>
    <col min="11121" max="11121" width="11.1640625" bestFit="1" customWidth="1"/>
    <col min="11122" max="11122" width="10.1640625" bestFit="1" customWidth="1"/>
    <col min="11123" max="11123" width="9.1640625" bestFit="1" customWidth="1"/>
    <col min="11124" max="11124" width="12.1640625" bestFit="1" customWidth="1"/>
    <col min="11125" max="11125" width="9.1640625" bestFit="1" customWidth="1"/>
    <col min="11126" max="11126" width="8.1640625" bestFit="1" customWidth="1"/>
    <col min="11127" max="11127" width="11.1640625" bestFit="1" customWidth="1"/>
    <col min="11128" max="11128" width="6.1640625" bestFit="1" customWidth="1"/>
    <col min="11129" max="11129" width="8.6640625" bestFit="1" customWidth="1"/>
    <col min="11130" max="11130" width="9.1640625" bestFit="1" customWidth="1"/>
    <col min="11131" max="11131" width="11.1640625" bestFit="1" customWidth="1"/>
    <col min="11132" max="11132" width="10.1640625" bestFit="1" customWidth="1"/>
    <col min="11133" max="11133" width="12.1640625" bestFit="1" customWidth="1"/>
    <col min="11134" max="11134" width="10.1640625" bestFit="1" customWidth="1"/>
    <col min="11135" max="11135" width="12.1640625" bestFit="1" customWidth="1"/>
    <col min="11136" max="11136" width="10.1640625" bestFit="1" customWidth="1"/>
    <col min="11137" max="11137" width="12.1640625" bestFit="1" customWidth="1"/>
    <col min="11138" max="11138" width="9.1640625" bestFit="1" customWidth="1"/>
    <col min="11139" max="11139" width="11.1640625" bestFit="1" customWidth="1"/>
    <col min="11140" max="11141" width="9.1640625" bestFit="1" customWidth="1"/>
    <col min="11142" max="11142" width="11.1640625" bestFit="1" customWidth="1"/>
    <col min="11143" max="11143" width="10.1640625" bestFit="1" customWidth="1"/>
    <col min="11144" max="11144" width="12.1640625" bestFit="1" customWidth="1"/>
    <col min="11145" max="11145" width="9.1640625" bestFit="1" customWidth="1"/>
    <col min="11146" max="11146" width="11.1640625" bestFit="1" customWidth="1"/>
    <col min="11147" max="11147" width="10.1640625" bestFit="1" customWidth="1"/>
    <col min="11148" max="11148" width="7.1640625" bestFit="1" customWidth="1"/>
    <col min="11149" max="11149" width="12.1640625" bestFit="1" customWidth="1"/>
    <col min="11150" max="11150" width="9.1640625" bestFit="1" customWidth="1"/>
    <col min="11151" max="11151" width="11.1640625" bestFit="1" customWidth="1"/>
    <col min="11152" max="11152" width="9.1640625" bestFit="1" customWidth="1"/>
    <col min="11153" max="11153" width="7.1640625" bestFit="1" customWidth="1"/>
    <col min="11154" max="11154" width="11.1640625" bestFit="1" customWidth="1"/>
    <col min="11155" max="11155" width="10.1640625" bestFit="1" customWidth="1"/>
    <col min="11156" max="11156" width="12.1640625" bestFit="1" customWidth="1"/>
    <col min="11157" max="11157" width="9.1640625" bestFit="1" customWidth="1"/>
    <col min="11158" max="11158" width="2.1640625" bestFit="1" customWidth="1"/>
    <col min="11159" max="11159" width="11.1640625" bestFit="1" customWidth="1"/>
    <col min="11160" max="11160" width="9.1640625" bestFit="1" customWidth="1"/>
    <col min="11161" max="11161" width="11.1640625" bestFit="1" customWidth="1"/>
    <col min="11162" max="11162" width="9.1640625" bestFit="1" customWidth="1"/>
    <col min="11163" max="11163" width="11.1640625" bestFit="1" customWidth="1"/>
    <col min="11164" max="11164" width="10.1640625" bestFit="1" customWidth="1"/>
    <col min="11165" max="11165" width="12.1640625" bestFit="1" customWidth="1"/>
    <col min="11166" max="11166" width="9.1640625" bestFit="1" customWidth="1"/>
    <col min="11167" max="11167" width="11.1640625" bestFit="1" customWidth="1"/>
    <col min="11168" max="11168" width="10.1640625" bestFit="1" customWidth="1"/>
    <col min="11169" max="11169" width="12.1640625" bestFit="1" customWidth="1"/>
    <col min="11170" max="11170" width="8.1640625" bestFit="1" customWidth="1"/>
    <col min="11171" max="11171" width="10.1640625" bestFit="1" customWidth="1"/>
    <col min="11172" max="11172" width="9.1640625" bestFit="1" customWidth="1"/>
    <col min="11173" max="11173" width="11.1640625" bestFit="1" customWidth="1"/>
    <col min="11174" max="11174" width="10.1640625" bestFit="1" customWidth="1"/>
    <col min="11175" max="11175" width="12.1640625" bestFit="1" customWidth="1"/>
    <col min="11176" max="11176" width="10.1640625" bestFit="1" customWidth="1"/>
    <col min="11177" max="11177" width="12.1640625" bestFit="1" customWidth="1"/>
    <col min="11178" max="11178" width="10.1640625" bestFit="1" customWidth="1"/>
    <col min="11179" max="11179" width="12.1640625" bestFit="1" customWidth="1"/>
    <col min="11180" max="11180" width="9.1640625" bestFit="1" customWidth="1"/>
    <col min="11181" max="11181" width="11.1640625" bestFit="1" customWidth="1"/>
    <col min="11182" max="11182" width="9.1640625" bestFit="1" customWidth="1"/>
    <col min="11183" max="11183" width="11.1640625" bestFit="1" customWidth="1"/>
    <col min="11184" max="11184" width="9.1640625" bestFit="1" customWidth="1"/>
    <col min="11185" max="11185" width="8.1640625" bestFit="1" customWidth="1"/>
    <col min="11186" max="11186" width="11.1640625" bestFit="1" customWidth="1"/>
    <col min="11187" max="11187" width="9.1640625" bestFit="1" customWidth="1"/>
    <col min="11188" max="11189" width="11.1640625" bestFit="1" customWidth="1"/>
    <col min="11190" max="11190" width="13.1640625" bestFit="1" customWidth="1"/>
    <col min="11191" max="11191" width="10.1640625" bestFit="1" customWidth="1"/>
    <col min="11192" max="11192" width="8.1640625" bestFit="1" customWidth="1"/>
    <col min="11193" max="11193" width="12.1640625" bestFit="1" customWidth="1"/>
    <col min="11194" max="11194" width="10.1640625" bestFit="1" customWidth="1"/>
    <col min="11195" max="11195" width="12.1640625" bestFit="1" customWidth="1"/>
    <col min="11196" max="11196" width="10.1640625" bestFit="1" customWidth="1"/>
    <col min="11197" max="11197" width="12.1640625" bestFit="1" customWidth="1"/>
    <col min="11198" max="11198" width="9.1640625" bestFit="1" customWidth="1"/>
    <col min="11199" max="11199" width="11.1640625" bestFit="1" customWidth="1"/>
    <col min="11200" max="11200" width="9.1640625" bestFit="1" customWidth="1"/>
    <col min="11201" max="11201" width="11.1640625" bestFit="1" customWidth="1"/>
    <col min="11202" max="11202" width="10.1640625" bestFit="1" customWidth="1"/>
    <col min="11203" max="11203" width="12.1640625" bestFit="1" customWidth="1"/>
    <col min="11204" max="11204" width="10.1640625" bestFit="1" customWidth="1"/>
    <col min="11205" max="11205" width="12.1640625" bestFit="1" customWidth="1"/>
    <col min="11206" max="11206" width="8.1640625" bestFit="1" customWidth="1"/>
    <col min="11207" max="11207" width="10.1640625" bestFit="1" customWidth="1"/>
    <col min="11208" max="11208" width="9.1640625" bestFit="1" customWidth="1"/>
    <col min="11209" max="11209" width="11.1640625" bestFit="1" customWidth="1"/>
    <col min="11210" max="11210" width="10.1640625" bestFit="1" customWidth="1"/>
    <col min="11211" max="11211" width="12.1640625" bestFit="1" customWidth="1"/>
    <col min="11212" max="11212" width="10.1640625" bestFit="1" customWidth="1"/>
    <col min="11213" max="11213" width="12.1640625" bestFit="1" customWidth="1"/>
    <col min="11214" max="11215" width="9.1640625" bestFit="1" customWidth="1"/>
    <col min="11216" max="11216" width="11.1640625" bestFit="1" customWidth="1"/>
    <col min="11217" max="11217" width="9.1640625" bestFit="1" customWidth="1"/>
    <col min="11218" max="11218" width="11.1640625" bestFit="1" customWidth="1"/>
    <col min="11219" max="11219" width="10.1640625" bestFit="1" customWidth="1"/>
    <col min="11220" max="11220" width="12.1640625" bestFit="1" customWidth="1"/>
    <col min="11221" max="11221" width="9.1640625" bestFit="1" customWidth="1"/>
    <col min="11222" max="11223" width="11.1640625" bestFit="1" customWidth="1"/>
    <col min="11224" max="11224" width="13.1640625" bestFit="1" customWidth="1"/>
    <col min="11225" max="11225" width="10.1640625" bestFit="1" customWidth="1"/>
    <col min="11226" max="11226" width="12.1640625" bestFit="1" customWidth="1"/>
    <col min="11227" max="11227" width="9.1640625" bestFit="1" customWidth="1"/>
    <col min="11228" max="11228" width="11.1640625" bestFit="1" customWidth="1"/>
    <col min="11229" max="11229" width="10.1640625" bestFit="1" customWidth="1"/>
    <col min="11230" max="11230" width="12.1640625" bestFit="1" customWidth="1"/>
    <col min="11231" max="11231" width="9.1640625" bestFit="1" customWidth="1"/>
    <col min="11232" max="11232" width="11.1640625" bestFit="1" customWidth="1"/>
    <col min="11233" max="11233" width="10.1640625" bestFit="1" customWidth="1"/>
    <col min="11234" max="11234" width="12.1640625" bestFit="1" customWidth="1"/>
    <col min="11235" max="11235" width="9.1640625" bestFit="1" customWidth="1"/>
    <col min="11236" max="11236" width="8.1640625" bestFit="1" customWidth="1"/>
    <col min="11237" max="11238" width="9.1640625" bestFit="1" customWidth="1"/>
    <col min="11239" max="11239" width="11.1640625" bestFit="1" customWidth="1"/>
    <col min="11240" max="11240" width="7.1640625" bestFit="1" customWidth="1"/>
    <col min="11241" max="11241" width="8.6640625" bestFit="1" customWidth="1"/>
    <col min="11242" max="11242" width="10.1640625" bestFit="1" customWidth="1"/>
    <col min="11243" max="11243" width="12.1640625" bestFit="1" customWidth="1"/>
    <col min="11244" max="11244" width="8.1640625" bestFit="1" customWidth="1"/>
    <col min="11245" max="11245" width="10.1640625" bestFit="1" customWidth="1"/>
    <col min="11246" max="11246" width="9.1640625" bestFit="1" customWidth="1"/>
    <col min="11247" max="11247" width="11.1640625" bestFit="1" customWidth="1"/>
    <col min="11248" max="11248" width="10.1640625" bestFit="1" customWidth="1"/>
    <col min="11249" max="11249" width="12.1640625" bestFit="1" customWidth="1"/>
    <col min="11250" max="11250" width="10.1640625" bestFit="1" customWidth="1"/>
    <col min="11251" max="11251" width="12.1640625" bestFit="1" customWidth="1"/>
    <col min="11252" max="11252" width="9.1640625" bestFit="1" customWidth="1"/>
    <col min="11253" max="11253" width="11.1640625" bestFit="1" customWidth="1"/>
    <col min="11254" max="11254" width="9.1640625" bestFit="1" customWidth="1"/>
    <col min="11255" max="11255" width="11.1640625" bestFit="1" customWidth="1"/>
    <col min="11256" max="11256" width="10.1640625" bestFit="1" customWidth="1"/>
    <col min="11257" max="11257" width="12.1640625" bestFit="1" customWidth="1"/>
    <col min="11258" max="11258" width="9.1640625" bestFit="1" customWidth="1"/>
    <col min="11259" max="11259" width="11.1640625" bestFit="1" customWidth="1"/>
    <col min="11260" max="11260" width="10.1640625" bestFit="1" customWidth="1"/>
    <col min="11261" max="11261" width="12.1640625" bestFit="1" customWidth="1"/>
    <col min="11262" max="11262" width="10.1640625" bestFit="1" customWidth="1"/>
    <col min="11263" max="11263" width="12.1640625" bestFit="1" customWidth="1"/>
    <col min="11264" max="11264" width="10.1640625" bestFit="1" customWidth="1"/>
    <col min="11265" max="11265" width="12.1640625" bestFit="1" customWidth="1"/>
    <col min="11266" max="11266" width="11.1640625" bestFit="1" customWidth="1"/>
    <col min="11267" max="11267" width="13.1640625" bestFit="1" customWidth="1"/>
    <col min="11268" max="11268" width="10.1640625" bestFit="1" customWidth="1"/>
    <col min="11269" max="11269" width="12.1640625" bestFit="1" customWidth="1"/>
    <col min="11270" max="11270" width="10.1640625" bestFit="1" customWidth="1"/>
    <col min="11271" max="11271" width="12.1640625" bestFit="1" customWidth="1"/>
    <col min="11272" max="11272" width="9.1640625" bestFit="1" customWidth="1"/>
    <col min="11273" max="11273" width="11.1640625" bestFit="1" customWidth="1"/>
    <col min="11274" max="11274" width="8.1640625" bestFit="1" customWidth="1"/>
    <col min="11275" max="11275" width="10.1640625" bestFit="1" customWidth="1"/>
    <col min="11276" max="11276" width="9.1640625" bestFit="1" customWidth="1"/>
    <col min="11277" max="11277" width="11.1640625" bestFit="1" customWidth="1"/>
    <col min="11278" max="11278" width="10.1640625" bestFit="1" customWidth="1"/>
    <col min="11279" max="11279" width="8.1640625" bestFit="1" customWidth="1"/>
    <col min="11280" max="11280" width="12.1640625" bestFit="1" customWidth="1"/>
    <col min="11281" max="11281" width="9.1640625" bestFit="1" customWidth="1"/>
    <col min="11282" max="11282" width="11.1640625" bestFit="1" customWidth="1"/>
    <col min="11283" max="11283" width="10.1640625" bestFit="1" customWidth="1"/>
    <col min="11284" max="11284" width="12.1640625" bestFit="1" customWidth="1"/>
    <col min="11285" max="11285" width="10.1640625" bestFit="1" customWidth="1"/>
    <col min="11286" max="11286" width="12.1640625" bestFit="1" customWidth="1"/>
    <col min="11287" max="11287" width="9.1640625" bestFit="1" customWidth="1"/>
    <col min="11288" max="11288" width="11.1640625" bestFit="1" customWidth="1"/>
    <col min="11289" max="11289" width="10.1640625" bestFit="1" customWidth="1"/>
    <col min="11290" max="11290" width="12.1640625" bestFit="1" customWidth="1"/>
    <col min="11291" max="11291" width="10.1640625" bestFit="1" customWidth="1"/>
    <col min="11292" max="11292" width="12.1640625" bestFit="1" customWidth="1"/>
    <col min="11293" max="11293" width="10.1640625" bestFit="1" customWidth="1"/>
    <col min="11294" max="11294" width="12.1640625" bestFit="1" customWidth="1"/>
    <col min="11295" max="11295" width="8.1640625" bestFit="1" customWidth="1"/>
    <col min="11296" max="11297" width="10.1640625" bestFit="1" customWidth="1"/>
    <col min="11298" max="11298" width="12.1640625" bestFit="1" customWidth="1"/>
    <col min="11299" max="11299" width="9.1640625" bestFit="1" customWidth="1"/>
    <col min="11300" max="11300" width="10.1640625" bestFit="1" customWidth="1"/>
    <col min="11301" max="11301" width="9.1640625" bestFit="1" customWidth="1"/>
    <col min="11302" max="11302" width="11.1640625" bestFit="1" customWidth="1"/>
    <col min="11303" max="11303" width="9.1640625" bestFit="1" customWidth="1"/>
    <col min="11304" max="11304" width="11.1640625" bestFit="1" customWidth="1"/>
    <col min="11305" max="11305" width="9.6640625" bestFit="1" customWidth="1"/>
    <col min="11306" max="11306" width="11.1640625" bestFit="1" customWidth="1"/>
    <col min="11307" max="11307" width="10.1640625" bestFit="1" customWidth="1"/>
    <col min="11308" max="11309" width="7.1640625" bestFit="1" customWidth="1"/>
    <col min="11310" max="11310" width="12.1640625" bestFit="1" customWidth="1"/>
    <col min="11311" max="11311" width="9.1640625" bestFit="1" customWidth="1"/>
    <col min="11312" max="11312" width="11.1640625" bestFit="1" customWidth="1"/>
    <col min="11313" max="11313" width="9.1640625" bestFit="1" customWidth="1"/>
    <col min="11314" max="11314" width="11.1640625" bestFit="1" customWidth="1"/>
    <col min="11315" max="11315" width="9.1640625" bestFit="1" customWidth="1"/>
    <col min="11316" max="11316" width="11.1640625" bestFit="1" customWidth="1"/>
    <col min="11317" max="11317" width="10.1640625" bestFit="1" customWidth="1"/>
    <col min="11318" max="11318" width="8.1640625" bestFit="1" customWidth="1"/>
    <col min="11319" max="11319" width="12.1640625" bestFit="1" customWidth="1"/>
    <col min="11320" max="11320" width="10.1640625" bestFit="1" customWidth="1"/>
    <col min="11321" max="11321" width="12.1640625" bestFit="1" customWidth="1"/>
    <col min="11322" max="11322" width="10.1640625" bestFit="1" customWidth="1"/>
    <col min="11323" max="11323" width="12.1640625" bestFit="1" customWidth="1"/>
    <col min="11324" max="11325" width="9.1640625" bestFit="1" customWidth="1"/>
    <col min="11326" max="11326" width="11.1640625" bestFit="1" customWidth="1"/>
    <col min="11327" max="11327" width="10.1640625" bestFit="1" customWidth="1"/>
    <col min="11328" max="11328" width="12.1640625" bestFit="1" customWidth="1"/>
    <col min="11329" max="11329" width="10.1640625" bestFit="1" customWidth="1"/>
    <col min="11330" max="11330" width="12.1640625" bestFit="1" customWidth="1"/>
    <col min="11331" max="11331" width="9.1640625" bestFit="1" customWidth="1"/>
    <col min="11332" max="11332" width="11.1640625" bestFit="1" customWidth="1"/>
    <col min="11333" max="11334" width="9.1640625" bestFit="1" customWidth="1"/>
    <col min="11335" max="11335" width="11.1640625" bestFit="1" customWidth="1"/>
    <col min="11336" max="11336" width="9.1640625" bestFit="1" customWidth="1"/>
    <col min="11337" max="11337" width="11.1640625" bestFit="1" customWidth="1"/>
    <col min="11338" max="11338" width="10.1640625" bestFit="1" customWidth="1"/>
    <col min="11339" max="11339" width="12.1640625" bestFit="1" customWidth="1"/>
    <col min="11340" max="11340" width="9.1640625" bestFit="1" customWidth="1"/>
    <col min="11341" max="11341" width="11.1640625" bestFit="1" customWidth="1"/>
    <col min="11342" max="11342" width="9.1640625" bestFit="1" customWidth="1"/>
    <col min="11343" max="11343" width="11.1640625" bestFit="1" customWidth="1"/>
    <col min="11344" max="11344" width="10.1640625" bestFit="1" customWidth="1"/>
    <col min="11345" max="11345" width="12.1640625" bestFit="1" customWidth="1"/>
    <col min="11346" max="11346" width="10.1640625" bestFit="1" customWidth="1"/>
    <col min="11347" max="11347" width="12.1640625" bestFit="1" customWidth="1"/>
    <col min="11348" max="11348" width="6.1640625" bestFit="1" customWidth="1"/>
    <col min="11349" max="11349" width="8.6640625" bestFit="1" customWidth="1"/>
    <col min="11350" max="11350" width="9.1640625" bestFit="1" customWidth="1"/>
    <col min="11351" max="11351" width="11.1640625" bestFit="1" customWidth="1"/>
    <col min="11352" max="11352" width="7.1640625" bestFit="1" customWidth="1"/>
    <col min="11353" max="11353" width="8.6640625" bestFit="1" customWidth="1"/>
    <col min="11354" max="11354" width="10.1640625" bestFit="1" customWidth="1"/>
    <col min="11355" max="11355" width="12.1640625" bestFit="1" customWidth="1"/>
    <col min="11356" max="11356" width="9.1640625" bestFit="1" customWidth="1"/>
    <col min="11357" max="11357" width="11.1640625" bestFit="1" customWidth="1"/>
    <col min="11358" max="11358" width="9.1640625" bestFit="1" customWidth="1"/>
    <col min="11359" max="11359" width="11.1640625" bestFit="1" customWidth="1"/>
    <col min="11360" max="11360" width="8.1640625" bestFit="1" customWidth="1"/>
    <col min="11361" max="11362" width="10.1640625" bestFit="1" customWidth="1"/>
    <col min="11363" max="11363" width="12.1640625" bestFit="1" customWidth="1"/>
    <col min="11364" max="11364" width="10.1640625" bestFit="1" customWidth="1"/>
    <col min="11365" max="11365" width="12.1640625" bestFit="1" customWidth="1"/>
    <col min="11366" max="11366" width="8.1640625" bestFit="1" customWidth="1"/>
    <col min="11367" max="11368" width="10.1640625" bestFit="1" customWidth="1"/>
    <col min="11369" max="11369" width="12.1640625" bestFit="1" customWidth="1"/>
    <col min="11370" max="11370" width="9.1640625" bestFit="1" customWidth="1"/>
    <col min="11371" max="11371" width="11.1640625" bestFit="1" customWidth="1"/>
    <col min="11372" max="11372" width="9.1640625" bestFit="1" customWidth="1"/>
    <col min="11373" max="11373" width="11.1640625" bestFit="1" customWidth="1"/>
    <col min="11374" max="11374" width="10.1640625" bestFit="1" customWidth="1"/>
    <col min="11375" max="11375" width="12.1640625" bestFit="1" customWidth="1"/>
    <col min="11376" max="11376" width="9.1640625" bestFit="1" customWidth="1"/>
    <col min="11377" max="11377" width="11.1640625" bestFit="1" customWidth="1"/>
    <col min="11378" max="11378" width="9.1640625" bestFit="1" customWidth="1"/>
    <col min="11379" max="11379" width="11.1640625" bestFit="1" customWidth="1"/>
    <col min="11380" max="11380" width="9.1640625" bestFit="1" customWidth="1"/>
    <col min="11381" max="11381" width="11.1640625" bestFit="1" customWidth="1"/>
    <col min="11382" max="11382" width="9.1640625" bestFit="1" customWidth="1"/>
    <col min="11383" max="11383" width="11.1640625" bestFit="1" customWidth="1"/>
    <col min="11384" max="11384" width="10.1640625" bestFit="1" customWidth="1"/>
    <col min="11385" max="11385" width="12.1640625" bestFit="1" customWidth="1"/>
    <col min="11386" max="11386" width="10.1640625" bestFit="1" customWidth="1"/>
    <col min="11387" max="11387" width="12.1640625" bestFit="1" customWidth="1"/>
    <col min="11388" max="11388" width="8.1640625" bestFit="1" customWidth="1"/>
    <col min="11389" max="11389" width="10.1640625" bestFit="1" customWidth="1"/>
    <col min="11390" max="11390" width="9.1640625" bestFit="1" customWidth="1"/>
    <col min="11391" max="11391" width="11.1640625" bestFit="1" customWidth="1"/>
    <col min="11392" max="11392" width="10.1640625" bestFit="1" customWidth="1"/>
    <col min="11393" max="11393" width="12.1640625" bestFit="1" customWidth="1"/>
    <col min="11394" max="11394" width="9.1640625" bestFit="1" customWidth="1"/>
    <col min="11395" max="11395" width="11.1640625" bestFit="1" customWidth="1"/>
    <col min="11396" max="11396" width="9.1640625" bestFit="1" customWidth="1"/>
    <col min="11397" max="11397" width="11.1640625" bestFit="1" customWidth="1"/>
    <col min="11398" max="11398" width="9.1640625" bestFit="1" customWidth="1"/>
    <col min="11399" max="11399" width="11.1640625" bestFit="1" customWidth="1"/>
    <col min="11400" max="11400" width="8.1640625" bestFit="1" customWidth="1"/>
    <col min="11401" max="11401" width="10.1640625" bestFit="1" customWidth="1"/>
    <col min="11402" max="11402" width="9.1640625" bestFit="1" customWidth="1"/>
    <col min="11403" max="11403" width="11.1640625" bestFit="1" customWidth="1"/>
    <col min="11404" max="11404" width="9.1640625" bestFit="1" customWidth="1"/>
    <col min="11405" max="11405" width="11.1640625" bestFit="1" customWidth="1"/>
    <col min="11406" max="11406" width="9.1640625" bestFit="1" customWidth="1"/>
    <col min="11407" max="11407" width="11.1640625" bestFit="1" customWidth="1"/>
    <col min="11408" max="11408" width="10.1640625" bestFit="1" customWidth="1"/>
    <col min="11409" max="11409" width="12.1640625" bestFit="1" customWidth="1"/>
    <col min="11410" max="11410" width="8.1640625" bestFit="1" customWidth="1"/>
    <col min="11411" max="11412" width="10.1640625" bestFit="1" customWidth="1"/>
    <col min="11413" max="11413" width="12.1640625" bestFit="1" customWidth="1"/>
    <col min="11414" max="11414" width="10.1640625" bestFit="1" customWidth="1"/>
    <col min="11415" max="11415" width="12.1640625" bestFit="1" customWidth="1"/>
    <col min="11416" max="11416" width="10.1640625" bestFit="1" customWidth="1"/>
    <col min="11417" max="11417" width="12.1640625" bestFit="1" customWidth="1"/>
    <col min="11418" max="11418" width="10.1640625" bestFit="1" customWidth="1"/>
    <col min="11419" max="11419" width="12.1640625" bestFit="1" customWidth="1"/>
    <col min="11420" max="11420" width="10.1640625" bestFit="1" customWidth="1"/>
    <col min="11421" max="11421" width="12.1640625" bestFit="1" customWidth="1"/>
    <col min="11422" max="11422" width="10.1640625" bestFit="1" customWidth="1"/>
    <col min="11423" max="11423" width="12.1640625" bestFit="1" customWidth="1"/>
    <col min="11424" max="11424" width="9.1640625" bestFit="1" customWidth="1"/>
    <col min="11425" max="11426" width="11.1640625" bestFit="1" customWidth="1"/>
    <col min="11427" max="11427" width="13.1640625" bestFit="1" customWidth="1"/>
    <col min="11428" max="11428" width="10.1640625" bestFit="1" customWidth="1"/>
    <col min="11429" max="11429" width="12.1640625" bestFit="1" customWidth="1"/>
    <col min="11430" max="11430" width="10.1640625" bestFit="1" customWidth="1"/>
    <col min="11431" max="11431" width="12.1640625" bestFit="1" customWidth="1"/>
    <col min="11432" max="11432" width="8.1640625" bestFit="1" customWidth="1"/>
    <col min="11433" max="11433" width="10.1640625" bestFit="1" customWidth="1"/>
    <col min="11434" max="11434" width="9.1640625" bestFit="1" customWidth="1"/>
    <col min="11435" max="11435" width="11.1640625" bestFit="1" customWidth="1"/>
    <col min="11436" max="11436" width="6.1640625" bestFit="1" customWidth="1"/>
    <col min="11437" max="11437" width="8.6640625" bestFit="1" customWidth="1"/>
    <col min="11438" max="11438" width="9.1640625" bestFit="1" customWidth="1"/>
    <col min="11439" max="11439" width="11.1640625" bestFit="1" customWidth="1"/>
    <col min="11440" max="11440" width="10.1640625" bestFit="1" customWidth="1"/>
    <col min="11441" max="11441" width="12.1640625" bestFit="1" customWidth="1"/>
    <col min="11442" max="11442" width="10.1640625" bestFit="1" customWidth="1"/>
    <col min="11443" max="11443" width="12.1640625" bestFit="1" customWidth="1"/>
    <col min="11444" max="11444" width="10.1640625" bestFit="1" customWidth="1"/>
    <col min="11445" max="11445" width="12.1640625" bestFit="1" customWidth="1"/>
    <col min="11446" max="11446" width="9.1640625" bestFit="1" customWidth="1"/>
    <col min="11447" max="11447" width="11.1640625" bestFit="1" customWidth="1"/>
    <col min="11448" max="11448" width="10.1640625" bestFit="1" customWidth="1"/>
    <col min="11449" max="11449" width="12.1640625" bestFit="1" customWidth="1"/>
    <col min="11450" max="11450" width="9.1640625" bestFit="1" customWidth="1"/>
    <col min="11451" max="11451" width="11.1640625" bestFit="1" customWidth="1"/>
    <col min="11452" max="11452" width="8.1640625" bestFit="1" customWidth="1"/>
    <col min="11453" max="11454" width="10.1640625" bestFit="1" customWidth="1"/>
    <col min="11455" max="11455" width="8.6640625" bestFit="1" customWidth="1"/>
    <col min="11456" max="11456" width="12.1640625" bestFit="1" customWidth="1"/>
    <col min="11457" max="11458" width="8.1640625" bestFit="1" customWidth="1"/>
    <col min="11459" max="11459" width="10.1640625" bestFit="1" customWidth="1"/>
    <col min="11460" max="11460" width="9.1640625" bestFit="1" customWidth="1"/>
    <col min="11461" max="11461" width="11.1640625" bestFit="1" customWidth="1"/>
    <col min="11462" max="11462" width="8.1640625" bestFit="1" customWidth="1"/>
    <col min="11463" max="11464" width="10.1640625" bestFit="1" customWidth="1"/>
    <col min="11465" max="11465" width="12.1640625" bestFit="1" customWidth="1"/>
    <col min="11466" max="11466" width="8.1640625" bestFit="1" customWidth="1"/>
    <col min="11467" max="11468" width="10.1640625" bestFit="1" customWidth="1"/>
    <col min="11469" max="11469" width="12.1640625" bestFit="1" customWidth="1"/>
    <col min="11470" max="11470" width="10.1640625" bestFit="1" customWidth="1"/>
    <col min="11471" max="11471" width="12.1640625" bestFit="1" customWidth="1"/>
    <col min="11472" max="11472" width="10.1640625" bestFit="1" customWidth="1"/>
    <col min="11473" max="11473" width="12.1640625" bestFit="1" customWidth="1"/>
    <col min="11474" max="11474" width="10.1640625" bestFit="1" customWidth="1"/>
    <col min="11475" max="11475" width="12.1640625" bestFit="1" customWidth="1"/>
    <col min="11476" max="11476" width="9.1640625" bestFit="1" customWidth="1"/>
    <col min="11477" max="11477" width="11.1640625" bestFit="1" customWidth="1"/>
    <col min="11478" max="11478" width="10.1640625" bestFit="1" customWidth="1"/>
    <col min="11479" max="11479" width="12.1640625" bestFit="1" customWidth="1"/>
    <col min="11480" max="11480" width="10.1640625" bestFit="1" customWidth="1"/>
    <col min="11481" max="11481" width="12.1640625" bestFit="1" customWidth="1"/>
    <col min="11482" max="11482" width="10.1640625" bestFit="1" customWidth="1"/>
    <col min="11483" max="11483" width="12.1640625" bestFit="1" customWidth="1"/>
    <col min="11484" max="11484" width="11.1640625" bestFit="1" customWidth="1"/>
    <col min="11485" max="11485" width="13.1640625" bestFit="1" customWidth="1"/>
    <col min="11486" max="11486" width="10.1640625" bestFit="1" customWidth="1"/>
    <col min="11487" max="11487" width="12.1640625" bestFit="1" customWidth="1"/>
    <col min="11488" max="11488" width="9.1640625" bestFit="1" customWidth="1"/>
    <col min="11489" max="11489" width="11.1640625" bestFit="1" customWidth="1"/>
    <col min="11490" max="11490" width="9.1640625" bestFit="1" customWidth="1"/>
    <col min="11491" max="11491" width="11.1640625" bestFit="1" customWidth="1"/>
    <col min="11492" max="11492" width="10.1640625" bestFit="1" customWidth="1"/>
    <col min="11493" max="11493" width="12.1640625" bestFit="1" customWidth="1"/>
    <col min="11494" max="11494" width="8.1640625" bestFit="1" customWidth="1"/>
    <col min="11495" max="11495" width="10.1640625" bestFit="1" customWidth="1"/>
    <col min="11496" max="11496" width="9.1640625" bestFit="1" customWidth="1"/>
    <col min="11497" max="11497" width="11.1640625" bestFit="1" customWidth="1"/>
    <col min="11498" max="11498" width="8.1640625" bestFit="1" customWidth="1"/>
    <col min="11499" max="11499" width="10.1640625" bestFit="1" customWidth="1"/>
    <col min="11500" max="11500" width="8.1640625" bestFit="1" customWidth="1"/>
    <col min="11501" max="11501" width="10.1640625" bestFit="1" customWidth="1"/>
    <col min="11502" max="11502" width="9.1640625" bestFit="1" customWidth="1"/>
    <col min="11503" max="11503" width="11.1640625" bestFit="1" customWidth="1"/>
    <col min="11504" max="11504" width="10.1640625" bestFit="1" customWidth="1"/>
    <col min="11505" max="11505" width="12.1640625" bestFit="1" customWidth="1"/>
    <col min="11506" max="11506" width="9.1640625" bestFit="1" customWidth="1"/>
    <col min="11507" max="11507" width="11.1640625" bestFit="1" customWidth="1"/>
    <col min="11508" max="11508" width="10.1640625" bestFit="1" customWidth="1"/>
    <col min="11509" max="11509" width="12.1640625" bestFit="1" customWidth="1"/>
    <col min="11510" max="11510" width="9.1640625" bestFit="1" customWidth="1"/>
    <col min="11511" max="11511" width="11.1640625" bestFit="1" customWidth="1"/>
    <col min="11512" max="11512" width="10.1640625" bestFit="1" customWidth="1"/>
    <col min="11513" max="11513" width="12.1640625" bestFit="1" customWidth="1"/>
    <col min="11514" max="11514" width="10.1640625" bestFit="1" customWidth="1"/>
    <col min="11515" max="11515" width="12.1640625" bestFit="1" customWidth="1"/>
    <col min="11516" max="11516" width="10.1640625" bestFit="1" customWidth="1"/>
    <col min="11517" max="11518" width="8.1640625" bestFit="1" customWidth="1"/>
    <col min="11519" max="11519" width="12.1640625" bestFit="1" customWidth="1"/>
    <col min="11520" max="11520" width="10.1640625" bestFit="1" customWidth="1"/>
    <col min="11521" max="11521" width="12.1640625" bestFit="1" customWidth="1"/>
    <col min="11522" max="11522" width="10.1640625" bestFit="1" customWidth="1"/>
    <col min="11523" max="11523" width="12.1640625" bestFit="1" customWidth="1"/>
    <col min="11524" max="11524" width="10.1640625" bestFit="1" customWidth="1"/>
    <col min="11525" max="11525" width="12.1640625" bestFit="1" customWidth="1"/>
    <col min="11526" max="11526" width="10.1640625" bestFit="1" customWidth="1"/>
    <col min="11527" max="11527" width="12.1640625" bestFit="1" customWidth="1"/>
    <col min="11528" max="11528" width="10.1640625" bestFit="1" customWidth="1"/>
    <col min="11529" max="11529" width="12.1640625" bestFit="1" customWidth="1"/>
    <col min="11530" max="11530" width="9.1640625" bestFit="1" customWidth="1"/>
    <col min="11531" max="11531" width="11.1640625" bestFit="1" customWidth="1"/>
    <col min="11532" max="11532" width="10.1640625" bestFit="1" customWidth="1"/>
    <col min="11533" max="11533" width="12.1640625" bestFit="1" customWidth="1"/>
    <col min="11534" max="11534" width="9.1640625" bestFit="1" customWidth="1"/>
    <col min="11535" max="11535" width="11.1640625" bestFit="1" customWidth="1"/>
    <col min="11536" max="11536" width="10.1640625" bestFit="1" customWidth="1"/>
    <col min="11537" max="11537" width="8.1640625" bestFit="1" customWidth="1"/>
    <col min="11538" max="11538" width="12.1640625" bestFit="1" customWidth="1"/>
    <col min="11539" max="11539" width="10.1640625" bestFit="1" customWidth="1"/>
    <col min="11540" max="11540" width="8.1640625" bestFit="1" customWidth="1"/>
    <col min="11541" max="11541" width="12.1640625" bestFit="1" customWidth="1"/>
    <col min="11542" max="11542" width="10.1640625" bestFit="1" customWidth="1"/>
    <col min="11543" max="11543" width="12.1640625" bestFit="1" customWidth="1"/>
    <col min="11544" max="11544" width="9.1640625" bestFit="1" customWidth="1"/>
    <col min="11545" max="11545" width="11.1640625" bestFit="1" customWidth="1"/>
    <col min="11546" max="11546" width="10.1640625" bestFit="1" customWidth="1"/>
    <col min="11547" max="11547" width="12.1640625" bestFit="1" customWidth="1"/>
    <col min="11548" max="11548" width="10.1640625" bestFit="1" customWidth="1"/>
    <col min="11549" max="11549" width="12.1640625" bestFit="1" customWidth="1"/>
    <col min="11550" max="11550" width="8.1640625" bestFit="1" customWidth="1"/>
    <col min="11551" max="11552" width="10.1640625" bestFit="1" customWidth="1"/>
    <col min="11553" max="11553" width="12.1640625" bestFit="1" customWidth="1"/>
    <col min="11554" max="11554" width="9.1640625" bestFit="1" customWidth="1"/>
    <col min="11555" max="11555" width="11.1640625" bestFit="1" customWidth="1"/>
    <col min="11556" max="11556" width="9.1640625" bestFit="1" customWidth="1"/>
    <col min="11557" max="11557" width="11.1640625" bestFit="1" customWidth="1"/>
    <col min="11558" max="11558" width="9.1640625" bestFit="1" customWidth="1"/>
    <col min="11559" max="11559" width="11.1640625" bestFit="1" customWidth="1"/>
    <col min="11560" max="11560" width="9.1640625" bestFit="1" customWidth="1"/>
    <col min="11561" max="11561" width="11.1640625" bestFit="1" customWidth="1"/>
    <col min="11562" max="11562" width="10.1640625" bestFit="1" customWidth="1"/>
    <col min="11563" max="11563" width="12.1640625" bestFit="1" customWidth="1"/>
    <col min="11564" max="11564" width="8.1640625" bestFit="1" customWidth="1"/>
    <col min="11565" max="11566" width="10.1640625" bestFit="1" customWidth="1"/>
    <col min="11567" max="11567" width="12.1640625" bestFit="1" customWidth="1"/>
    <col min="11568" max="11568" width="9.1640625" bestFit="1" customWidth="1"/>
    <col min="11569" max="11569" width="7.1640625" bestFit="1" customWidth="1"/>
    <col min="11570" max="11570" width="8.1640625" bestFit="1" customWidth="1"/>
    <col min="11571" max="11571" width="11.1640625" bestFit="1" customWidth="1"/>
    <col min="11572" max="11572" width="10.1640625" bestFit="1" customWidth="1"/>
    <col min="11573" max="11573" width="12.1640625" bestFit="1" customWidth="1"/>
    <col min="11574" max="11574" width="9.1640625" bestFit="1" customWidth="1"/>
    <col min="11575" max="11575" width="11.1640625" bestFit="1" customWidth="1"/>
    <col min="11576" max="11576" width="10.1640625" bestFit="1" customWidth="1"/>
    <col min="11577" max="11577" width="12.1640625" bestFit="1" customWidth="1"/>
    <col min="11578" max="11578" width="9.1640625" bestFit="1" customWidth="1"/>
    <col min="11579" max="11579" width="11.1640625" bestFit="1" customWidth="1"/>
    <col min="11580" max="11580" width="10.1640625" bestFit="1" customWidth="1"/>
    <col min="11581" max="11581" width="12.1640625" bestFit="1" customWidth="1"/>
    <col min="11582" max="11582" width="10.1640625" bestFit="1" customWidth="1"/>
    <col min="11583" max="11583" width="12.1640625" bestFit="1" customWidth="1"/>
    <col min="11584" max="11584" width="9.1640625" bestFit="1" customWidth="1"/>
    <col min="11585" max="11585" width="8.1640625" bestFit="1" customWidth="1"/>
    <col min="11586" max="11586" width="9.1640625" bestFit="1" customWidth="1"/>
    <col min="11587" max="11587" width="11.1640625" bestFit="1" customWidth="1"/>
    <col min="11588" max="11589" width="9.1640625" bestFit="1" customWidth="1"/>
    <col min="11590" max="11590" width="11.1640625" bestFit="1" customWidth="1"/>
    <col min="11591" max="11591" width="9.1640625" bestFit="1" customWidth="1"/>
    <col min="11592" max="11592" width="11.1640625" bestFit="1" customWidth="1"/>
    <col min="11593" max="11593" width="10.1640625" bestFit="1" customWidth="1"/>
    <col min="11594" max="11594" width="12.1640625" bestFit="1" customWidth="1"/>
    <col min="11595" max="11595" width="10.1640625" bestFit="1" customWidth="1"/>
    <col min="11596" max="11596" width="12.1640625" bestFit="1" customWidth="1"/>
    <col min="11597" max="11597" width="8.1640625" bestFit="1" customWidth="1"/>
    <col min="11598" max="11598" width="10.1640625" bestFit="1" customWidth="1"/>
    <col min="11599" max="11599" width="9.1640625" bestFit="1" customWidth="1"/>
    <col min="11600" max="11600" width="11.1640625" bestFit="1" customWidth="1"/>
    <col min="11601" max="11601" width="10.1640625" bestFit="1" customWidth="1"/>
    <col min="11602" max="11602" width="12.1640625" bestFit="1" customWidth="1"/>
    <col min="11603" max="11603" width="10.1640625" bestFit="1" customWidth="1"/>
    <col min="11604" max="11604" width="7.1640625" bestFit="1" customWidth="1"/>
    <col min="11605" max="11605" width="12.1640625" bestFit="1" customWidth="1"/>
    <col min="11606" max="11606" width="9.1640625" bestFit="1" customWidth="1"/>
    <col min="11607" max="11607" width="11.1640625" bestFit="1" customWidth="1"/>
    <col min="11608" max="11608" width="9.1640625" bestFit="1" customWidth="1"/>
    <col min="11609" max="11609" width="11.1640625" bestFit="1" customWidth="1"/>
    <col min="11610" max="11610" width="6.1640625" bestFit="1" customWidth="1"/>
    <col min="11611" max="11611" width="8.6640625" bestFit="1" customWidth="1"/>
    <col min="11612" max="11612" width="9.1640625" bestFit="1" customWidth="1"/>
    <col min="11613" max="11613" width="11.1640625" bestFit="1" customWidth="1"/>
    <col min="11614" max="11614" width="10.1640625" bestFit="1" customWidth="1"/>
    <col min="11615" max="11615" width="12.1640625" bestFit="1" customWidth="1"/>
    <col min="11616" max="11616" width="10.1640625" bestFit="1" customWidth="1"/>
    <col min="11617" max="11617" width="12.1640625" bestFit="1" customWidth="1"/>
    <col min="11618" max="11618" width="9.1640625" bestFit="1" customWidth="1"/>
    <col min="11619" max="11619" width="11.1640625" bestFit="1" customWidth="1"/>
    <col min="11620" max="11620" width="9.1640625" bestFit="1" customWidth="1"/>
    <col min="11621" max="11621" width="11.1640625" bestFit="1" customWidth="1"/>
    <col min="11622" max="11622" width="9.1640625" bestFit="1" customWidth="1"/>
    <col min="11623" max="11623" width="11.1640625" bestFit="1" customWidth="1"/>
    <col min="11624" max="11624" width="10.1640625" bestFit="1" customWidth="1"/>
    <col min="11625" max="11625" width="12.1640625" bestFit="1" customWidth="1"/>
    <col min="11626" max="11626" width="8.1640625" bestFit="1" customWidth="1"/>
    <col min="11627" max="11628" width="10.1640625" bestFit="1" customWidth="1"/>
    <col min="11629" max="11629" width="12.1640625" bestFit="1" customWidth="1"/>
    <col min="11630" max="11630" width="9.1640625" bestFit="1" customWidth="1"/>
    <col min="11631" max="11631" width="11.1640625" bestFit="1" customWidth="1"/>
    <col min="11632" max="11632" width="9.1640625" bestFit="1" customWidth="1"/>
    <col min="11633" max="11633" width="11.1640625" bestFit="1" customWidth="1"/>
    <col min="11634" max="11634" width="8.1640625" bestFit="1" customWidth="1"/>
    <col min="11635" max="11636" width="10.1640625" bestFit="1" customWidth="1"/>
    <col min="11637" max="11637" width="12.1640625" bestFit="1" customWidth="1"/>
    <col min="11638" max="11638" width="8.1640625" bestFit="1" customWidth="1"/>
    <col min="11639" max="11640" width="10.1640625" bestFit="1" customWidth="1"/>
    <col min="11641" max="11641" width="12.1640625" bestFit="1" customWidth="1"/>
    <col min="11642" max="11642" width="9.6640625" bestFit="1" customWidth="1"/>
    <col min="11643" max="11643" width="8.6640625" bestFit="1" customWidth="1"/>
    <col min="11644" max="11644" width="11.1640625" bestFit="1" customWidth="1"/>
    <col min="11645" max="11645" width="10.1640625" bestFit="1" customWidth="1"/>
    <col min="11646" max="11646" width="12.1640625" bestFit="1" customWidth="1"/>
    <col min="11647" max="11647" width="10.1640625" bestFit="1" customWidth="1"/>
    <col min="11648" max="11648" width="12.1640625" bestFit="1" customWidth="1"/>
    <col min="11649" max="11649" width="10.1640625" bestFit="1" customWidth="1"/>
    <col min="11650" max="11650" width="12.1640625" bestFit="1" customWidth="1"/>
    <col min="11651" max="11651" width="9.1640625" bestFit="1" customWidth="1"/>
    <col min="11652" max="11652" width="8.6640625" bestFit="1" customWidth="1"/>
    <col min="11653" max="11653" width="11.1640625" bestFit="1" customWidth="1"/>
    <col min="11654" max="11654" width="9.1640625" bestFit="1" customWidth="1"/>
    <col min="11655" max="11655" width="11.1640625" bestFit="1" customWidth="1"/>
    <col min="11656" max="11656" width="9.1640625" bestFit="1" customWidth="1"/>
    <col min="11657" max="11657" width="11.1640625" bestFit="1" customWidth="1"/>
    <col min="11658" max="11658" width="9.1640625" bestFit="1" customWidth="1"/>
    <col min="11659" max="11659" width="11.1640625" bestFit="1" customWidth="1"/>
    <col min="11660" max="11660" width="9.1640625" bestFit="1" customWidth="1"/>
    <col min="11661" max="11661" width="11.1640625" bestFit="1" customWidth="1"/>
    <col min="11662" max="11662" width="10.1640625" bestFit="1" customWidth="1"/>
    <col min="11663" max="11663" width="12.1640625" bestFit="1" customWidth="1"/>
    <col min="11664" max="11664" width="10.6640625" bestFit="1" customWidth="1"/>
    <col min="11665" max="11665" width="12.1640625" bestFit="1" customWidth="1"/>
    <col min="11666" max="11666" width="7.1640625" bestFit="1" customWidth="1"/>
    <col min="11667" max="11667" width="8.6640625" bestFit="1" customWidth="1"/>
    <col min="11668" max="11668" width="10.1640625" bestFit="1" customWidth="1"/>
    <col min="11669" max="11669" width="12.1640625" bestFit="1" customWidth="1"/>
    <col min="11670" max="11670" width="9.1640625" bestFit="1" customWidth="1"/>
    <col min="11671" max="11671" width="11.1640625" bestFit="1" customWidth="1"/>
    <col min="11672" max="11672" width="9.1640625" bestFit="1" customWidth="1"/>
    <col min="11673" max="11673" width="11.1640625" bestFit="1" customWidth="1"/>
    <col min="11674" max="11674" width="9.1640625" bestFit="1" customWidth="1"/>
    <col min="11675" max="11675" width="11.1640625" bestFit="1" customWidth="1"/>
    <col min="11676" max="11676" width="9.1640625" bestFit="1" customWidth="1"/>
    <col min="11677" max="11677" width="11.1640625" bestFit="1" customWidth="1"/>
    <col min="11678" max="11678" width="10.1640625" bestFit="1" customWidth="1"/>
    <col min="11679" max="11679" width="12.1640625" bestFit="1" customWidth="1"/>
    <col min="11680" max="11680" width="9.1640625" bestFit="1" customWidth="1"/>
    <col min="11681" max="11681" width="11.1640625" bestFit="1" customWidth="1"/>
    <col min="11682" max="11682" width="10.1640625" bestFit="1" customWidth="1"/>
    <col min="11683" max="11683" width="12.1640625" bestFit="1" customWidth="1"/>
    <col min="11684" max="11684" width="9.1640625" bestFit="1" customWidth="1"/>
    <col min="11685" max="11685" width="11.1640625" bestFit="1" customWidth="1"/>
    <col min="11686" max="11686" width="9.1640625" bestFit="1" customWidth="1"/>
    <col min="11687" max="11687" width="11.1640625" bestFit="1" customWidth="1"/>
    <col min="11688" max="11688" width="9.1640625" bestFit="1" customWidth="1"/>
    <col min="11689" max="11689" width="11.1640625" bestFit="1" customWidth="1"/>
    <col min="11690" max="11690" width="8.1640625" bestFit="1" customWidth="1"/>
    <col min="11691" max="11691" width="10.1640625" bestFit="1" customWidth="1"/>
    <col min="11692" max="11692" width="9.1640625" bestFit="1" customWidth="1"/>
    <col min="11693" max="11693" width="11.1640625" bestFit="1" customWidth="1"/>
    <col min="11694" max="11694" width="9.1640625" bestFit="1" customWidth="1"/>
    <col min="11695" max="11695" width="11.1640625" bestFit="1" customWidth="1"/>
    <col min="11696" max="11696" width="10.1640625" bestFit="1" customWidth="1"/>
    <col min="11697" max="11697" width="12.1640625" bestFit="1" customWidth="1"/>
    <col min="11698" max="11698" width="10.1640625" bestFit="1" customWidth="1"/>
    <col min="11699" max="11699" width="12.1640625" bestFit="1" customWidth="1"/>
    <col min="11700" max="11700" width="9.1640625" bestFit="1" customWidth="1"/>
    <col min="11701" max="11701" width="11.1640625" bestFit="1" customWidth="1"/>
    <col min="11702" max="11702" width="10.1640625" bestFit="1" customWidth="1"/>
    <col min="11703" max="11703" width="8.1640625" bestFit="1" customWidth="1"/>
    <col min="11704" max="11704" width="12.1640625" bestFit="1" customWidth="1"/>
    <col min="11705" max="11705" width="8.1640625" bestFit="1" customWidth="1"/>
    <col min="11706" max="11706" width="10.1640625" bestFit="1" customWidth="1"/>
    <col min="11707" max="11707" width="9.1640625" bestFit="1" customWidth="1"/>
    <col min="11708" max="11708" width="11.1640625" bestFit="1" customWidth="1"/>
    <col min="11709" max="11709" width="10.1640625" bestFit="1" customWidth="1"/>
    <col min="11710" max="11710" width="12.1640625" bestFit="1" customWidth="1"/>
    <col min="11711" max="11711" width="9.1640625" bestFit="1" customWidth="1"/>
    <col min="11712" max="11712" width="11.1640625" bestFit="1" customWidth="1"/>
    <col min="11713" max="11713" width="9.1640625" bestFit="1" customWidth="1"/>
    <col min="11714" max="11714" width="11.1640625" bestFit="1" customWidth="1"/>
    <col min="11715" max="11715" width="10.1640625" bestFit="1" customWidth="1"/>
    <col min="11716" max="11716" width="8.1640625" bestFit="1" customWidth="1"/>
    <col min="11717" max="11717" width="12.1640625" bestFit="1" customWidth="1"/>
    <col min="11718" max="11718" width="8.1640625" bestFit="1" customWidth="1"/>
    <col min="11719" max="11719" width="10.1640625" bestFit="1" customWidth="1"/>
    <col min="11720" max="11720" width="9.1640625" bestFit="1" customWidth="1"/>
    <col min="11721" max="11721" width="11.1640625" bestFit="1" customWidth="1"/>
    <col min="11722" max="11722" width="9.1640625" bestFit="1" customWidth="1"/>
    <col min="11723" max="11723" width="11.1640625" bestFit="1" customWidth="1"/>
    <col min="11724" max="11724" width="8.1640625" bestFit="1" customWidth="1"/>
    <col min="11725" max="11725" width="10.1640625" bestFit="1" customWidth="1"/>
    <col min="11726" max="11726" width="9.1640625" bestFit="1" customWidth="1"/>
    <col min="11727" max="11727" width="11.1640625" bestFit="1" customWidth="1"/>
    <col min="11728" max="11728" width="8.1640625" bestFit="1" customWidth="1"/>
    <col min="11729" max="11730" width="10.1640625" bestFit="1" customWidth="1"/>
    <col min="11731" max="11731" width="12.1640625" bestFit="1" customWidth="1"/>
    <col min="11732" max="11732" width="9.1640625" bestFit="1" customWidth="1"/>
    <col min="11733" max="11733" width="11.1640625" bestFit="1" customWidth="1"/>
    <col min="11734" max="11734" width="9.1640625" bestFit="1" customWidth="1"/>
    <col min="11735" max="11735" width="11.1640625" bestFit="1" customWidth="1"/>
    <col min="11736" max="11736" width="9.1640625" bestFit="1" customWidth="1"/>
    <col min="11737" max="11737" width="11.1640625" bestFit="1" customWidth="1"/>
    <col min="11738" max="11738" width="9.1640625" bestFit="1" customWidth="1"/>
    <col min="11739" max="11739" width="11.1640625" bestFit="1" customWidth="1"/>
    <col min="11740" max="11740" width="9.1640625" bestFit="1" customWidth="1"/>
    <col min="11741" max="11741" width="11.1640625" bestFit="1" customWidth="1"/>
    <col min="11742" max="11742" width="8.1640625" bestFit="1" customWidth="1"/>
    <col min="11743" max="11743" width="10.1640625" bestFit="1" customWidth="1"/>
    <col min="11744" max="11744" width="9.1640625" bestFit="1" customWidth="1"/>
    <col min="11745" max="11745" width="11.1640625" bestFit="1" customWidth="1"/>
    <col min="11746" max="11746" width="9.1640625" bestFit="1" customWidth="1"/>
    <col min="11747" max="11747" width="11.1640625" bestFit="1" customWidth="1"/>
    <col min="11748" max="11748" width="9.1640625" bestFit="1" customWidth="1"/>
    <col min="11749" max="11749" width="11.1640625" bestFit="1" customWidth="1"/>
    <col min="11750" max="11750" width="10.1640625" bestFit="1" customWidth="1"/>
    <col min="11751" max="11751" width="9.1640625" bestFit="1" customWidth="1"/>
    <col min="11752" max="11752" width="12.1640625" bestFit="1" customWidth="1"/>
    <col min="11753" max="11753" width="9.1640625" bestFit="1" customWidth="1"/>
    <col min="11754" max="11754" width="11.1640625" bestFit="1" customWidth="1"/>
    <col min="11755" max="11756" width="9.1640625" bestFit="1" customWidth="1"/>
    <col min="11757" max="11757" width="8.1640625" bestFit="1" customWidth="1"/>
    <col min="11758" max="11758" width="11.1640625" bestFit="1" customWidth="1"/>
    <col min="11759" max="11759" width="10.1640625" bestFit="1" customWidth="1"/>
    <col min="11760" max="11760" width="12.1640625" bestFit="1" customWidth="1"/>
    <col min="11761" max="11761" width="10.1640625" bestFit="1" customWidth="1"/>
    <col min="11762" max="11762" width="7.1640625" bestFit="1" customWidth="1"/>
    <col min="11763" max="11763" width="12.1640625" bestFit="1" customWidth="1"/>
    <col min="11764" max="11764" width="10.1640625" bestFit="1" customWidth="1"/>
    <col min="11765" max="11765" width="12.1640625" bestFit="1" customWidth="1"/>
    <col min="11766" max="11766" width="10.1640625" bestFit="1" customWidth="1"/>
    <col min="11767" max="11767" width="12.1640625" bestFit="1" customWidth="1"/>
    <col min="11768" max="11768" width="6.1640625" bestFit="1" customWidth="1"/>
    <col min="11769" max="11769" width="8.6640625" bestFit="1" customWidth="1"/>
    <col min="11770" max="11770" width="9.1640625" bestFit="1" customWidth="1"/>
    <col min="11771" max="11771" width="11.1640625" bestFit="1" customWidth="1"/>
    <col min="11772" max="11772" width="9.6640625" bestFit="1" customWidth="1"/>
    <col min="11773" max="11773" width="11.1640625" bestFit="1" customWidth="1"/>
    <col min="11774" max="11774" width="10.1640625" bestFit="1" customWidth="1"/>
    <col min="11775" max="11775" width="12.1640625" bestFit="1" customWidth="1"/>
    <col min="11776" max="11776" width="9.1640625" bestFit="1" customWidth="1"/>
    <col min="11777" max="11777" width="11.1640625" bestFit="1" customWidth="1"/>
    <col min="11778" max="11778" width="10.1640625" bestFit="1" customWidth="1"/>
    <col min="11779" max="11779" width="12.1640625" bestFit="1" customWidth="1"/>
    <col min="11780" max="11780" width="9.1640625" bestFit="1" customWidth="1"/>
    <col min="11781" max="11781" width="11.1640625" bestFit="1" customWidth="1"/>
    <col min="11782" max="11782" width="10.1640625" bestFit="1" customWidth="1"/>
    <col min="11783" max="11783" width="12.1640625" bestFit="1" customWidth="1"/>
    <col min="11784" max="11784" width="9.6640625" bestFit="1" customWidth="1"/>
    <col min="11785" max="11785" width="11.1640625" bestFit="1" customWidth="1"/>
    <col min="11786" max="11786" width="10.1640625" bestFit="1" customWidth="1"/>
    <col min="11787" max="11787" width="7.1640625" bestFit="1" customWidth="1"/>
    <col min="11788" max="11788" width="12.1640625" bestFit="1" customWidth="1"/>
    <col min="11789" max="11789" width="9.1640625" bestFit="1" customWidth="1"/>
    <col min="11790" max="11790" width="11.1640625" bestFit="1" customWidth="1"/>
    <col min="11791" max="11791" width="10.1640625" bestFit="1" customWidth="1"/>
    <col min="11792" max="11792" width="12.1640625" bestFit="1" customWidth="1"/>
    <col min="11793" max="11793" width="9.1640625" bestFit="1" customWidth="1"/>
    <col min="11794" max="11794" width="11.1640625" bestFit="1" customWidth="1"/>
    <col min="11795" max="11795" width="9.1640625" bestFit="1" customWidth="1"/>
    <col min="11796" max="11796" width="8.1640625" bestFit="1" customWidth="1"/>
    <col min="11797" max="11797" width="11.1640625" bestFit="1" customWidth="1"/>
    <col min="11798" max="11798" width="9.1640625" bestFit="1" customWidth="1"/>
    <col min="11799" max="11799" width="11.1640625" bestFit="1" customWidth="1"/>
    <col min="11800" max="11800" width="10.1640625" bestFit="1" customWidth="1"/>
    <col min="11801" max="11801" width="12.1640625" bestFit="1" customWidth="1"/>
    <col min="11802" max="11802" width="9.1640625" bestFit="1" customWidth="1"/>
    <col min="11803" max="11803" width="11.1640625" bestFit="1" customWidth="1"/>
    <col min="11804" max="11804" width="9.1640625" bestFit="1" customWidth="1"/>
    <col min="11805" max="11805" width="11.1640625" bestFit="1" customWidth="1"/>
    <col min="11806" max="11806" width="10.1640625" bestFit="1" customWidth="1"/>
    <col min="11807" max="11807" width="12.1640625" bestFit="1" customWidth="1"/>
    <col min="11808" max="11808" width="10.1640625" bestFit="1" customWidth="1"/>
    <col min="11809" max="11809" width="12.1640625" bestFit="1" customWidth="1"/>
    <col min="11810" max="11810" width="9.1640625" bestFit="1" customWidth="1"/>
    <col min="11811" max="11811" width="11.1640625" bestFit="1" customWidth="1"/>
    <col min="11812" max="11812" width="9.1640625" bestFit="1" customWidth="1"/>
    <col min="11813" max="11813" width="11.1640625" bestFit="1" customWidth="1"/>
    <col min="11814" max="11814" width="9.1640625" bestFit="1" customWidth="1"/>
    <col min="11815" max="11815" width="11.1640625" bestFit="1" customWidth="1"/>
    <col min="11816" max="11816" width="9.1640625" bestFit="1" customWidth="1"/>
    <col min="11817" max="11817" width="11.1640625" bestFit="1" customWidth="1"/>
    <col min="11818" max="11818" width="10.1640625" bestFit="1" customWidth="1"/>
    <col min="11819" max="11819" width="12.1640625" bestFit="1" customWidth="1"/>
    <col min="11820" max="11820" width="10.1640625" bestFit="1" customWidth="1"/>
    <col min="11821" max="11821" width="12.1640625" bestFit="1" customWidth="1"/>
    <col min="11822" max="11822" width="9.1640625" bestFit="1" customWidth="1"/>
    <col min="11823" max="11823" width="11.1640625" bestFit="1" customWidth="1"/>
    <col min="11824" max="11824" width="9.1640625" bestFit="1" customWidth="1"/>
    <col min="11825" max="11825" width="11.1640625" bestFit="1" customWidth="1"/>
    <col min="11826" max="11826" width="10.1640625" bestFit="1" customWidth="1"/>
    <col min="11827" max="11827" width="12.1640625" bestFit="1" customWidth="1"/>
    <col min="11828" max="11828" width="10.1640625" bestFit="1" customWidth="1"/>
    <col min="11829" max="11829" width="12.1640625" bestFit="1" customWidth="1"/>
    <col min="11830" max="11830" width="9.1640625" bestFit="1" customWidth="1"/>
    <col min="11831" max="11831" width="11.1640625" bestFit="1" customWidth="1"/>
    <col min="11832" max="11832" width="10.1640625" bestFit="1" customWidth="1"/>
    <col min="11833" max="11833" width="12.1640625" bestFit="1" customWidth="1"/>
    <col min="11834" max="11834" width="9.1640625" bestFit="1" customWidth="1"/>
    <col min="11835" max="11835" width="11.1640625" bestFit="1" customWidth="1"/>
    <col min="11836" max="11836" width="9.1640625" bestFit="1" customWidth="1"/>
    <col min="11837" max="11837" width="11.1640625" bestFit="1" customWidth="1"/>
    <col min="11838" max="11838" width="9.1640625" bestFit="1" customWidth="1"/>
    <col min="11839" max="11839" width="11.1640625" bestFit="1" customWidth="1"/>
    <col min="11840" max="11840" width="7.1640625" bestFit="1" customWidth="1"/>
    <col min="11841" max="11841" width="8.6640625" bestFit="1" customWidth="1"/>
    <col min="11842" max="11842" width="9.1640625" bestFit="1" customWidth="1"/>
    <col min="11843" max="11843" width="11.1640625" bestFit="1" customWidth="1"/>
    <col min="11844" max="11844" width="10.1640625" bestFit="1" customWidth="1"/>
    <col min="11845" max="11845" width="12.1640625" bestFit="1" customWidth="1"/>
    <col min="11846" max="11846" width="10.1640625" bestFit="1" customWidth="1"/>
    <col min="11847" max="11847" width="12.1640625" bestFit="1" customWidth="1"/>
    <col min="11848" max="11848" width="9.1640625" bestFit="1" customWidth="1"/>
    <col min="11849" max="11849" width="11.1640625" bestFit="1" customWidth="1"/>
    <col min="11850" max="11850" width="9.1640625" bestFit="1" customWidth="1"/>
    <col min="11851" max="11851" width="11.1640625" bestFit="1" customWidth="1"/>
    <col min="11852" max="11852" width="9.1640625" bestFit="1" customWidth="1"/>
    <col min="11853" max="11853" width="11.1640625" bestFit="1" customWidth="1"/>
    <col min="11854" max="11854" width="9.1640625" bestFit="1" customWidth="1"/>
    <col min="11855" max="11855" width="11.1640625" bestFit="1" customWidth="1"/>
    <col min="11856" max="11856" width="9.1640625" bestFit="1" customWidth="1"/>
    <col min="11857" max="11857" width="11.1640625" bestFit="1" customWidth="1"/>
    <col min="11858" max="11858" width="10.1640625" bestFit="1" customWidth="1"/>
    <col min="11859" max="11859" width="12.1640625" bestFit="1" customWidth="1"/>
    <col min="11860" max="11861" width="9.1640625" bestFit="1" customWidth="1"/>
    <col min="11862" max="11862" width="11.1640625" bestFit="1" customWidth="1"/>
    <col min="11863" max="11863" width="9.1640625" bestFit="1" customWidth="1"/>
    <col min="11864" max="11864" width="11.1640625" bestFit="1" customWidth="1"/>
    <col min="11865" max="11866" width="8.1640625" bestFit="1" customWidth="1"/>
    <col min="11867" max="11868" width="10.1640625" bestFit="1" customWidth="1"/>
    <col min="11869" max="11869" width="12.1640625" bestFit="1" customWidth="1"/>
    <col min="11870" max="11870" width="9.1640625" bestFit="1" customWidth="1"/>
    <col min="11871" max="11871" width="11.1640625" bestFit="1" customWidth="1"/>
    <col min="11872" max="11872" width="9.1640625" bestFit="1" customWidth="1"/>
    <col min="11873" max="11873" width="11.1640625" bestFit="1" customWidth="1"/>
    <col min="11874" max="11874" width="10.1640625" bestFit="1" customWidth="1"/>
    <col min="11875" max="11875" width="12.1640625" bestFit="1" customWidth="1"/>
    <col min="11876" max="11876" width="10.1640625" bestFit="1" customWidth="1"/>
    <col min="11877" max="11877" width="12.1640625" bestFit="1" customWidth="1"/>
    <col min="11878" max="11878" width="10.1640625" bestFit="1" customWidth="1"/>
    <col min="11879" max="11879" width="12.1640625" bestFit="1" customWidth="1"/>
    <col min="11880" max="11880" width="11.1640625" bestFit="1" customWidth="1"/>
    <col min="11881" max="11881" width="13.1640625" bestFit="1" customWidth="1"/>
    <col min="11882" max="11882" width="9.1640625" bestFit="1" customWidth="1"/>
    <col min="11883" max="11883" width="11.1640625" bestFit="1" customWidth="1"/>
    <col min="11884" max="11884" width="9.1640625" bestFit="1" customWidth="1"/>
    <col min="11885" max="11885" width="11.1640625" bestFit="1" customWidth="1"/>
    <col min="11886" max="11886" width="10.1640625" bestFit="1" customWidth="1"/>
    <col min="11887" max="11887" width="12.1640625" bestFit="1" customWidth="1"/>
    <col min="11888" max="11888" width="8.1640625" bestFit="1" customWidth="1"/>
    <col min="11889" max="11889" width="10.1640625" bestFit="1" customWidth="1"/>
    <col min="11890" max="11890" width="9.1640625" bestFit="1" customWidth="1"/>
    <col min="11891" max="11891" width="11.1640625" bestFit="1" customWidth="1"/>
    <col min="11892" max="11892" width="9.1640625" bestFit="1" customWidth="1"/>
    <col min="11893" max="11893" width="11.1640625" bestFit="1" customWidth="1"/>
    <col min="11894" max="11894" width="10.1640625" bestFit="1" customWidth="1"/>
    <col min="11895" max="11895" width="12.1640625" bestFit="1" customWidth="1"/>
    <col min="11896" max="11896" width="10.1640625" bestFit="1" customWidth="1"/>
    <col min="11897" max="11897" width="12.1640625" bestFit="1" customWidth="1"/>
    <col min="11898" max="11898" width="9.1640625" bestFit="1" customWidth="1"/>
    <col min="11899" max="11899" width="11.1640625" bestFit="1" customWidth="1"/>
    <col min="11900" max="11900" width="9.1640625" bestFit="1" customWidth="1"/>
    <col min="11901" max="11901" width="11.1640625" bestFit="1" customWidth="1"/>
    <col min="11902" max="11902" width="10.1640625" bestFit="1" customWidth="1"/>
    <col min="11903" max="11903" width="12.1640625" bestFit="1" customWidth="1"/>
    <col min="11904" max="11904" width="10.1640625" bestFit="1" customWidth="1"/>
    <col min="11905" max="11905" width="12.1640625" bestFit="1" customWidth="1"/>
    <col min="11906" max="11906" width="9.1640625" bestFit="1" customWidth="1"/>
    <col min="11907" max="11907" width="11.1640625" bestFit="1" customWidth="1"/>
    <col min="11908" max="11908" width="10.1640625" bestFit="1" customWidth="1"/>
    <col min="11909" max="11909" width="12.1640625" bestFit="1" customWidth="1"/>
    <col min="11910" max="11910" width="9.1640625" bestFit="1" customWidth="1"/>
    <col min="11911" max="11911" width="11.1640625" bestFit="1" customWidth="1"/>
    <col min="11912" max="11912" width="10.1640625" bestFit="1" customWidth="1"/>
    <col min="11913" max="11913" width="12.1640625" bestFit="1" customWidth="1"/>
    <col min="11914" max="11914" width="8.1640625" bestFit="1" customWidth="1"/>
    <col min="11915" max="11915" width="10.1640625" bestFit="1" customWidth="1"/>
    <col min="11916" max="11916" width="8.1640625" bestFit="1" customWidth="1"/>
    <col min="11917" max="11918" width="10.1640625" bestFit="1" customWidth="1"/>
    <col min="11919" max="11919" width="12.1640625" bestFit="1" customWidth="1"/>
    <col min="11920" max="11920" width="9.1640625" bestFit="1" customWidth="1"/>
    <col min="11921" max="11921" width="11.1640625" bestFit="1" customWidth="1"/>
    <col min="11922" max="11922" width="10.1640625" bestFit="1" customWidth="1"/>
    <col min="11923" max="11923" width="12.1640625" bestFit="1" customWidth="1"/>
    <col min="11924" max="11924" width="9.1640625" bestFit="1" customWidth="1"/>
    <col min="11925" max="11925" width="11.1640625" bestFit="1" customWidth="1"/>
    <col min="11926" max="11926" width="9.1640625" bestFit="1" customWidth="1"/>
    <col min="11927" max="11927" width="11.1640625" bestFit="1" customWidth="1"/>
    <col min="11928" max="11928" width="10.1640625" bestFit="1" customWidth="1"/>
    <col min="11929" max="11929" width="12.1640625" bestFit="1" customWidth="1"/>
    <col min="11930" max="11930" width="9.6640625" bestFit="1" customWidth="1"/>
    <col min="11931" max="11931" width="8.1640625" bestFit="1" customWidth="1"/>
    <col min="11932" max="11932" width="11.1640625" bestFit="1" customWidth="1"/>
    <col min="11933" max="11933" width="9.1640625" bestFit="1" customWidth="1"/>
    <col min="11934" max="11934" width="11.1640625" bestFit="1" customWidth="1"/>
    <col min="11935" max="11935" width="9.1640625" bestFit="1" customWidth="1"/>
    <col min="11936" max="11936" width="11.1640625" bestFit="1" customWidth="1"/>
    <col min="11937" max="11937" width="10.1640625" bestFit="1" customWidth="1"/>
    <col min="11938" max="11938" width="12.1640625" bestFit="1" customWidth="1"/>
    <col min="11939" max="11939" width="9.1640625" bestFit="1" customWidth="1"/>
    <col min="11940" max="11940" width="11.1640625" bestFit="1" customWidth="1"/>
    <col min="11941" max="11941" width="10.1640625" bestFit="1" customWidth="1"/>
    <col min="11942" max="11942" width="12.1640625" bestFit="1" customWidth="1"/>
    <col min="11943" max="11943" width="9.1640625" bestFit="1" customWidth="1"/>
    <col min="11944" max="11944" width="7.6640625" bestFit="1" customWidth="1"/>
    <col min="11945" max="11945" width="11.1640625" bestFit="1" customWidth="1"/>
    <col min="11946" max="11946" width="10.1640625" bestFit="1" customWidth="1"/>
    <col min="11947" max="11947" width="12.1640625" bestFit="1" customWidth="1"/>
    <col min="11948" max="11948" width="9.1640625" bestFit="1" customWidth="1"/>
    <col min="11949" max="11949" width="11.1640625" bestFit="1" customWidth="1"/>
    <col min="11950" max="11950" width="10.1640625" bestFit="1" customWidth="1"/>
    <col min="11951" max="11951" width="12.1640625" bestFit="1" customWidth="1"/>
    <col min="11952" max="11952" width="9.1640625" bestFit="1" customWidth="1"/>
    <col min="11953" max="11953" width="11.1640625" bestFit="1" customWidth="1"/>
    <col min="11954" max="11954" width="9.1640625" bestFit="1" customWidth="1"/>
    <col min="11955" max="11955" width="2.1640625" bestFit="1" customWidth="1"/>
    <col min="11956" max="11956" width="11.1640625" bestFit="1" customWidth="1"/>
    <col min="11957" max="11957" width="8.1640625" bestFit="1" customWidth="1"/>
    <col min="11958" max="11958" width="10.1640625" bestFit="1" customWidth="1"/>
    <col min="11959" max="11959" width="9.1640625" bestFit="1" customWidth="1"/>
    <col min="11960" max="11961" width="11.1640625" bestFit="1" customWidth="1"/>
    <col min="11962" max="11962" width="13.1640625" bestFit="1" customWidth="1"/>
    <col min="11963" max="11963" width="10.1640625" bestFit="1" customWidth="1"/>
    <col min="11964" max="11964" width="8.6640625" bestFit="1" customWidth="1"/>
    <col min="11965" max="11965" width="12.1640625" bestFit="1" customWidth="1"/>
    <col min="11966" max="11966" width="9.1640625" bestFit="1" customWidth="1"/>
    <col min="11967" max="11967" width="11.1640625" bestFit="1" customWidth="1"/>
    <col min="11968" max="11968" width="9.1640625" bestFit="1" customWidth="1"/>
    <col min="11969" max="11969" width="11.1640625" bestFit="1" customWidth="1"/>
    <col min="11970" max="11970" width="9.1640625" bestFit="1" customWidth="1"/>
    <col min="11971" max="11971" width="11.1640625" bestFit="1" customWidth="1"/>
    <col min="11972" max="11972" width="10.1640625" bestFit="1" customWidth="1"/>
    <col min="11973" max="11973" width="8.1640625" bestFit="1" customWidth="1"/>
    <col min="11974" max="11974" width="12.1640625" bestFit="1" customWidth="1"/>
    <col min="11975" max="11975" width="10.1640625" bestFit="1" customWidth="1"/>
    <col min="11976" max="11976" width="12.1640625" bestFit="1" customWidth="1"/>
    <col min="11977" max="11977" width="9.1640625" bestFit="1" customWidth="1"/>
    <col min="11978" max="11978" width="11.1640625" bestFit="1" customWidth="1"/>
    <col min="11979" max="11979" width="10.1640625" bestFit="1" customWidth="1"/>
    <col min="11980" max="11980" width="12.1640625" bestFit="1" customWidth="1"/>
    <col min="11981" max="11981" width="9.6640625" bestFit="1" customWidth="1"/>
    <col min="11982" max="11982" width="11.1640625" bestFit="1" customWidth="1"/>
    <col min="11983" max="11983" width="9.1640625" bestFit="1" customWidth="1"/>
    <col min="11984" max="11984" width="11.1640625" bestFit="1" customWidth="1"/>
    <col min="11985" max="11985" width="10.1640625" bestFit="1" customWidth="1"/>
    <col min="11986" max="11986" width="12.1640625" bestFit="1" customWidth="1"/>
    <col min="11987" max="11987" width="9.1640625" bestFit="1" customWidth="1"/>
    <col min="11988" max="11988" width="11.1640625" bestFit="1" customWidth="1"/>
    <col min="11989" max="11989" width="10.1640625" bestFit="1" customWidth="1"/>
    <col min="11990" max="11990" width="12.1640625" bestFit="1" customWidth="1"/>
    <col min="11991" max="11991" width="9.1640625" bestFit="1" customWidth="1"/>
    <col min="11992" max="11992" width="11.1640625" bestFit="1" customWidth="1"/>
    <col min="11993" max="11993" width="9.1640625" bestFit="1" customWidth="1"/>
    <col min="11994" max="11994" width="11.1640625" bestFit="1" customWidth="1"/>
    <col min="11995" max="11995" width="9.1640625" bestFit="1" customWidth="1"/>
    <col min="11996" max="11996" width="11.1640625" bestFit="1" customWidth="1"/>
    <col min="11997" max="11997" width="10.1640625" bestFit="1" customWidth="1"/>
    <col min="11998" max="11998" width="12.1640625" bestFit="1" customWidth="1"/>
    <col min="11999" max="12000" width="9.1640625" bestFit="1" customWidth="1"/>
    <col min="12001" max="12001" width="11.1640625" bestFit="1" customWidth="1"/>
    <col min="12002" max="12002" width="9.1640625" bestFit="1" customWidth="1"/>
    <col min="12003" max="12003" width="11.1640625" bestFit="1" customWidth="1"/>
    <col min="12004" max="12004" width="10.1640625" bestFit="1" customWidth="1"/>
    <col min="12005" max="12005" width="12.1640625" bestFit="1" customWidth="1"/>
    <col min="12006" max="12006" width="9.1640625" bestFit="1" customWidth="1"/>
    <col min="12007" max="12007" width="11.1640625" bestFit="1" customWidth="1"/>
    <col min="12008" max="12008" width="9.1640625" bestFit="1" customWidth="1"/>
    <col min="12009" max="12009" width="11.1640625" bestFit="1" customWidth="1"/>
    <col min="12010" max="12010" width="9.1640625" bestFit="1" customWidth="1"/>
    <col min="12011" max="12011" width="11.1640625" bestFit="1" customWidth="1"/>
    <col min="12012" max="12012" width="10.1640625" bestFit="1" customWidth="1"/>
    <col min="12013" max="12013" width="12.1640625" bestFit="1" customWidth="1"/>
    <col min="12014" max="12014" width="9.1640625" bestFit="1" customWidth="1"/>
    <col min="12015" max="12015" width="11.1640625" bestFit="1" customWidth="1"/>
    <col min="12016" max="12016" width="9.1640625" bestFit="1" customWidth="1"/>
    <col min="12017" max="12017" width="11.1640625" bestFit="1" customWidth="1"/>
    <col min="12018" max="12018" width="9.1640625" bestFit="1" customWidth="1"/>
    <col min="12019" max="12019" width="11.1640625" bestFit="1" customWidth="1"/>
    <col min="12020" max="12020" width="10.1640625" bestFit="1" customWidth="1"/>
    <col min="12021" max="12021" width="12.1640625" bestFit="1" customWidth="1"/>
    <col min="12022" max="12022" width="8.1640625" bestFit="1" customWidth="1"/>
    <col min="12023" max="12023" width="10.1640625" bestFit="1" customWidth="1"/>
    <col min="12024" max="12024" width="9.1640625" bestFit="1" customWidth="1"/>
    <col min="12025" max="12025" width="11.1640625" bestFit="1" customWidth="1"/>
    <col min="12026" max="12026" width="9.1640625" bestFit="1" customWidth="1"/>
    <col min="12027" max="12027" width="11.1640625" bestFit="1" customWidth="1"/>
    <col min="12028" max="12028" width="10.1640625" bestFit="1" customWidth="1"/>
    <col min="12029" max="12029" width="12.1640625" bestFit="1" customWidth="1"/>
    <col min="12030" max="12030" width="10.1640625" bestFit="1" customWidth="1"/>
    <col min="12031" max="12031" width="12.1640625" bestFit="1" customWidth="1"/>
    <col min="12032" max="12032" width="6.1640625" bestFit="1" customWidth="1"/>
    <col min="12033" max="12033" width="8.6640625" bestFit="1" customWidth="1"/>
    <col min="12034" max="12034" width="9.1640625" bestFit="1" customWidth="1"/>
    <col min="12035" max="12035" width="2.1640625" bestFit="1" customWidth="1"/>
    <col min="12036" max="12036" width="11.1640625" bestFit="1" customWidth="1"/>
    <col min="12037" max="12037" width="9.1640625" bestFit="1" customWidth="1"/>
    <col min="12038" max="12038" width="11.1640625" bestFit="1" customWidth="1"/>
    <col min="12039" max="12039" width="9.1640625" bestFit="1" customWidth="1"/>
    <col min="12040" max="12040" width="11.1640625" bestFit="1" customWidth="1"/>
    <col min="12041" max="12041" width="10.1640625" bestFit="1" customWidth="1"/>
    <col min="12042" max="12042" width="12.1640625" bestFit="1" customWidth="1"/>
    <col min="12043" max="12043" width="10.1640625" bestFit="1" customWidth="1"/>
    <col min="12044" max="12044" width="12.1640625" bestFit="1" customWidth="1"/>
    <col min="12045" max="12045" width="10.1640625" bestFit="1" customWidth="1"/>
    <col min="12046" max="12046" width="12.1640625" bestFit="1" customWidth="1"/>
    <col min="12047" max="12047" width="8.1640625" bestFit="1" customWidth="1"/>
    <col min="12048" max="12048" width="10.1640625" bestFit="1" customWidth="1"/>
    <col min="12049" max="12049" width="9.1640625" bestFit="1" customWidth="1"/>
    <col min="12050" max="12050" width="11.1640625" bestFit="1" customWidth="1"/>
    <col min="12051" max="12051" width="9.6640625" bestFit="1" customWidth="1"/>
    <col min="12052" max="12052" width="11.1640625" bestFit="1" customWidth="1"/>
    <col min="12053" max="12053" width="9.1640625" bestFit="1" customWidth="1"/>
    <col min="12054" max="12054" width="11.1640625" bestFit="1" customWidth="1"/>
    <col min="12055" max="12055" width="9.1640625" bestFit="1" customWidth="1"/>
    <col min="12056" max="12056" width="11.1640625" bestFit="1" customWidth="1"/>
    <col min="12057" max="12057" width="10.1640625" bestFit="1" customWidth="1"/>
    <col min="12058" max="12058" width="12.1640625" bestFit="1" customWidth="1"/>
    <col min="12059" max="12059" width="10.1640625" bestFit="1" customWidth="1"/>
    <col min="12060" max="12060" width="12.1640625" bestFit="1" customWidth="1"/>
    <col min="12061" max="12061" width="10.1640625" bestFit="1" customWidth="1"/>
    <col min="12062" max="12062" width="12.1640625" bestFit="1" customWidth="1"/>
    <col min="12063" max="12063" width="10.1640625" bestFit="1" customWidth="1"/>
    <col min="12064" max="12064" width="12.1640625" bestFit="1" customWidth="1"/>
    <col min="12065" max="12065" width="11.1640625" bestFit="1" customWidth="1"/>
    <col min="12066" max="12066" width="13.1640625" bestFit="1" customWidth="1"/>
    <col min="12067" max="12067" width="10.1640625" bestFit="1" customWidth="1"/>
    <col min="12068" max="12068" width="12.1640625" bestFit="1" customWidth="1"/>
    <col min="12069" max="12069" width="9.1640625" bestFit="1" customWidth="1"/>
    <col min="12070" max="12070" width="11.1640625" bestFit="1" customWidth="1"/>
    <col min="12071" max="12071" width="8.1640625" bestFit="1" customWidth="1"/>
    <col min="12072" max="12072" width="10.1640625" bestFit="1" customWidth="1"/>
    <col min="12073" max="12073" width="9.1640625" bestFit="1" customWidth="1"/>
    <col min="12074" max="12074" width="11.1640625" bestFit="1" customWidth="1"/>
    <col min="12075" max="12075" width="10.1640625" bestFit="1" customWidth="1"/>
    <col min="12076" max="12076" width="12.1640625" bestFit="1" customWidth="1"/>
    <col min="12077" max="12077" width="9.1640625" bestFit="1" customWidth="1"/>
    <col min="12078" max="12078" width="11.1640625" bestFit="1" customWidth="1"/>
    <col min="12079" max="12079" width="9.1640625" bestFit="1" customWidth="1"/>
    <col min="12080" max="12080" width="11.1640625" bestFit="1" customWidth="1"/>
    <col min="12081" max="12081" width="10.1640625" bestFit="1" customWidth="1"/>
    <col min="12082" max="12082" width="12.1640625" bestFit="1" customWidth="1"/>
    <col min="12083" max="12083" width="9.1640625" bestFit="1" customWidth="1"/>
    <col min="12084" max="12084" width="11.1640625" bestFit="1" customWidth="1"/>
    <col min="12085" max="12085" width="9.1640625" bestFit="1" customWidth="1"/>
    <col min="12086" max="12086" width="11.1640625" bestFit="1" customWidth="1"/>
    <col min="12087" max="12087" width="10.1640625" bestFit="1" customWidth="1"/>
    <col min="12088" max="12088" width="12.1640625" bestFit="1" customWidth="1"/>
    <col min="12089" max="12089" width="10.1640625" bestFit="1" customWidth="1"/>
    <col min="12090" max="12090" width="12.1640625" bestFit="1" customWidth="1"/>
    <col min="12091" max="12091" width="10.1640625" bestFit="1" customWidth="1"/>
    <col min="12092" max="12092" width="12.1640625" bestFit="1" customWidth="1"/>
    <col min="12093" max="12093" width="10.1640625" bestFit="1" customWidth="1"/>
    <col min="12094" max="12094" width="12.1640625" bestFit="1" customWidth="1"/>
    <col min="12095" max="12095" width="9.1640625" bestFit="1" customWidth="1"/>
    <col min="12096" max="12096" width="11.1640625" bestFit="1" customWidth="1"/>
    <col min="12097" max="12097" width="9.1640625" bestFit="1" customWidth="1"/>
    <col min="12098" max="12098" width="11.1640625" bestFit="1" customWidth="1"/>
    <col min="12099" max="12099" width="9.1640625" bestFit="1" customWidth="1"/>
    <col min="12100" max="12100" width="11.1640625" bestFit="1" customWidth="1"/>
    <col min="12101" max="12101" width="9.1640625" bestFit="1" customWidth="1"/>
    <col min="12102" max="12102" width="11.1640625" bestFit="1" customWidth="1"/>
    <col min="12103" max="12103" width="9.1640625" bestFit="1" customWidth="1"/>
    <col min="12104" max="12104" width="11.1640625" bestFit="1" customWidth="1"/>
    <col min="12105" max="12105" width="9.1640625" bestFit="1" customWidth="1"/>
    <col min="12106" max="12106" width="11.1640625" bestFit="1" customWidth="1"/>
    <col min="12107" max="12107" width="8.1640625" bestFit="1" customWidth="1"/>
    <col min="12108" max="12109" width="10.1640625" bestFit="1" customWidth="1"/>
    <col min="12110" max="12110" width="12.1640625" bestFit="1" customWidth="1"/>
    <col min="12111" max="12111" width="10.1640625" bestFit="1" customWidth="1"/>
    <col min="12112" max="12112" width="12.1640625" bestFit="1" customWidth="1"/>
    <col min="12113" max="12113" width="9.1640625" bestFit="1" customWidth="1"/>
    <col min="12114" max="12114" width="11.1640625" bestFit="1" customWidth="1"/>
    <col min="12115" max="12115" width="9.1640625" bestFit="1" customWidth="1"/>
    <col min="12116" max="12116" width="11.1640625" bestFit="1" customWidth="1"/>
    <col min="12117" max="12117" width="10.1640625" bestFit="1" customWidth="1"/>
    <col min="12118" max="12118" width="12.1640625" bestFit="1" customWidth="1"/>
    <col min="12119" max="12119" width="10.1640625" bestFit="1" customWidth="1"/>
    <col min="12120" max="12120" width="12.1640625" bestFit="1" customWidth="1"/>
    <col min="12121" max="12121" width="10.1640625" bestFit="1" customWidth="1"/>
    <col min="12122" max="12122" width="12.1640625" bestFit="1" customWidth="1"/>
    <col min="12123" max="12123" width="10.1640625" bestFit="1" customWidth="1"/>
    <col min="12124" max="12124" width="12.1640625" bestFit="1" customWidth="1"/>
    <col min="12125" max="12125" width="10.1640625" bestFit="1" customWidth="1"/>
    <col min="12126" max="12126" width="8.1640625" bestFit="1" customWidth="1"/>
    <col min="12127" max="12127" width="12.1640625" bestFit="1" customWidth="1"/>
    <col min="12128" max="12128" width="8.1640625" bestFit="1" customWidth="1"/>
    <col min="12129" max="12129" width="10.1640625" bestFit="1" customWidth="1"/>
    <col min="12130" max="12130" width="9.1640625" bestFit="1" customWidth="1"/>
    <col min="12131" max="12131" width="11.1640625" bestFit="1" customWidth="1"/>
    <col min="12132" max="12132" width="10.1640625" bestFit="1" customWidth="1"/>
    <col min="12133" max="12133" width="12.1640625" bestFit="1" customWidth="1"/>
    <col min="12134" max="12134" width="9.1640625" bestFit="1" customWidth="1"/>
    <col min="12135" max="12135" width="11.1640625" bestFit="1" customWidth="1"/>
    <col min="12136" max="12136" width="10.1640625" bestFit="1" customWidth="1"/>
    <col min="12137" max="12137" width="12.1640625" bestFit="1" customWidth="1"/>
    <col min="12138" max="12138" width="9.1640625" bestFit="1" customWidth="1"/>
    <col min="12139" max="12139" width="11.1640625" bestFit="1" customWidth="1"/>
    <col min="12140" max="12140" width="10.1640625" bestFit="1" customWidth="1"/>
    <col min="12141" max="12141" width="12.1640625" bestFit="1" customWidth="1"/>
    <col min="12142" max="12142" width="8.1640625" bestFit="1" customWidth="1"/>
    <col min="12143" max="12143" width="10.1640625" bestFit="1" customWidth="1"/>
    <col min="12144" max="12144" width="9.1640625" bestFit="1" customWidth="1"/>
    <col min="12145" max="12145" width="11.1640625" bestFit="1" customWidth="1"/>
    <col min="12146" max="12146" width="10.1640625" bestFit="1" customWidth="1"/>
    <col min="12147" max="12147" width="12.1640625" bestFit="1" customWidth="1"/>
    <col min="12148" max="12148" width="10.1640625" bestFit="1" customWidth="1"/>
    <col min="12149" max="12149" width="12.1640625" bestFit="1" customWidth="1"/>
    <col min="12150" max="12152" width="9.1640625" bestFit="1" customWidth="1"/>
    <col min="12153" max="12153" width="11.1640625" bestFit="1" customWidth="1"/>
    <col min="12154" max="12154" width="10.1640625" bestFit="1" customWidth="1"/>
    <col min="12155" max="12155" width="12.1640625" bestFit="1" customWidth="1"/>
    <col min="12156" max="12156" width="9.1640625" bestFit="1" customWidth="1"/>
    <col min="12157" max="12157" width="11.1640625" bestFit="1" customWidth="1"/>
    <col min="12158" max="12158" width="8.1640625" bestFit="1" customWidth="1"/>
    <col min="12159" max="12160" width="10.1640625" bestFit="1" customWidth="1"/>
    <col min="12161" max="12161" width="12.1640625" bestFit="1" customWidth="1"/>
    <col min="12162" max="12162" width="10.1640625" bestFit="1" customWidth="1"/>
    <col min="12163" max="12163" width="12.1640625" bestFit="1" customWidth="1"/>
    <col min="12164" max="12164" width="9.1640625" bestFit="1" customWidth="1"/>
    <col min="12165" max="12165" width="11.1640625" bestFit="1" customWidth="1"/>
    <col min="12166" max="12166" width="9.1640625" bestFit="1" customWidth="1"/>
    <col min="12167" max="12167" width="11.1640625" bestFit="1" customWidth="1"/>
    <col min="12168" max="12168" width="10.1640625" bestFit="1" customWidth="1"/>
    <col min="12169" max="12169" width="12.1640625" bestFit="1" customWidth="1"/>
    <col min="12170" max="12170" width="10.1640625" bestFit="1" customWidth="1"/>
    <col min="12171" max="12171" width="12.1640625" bestFit="1" customWidth="1"/>
    <col min="12172" max="12172" width="6.1640625" bestFit="1" customWidth="1"/>
    <col min="12173" max="12173" width="8.6640625" bestFit="1" customWidth="1"/>
    <col min="12174" max="12174" width="9.1640625" bestFit="1" customWidth="1"/>
    <col min="12175" max="12175" width="11.1640625" bestFit="1" customWidth="1"/>
    <col min="12176" max="12176" width="7.1640625" bestFit="1" customWidth="1"/>
    <col min="12177" max="12177" width="8.6640625" bestFit="1" customWidth="1"/>
    <col min="12178" max="12178" width="10.1640625" bestFit="1" customWidth="1"/>
    <col min="12179" max="12179" width="12.1640625" bestFit="1" customWidth="1"/>
    <col min="12180" max="12180" width="10.1640625" bestFit="1" customWidth="1"/>
    <col min="12181" max="12181" width="12.1640625" bestFit="1" customWidth="1"/>
    <col min="12182" max="12182" width="10.1640625" bestFit="1" customWidth="1"/>
    <col min="12183" max="12183" width="12.1640625" bestFit="1" customWidth="1"/>
    <col min="12184" max="12184" width="10.1640625" bestFit="1" customWidth="1"/>
    <col min="12185" max="12185" width="12.1640625" bestFit="1" customWidth="1"/>
    <col min="12186" max="12186" width="8.1640625" bestFit="1" customWidth="1"/>
    <col min="12187" max="12187" width="10.1640625" bestFit="1" customWidth="1"/>
    <col min="12188" max="12189" width="9.1640625" bestFit="1" customWidth="1"/>
    <col min="12190" max="12190" width="11.1640625" bestFit="1" customWidth="1"/>
    <col min="12191" max="12191" width="9.1640625" bestFit="1" customWidth="1"/>
    <col min="12192" max="12192" width="11.1640625" bestFit="1" customWidth="1"/>
    <col min="12193" max="12193" width="10.1640625" bestFit="1" customWidth="1"/>
    <col min="12194" max="12194" width="12.1640625" bestFit="1" customWidth="1"/>
    <col min="12195" max="12195" width="9.1640625" bestFit="1" customWidth="1"/>
    <col min="12196" max="12196" width="11.1640625" bestFit="1" customWidth="1"/>
    <col min="12197" max="12197" width="9.1640625" bestFit="1" customWidth="1"/>
    <col min="12198" max="12198" width="11.1640625" bestFit="1" customWidth="1"/>
    <col min="12199" max="12199" width="10.1640625" bestFit="1" customWidth="1"/>
    <col min="12200" max="12200" width="12.1640625" bestFit="1" customWidth="1"/>
    <col min="12201" max="12201" width="8.1640625" bestFit="1" customWidth="1"/>
    <col min="12202" max="12202" width="10.1640625" bestFit="1" customWidth="1"/>
    <col min="12203" max="12203" width="9.1640625" bestFit="1" customWidth="1"/>
    <col min="12204" max="12204" width="11.1640625" bestFit="1" customWidth="1"/>
    <col min="12205" max="12205" width="10.1640625" bestFit="1" customWidth="1"/>
    <col min="12206" max="12206" width="8.1640625" bestFit="1" customWidth="1"/>
    <col min="12207" max="12207" width="12.1640625" bestFit="1" customWidth="1"/>
    <col min="12208" max="12208" width="9.1640625" bestFit="1" customWidth="1"/>
    <col min="12209" max="12209" width="11.1640625" bestFit="1" customWidth="1"/>
    <col min="12210" max="12210" width="10.1640625" bestFit="1" customWidth="1"/>
    <col min="12211" max="12211" width="12.1640625" bestFit="1" customWidth="1"/>
    <col min="12212" max="12212" width="9.1640625" bestFit="1" customWidth="1"/>
    <col min="12213" max="12213" width="7.1640625" bestFit="1" customWidth="1"/>
    <col min="12214" max="12214" width="6.1640625" bestFit="1" customWidth="1"/>
    <col min="12215" max="12215" width="8.1640625" bestFit="1" customWidth="1"/>
    <col min="12216" max="12216" width="11.1640625" bestFit="1" customWidth="1"/>
    <col min="12217" max="12217" width="10.1640625" bestFit="1" customWidth="1"/>
    <col min="12218" max="12218" width="12.1640625" bestFit="1" customWidth="1"/>
    <col min="12219" max="12219" width="10.1640625" bestFit="1" customWidth="1"/>
    <col min="12220" max="12220" width="8.1640625" bestFit="1" customWidth="1"/>
    <col min="12221" max="12221" width="12.1640625" bestFit="1" customWidth="1"/>
    <col min="12222" max="12222" width="10.1640625" bestFit="1" customWidth="1"/>
    <col min="12223" max="12223" width="12.1640625" bestFit="1" customWidth="1"/>
    <col min="12224" max="12224" width="9.1640625" bestFit="1" customWidth="1"/>
    <col min="12225" max="12225" width="11.1640625" bestFit="1" customWidth="1"/>
    <col min="12226" max="12226" width="9.1640625" bestFit="1" customWidth="1"/>
    <col min="12227" max="12227" width="11.1640625" bestFit="1" customWidth="1"/>
    <col min="12228" max="12228" width="9.1640625" bestFit="1" customWidth="1"/>
    <col min="12229" max="12229" width="11.1640625" bestFit="1" customWidth="1"/>
    <col min="12230" max="12230" width="9.1640625" bestFit="1" customWidth="1"/>
    <col min="12231" max="12231" width="11.1640625" bestFit="1" customWidth="1"/>
    <col min="12232" max="12232" width="9.1640625" bestFit="1" customWidth="1"/>
    <col min="12233" max="12233" width="11.1640625" bestFit="1" customWidth="1"/>
    <col min="12234" max="12234" width="10.1640625" bestFit="1" customWidth="1"/>
    <col min="12235" max="12235" width="12.1640625" bestFit="1" customWidth="1"/>
    <col min="12236" max="12236" width="10.1640625" bestFit="1" customWidth="1"/>
    <col min="12237" max="12237" width="12.1640625" bestFit="1" customWidth="1"/>
    <col min="12238" max="12238" width="11.1640625" bestFit="1" customWidth="1"/>
    <col min="12239" max="12239" width="13.1640625" bestFit="1" customWidth="1"/>
    <col min="12240" max="12240" width="10.1640625" bestFit="1" customWidth="1"/>
    <col min="12241" max="12241" width="12.1640625" bestFit="1" customWidth="1"/>
    <col min="12242" max="12242" width="10.1640625" bestFit="1" customWidth="1"/>
    <col min="12243" max="12243" width="12.1640625" bestFit="1" customWidth="1"/>
    <col min="12244" max="12244" width="8.6640625" bestFit="1" customWidth="1"/>
    <col min="12245" max="12245" width="10.1640625" bestFit="1" customWidth="1"/>
    <col min="12246" max="12247" width="9.1640625" bestFit="1" customWidth="1"/>
    <col min="12248" max="12248" width="11.1640625" bestFit="1" customWidth="1"/>
    <col min="12249" max="12249" width="10.1640625" bestFit="1" customWidth="1"/>
    <col min="12250" max="12250" width="12.1640625" bestFit="1" customWidth="1"/>
    <col min="12251" max="12251" width="10.1640625" bestFit="1" customWidth="1"/>
    <col min="12252" max="12252" width="12.1640625" bestFit="1" customWidth="1"/>
    <col min="12253" max="12253" width="9.1640625" bestFit="1" customWidth="1"/>
    <col min="12254" max="12255" width="11.1640625" bestFit="1" customWidth="1"/>
    <col min="12256" max="12256" width="13.1640625" bestFit="1" customWidth="1"/>
    <col min="12257" max="12257" width="9.1640625" bestFit="1" customWidth="1"/>
    <col min="12258" max="12258" width="11.1640625" bestFit="1" customWidth="1"/>
    <col min="12259" max="12259" width="9.1640625" bestFit="1" customWidth="1"/>
    <col min="12260" max="12261" width="11.1640625" bestFit="1" customWidth="1"/>
    <col min="12262" max="12262" width="13.1640625" bestFit="1" customWidth="1"/>
    <col min="12263" max="12263" width="9.1640625" bestFit="1" customWidth="1"/>
    <col min="12264" max="12264" width="11.1640625" bestFit="1" customWidth="1"/>
    <col min="12265" max="12265" width="9.1640625" bestFit="1" customWidth="1"/>
    <col min="12266" max="12266" width="11.1640625" bestFit="1" customWidth="1"/>
    <col min="12267" max="12267" width="8.6640625" bestFit="1" customWidth="1"/>
    <col min="12268" max="12269" width="10.1640625" bestFit="1" customWidth="1"/>
    <col min="12270" max="12270" width="8.1640625" bestFit="1" customWidth="1"/>
    <col min="12271" max="12271" width="12.1640625" bestFit="1" customWidth="1"/>
    <col min="12272" max="12272" width="10.1640625" bestFit="1" customWidth="1"/>
    <col min="12273" max="12273" width="12.1640625" bestFit="1" customWidth="1"/>
    <col min="12274" max="12274" width="9.1640625" bestFit="1" customWidth="1"/>
    <col min="12275" max="12275" width="11.1640625" bestFit="1" customWidth="1"/>
    <col min="12276" max="12276" width="10.1640625" bestFit="1" customWidth="1"/>
    <col min="12277" max="12277" width="12.1640625" bestFit="1" customWidth="1"/>
    <col min="12278" max="12278" width="8.1640625" bestFit="1" customWidth="1"/>
    <col min="12279" max="12280" width="10.1640625" bestFit="1" customWidth="1"/>
    <col min="12281" max="12281" width="12.1640625" bestFit="1" customWidth="1"/>
    <col min="12282" max="12282" width="9.1640625" bestFit="1" customWidth="1"/>
    <col min="12283" max="12283" width="11.1640625" bestFit="1" customWidth="1"/>
    <col min="12284" max="12284" width="9.1640625" bestFit="1" customWidth="1"/>
    <col min="12285" max="12285" width="11.1640625" bestFit="1" customWidth="1"/>
    <col min="12286" max="12286" width="9.1640625" bestFit="1" customWidth="1"/>
    <col min="12287" max="12288" width="8.1640625" bestFit="1" customWidth="1"/>
    <col min="12289" max="12289" width="11.1640625" bestFit="1" customWidth="1"/>
    <col min="12290" max="12290" width="10.1640625" bestFit="1" customWidth="1"/>
    <col min="12291" max="12291" width="12.1640625" bestFit="1" customWidth="1"/>
    <col min="12292" max="12292" width="10.1640625" bestFit="1" customWidth="1"/>
    <col min="12293" max="12293" width="12.1640625" bestFit="1" customWidth="1"/>
    <col min="12294" max="12294" width="10.1640625" bestFit="1" customWidth="1"/>
    <col min="12295" max="12295" width="12.1640625" bestFit="1" customWidth="1"/>
    <col min="12296" max="12296" width="10.1640625" bestFit="1" customWidth="1"/>
    <col min="12297" max="12297" width="12.1640625" bestFit="1" customWidth="1"/>
    <col min="12298" max="12298" width="9.1640625" bestFit="1" customWidth="1"/>
    <col min="12299" max="12299" width="11.1640625" bestFit="1" customWidth="1"/>
    <col min="12300" max="12300" width="10.1640625" bestFit="1" customWidth="1"/>
    <col min="12301" max="12301" width="12.1640625" bestFit="1" customWidth="1"/>
    <col min="12302" max="12302" width="9.1640625" bestFit="1" customWidth="1"/>
    <col min="12303" max="12303" width="11.1640625" bestFit="1" customWidth="1"/>
    <col min="12304" max="12304" width="10.1640625" bestFit="1" customWidth="1"/>
    <col min="12305" max="12305" width="12.1640625" bestFit="1" customWidth="1"/>
    <col min="12306" max="12306" width="9.1640625" bestFit="1" customWidth="1"/>
    <col min="12307" max="12307" width="11.1640625" bestFit="1" customWidth="1"/>
    <col min="12308" max="12308" width="9.1640625" bestFit="1" customWidth="1"/>
    <col min="12309" max="12309" width="11.1640625" bestFit="1" customWidth="1"/>
    <col min="12310" max="12310" width="10.1640625" bestFit="1" customWidth="1"/>
    <col min="12311" max="12311" width="12.1640625" bestFit="1" customWidth="1"/>
    <col min="12312" max="12312" width="10.1640625" bestFit="1" customWidth="1"/>
    <col min="12313" max="12313" width="12.1640625" bestFit="1" customWidth="1"/>
    <col min="12314" max="12314" width="9.1640625" bestFit="1" customWidth="1"/>
    <col min="12315" max="12315" width="11.1640625" bestFit="1" customWidth="1"/>
    <col min="12316" max="12317" width="9.1640625" bestFit="1" customWidth="1"/>
    <col min="12318" max="12318" width="11.1640625" bestFit="1" customWidth="1"/>
    <col min="12319" max="12319" width="10.1640625" bestFit="1" customWidth="1"/>
    <col min="12320" max="12320" width="12.1640625" bestFit="1" customWidth="1"/>
    <col min="12321" max="12321" width="9.1640625" bestFit="1" customWidth="1"/>
    <col min="12322" max="12322" width="11.1640625" bestFit="1" customWidth="1"/>
    <col min="12323" max="12323" width="10.1640625" bestFit="1" customWidth="1"/>
    <col min="12324" max="12324" width="12.1640625" bestFit="1" customWidth="1"/>
    <col min="12325" max="12325" width="10.1640625" bestFit="1" customWidth="1"/>
    <col min="12326" max="12326" width="12.1640625" bestFit="1" customWidth="1"/>
    <col min="12327" max="12327" width="8.1640625" bestFit="1" customWidth="1"/>
    <col min="12328" max="12329" width="10.1640625" bestFit="1" customWidth="1"/>
    <col min="12330" max="12330" width="12.1640625" bestFit="1" customWidth="1"/>
    <col min="12331" max="12331" width="9.1640625" bestFit="1" customWidth="1"/>
    <col min="12332" max="12332" width="11.1640625" bestFit="1" customWidth="1"/>
    <col min="12333" max="12333" width="10.1640625" bestFit="1" customWidth="1"/>
    <col min="12334" max="12334" width="12.1640625" bestFit="1" customWidth="1"/>
    <col min="12335" max="12336" width="9.1640625" bestFit="1" customWidth="1"/>
    <col min="12337" max="12337" width="11.1640625" bestFit="1" customWidth="1"/>
    <col min="12338" max="12338" width="10.1640625" bestFit="1" customWidth="1"/>
    <col min="12339" max="12339" width="12.1640625" bestFit="1" customWidth="1"/>
    <col min="12340" max="12340" width="7.6640625" bestFit="1" customWidth="1"/>
    <col min="12341" max="12341" width="8.6640625" bestFit="1" customWidth="1"/>
    <col min="12342" max="12342" width="10.1640625" bestFit="1" customWidth="1"/>
    <col min="12343" max="12343" width="12.1640625" bestFit="1" customWidth="1"/>
    <col min="12344" max="12344" width="9.1640625" bestFit="1" customWidth="1"/>
    <col min="12345" max="12345" width="11.1640625" bestFit="1" customWidth="1"/>
    <col min="12346" max="12346" width="10.1640625" bestFit="1" customWidth="1"/>
    <col min="12347" max="12347" width="12.1640625" bestFit="1" customWidth="1"/>
    <col min="12348" max="12348" width="9.1640625" bestFit="1" customWidth="1"/>
    <col min="12349" max="12349" width="11.1640625" bestFit="1" customWidth="1"/>
    <col min="12350" max="12350" width="8.1640625" bestFit="1" customWidth="1"/>
    <col min="12351" max="12352" width="10.1640625" bestFit="1" customWidth="1"/>
    <col min="12353" max="12353" width="12.1640625" bestFit="1" customWidth="1"/>
    <col min="12354" max="12354" width="10.1640625" bestFit="1" customWidth="1"/>
    <col min="12355" max="12355" width="12.1640625" bestFit="1" customWidth="1"/>
    <col min="12356" max="12357" width="9.1640625" bestFit="1" customWidth="1"/>
    <col min="12358" max="12358" width="11.1640625" bestFit="1" customWidth="1"/>
    <col min="12359" max="12359" width="10.1640625" bestFit="1" customWidth="1"/>
    <col min="12360" max="12360" width="12.1640625" bestFit="1" customWidth="1"/>
    <col min="12361" max="12361" width="10.1640625" bestFit="1" customWidth="1"/>
    <col min="12362" max="12362" width="12.1640625" bestFit="1" customWidth="1"/>
    <col min="12363" max="12363" width="8.1640625" bestFit="1" customWidth="1"/>
    <col min="12364" max="12364" width="10.1640625" bestFit="1" customWidth="1"/>
    <col min="12365" max="12365" width="9.1640625" bestFit="1" customWidth="1"/>
    <col min="12366" max="12366" width="11.1640625" bestFit="1" customWidth="1"/>
    <col min="12367" max="12367" width="10.1640625" bestFit="1" customWidth="1"/>
    <col min="12368" max="12368" width="12.1640625" bestFit="1" customWidth="1"/>
    <col min="12369" max="12369" width="10.1640625" bestFit="1" customWidth="1"/>
    <col min="12370" max="12370" width="12.1640625" bestFit="1" customWidth="1"/>
    <col min="12371" max="12371" width="10.1640625" bestFit="1" customWidth="1"/>
    <col min="12372" max="12372" width="12.1640625" bestFit="1" customWidth="1"/>
    <col min="12373" max="12373" width="9.1640625" bestFit="1" customWidth="1"/>
    <col min="12374" max="12374" width="11.1640625" bestFit="1" customWidth="1"/>
    <col min="12375" max="12375" width="9.1640625" bestFit="1" customWidth="1"/>
    <col min="12376" max="12376" width="11.1640625" bestFit="1" customWidth="1"/>
    <col min="12377" max="12377" width="10.1640625" bestFit="1" customWidth="1"/>
    <col min="12378" max="12378" width="12.1640625" bestFit="1" customWidth="1"/>
    <col min="12379" max="12379" width="9.1640625" bestFit="1" customWidth="1"/>
    <col min="12380" max="12380" width="11.1640625" bestFit="1" customWidth="1"/>
    <col min="12381" max="12381" width="10.1640625" bestFit="1" customWidth="1"/>
    <col min="12382" max="12382" width="12.1640625" bestFit="1" customWidth="1"/>
    <col min="12383" max="12383" width="10.1640625" bestFit="1" customWidth="1"/>
    <col min="12384" max="12384" width="12.1640625" bestFit="1" customWidth="1"/>
    <col min="12385" max="12385" width="10.1640625" bestFit="1" customWidth="1"/>
    <col min="12386" max="12386" width="12.1640625" bestFit="1" customWidth="1"/>
    <col min="12387" max="12388" width="9.1640625" bestFit="1" customWidth="1"/>
    <col min="12389" max="12389" width="11.1640625" bestFit="1" customWidth="1"/>
    <col min="12390" max="12390" width="10.1640625" bestFit="1" customWidth="1"/>
    <col min="12391" max="12391" width="12.1640625" bestFit="1" customWidth="1"/>
    <col min="12392" max="12392" width="10.1640625" bestFit="1" customWidth="1"/>
    <col min="12393" max="12393" width="12.1640625" bestFit="1" customWidth="1"/>
    <col min="12394" max="12394" width="8.1640625" bestFit="1" customWidth="1"/>
    <col min="12395" max="12395" width="10.1640625" bestFit="1" customWidth="1"/>
    <col min="12396" max="12396" width="9.1640625" bestFit="1" customWidth="1"/>
    <col min="12397" max="12397" width="11.1640625" bestFit="1" customWidth="1"/>
    <col min="12398" max="12398" width="9.1640625" bestFit="1" customWidth="1"/>
    <col min="12399" max="12399" width="11.1640625" bestFit="1" customWidth="1"/>
    <col min="12400" max="12400" width="10.1640625" bestFit="1" customWidth="1"/>
    <col min="12401" max="12401" width="12.1640625" bestFit="1" customWidth="1"/>
    <col min="12402" max="12402" width="10.1640625" bestFit="1" customWidth="1"/>
    <col min="12403" max="12403" width="12.1640625" bestFit="1" customWidth="1"/>
    <col min="12404" max="12405" width="9.1640625" bestFit="1" customWidth="1"/>
    <col min="12406" max="12406" width="11.1640625" bestFit="1" customWidth="1"/>
    <col min="12407" max="12407" width="9.1640625" bestFit="1" customWidth="1"/>
    <col min="12408" max="12408" width="11.1640625" bestFit="1" customWidth="1"/>
    <col min="12409" max="12409" width="10.1640625" bestFit="1" customWidth="1"/>
    <col min="12410" max="12410" width="12.1640625" bestFit="1" customWidth="1"/>
    <col min="12411" max="12411" width="10.1640625" bestFit="1" customWidth="1"/>
    <col min="12412" max="12412" width="12.1640625" bestFit="1" customWidth="1"/>
    <col min="12413" max="12413" width="10.1640625" bestFit="1" customWidth="1"/>
    <col min="12414" max="12414" width="12.1640625" bestFit="1" customWidth="1"/>
    <col min="12415" max="12415" width="10.1640625" bestFit="1" customWidth="1"/>
    <col min="12416" max="12416" width="12.1640625" bestFit="1" customWidth="1"/>
    <col min="12417" max="12417" width="10.1640625" bestFit="1" customWidth="1"/>
    <col min="12418" max="12418" width="7.6640625" bestFit="1" customWidth="1"/>
    <col min="12419" max="12419" width="12.1640625" bestFit="1" customWidth="1"/>
    <col min="12420" max="12420" width="9.1640625" bestFit="1" customWidth="1"/>
    <col min="12421" max="12421" width="11.1640625" bestFit="1" customWidth="1"/>
    <col min="12422" max="12422" width="9.1640625" bestFit="1" customWidth="1"/>
    <col min="12423" max="12423" width="11.1640625" bestFit="1" customWidth="1"/>
    <col min="12424" max="12424" width="9.1640625" bestFit="1" customWidth="1"/>
    <col min="12425" max="12425" width="11.1640625" bestFit="1" customWidth="1"/>
    <col min="12426" max="12426" width="9.1640625" bestFit="1" customWidth="1"/>
    <col min="12427" max="12427" width="11.1640625" bestFit="1" customWidth="1"/>
    <col min="12428" max="12428" width="9.1640625" bestFit="1" customWidth="1"/>
    <col min="12429" max="12429" width="11.1640625" bestFit="1" customWidth="1"/>
    <col min="12430" max="12430" width="9.1640625" bestFit="1" customWidth="1"/>
    <col min="12431" max="12431" width="11.1640625" bestFit="1" customWidth="1"/>
    <col min="12432" max="12432" width="9.1640625" bestFit="1" customWidth="1"/>
    <col min="12433" max="12433" width="11.1640625" bestFit="1" customWidth="1"/>
    <col min="12434" max="12434" width="9.1640625" bestFit="1" customWidth="1"/>
    <col min="12435" max="12435" width="11.1640625" bestFit="1" customWidth="1"/>
    <col min="12436" max="12436" width="10.1640625" bestFit="1" customWidth="1"/>
    <col min="12437" max="12437" width="12.1640625" bestFit="1" customWidth="1"/>
    <col min="12438" max="12438" width="10.1640625" bestFit="1" customWidth="1"/>
    <col min="12439" max="12439" width="12.1640625" bestFit="1" customWidth="1"/>
    <col min="12440" max="12440" width="10.1640625" bestFit="1" customWidth="1"/>
    <col min="12441" max="12441" width="12.1640625" bestFit="1" customWidth="1"/>
    <col min="12442" max="12442" width="10.1640625" bestFit="1" customWidth="1"/>
    <col min="12443" max="12443" width="12.1640625" bestFit="1" customWidth="1"/>
    <col min="12444" max="12444" width="10.1640625" bestFit="1" customWidth="1"/>
    <col min="12445" max="12445" width="12.1640625" bestFit="1" customWidth="1"/>
    <col min="12446" max="12446" width="9.1640625" bestFit="1" customWidth="1"/>
    <col min="12447" max="12447" width="11.1640625" bestFit="1" customWidth="1"/>
    <col min="12448" max="12448" width="8.1640625" bestFit="1" customWidth="1"/>
    <col min="12449" max="12449" width="10.1640625" bestFit="1" customWidth="1"/>
    <col min="12450" max="12450" width="8.1640625" bestFit="1" customWidth="1"/>
    <col min="12451" max="12452" width="10.1640625" bestFit="1" customWidth="1"/>
    <col min="12453" max="12453" width="12.1640625" bestFit="1" customWidth="1"/>
    <col min="12454" max="12454" width="9.1640625" bestFit="1" customWidth="1"/>
    <col min="12455" max="12455" width="11.1640625" bestFit="1" customWidth="1"/>
    <col min="12456" max="12456" width="9.1640625" bestFit="1" customWidth="1"/>
    <col min="12457" max="12457" width="11.1640625" bestFit="1" customWidth="1"/>
    <col min="12458" max="12458" width="10.1640625" bestFit="1" customWidth="1"/>
    <col min="12459" max="12459" width="12.1640625" bestFit="1" customWidth="1"/>
    <col min="12460" max="12460" width="9.1640625" bestFit="1" customWidth="1"/>
    <col min="12461" max="12461" width="11.1640625" bestFit="1" customWidth="1"/>
    <col min="12462" max="12462" width="9.1640625" bestFit="1" customWidth="1"/>
    <col min="12463" max="12463" width="11.1640625" bestFit="1" customWidth="1"/>
    <col min="12464" max="12464" width="8.1640625" bestFit="1" customWidth="1"/>
    <col min="12465" max="12465" width="10.1640625" bestFit="1" customWidth="1"/>
    <col min="12466" max="12466" width="9.1640625" bestFit="1" customWidth="1"/>
    <col min="12467" max="12467" width="11.1640625" bestFit="1" customWidth="1"/>
    <col min="12468" max="12469" width="9.1640625" bestFit="1" customWidth="1"/>
    <col min="12470" max="12470" width="11.1640625" bestFit="1" customWidth="1"/>
    <col min="12471" max="12471" width="10.1640625" bestFit="1" customWidth="1"/>
    <col min="12472" max="12472" width="8.1640625" bestFit="1" customWidth="1"/>
    <col min="12473" max="12473" width="12.1640625" bestFit="1" customWidth="1"/>
    <col min="12474" max="12474" width="9.1640625" bestFit="1" customWidth="1"/>
    <col min="12475" max="12475" width="11.1640625" bestFit="1" customWidth="1"/>
    <col min="12476" max="12476" width="9.1640625" bestFit="1" customWidth="1"/>
    <col min="12477" max="12477" width="11.1640625" bestFit="1" customWidth="1"/>
    <col min="12478" max="12478" width="10.1640625" bestFit="1" customWidth="1"/>
    <col min="12479" max="12479" width="12.1640625" bestFit="1" customWidth="1"/>
    <col min="12480" max="12480" width="10.1640625" bestFit="1" customWidth="1"/>
    <col min="12481" max="12481" width="12.1640625" bestFit="1" customWidth="1"/>
    <col min="12482" max="12482" width="10.1640625" bestFit="1" customWidth="1"/>
    <col min="12483" max="12483" width="12.1640625" bestFit="1" customWidth="1"/>
    <col min="12484" max="12484" width="9.1640625" bestFit="1" customWidth="1"/>
    <col min="12485" max="12485" width="11.1640625" bestFit="1" customWidth="1"/>
    <col min="12486" max="12486" width="9.1640625" bestFit="1" customWidth="1"/>
    <col min="12487" max="12487" width="11.1640625" bestFit="1" customWidth="1"/>
    <col min="12488" max="12488" width="10.1640625" bestFit="1" customWidth="1"/>
    <col min="12489" max="12489" width="12.1640625" bestFit="1" customWidth="1"/>
    <col min="12490" max="12490" width="9.1640625" bestFit="1" customWidth="1"/>
    <col min="12491" max="12491" width="11.1640625" bestFit="1" customWidth="1"/>
    <col min="12492" max="12493" width="9.1640625" bestFit="1" customWidth="1"/>
    <col min="12494" max="12494" width="11.1640625" bestFit="1" customWidth="1"/>
    <col min="12495" max="12495" width="8.1640625" bestFit="1" customWidth="1"/>
    <col min="12496" max="12497" width="10.1640625" bestFit="1" customWidth="1"/>
    <col min="12498" max="12498" width="12.1640625" bestFit="1" customWidth="1"/>
    <col min="12499" max="12499" width="9.1640625" bestFit="1" customWidth="1"/>
    <col min="12500" max="12500" width="11.1640625" bestFit="1" customWidth="1"/>
    <col min="12501" max="12501" width="9.1640625" bestFit="1" customWidth="1"/>
    <col min="12502" max="12502" width="11.1640625" bestFit="1" customWidth="1"/>
    <col min="12503" max="12503" width="10.1640625" bestFit="1" customWidth="1"/>
    <col min="12504" max="12504" width="12.1640625" bestFit="1" customWidth="1"/>
    <col min="12505" max="12505" width="9.1640625" bestFit="1" customWidth="1"/>
    <col min="12506" max="12506" width="11.1640625" bestFit="1" customWidth="1"/>
    <col min="12507" max="12507" width="8.1640625" bestFit="1" customWidth="1"/>
    <col min="12508" max="12508" width="10.1640625" bestFit="1" customWidth="1"/>
    <col min="12509" max="12509" width="8.1640625" bestFit="1" customWidth="1"/>
    <col min="12510" max="12510" width="10.1640625" bestFit="1" customWidth="1"/>
    <col min="12511" max="12511" width="9.1640625" bestFit="1" customWidth="1"/>
    <col min="12512" max="12512" width="11.1640625" bestFit="1" customWidth="1"/>
    <col min="12513" max="12513" width="7.1640625" bestFit="1" customWidth="1"/>
    <col min="12514" max="12514" width="8.6640625" bestFit="1" customWidth="1"/>
    <col min="12515" max="12515" width="9.1640625" bestFit="1" customWidth="1"/>
    <col min="12516" max="12516" width="11.1640625" bestFit="1" customWidth="1"/>
    <col min="12517" max="12517" width="9.1640625" bestFit="1" customWidth="1"/>
    <col min="12518" max="12518" width="11.1640625" bestFit="1" customWidth="1"/>
    <col min="12519" max="12519" width="10.1640625" bestFit="1" customWidth="1"/>
    <col min="12520" max="12520" width="12.1640625" bestFit="1" customWidth="1"/>
    <col min="12521" max="12521" width="9.1640625" bestFit="1" customWidth="1"/>
    <col min="12522" max="12522" width="11.1640625" bestFit="1" customWidth="1"/>
    <col min="12523" max="12523" width="10.1640625" bestFit="1" customWidth="1"/>
    <col min="12524" max="12524" width="12.1640625" bestFit="1" customWidth="1"/>
    <col min="12525" max="12525" width="9.1640625" bestFit="1" customWidth="1"/>
    <col min="12526" max="12526" width="11.1640625" bestFit="1" customWidth="1"/>
    <col min="12527" max="12527" width="10.1640625" bestFit="1" customWidth="1"/>
    <col min="12528" max="12528" width="12.1640625" bestFit="1" customWidth="1"/>
    <col min="12529" max="12529" width="10.1640625" bestFit="1" customWidth="1"/>
    <col min="12530" max="12530" width="12.1640625" bestFit="1" customWidth="1"/>
    <col min="12531" max="12531" width="9.1640625" bestFit="1" customWidth="1"/>
    <col min="12532" max="12532" width="11.1640625" bestFit="1" customWidth="1"/>
    <col min="12533" max="12533" width="9.1640625" bestFit="1" customWidth="1"/>
    <col min="12534" max="12534" width="11.1640625" bestFit="1" customWidth="1"/>
    <col min="12535" max="12535" width="10.1640625" bestFit="1" customWidth="1"/>
    <col min="12536" max="12536" width="12.1640625" bestFit="1" customWidth="1"/>
    <col min="12537" max="12537" width="10.1640625" bestFit="1" customWidth="1"/>
    <col min="12538" max="12538" width="7.1640625" bestFit="1" customWidth="1"/>
    <col min="12539" max="12539" width="12.1640625" bestFit="1" customWidth="1"/>
    <col min="12540" max="12541" width="9.1640625" bestFit="1" customWidth="1"/>
    <col min="12542" max="12542" width="11.1640625" bestFit="1" customWidth="1"/>
    <col min="12543" max="12543" width="9.1640625" bestFit="1" customWidth="1"/>
    <col min="12544" max="12544" width="11.1640625" bestFit="1" customWidth="1"/>
    <col min="12545" max="12545" width="10.1640625" bestFit="1" customWidth="1"/>
    <col min="12546" max="12546" width="12.1640625" bestFit="1" customWidth="1"/>
    <col min="12547" max="12547" width="9.1640625" bestFit="1" customWidth="1"/>
    <col min="12548" max="12548" width="11.1640625" bestFit="1" customWidth="1"/>
    <col min="12549" max="12549" width="10.1640625" bestFit="1" customWidth="1"/>
    <col min="12550" max="12550" width="12.1640625" bestFit="1" customWidth="1"/>
    <col min="12551" max="12551" width="9.1640625" bestFit="1" customWidth="1"/>
    <col min="12552" max="12552" width="11.1640625" bestFit="1" customWidth="1"/>
    <col min="12553" max="12553" width="9.1640625" bestFit="1" customWidth="1"/>
    <col min="12554" max="12554" width="11.1640625" bestFit="1" customWidth="1"/>
    <col min="12555" max="12555" width="10.1640625" bestFit="1" customWidth="1"/>
    <col min="12556" max="12556" width="12.1640625" bestFit="1" customWidth="1"/>
    <col min="12557" max="12557" width="8.1640625" bestFit="1" customWidth="1"/>
    <col min="12558" max="12558" width="10.1640625" bestFit="1" customWidth="1"/>
    <col min="12559" max="12559" width="9.1640625" bestFit="1" customWidth="1"/>
    <col min="12560" max="12560" width="11.1640625" bestFit="1" customWidth="1"/>
    <col min="12561" max="12561" width="9.1640625" bestFit="1" customWidth="1"/>
    <col min="12562" max="12562" width="11.1640625" bestFit="1" customWidth="1"/>
    <col min="12563" max="12563" width="9.1640625" bestFit="1" customWidth="1"/>
    <col min="12564" max="12564" width="11.1640625" bestFit="1" customWidth="1"/>
    <col min="12565" max="12565" width="10.1640625" bestFit="1" customWidth="1"/>
    <col min="12566" max="12566" width="12.1640625" bestFit="1" customWidth="1"/>
    <col min="12567" max="12567" width="10.1640625" bestFit="1" customWidth="1"/>
    <col min="12568" max="12568" width="12.1640625" bestFit="1" customWidth="1"/>
    <col min="12569" max="12569" width="8.1640625" bestFit="1" customWidth="1"/>
    <col min="12570" max="12571" width="10.1640625" bestFit="1" customWidth="1"/>
    <col min="12572" max="12572" width="12.1640625" bestFit="1" customWidth="1"/>
    <col min="12573" max="12573" width="10.1640625" bestFit="1" customWidth="1"/>
    <col min="12574" max="12574" width="12.1640625" bestFit="1" customWidth="1"/>
    <col min="12575" max="12575" width="9.1640625" bestFit="1" customWidth="1"/>
    <col min="12576" max="12576" width="11.1640625" bestFit="1" customWidth="1"/>
    <col min="12577" max="12577" width="9.1640625" bestFit="1" customWidth="1"/>
    <col min="12578" max="12578" width="11.1640625" bestFit="1" customWidth="1"/>
    <col min="12579" max="12579" width="10.1640625" bestFit="1" customWidth="1"/>
    <col min="12580" max="12580" width="12.1640625" bestFit="1" customWidth="1"/>
    <col min="12581" max="12581" width="9.1640625" bestFit="1" customWidth="1"/>
    <col min="12582" max="12582" width="11.1640625" bestFit="1" customWidth="1"/>
    <col min="12583" max="12583" width="10.1640625" bestFit="1" customWidth="1"/>
    <col min="12584" max="12584" width="12.1640625" bestFit="1" customWidth="1"/>
    <col min="12585" max="12585" width="9.1640625" bestFit="1" customWidth="1"/>
    <col min="12586" max="12586" width="11.1640625" bestFit="1" customWidth="1"/>
    <col min="12587" max="12587" width="8.1640625" bestFit="1" customWidth="1"/>
    <col min="12588" max="12589" width="10.1640625" bestFit="1" customWidth="1"/>
    <col min="12590" max="12590" width="12.1640625" bestFit="1" customWidth="1"/>
    <col min="12591" max="12591" width="10.1640625" bestFit="1" customWidth="1"/>
    <col min="12592" max="12592" width="12.1640625" bestFit="1" customWidth="1"/>
    <col min="12593" max="12593" width="9.1640625" bestFit="1" customWidth="1"/>
    <col min="12594" max="12594" width="11.1640625" bestFit="1" customWidth="1"/>
    <col min="12595" max="12595" width="10.1640625" bestFit="1" customWidth="1"/>
    <col min="12596" max="12596" width="12.1640625" bestFit="1" customWidth="1"/>
    <col min="12597" max="12597" width="10.1640625" bestFit="1" customWidth="1"/>
    <col min="12598" max="12598" width="12.1640625" bestFit="1" customWidth="1"/>
    <col min="12599" max="12599" width="9.1640625" bestFit="1" customWidth="1"/>
    <col min="12600" max="12600" width="11.1640625" bestFit="1" customWidth="1"/>
    <col min="12601" max="12601" width="9.1640625" bestFit="1" customWidth="1"/>
    <col min="12602" max="12602" width="11.1640625" bestFit="1" customWidth="1"/>
    <col min="12603" max="12603" width="10.1640625" bestFit="1" customWidth="1"/>
    <col min="12604" max="12604" width="12.1640625" bestFit="1" customWidth="1"/>
    <col min="12605" max="12605" width="10.1640625" bestFit="1" customWidth="1"/>
    <col min="12606" max="12606" width="12.1640625" bestFit="1" customWidth="1"/>
    <col min="12607" max="12607" width="10.1640625" bestFit="1" customWidth="1"/>
    <col min="12608" max="12608" width="12.1640625" bestFit="1" customWidth="1"/>
    <col min="12609" max="12609" width="10.1640625" bestFit="1" customWidth="1"/>
    <col min="12610" max="12610" width="12.1640625" bestFit="1" customWidth="1"/>
    <col min="12611" max="12611" width="10.1640625" bestFit="1" customWidth="1"/>
    <col min="12612" max="12612" width="12.1640625" bestFit="1" customWidth="1"/>
    <col min="12613" max="12613" width="9.1640625" bestFit="1" customWidth="1"/>
    <col min="12614" max="12614" width="11.1640625" bestFit="1" customWidth="1"/>
    <col min="12615" max="12615" width="10.1640625" bestFit="1" customWidth="1"/>
    <col min="12616" max="12616" width="12.1640625" bestFit="1" customWidth="1"/>
    <col min="12617" max="12617" width="9.1640625" bestFit="1" customWidth="1"/>
    <col min="12618" max="12618" width="11.1640625" bestFit="1" customWidth="1"/>
    <col min="12619" max="12619" width="9.1640625" bestFit="1" customWidth="1"/>
    <col min="12620" max="12620" width="11.1640625" bestFit="1" customWidth="1"/>
    <col min="12621" max="12621" width="9.1640625" bestFit="1" customWidth="1"/>
    <col min="12622" max="12622" width="11.1640625" bestFit="1" customWidth="1"/>
    <col min="12623" max="12623" width="9.1640625" bestFit="1" customWidth="1"/>
    <col min="12624" max="12624" width="11.1640625" bestFit="1" customWidth="1"/>
    <col min="12625" max="12625" width="10.1640625" bestFit="1" customWidth="1"/>
    <col min="12626" max="12626" width="12.1640625" bestFit="1" customWidth="1"/>
    <col min="12627" max="12627" width="9.1640625" bestFit="1" customWidth="1"/>
    <col min="12628" max="12628" width="11.1640625" bestFit="1" customWidth="1"/>
    <col min="12629" max="12629" width="9.1640625" bestFit="1" customWidth="1"/>
    <col min="12630" max="12630" width="11.1640625" bestFit="1" customWidth="1"/>
    <col min="12631" max="12631" width="10.1640625" bestFit="1" customWidth="1"/>
    <col min="12632" max="12632" width="12.1640625" bestFit="1" customWidth="1"/>
    <col min="12633" max="12633" width="10.1640625" bestFit="1" customWidth="1"/>
    <col min="12634" max="12634" width="12.1640625" bestFit="1" customWidth="1"/>
    <col min="12635" max="12635" width="9.1640625" bestFit="1" customWidth="1"/>
    <col min="12636" max="12636" width="11.1640625" bestFit="1" customWidth="1"/>
    <col min="12637" max="12637" width="9.1640625" bestFit="1" customWidth="1"/>
    <col min="12638" max="12638" width="11.1640625" bestFit="1" customWidth="1"/>
    <col min="12639" max="12639" width="9.1640625" bestFit="1" customWidth="1"/>
    <col min="12640" max="12640" width="7.1640625" bestFit="1" customWidth="1"/>
    <col min="12641" max="12641" width="11.1640625" bestFit="1" customWidth="1"/>
    <col min="12642" max="12642" width="9.1640625" bestFit="1" customWidth="1"/>
    <col min="12643" max="12643" width="11.1640625" bestFit="1" customWidth="1"/>
    <col min="12644" max="12644" width="9.1640625" bestFit="1" customWidth="1"/>
    <col min="12645" max="12645" width="11.1640625" bestFit="1" customWidth="1"/>
    <col min="12646" max="12646" width="10.1640625" bestFit="1" customWidth="1"/>
    <col min="12647" max="12647" width="12.1640625" bestFit="1" customWidth="1"/>
    <col min="12648" max="12648" width="9.1640625" bestFit="1" customWidth="1"/>
    <col min="12649" max="12649" width="11.1640625" bestFit="1" customWidth="1"/>
    <col min="12650" max="12650" width="9.1640625" bestFit="1" customWidth="1"/>
    <col min="12651" max="12651" width="11.1640625" bestFit="1" customWidth="1"/>
    <col min="12652" max="12652" width="10.1640625" bestFit="1" customWidth="1"/>
    <col min="12653" max="12653" width="12.1640625" bestFit="1" customWidth="1"/>
    <col min="12654" max="12654" width="10.1640625" bestFit="1" customWidth="1"/>
    <col min="12655" max="12655" width="12.1640625" bestFit="1" customWidth="1"/>
    <col min="12656" max="12656" width="9.1640625" bestFit="1" customWidth="1"/>
    <col min="12657" max="12657" width="11.1640625" bestFit="1" customWidth="1"/>
    <col min="12658" max="12658" width="9.1640625" bestFit="1" customWidth="1"/>
    <col min="12659" max="12659" width="11.1640625" bestFit="1" customWidth="1"/>
    <col min="12660" max="12660" width="10.1640625" bestFit="1" customWidth="1"/>
    <col min="12661" max="12661" width="12.1640625" bestFit="1" customWidth="1"/>
    <col min="12662" max="12662" width="10.1640625" bestFit="1" customWidth="1"/>
    <col min="12663" max="12663" width="12.1640625" bestFit="1" customWidth="1"/>
    <col min="12664" max="12664" width="9.1640625" bestFit="1" customWidth="1"/>
    <col min="12665" max="12665" width="11.1640625" bestFit="1" customWidth="1"/>
    <col min="12666" max="12666" width="9.1640625" bestFit="1" customWidth="1"/>
    <col min="12667" max="12667" width="11.1640625" bestFit="1" customWidth="1"/>
    <col min="12668" max="12668" width="9.1640625" bestFit="1" customWidth="1"/>
    <col min="12669" max="12669" width="11.1640625" bestFit="1" customWidth="1"/>
    <col min="12670" max="12670" width="10.1640625" bestFit="1" customWidth="1"/>
    <col min="12671" max="12671" width="12.1640625" bestFit="1" customWidth="1"/>
    <col min="12672" max="12672" width="10.1640625" bestFit="1" customWidth="1"/>
    <col min="12673" max="12673" width="7.1640625" bestFit="1" customWidth="1"/>
    <col min="12674" max="12674" width="12.1640625" bestFit="1" customWidth="1"/>
    <col min="12675" max="12675" width="8.6640625" bestFit="1" customWidth="1"/>
    <col min="12676" max="12676" width="10.1640625" bestFit="1" customWidth="1"/>
    <col min="12677" max="12677" width="9.1640625" bestFit="1" customWidth="1"/>
    <col min="12678" max="12678" width="11.1640625" bestFit="1" customWidth="1"/>
    <col min="12679" max="12679" width="10.1640625" bestFit="1" customWidth="1"/>
    <col min="12680" max="12680" width="12.1640625" bestFit="1" customWidth="1"/>
    <col min="12681" max="12681" width="9.1640625" bestFit="1" customWidth="1"/>
    <col min="12682" max="12682" width="11.1640625" bestFit="1" customWidth="1"/>
    <col min="12683" max="12683" width="9.1640625" bestFit="1" customWidth="1"/>
    <col min="12684" max="12684" width="11.1640625" bestFit="1" customWidth="1"/>
    <col min="12685" max="12685" width="10.1640625" bestFit="1" customWidth="1"/>
    <col min="12686" max="12686" width="12.1640625" bestFit="1" customWidth="1"/>
    <col min="12687" max="12687" width="10.1640625" bestFit="1" customWidth="1"/>
    <col min="12688" max="12688" width="12.1640625" bestFit="1" customWidth="1"/>
    <col min="12689" max="12689" width="10.1640625" bestFit="1" customWidth="1"/>
    <col min="12690" max="12690" width="12.1640625" bestFit="1" customWidth="1"/>
    <col min="12691" max="12691" width="8.1640625" bestFit="1" customWidth="1"/>
    <col min="12692" max="12692" width="10.1640625" bestFit="1" customWidth="1"/>
    <col min="12693" max="12693" width="9.1640625" bestFit="1" customWidth="1"/>
    <col min="12694" max="12694" width="11.1640625" bestFit="1" customWidth="1"/>
    <col min="12695" max="12695" width="9.1640625" bestFit="1" customWidth="1"/>
    <col min="12696" max="12696" width="11.1640625" bestFit="1" customWidth="1"/>
    <col min="12697" max="12697" width="9.1640625" bestFit="1" customWidth="1"/>
    <col min="12698" max="12698" width="11.1640625" bestFit="1" customWidth="1"/>
    <col min="12699" max="12699" width="9.1640625" bestFit="1" customWidth="1"/>
    <col min="12700" max="12700" width="11.1640625" bestFit="1" customWidth="1"/>
    <col min="12701" max="12701" width="9.1640625" bestFit="1" customWidth="1"/>
    <col min="12702" max="12702" width="11.1640625" bestFit="1" customWidth="1"/>
    <col min="12703" max="12703" width="10.1640625" bestFit="1" customWidth="1"/>
    <col min="12704" max="12704" width="12.1640625" bestFit="1" customWidth="1"/>
    <col min="12705" max="12705" width="7.1640625" bestFit="1" customWidth="1"/>
    <col min="12706" max="12706" width="8.6640625" bestFit="1" customWidth="1"/>
    <col min="12707" max="12707" width="9.1640625" bestFit="1" customWidth="1"/>
    <col min="12708" max="12708" width="11.1640625" bestFit="1" customWidth="1"/>
    <col min="12709" max="12709" width="9.1640625" bestFit="1" customWidth="1"/>
    <col min="12710" max="12710" width="11.1640625" bestFit="1" customWidth="1"/>
    <col min="12711" max="12711" width="8.1640625" bestFit="1" customWidth="1"/>
    <col min="12712" max="12712" width="10.1640625" bestFit="1" customWidth="1"/>
    <col min="12713" max="12713" width="9.1640625" bestFit="1" customWidth="1"/>
    <col min="12714" max="12714" width="11.1640625" bestFit="1" customWidth="1"/>
    <col min="12715" max="12715" width="8.1640625" bestFit="1" customWidth="1"/>
    <col min="12716" max="12717" width="10.1640625" bestFit="1" customWidth="1"/>
    <col min="12718" max="12718" width="12.1640625" bestFit="1" customWidth="1"/>
    <col min="12719" max="12719" width="9.1640625" bestFit="1" customWidth="1"/>
    <col min="12720" max="12720" width="11.1640625" bestFit="1" customWidth="1"/>
    <col min="12721" max="12721" width="9.1640625" bestFit="1" customWidth="1"/>
    <col min="12722" max="12722" width="11.1640625" bestFit="1" customWidth="1"/>
    <col min="12723" max="12723" width="9.1640625" bestFit="1" customWidth="1"/>
    <col min="12724" max="12724" width="11.1640625" bestFit="1" customWidth="1"/>
    <col min="12725" max="12725" width="10.1640625" bestFit="1" customWidth="1"/>
    <col min="12726" max="12726" width="12.1640625" bestFit="1" customWidth="1"/>
    <col min="12727" max="12727" width="8.1640625" bestFit="1" customWidth="1"/>
    <col min="12728" max="12728" width="10.1640625" bestFit="1" customWidth="1"/>
    <col min="12729" max="12729" width="9.1640625" bestFit="1" customWidth="1"/>
    <col min="12730" max="12730" width="11.1640625" bestFit="1" customWidth="1"/>
    <col min="12731" max="12731" width="9.1640625" bestFit="1" customWidth="1"/>
    <col min="12732" max="12732" width="11.1640625" bestFit="1" customWidth="1"/>
    <col min="12733" max="12733" width="10.1640625" bestFit="1" customWidth="1"/>
    <col min="12734" max="12734" width="12.1640625" bestFit="1" customWidth="1"/>
    <col min="12735" max="12735" width="10.1640625" bestFit="1" customWidth="1"/>
    <col min="12736" max="12736" width="12.1640625" bestFit="1" customWidth="1"/>
    <col min="12737" max="12737" width="10.1640625" bestFit="1" customWidth="1"/>
    <col min="12738" max="12738" width="12.1640625" bestFit="1" customWidth="1"/>
    <col min="12739" max="12739" width="10.1640625" bestFit="1" customWidth="1"/>
    <col min="12740" max="12740" width="12.1640625" bestFit="1" customWidth="1"/>
    <col min="12741" max="12741" width="9.1640625" bestFit="1" customWidth="1"/>
    <col min="12742" max="12742" width="11.1640625" bestFit="1" customWidth="1"/>
    <col min="12743" max="12743" width="9.1640625" bestFit="1" customWidth="1"/>
    <col min="12744" max="12744" width="11.1640625" bestFit="1" customWidth="1"/>
    <col min="12745" max="12745" width="8.1640625" bestFit="1" customWidth="1"/>
    <col min="12746" max="12747" width="10.1640625" bestFit="1" customWidth="1"/>
    <col min="12748" max="12748" width="12.1640625" bestFit="1" customWidth="1"/>
    <col min="12749" max="12749" width="10.1640625" bestFit="1" customWidth="1"/>
    <col min="12750" max="12750" width="12.1640625" bestFit="1" customWidth="1"/>
    <col min="12751" max="12751" width="10.1640625" bestFit="1" customWidth="1"/>
    <col min="12752" max="12752" width="12.1640625" bestFit="1" customWidth="1"/>
    <col min="12753" max="12753" width="10.1640625" bestFit="1" customWidth="1"/>
    <col min="12754" max="12754" width="12.1640625" bestFit="1" customWidth="1"/>
    <col min="12755" max="12755" width="9.1640625" bestFit="1" customWidth="1"/>
    <col min="12756" max="12756" width="11.1640625" bestFit="1" customWidth="1"/>
    <col min="12757" max="12757" width="8.1640625" bestFit="1" customWidth="1"/>
    <col min="12758" max="12759" width="10.1640625" bestFit="1" customWidth="1"/>
    <col min="12760" max="12760" width="12.1640625" bestFit="1" customWidth="1"/>
    <col min="12761" max="12761" width="9.1640625" bestFit="1" customWidth="1"/>
    <col min="12762" max="12762" width="2.1640625" bestFit="1" customWidth="1"/>
    <col min="12763" max="12763" width="11.1640625" bestFit="1" customWidth="1"/>
    <col min="12764" max="12764" width="10.1640625" bestFit="1" customWidth="1"/>
    <col min="12765" max="12765" width="12.1640625" bestFit="1" customWidth="1"/>
    <col min="12766" max="12766" width="9.1640625" bestFit="1" customWidth="1"/>
    <col min="12767" max="12767" width="11.1640625" bestFit="1" customWidth="1"/>
    <col min="12768" max="12768" width="10.1640625" bestFit="1" customWidth="1"/>
    <col min="12769" max="12769" width="12.1640625" bestFit="1" customWidth="1"/>
    <col min="12770" max="12770" width="9.1640625" bestFit="1" customWidth="1"/>
    <col min="12771" max="12771" width="11.1640625" bestFit="1" customWidth="1"/>
    <col min="12772" max="12772" width="8.1640625" bestFit="1" customWidth="1"/>
    <col min="12773" max="12773" width="10.1640625" bestFit="1" customWidth="1"/>
    <col min="12774" max="12774" width="8.1640625" bestFit="1" customWidth="1"/>
    <col min="12775" max="12775" width="10.1640625" bestFit="1" customWidth="1"/>
    <col min="12776" max="12776" width="9.1640625" bestFit="1" customWidth="1"/>
    <col min="12777" max="12777" width="11.1640625" bestFit="1" customWidth="1"/>
    <col min="12778" max="12778" width="9.1640625" bestFit="1" customWidth="1"/>
    <col min="12779" max="12779" width="11.1640625" bestFit="1" customWidth="1"/>
    <col min="12780" max="12780" width="10.1640625" bestFit="1" customWidth="1"/>
    <col min="12781" max="12781" width="12.1640625" bestFit="1" customWidth="1"/>
    <col min="12782" max="12782" width="10.1640625" bestFit="1" customWidth="1"/>
    <col min="12783" max="12783" width="12.1640625" bestFit="1" customWidth="1"/>
    <col min="12784" max="12784" width="10.1640625" bestFit="1" customWidth="1"/>
    <col min="12785" max="12785" width="12.1640625" bestFit="1" customWidth="1"/>
    <col min="12786" max="12786" width="9.1640625" bestFit="1" customWidth="1"/>
    <col min="12787" max="12787" width="11.1640625" bestFit="1" customWidth="1"/>
    <col min="12788" max="12788" width="9.1640625" bestFit="1" customWidth="1"/>
    <col min="12789" max="12789" width="11.1640625" bestFit="1" customWidth="1"/>
    <col min="12790" max="12790" width="10.1640625" bestFit="1" customWidth="1"/>
    <col min="12791" max="12791" width="12.1640625" bestFit="1" customWidth="1"/>
    <col min="12792" max="12792" width="8.1640625" bestFit="1" customWidth="1"/>
    <col min="12793" max="12794" width="10.1640625" bestFit="1" customWidth="1"/>
    <col min="12795" max="12795" width="12.1640625" bestFit="1" customWidth="1"/>
    <col min="12796" max="12796" width="9.1640625" bestFit="1" customWidth="1"/>
    <col min="12797" max="12797" width="11.1640625" bestFit="1" customWidth="1"/>
    <col min="12798" max="12798" width="8.1640625" bestFit="1" customWidth="1"/>
    <col min="12799" max="12799" width="10.1640625" bestFit="1" customWidth="1"/>
    <col min="12800" max="12800" width="8.1640625" bestFit="1" customWidth="1"/>
    <col min="12801" max="12801" width="10.1640625" bestFit="1" customWidth="1"/>
    <col min="12802" max="12802" width="9.1640625" bestFit="1" customWidth="1"/>
    <col min="12803" max="12803" width="11.1640625" bestFit="1" customWidth="1"/>
    <col min="12804" max="12805" width="9.1640625" bestFit="1" customWidth="1"/>
    <col min="12806" max="12806" width="11.1640625" bestFit="1" customWidth="1"/>
    <col min="12807" max="12807" width="8.1640625" bestFit="1" customWidth="1"/>
    <col min="12808" max="12809" width="10.1640625" bestFit="1" customWidth="1"/>
    <col min="12810" max="12810" width="12.1640625" bestFit="1" customWidth="1"/>
    <col min="12811" max="12812" width="9.1640625" bestFit="1" customWidth="1"/>
    <col min="12813" max="12813" width="11.1640625" bestFit="1" customWidth="1"/>
    <col min="12814" max="12814" width="9.1640625" bestFit="1" customWidth="1"/>
    <col min="12815" max="12815" width="11.1640625" bestFit="1" customWidth="1"/>
    <col min="12816" max="12816" width="9.1640625" bestFit="1" customWidth="1"/>
    <col min="12817" max="12817" width="11.1640625" bestFit="1" customWidth="1"/>
    <col min="12818" max="12818" width="10.1640625" bestFit="1" customWidth="1"/>
    <col min="12819" max="12819" width="12.1640625" bestFit="1" customWidth="1"/>
    <col min="12820" max="12820" width="10.1640625" bestFit="1" customWidth="1"/>
    <col min="12821" max="12821" width="12.1640625" bestFit="1" customWidth="1"/>
    <col min="12822" max="12822" width="10.1640625" bestFit="1" customWidth="1"/>
    <col min="12823" max="12823" width="12.1640625" bestFit="1" customWidth="1"/>
    <col min="12824" max="12824" width="9.1640625" bestFit="1" customWidth="1"/>
    <col min="12825" max="12825" width="11.1640625" bestFit="1" customWidth="1"/>
    <col min="12826" max="12826" width="10.1640625" bestFit="1" customWidth="1"/>
    <col min="12827" max="12827" width="12.1640625" bestFit="1" customWidth="1"/>
    <col min="12828" max="12828" width="10.1640625" bestFit="1" customWidth="1"/>
    <col min="12829" max="12829" width="12.1640625" bestFit="1" customWidth="1"/>
    <col min="12830" max="12830" width="10.1640625" bestFit="1" customWidth="1"/>
    <col min="12831" max="12831" width="12.1640625" bestFit="1" customWidth="1"/>
    <col min="12832" max="12832" width="10.1640625" bestFit="1" customWidth="1"/>
    <col min="12833" max="12833" width="12.1640625" bestFit="1" customWidth="1"/>
    <col min="12834" max="12834" width="9.1640625" bestFit="1" customWidth="1"/>
    <col min="12835" max="12835" width="11.1640625" bestFit="1" customWidth="1"/>
    <col min="12836" max="12836" width="9.1640625" bestFit="1" customWidth="1"/>
    <col min="12837" max="12837" width="11.1640625" bestFit="1" customWidth="1"/>
    <col min="12838" max="12839" width="9.1640625" bestFit="1" customWidth="1"/>
    <col min="12840" max="12840" width="11.1640625" bestFit="1" customWidth="1"/>
    <col min="12841" max="12841" width="10.1640625" bestFit="1" customWidth="1"/>
    <col min="12842" max="12842" width="12.1640625" bestFit="1" customWidth="1"/>
    <col min="12843" max="12843" width="10.1640625" bestFit="1" customWidth="1"/>
    <col min="12844" max="12844" width="12.1640625" bestFit="1" customWidth="1"/>
    <col min="12845" max="12845" width="10.6640625" bestFit="1" customWidth="1"/>
    <col min="12846" max="12846" width="11.1640625" bestFit="1" customWidth="1"/>
    <col min="12847" max="12847" width="9.1640625" bestFit="1" customWidth="1"/>
    <col min="12848" max="12848" width="11.1640625" bestFit="1" customWidth="1"/>
    <col min="12849" max="12849" width="9.1640625" bestFit="1" customWidth="1"/>
    <col min="12850" max="12850" width="11.1640625" bestFit="1" customWidth="1"/>
    <col min="12851" max="12851" width="10.1640625" bestFit="1" customWidth="1"/>
    <col min="12852" max="12852" width="8.1640625" bestFit="1" customWidth="1"/>
    <col min="12853" max="12853" width="12.1640625" bestFit="1" customWidth="1"/>
    <col min="12854" max="12854" width="9.1640625" bestFit="1" customWidth="1"/>
    <col min="12855" max="12855" width="11.1640625" bestFit="1" customWidth="1"/>
    <col min="12856" max="12857" width="9.1640625" bestFit="1" customWidth="1"/>
    <col min="12858" max="12858" width="11.1640625" bestFit="1" customWidth="1"/>
    <col min="12859" max="12859" width="9.1640625" bestFit="1" customWidth="1"/>
    <col min="12860" max="12860" width="11.1640625" bestFit="1" customWidth="1"/>
    <col min="12861" max="12861" width="9.1640625" bestFit="1" customWidth="1"/>
    <col min="12862" max="12862" width="11.1640625" bestFit="1" customWidth="1"/>
    <col min="12863" max="12863" width="10.1640625" bestFit="1" customWidth="1"/>
    <col min="12864" max="12864" width="12.1640625" bestFit="1" customWidth="1"/>
    <col min="12865" max="12865" width="9.1640625" bestFit="1" customWidth="1"/>
    <col min="12866" max="12866" width="11.1640625" bestFit="1" customWidth="1"/>
    <col min="12867" max="12867" width="9.1640625" bestFit="1" customWidth="1"/>
    <col min="12868" max="12868" width="11.1640625" bestFit="1" customWidth="1"/>
    <col min="12869" max="12869" width="10.1640625" bestFit="1" customWidth="1"/>
    <col min="12870" max="12870" width="12.1640625" bestFit="1" customWidth="1"/>
    <col min="12871" max="12871" width="8.1640625" bestFit="1" customWidth="1"/>
    <col min="12872" max="12872" width="10.1640625" bestFit="1" customWidth="1"/>
    <col min="12873" max="12873" width="9.1640625" bestFit="1" customWidth="1"/>
    <col min="12874" max="12874" width="11.1640625" bestFit="1" customWidth="1"/>
    <col min="12875" max="12875" width="10.1640625" bestFit="1" customWidth="1"/>
    <col min="12876" max="12876" width="12.1640625" bestFit="1" customWidth="1"/>
    <col min="12877" max="12877" width="9.1640625" bestFit="1" customWidth="1"/>
    <col min="12878" max="12878" width="11.1640625" bestFit="1" customWidth="1"/>
    <col min="12879" max="12879" width="9.1640625" bestFit="1" customWidth="1"/>
    <col min="12880" max="12880" width="11.1640625" bestFit="1" customWidth="1"/>
    <col min="12881" max="12881" width="9.1640625" bestFit="1" customWidth="1"/>
    <col min="12882" max="12882" width="11.1640625" bestFit="1" customWidth="1"/>
    <col min="12883" max="12883" width="10.1640625" bestFit="1" customWidth="1"/>
    <col min="12884" max="12884" width="12.1640625" bestFit="1" customWidth="1"/>
    <col min="12885" max="12885" width="10.1640625" bestFit="1" customWidth="1"/>
    <col min="12886" max="12886" width="12.1640625" bestFit="1" customWidth="1"/>
    <col min="12887" max="12887" width="9.1640625" bestFit="1" customWidth="1"/>
    <col min="12888" max="12888" width="11.1640625" bestFit="1" customWidth="1"/>
    <col min="12889" max="12889" width="9.1640625" bestFit="1" customWidth="1"/>
    <col min="12890" max="12890" width="7.6640625" bestFit="1" customWidth="1"/>
    <col min="12891" max="12891" width="11.1640625" bestFit="1" customWidth="1"/>
    <col min="12892" max="12892" width="9.1640625" bestFit="1" customWidth="1"/>
    <col min="12893" max="12893" width="11.1640625" bestFit="1" customWidth="1"/>
    <col min="12894" max="12894" width="10.1640625" bestFit="1" customWidth="1"/>
    <col min="12895" max="12895" width="12.1640625" bestFit="1" customWidth="1"/>
    <col min="12896" max="12896" width="11.1640625" bestFit="1" customWidth="1"/>
    <col min="12897" max="12897" width="13.1640625" bestFit="1" customWidth="1"/>
    <col min="12898" max="12898" width="10.1640625" bestFit="1" customWidth="1"/>
    <col min="12899" max="12899" width="12.1640625" bestFit="1" customWidth="1"/>
    <col min="12900" max="12900" width="10.1640625" bestFit="1" customWidth="1"/>
    <col min="12901" max="12901" width="12.1640625" bestFit="1" customWidth="1"/>
    <col min="12902" max="12902" width="10.1640625" bestFit="1" customWidth="1"/>
    <col min="12903" max="12903" width="12.1640625" bestFit="1" customWidth="1"/>
    <col min="12904" max="12904" width="10.1640625" bestFit="1" customWidth="1"/>
    <col min="12905" max="12905" width="12.1640625" bestFit="1" customWidth="1"/>
    <col min="12906" max="12906" width="10.1640625" bestFit="1" customWidth="1"/>
    <col min="12907" max="12907" width="12.1640625" bestFit="1" customWidth="1"/>
    <col min="12908" max="12908" width="10.1640625" bestFit="1" customWidth="1"/>
    <col min="12909" max="12909" width="12.1640625" bestFit="1" customWidth="1"/>
    <col min="12910" max="12910" width="10.1640625" bestFit="1" customWidth="1"/>
    <col min="12911" max="12911" width="12.1640625" bestFit="1" customWidth="1"/>
    <col min="12912" max="12912" width="9.1640625" bestFit="1" customWidth="1"/>
    <col min="12913" max="12913" width="11.1640625" bestFit="1" customWidth="1"/>
    <col min="12914" max="12914" width="10.1640625" bestFit="1" customWidth="1"/>
    <col min="12915" max="12915" width="12.1640625" bestFit="1" customWidth="1"/>
    <col min="12916" max="12916" width="10.1640625" bestFit="1" customWidth="1"/>
    <col min="12917" max="12917" width="12.1640625" bestFit="1" customWidth="1"/>
    <col min="12918" max="12918" width="10.1640625" bestFit="1" customWidth="1"/>
    <col min="12919" max="12919" width="12.1640625" bestFit="1" customWidth="1"/>
    <col min="12920" max="12920" width="9.1640625" bestFit="1" customWidth="1"/>
    <col min="12921" max="12922" width="11.1640625" bestFit="1" customWidth="1"/>
    <col min="12923" max="12923" width="13.1640625" bestFit="1" customWidth="1"/>
    <col min="12924" max="12924" width="11.1640625" bestFit="1" customWidth="1"/>
    <col min="12925" max="12925" width="13.1640625" bestFit="1" customWidth="1"/>
    <col min="12926" max="12926" width="10.1640625" bestFit="1" customWidth="1"/>
    <col min="12927" max="12927" width="12.1640625" bestFit="1" customWidth="1"/>
    <col min="12928" max="12928" width="10.1640625" bestFit="1" customWidth="1"/>
    <col min="12929" max="12929" width="9.1640625" bestFit="1" customWidth="1"/>
    <col min="12930" max="12930" width="12.1640625" bestFit="1" customWidth="1"/>
    <col min="12931" max="12931" width="9.6640625" bestFit="1" customWidth="1"/>
    <col min="12932" max="12932" width="11.1640625" bestFit="1" customWidth="1"/>
    <col min="12933" max="12933" width="9.1640625" bestFit="1" customWidth="1"/>
    <col min="12934" max="12934" width="11.1640625" bestFit="1" customWidth="1"/>
    <col min="12935" max="12935" width="10.1640625" bestFit="1" customWidth="1"/>
    <col min="12936" max="12936" width="12.1640625" bestFit="1" customWidth="1"/>
    <col min="12937" max="12937" width="9.1640625" bestFit="1" customWidth="1"/>
    <col min="12938" max="12938" width="11.1640625" bestFit="1" customWidth="1"/>
    <col min="12939" max="12939" width="8.1640625" bestFit="1" customWidth="1"/>
    <col min="12940" max="12941" width="10.1640625" bestFit="1" customWidth="1"/>
    <col min="12942" max="12942" width="12.1640625" bestFit="1" customWidth="1"/>
    <col min="12943" max="12943" width="8.1640625" bestFit="1" customWidth="1"/>
    <col min="12944" max="12944" width="10.1640625" bestFit="1" customWidth="1"/>
    <col min="12945" max="12945" width="9.1640625" bestFit="1" customWidth="1"/>
    <col min="12946" max="12946" width="11.1640625" bestFit="1" customWidth="1"/>
    <col min="12947" max="12947" width="10.1640625" bestFit="1" customWidth="1"/>
    <col min="12948" max="12948" width="12.1640625" bestFit="1" customWidth="1"/>
    <col min="12949" max="12949" width="9.1640625" bestFit="1" customWidth="1"/>
    <col min="12950" max="12950" width="8.1640625" bestFit="1" customWidth="1"/>
    <col min="12951" max="12951" width="11.1640625" bestFit="1" customWidth="1"/>
    <col min="12952" max="12952" width="10.1640625" bestFit="1" customWidth="1"/>
    <col min="12953" max="12953" width="12.1640625" bestFit="1" customWidth="1"/>
    <col min="12954" max="12954" width="9.1640625" bestFit="1" customWidth="1"/>
    <col min="12955" max="12955" width="11.1640625" bestFit="1" customWidth="1"/>
    <col min="12956" max="12956" width="9.1640625" bestFit="1" customWidth="1"/>
    <col min="12957" max="12957" width="8.1640625" bestFit="1" customWidth="1"/>
    <col min="12958" max="12958" width="9.1640625" bestFit="1" customWidth="1"/>
    <col min="12959" max="12959" width="11.1640625" bestFit="1" customWidth="1"/>
    <col min="12960" max="12960" width="10.1640625" bestFit="1" customWidth="1"/>
    <col min="12961" max="12961" width="12.1640625" bestFit="1" customWidth="1"/>
    <col min="12962" max="12962" width="9.1640625" bestFit="1" customWidth="1"/>
    <col min="12963" max="12963" width="11.1640625" bestFit="1" customWidth="1"/>
    <col min="12964" max="12964" width="8.1640625" bestFit="1" customWidth="1"/>
    <col min="12965" max="12966" width="10.1640625" bestFit="1" customWidth="1"/>
    <col min="12967" max="12967" width="12.1640625" bestFit="1" customWidth="1"/>
    <col min="12968" max="12968" width="9.1640625" bestFit="1" customWidth="1"/>
    <col min="12969" max="12969" width="11.1640625" bestFit="1" customWidth="1"/>
    <col min="12970" max="12970" width="9.1640625" bestFit="1" customWidth="1"/>
    <col min="12971" max="12971" width="11.1640625" bestFit="1" customWidth="1"/>
    <col min="12972" max="12972" width="10.1640625" bestFit="1" customWidth="1"/>
    <col min="12973" max="12973" width="12.1640625" bestFit="1" customWidth="1"/>
    <col min="12974" max="12974" width="9.1640625" bestFit="1" customWidth="1"/>
    <col min="12975" max="12975" width="11.1640625" bestFit="1" customWidth="1"/>
    <col min="12976" max="12976" width="9.1640625" bestFit="1" customWidth="1"/>
    <col min="12977" max="12977" width="11.1640625" bestFit="1" customWidth="1"/>
    <col min="12978" max="12978" width="10.1640625" bestFit="1" customWidth="1"/>
    <col min="12979" max="12979" width="12.1640625" bestFit="1" customWidth="1"/>
    <col min="12980" max="12980" width="11.1640625" bestFit="1" customWidth="1"/>
    <col min="12981" max="12981" width="13.1640625" bestFit="1" customWidth="1"/>
    <col min="12982" max="12982" width="10.1640625" bestFit="1" customWidth="1"/>
    <col min="12983" max="12983" width="12.1640625" bestFit="1" customWidth="1"/>
    <col min="12984" max="12984" width="11.1640625" bestFit="1" customWidth="1"/>
    <col min="12985" max="12985" width="13.1640625" bestFit="1" customWidth="1"/>
    <col min="12986" max="12986" width="11.1640625" bestFit="1" customWidth="1"/>
    <col min="12987" max="12987" width="13.1640625" bestFit="1" customWidth="1"/>
    <col min="12988" max="12988" width="11.1640625" bestFit="1" customWidth="1"/>
    <col min="12989" max="12989" width="13.1640625" bestFit="1" customWidth="1"/>
    <col min="12990" max="12990" width="11.1640625" bestFit="1" customWidth="1"/>
    <col min="12991" max="12991" width="13.1640625" bestFit="1" customWidth="1"/>
    <col min="12992" max="12992" width="11.1640625" bestFit="1" customWidth="1"/>
    <col min="12993" max="12993" width="13.1640625" bestFit="1" customWidth="1"/>
    <col min="12994" max="12994" width="11.1640625" bestFit="1" customWidth="1"/>
    <col min="12995" max="12995" width="13.1640625" bestFit="1" customWidth="1"/>
    <col min="12996" max="12996" width="10.1640625" bestFit="1" customWidth="1"/>
    <col min="12997" max="12997" width="12.1640625" bestFit="1" customWidth="1"/>
    <col min="12998" max="12998" width="11.1640625" bestFit="1" customWidth="1"/>
    <col min="12999" max="12999" width="13.1640625" bestFit="1" customWidth="1"/>
    <col min="13000" max="13000" width="11.1640625" bestFit="1" customWidth="1"/>
    <col min="13001" max="13001" width="13.1640625" bestFit="1" customWidth="1"/>
    <col min="13002" max="13002" width="11.1640625" bestFit="1" customWidth="1"/>
    <col min="13003" max="13003" width="13.1640625" bestFit="1" customWidth="1"/>
    <col min="13004" max="13004" width="11.1640625" bestFit="1" customWidth="1"/>
    <col min="13005" max="13005" width="13.1640625" bestFit="1" customWidth="1"/>
    <col min="13006" max="13006" width="10.1640625" bestFit="1" customWidth="1"/>
    <col min="13007" max="13007" width="12.1640625" bestFit="1" customWidth="1"/>
    <col min="13008" max="13008" width="11.1640625" bestFit="1" customWidth="1"/>
    <col min="13009" max="13009" width="13.1640625" bestFit="1" customWidth="1"/>
    <col min="13010" max="13010" width="11.1640625" bestFit="1" customWidth="1"/>
    <col min="13011" max="13011" width="13.1640625" bestFit="1" customWidth="1"/>
    <col min="13012" max="13012" width="10.1640625" bestFit="1" customWidth="1"/>
    <col min="13013" max="13013" width="12.1640625" bestFit="1" customWidth="1"/>
    <col min="13014" max="13014" width="11.1640625" bestFit="1" customWidth="1"/>
    <col min="13015" max="13015" width="13.1640625" bestFit="1" customWidth="1"/>
    <col min="13016" max="13016" width="10.1640625" bestFit="1" customWidth="1"/>
    <col min="13017" max="13017" width="12.1640625" bestFit="1" customWidth="1"/>
    <col min="13018" max="13018" width="10.1640625" bestFit="1" customWidth="1"/>
    <col min="13019" max="13019" width="12.1640625" bestFit="1" customWidth="1"/>
    <col min="13020" max="13020" width="9.1640625" bestFit="1" customWidth="1"/>
    <col min="13021" max="13022" width="11.1640625" bestFit="1" customWidth="1"/>
    <col min="13023" max="13023" width="13.1640625" bestFit="1" customWidth="1"/>
    <col min="13024" max="13024" width="10.1640625" bestFit="1" customWidth="1"/>
    <col min="13025" max="13025" width="12.1640625" bestFit="1" customWidth="1"/>
    <col min="13026" max="13026" width="11.1640625" bestFit="1" customWidth="1"/>
    <col min="13027" max="13027" width="13.1640625" bestFit="1" customWidth="1"/>
    <col min="13028" max="13028" width="11.1640625" bestFit="1" customWidth="1"/>
    <col min="13029" max="13029" width="13.1640625" bestFit="1" customWidth="1"/>
    <col min="13030" max="13030" width="9.1640625" bestFit="1" customWidth="1"/>
    <col min="13031" max="13031" width="11.1640625" bestFit="1" customWidth="1"/>
    <col min="13032" max="13032" width="10.1640625" bestFit="1" customWidth="1"/>
    <col min="13033" max="13033" width="12.1640625" bestFit="1" customWidth="1"/>
    <col min="13034" max="13034" width="10.1640625" bestFit="1" customWidth="1"/>
    <col min="13035" max="13035" width="9.1640625" bestFit="1" customWidth="1"/>
    <col min="13036" max="13036" width="12.1640625" bestFit="1" customWidth="1"/>
    <col min="13037" max="13037" width="10.1640625" bestFit="1" customWidth="1"/>
    <col min="13038" max="13038" width="12.1640625" bestFit="1" customWidth="1"/>
    <col min="13039" max="13039" width="9.1640625" bestFit="1" customWidth="1"/>
    <col min="13040" max="13040" width="11.1640625" bestFit="1" customWidth="1"/>
    <col min="13041" max="13041" width="10.1640625" bestFit="1" customWidth="1"/>
    <col min="13042" max="13042" width="12.1640625" bestFit="1" customWidth="1"/>
    <col min="13043" max="13043" width="10.1640625" bestFit="1" customWidth="1"/>
    <col min="13044" max="13044" width="12.1640625" bestFit="1" customWidth="1"/>
    <col min="13045" max="13045" width="10.1640625" bestFit="1" customWidth="1"/>
    <col min="13046" max="13046" width="12.1640625" bestFit="1" customWidth="1"/>
    <col min="13047" max="13047" width="11.1640625" bestFit="1" customWidth="1"/>
    <col min="13048" max="13048" width="13.1640625" bestFit="1" customWidth="1"/>
    <col min="13049" max="13049" width="10.1640625" bestFit="1" customWidth="1"/>
    <col min="13050" max="13050" width="9.1640625" bestFit="1" customWidth="1"/>
    <col min="13051" max="13051" width="12.1640625" bestFit="1" customWidth="1"/>
    <col min="13052" max="13052" width="10.1640625" bestFit="1" customWidth="1"/>
    <col min="13053" max="13053" width="12.1640625" bestFit="1" customWidth="1"/>
    <col min="13054" max="13054" width="10.1640625" bestFit="1" customWidth="1"/>
    <col min="13055" max="13055" width="12.1640625" bestFit="1" customWidth="1"/>
    <col min="13056" max="13056" width="7.1640625" bestFit="1" customWidth="1"/>
    <col min="13057" max="13057" width="9.6640625" bestFit="1" customWidth="1"/>
    <col min="13058" max="13058" width="11.1640625" bestFit="1" customWidth="1"/>
    <col min="13059" max="13059" width="13.1640625" bestFit="1" customWidth="1"/>
    <col min="13060" max="13060" width="11.1640625" bestFit="1" customWidth="1"/>
    <col min="13061" max="13061" width="13.1640625" bestFit="1" customWidth="1"/>
    <col min="13062" max="13062" width="11.1640625" bestFit="1" customWidth="1"/>
    <col min="13063" max="13063" width="13.1640625" bestFit="1" customWidth="1"/>
    <col min="13064" max="13064" width="10.1640625" bestFit="1" customWidth="1"/>
    <col min="13065" max="13065" width="12.1640625" bestFit="1" customWidth="1"/>
    <col min="13066" max="13066" width="11.1640625" bestFit="1" customWidth="1"/>
    <col min="13067" max="13067" width="13.1640625" bestFit="1" customWidth="1"/>
    <col min="13068" max="13068" width="11.1640625" bestFit="1" customWidth="1"/>
    <col min="13069" max="13069" width="13.1640625" bestFit="1" customWidth="1"/>
    <col min="13070" max="13070" width="10.1640625" bestFit="1" customWidth="1"/>
    <col min="13071" max="13071" width="12.1640625" bestFit="1" customWidth="1"/>
    <col min="13072" max="13072" width="10.1640625" bestFit="1" customWidth="1"/>
    <col min="13073" max="13073" width="12.1640625" bestFit="1" customWidth="1"/>
    <col min="13074" max="13074" width="11.1640625" bestFit="1" customWidth="1"/>
    <col min="13075" max="13075" width="13.1640625" bestFit="1" customWidth="1"/>
    <col min="13076" max="13076" width="10.1640625" bestFit="1" customWidth="1"/>
    <col min="13077" max="13077" width="12.1640625" bestFit="1" customWidth="1"/>
    <col min="13078" max="13078" width="11.1640625" bestFit="1" customWidth="1"/>
    <col min="13079" max="13079" width="13.1640625" bestFit="1" customWidth="1"/>
    <col min="13080" max="13080" width="10.1640625" bestFit="1" customWidth="1"/>
    <col min="13081" max="13081" width="12.1640625" bestFit="1" customWidth="1"/>
    <col min="13082" max="13082" width="11.1640625" bestFit="1" customWidth="1"/>
    <col min="13083" max="13083" width="13.1640625" bestFit="1" customWidth="1"/>
    <col min="13084" max="13084" width="11.1640625" bestFit="1" customWidth="1"/>
    <col min="13085" max="13085" width="13.1640625" bestFit="1" customWidth="1"/>
    <col min="13086" max="13086" width="10.1640625" bestFit="1" customWidth="1"/>
    <col min="13087" max="13087" width="12.1640625" bestFit="1" customWidth="1"/>
    <col min="13088" max="13088" width="11.1640625" bestFit="1" customWidth="1"/>
    <col min="13089" max="13089" width="13.1640625" bestFit="1" customWidth="1"/>
    <col min="13090" max="13090" width="9.1640625" bestFit="1" customWidth="1"/>
    <col min="13091" max="13091" width="11.1640625" bestFit="1" customWidth="1"/>
    <col min="13092" max="13092" width="10.1640625" bestFit="1" customWidth="1"/>
    <col min="13093" max="13093" width="9.1640625" bestFit="1" customWidth="1"/>
    <col min="13094" max="13094" width="12.1640625" bestFit="1" customWidth="1"/>
    <col min="13095" max="13095" width="10.1640625" bestFit="1" customWidth="1"/>
    <col min="13096" max="13096" width="12.1640625" bestFit="1" customWidth="1"/>
    <col min="13097" max="13097" width="10.1640625" bestFit="1" customWidth="1"/>
    <col min="13098" max="13098" width="12.1640625" bestFit="1" customWidth="1"/>
    <col min="13099" max="13099" width="10.1640625" bestFit="1" customWidth="1"/>
    <col min="13100" max="13100" width="12.1640625" bestFit="1" customWidth="1"/>
    <col min="13101" max="13101" width="10.1640625" bestFit="1" customWidth="1"/>
    <col min="13102" max="13102" width="12.1640625" bestFit="1" customWidth="1"/>
    <col min="13103" max="13103" width="11.1640625" bestFit="1" customWidth="1"/>
    <col min="13104" max="13104" width="13.1640625" bestFit="1" customWidth="1"/>
    <col min="13105" max="13105" width="11.1640625" bestFit="1" customWidth="1"/>
    <col min="13106" max="13106" width="13.1640625" bestFit="1" customWidth="1"/>
    <col min="13107" max="13107" width="11.1640625" bestFit="1" customWidth="1"/>
    <col min="13108" max="13108" width="13.1640625" bestFit="1" customWidth="1"/>
    <col min="13109" max="13109" width="9.1640625" bestFit="1" customWidth="1"/>
    <col min="13110" max="13110" width="11.1640625" bestFit="1" customWidth="1"/>
    <col min="13111" max="13111" width="10.1640625" bestFit="1" customWidth="1"/>
    <col min="13112" max="13112" width="12.1640625" bestFit="1" customWidth="1"/>
    <col min="13113" max="13113" width="10.1640625" bestFit="1" customWidth="1"/>
    <col min="13114" max="13114" width="12.1640625" bestFit="1" customWidth="1"/>
    <col min="13115" max="13115" width="10.1640625" bestFit="1" customWidth="1"/>
    <col min="13116" max="13116" width="12.1640625" bestFit="1" customWidth="1"/>
    <col min="13117" max="13117" width="11.1640625" bestFit="1" customWidth="1"/>
    <col min="13118" max="13118" width="13.1640625" bestFit="1" customWidth="1"/>
    <col min="13119" max="13119" width="11.1640625" bestFit="1" customWidth="1"/>
    <col min="13120" max="13120" width="13.1640625" bestFit="1" customWidth="1"/>
    <col min="13121" max="13121" width="11.1640625" bestFit="1" customWidth="1"/>
    <col min="13122" max="13122" width="13.1640625" bestFit="1" customWidth="1"/>
    <col min="13123" max="13123" width="11.1640625" bestFit="1" customWidth="1"/>
    <col min="13124" max="13124" width="13.1640625" bestFit="1" customWidth="1"/>
    <col min="13125" max="13125" width="10.1640625" bestFit="1" customWidth="1"/>
    <col min="13126" max="13126" width="12.1640625" bestFit="1" customWidth="1"/>
    <col min="13127" max="13127" width="11.1640625" bestFit="1" customWidth="1"/>
    <col min="13128" max="13128" width="13.1640625" bestFit="1" customWidth="1"/>
    <col min="13129" max="13129" width="10.1640625" bestFit="1" customWidth="1"/>
    <col min="13130" max="13130" width="12.1640625" bestFit="1" customWidth="1"/>
    <col min="13131" max="13131" width="11.1640625" bestFit="1" customWidth="1"/>
    <col min="13132" max="13132" width="13.1640625" bestFit="1" customWidth="1"/>
    <col min="13133" max="13133" width="10.1640625" bestFit="1" customWidth="1"/>
    <col min="13134" max="13134" width="12.1640625" bestFit="1" customWidth="1"/>
    <col min="13135" max="13135" width="10.1640625" bestFit="1" customWidth="1"/>
    <col min="13136" max="13136" width="12.1640625" bestFit="1" customWidth="1"/>
    <col min="13137" max="13137" width="10.1640625" bestFit="1" customWidth="1"/>
    <col min="13138" max="13138" width="12.1640625" bestFit="1" customWidth="1"/>
    <col min="13139" max="13139" width="10.1640625" bestFit="1" customWidth="1"/>
    <col min="13140" max="13140" width="12.1640625" bestFit="1" customWidth="1"/>
    <col min="13141" max="13141" width="10.1640625" bestFit="1" customWidth="1"/>
    <col min="13142" max="13142" width="12.1640625" bestFit="1" customWidth="1"/>
    <col min="13143" max="13143" width="11.1640625" bestFit="1" customWidth="1"/>
    <col min="13144" max="13144" width="13.1640625" bestFit="1" customWidth="1"/>
    <col min="13145" max="13145" width="9.1640625" bestFit="1" customWidth="1"/>
    <col min="13146" max="13146" width="11.1640625" bestFit="1" customWidth="1"/>
    <col min="13147" max="13147" width="10.1640625" bestFit="1" customWidth="1"/>
    <col min="13148" max="13148" width="9.1640625" bestFit="1" customWidth="1"/>
    <col min="13149" max="13149" width="12.1640625" bestFit="1" customWidth="1"/>
    <col min="13150" max="13150" width="11.1640625" bestFit="1" customWidth="1"/>
    <col min="13151" max="13151" width="13.1640625" bestFit="1" customWidth="1"/>
    <col min="13152" max="13152" width="10.1640625" bestFit="1" customWidth="1"/>
    <col min="13153" max="13153" width="12.1640625" bestFit="1" customWidth="1"/>
    <col min="13154" max="13154" width="11.1640625" bestFit="1" customWidth="1"/>
    <col min="13155" max="13155" width="13.1640625" bestFit="1" customWidth="1"/>
    <col min="13156" max="13156" width="10.1640625" bestFit="1" customWidth="1"/>
    <col min="13157" max="13157" width="12.1640625" bestFit="1" customWidth="1"/>
    <col min="13158" max="13158" width="7.1640625" bestFit="1" customWidth="1"/>
    <col min="13159" max="13159" width="9.6640625" bestFit="1" customWidth="1"/>
    <col min="13160" max="13160" width="11.1640625" bestFit="1" customWidth="1"/>
    <col min="13161" max="13161" width="13.1640625" bestFit="1" customWidth="1"/>
    <col min="13162" max="13162" width="10.1640625" bestFit="1" customWidth="1"/>
    <col min="13163" max="13163" width="12.1640625" bestFit="1" customWidth="1"/>
    <col min="13164" max="13164" width="10.1640625" bestFit="1" customWidth="1"/>
    <col min="13165" max="13165" width="12.1640625" bestFit="1" customWidth="1"/>
    <col min="13166" max="13166" width="9.1640625" bestFit="1" customWidth="1"/>
    <col min="13167" max="13167" width="11.1640625" bestFit="1" customWidth="1"/>
    <col min="13168" max="13168" width="10.1640625" bestFit="1" customWidth="1"/>
    <col min="13169" max="13169" width="12.1640625" bestFit="1" customWidth="1"/>
    <col min="13170" max="13170" width="11.1640625" bestFit="1" customWidth="1"/>
    <col min="13171" max="13171" width="13.1640625" bestFit="1" customWidth="1"/>
    <col min="13172" max="13172" width="11.1640625" bestFit="1" customWidth="1"/>
    <col min="13173" max="13173" width="9.1640625" bestFit="1" customWidth="1"/>
    <col min="13174" max="13174" width="13.1640625" bestFit="1" customWidth="1"/>
    <col min="13175" max="13175" width="10.1640625" bestFit="1" customWidth="1"/>
    <col min="13176" max="13176" width="12.1640625" bestFit="1" customWidth="1"/>
    <col min="13177" max="13177" width="10.1640625" bestFit="1" customWidth="1"/>
    <col min="13178" max="13178" width="12.1640625" bestFit="1" customWidth="1"/>
    <col min="13179" max="13179" width="10.1640625" bestFit="1" customWidth="1"/>
    <col min="13180" max="13180" width="12.1640625" bestFit="1" customWidth="1"/>
    <col min="13181" max="13181" width="11.1640625" bestFit="1" customWidth="1"/>
    <col min="13182" max="13182" width="13.1640625" bestFit="1" customWidth="1"/>
    <col min="13183" max="13183" width="10.1640625" bestFit="1" customWidth="1"/>
    <col min="13184" max="13184" width="12.1640625" bestFit="1" customWidth="1"/>
    <col min="13185" max="13185" width="10.1640625" bestFit="1" customWidth="1"/>
    <col min="13186" max="13186" width="12.1640625" bestFit="1" customWidth="1"/>
    <col min="13187" max="13187" width="10.1640625" bestFit="1" customWidth="1"/>
    <col min="13188" max="13188" width="12.1640625" bestFit="1" customWidth="1"/>
    <col min="13189" max="13189" width="10.1640625" bestFit="1" customWidth="1"/>
    <col min="13190" max="13190" width="12.1640625" bestFit="1" customWidth="1"/>
    <col min="13191" max="13191" width="11.1640625" bestFit="1" customWidth="1"/>
    <col min="13192" max="13192" width="13.1640625" bestFit="1" customWidth="1"/>
    <col min="13193" max="13193" width="11.1640625" bestFit="1" customWidth="1"/>
    <col min="13194" max="13194" width="13.1640625" bestFit="1" customWidth="1"/>
    <col min="13195" max="13195" width="10.1640625" bestFit="1" customWidth="1"/>
    <col min="13196" max="13197" width="12.1640625" bestFit="1" customWidth="1"/>
    <col min="13198" max="13198" width="14.1640625" bestFit="1" customWidth="1"/>
    <col min="13199" max="13199" width="11.1640625" bestFit="1" customWidth="1"/>
    <col min="13200" max="13200" width="13.1640625" bestFit="1" customWidth="1"/>
    <col min="13201" max="13201" width="9.1640625" bestFit="1" customWidth="1"/>
    <col min="13202" max="13202" width="11.1640625" bestFit="1" customWidth="1"/>
    <col min="13203" max="13203" width="10.1640625" bestFit="1" customWidth="1"/>
    <col min="13204" max="13204" width="12.1640625" bestFit="1" customWidth="1"/>
    <col min="13205" max="13205" width="10.1640625" bestFit="1" customWidth="1"/>
    <col min="13206" max="13206" width="12.1640625" bestFit="1" customWidth="1"/>
    <col min="13207" max="13207" width="11.1640625" bestFit="1" customWidth="1"/>
    <col min="13208" max="13208" width="13.1640625" bestFit="1" customWidth="1"/>
    <col min="13209" max="13209" width="10.1640625" bestFit="1" customWidth="1"/>
    <col min="13210" max="13210" width="12.1640625" bestFit="1" customWidth="1"/>
    <col min="13211" max="13211" width="10.1640625" bestFit="1" customWidth="1"/>
    <col min="13212" max="13212" width="12.1640625" bestFit="1" customWidth="1"/>
    <col min="13213" max="13213" width="10.1640625" bestFit="1" customWidth="1"/>
    <col min="13214" max="13214" width="12.1640625" bestFit="1" customWidth="1"/>
    <col min="13215" max="13215" width="10.1640625" bestFit="1" customWidth="1"/>
    <col min="13216" max="13216" width="12.1640625" bestFit="1" customWidth="1"/>
    <col min="13217" max="13217" width="9.1640625" bestFit="1" customWidth="1"/>
    <col min="13218" max="13218" width="11.1640625" bestFit="1" customWidth="1"/>
    <col min="13219" max="13219" width="10.1640625" bestFit="1" customWidth="1"/>
    <col min="13220" max="13220" width="12.1640625" bestFit="1" customWidth="1"/>
    <col min="13221" max="13221" width="10.1640625" bestFit="1" customWidth="1"/>
    <col min="13222" max="13222" width="12.1640625" bestFit="1" customWidth="1"/>
    <col min="13223" max="13223" width="10.1640625" bestFit="1" customWidth="1"/>
    <col min="13224" max="13224" width="12.1640625" bestFit="1" customWidth="1"/>
    <col min="13225" max="13225" width="10.1640625" bestFit="1" customWidth="1"/>
    <col min="13226" max="13226" width="12.1640625" bestFit="1" customWidth="1"/>
    <col min="13227" max="13227" width="10.1640625" bestFit="1" customWidth="1"/>
    <col min="13228" max="13228" width="12.1640625" bestFit="1" customWidth="1"/>
    <col min="13229" max="13229" width="10.1640625" bestFit="1" customWidth="1"/>
    <col min="13230" max="13230" width="12.1640625" bestFit="1" customWidth="1"/>
    <col min="13231" max="13231" width="10.1640625" bestFit="1" customWidth="1"/>
    <col min="13232" max="13232" width="12.1640625" bestFit="1" customWidth="1"/>
    <col min="13233" max="13233" width="11.1640625" bestFit="1" customWidth="1"/>
    <col min="13234" max="13234" width="13.1640625" bestFit="1" customWidth="1"/>
    <col min="13235" max="13235" width="11.1640625" bestFit="1" customWidth="1"/>
    <col min="13236" max="13236" width="13.1640625" bestFit="1" customWidth="1"/>
    <col min="13237" max="13237" width="10.1640625" bestFit="1" customWidth="1"/>
    <col min="13238" max="13238" width="12.1640625" bestFit="1" customWidth="1"/>
    <col min="13239" max="13239" width="10.1640625" bestFit="1" customWidth="1"/>
    <col min="13240" max="13240" width="12.1640625" bestFit="1" customWidth="1"/>
    <col min="13241" max="13241" width="10.1640625" bestFit="1" customWidth="1"/>
    <col min="13242" max="13242" width="12.1640625" bestFit="1" customWidth="1"/>
    <col min="13243" max="13243" width="11.1640625" bestFit="1" customWidth="1"/>
    <col min="13244" max="13244" width="13.1640625" bestFit="1" customWidth="1"/>
    <col min="13245" max="13245" width="10.1640625" bestFit="1" customWidth="1"/>
    <col min="13246" max="13246" width="12.1640625" bestFit="1" customWidth="1"/>
    <col min="13247" max="13247" width="10.1640625" bestFit="1" customWidth="1"/>
    <col min="13248" max="13248" width="12.1640625" bestFit="1" customWidth="1"/>
    <col min="13249" max="13249" width="10.1640625" bestFit="1" customWidth="1"/>
    <col min="13250" max="13250" width="12.1640625" bestFit="1" customWidth="1"/>
    <col min="13251" max="13251" width="11.1640625" bestFit="1" customWidth="1"/>
    <col min="13252" max="13252" width="13.1640625" bestFit="1" customWidth="1"/>
    <col min="13253" max="13253" width="10.1640625" bestFit="1" customWidth="1"/>
    <col min="13254" max="13254" width="12.1640625" bestFit="1" customWidth="1"/>
    <col min="13255" max="13255" width="10.1640625" bestFit="1" customWidth="1"/>
    <col min="13256" max="13256" width="12.1640625" bestFit="1" customWidth="1"/>
    <col min="13257" max="13257" width="10.1640625" bestFit="1" customWidth="1"/>
    <col min="13258" max="13258" width="12.1640625" bestFit="1" customWidth="1"/>
    <col min="13259" max="13259" width="11.1640625" bestFit="1" customWidth="1"/>
    <col min="13260" max="13260" width="13.1640625" bestFit="1" customWidth="1"/>
    <col min="13261" max="13261" width="9.1640625" bestFit="1" customWidth="1"/>
    <col min="13262" max="13262" width="11.1640625" bestFit="1" customWidth="1"/>
    <col min="13263" max="13263" width="10.1640625" bestFit="1" customWidth="1"/>
    <col min="13264" max="13264" width="12.1640625" bestFit="1" customWidth="1"/>
    <col min="13265" max="13265" width="11.1640625" bestFit="1" customWidth="1"/>
    <col min="13266" max="13266" width="13.1640625" bestFit="1" customWidth="1"/>
    <col min="13267" max="13267" width="10.1640625" bestFit="1" customWidth="1"/>
    <col min="13268" max="13268" width="12.1640625" bestFit="1" customWidth="1"/>
    <col min="13269" max="13269" width="9.1640625" bestFit="1" customWidth="1"/>
    <col min="13270" max="13270" width="11.1640625" bestFit="1" customWidth="1"/>
    <col min="13271" max="13271" width="10.1640625" bestFit="1" customWidth="1"/>
    <col min="13272" max="13272" width="12.1640625" bestFit="1" customWidth="1"/>
    <col min="13273" max="13273" width="10.1640625" bestFit="1" customWidth="1"/>
    <col min="13274" max="13274" width="12.1640625" bestFit="1" customWidth="1"/>
    <col min="13275" max="13275" width="11.1640625" bestFit="1" customWidth="1"/>
    <col min="13276" max="13276" width="13.1640625" bestFit="1" customWidth="1"/>
    <col min="13277" max="13277" width="10.1640625" bestFit="1" customWidth="1"/>
    <col min="13278" max="13278" width="12.1640625" bestFit="1" customWidth="1"/>
    <col min="13279" max="13279" width="10.1640625" bestFit="1" customWidth="1"/>
    <col min="13280" max="13280" width="12.1640625" bestFit="1" customWidth="1"/>
    <col min="13281" max="13281" width="11.1640625" bestFit="1" customWidth="1"/>
    <col min="13282" max="13282" width="13.1640625" bestFit="1" customWidth="1"/>
    <col min="13283" max="13283" width="11.1640625" bestFit="1" customWidth="1"/>
    <col min="13284" max="13284" width="13.1640625" bestFit="1" customWidth="1"/>
    <col min="13285" max="13285" width="10.1640625" bestFit="1" customWidth="1"/>
    <col min="13286" max="13286" width="12.1640625" bestFit="1" customWidth="1"/>
    <col min="13287" max="13287" width="11.1640625" bestFit="1" customWidth="1"/>
    <col min="13288" max="13288" width="13.1640625" bestFit="1" customWidth="1"/>
    <col min="13289" max="13289" width="10.1640625" bestFit="1" customWidth="1"/>
    <col min="13290" max="13290" width="12.1640625" bestFit="1" customWidth="1"/>
    <col min="13291" max="13291" width="10.1640625" bestFit="1" customWidth="1"/>
    <col min="13292" max="13292" width="12.1640625" bestFit="1" customWidth="1"/>
    <col min="13293" max="13293" width="10.1640625" bestFit="1" customWidth="1"/>
    <col min="13294" max="13294" width="12.1640625" bestFit="1" customWidth="1"/>
    <col min="13295" max="13295" width="11.1640625" bestFit="1" customWidth="1"/>
    <col min="13296" max="13296" width="13.1640625" bestFit="1" customWidth="1"/>
    <col min="13297" max="13297" width="12.1640625" bestFit="1" customWidth="1"/>
    <col min="13298" max="13298" width="14.1640625" bestFit="1" customWidth="1"/>
    <col min="13299" max="13299" width="10.1640625" bestFit="1" customWidth="1"/>
    <col min="13300" max="13300" width="12.1640625" bestFit="1" customWidth="1"/>
    <col min="13301" max="13301" width="9.1640625" bestFit="1" customWidth="1"/>
    <col min="13302" max="13302" width="11.1640625" bestFit="1" customWidth="1"/>
    <col min="13303" max="13303" width="10.1640625" bestFit="1" customWidth="1"/>
    <col min="13304" max="13304" width="12.1640625" bestFit="1" customWidth="1"/>
    <col min="13305" max="13305" width="10.1640625" bestFit="1" customWidth="1"/>
    <col min="13306" max="13306" width="12.1640625" bestFit="1" customWidth="1"/>
    <col min="13307" max="13307" width="11.1640625" bestFit="1" customWidth="1"/>
    <col min="13308" max="13308" width="13.1640625" bestFit="1" customWidth="1"/>
    <col min="13309" max="13309" width="10.1640625" bestFit="1" customWidth="1"/>
    <col min="13310" max="13310" width="12.1640625" bestFit="1" customWidth="1"/>
    <col min="13311" max="13311" width="10.1640625" bestFit="1" customWidth="1"/>
    <col min="13312" max="13312" width="12.1640625" bestFit="1" customWidth="1"/>
    <col min="13313" max="13313" width="10.1640625" bestFit="1" customWidth="1"/>
    <col min="13314" max="13314" width="12.1640625" bestFit="1" customWidth="1"/>
    <col min="13315" max="13315" width="10.1640625" bestFit="1" customWidth="1"/>
    <col min="13316" max="13316" width="12.1640625" bestFit="1" customWidth="1"/>
    <col min="13317" max="13317" width="11.1640625" bestFit="1" customWidth="1"/>
    <col min="13318" max="13318" width="13.1640625" bestFit="1" customWidth="1"/>
    <col min="13319" max="13319" width="10.1640625" bestFit="1" customWidth="1"/>
    <col min="13320" max="13320" width="12.1640625" bestFit="1" customWidth="1"/>
    <col min="13321" max="13321" width="10.1640625" bestFit="1" customWidth="1"/>
    <col min="13322" max="13322" width="12.1640625" bestFit="1" customWidth="1"/>
    <col min="13323" max="13323" width="10.1640625" bestFit="1" customWidth="1"/>
    <col min="13324" max="13324" width="12.1640625" bestFit="1" customWidth="1"/>
    <col min="13325" max="13325" width="9.1640625" bestFit="1" customWidth="1"/>
    <col min="13326" max="13326" width="11.1640625" bestFit="1" customWidth="1"/>
    <col min="13327" max="13327" width="10.1640625" bestFit="1" customWidth="1"/>
    <col min="13328" max="13328" width="12.1640625" bestFit="1" customWidth="1"/>
    <col min="13329" max="13329" width="11.1640625" bestFit="1" customWidth="1"/>
    <col min="13330" max="13330" width="13.1640625" bestFit="1" customWidth="1"/>
    <col min="13331" max="13331" width="11.1640625" bestFit="1" customWidth="1"/>
    <col min="13332" max="13332" width="13.1640625" bestFit="1" customWidth="1"/>
    <col min="13333" max="13333" width="9.1640625" bestFit="1" customWidth="1"/>
    <col min="13334" max="13334" width="11.1640625" bestFit="1" customWidth="1"/>
    <col min="13335" max="13335" width="7.1640625" bestFit="1" customWidth="1"/>
    <col min="13336" max="13336" width="9.6640625" bestFit="1" customWidth="1"/>
    <col min="13337" max="13337" width="10.1640625" bestFit="1" customWidth="1"/>
    <col min="13338" max="13338" width="12.1640625" bestFit="1" customWidth="1"/>
    <col min="13339" max="13339" width="11.1640625" bestFit="1" customWidth="1"/>
    <col min="13340" max="13340" width="9.1640625" bestFit="1" customWidth="1"/>
    <col min="13341" max="13341" width="13.1640625" bestFit="1" customWidth="1"/>
    <col min="13342" max="13342" width="11.1640625" bestFit="1" customWidth="1"/>
    <col min="13343" max="13343" width="13.1640625" bestFit="1" customWidth="1"/>
    <col min="13344" max="13344" width="11.1640625" bestFit="1" customWidth="1"/>
    <col min="13345" max="13345" width="13.1640625" bestFit="1" customWidth="1"/>
    <col min="13346" max="13346" width="9.1640625" bestFit="1" customWidth="1"/>
    <col min="13347" max="13347" width="11.1640625" bestFit="1" customWidth="1"/>
    <col min="13348" max="13348" width="10.1640625" bestFit="1" customWidth="1"/>
    <col min="13349" max="13349" width="12.1640625" bestFit="1" customWidth="1"/>
    <col min="13350" max="13350" width="10.1640625" bestFit="1" customWidth="1"/>
    <col min="13351" max="13351" width="12.1640625" bestFit="1" customWidth="1"/>
    <col min="13352" max="13352" width="10.1640625" bestFit="1" customWidth="1"/>
    <col min="13353" max="13353" width="12.1640625" bestFit="1" customWidth="1"/>
    <col min="13354" max="13354" width="10.1640625" bestFit="1" customWidth="1"/>
    <col min="13355" max="13355" width="12.1640625" bestFit="1" customWidth="1"/>
    <col min="13356" max="13356" width="9.1640625" bestFit="1" customWidth="1"/>
    <col min="13357" max="13357" width="11.1640625" bestFit="1" customWidth="1"/>
    <col min="13358" max="13358" width="10.1640625" bestFit="1" customWidth="1"/>
    <col min="13359" max="13359" width="12.1640625" bestFit="1" customWidth="1"/>
    <col min="13360" max="13360" width="10.1640625" bestFit="1" customWidth="1"/>
    <col min="13361" max="13361" width="12.1640625" bestFit="1" customWidth="1"/>
    <col min="13362" max="13362" width="9.1640625" bestFit="1" customWidth="1"/>
    <col min="13363" max="13364" width="11.1640625" bestFit="1" customWidth="1"/>
    <col min="13365" max="13365" width="13.1640625" bestFit="1" customWidth="1"/>
    <col min="13366" max="13366" width="11.1640625" bestFit="1" customWidth="1"/>
    <col min="13367" max="13367" width="13.1640625" bestFit="1" customWidth="1"/>
    <col min="13368" max="13368" width="10.1640625" bestFit="1" customWidth="1"/>
    <col min="13369" max="13369" width="12.1640625" bestFit="1" customWidth="1"/>
    <col min="13370" max="13370" width="11.1640625" bestFit="1" customWidth="1"/>
    <col min="13371" max="13371" width="13.1640625" bestFit="1" customWidth="1"/>
    <col min="13372" max="13372" width="11.1640625" bestFit="1" customWidth="1"/>
    <col min="13373" max="13373" width="13.1640625" bestFit="1" customWidth="1"/>
    <col min="13374" max="13374" width="10.1640625" bestFit="1" customWidth="1"/>
    <col min="13375" max="13375" width="12.1640625" bestFit="1" customWidth="1"/>
    <col min="13376" max="13376" width="11.1640625" bestFit="1" customWidth="1"/>
    <col min="13377" max="13377" width="13.1640625" bestFit="1" customWidth="1"/>
    <col min="13378" max="13378" width="10.1640625" bestFit="1" customWidth="1"/>
    <col min="13379" max="13379" width="12.1640625" bestFit="1" customWidth="1"/>
    <col min="13380" max="13380" width="10.1640625" bestFit="1" customWidth="1"/>
    <col min="13381" max="13381" width="12.1640625" bestFit="1" customWidth="1"/>
    <col min="13382" max="13382" width="11.1640625" bestFit="1" customWidth="1"/>
    <col min="13383" max="13383" width="13.1640625" bestFit="1" customWidth="1"/>
    <col min="13384" max="13384" width="10.1640625" bestFit="1" customWidth="1"/>
    <col min="13385" max="13385" width="12.1640625" bestFit="1" customWidth="1"/>
    <col min="13386" max="13386" width="10.1640625" bestFit="1" customWidth="1"/>
    <col min="13387" max="13387" width="12.1640625" bestFit="1" customWidth="1"/>
    <col min="13388" max="13388" width="9.1640625" bestFit="1" customWidth="1"/>
    <col min="13389" max="13390" width="11.1640625" bestFit="1" customWidth="1"/>
    <col min="13391" max="13391" width="13.1640625" bestFit="1" customWidth="1"/>
    <col min="13392" max="13392" width="11.1640625" bestFit="1" customWidth="1"/>
    <col min="13393" max="13393" width="13.1640625" bestFit="1" customWidth="1"/>
    <col min="13394" max="13394" width="10.1640625" bestFit="1" customWidth="1"/>
    <col min="13395" max="13395" width="12.1640625" bestFit="1" customWidth="1"/>
    <col min="13396" max="13396" width="11.1640625" bestFit="1" customWidth="1"/>
    <col min="13397" max="13397" width="13.1640625" bestFit="1" customWidth="1"/>
    <col min="13398" max="13398" width="10.1640625" bestFit="1" customWidth="1"/>
    <col min="13399" max="13399" width="12.1640625" bestFit="1" customWidth="1"/>
    <col min="13400" max="13400" width="11.1640625" bestFit="1" customWidth="1"/>
    <col min="13401" max="13401" width="13.1640625" bestFit="1" customWidth="1"/>
    <col min="13402" max="13402" width="11.1640625" bestFit="1" customWidth="1"/>
    <col min="13403" max="13403" width="13.1640625" bestFit="1" customWidth="1"/>
    <col min="13404" max="13404" width="10.1640625" bestFit="1" customWidth="1"/>
    <col min="13405" max="13405" width="12.1640625" bestFit="1" customWidth="1"/>
    <col min="13406" max="13406" width="10.1640625" bestFit="1" customWidth="1"/>
    <col min="13407" max="13407" width="12.1640625" bestFit="1" customWidth="1"/>
    <col min="13408" max="13408" width="10.1640625" bestFit="1" customWidth="1"/>
    <col min="13409" max="13409" width="12.1640625" bestFit="1" customWidth="1"/>
    <col min="13410" max="13410" width="11.1640625" bestFit="1" customWidth="1"/>
    <col min="13411" max="13411" width="13.1640625" bestFit="1" customWidth="1"/>
    <col min="13412" max="13412" width="10.1640625" bestFit="1" customWidth="1"/>
    <col min="13413" max="13413" width="12.1640625" bestFit="1" customWidth="1"/>
    <col min="13414" max="13414" width="10.1640625" bestFit="1" customWidth="1"/>
    <col min="13415" max="13415" width="12.1640625" bestFit="1" customWidth="1"/>
    <col min="13416" max="13416" width="11.1640625" bestFit="1" customWidth="1"/>
    <col min="13417" max="13417" width="13.1640625" bestFit="1" customWidth="1"/>
    <col min="13418" max="13418" width="10.1640625" bestFit="1" customWidth="1"/>
    <col min="13419" max="13419" width="12.1640625" bestFit="1" customWidth="1"/>
    <col min="13420" max="13420" width="10.1640625" bestFit="1" customWidth="1"/>
    <col min="13421" max="13421" width="12.1640625" bestFit="1" customWidth="1"/>
    <col min="13422" max="13422" width="10.1640625" bestFit="1" customWidth="1"/>
    <col min="13423" max="13423" width="12.1640625" bestFit="1" customWidth="1"/>
    <col min="13424" max="13424" width="11.1640625" bestFit="1" customWidth="1"/>
    <col min="13425" max="13425" width="13.1640625" bestFit="1" customWidth="1"/>
    <col min="13426" max="13426" width="10.1640625" bestFit="1" customWidth="1"/>
    <col min="13427" max="13427" width="12.1640625" bestFit="1" customWidth="1"/>
    <col min="13428" max="13428" width="11.1640625" bestFit="1" customWidth="1"/>
    <col min="13429" max="13429" width="13.1640625" bestFit="1" customWidth="1"/>
    <col min="13430" max="13430" width="9.1640625" bestFit="1" customWidth="1"/>
    <col min="13431" max="13431" width="11.1640625" bestFit="1" customWidth="1"/>
    <col min="13432" max="13432" width="10.1640625" bestFit="1" customWidth="1"/>
    <col min="13433" max="13433" width="12.1640625" bestFit="1" customWidth="1"/>
    <col min="13434" max="13434" width="11.1640625" bestFit="1" customWidth="1"/>
    <col min="13435" max="13435" width="13.1640625" bestFit="1" customWidth="1"/>
    <col min="13436" max="13436" width="10.1640625" bestFit="1" customWidth="1"/>
    <col min="13437" max="13437" width="12.1640625" bestFit="1" customWidth="1"/>
    <col min="13438" max="13438" width="10.1640625" bestFit="1" customWidth="1"/>
    <col min="13439" max="13439" width="12.1640625" bestFit="1" customWidth="1"/>
    <col min="13440" max="13440" width="11.1640625" bestFit="1" customWidth="1"/>
    <col min="13441" max="13441" width="13.1640625" bestFit="1" customWidth="1"/>
    <col min="13442" max="13442" width="10.1640625" bestFit="1" customWidth="1"/>
    <col min="13443" max="13443" width="9.1640625" bestFit="1" customWidth="1"/>
    <col min="13444" max="13444" width="12.1640625" bestFit="1" customWidth="1"/>
    <col min="13445" max="13445" width="10.1640625" bestFit="1" customWidth="1"/>
    <col min="13446" max="13446" width="12.1640625" bestFit="1" customWidth="1"/>
    <col min="13447" max="13447" width="11.1640625" bestFit="1" customWidth="1"/>
    <col min="13448" max="13448" width="13.1640625" bestFit="1" customWidth="1"/>
    <col min="13449" max="13449" width="9.1640625" bestFit="1" customWidth="1"/>
    <col min="13450" max="13450" width="11.1640625" bestFit="1" customWidth="1"/>
    <col min="13451" max="13451" width="10.1640625" bestFit="1" customWidth="1"/>
    <col min="13452" max="13452" width="12.1640625" bestFit="1" customWidth="1"/>
    <col min="13453" max="13453" width="10.1640625" bestFit="1" customWidth="1"/>
    <col min="13454" max="13454" width="12.1640625" bestFit="1" customWidth="1"/>
    <col min="13455" max="13455" width="10.1640625" bestFit="1" customWidth="1"/>
    <col min="13456" max="13456" width="9.1640625" bestFit="1" customWidth="1"/>
    <col min="13457" max="13457" width="12.1640625" bestFit="1" customWidth="1"/>
    <col min="13458" max="13458" width="10.1640625" bestFit="1" customWidth="1"/>
    <col min="13459" max="13459" width="12.1640625" bestFit="1" customWidth="1"/>
    <col min="13460" max="13460" width="9.1640625" bestFit="1" customWidth="1"/>
    <col min="13461" max="13462" width="11.1640625" bestFit="1" customWidth="1"/>
    <col min="13463" max="13463" width="13.1640625" bestFit="1" customWidth="1"/>
    <col min="13464" max="13464" width="10.1640625" bestFit="1" customWidth="1"/>
    <col min="13465" max="13465" width="12.1640625" bestFit="1" customWidth="1"/>
    <col min="13466" max="13466" width="10.1640625" bestFit="1" customWidth="1"/>
    <col min="13467" max="13467" width="12.1640625" bestFit="1" customWidth="1"/>
    <col min="13468" max="13468" width="11.1640625" bestFit="1" customWidth="1"/>
    <col min="13469" max="13469" width="13.1640625" bestFit="1" customWidth="1"/>
    <col min="13470" max="13470" width="10.1640625" bestFit="1" customWidth="1"/>
    <col min="13471" max="13471" width="12.1640625" bestFit="1" customWidth="1"/>
    <col min="13472" max="13472" width="9.1640625" bestFit="1" customWidth="1"/>
    <col min="13473" max="13473" width="11.1640625" bestFit="1" customWidth="1"/>
    <col min="13474" max="13474" width="10.1640625" bestFit="1" customWidth="1"/>
    <col min="13475" max="13475" width="12.1640625" bestFit="1" customWidth="1"/>
    <col min="13476" max="13476" width="10.1640625" bestFit="1" customWidth="1"/>
    <col min="13477" max="13477" width="12.1640625" bestFit="1" customWidth="1"/>
    <col min="13478" max="13478" width="10.1640625" bestFit="1" customWidth="1"/>
    <col min="13479" max="13479" width="12.1640625" bestFit="1" customWidth="1"/>
    <col min="13480" max="13480" width="10.1640625" bestFit="1" customWidth="1"/>
    <col min="13481" max="13481" width="12.1640625" bestFit="1" customWidth="1"/>
    <col min="13482" max="13482" width="11.1640625" bestFit="1" customWidth="1"/>
    <col min="13483" max="13483" width="13.1640625" bestFit="1" customWidth="1"/>
    <col min="13484" max="13484" width="9.1640625" bestFit="1" customWidth="1"/>
    <col min="13485" max="13485" width="11.1640625" bestFit="1" customWidth="1"/>
    <col min="13486" max="13486" width="10.1640625" bestFit="1" customWidth="1"/>
    <col min="13487" max="13487" width="12.1640625" bestFit="1" customWidth="1"/>
    <col min="13488" max="13488" width="10.1640625" bestFit="1" customWidth="1"/>
    <col min="13489" max="13489" width="12.1640625" bestFit="1" customWidth="1"/>
    <col min="13490" max="13490" width="10.1640625" bestFit="1" customWidth="1"/>
    <col min="13491" max="13491" width="12.1640625" bestFit="1" customWidth="1"/>
    <col min="13492" max="13492" width="9.1640625" bestFit="1" customWidth="1"/>
    <col min="13493" max="13494" width="11.1640625" bestFit="1" customWidth="1"/>
    <col min="13495" max="13495" width="13.1640625" bestFit="1" customWidth="1"/>
    <col min="13496" max="13496" width="10.1640625" bestFit="1" customWidth="1"/>
    <col min="13497" max="13497" width="12.1640625" bestFit="1" customWidth="1"/>
    <col min="13498" max="13498" width="10.1640625" bestFit="1" customWidth="1"/>
    <col min="13499" max="13499" width="12.1640625" bestFit="1" customWidth="1"/>
    <col min="13500" max="13500" width="10.1640625" bestFit="1" customWidth="1"/>
    <col min="13501" max="13501" width="12.1640625" bestFit="1" customWidth="1"/>
    <col min="13502" max="13502" width="10.1640625" bestFit="1" customWidth="1"/>
    <col min="13503" max="13503" width="12.1640625" bestFit="1" customWidth="1"/>
    <col min="13504" max="13504" width="11.1640625" bestFit="1" customWidth="1"/>
    <col min="13505" max="13505" width="13.1640625" bestFit="1" customWidth="1"/>
    <col min="13506" max="13506" width="11.1640625" bestFit="1" customWidth="1"/>
    <col min="13507" max="13507" width="13.1640625" bestFit="1" customWidth="1"/>
    <col min="13508" max="13508" width="10.1640625" bestFit="1" customWidth="1"/>
    <col min="13509" max="13509" width="12.1640625" bestFit="1" customWidth="1"/>
    <col min="13510" max="13510" width="10.1640625" bestFit="1" customWidth="1"/>
    <col min="13511" max="13511" width="12.1640625" bestFit="1" customWidth="1"/>
    <col min="13512" max="13512" width="10.1640625" bestFit="1" customWidth="1"/>
    <col min="13513" max="13513" width="12.1640625" bestFit="1" customWidth="1"/>
    <col min="13514" max="13514" width="10.1640625" bestFit="1" customWidth="1"/>
    <col min="13515" max="13515" width="12.1640625" bestFit="1" customWidth="1"/>
    <col min="13516" max="13516" width="11.1640625" bestFit="1" customWidth="1"/>
    <col min="13517" max="13517" width="13.1640625" bestFit="1" customWidth="1"/>
    <col min="13518" max="13518" width="10.1640625" bestFit="1" customWidth="1"/>
    <col min="13519" max="13519" width="9.1640625" bestFit="1" customWidth="1"/>
    <col min="13520" max="13520" width="12.1640625" bestFit="1" customWidth="1"/>
    <col min="13521" max="13521" width="11.1640625" bestFit="1" customWidth="1"/>
    <col min="13522" max="13522" width="13.1640625" bestFit="1" customWidth="1"/>
    <col min="13523" max="13523" width="10.6640625" bestFit="1" customWidth="1"/>
    <col min="13524" max="13524" width="12.1640625" bestFit="1" customWidth="1"/>
    <col min="13525" max="13525" width="9.1640625" bestFit="1" customWidth="1"/>
    <col min="13526" max="13527" width="11.1640625" bestFit="1" customWidth="1"/>
    <col min="13528" max="13528" width="13.1640625" bestFit="1" customWidth="1"/>
    <col min="13529" max="13529" width="10.1640625" bestFit="1" customWidth="1"/>
    <col min="13530" max="13530" width="12.1640625" bestFit="1" customWidth="1"/>
    <col min="13531" max="13531" width="10.1640625" bestFit="1" customWidth="1"/>
    <col min="13532" max="13532" width="12.1640625" bestFit="1" customWidth="1"/>
    <col min="13533" max="13533" width="10.1640625" bestFit="1" customWidth="1"/>
    <col min="13534" max="13534" width="12.1640625" bestFit="1" customWidth="1"/>
    <col min="13535" max="13535" width="10.1640625" bestFit="1" customWidth="1"/>
    <col min="13536" max="13536" width="12.1640625" bestFit="1" customWidth="1"/>
    <col min="13537" max="13537" width="10.1640625" bestFit="1" customWidth="1"/>
    <col min="13538" max="13538" width="12.1640625" bestFit="1" customWidth="1"/>
    <col min="13539" max="13539" width="11.1640625" bestFit="1" customWidth="1"/>
    <col min="13540" max="13540" width="13.1640625" bestFit="1" customWidth="1"/>
    <col min="13541" max="13541" width="10.1640625" bestFit="1" customWidth="1"/>
    <col min="13542" max="13542" width="12.1640625" bestFit="1" customWidth="1"/>
    <col min="13543" max="13543" width="9.1640625" bestFit="1" customWidth="1"/>
    <col min="13544" max="13544" width="11.1640625" bestFit="1" customWidth="1"/>
    <col min="13545" max="13545" width="10.1640625" bestFit="1" customWidth="1"/>
    <col min="13546" max="13546" width="12.1640625" bestFit="1" customWidth="1"/>
    <col min="13547" max="13547" width="11.1640625" bestFit="1" customWidth="1"/>
    <col min="13548" max="13548" width="13.1640625" bestFit="1" customWidth="1"/>
    <col min="13549" max="13549" width="11.1640625" bestFit="1" customWidth="1"/>
    <col min="13550" max="13550" width="13.1640625" bestFit="1" customWidth="1"/>
    <col min="13551" max="13551" width="10.1640625" bestFit="1" customWidth="1"/>
    <col min="13552" max="13552" width="8.1640625" bestFit="1" customWidth="1"/>
    <col min="13553" max="13553" width="12.1640625" bestFit="1" customWidth="1"/>
    <col min="13554" max="13554" width="10.1640625" bestFit="1" customWidth="1"/>
    <col min="13555" max="13555" width="12.1640625" bestFit="1" customWidth="1"/>
    <col min="13556" max="13556" width="11.1640625" bestFit="1" customWidth="1"/>
    <col min="13557" max="13557" width="13.1640625" bestFit="1" customWidth="1"/>
    <col min="13558" max="13558" width="10.1640625" bestFit="1" customWidth="1"/>
    <col min="13559" max="13559" width="12.1640625" bestFit="1" customWidth="1"/>
    <col min="13560" max="13560" width="10.1640625" bestFit="1" customWidth="1"/>
    <col min="13561" max="13561" width="8.1640625" bestFit="1" customWidth="1"/>
    <col min="13562" max="13562" width="12.1640625" bestFit="1" customWidth="1"/>
    <col min="13563" max="13563" width="11.1640625" bestFit="1" customWidth="1"/>
    <col min="13564" max="13564" width="13.1640625" bestFit="1" customWidth="1"/>
    <col min="13565" max="13565" width="10.1640625" bestFit="1" customWidth="1"/>
    <col min="13566" max="13566" width="12.1640625" bestFit="1" customWidth="1"/>
    <col min="13567" max="13567" width="11.1640625" bestFit="1" customWidth="1"/>
    <col min="13568" max="13568" width="13.1640625" bestFit="1" customWidth="1"/>
    <col min="13569" max="13569" width="10.1640625" bestFit="1" customWidth="1"/>
    <col min="13570" max="13570" width="12.1640625" bestFit="1" customWidth="1"/>
    <col min="13571" max="13571" width="11.1640625" bestFit="1" customWidth="1"/>
    <col min="13572" max="13572" width="13.1640625" bestFit="1" customWidth="1"/>
    <col min="13573" max="13573" width="11.1640625" bestFit="1" customWidth="1"/>
    <col min="13574" max="13574" width="13.1640625" bestFit="1" customWidth="1"/>
    <col min="13575" max="13575" width="10.1640625" bestFit="1" customWidth="1"/>
    <col min="13576" max="13576" width="12.1640625" bestFit="1" customWidth="1"/>
    <col min="13577" max="13577" width="9.1640625" bestFit="1" customWidth="1"/>
    <col min="13578" max="13578" width="11.1640625" bestFit="1" customWidth="1"/>
    <col min="13579" max="13579" width="10.1640625" bestFit="1" customWidth="1"/>
    <col min="13580" max="13580" width="12.1640625" bestFit="1" customWidth="1"/>
    <col min="13581" max="13581" width="11.1640625" bestFit="1" customWidth="1"/>
    <col min="13582" max="13582" width="13.1640625" bestFit="1" customWidth="1"/>
    <col min="13583" max="13583" width="9.1640625" bestFit="1" customWidth="1"/>
    <col min="13584" max="13585" width="11.1640625" bestFit="1" customWidth="1"/>
    <col min="13586" max="13586" width="13.1640625" bestFit="1" customWidth="1"/>
    <col min="13587" max="13587" width="11.1640625" bestFit="1" customWidth="1"/>
    <col min="13588" max="13588" width="13.1640625" bestFit="1" customWidth="1"/>
    <col min="13589" max="13589" width="10.1640625" bestFit="1" customWidth="1"/>
    <col min="13590" max="13590" width="12.1640625" bestFit="1" customWidth="1"/>
    <col min="13591" max="13591" width="10.1640625" bestFit="1" customWidth="1"/>
    <col min="13592" max="13592" width="12.1640625" bestFit="1" customWidth="1"/>
    <col min="13593" max="13593" width="10.1640625" bestFit="1" customWidth="1"/>
    <col min="13594" max="13594" width="12.1640625" bestFit="1" customWidth="1"/>
    <col min="13595" max="13595" width="9.1640625" bestFit="1" customWidth="1"/>
    <col min="13596" max="13596" width="11.1640625" bestFit="1" customWidth="1"/>
    <col min="13597" max="13597" width="10.1640625" bestFit="1" customWidth="1"/>
    <col min="13598" max="13598" width="12.1640625" bestFit="1" customWidth="1"/>
    <col min="13599" max="13599" width="10.1640625" bestFit="1" customWidth="1"/>
    <col min="13600" max="13600" width="12.1640625" bestFit="1" customWidth="1"/>
    <col min="13601" max="13601" width="11.1640625" bestFit="1" customWidth="1"/>
    <col min="13602" max="13602" width="13.1640625" bestFit="1" customWidth="1"/>
    <col min="13603" max="13603" width="9.1640625" bestFit="1" customWidth="1"/>
    <col min="13604" max="13604" width="11.1640625" bestFit="1" customWidth="1"/>
    <col min="13605" max="13605" width="10.1640625" bestFit="1" customWidth="1"/>
    <col min="13606" max="13606" width="12.1640625" bestFit="1" customWidth="1"/>
    <col min="13607" max="13607" width="11.1640625" bestFit="1" customWidth="1"/>
    <col min="13608" max="13608" width="13.1640625" bestFit="1" customWidth="1"/>
    <col min="13609" max="13609" width="9.1640625" bestFit="1" customWidth="1"/>
    <col min="13610" max="13610" width="11.1640625" bestFit="1" customWidth="1"/>
    <col min="13611" max="13611" width="12.1640625" bestFit="1" customWidth="1"/>
    <col min="13612" max="13612" width="14.1640625" bestFit="1" customWidth="1"/>
    <col min="13613" max="13613" width="9.1640625" bestFit="1" customWidth="1"/>
    <col min="13614" max="13614" width="11.1640625" bestFit="1" customWidth="1"/>
    <col min="13615" max="13615" width="9.1640625" bestFit="1" customWidth="1"/>
    <col min="13616" max="13616" width="11.1640625" bestFit="1" customWidth="1"/>
    <col min="13617" max="13617" width="10.1640625" bestFit="1" customWidth="1"/>
    <col min="13618" max="13618" width="8.1640625" bestFit="1" customWidth="1"/>
    <col min="13619" max="13619" width="12.1640625" bestFit="1" customWidth="1"/>
    <col min="13620" max="13620" width="11.1640625" bestFit="1" customWidth="1"/>
    <col min="13621" max="13621" width="13.1640625" bestFit="1" customWidth="1"/>
    <col min="13622" max="13622" width="9.1640625" bestFit="1" customWidth="1"/>
    <col min="13623" max="13623" width="11.1640625" bestFit="1" customWidth="1"/>
    <col min="13624" max="13624" width="10.1640625" bestFit="1" customWidth="1"/>
    <col min="13625" max="13625" width="12.1640625" bestFit="1" customWidth="1"/>
    <col min="13626" max="13626" width="10.1640625" bestFit="1" customWidth="1"/>
    <col min="13627" max="13627" width="12.1640625" bestFit="1" customWidth="1"/>
    <col min="13628" max="13628" width="10.1640625" bestFit="1" customWidth="1"/>
    <col min="13629" max="13629" width="12.1640625" bestFit="1" customWidth="1"/>
    <col min="13630" max="13630" width="10.1640625" bestFit="1" customWidth="1"/>
    <col min="13631" max="13631" width="12.1640625" bestFit="1" customWidth="1"/>
    <col min="13632" max="13632" width="10.1640625" bestFit="1" customWidth="1"/>
    <col min="13633" max="13633" width="12.1640625" bestFit="1" customWidth="1"/>
    <col min="13634" max="13634" width="11.1640625" bestFit="1" customWidth="1"/>
    <col min="13635" max="13635" width="13.1640625" bestFit="1" customWidth="1"/>
    <col min="13636" max="13636" width="10.1640625" bestFit="1" customWidth="1"/>
    <col min="13637" max="13637" width="12.1640625" bestFit="1" customWidth="1"/>
    <col min="13638" max="13638" width="10.1640625" bestFit="1" customWidth="1"/>
    <col min="13639" max="13639" width="12.1640625" bestFit="1" customWidth="1"/>
    <col min="13640" max="13640" width="11.1640625" bestFit="1" customWidth="1"/>
    <col min="13641" max="13641" width="13.1640625" bestFit="1" customWidth="1"/>
    <col min="13642" max="13642" width="11.1640625" bestFit="1" customWidth="1"/>
    <col min="13643" max="13643" width="13.1640625" bestFit="1" customWidth="1"/>
    <col min="13644" max="13644" width="10.1640625" bestFit="1" customWidth="1"/>
    <col min="13645" max="13645" width="12.1640625" bestFit="1" customWidth="1"/>
    <col min="13646" max="13646" width="10.1640625" bestFit="1" customWidth="1"/>
    <col min="13647" max="13647" width="12.1640625" bestFit="1" customWidth="1"/>
    <col min="13648" max="13648" width="11.1640625" bestFit="1" customWidth="1"/>
    <col min="13649" max="13649" width="13.1640625" bestFit="1" customWidth="1"/>
    <col min="13650" max="13650" width="10.1640625" bestFit="1" customWidth="1"/>
    <col min="13651" max="13651" width="12.1640625" bestFit="1" customWidth="1"/>
    <col min="13652" max="13652" width="11.1640625" bestFit="1" customWidth="1"/>
    <col min="13653" max="13653" width="13.1640625" bestFit="1" customWidth="1"/>
    <col min="13654" max="13654" width="11.1640625" bestFit="1" customWidth="1"/>
    <col min="13655" max="13655" width="13.1640625" bestFit="1" customWidth="1"/>
    <col min="13656" max="13656" width="10.1640625" bestFit="1" customWidth="1"/>
    <col min="13657" max="13657" width="12.1640625" bestFit="1" customWidth="1"/>
    <col min="13658" max="13658" width="10.1640625" bestFit="1" customWidth="1"/>
    <col min="13659" max="13659" width="12.1640625" bestFit="1" customWidth="1"/>
    <col min="13660" max="13660" width="11.1640625" bestFit="1" customWidth="1"/>
    <col min="13661" max="13661" width="13.1640625" bestFit="1" customWidth="1"/>
    <col min="13662" max="13662" width="10.1640625" bestFit="1" customWidth="1"/>
    <col min="13663" max="13663" width="12.1640625" bestFit="1" customWidth="1"/>
    <col min="13664" max="13664" width="10.1640625" bestFit="1" customWidth="1"/>
    <col min="13665" max="13665" width="12.1640625" bestFit="1" customWidth="1"/>
    <col min="13666" max="13666" width="10.1640625" bestFit="1" customWidth="1"/>
    <col min="13667" max="13667" width="12.1640625" bestFit="1" customWidth="1"/>
    <col min="13668" max="13668" width="11.1640625" bestFit="1" customWidth="1"/>
    <col min="13669" max="13669" width="13.1640625" bestFit="1" customWidth="1"/>
    <col min="13670" max="13670" width="11.1640625" bestFit="1" customWidth="1"/>
    <col min="13671" max="13671" width="13.1640625" bestFit="1" customWidth="1"/>
    <col min="13672" max="13672" width="11.1640625" bestFit="1" customWidth="1"/>
    <col min="13673" max="13673" width="13.1640625" bestFit="1" customWidth="1"/>
    <col min="13674" max="13674" width="10.1640625" bestFit="1" customWidth="1"/>
    <col min="13675" max="13675" width="12.1640625" bestFit="1" customWidth="1"/>
    <col min="13676" max="13676" width="10.1640625" bestFit="1" customWidth="1"/>
    <col min="13677" max="13677" width="9.1640625" bestFit="1" customWidth="1"/>
    <col min="13678" max="13678" width="12.1640625" bestFit="1" customWidth="1"/>
    <col min="13679" max="13679" width="10.1640625" bestFit="1" customWidth="1"/>
    <col min="13680" max="13680" width="12.1640625" bestFit="1" customWidth="1"/>
    <col min="13681" max="13681" width="10.1640625" bestFit="1" customWidth="1"/>
    <col min="13682" max="13682" width="12.1640625" bestFit="1" customWidth="1"/>
    <col min="13683" max="13683" width="11.1640625" bestFit="1" customWidth="1"/>
    <col min="13684" max="13684" width="13.1640625" bestFit="1" customWidth="1"/>
    <col min="13685" max="13685" width="11.1640625" bestFit="1" customWidth="1"/>
    <col min="13686" max="13686" width="13.1640625" bestFit="1" customWidth="1"/>
    <col min="13687" max="13687" width="11.1640625" bestFit="1" customWidth="1"/>
    <col min="13688" max="13688" width="13.1640625" bestFit="1" customWidth="1"/>
    <col min="13689" max="13689" width="10.1640625" bestFit="1" customWidth="1"/>
    <col min="13690" max="13690" width="12.1640625" bestFit="1" customWidth="1"/>
    <col min="13691" max="13691" width="10.1640625" bestFit="1" customWidth="1"/>
    <col min="13692" max="13692" width="12.1640625" bestFit="1" customWidth="1"/>
    <col min="13693" max="13693" width="10.1640625" bestFit="1" customWidth="1"/>
    <col min="13694" max="13694" width="12.1640625" bestFit="1" customWidth="1"/>
    <col min="13695" max="13695" width="10.1640625" bestFit="1" customWidth="1"/>
    <col min="13696" max="13696" width="9.1640625" bestFit="1" customWidth="1"/>
    <col min="13697" max="13697" width="12.1640625" bestFit="1" customWidth="1"/>
    <col min="13698" max="13698" width="11.1640625" bestFit="1" customWidth="1"/>
    <col min="13699" max="13699" width="13.1640625" bestFit="1" customWidth="1"/>
    <col min="13700" max="13700" width="7.1640625" bestFit="1" customWidth="1"/>
    <col min="13701" max="13701" width="9.6640625" bestFit="1" customWidth="1"/>
    <col min="13702" max="13702" width="11.1640625" bestFit="1" customWidth="1"/>
    <col min="13703" max="13703" width="13.1640625" bestFit="1" customWidth="1"/>
    <col min="13704" max="13704" width="11.1640625" bestFit="1" customWidth="1"/>
    <col min="13705" max="13705" width="8.1640625" bestFit="1" customWidth="1"/>
    <col min="13706" max="13706" width="13.1640625" bestFit="1" customWidth="1"/>
    <col min="13707" max="13707" width="7.1640625" bestFit="1" customWidth="1"/>
    <col min="13708" max="13708" width="9.6640625" bestFit="1" customWidth="1"/>
    <col min="13709" max="13709" width="10.6640625" bestFit="1" customWidth="1"/>
    <col min="13710" max="13710" width="12.1640625" bestFit="1" customWidth="1"/>
    <col min="13711" max="13711" width="10.1640625" bestFit="1" customWidth="1"/>
    <col min="13712" max="13712" width="12.1640625" bestFit="1" customWidth="1"/>
    <col min="13713" max="13713" width="11.1640625" bestFit="1" customWidth="1"/>
    <col min="13714" max="13714" width="13.1640625" bestFit="1" customWidth="1"/>
    <col min="13715" max="13715" width="10.1640625" bestFit="1" customWidth="1"/>
    <col min="13716" max="13716" width="12.1640625" bestFit="1" customWidth="1"/>
    <col min="13717" max="13717" width="9.1640625" bestFit="1" customWidth="1"/>
    <col min="13718" max="13719" width="11.1640625" bestFit="1" customWidth="1"/>
    <col min="13720" max="13720" width="13.1640625" bestFit="1" customWidth="1"/>
    <col min="13721" max="13721" width="10.1640625" bestFit="1" customWidth="1"/>
    <col min="13722" max="13722" width="12.1640625" bestFit="1" customWidth="1"/>
    <col min="13723" max="13723" width="9.1640625" bestFit="1" customWidth="1"/>
    <col min="13724" max="13725" width="11.1640625" bestFit="1" customWidth="1"/>
    <col min="13726" max="13726" width="13.1640625" bestFit="1" customWidth="1"/>
    <col min="13727" max="13727" width="10.1640625" bestFit="1" customWidth="1"/>
    <col min="13728" max="13728" width="12.1640625" bestFit="1" customWidth="1"/>
    <col min="13729" max="13729" width="9.1640625" bestFit="1" customWidth="1"/>
    <col min="13730" max="13731" width="11.1640625" bestFit="1" customWidth="1"/>
    <col min="13732" max="13732" width="13.1640625" bestFit="1" customWidth="1"/>
    <col min="13733" max="13733" width="11.1640625" bestFit="1" customWidth="1"/>
    <col min="13734" max="13734" width="13.1640625" bestFit="1" customWidth="1"/>
    <col min="13735" max="13735" width="10.1640625" bestFit="1" customWidth="1"/>
    <col min="13736" max="13736" width="12.1640625" bestFit="1" customWidth="1"/>
    <col min="13737" max="13737" width="11.1640625" bestFit="1" customWidth="1"/>
    <col min="13738" max="13738" width="13.1640625" bestFit="1" customWidth="1"/>
    <col min="13739" max="13739" width="10.1640625" bestFit="1" customWidth="1"/>
    <col min="13740" max="13740" width="12.1640625" bestFit="1" customWidth="1"/>
    <col min="13741" max="13741" width="10.1640625" bestFit="1" customWidth="1"/>
    <col min="13742" max="13742" width="12.1640625" bestFit="1" customWidth="1"/>
    <col min="13743" max="13743" width="10.1640625" bestFit="1" customWidth="1"/>
    <col min="13744" max="13744" width="12.1640625" bestFit="1" customWidth="1"/>
    <col min="13745" max="13745" width="11.1640625" bestFit="1" customWidth="1"/>
    <col min="13746" max="13746" width="13.1640625" bestFit="1" customWidth="1"/>
    <col min="13747" max="13747" width="10.1640625" bestFit="1" customWidth="1"/>
    <col min="13748" max="13748" width="12.1640625" bestFit="1" customWidth="1"/>
    <col min="13749" max="13749" width="11.1640625" bestFit="1" customWidth="1"/>
    <col min="13750" max="13750" width="13.1640625" bestFit="1" customWidth="1"/>
    <col min="13751" max="13751" width="11.1640625" bestFit="1" customWidth="1"/>
    <col min="13752" max="13752" width="13.1640625" bestFit="1" customWidth="1"/>
    <col min="13753" max="13753" width="11.1640625" bestFit="1" customWidth="1"/>
    <col min="13754" max="13754" width="13.1640625" bestFit="1" customWidth="1"/>
    <col min="13755" max="13755" width="11.1640625" bestFit="1" customWidth="1"/>
    <col min="13756" max="13756" width="13.1640625" bestFit="1" customWidth="1"/>
    <col min="13757" max="13757" width="11.1640625" bestFit="1" customWidth="1"/>
    <col min="13758" max="13758" width="13.1640625" bestFit="1" customWidth="1"/>
    <col min="13759" max="13759" width="9.1640625" bestFit="1" customWidth="1"/>
    <col min="13760" max="13761" width="11.1640625" bestFit="1" customWidth="1"/>
    <col min="13762" max="13762" width="13.1640625" bestFit="1" customWidth="1"/>
    <col min="13763" max="13763" width="9.1640625" bestFit="1" customWidth="1"/>
    <col min="13764" max="13765" width="11.1640625" bestFit="1" customWidth="1"/>
    <col min="13766" max="13766" width="13.1640625" bestFit="1" customWidth="1"/>
    <col min="13767" max="13767" width="11.1640625" bestFit="1" customWidth="1"/>
    <col min="13768" max="13768" width="13.1640625" bestFit="1" customWidth="1"/>
    <col min="13769" max="13769" width="10.1640625" bestFit="1" customWidth="1"/>
    <col min="13770" max="13770" width="12.1640625" bestFit="1" customWidth="1"/>
    <col min="13771" max="13771" width="9.1640625" bestFit="1" customWidth="1"/>
    <col min="13772" max="13773" width="11.1640625" bestFit="1" customWidth="1"/>
    <col min="13774" max="13774" width="13.1640625" bestFit="1" customWidth="1"/>
    <col min="13775" max="13775" width="11.1640625" bestFit="1" customWidth="1"/>
    <col min="13776" max="13776" width="13.1640625" bestFit="1" customWidth="1"/>
    <col min="13777" max="13778" width="10.1640625" bestFit="1" customWidth="1"/>
    <col min="13779" max="13779" width="12.1640625" bestFit="1" customWidth="1"/>
    <col min="13780" max="13780" width="10.1640625" bestFit="1" customWidth="1"/>
    <col min="13781" max="13781" width="12.1640625" bestFit="1" customWidth="1"/>
    <col min="13782" max="13782" width="10.1640625" bestFit="1" customWidth="1"/>
    <col min="13783" max="13783" width="12.1640625" bestFit="1" customWidth="1"/>
    <col min="13784" max="13784" width="10.1640625" bestFit="1" customWidth="1"/>
    <col min="13785" max="13785" width="12.1640625" bestFit="1" customWidth="1"/>
    <col min="13786" max="13786" width="10.1640625" bestFit="1" customWidth="1"/>
    <col min="13787" max="13787" width="12.1640625" bestFit="1" customWidth="1"/>
    <col min="13788" max="13788" width="10.1640625" bestFit="1" customWidth="1"/>
    <col min="13789" max="13789" width="12.1640625" bestFit="1" customWidth="1"/>
    <col min="13790" max="13790" width="10.1640625" bestFit="1" customWidth="1"/>
    <col min="13791" max="13791" width="12.1640625" bestFit="1" customWidth="1"/>
    <col min="13792" max="13792" width="10.1640625" bestFit="1" customWidth="1"/>
    <col min="13793" max="13793" width="12.1640625" bestFit="1" customWidth="1"/>
    <col min="13794" max="13794" width="10.6640625" bestFit="1" customWidth="1"/>
    <col min="13795" max="13795" width="12.1640625" bestFit="1" customWidth="1"/>
    <col min="13796" max="13796" width="11.1640625" bestFit="1" customWidth="1"/>
    <col min="13797" max="13797" width="13.1640625" bestFit="1" customWidth="1"/>
    <col min="13798" max="13798" width="10.1640625" bestFit="1" customWidth="1"/>
    <col min="13799" max="13799" width="12.1640625" bestFit="1" customWidth="1"/>
    <col min="13800" max="13800" width="11.1640625" bestFit="1" customWidth="1"/>
    <col min="13801" max="13801" width="13.1640625" bestFit="1" customWidth="1"/>
    <col min="13802" max="13802" width="10.1640625" bestFit="1" customWidth="1"/>
    <col min="13803" max="13803" width="12.1640625" bestFit="1" customWidth="1"/>
    <col min="13804" max="13804" width="10.1640625" bestFit="1" customWidth="1"/>
    <col min="13805" max="13805" width="12.1640625" bestFit="1" customWidth="1"/>
    <col min="13806" max="13806" width="10.1640625" bestFit="1" customWidth="1"/>
    <col min="13807" max="13807" width="12.1640625" bestFit="1" customWidth="1"/>
    <col min="13808" max="13808" width="10.1640625" bestFit="1" customWidth="1"/>
    <col min="13809" max="13809" width="12.1640625" bestFit="1" customWidth="1"/>
    <col min="13810" max="13810" width="11.1640625" bestFit="1" customWidth="1"/>
    <col min="13811" max="13811" width="13.1640625" bestFit="1" customWidth="1"/>
    <col min="13812" max="13812" width="12.1640625" bestFit="1" customWidth="1"/>
    <col min="13813" max="13813" width="14.1640625" bestFit="1" customWidth="1"/>
    <col min="13814" max="13814" width="11.1640625" bestFit="1" customWidth="1"/>
    <col min="13815" max="13815" width="13.1640625" bestFit="1" customWidth="1"/>
    <col min="13816" max="13816" width="11.1640625" bestFit="1" customWidth="1"/>
    <col min="13817" max="13817" width="13.1640625" bestFit="1" customWidth="1"/>
    <col min="13818" max="13818" width="11.1640625" bestFit="1" customWidth="1"/>
    <col min="13819" max="13819" width="13.1640625" bestFit="1" customWidth="1"/>
    <col min="13820" max="13820" width="10.6640625" bestFit="1" customWidth="1"/>
  </cols>
  <sheetData>
    <row r="1" spans="1:3">
      <c r="A1" s="4" t="s">
        <v>10944</v>
      </c>
      <c r="B1" t="s">
        <v>10946</v>
      </c>
      <c r="C1" t="s">
        <v>10947</v>
      </c>
    </row>
    <row r="2" spans="1:3">
      <c r="A2" s="5" t="s">
        <v>30</v>
      </c>
      <c r="B2" s="3">
        <v>741999.79529999977</v>
      </c>
      <c r="C2" s="3">
        <v>18451.272799999992</v>
      </c>
    </row>
    <row r="3" spans="1:3">
      <c r="A3" s="5" t="s">
        <v>43</v>
      </c>
      <c r="B3" s="3">
        <v>719047.03200000292</v>
      </c>
      <c r="C3" s="3">
        <v>122490.8008000001</v>
      </c>
    </row>
    <row r="4" spans="1:3">
      <c r="A4" s="5" t="s">
        <v>66</v>
      </c>
      <c r="B4" s="3">
        <v>836154.03299999656</v>
      </c>
      <c r="C4" s="3">
        <v>145454.9480999998</v>
      </c>
    </row>
    <row r="5" spans="1:3">
      <c r="A5" s="5" t="s">
        <v>10945</v>
      </c>
      <c r="B5" s="3">
        <v>2297200.8602999994</v>
      </c>
      <c r="C5" s="3">
        <v>286397.02169999992</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CDCD6-AD02-AA42-9CC8-56F5670AF620}">
  <dimension ref="A1:H50"/>
  <sheetViews>
    <sheetView zoomScale="89" zoomScaleNormal="89" workbookViewId="0">
      <selection activeCell="E2" sqref="E2:E49"/>
    </sheetView>
  </sheetViews>
  <sheetFormatPr baseColWidth="10" defaultRowHeight="13"/>
  <cols>
    <col min="1" max="1" width="13.1640625" bestFit="1" customWidth="1"/>
    <col min="2" max="2" width="12.83203125" bestFit="1" customWidth="1"/>
    <col min="3" max="3" width="12" bestFit="1" customWidth="1"/>
    <col min="4" max="4" width="12.1640625" bestFit="1" customWidth="1"/>
    <col min="5" max="5" width="17.83203125" bestFit="1" customWidth="1"/>
    <col min="6" max="7" width="29.33203125" bestFit="1" customWidth="1"/>
    <col min="8" max="8" width="22.6640625" bestFit="1" customWidth="1"/>
    <col min="9" max="9" width="22.6640625" customWidth="1"/>
  </cols>
  <sheetData>
    <row r="1" spans="1:8">
      <c r="A1" s="4" t="s">
        <v>10965</v>
      </c>
      <c r="B1" s="4" t="s">
        <v>2</v>
      </c>
      <c r="C1" t="s">
        <v>10946</v>
      </c>
      <c r="D1" t="s">
        <v>10947</v>
      </c>
      <c r="E1" t="s">
        <v>10966</v>
      </c>
      <c r="F1" t="s">
        <v>10973</v>
      </c>
    </row>
    <row r="2" spans="1:8">
      <c r="A2" t="s">
        <v>10948</v>
      </c>
      <c r="B2" t="s">
        <v>10952</v>
      </c>
      <c r="C2" s="3">
        <v>14236.894999999997</v>
      </c>
      <c r="D2" s="3">
        <v>2450.1906999999992</v>
      </c>
      <c r="E2" s="3">
        <v>0.12658227848101264</v>
      </c>
      <c r="F2" s="3">
        <v>0.17210147999265288</v>
      </c>
      <c r="H2" t="s">
        <v>10967</v>
      </c>
    </row>
    <row r="3" spans="1:8">
      <c r="B3" t="s">
        <v>10953</v>
      </c>
      <c r="C3" s="3">
        <v>4519.8920000000007</v>
      </c>
      <c r="D3" s="3">
        <v>862.30839999999989</v>
      </c>
      <c r="E3" s="3">
        <v>0.17608695652173917</v>
      </c>
      <c r="F3" s="3">
        <v>0.19078075316843848</v>
      </c>
      <c r="H3" s="10">
        <f>SUM(C2:C49)</f>
        <v>2297200.8603000003</v>
      </c>
    </row>
    <row r="4" spans="1:8">
      <c r="B4" t="s">
        <v>10954</v>
      </c>
      <c r="C4" s="3">
        <v>55691.009000000027</v>
      </c>
      <c r="D4" s="3">
        <v>498.72989999999828</v>
      </c>
      <c r="E4" s="3">
        <v>0.16751592356687878</v>
      </c>
      <c r="F4" s="3">
        <v>8.9553037187743902E-3</v>
      </c>
      <c r="H4" s="10">
        <f>SUM(D2:D49)</f>
        <v>286397.02169999992</v>
      </c>
    </row>
    <row r="5" spans="1:8">
      <c r="B5" t="s">
        <v>10955</v>
      </c>
      <c r="C5" s="3">
        <v>28295.344999999994</v>
      </c>
      <c r="D5" s="3">
        <v>3488.8352000000004</v>
      </c>
      <c r="E5" s="3">
        <v>0.10999999999999989</v>
      </c>
      <c r="F5" s="3">
        <v>0.1233006771961961</v>
      </c>
    </row>
    <row r="6" spans="1:8">
      <c r="B6" t="s">
        <v>10956</v>
      </c>
      <c r="C6" s="3">
        <v>23648.287000000004</v>
      </c>
      <c r="D6" s="3">
        <v>2738.7095999999992</v>
      </c>
      <c r="E6" s="3">
        <v>0.15532786885245889</v>
      </c>
      <c r="F6" s="3">
        <v>0.11581006269079865</v>
      </c>
    </row>
    <row r="7" spans="1:8">
      <c r="B7" t="s">
        <v>10957</v>
      </c>
      <c r="C7" s="3">
        <v>34595.127600000036</v>
      </c>
      <c r="D7" s="3">
        <v>4976.5243999999984</v>
      </c>
      <c r="E7" s="3">
        <v>0.17199999999999985</v>
      </c>
      <c r="F7" s="3">
        <v>0.14385044210676631</v>
      </c>
    </row>
    <row r="8" spans="1:8">
      <c r="B8" t="s">
        <v>10958</v>
      </c>
      <c r="C8" s="3">
        <v>33946.392999999996</v>
      </c>
      <c r="D8" s="3">
        <v>-841.48260000000209</v>
      </c>
      <c r="E8" s="3">
        <v>0.17167832167832153</v>
      </c>
      <c r="F8" s="3">
        <v>-2.4788571793179975E-2</v>
      </c>
    </row>
    <row r="9" spans="1:8">
      <c r="B9" t="s">
        <v>10959</v>
      </c>
      <c r="C9" s="3">
        <v>27909.468499999992</v>
      </c>
      <c r="D9" s="3">
        <v>5318.1049999999996</v>
      </c>
      <c r="E9" s="3">
        <v>0.13104575163398682</v>
      </c>
      <c r="F9" s="3">
        <v>0.19054841549562296</v>
      </c>
    </row>
    <row r="10" spans="1:8">
      <c r="B10" t="s">
        <v>10960</v>
      </c>
      <c r="C10" s="3">
        <v>81777.350799999971</v>
      </c>
      <c r="D10" s="3">
        <v>8328.099400000001</v>
      </c>
      <c r="E10" s="3">
        <v>0.15996268656716425</v>
      </c>
      <c r="F10" s="3">
        <v>0.10183870373066675</v>
      </c>
    </row>
    <row r="11" spans="1:8">
      <c r="B11" t="s">
        <v>10961</v>
      </c>
      <c r="C11" s="3">
        <v>31453.392999999989</v>
      </c>
      <c r="D11" s="3">
        <v>3448.2572999999979</v>
      </c>
      <c r="E11" s="3">
        <v>0.16006289308176089</v>
      </c>
      <c r="F11" s="3">
        <v>0.10963069389683966</v>
      </c>
    </row>
    <row r="12" spans="1:8">
      <c r="B12" t="s">
        <v>10962</v>
      </c>
      <c r="C12" s="3">
        <v>78628.71669999999</v>
      </c>
      <c r="D12" s="3">
        <v>9292.1268999999938</v>
      </c>
      <c r="E12" s="3">
        <v>0.15116352201257877</v>
      </c>
      <c r="F12" s="3">
        <v>0.11817726766994271</v>
      </c>
    </row>
    <row r="13" spans="1:8">
      <c r="B13" t="s">
        <v>10963</v>
      </c>
      <c r="C13" s="3">
        <v>69545.62049999999</v>
      </c>
      <c r="D13" s="3">
        <v>8983.5698999999986</v>
      </c>
      <c r="E13" s="3">
        <v>0.19082733812949665</v>
      </c>
      <c r="F13" s="3">
        <v>0.12917520665445784</v>
      </c>
    </row>
    <row r="14" spans="1:8">
      <c r="A14" t="s">
        <v>10949</v>
      </c>
      <c r="B14" t="s">
        <v>10952</v>
      </c>
      <c r="C14" s="3">
        <v>18174.075599999993</v>
      </c>
      <c r="D14" s="3">
        <v>-3281.0070000000014</v>
      </c>
      <c r="E14" s="3">
        <v>0.17793103448275863</v>
      </c>
      <c r="F14" s="3">
        <v>-0.18053226322003429</v>
      </c>
    </row>
    <row r="15" spans="1:8">
      <c r="B15" t="s">
        <v>10953</v>
      </c>
      <c r="C15" s="3">
        <v>11951.411</v>
      </c>
      <c r="D15" s="3">
        <v>2813.8508000000002</v>
      </c>
      <c r="E15" s="3">
        <v>0.12968750000000001</v>
      </c>
      <c r="F15" s="3">
        <v>0.23544088643591959</v>
      </c>
    </row>
    <row r="16" spans="1:8">
      <c r="B16" t="s">
        <v>10954</v>
      </c>
      <c r="C16" s="3">
        <v>38726.251999999993</v>
      </c>
      <c r="D16" s="3">
        <v>9732.0977999999996</v>
      </c>
      <c r="E16" s="3">
        <v>0.14014492753623176</v>
      </c>
      <c r="F16" s="3">
        <v>0.251304923595498</v>
      </c>
    </row>
    <row r="17" spans="1:6">
      <c r="B17" t="s">
        <v>10955</v>
      </c>
      <c r="C17" s="3">
        <v>34195.208499999993</v>
      </c>
      <c r="D17" s="3">
        <v>4187.4961999999969</v>
      </c>
      <c r="E17" s="3">
        <v>0.17593749999999986</v>
      </c>
      <c r="F17" s="3">
        <v>0.12245856608828683</v>
      </c>
    </row>
    <row r="18" spans="1:6">
      <c r="B18" t="s">
        <v>10956</v>
      </c>
      <c r="C18" s="3">
        <v>30131.686499999996</v>
      </c>
      <c r="D18" s="3">
        <v>4667.868999999997</v>
      </c>
      <c r="E18" s="3">
        <v>0.16609589041095876</v>
      </c>
      <c r="F18" s="3">
        <v>0.1549156234583815</v>
      </c>
    </row>
    <row r="19" spans="1:6">
      <c r="B19" t="s">
        <v>10957</v>
      </c>
      <c r="C19" s="3">
        <v>24797.292000000001</v>
      </c>
      <c r="D19" s="3">
        <v>3335.5571999999997</v>
      </c>
      <c r="E19" s="3">
        <v>0.17246376811594188</v>
      </c>
      <c r="F19" s="3">
        <v>0.13451296214118863</v>
      </c>
    </row>
    <row r="20" spans="1:6">
      <c r="B20" t="s">
        <v>10958</v>
      </c>
      <c r="C20" s="3">
        <v>28765.324999999993</v>
      </c>
      <c r="D20" s="3">
        <v>3288.6483000000003</v>
      </c>
      <c r="E20" s="3">
        <v>0.17035714285714271</v>
      </c>
      <c r="F20" s="3">
        <v>0.1143268257876454</v>
      </c>
    </row>
    <row r="21" spans="1:6">
      <c r="B21" t="s">
        <v>10959</v>
      </c>
      <c r="C21" s="3">
        <v>36898.33219999999</v>
      </c>
      <c r="D21" s="3">
        <v>5355.8083999999999</v>
      </c>
      <c r="E21" s="3">
        <v>0.1564150943396225</v>
      </c>
      <c r="F21" s="3">
        <v>0.14515041956286581</v>
      </c>
    </row>
    <row r="22" spans="1:6">
      <c r="B22" t="s">
        <v>10960</v>
      </c>
      <c r="C22" s="3">
        <v>64595.918000000042</v>
      </c>
      <c r="D22" s="3">
        <v>8209.1627000000008</v>
      </c>
      <c r="E22" s="3">
        <v>0.14095563139931755</v>
      </c>
      <c r="F22" s="3">
        <v>0.12708485232766559</v>
      </c>
    </row>
    <row r="23" spans="1:6">
      <c r="B23" t="s">
        <v>10961</v>
      </c>
      <c r="C23" s="3">
        <v>31404.923500000012</v>
      </c>
      <c r="D23" s="3">
        <v>2817.3659999999986</v>
      </c>
      <c r="E23" s="3">
        <v>0.16234939759036132</v>
      </c>
      <c r="F23" s="3">
        <v>8.971096522492715E-2</v>
      </c>
    </row>
    <row r="24" spans="1:6">
      <c r="B24" t="s">
        <v>10962</v>
      </c>
      <c r="C24" s="3">
        <v>75972.563500000047</v>
      </c>
      <c r="D24" s="3">
        <v>12474.788400000009</v>
      </c>
      <c r="E24" s="3">
        <v>0.16231481481481502</v>
      </c>
      <c r="F24" s="3">
        <v>0.16420123035600873</v>
      </c>
    </row>
    <row r="25" spans="1:6">
      <c r="B25" t="s">
        <v>10963</v>
      </c>
      <c r="C25" s="3">
        <v>74919.521200000076</v>
      </c>
      <c r="D25" s="3">
        <v>8016.9658999999974</v>
      </c>
      <c r="E25" s="3">
        <v>0.13724683544303809</v>
      </c>
      <c r="F25" s="3">
        <v>0.1070077033540891</v>
      </c>
    </row>
    <row r="26" spans="1:6">
      <c r="A26" t="s">
        <v>10950</v>
      </c>
      <c r="B26" t="s">
        <v>10952</v>
      </c>
      <c r="C26" s="3">
        <v>18542.490999999995</v>
      </c>
      <c r="D26" s="3">
        <v>2824.8233000000005</v>
      </c>
      <c r="E26" s="3">
        <v>0.13258426966292133</v>
      </c>
      <c r="F26" s="3">
        <v>0.15234324773300423</v>
      </c>
    </row>
    <row r="27" spans="1:6">
      <c r="B27" t="s">
        <v>10953</v>
      </c>
      <c r="C27" s="3">
        <v>22978.815000000002</v>
      </c>
      <c r="D27" s="3">
        <v>5004.579499999998</v>
      </c>
      <c r="E27" s="3">
        <v>9.6385542168674718E-2</v>
      </c>
      <c r="F27" s="3">
        <v>0.21779101750895324</v>
      </c>
    </row>
    <row r="28" spans="1:6">
      <c r="B28" t="s">
        <v>10954</v>
      </c>
      <c r="C28" s="3">
        <v>51715.875000000022</v>
      </c>
      <c r="D28" s="3">
        <v>3611.967999999998</v>
      </c>
      <c r="E28" s="3">
        <v>0.19092024539877286</v>
      </c>
      <c r="F28" s="3">
        <v>6.984253867888722E-2</v>
      </c>
    </row>
    <row r="29" spans="1:6">
      <c r="B29" t="s">
        <v>10955</v>
      </c>
      <c r="C29" s="3">
        <v>38750.038999999968</v>
      </c>
      <c r="D29" s="3">
        <v>2977.814899999998</v>
      </c>
      <c r="E29" s="3">
        <v>0.15588235294117631</v>
      </c>
      <c r="F29" s="3">
        <v>7.6846758786487945E-2</v>
      </c>
    </row>
    <row r="30" spans="1:6">
      <c r="B30" t="s">
        <v>10956</v>
      </c>
      <c r="C30" s="3">
        <v>56987.727999999988</v>
      </c>
      <c r="D30" s="3">
        <v>8662.1463999999996</v>
      </c>
      <c r="E30" s="3">
        <v>0.18444444444444449</v>
      </c>
      <c r="F30" s="3">
        <v>0.1520002060794563</v>
      </c>
    </row>
    <row r="31" spans="1:6">
      <c r="B31" t="s">
        <v>10957</v>
      </c>
      <c r="C31" s="3">
        <v>40344.533999999985</v>
      </c>
      <c r="D31" s="3">
        <v>4750.3781000000017</v>
      </c>
      <c r="E31" s="3">
        <v>0.13869346733668331</v>
      </c>
      <c r="F31" s="3">
        <v>0.11774527126772621</v>
      </c>
    </row>
    <row r="32" spans="1:6">
      <c r="B32" t="s">
        <v>10958</v>
      </c>
      <c r="C32" s="3">
        <v>39261.962999999974</v>
      </c>
      <c r="D32" s="3">
        <v>4432.8778999999995</v>
      </c>
      <c r="E32" s="3">
        <v>0.15945273631840781</v>
      </c>
      <c r="F32" s="3">
        <v>0.112905151991509</v>
      </c>
    </row>
    <row r="33" spans="1:6">
      <c r="B33" t="s">
        <v>10959</v>
      </c>
      <c r="C33" s="3">
        <v>31115.374299999999</v>
      </c>
      <c r="D33" s="3">
        <v>2062.0692999999983</v>
      </c>
      <c r="E33" s="3">
        <v>0.18562499999999985</v>
      </c>
      <c r="F33" s="3">
        <v>6.6271717644097186E-2</v>
      </c>
    </row>
    <row r="34" spans="1:6">
      <c r="B34" t="s">
        <v>10960</v>
      </c>
      <c r="C34" s="3">
        <v>73410.024899999975</v>
      </c>
      <c r="D34" s="3">
        <v>9328.6575999999914</v>
      </c>
      <c r="E34" s="3">
        <v>0.14942148760330604</v>
      </c>
      <c r="F34" s="3">
        <v>0.12707607186767206</v>
      </c>
    </row>
    <row r="35" spans="1:6">
      <c r="B35" t="s">
        <v>10961</v>
      </c>
      <c r="C35" s="3">
        <v>59687.745000000017</v>
      </c>
      <c r="D35" s="3">
        <v>16243.142500000004</v>
      </c>
      <c r="E35" s="3">
        <v>0.14719387755102023</v>
      </c>
      <c r="F35" s="3">
        <v>0.27213530181111717</v>
      </c>
    </row>
    <row r="36" spans="1:6">
      <c r="B36" t="s">
        <v>10962</v>
      </c>
      <c r="C36" s="3">
        <v>79411.965799999991</v>
      </c>
      <c r="D36" s="3">
        <v>4011.407499999998</v>
      </c>
      <c r="E36" s="3">
        <v>0.15762162162162205</v>
      </c>
      <c r="F36" s="3">
        <v>5.0513892454227577E-2</v>
      </c>
    </row>
    <row r="37" spans="1:6">
      <c r="B37" t="s">
        <v>10963</v>
      </c>
      <c r="C37" s="3">
        <v>96999.04300000002</v>
      </c>
      <c r="D37" s="3">
        <v>17885.309300000001</v>
      </c>
      <c r="E37" s="3">
        <v>0.1354261363636366</v>
      </c>
      <c r="F37" s="3">
        <v>0.18438645111168775</v>
      </c>
    </row>
    <row r="38" spans="1:6">
      <c r="A38" t="s">
        <v>10951</v>
      </c>
      <c r="B38" t="s">
        <v>10952</v>
      </c>
      <c r="C38" s="3">
        <v>43971.373999999996</v>
      </c>
      <c r="D38" s="3">
        <v>7140.4390999999987</v>
      </c>
      <c r="E38" s="3">
        <v>0.16129032258064505</v>
      </c>
      <c r="F38" s="3">
        <v>0.16238835520582093</v>
      </c>
    </row>
    <row r="39" spans="1:6">
      <c r="B39" t="s">
        <v>10953</v>
      </c>
      <c r="C39" s="3">
        <v>20301.133399999992</v>
      </c>
      <c r="D39" s="3">
        <v>1613.8719999999985</v>
      </c>
      <c r="E39" s="3">
        <v>0.1819626168224297</v>
      </c>
      <c r="F39" s="3">
        <v>7.9496645246417585E-2</v>
      </c>
    </row>
    <row r="40" spans="1:6">
      <c r="B40" t="s">
        <v>10954</v>
      </c>
      <c r="C40" s="3">
        <v>58872.352799999986</v>
      </c>
      <c r="D40" s="3">
        <v>14751.8915</v>
      </c>
      <c r="E40" s="3">
        <v>0.13084033613445364</v>
      </c>
      <c r="F40" s="3">
        <v>0.25057417953236621</v>
      </c>
    </row>
    <row r="41" spans="1:6">
      <c r="B41" t="s">
        <v>10955</v>
      </c>
      <c r="C41" s="3">
        <v>36521.536100000005</v>
      </c>
      <c r="D41" s="3">
        <v>933.28999999999621</v>
      </c>
      <c r="E41" s="3">
        <v>0.19443349753694592</v>
      </c>
      <c r="F41" s="3">
        <v>2.5554511109405282E-2</v>
      </c>
    </row>
    <row r="42" spans="1:6">
      <c r="B42" t="s">
        <v>10956</v>
      </c>
      <c r="C42" s="3">
        <v>44261.110199999996</v>
      </c>
      <c r="D42" s="3">
        <v>6342.5827999999965</v>
      </c>
      <c r="E42" s="3">
        <v>0.15243801652892566</v>
      </c>
      <c r="F42" s="3">
        <v>0.14329922524175628</v>
      </c>
    </row>
    <row r="43" spans="1:6">
      <c r="B43" t="s">
        <v>10957</v>
      </c>
      <c r="C43" s="3">
        <v>52981.725699999995</v>
      </c>
      <c r="D43" s="3">
        <v>8223.335699999996</v>
      </c>
      <c r="E43" s="3">
        <v>0.1719183673469388</v>
      </c>
      <c r="F43" s="3">
        <v>0.15521079374732402</v>
      </c>
    </row>
    <row r="44" spans="1:6">
      <c r="B44" t="s">
        <v>10958</v>
      </c>
      <c r="C44" s="3">
        <v>45264.416000000005</v>
      </c>
      <c r="D44" s="3">
        <v>6952.6211999999987</v>
      </c>
      <c r="E44" s="3">
        <v>0.14004424778761046</v>
      </c>
      <c r="F44" s="3">
        <v>0.15360015249064515</v>
      </c>
    </row>
    <row r="45" spans="1:6">
      <c r="B45" t="s">
        <v>10959</v>
      </c>
      <c r="C45" s="3">
        <v>63120.887999999977</v>
      </c>
      <c r="D45" s="3">
        <v>9040.9556999999968</v>
      </c>
      <c r="E45" s="3">
        <v>0.14357798165137592</v>
      </c>
      <c r="F45" s="3">
        <v>0.14323239083708708</v>
      </c>
    </row>
    <row r="46" spans="1:6">
      <c r="B46" t="s">
        <v>10960</v>
      </c>
      <c r="C46" s="3">
        <v>87866.652000000031</v>
      </c>
      <c r="D46" s="3">
        <v>10991.555600000007</v>
      </c>
      <c r="E46" s="3">
        <v>0.14738562091503316</v>
      </c>
      <c r="F46" s="3">
        <v>0.12509359751182966</v>
      </c>
    </row>
    <row r="47" spans="1:6">
      <c r="B47" t="s">
        <v>10961</v>
      </c>
      <c r="C47" s="3">
        <v>77776.923199999976</v>
      </c>
      <c r="D47" s="3">
        <v>9275.2754999999997</v>
      </c>
      <c r="E47" s="3">
        <v>0.17422818791946335</v>
      </c>
      <c r="F47" s="3">
        <v>0.11925485244703024</v>
      </c>
    </row>
    <row r="48" spans="1:6">
      <c r="B48" t="s">
        <v>10962</v>
      </c>
      <c r="C48" s="3">
        <v>118447.82500000003</v>
      </c>
      <c r="D48" s="3">
        <v>9690.1036999999942</v>
      </c>
      <c r="E48" s="3">
        <v>0.16098039215686324</v>
      </c>
      <c r="F48" s="3">
        <v>8.1809047147974157E-2</v>
      </c>
    </row>
    <row r="49" spans="1:6">
      <c r="B49" t="s">
        <v>10963</v>
      </c>
      <c r="C49" s="3">
        <v>83829.318799999994</v>
      </c>
      <c r="D49" s="3">
        <v>8483.3467999999921</v>
      </c>
      <c r="E49" s="3">
        <v>0.14658008658008698</v>
      </c>
      <c r="F49" s="3">
        <v>0.10119784964780118</v>
      </c>
    </row>
    <row r="50" spans="1:6">
      <c r="A50" t="s">
        <v>10945</v>
      </c>
      <c r="C50" s="3">
        <v>2297200.8602999509</v>
      </c>
      <c r="D50" s="3">
        <v>286397.02169999911</v>
      </c>
      <c r="E50" s="3">
        <v>0.15620272163299015</v>
      </c>
      <c r="F50" s="3">
        <v>0.12467217240315832</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DEE31E27-659D-5C47-AAC8-BBA0EF3A3F72}">
          <x14:colorSeries rgb="FF376092"/>
          <x14:colorNegative rgb="FFD00000"/>
          <x14:colorAxis rgb="FF000000"/>
          <x14:colorMarkers rgb="FFD00000"/>
          <x14:colorFirst rgb="FFD00000"/>
          <x14:colorLast rgb="FFD00000"/>
          <x14:colorHigh rgb="FFD00000"/>
          <x14:colorLow rgb="FFD00000"/>
          <x14:sparklines>
            <x14:sparkline>
              <xm:f>'Основные показатели'!D2:D49</xm:f>
              <xm:sqref>I4</xm:sqref>
            </x14:sparkline>
          </x14:sparklines>
        </x14:sparklineGroup>
        <x14:sparklineGroup displayEmptyCellsAs="gap" xr2:uid="{F5AE0A5F-89DE-6848-A877-57FB389195BC}">
          <x14:colorSeries rgb="FF376092"/>
          <x14:colorNegative rgb="FFD00000"/>
          <x14:colorAxis rgb="FF000000"/>
          <x14:colorMarkers rgb="FFD00000"/>
          <x14:colorFirst rgb="FFD00000"/>
          <x14:colorLast rgb="FFD00000"/>
          <x14:colorHigh rgb="FFD00000"/>
          <x14:colorLow rgb="FFD00000"/>
          <x14:sparklines>
            <x14:sparkline>
              <xm:f>'Основные показатели'!C2:C49</xm:f>
              <xm:sqref>I3</xm:sqref>
            </x14:sparkline>
          </x14:sparklines>
        </x14:sparklineGroup>
      </x14:sparklineGroup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F211E-8104-A141-ADC1-D50003997009}">
  <dimension ref="A1:D56"/>
  <sheetViews>
    <sheetView workbookViewId="0">
      <selection activeCell="D10" sqref="D10"/>
    </sheetView>
  </sheetViews>
  <sheetFormatPr baseColWidth="10" defaultRowHeight="13"/>
  <cols>
    <col min="1" max="1" width="13.1640625" bestFit="1" customWidth="1"/>
    <col min="2" max="2" width="12" bestFit="1" customWidth="1"/>
    <col min="3" max="3" width="11.6640625" bestFit="1" customWidth="1"/>
    <col min="4" max="4" width="12.1640625" bestFit="1" customWidth="1"/>
  </cols>
  <sheetData>
    <row r="1" spans="1:4">
      <c r="D1" t="s">
        <v>10970</v>
      </c>
    </row>
    <row r="3" spans="1:4">
      <c r="A3" s="4" t="s">
        <v>10944</v>
      </c>
      <c r="B3" t="s">
        <v>10946</v>
      </c>
      <c r="C3" t="s">
        <v>10947</v>
      </c>
    </row>
    <row r="4" spans="1:4">
      <c r="A4" s="5" t="s">
        <v>10948</v>
      </c>
      <c r="B4" s="7">
        <v>484247.49809999997</v>
      </c>
      <c r="C4" s="7">
        <v>49543.974099999992</v>
      </c>
    </row>
    <row r="5" spans="1:4">
      <c r="A5" s="6" t="s">
        <v>10952</v>
      </c>
      <c r="B5" s="7">
        <v>14236.894999999997</v>
      </c>
      <c r="C5" s="7">
        <v>2450.1906999999992</v>
      </c>
    </row>
    <row r="6" spans="1:4">
      <c r="A6" s="6" t="s">
        <v>10953</v>
      </c>
      <c r="B6" s="7">
        <v>4519.8920000000007</v>
      </c>
      <c r="C6" s="7">
        <v>862.30839999999989</v>
      </c>
    </row>
    <row r="7" spans="1:4">
      <c r="A7" s="6" t="s">
        <v>10954</v>
      </c>
      <c r="B7" s="7">
        <v>55691.009000000027</v>
      </c>
      <c r="C7" s="7">
        <v>498.72989999999828</v>
      </c>
    </row>
    <row r="8" spans="1:4">
      <c r="A8" s="6" t="s">
        <v>10955</v>
      </c>
      <c r="B8" s="7">
        <v>28295.344999999994</v>
      </c>
      <c r="C8" s="7">
        <v>3488.8352000000004</v>
      </c>
    </row>
    <row r="9" spans="1:4">
      <c r="A9" s="6" t="s">
        <v>10956</v>
      </c>
      <c r="B9" s="7">
        <v>23648.287000000004</v>
      </c>
      <c r="C9" s="7">
        <v>2738.7095999999992</v>
      </c>
    </row>
    <row r="10" spans="1:4">
      <c r="A10" s="6" t="s">
        <v>10957</v>
      </c>
      <c r="B10" s="7">
        <v>34595.127600000036</v>
      </c>
      <c r="C10" s="7">
        <v>4976.5243999999984</v>
      </c>
    </row>
    <row r="11" spans="1:4">
      <c r="A11" s="6" t="s">
        <v>10958</v>
      </c>
      <c r="B11" s="7">
        <v>33946.392999999996</v>
      </c>
      <c r="C11" s="7">
        <v>-841.48260000000209</v>
      </c>
    </row>
    <row r="12" spans="1:4">
      <c r="A12" s="6" t="s">
        <v>10959</v>
      </c>
      <c r="B12" s="7">
        <v>27909.468499999992</v>
      </c>
      <c r="C12" s="7">
        <v>5318.1049999999996</v>
      </c>
    </row>
    <row r="13" spans="1:4">
      <c r="A13" s="6" t="s">
        <v>10960</v>
      </c>
      <c r="B13" s="7">
        <v>81777.350799999971</v>
      </c>
      <c r="C13" s="7">
        <v>8328.099400000001</v>
      </c>
    </row>
    <row r="14" spans="1:4">
      <c r="A14" s="6" t="s">
        <v>10961</v>
      </c>
      <c r="B14" s="7">
        <v>31453.392999999989</v>
      </c>
      <c r="C14" s="7">
        <v>3448.2572999999979</v>
      </c>
    </row>
    <row r="15" spans="1:4">
      <c r="A15" s="6" t="s">
        <v>10962</v>
      </c>
      <c r="B15" s="7">
        <v>78628.71669999999</v>
      </c>
      <c r="C15" s="7">
        <v>9292.1268999999938</v>
      </c>
    </row>
    <row r="16" spans="1:4">
      <c r="A16" s="6" t="s">
        <v>10963</v>
      </c>
      <c r="B16" s="7">
        <v>69545.62049999999</v>
      </c>
      <c r="C16" s="7">
        <v>8983.5698999999986</v>
      </c>
    </row>
    <row r="17" spans="1:3">
      <c r="A17" s="5" t="s">
        <v>10949</v>
      </c>
      <c r="B17" s="7">
        <v>470532.50900000014</v>
      </c>
      <c r="C17" s="7">
        <v>61618.603699999992</v>
      </c>
    </row>
    <row r="18" spans="1:3">
      <c r="A18" s="6" t="s">
        <v>10952</v>
      </c>
      <c r="B18" s="7">
        <v>18174.075599999993</v>
      </c>
      <c r="C18" s="7">
        <v>-3281.0070000000014</v>
      </c>
    </row>
    <row r="19" spans="1:3">
      <c r="A19" s="6" t="s">
        <v>10953</v>
      </c>
      <c r="B19" s="7">
        <v>11951.411</v>
      </c>
      <c r="C19" s="7">
        <v>2813.8508000000002</v>
      </c>
    </row>
    <row r="20" spans="1:3">
      <c r="A20" s="6" t="s">
        <v>10954</v>
      </c>
      <c r="B20" s="7">
        <v>38726.251999999993</v>
      </c>
      <c r="C20" s="7">
        <v>9732.0977999999996</v>
      </c>
    </row>
    <row r="21" spans="1:3">
      <c r="A21" s="6" t="s">
        <v>10955</v>
      </c>
      <c r="B21" s="7">
        <v>34195.208499999993</v>
      </c>
      <c r="C21" s="7">
        <v>4187.4961999999969</v>
      </c>
    </row>
    <row r="22" spans="1:3">
      <c r="A22" s="6" t="s">
        <v>10956</v>
      </c>
      <c r="B22" s="7">
        <v>30131.686499999996</v>
      </c>
      <c r="C22" s="7">
        <v>4667.868999999997</v>
      </c>
    </row>
    <row r="23" spans="1:3">
      <c r="A23" s="6" t="s">
        <v>10957</v>
      </c>
      <c r="B23" s="7">
        <v>24797.292000000001</v>
      </c>
      <c r="C23" s="7">
        <v>3335.5571999999997</v>
      </c>
    </row>
    <row r="24" spans="1:3">
      <c r="A24" s="6" t="s">
        <v>10958</v>
      </c>
      <c r="B24" s="7">
        <v>28765.324999999993</v>
      </c>
      <c r="C24" s="7">
        <v>3288.6483000000003</v>
      </c>
    </row>
    <row r="25" spans="1:3">
      <c r="A25" s="6" t="s">
        <v>10959</v>
      </c>
      <c r="B25" s="7">
        <v>36898.33219999999</v>
      </c>
      <c r="C25" s="7">
        <v>5355.8083999999999</v>
      </c>
    </row>
    <row r="26" spans="1:3">
      <c r="A26" s="6" t="s">
        <v>10960</v>
      </c>
      <c r="B26" s="7">
        <v>64595.918000000042</v>
      </c>
      <c r="C26" s="7">
        <v>8209.1627000000008</v>
      </c>
    </row>
    <row r="27" spans="1:3">
      <c r="A27" s="6" t="s">
        <v>10961</v>
      </c>
      <c r="B27" s="7">
        <v>31404.923500000012</v>
      </c>
      <c r="C27" s="7">
        <v>2817.3659999999986</v>
      </c>
    </row>
    <row r="28" spans="1:3">
      <c r="A28" s="6" t="s">
        <v>10962</v>
      </c>
      <c r="B28" s="7">
        <v>75972.563500000047</v>
      </c>
      <c r="C28" s="7">
        <v>12474.788400000009</v>
      </c>
    </row>
    <row r="29" spans="1:3">
      <c r="A29" s="6" t="s">
        <v>10963</v>
      </c>
      <c r="B29" s="7">
        <v>74919.521200000076</v>
      </c>
      <c r="C29" s="7">
        <v>8016.9658999999974</v>
      </c>
    </row>
    <row r="30" spans="1:3">
      <c r="A30" s="5" t="s">
        <v>10950</v>
      </c>
      <c r="B30" s="7">
        <v>609205.598</v>
      </c>
      <c r="C30" s="7">
        <v>81795.174299999984</v>
      </c>
    </row>
    <row r="31" spans="1:3">
      <c r="A31" s="6" t="s">
        <v>10952</v>
      </c>
      <c r="B31" s="7">
        <v>18542.490999999995</v>
      </c>
      <c r="C31" s="7">
        <v>2824.8233000000005</v>
      </c>
    </row>
    <row r="32" spans="1:3">
      <c r="A32" s="6" t="s">
        <v>10953</v>
      </c>
      <c r="B32" s="7">
        <v>22978.815000000002</v>
      </c>
      <c r="C32" s="7">
        <v>5004.579499999998</v>
      </c>
    </row>
    <row r="33" spans="1:3">
      <c r="A33" s="6" t="s">
        <v>10954</v>
      </c>
      <c r="B33" s="7">
        <v>51715.875000000022</v>
      </c>
      <c r="C33" s="7">
        <v>3611.967999999998</v>
      </c>
    </row>
    <row r="34" spans="1:3">
      <c r="A34" s="6" t="s">
        <v>10955</v>
      </c>
      <c r="B34" s="7">
        <v>38750.038999999968</v>
      </c>
      <c r="C34" s="7">
        <v>2977.814899999998</v>
      </c>
    </row>
    <row r="35" spans="1:3">
      <c r="A35" s="6" t="s">
        <v>10956</v>
      </c>
      <c r="B35" s="7">
        <v>56987.727999999988</v>
      </c>
      <c r="C35" s="7">
        <v>8662.1463999999996</v>
      </c>
    </row>
    <row r="36" spans="1:3">
      <c r="A36" s="6" t="s">
        <v>10957</v>
      </c>
      <c r="B36" s="7">
        <v>40344.533999999985</v>
      </c>
      <c r="C36" s="7">
        <v>4750.3781000000017</v>
      </c>
    </row>
    <row r="37" spans="1:3">
      <c r="A37" s="6" t="s">
        <v>10958</v>
      </c>
      <c r="B37" s="7">
        <v>39261.962999999974</v>
      </c>
      <c r="C37" s="7">
        <v>4432.8778999999995</v>
      </c>
    </row>
    <row r="38" spans="1:3">
      <c r="A38" s="6" t="s">
        <v>10959</v>
      </c>
      <c r="B38" s="7">
        <v>31115.374299999999</v>
      </c>
      <c r="C38" s="7">
        <v>2062.0692999999983</v>
      </c>
    </row>
    <row r="39" spans="1:3">
      <c r="A39" s="6" t="s">
        <v>10960</v>
      </c>
      <c r="B39" s="7">
        <v>73410.024899999975</v>
      </c>
      <c r="C39" s="7">
        <v>9328.6575999999914</v>
      </c>
    </row>
    <row r="40" spans="1:3">
      <c r="A40" s="6" t="s">
        <v>10961</v>
      </c>
      <c r="B40" s="7">
        <v>59687.745000000017</v>
      </c>
      <c r="C40" s="7">
        <v>16243.142500000004</v>
      </c>
    </row>
    <row r="41" spans="1:3">
      <c r="A41" s="6" t="s">
        <v>10962</v>
      </c>
      <c r="B41" s="7">
        <v>79411.965799999991</v>
      </c>
      <c r="C41" s="7">
        <v>4011.407499999998</v>
      </c>
    </row>
    <row r="42" spans="1:3">
      <c r="A42" s="6" t="s">
        <v>10963</v>
      </c>
      <c r="B42" s="7">
        <v>96999.04300000002</v>
      </c>
      <c r="C42" s="7">
        <v>17885.309300000001</v>
      </c>
    </row>
    <row r="43" spans="1:3">
      <c r="A43" s="5" t="s">
        <v>10951</v>
      </c>
      <c r="B43" s="7">
        <v>733215.25520000001</v>
      </c>
      <c r="C43" s="7">
        <v>93439.269599999971</v>
      </c>
    </row>
    <row r="44" spans="1:3">
      <c r="A44" s="6" t="s">
        <v>10952</v>
      </c>
      <c r="B44" s="7">
        <v>43971.373999999996</v>
      </c>
      <c r="C44" s="7">
        <v>7140.4390999999987</v>
      </c>
    </row>
    <row r="45" spans="1:3">
      <c r="A45" s="6" t="s">
        <v>10953</v>
      </c>
      <c r="B45" s="7">
        <v>20301.133399999992</v>
      </c>
      <c r="C45" s="7">
        <v>1613.8719999999985</v>
      </c>
    </row>
    <row r="46" spans="1:3">
      <c r="A46" s="6" t="s">
        <v>10954</v>
      </c>
      <c r="B46" s="7">
        <v>58872.352799999986</v>
      </c>
      <c r="C46" s="7">
        <v>14751.8915</v>
      </c>
    </row>
    <row r="47" spans="1:3">
      <c r="A47" s="6" t="s">
        <v>10955</v>
      </c>
      <c r="B47" s="7">
        <v>36521.536100000005</v>
      </c>
      <c r="C47" s="7">
        <v>933.28999999999621</v>
      </c>
    </row>
    <row r="48" spans="1:3">
      <c r="A48" s="6" t="s">
        <v>10956</v>
      </c>
      <c r="B48" s="7">
        <v>44261.110199999996</v>
      </c>
      <c r="C48" s="7">
        <v>6342.5827999999965</v>
      </c>
    </row>
    <row r="49" spans="1:3">
      <c r="A49" s="6" t="s">
        <v>10957</v>
      </c>
      <c r="B49" s="7">
        <v>52981.725699999995</v>
      </c>
      <c r="C49" s="7">
        <v>8223.335699999996</v>
      </c>
    </row>
    <row r="50" spans="1:3">
      <c r="A50" s="6" t="s">
        <v>10958</v>
      </c>
      <c r="B50" s="7">
        <v>45264.416000000005</v>
      </c>
      <c r="C50" s="7">
        <v>6952.6211999999987</v>
      </c>
    </row>
    <row r="51" spans="1:3">
      <c r="A51" s="6" t="s">
        <v>10959</v>
      </c>
      <c r="B51" s="7">
        <v>63120.887999999977</v>
      </c>
      <c r="C51" s="7">
        <v>9040.9556999999968</v>
      </c>
    </row>
    <row r="52" spans="1:3">
      <c r="A52" s="6" t="s">
        <v>10960</v>
      </c>
      <c r="B52" s="7">
        <v>87866.652000000031</v>
      </c>
      <c r="C52" s="7">
        <v>10991.555600000007</v>
      </c>
    </row>
    <row r="53" spans="1:3">
      <c r="A53" s="6" t="s">
        <v>10961</v>
      </c>
      <c r="B53" s="7">
        <v>77776.923199999976</v>
      </c>
      <c r="C53" s="7">
        <v>9275.2754999999997</v>
      </c>
    </row>
    <row r="54" spans="1:3">
      <c r="A54" s="6" t="s">
        <v>10962</v>
      </c>
      <c r="B54" s="7">
        <v>118447.82500000003</v>
      </c>
      <c r="C54" s="7">
        <v>9690.1036999999942</v>
      </c>
    </row>
    <row r="55" spans="1:3">
      <c r="A55" s="6" t="s">
        <v>10963</v>
      </c>
      <c r="B55" s="7">
        <v>83829.318799999994</v>
      </c>
      <c r="C55" s="7">
        <v>8483.3467999999921</v>
      </c>
    </row>
    <row r="56" spans="1:3">
      <c r="A56" s="5" t="s">
        <v>10945</v>
      </c>
      <c r="B56" s="7">
        <v>2297200.8603000003</v>
      </c>
      <c r="C56" s="7">
        <v>286397.02169999992</v>
      </c>
    </row>
  </sheetData>
  <pageMargins left="0.7" right="0.7" top="0.75" bottom="0.75" header="0.3" footer="0.3"/>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74B2-D1DC-2B40-B6F0-F1A2F13B520B}">
  <dimension ref="A1:D6"/>
  <sheetViews>
    <sheetView workbookViewId="0">
      <selection activeCell="C53" sqref="C53"/>
    </sheetView>
  </sheetViews>
  <sheetFormatPr baseColWidth="10" defaultRowHeight="13"/>
  <cols>
    <col min="1" max="1" width="17" bestFit="1" customWidth="1"/>
    <col min="2" max="2" width="12" bestFit="1" customWidth="1"/>
    <col min="3" max="3" width="11.6640625" bestFit="1" customWidth="1"/>
    <col min="4" max="4" width="10.6640625" bestFit="1" customWidth="1"/>
    <col min="5" max="5" width="9.1640625"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1640625" bestFit="1" customWidth="1"/>
    <col min="30" max="30" width="9.6640625" bestFit="1" customWidth="1"/>
    <col min="31" max="31" width="8.6640625" bestFit="1" customWidth="1"/>
    <col min="32" max="32" width="9.6640625" bestFit="1" customWidth="1"/>
    <col min="33" max="33" width="8.6640625" bestFit="1" customWidth="1"/>
    <col min="34" max="34" width="8.1640625" bestFit="1" customWidth="1"/>
    <col min="35" max="38" width="9.6640625" bestFit="1" customWidth="1"/>
    <col min="39" max="39" width="7.6640625" bestFit="1" customWidth="1"/>
    <col min="40" max="40" width="9.1640625"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1640625"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1640625" bestFit="1" customWidth="1"/>
    <col min="64" max="64" width="8.6640625" bestFit="1" customWidth="1"/>
    <col min="65" max="65" width="7.6640625" bestFit="1" customWidth="1"/>
    <col min="66" max="66" width="8.6640625" bestFit="1" customWidth="1"/>
    <col min="67" max="67" width="8.1640625" bestFit="1" customWidth="1"/>
    <col min="68" max="69" width="9.6640625" bestFit="1" customWidth="1"/>
    <col min="70" max="73" width="8.6640625" bestFit="1" customWidth="1"/>
    <col min="74" max="76" width="9.6640625" bestFit="1" customWidth="1"/>
    <col min="77" max="77" width="9.1640625" bestFit="1" customWidth="1"/>
    <col min="78" max="78" width="7.1640625" bestFit="1" customWidth="1"/>
    <col min="79" max="82" width="9.6640625" bestFit="1" customWidth="1"/>
    <col min="83" max="83" width="8.6640625" bestFit="1" customWidth="1"/>
    <col min="84" max="84" width="9.6640625" bestFit="1" customWidth="1"/>
    <col min="85" max="85" width="8.6640625" bestFit="1" customWidth="1"/>
    <col min="86" max="86" width="8.1640625" bestFit="1" customWidth="1"/>
    <col min="87" max="88" width="9.6640625" bestFit="1" customWidth="1"/>
    <col min="89" max="89" width="8.6640625" bestFit="1" customWidth="1"/>
    <col min="90" max="90" width="9.1640625" bestFit="1" customWidth="1"/>
    <col min="91" max="92" width="8.6640625" bestFit="1" customWidth="1"/>
    <col min="93" max="93" width="9.6640625" bestFit="1" customWidth="1"/>
    <col min="94" max="94" width="8.1640625" bestFit="1" customWidth="1"/>
    <col min="95" max="96" width="8.6640625" bestFit="1" customWidth="1"/>
    <col min="97" max="98" width="9.6640625" bestFit="1" customWidth="1"/>
    <col min="99" max="99" width="10.1640625" bestFit="1" customWidth="1"/>
    <col min="100" max="101" width="9.6640625" bestFit="1" customWidth="1"/>
    <col min="102" max="102" width="8.6640625" bestFit="1" customWidth="1"/>
    <col min="103" max="103" width="8.1640625"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1640625"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1640625"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1640625" bestFit="1" customWidth="1"/>
    <col min="297" max="297" width="9.6640625" bestFit="1" customWidth="1"/>
    <col min="298" max="300" width="8.6640625" bestFit="1" customWidth="1"/>
    <col min="301" max="301" width="9.1640625" bestFit="1" customWidth="1"/>
    <col min="302" max="304" width="8.6640625" bestFit="1" customWidth="1"/>
    <col min="305" max="305" width="6.6640625" bestFit="1" customWidth="1"/>
    <col min="306" max="307" width="8.6640625" bestFit="1" customWidth="1"/>
    <col min="308" max="308" width="9.1640625" bestFit="1" customWidth="1"/>
    <col min="309" max="309" width="8.1640625" bestFit="1" customWidth="1"/>
    <col min="310" max="310" width="9.1640625" bestFit="1" customWidth="1"/>
    <col min="311" max="311" width="8.6640625" bestFit="1" customWidth="1"/>
    <col min="312" max="312" width="8.1640625" bestFit="1" customWidth="1"/>
    <col min="313" max="313" width="6.6640625" bestFit="1" customWidth="1"/>
    <col min="314" max="314" width="8.6640625" bestFit="1" customWidth="1"/>
    <col min="315" max="315" width="8.1640625" bestFit="1" customWidth="1"/>
    <col min="316" max="316" width="8.6640625" bestFit="1" customWidth="1"/>
    <col min="317" max="317" width="9.1640625" bestFit="1" customWidth="1"/>
    <col min="318" max="318" width="7.6640625" bestFit="1" customWidth="1"/>
    <col min="319" max="319" width="8.1640625" bestFit="1" customWidth="1"/>
    <col min="320" max="322" width="8.6640625" bestFit="1" customWidth="1"/>
    <col min="323" max="323" width="6.6640625" bestFit="1" customWidth="1"/>
    <col min="324" max="325" width="8.6640625" bestFit="1" customWidth="1"/>
    <col min="326" max="326" width="9.1640625"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1640625" bestFit="1" customWidth="1"/>
    <col min="347" max="347" width="8.1640625" bestFit="1" customWidth="1"/>
    <col min="348" max="348" width="7.1640625" bestFit="1" customWidth="1"/>
    <col min="349" max="350" width="8.6640625" bestFit="1" customWidth="1"/>
    <col min="351" max="352" width="7.6640625" bestFit="1" customWidth="1"/>
    <col min="353" max="354" width="8.6640625" bestFit="1" customWidth="1"/>
    <col min="355" max="355" width="7.1640625"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1640625" bestFit="1" customWidth="1"/>
    <col min="368" max="370" width="8.6640625" bestFit="1" customWidth="1"/>
    <col min="371" max="371" width="8.1640625" bestFit="1" customWidth="1"/>
    <col min="372" max="375" width="8.6640625" bestFit="1" customWidth="1"/>
    <col min="376" max="376" width="7.6640625" bestFit="1" customWidth="1"/>
    <col min="377" max="377" width="8.1640625" bestFit="1" customWidth="1"/>
    <col min="378" max="378" width="8.6640625" bestFit="1" customWidth="1"/>
    <col min="379" max="380" width="7.6640625" bestFit="1" customWidth="1"/>
    <col min="381" max="381" width="7.1640625" bestFit="1" customWidth="1"/>
    <col min="382" max="387" width="8.6640625" bestFit="1" customWidth="1"/>
    <col min="388" max="388" width="7.1640625" bestFit="1" customWidth="1"/>
    <col min="389" max="389" width="8.6640625" bestFit="1" customWidth="1"/>
    <col min="390" max="390" width="8.1640625" bestFit="1" customWidth="1"/>
    <col min="391" max="392" width="8.6640625" bestFit="1" customWidth="1"/>
    <col min="393" max="393" width="8.1640625" bestFit="1" customWidth="1"/>
    <col min="394" max="394" width="9.1640625" bestFit="1" customWidth="1"/>
    <col min="395" max="397" width="8.6640625" bestFit="1" customWidth="1"/>
    <col min="398" max="398" width="7.6640625" bestFit="1" customWidth="1"/>
    <col min="399" max="399" width="8.6640625" bestFit="1" customWidth="1"/>
    <col min="400" max="400" width="7.6640625" bestFit="1" customWidth="1"/>
    <col min="401" max="401" width="9.1640625" bestFit="1" customWidth="1"/>
    <col min="402" max="402" width="8.6640625" bestFit="1" customWidth="1"/>
    <col min="403" max="403" width="7.6640625" bestFit="1" customWidth="1"/>
    <col min="404" max="404" width="8.6640625" bestFit="1" customWidth="1"/>
    <col min="405" max="407" width="7.6640625" bestFit="1" customWidth="1"/>
    <col min="408" max="408" width="6.1640625" bestFit="1" customWidth="1"/>
    <col min="409" max="411" width="8.6640625" bestFit="1" customWidth="1"/>
    <col min="412" max="414" width="7.6640625" bestFit="1" customWidth="1"/>
    <col min="415" max="420" width="8.6640625" bestFit="1" customWidth="1"/>
    <col min="421" max="421" width="7.6640625" bestFit="1" customWidth="1"/>
    <col min="422" max="422" width="9.1640625" bestFit="1" customWidth="1"/>
    <col min="423" max="423" width="8.6640625" bestFit="1" customWidth="1"/>
    <col min="424" max="424" width="9.1640625"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1640625" bestFit="1" customWidth="1"/>
    <col min="447" max="447" width="8.6640625" bestFit="1" customWidth="1"/>
    <col min="448" max="449" width="7.6640625" bestFit="1" customWidth="1"/>
    <col min="450" max="451" width="8.6640625" bestFit="1" customWidth="1"/>
    <col min="452" max="452" width="6.1640625" bestFit="1" customWidth="1"/>
    <col min="453" max="453" width="8.1640625" bestFit="1" customWidth="1"/>
    <col min="454" max="454" width="7.6640625" bestFit="1" customWidth="1"/>
    <col min="455" max="455" width="8.6640625" bestFit="1" customWidth="1"/>
    <col min="456" max="456" width="8.1640625" bestFit="1" customWidth="1"/>
    <col min="457" max="463" width="8.6640625" bestFit="1" customWidth="1"/>
    <col min="464" max="464" width="7.6640625" bestFit="1" customWidth="1"/>
    <col min="465" max="466" width="8.6640625" bestFit="1" customWidth="1"/>
    <col min="467" max="467" width="9.1640625" bestFit="1" customWidth="1"/>
    <col min="468" max="469" width="8.6640625" bestFit="1" customWidth="1"/>
    <col min="470" max="470" width="8.1640625"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1640625" bestFit="1" customWidth="1"/>
    <col min="484" max="486" width="8.6640625" bestFit="1" customWidth="1"/>
    <col min="487" max="487" width="7.6640625" bestFit="1" customWidth="1"/>
    <col min="488" max="489" width="8.1640625" bestFit="1" customWidth="1"/>
    <col min="490" max="490" width="6.6640625" bestFit="1" customWidth="1"/>
    <col min="491" max="497" width="8.6640625" bestFit="1" customWidth="1"/>
    <col min="498" max="498" width="8.1640625" bestFit="1" customWidth="1"/>
    <col min="499" max="501" width="8.6640625" bestFit="1" customWidth="1"/>
    <col min="502" max="502" width="9.1640625" bestFit="1" customWidth="1"/>
    <col min="503" max="503" width="8.6640625" bestFit="1" customWidth="1"/>
    <col min="504" max="504" width="7.6640625" bestFit="1" customWidth="1"/>
    <col min="505" max="507" width="8.6640625" bestFit="1" customWidth="1"/>
    <col min="508" max="508" width="9.1640625" bestFit="1" customWidth="1"/>
    <col min="509" max="509" width="8.6640625" bestFit="1" customWidth="1"/>
    <col min="510" max="510" width="8.1640625"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1640625"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1640625"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1640625" bestFit="1" customWidth="1"/>
    <col min="547" max="547" width="8.6640625" bestFit="1" customWidth="1"/>
    <col min="548" max="548" width="8.1640625" bestFit="1" customWidth="1"/>
    <col min="549" max="551" width="8.6640625" bestFit="1" customWidth="1"/>
    <col min="552" max="552" width="9.1640625" bestFit="1" customWidth="1"/>
    <col min="553" max="554" width="8.6640625" bestFit="1" customWidth="1"/>
    <col min="555" max="555" width="7.6640625" bestFit="1" customWidth="1"/>
    <col min="556" max="558" width="8.6640625" bestFit="1" customWidth="1"/>
    <col min="559" max="559" width="8.1640625" bestFit="1" customWidth="1"/>
    <col min="560" max="562" width="8.6640625" bestFit="1" customWidth="1"/>
    <col min="563" max="564" width="7.6640625" bestFit="1" customWidth="1"/>
    <col min="565" max="567" width="8.6640625" bestFit="1" customWidth="1"/>
    <col min="568" max="568" width="7.1640625" bestFit="1" customWidth="1"/>
    <col min="569" max="579" width="8.6640625" bestFit="1" customWidth="1"/>
    <col min="580" max="582" width="8.1640625" bestFit="1" customWidth="1"/>
    <col min="583" max="583" width="7.6640625" bestFit="1" customWidth="1"/>
    <col min="584" max="584" width="9.1640625" bestFit="1" customWidth="1"/>
    <col min="585" max="585" width="8.6640625" bestFit="1" customWidth="1"/>
    <col min="586" max="586" width="9.1640625" bestFit="1" customWidth="1"/>
    <col min="587" max="587" width="10.1640625" bestFit="1" customWidth="1"/>
    <col min="588" max="589" width="8.6640625" bestFit="1" customWidth="1"/>
    <col min="590" max="590" width="7.6640625" bestFit="1" customWidth="1"/>
    <col min="591" max="597" width="8.6640625" bestFit="1" customWidth="1"/>
    <col min="598" max="599" width="8.1640625" bestFit="1" customWidth="1"/>
    <col min="600" max="601" width="8.6640625" bestFit="1" customWidth="1"/>
    <col min="602" max="603" width="8.1640625" bestFit="1" customWidth="1"/>
    <col min="604" max="605" width="7.6640625" bestFit="1" customWidth="1"/>
    <col min="606" max="606" width="7.1640625" bestFit="1" customWidth="1"/>
    <col min="607" max="607" width="8.6640625" bestFit="1" customWidth="1"/>
    <col min="608" max="608" width="8.1640625"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1640625" bestFit="1" customWidth="1"/>
    <col min="621" max="623" width="8.6640625" bestFit="1" customWidth="1"/>
    <col min="624" max="624" width="7.6640625" bestFit="1" customWidth="1"/>
    <col min="625" max="625" width="7.1640625" bestFit="1" customWidth="1"/>
    <col min="626" max="628" width="8.6640625" bestFit="1" customWidth="1"/>
    <col min="629" max="629" width="7.1640625"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1640625" bestFit="1" customWidth="1"/>
    <col min="638" max="638" width="8.6640625" bestFit="1" customWidth="1"/>
    <col min="639" max="639" width="6.1640625"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1640625" bestFit="1" customWidth="1"/>
    <col min="654" max="654" width="8.6640625" bestFit="1" customWidth="1"/>
    <col min="655" max="655" width="6.6640625" bestFit="1" customWidth="1"/>
    <col min="656" max="656" width="8.1640625" bestFit="1" customWidth="1"/>
    <col min="657" max="657" width="9.1640625" bestFit="1" customWidth="1"/>
    <col min="658" max="658" width="8.1640625" bestFit="1" customWidth="1"/>
    <col min="659" max="660" width="8.6640625" bestFit="1" customWidth="1"/>
    <col min="661" max="661" width="7.6640625" bestFit="1" customWidth="1"/>
    <col min="662" max="665" width="8.6640625" bestFit="1" customWidth="1"/>
    <col min="666" max="666" width="9.1640625" bestFit="1" customWidth="1"/>
    <col min="667" max="682" width="8.6640625" bestFit="1" customWidth="1"/>
    <col min="683" max="683" width="8.1640625"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1640625" bestFit="1" customWidth="1"/>
    <col min="697" max="698" width="8.6640625" bestFit="1" customWidth="1"/>
    <col min="699" max="699" width="7.6640625" bestFit="1" customWidth="1"/>
    <col min="700" max="700" width="8.1640625" bestFit="1" customWidth="1"/>
    <col min="701" max="703" width="8.6640625" bestFit="1" customWidth="1"/>
    <col min="704" max="705" width="7.6640625" bestFit="1" customWidth="1"/>
    <col min="706" max="708" width="8.6640625" bestFit="1" customWidth="1"/>
    <col min="709" max="709" width="7.6640625" bestFit="1" customWidth="1"/>
    <col min="710" max="710" width="8.1640625"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1640625" bestFit="1" customWidth="1"/>
    <col min="730" max="731" width="7.6640625" bestFit="1" customWidth="1"/>
    <col min="732" max="732" width="8.1640625" bestFit="1" customWidth="1"/>
    <col min="733" max="734" width="8.6640625" bestFit="1" customWidth="1"/>
    <col min="735" max="736" width="8.1640625"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1640625"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1640625" bestFit="1" customWidth="1"/>
    <col min="765" max="765" width="8.6640625" bestFit="1" customWidth="1"/>
    <col min="766" max="766" width="8.1640625"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1640625"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1640625" bestFit="1" customWidth="1"/>
    <col min="792" max="792" width="8.6640625" bestFit="1" customWidth="1"/>
    <col min="793" max="793" width="7.6640625" bestFit="1" customWidth="1"/>
    <col min="794" max="796" width="8.6640625" bestFit="1" customWidth="1"/>
    <col min="797" max="797" width="9.1640625"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1640625" bestFit="1" customWidth="1"/>
    <col min="822" max="822" width="7.6640625" bestFit="1" customWidth="1"/>
    <col min="823" max="825" width="8.6640625" bestFit="1" customWidth="1"/>
    <col min="826" max="826" width="7.6640625" bestFit="1" customWidth="1"/>
    <col min="827" max="828" width="8.6640625" bestFit="1" customWidth="1"/>
    <col min="829" max="829" width="7.1640625"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1640625" bestFit="1" customWidth="1"/>
    <col min="850" max="850" width="7.6640625" bestFit="1" customWidth="1"/>
    <col min="851" max="851" width="8.1640625" bestFit="1" customWidth="1"/>
    <col min="852" max="852" width="8.6640625" bestFit="1" customWidth="1"/>
    <col min="853" max="853" width="8.1640625" bestFit="1" customWidth="1"/>
    <col min="854" max="856" width="8.6640625" bestFit="1" customWidth="1"/>
    <col min="857" max="857" width="9.1640625"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1640625"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1640625" bestFit="1" customWidth="1"/>
    <col min="902" max="914" width="8.6640625" bestFit="1" customWidth="1"/>
    <col min="915" max="915" width="6.6640625" bestFit="1" customWidth="1"/>
    <col min="916" max="916" width="9.1640625" bestFit="1" customWidth="1"/>
    <col min="917" max="917" width="7.6640625" bestFit="1" customWidth="1"/>
    <col min="918" max="920" width="8.6640625" bestFit="1" customWidth="1"/>
    <col min="921" max="921" width="8.1640625" bestFit="1" customWidth="1"/>
    <col min="922" max="922" width="8.6640625" bestFit="1" customWidth="1"/>
    <col min="923" max="923" width="8.1640625" bestFit="1" customWidth="1"/>
    <col min="924" max="924" width="8.6640625" bestFit="1" customWidth="1"/>
    <col min="925" max="925" width="6.6640625" bestFit="1" customWidth="1"/>
    <col min="926" max="926" width="7.6640625" bestFit="1" customWidth="1"/>
    <col min="927" max="928" width="8.6640625" bestFit="1" customWidth="1"/>
    <col min="929" max="929" width="7.1640625" bestFit="1" customWidth="1"/>
    <col min="930" max="930" width="8.6640625" bestFit="1" customWidth="1"/>
    <col min="931" max="931" width="9.1640625"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1640625" bestFit="1" customWidth="1"/>
    <col min="950" max="951" width="8.6640625" bestFit="1" customWidth="1"/>
    <col min="952" max="952" width="6.6640625" bestFit="1" customWidth="1"/>
    <col min="953" max="954" width="8.6640625" bestFit="1" customWidth="1"/>
    <col min="955" max="955" width="7.6640625" bestFit="1" customWidth="1"/>
    <col min="956" max="957" width="8.1640625" bestFit="1" customWidth="1"/>
    <col min="958" max="961" width="8.6640625" bestFit="1" customWidth="1"/>
    <col min="962" max="962" width="8.1640625"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1640625"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1640625" bestFit="1" customWidth="1"/>
    <col min="1008" max="1014" width="8.6640625" bestFit="1" customWidth="1"/>
    <col min="1015" max="1015" width="8.1640625" bestFit="1" customWidth="1"/>
    <col min="1016" max="1017" width="8.6640625" bestFit="1" customWidth="1"/>
    <col min="1018" max="1018" width="7.6640625" bestFit="1" customWidth="1"/>
    <col min="1019" max="1019" width="8.1640625"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1640625" bestFit="1" customWidth="1"/>
    <col min="1037" max="1038" width="7.6640625" bestFit="1" customWidth="1"/>
    <col min="1039" max="1039" width="8.1640625"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1640625"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1640625"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1640625" bestFit="1" customWidth="1"/>
    <col min="1113" max="1113" width="6.6640625" bestFit="1" customWidth="1"/>
    <col min="1114" max="1115" width="7.6640625" bestFit="1" customWidth="1"/>
    <col min="1116" max="1116" width="7.1640625" bestFit="1" customWidth="1"/>
    <col min="1117" max="1117" width="7.6640625" bestFit="1" customWidth="1"/>
    <col min="1118" max="1118" width="6.1640625" bestFit="1" customWidth="1"/>
    <col min="1119" max="1119" width="7.6640625" bestFit="1" customWidth="1"/>
    <col min="1120" max="1120" width="6.6640625" bestFit="1" customWidth="1"/>
    <col min="1121" max="1121" width="7.6640625" bestFit="1" customWidth="1"/>
    <col min="1122" max="1122" width="6.6640625" bestFit="1" customWidth="1"/>
    <col min="1123" max="1124" width="7.1640625" bestFit="1" customWidth="1"/>
    <col min="1125" max="1125" width="6.6640625" bestFit="1" customWidth="1"/>
    <col min="1126" max="1129" width="7.6640625" bestFit="1" customWidth="1"/>
    <col min="1130" max="1130" width="8.1640625" bestFit="1" customWidth="1"/>
    <col min="1131" max="1132" width="6.6640625" bestFit="1" customWidth="1"/>
    <col min="1133" max="1135" width="8.1640625" bestFit="1" customWidth="1"/>
    <col min="1136" max="1136" width="7.1640625" bestFit="1" customWidth="1"/>
    <col min="1137" max="1137" width="7.6640625" bestFit="1" customWidth="1"/>
    <col min="1138" max="1138" width="8.1640625" bestFit="1" customWidth="1"/>
    <col min="1139" max="1139" width="7.6640625" bestFit="1" customWidth="1"/>
    <col min="1140" max="1140" width="7.1640625" bestFit="1" customWidth="1"/>
    <col min="1141" max="1143" width="7.6640625" bestFit="1" customWidth="1"/>
    <col min="1144" max="1144" width="6.6640625" bestFit="1" customWidth="1"/>
    <col min="1145" max="1145" width="7.6640625" bestFit="1" customWidth="1"/>
    <col min="1146" max="1146" width="7.1640625" bestFit="1" customWidth="1"/>
    <col min="1147" max="1147" width="8.1640625" bestFit="1" customWidth="1"/>
    <col min="1148" max="1152" width="7.6640625" bestFit="1" customWidth="1"/>
    <col min="1153" max="1153" width="9.1640625" bestFit="1" customWidth="1"/>
    <col min="1154" max="1154" width="8.1640625" bestFit="1" customWidth="1"/>
    <col min="1155" max="1155" width="7.1640625" bestFit="1" customWidth="1"/>
    <col min="1156" max="1156" width="8.1640625" bestFit="1" customWidth="1"/>
    <col min="1157" max="1159" width="7.6640625" bestFit="1" customWidth="1"/>
    <col min="1160" max="1161" width="8.1640625" bestFit="1" customWidth="1"/>
    <col min="1162" max="1162" width="6.6640625" bestFit="1" customWidth="1"/>
    <col min="1163" max="1163" width="8.1640625" bestFit="1" customWidth="1"/>
    <col min="1164" max="1164" width="6.6640625" bestFit="1" customWidth="1"/>
    <col min="1165" max="1165" width="8.1640625" bestFit="1" customWidth="1"/>
    <col min="1166" max="1168" width="7.6640625" bestFit="1" customWidth="1"/>
    <col min="1169" max="1169" width="6.1640625" bestFit="1" customWidth="1"/>
    <col min="1170" max="1172" width="7.6640625" bestFit="1" customWidth="1"/>
    <col min="1173" max="1175" width="8.1640625" bestFit="1" customWidth="1"/>
    <col min="1176" max="1176" width="7.6640625" bestFit="1" customWidth="1"/>
    <col min="1177" max="1177" width="5.6640625" bestFit="1" customWidth="1"/>
    <col min="1178" max="1178" width="6.6640625" bestFit="1" customWidth="1"/>
    <col min="1179" max="1179" width="7.6640625" bestFit="1" customWidth="1"/>
    <col min="1180" max="1180" width="7.1640625" bestFit="1" customWidth="1"/>
    <col min="1181" max="1181" width="7.6640625" bestFit="1" customWidth="1"/>
    <col min="1182" max="1182" width="6.1640625" bestFit="1" customWidth="1"/>
    <col min="1183" max="1184" width="7.6640625" bestFit="1" customWidth="1"/>
    <col min="1185" max="1185" width="6.6640625" bestFit="1" customWidth="1"/>
    <col min="1186" max="1186" width="8.1640625" bestFit="1" customWidth="1"/>
    <col min="1187" max="1187" width="5.6640625" bestFit="1" customWidth="1"/>
    <col min="1188" max="1188" width="6.1640625" bestFit="1" customWidth="1"/>
    <col min="1189" max="1189" width="6.6640625" bestFit="1" customWidth="1"/>
    <col min="1190" max="1190" width="7.6640625" bestFit="1" customWidth="1"/>
    <col min="1191" max="1191" width="7.1640625" bestFit="1" customWidth="1"/>
    <col min="1192" max="1192" width="7.6640625" bestFit="1" customWidth="1"/>
    <col min="1193" max="1193" width="8.1640625" bestFit="1" customWidth="1"/>
    <col min="1194" max="1194" width="6.6640625" bestFit="1" customWidth="1"/>
    <col min="1195" max="1196" width="7.6640625" bestFit="1" customWidth="1"/>
    <col min="1197" max="1197" width="9.1640625" bestFit="1" customWidth="1"/>
    <col min="1198" max="1198" width="8.1640625" bestFit="1" customWidth="1"/>
    <col min="1199" max="1199" width="6.1640625" bestFit="1" customWidth="1"/>
    <col min="1200" max="1201" width="6.6640625" bestFit="1" customWidth="1"/>
    <col min="1202" max="1203" width="7.6640625" bestFit="1" customWidth="1"/>
    <col min="1204" max="1204" width="6.1640625" bestFit="1" customWidth="1"/>
    <col min="1205" max="1205" width="7.1640625" bestFit="1" customWidth="1"/>
    <col min="1206" max="1206" width="6.1640625" bestFit="1" customWidth="1"/>
    <col min="1207" max="1207" width="7.6640625" bestFit="1" customWidth="1"/>
    <col min="1208" max="1208" width="8.1640625" bestFit="1" customWidth="1"/>
    <col min="1209" max="1209" width="7.6640625" bestFit="1" customWidth="1"/>
    <col min="1210" max="1210" width="7.1640625" bestFit="1" customWidth="1"/>
    <col min="1211" max="1211" width="6.6640625" bestFit="1" customWidth="1"/>
    <col min="1212" max="1218" width="7.6640625" bestFit="1" customWidth="1"/>
    <col min="1219" max="1219" width="4.6640625" bestFit="1" customWidth="1"/>
    <col min="1220" max="1220" width="7.6640625" bestFit="1" customWidth="1"/>
    <col min="1221" max="1221" width="6.1640625" bestFit="1" customWidth="1"/>
    <col min="1222" max="1222" width="6.6640625" bestFit="1" customWidth="1"/>
    <col min="1223" max="1223" width="7.6640625" bestFit="1" customWidth="1"/>
    <col min="1224" max="1224" width="8.1640625" bestFit="1" customWidth="1"/>
    <col min="1225" max="1226" width="7.6640625" bestFit="1" customWidth="1"/>
    <col min="1227" max="1227" width="6.6640625" bestFit="1" customWidth="1"/>
    <col min="1228" max="1229" width="7.6640625" bestFit="1" customWidth="1"/>
    <col min="1230" max="1230" width="7.1640625"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1640625" bestFit="1" customWidth="1"/>
    <col min="1249" max="1249" width="7.6640625" bestFit="1" customWidth="1"/>
    <col min="1250" max="1250" width="5.6640625" bestFit="1" customWidth="1"/>
    <col min="1251" max="1251" width="6.6640625" bestFit="1" customWidth="1"/>
    <col min="1252" max="1254" width="7.6640625" bestFit="1" customWidth="1"/>
    <col min="1255" max="1255" width="7.1640625" bestFit="1" customWidth="1"/>
    <col min="1256" max="1256" width="6.6640625" bestFit="1" customWidth="1"/>
    <col min="1257" max="1257" width="8.1640625" bestFit="1" customWidth="1"/>
    <col min="1258" max="1258" width="7.6640625" bestFit="1" customWidth="1"/>
    <col min="1259" max="1259" width="8.1640625"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1640625" bestFit="1" customWidth="1"/>
    <col min="1268" max="1268" width="6.1640625" bestFit="1" customWidth="1"/>
    <col min="1269" max="1269" width="6.6640625" bestFit="1" customWidth="1"/>
    <col min="1270" max="1271" width="7.6640625" bestFit="1" customWidth="1"/>
    <col min="1272" max="1272" width="6.6640625" bestFit="1" customWidth="1"/>
    <col min="1273" max="1273" width="8.1640625" bestFit="1" customWidth="1"/>
    <col min="1274" max="1274" width="7.1640625" bestFit="1" customWidth="1"/>
    <col min="1275" max="1275" width="7.6640625" bestFit="1" customWidth="1"/>
    <col min="1276" max="1276" width="8.1640625" bestFit="1" customWidth="1"/>
    <col min="1277" max="1277" width="7.6640625" bestFit="1" customWidth="1"/>
    <col min="1278" max="1278" width="6.1640625" bestFit="1" customWidth="1"/>
    <col min="1279" max="1279" width="7.6640625" bestFit="1" customWidth="1"/>
    <col min="1280" max="1280" width="8.1640625" bestFit="1" customWidth="1"/>
    <col min="1281" max="1281" width="9.1640625" bestFit="1" customWidth="1"/>
    <col min="1282" max="1285" width="7.6640625" bestFit="1" customWidth="1"/>
    <col min="1286" max="1286" width="5.6640625" bestFit="1" customWidth="1"/>
    <col min="1287" max="1289" width="7.6640625" bestFit="1" customWidth="1"/>
    <col min="1290" max="1290" width="8.1640625" bestFit="1" customWidth="1"/>
    <col min="1291" max="1291" width="7.6640625" bestFit="1" customWidth="1"/>
    <col min="1292" max="1293" width="6.6640625" bestFit="1" customWidth="1"/>
    <col min="1294" max="1294" width="7.6640625" bestFit="1" customWidth="1"/>
    <col min="1295" max="1295" width="8.1640625" bestFit="1" customWidth="1"/>
    <col min="1296" max="1296" width="6.6640625" bestFit="1" customWidth="1"/>
    <col min="1297" max="1297" width="7.6640625" bestFit="1" customWidth="1"/>
    <col min="1298" max="1298" width="6.6640625" bestFit="1" customWidth="1"/>
    <col min="1299" max="1300" width="7.6640625" bestFit="1" customWidth="1"/>
    <col min="1301" max="1301" width="7.1640625" bestFit="1" customWidth="1"/>
    <col min="1302" max="1302" width="8.1640625" bestFit="1" customWidth="1"/>
    <col min="1303" max="1305" width="7.6640625" bestFit="1" customWidth="1"/>
    <col min="1306" max="1306" width="7.1640625" bestFit="1" customWidth="1"/>
    <col min="1307" max="1307" width="8.1640625" bestFit="1" customWidth="1"/>
    <col min="1308" max="1308" width="6.6640625" bestFit="1" customWidth="1"/>
    <col min="1309" max="1309" width="8.1640625"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1640625" bestFit="1" customWidth="1"/>
    <col min="1323" max="1323" width="6.6640625" bestFit="1" customWidth="1"/>
    <col min="1324" max="1325" width="7.6640625" bestFit="1" customWidth="1"/>
    <col min="1326" max="1326" width="6.6640625" bestFit="1" customWidth="1"/>
    <col min="1327" max="1327" width="8.1640625" bestFit="1" customWidth="1"/>
    <col min="1328" max="1332" width="7.6640625" bestFit="1" customWidth="1"/>
    <col min="1333" max="1333" width="7.1640625" bestFit="1" customWidth="1"/>
    <col min="1334" max="1334" width="7.6640625" bestFit="1" customWidth="1"/>
    <col min="1335" max="1335" width="6.6640625" bestFit="1" customWidth="1"/>
    <col min="1336" max="1336" width="7.6640625" bestFit="1" customWidth="1"/>
    <col min="1337" max="1338" width="8.1640625" bestFit="1" customWidth="1"/>
    <col min="1339" max="1339" width="7.6640625" bestFit="1" customWidth="1"/>
    <col min="1340" max="1340" width="6.6640625" bestFit="1" customWidth="1"/>
    <col min="1341" max="1342" width="7.6640625" bestFit="1" customWidth="1"/>
    <col min="1343" max="1343" width="8.1640625" bestFit="1" customWidth="1"/>
    <col min="1344" max="1344" width="6.6640625" bestFit="1" customWidth="1"/>
    <col min="1345" max="1348" width="7.6640625" bestFit="1" customWidth="1"/>
    <col min="1349" max="1349" width="7.1640625"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1640625" bestFit="1" customWidth="1"/>
    <col min="1361" max="1361" width="6.6640625" bestFit="1" customWidth="1"/>
    <col min="1362" max="1363" width="7.6640625" bestFit="1" customWidth="1"/>
    <col min="1364" max="1364" width="6.6640625" bestFit="1" customWidth="1"/>
    <col min="1365" max="1367" width="7.6640625" bestFit="1" customWidth="1"/>
    <col min="1368" max="1368" width="7.1640625" bestFit="1" customWidth="1"/>
    <col min="1369" max="1370" width="7.6640625" bestFit="1" customWidth="1"/>
    <col min="1371" max="1371" width="6.1640625" bestFit="1" customWidth="1"/>
    <col min="1372" max="1375" width="6.6640625" bestFit="1" customWidth="1"/>
    <col min="1376" max="1376" width="7.1640625" bestFit="1" customWidth="1"/>
    <col min="1377" max="1379" width="6.6640625" bestFit="1" customWidth="1"/>
    <col min="1380" max="1382" width="7.6640625" bestFit="1" customWidth="1"/>
    <col min="1383" max="1383" width="8.1640625" bestFit="1" customWidth="1"/>
    <col min="1384" max="1386" width="7.6640625" bestFit="1" customWidth="1"/>
    <col min="1387" max="1387" width="6.6640625" bestFit="1" customWidth="1"/>
    <col min="1388" max="1391" width="7.6640625" bestFit="1" customWidth="1"/>
    <col min="1392" max="1392" width="6.1640625" bestFit="1" customWidth="1"/>
    <col min="1393" max="1395" width="7.6640625" bestFit="1" customWidth="1"/>
    <col min="1396" max="1397" width="6.1640625"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1640625" bestFit="1" customWidth="1"/>
    <col min="1415" max="1415" width="7.6640625" bestFit="1" customWidth="1"/>
    <col min="1416" max="1416" width="6.6640625" bestFit="1" customWidth="1"/>
    <col min="1417" max="1418" width="7.6640625" bestFit="1" customWidth="1"/>
    <col min="1419" max="1419" width="7.1640625" bestFit="1" customWidth="1"/>
    <col min="1420" max="1422" width="7.6640625" bestFit="1" customWidth="1"/>
    <col min="1423" max="1423" width="8.1640625" bestFit="1" customWidth="1"/>
    <col min="1424" max="1431" width="7.6640625" bestFit="1" customWidth="1"/>
    <col min="1432" max="1432" width="8.1640625" bestFit="1" customWidth="1"/>
    <col min="1433" max="1433" width="7.6640625" bestFit="1" customWidth="1"/>
    <col min="1434" max="1434" width="6.6640625" bestFit="1" customWidth="1"/>
    <col min="1435" max="1435" width="8.1640625"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1640625" bestFit="1" customWidth="1"/>
    <col min="1458" max="1458" width="6.6640625" bestFit="1" customWidth="1"/>
    <col min="1459" max="1460" width="7.6640625" bestFit="1" customWidth="1"/>
    <col min="1461" max="1461" width="8.1640625" bestFit="1" customWidth="1"/>
    <col min="1462" max="1462" width="7.1640625" bestFit="1" customWidth="1"/>
    <col min="1463" max="1463" width="7.6640625" bestFit="1" customWidth="1"/>
    <col min="1464" max="1464" width="7.1640625" bestFit="1" customWidth="1"/>
    <col min="1465" max="1465" width="6.6640625" bestFit="1" customWidth="1"/>
    <col min="1466" max="1466" width="6.1640625" bestFit="1" customWidth="1"/>
    <col min="1467" max="1467" width="7.1640625" bestFit="1" customWidth="1"/>
    <col min="1468" max="1468" width="6.6640625" bestFit="1" customWidth="1"/>
    <col min="1469" max="1472" width="7.6640625" bestFit="1" customWidth="1"/>
    <col min="1473" max="1473" width="8.1640625" bestFit="1" customWidth="1"/>
    <col min="1474" max="1475" width="7.6640625" bestFit="1" customWidth="1"/>
    <col min="1476" max="1476" width="7.1640625" bestFit="1" customWidth="1"/>
    <col min="1477" max="1477" width="7.6640625" bestFit="1" customWidth="1"/>
    <col min="1478" max="1478" width="7.1640625" bestFit="1" customWidth="1"/>
    <col min="1479" max="1479" width="6.1640625" bestFit="1" customWidth="1"/>
    <col min="1480" max="1480" width="8.1640625" bestFit="1" customWidth="1"/>
    <col min="1481" max="1481" width="7.1640625" bestFit="1" customWidth="1"/>
    <col min="1482" max="1482" width="5.6640625" bestFit="1" customWidth="1"/>
    <col min="1483" max="1483" width="7.6640625" bestFit="1" customWidth="1"/>
    <col min="1484" max="1484" width="6.6640625" bestFit="1" customWidth="1"/>
    <col min="1485" max="1491" width="7.6640625" bestFit="1" customWidth="1"/>
    <col min="1492" max="1492" width="6.1640625" bestFit="1" customWidth="1"/>
    <col min="1493" max="1493" width="4.6640625" bestFit="1" customWidth="1"/>
    <col min="1494" max="1494" width="8.1640625" bestFit="1" customWidth="1"/>
    <col min="1495" max="1495" width="7.6640625" bestFit="1" customWidth="1"/>
    <col min="1496" max="1496" width="8.1640625"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1640625" bestFit="1" customWidth="1"/>
    <col min="1507" max="1507" width="7.6640625" bestFit="1" customWidth="1"/>
    <col min="1508" max="1508" width="6.6640625" bestFit="1" customWidth="1"/>
    <col min="1509" max="1509" width="7.6640625" bestFit="1" customWidth="1"/>
    <col min="1510" max="1511" width="8.1640625"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1640625" bestFit="1" customWidth="1"/>
    <col min="1525" max="1536" width="7.6640625" bestFit="1" customWidth="1"/>
    <col min="1537" max="1537" width="7.1640625"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1640625" bestFit="1" customWidth="1"/>
    <col min="1564" max="1581" width="7.6640625" bestFit="1" customWidth="1"/>
    <col min="1582" max="1582" width="6.6640625" bestFit="1" customWidth="1"/>
    <col min="1583" max="1585" width="7.6640625" bestFit="1" customWidth="1"/>
    <col min="1586" max="1586" width="8.1640625" bestFit="1" customWidth="1"/>
    <col min="1587" max="1588" width="7.6640625" bestFit="1" customWidth="1"/>
    <col min="1589" max="1590" width="6.6640625" bestFit="1" customWidth="1"/>
    <col min="1591" max="1592" width="7.6640625" bestFit="1" customWidth="1"/>
    <col min="1593" max="1593" width="7.1640625" bestFit="1" customWidth="1"/>
    <col min="1594" max="1598" width="7.6640625" bestFit="1" customWidth="1"/>
    <col min="1599" max="1599" width="8.1640625" bestFit="1" customWidth="1"/>
    <col min="1600" max="1601" width="7.6640625" bestFit="1" customWidth="1"/>
    <col min="1602" max="1603" width="6.6640625" bestFit="1" customWidth="1"/>
    <col min="1604" max="1604" width="7.1640625"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1640625" bestFit="1" customWidth="1"/>
    <col min="1619" max="1625" width="7.6640625" bestFit="1" customWidth="1"/>
    <col min="1626" max="1626" width="6.6640625" bestFit="1" customWidth="1"/>
    <col min="1627" max="1627" width="7.1640625" bestFit="1" customWidth="1"/>
    <col min="1628" max="1628" width="8.1640625" bestFit="1" customWidth="1"/>
    <col min="1629" max="1629" width="7.6640625" bestFit="1" customWidth="1"/>
    <col min="1630" max="1630" width="6.6640625" bestFit="1" customWidth="1"/>
    <col min="1631" max="1631" width="8.1640625" bestFit="1" customWidth="1"/>
    <col min="1632" max="1634" width="7.6640625" bestFit="1" customWidth="1"/>
    <col min="1635" max="1635" width="6.1640625" bestFit="1" customWidth="1"/>
    <col min="1636" max="1637" width="7.6640625" bestFit="1" customWidth="1"/>
    <col min="1638" max="1638" width="6.6640625" bestFit="1" customWidth="1"/>
    <col min="1639" max="1639" width="7.1640625" bestFit="1" customWidth="1"/>
    <col min="1640" max="1641" width="7.6640625" bestFit="1" customWidth="1"/>
    <col min="1642" max="1642" width="6.1640625" bestFit="1" customWidth="1"/>
    <col min="1643" max="1644" width="7.6640625" bestFit="1" customWidth="1"/>
    <col min="1645" max="1645" width="6.1640625" bestFit="1" customWidth="1"/>
    <col min="1646" max="1650" width="7.6640625" bestFit="1" customWidth="1"/>
    <col min="1651" max="1651" width="7.1640625" bestFit="1" customWidth="1"/>
    <col min="1652" max="1652" width="6.6640625" bestFit="1" customWidth="1"/>
    <col min="1653" max="1670" width="7.6640625" bestFit="1" customWidth="1"/>
    <col min="1671" max="1671" width="10.1640625" bestFit="1" customWidth="1"/>
    <col min="1672" max="1687" width="7.1640625" bestFit="1" customWidth="1"/>
    <col min="1688" max="1688" width="6.1640625" bestFit="1" customWidth="1"/>
    <col min="1689" max="1704" width="7.1640625" bestFit="1" customWidth="1"/>
    <col min="1705" max="1705" width="6.1640625" bestFit="1" customWidth="1"/>
    <col min="1706" max="1710" width="7.1640625" bestFit="1" customWidth="1"/>
    <col min="1711" max="1711" width="6.1640625" bestFit="1" customWidth="1"/>
    <col min="1712" max="1712" width="7.1640625" bestFit="1" customWidth="1"/>
    <col min="1713" max="1713" width="6.1640625" bestFit="1" customWidth="1"/>
    <col min="1714" max="1716" width="7.1640625" bestFit="1" customWidth="1"/>
    <col min="1717" max="1718" width="6.1640625" bestFit="1" customWidth="1"/>
    <col min="1719" max="1719" width="7.1640625" bestFit="1" customWidth="1"/>
    <col min="1720" max="1720" width="6.1640625" bestFit="1" customWidth="1"/>
    <col min="1721" max="1726" width="7.1640625" bestFit="1" customWidth="1"/>
    <col min="1727" max="1727" width="6.1640625" bestFit="1" customWidth="1"/>
    <col min="1728" max="1731" width="7.1640625" bestFit="1" customWidth="1"/>
    <col min="1732" max="1733" width="6.1640625" bestFit="1" customWidth="1"/>
    <col min="1734" max="1738" width="7.1640625" bestFit="1" customWidth="1"/>
    <col min="1739" max="1739" width="6.1640625" bestFit="1" customWidth="1"/>
    <col min="1740" max="1744" width="7.1640625" bestFit="1" customWidth="1"/>
    <col min="1745" max="1745" width="4.1640625" bestFit="1" customWidth="1"/>
    <col min="1746" max="1747" width="7.1640625" bestFit="1" customWidth="1"/>
    <col min="1748" max="1748" width="6.1640625" bestFit="1" customWidth="1"/>
    <col min="1749" max="1749" width="7.1640625" bestFit="1" customWidth="1"/>
    <col min="1750" max="1750" width="5.1640625" bestFit="1" customWidth="1"/>
    <col min="1751" max="1755" width="7.1640625" bestFit="1" customWidth="1"/>
    <col min="1756" max="1756" width="6.1640625" bestFit="1" customWidth="1"/>
    <col min="1757" max="1757" width="7.1640625" bestFit="1" customWidth="1"/>
    <col min="1758" max="1760" width="6.1640625" bestFit="1" customWidth="1"/>
    <col min="1761" max="1761" width="7.1640625" bestFit="1" customWidth="1"/>
    <col min="1762" max="1763" width="6.1640625" bestFit="1" customWidth="1"/>
    <col min="1764" max="1766" width="7.1640625" bestFit="1" customWidth="1"/>
    <col min="1767" max="1768" width="6.1640625" bestFit="1" customWidth="1"/>
    <col min="1769" max="1773" width="7.1640625" bestFit="1" customWidth="1"/>
    <col min="1774" max="1774" width="8.1640625" bestFit="1" customWidth="1"/>
    <col min="1775" max="1784" width="7.1640625" bestFit="1" customWidth="1"/>
    <col min="1785" max="1785" width="6.1640625" bestFit="1" customWidth="1"/>
    <col min="1786" max="1786" width="7.1640625" bestFit="1" customWidth="1"/>
    <col min="1787" max="1787" width="6.1640625" bestFit="1" customWidth="1"/>
    <col min="1788" max="1788" width="7.1640625" bestFit="1" customWidth="1"/>
    <col min="1789" max="1789" width="6.1640625" bestFit="1" customWidth="1"/>
    <col min="1790" max="1791" width="7.1640625" bestFit="1" customWidth="1"/>
    <col min="1792" max="1792" width="6.1640625" bestFit="1" customWidth="1"/>
    <col min="1793" max="1793" width="7.1640625" bestFit="1" customWidth="1"/>
    <col min="1794" max="1795" width="6.1640625" bestFit="1" customWidth="1"/>
    <col min="1796" max="1801" width="7.1640625" bestFit="1" customWidth="1"/>
    <col min="1802" max="1803" width="6.1640625" bestFit="1" customWidth="1"/>
    <col min="1804" max="1806" width="7.1640625" bestFit="1" customWidth="1"/>
    <col min="1807" max="1807" width="6.1640625" bestFit="1" customWidth="1"/>
    <col min="1808" max="1809" width="7.1640625" bestFit="1" customWidth="1"/>
    <col min="1810" max="1810" width="6.1640625" bestFit="1" customWidth="1"/>
    <col min="1811" max="1816" width="7.1640625" bestFit="1" customWidth="1"/>
    <col min="1817" max="1817" width="6.1640625" bestFit="1" customWidth="1"/>
    <col min="1818" max="1830" width="7.1640625" bestFit="1" customWidth="1"/>
    <col min="1831" max="1832" width="6.1640625" bestFit="1" customWidth="1"/>
    <col min="1833" max="1836" width="7.1640625" bestFit="1" customWidth="1"/>
    <col min="1837" max="1837" width="6.1640625" bestFit="1" customWidth="1"/>
    <col min="1838" max="1839" width="5.1640625" bestFit="1" customWidth="1"/>
    <col min="1840" max="1840" width="6.1640625" bestFit="1" customWidth="1"/>
    <col min="1841" max="1842" width="7.1640625" bestFit="1" customWidth="1"/>
    <col min="1843" max="1845" width="6.1640625" bestFit="1" customWidth="1"/>
    <col min="1846" max="1849" width="7.1640625" bestFit="1" customWidth="1"/>
    <col min="1850" max="1850" width="6.1640625" bestFit="1" customWidth="1"/>
    <col min="1851" max="1851" width="7.1640625" bestFit="1" customWidth="1"/>
    <col min="1852" max="1852" width="6.1640625" bestFit="1" customWidth="1"/>
    <col min="1853" max="1859" width="7.1640625" bestFit="1" customWidth="1"/>
    <col min="1860" max="1861" width="6.1640625" bestFit="1" customWidth="1"/>
    <col min="1862" max="1869" width="7.1640625" bestFit="1" customWidth="1"/>
    <col min="1870" max="1870" width="6.1640625" bestFit="1" customWidth="1"/>
    <col min="1871" max="1875" width="7.1640625" bestFit="1" customWidth="1"/>
    <col min="1876" max="1876" width="6.1640625" bestFit="1" customWidth="1"/>
    <col min="1877" max="1882" width="7.1640625" bestFit="1" customWidth="1"/>
    <col min="1883" max="1883" width="6.1640625" bestFit="1" customWidth="1"/>
    <col min="1884" max="1885" width="7.1640625" bestFit="1" customWidth="1"/>
    <col min="1886" max="1886" width="6.1640625" bestFit="1" customWidth="1"/>
    <col min="1887" max="1897" width="7.1640625" bestFit="1" customWidth="1"/>
    <col min="1898" max="1898" width="6.1640625" bestFit="1" customWidth="1"/>
    <col min="1899" max="1899" width="5.1640625" bestFit="1" customWidth="1"/>
    <col min="1900" max="1901" width="7.1640625" bestFit="1" customWidth="1"/>
    <col min="1902" max="1902" width="6.1640625" bestFit="1" customWidth="1"/>
    <col min="1903" max="1904" width="7.1640625" bestFit="1" customWidth="1"/>
    <col min="1905" max="1905" width="6.1640625" bestFit="1" customWidth="1"/>
    <col min="1906" max="1912" width="7.1640625" bestFit="1" customWidth="1"/>
    <col min="1913" max="1913" width="6.1640625" bestFit="1" customWidth="1"/>
    <col min="1914" max="1916" width="7.1640625" bestFit="1" customWidth="1"/>
    <col min="1917" max="1918" width="6.1640625" bestFit="1" customWidth="1"/>
    <col min="1919" max="1921" width="7.1640625" bestFit="1" customWidth="1"/>
    <col min="1922" max="1922" width="6.1640625" bestFit="1" customWidth="1"/>
    <col min="1923" max="1927" width="7.1640625" bestFit="1" customWidth="1"/>
    <col min="1928" max="1928" width="6.1640625" bestFit="1" customWidth="1"/>
    <col min="1929" max="1944" width="7.1640625" bestFit="1" customWidth="1"/>
    <col min="1945" max="1945" width="6.1640625" bestFit="1" customWidth="1"/>
    <col min="1946" max="1948" width="7.1640625" bestFit="1" customWidth="1"/>
    <col min="1949" max="1949" width="6.1640625" bestFit="1" customWidth="1"/>
    <col min="1950" max="1954" width="7.1640625" bestFit="1" customWidth="1"/>
    <col min="1955" max="1955" width="5.1640625" bestFit="1" customWidth="1"/>
    <col min="1956" max="1961" width="7.1640625" bestFit="1" customWidth="1"/>
    <col min="1962" max="1962" width="4.1640625" bestFit="1" customWidth="1"/>
    <col min="1963" max="1963" width="6.1640625" bestFit="1" customWidth="1"/>
    <col min="1964" max="1964" width="7.1640625" bestFit="1" customWidth="1"/>
    <col min="1965" max="1965" width="6.1640625" bestFit="1" customWidth="1"/>
    <col min="1966" max="1966" width="8.1640625" bestFit="1" customWidth="1"/>
    <col min="1967" max="1967" width="7.1640625" bestFit="1" customWidth="1"/>
    <col min="1968" max="1970" width="6.1640625" bestFit="1" customWidth="1"/>
    <col min="1971" max="1978" width="7.1640625" bestFit="1" customWidth="1"/>
    <col min="1979" max="1979" width="6.1640625" bestFit="1" customWidth="1"/>
    <col min="1980" max="1981" width="7.1640625" bestFit="1" customWidth="1"/>
    <col min="1982" max="1982" width="8.1640625" bestFit="1" customWidth="1"/>
    <col min="1983" max="1983" width="7.1640625" bestFit="1" customWidth="1"/>
    <col min="1984" max="1984" width="6.1640625" bestFit="1" customWidth="1"/>
    <col min="1985" max="1987" width="7.1640625" bestFit="1" customWidth="1"/>
    <col min="1988" max="1989" width="6.1640625" bestFit="1" customWidth="1"/>
    <col min="1990" max="1990" width="7.1640625" bestFit="1" customWidth="1"/>
    <col min="1991" max="1991" width="6.1640625" bestFit="1" customWidth="1"/>
    <col min="1992" max="1994" width="7.1640625" bestFit="1" customWidth="1"/>
    <col min="1995" max="1995" width="5.1640625" bestFit="1" customWidth="1"/>
    <col min="1996" max="1998" width="7.1640625" bestFit="1" customWidth="1"/>
    <col min="1999" max="1999" width="6.1640625" bestFit="1" customWidth="1"/>
    <col min="2000" max="2008" width="7.1640625" bestFit="1" customWidth="1"/>
    <col min="2009" max="2009" width="5.1640625" bestFit="1" customWidth="1"/>
    <col min="2010" max="2010" width="6.1640625" bestFit="1" customWidth="1"/>
    <col min="2011" max="2014" width="7.1640625" bestFit="1" customWidth="1"/>
    <col min="2015" max="2016" width="6.1640625" bestFit="1" customWidth="1"/>
    <col min="2017" max="2025" width="7.1640625" bestFit="1" customWidth="1"/>
    <col min="2026" max="2027" width="6.1640625" bestFit="1" customWidth="1"/>
    <col min="2028" max="2028" width="7.1640625" bestFit="1" customWidth="1"/>
    <col min="2029" max="2029" width="8.1640625" bestFit="1" customWidth="1"/>
    <col min="2030" max="2042" width="7.1640625" bestFit="1" customWidth="1"/>
    <col min="2043" max="2043" width="6.1640625" bestFit="1" customWidth="1"/>
    <col min="2044" max="2044" width="7.1640625" bestFit="1" customWidth="1"/>
    <col min="2045" max="2045" width="6.1640625" bestFit="1" customWidth="1"/>
    <col min="2046" max="2050" width="7.1640625" bestFit="1" customWidth="1"/>
    <col min="2051" max="2051" width="6.1640625" bestFit="1" customWidth="1"/>
    <col min="2052" max="2062" width="7.1640625" bestFit="1" customWidth="1"/>
    <col min="2063" max="2066" width="6.1640625" bestFit="1" customWidth="1"/>
    <col min="2067" max="2068" width="7.1640625" bestFit="1" customWidth="1"/>
    <col min="2069" max="2071" width="6.1640625" bestFit="1" customWidth="1"/>
    <col min="2072" max="2072" width="7.1640625" bestFit="1" customWidth="1"/>
    <col min="2073" max="2073" width="6.1640625" bestFit="1" customWidth="1"/>
    <col min="2074" max="2075" width="7.1640625" bestFit="1" customWidth="1"/>
    <col min="2076" max="2076" width="6.1640625" bestFit="1" customWidth="1"/>
    <col min="2077" max="2080" width="7.1640625" bestFit="1" customWidth="1"/>
    <col min="2081" max="2081" width="6.1640625" bestFit="1" customWidth="1"/>
    <col min="2082" max="2085" width="7.1640625" bestFit="1" customWidth="1"/>
    <col min="2086" max="2086" width="6.1640625" bestFit="1" customWidth="1"/>
    <col min="2087" max="2088" width="7.1640625" bestFit="1" customWidth="1"/>
    <col min="2089" max="2089" width="6.1640625" bestFit="1" customWidth="1"/>
    <col min="2090" max="2100" width="7.1640625" bestFit="1" customWidth="1"/>
    <col min="2101" max="2103" width="6.1640625" bestFit="1" customWidth="1"/>
    <col min="2104" max="2107" width="7.1640625" bestFit="1" customWidth="1"/>
    <col min="2108" max="2108" width="6.1640625" bestFit="1" customWidth="1"/>
    <col min="2109" max="2115" width="7.1640625" bestFit="1" customWidth="1"/>
    <col min="2116" max="2117" width="6.1640625" bestFit="1" customWidth="1"/>
    <col min="2118" max="2121" width="7.1640625" bestFit="1" customWidth="1"/>
    <col min="2122" max="2122" width="6.1640625" bestFit="1" customWidth="1"/>
    <col min="2123" max="2125" width="7.1640625" bestFit="1" customWidth="1"/>
    <col min="2126" max="2126" width="5.1640625" bestFit="1" customWidth="1"/>
    <col min="2127" max="2132" width="7.1640625" bestFit="1" customWidth="1"/>
    <col min="2133" max="2133" width="6.1640625" bestFit="1" customWidth="1"/>
    <col min="2134" max="2139" width="7.1640625" bestFit="1" customWidth="1"/>
    <col min="2140" max="2140" width="6.1640625" bestFit="1" customWidth="1"/>
    <col min="2141" max="2141" width="7.1640625" bestFit="1" customWidth="1"/>
    <col min="2142" max="2142" width="6.1640625" bestFit="1" customWidth="1"/>
    <col min="2143" max="2147" width="7.1640625" bestFit="1" customWidth="1"/>
    <col min="2148" max="2148" width="6.1640625" bestFit="1" customWidth="1"/>
    <col min="2149" max="2154" width="7.1640625" bestFit="1" customWidth="1"/>
    <col min="2155" max="2155" width="6.1640625" bestFit="1" customWidth="1"/>
    <col min="2156" max="2157" width="7.1640625" bestFit="1" customWidth="1"/>
    <col min="2158" max="2159" width="6.1640625" bestFit="1" customWidth="1"/>
    <col min="2160" max="2160" width="7.1640625" bestFit="1" customWidth="1"/>
    <col min="2161" max="2161" width="6.1640625" bestFit="1" customWidth="1"/>
    <col min="2162" max="2162" width="7.1640625" bestFit="1" customWidth="1"/>
    <col min="2163" max="2163" width="6.1640625" bestFit="1" customWidth="1"/>
    <col min="2164" max="2166" width="7.1640625" bestFit="1" customWidth="1"/>
    <col min="2167" max="2167" width="6.1640625" bestFit="1" customWidth="1"/>
    <col min="2168" max="2171" width="7.1640625" bestFit="1" customWidth="1"/>
    <col min="2172" max="2172" width="6.1640625" bestFit="1" customWidth="1"/>
    <col min="2173" max="2173" width="7.1640625" bestFit="1" customWidth="1"/>
    <col min="2174" max="2174" width="6.1640625" bestFit="1" customWidth="1"/>
    <col min="2175" max="2182" width="7.1640625" bestFit="1" customWidth="1"/>
    <col min="2183" max="2183" width="6.1640625" bestFit="1" customWidth="1"/>
    <col min="2184" max="2186" width="7.1640625" bestFit="1" customWidth="1"/>
    <col min="2187" max="2187" width="5.1640625" bestFit="1" customWidth="1"/>
    <col min="2188" max="2188" width="7.1640625" bestFit="1" customWidth="1"/>
    <col min="2189" max="2189" width="6.1640625" bestFit="1" customWidth="1"/>
    <col min="2190" max="2191" width="7.1640625" bestFit="1" customWidth="1"/>
    <col min="2192" max="2192" width="6.1640625" bestFit="1" customWidth="1"/>
    <col min="2193" max="2194" width="7.1640625" bestFit="1" customWidth="1"/>
    <col min="2195" max="2195" width="6.1640625" bestFit="1" customWidth="1"/>
    <col min="2196" max="2197" width="7.1640625" bestFit="1" customWidth="1"/>
    <col min="2198" max="2199" width="6.1640625" bestFit="1" customWidth="1"/>
    <col min="2200" max="2202" width="7.1640625" bestFit="1" customWidth="1"/>
    <col min="2203" max="2203" width="4.1640625" bestFit="1" customWidth="1"/>
    <col min="2204" max="2205" width="6.1640625" bestFit="1" customWidth="1"/>
    <col min="2206" max="2206" width="7.1640625" bestFit="1" customWidth="1"/>
    <col min="2207" max="2207" width="6.1640625" bestFit="1" customWidth="1"/>
    <col min="2208" max="2219" width="7.1640625" bestFit="1" customWidth="1"/>
    <col min="2220" max="2220" width="6.1640625" bestFit="1" customWidth="1"/>
    <col min="2221" max="2221" width="7.1640625" bestFit="1" customWidth="1"/>
    <col min="2222" max="2223" width="6.1640625" bestFit="1" customWidth="1"/>
    <col min="2224" max="2224" width="7.1640625" bestFit="1" customWidth="1"/>
    <col min="2225" max="2225" width="5.1640625" bestFit="1" customWidth="1"/>
    <col min="2226" max="2228" width="7.1640625" bestFit="1" customWidth="1"/>
    <col min="2229" max="2229" width="6.1640625" bestFit="1" customWidth="1"/>
    <col min="2230" max="2230" width="7.1640625" bestFit="1" customWidth="1"/>
    <col min="2231" max="2232" width="6.1640625" bestFit="1" customWidth="1"/>
    <col min="2233" max="2234" width="7.1640625" bestFit="1" customWidth="1"/>
    <col min="2235" max="2235" width="6.1640625" bestFit="1" customWidth="1"/>
    <col min="2236" max="2248" width="7.1640625" bestFit="1" customWidth="1"/>
    <col min="2249" max="2249" width="6.1640625" bestFit="1" customWidth="1"/>
    <col min="2250" max="2254" width="7.1640625" bestFit="1" customWidth="1"/>
    <col min="2255" max="2256" width="6.1640625" bestFit="1" customWidth="1"/>
    <col min="2257" max="2257" width="7.1640625" bestFit="1" customWidth="1"/>
    <col min="2258" max="2258" width="6.1640625" bestFit="1" customWidth="1"/>
    <col min="2259" max="2262" width="7.1640625" bestFit="1" customWidth="1"/>
    <col min="2263" max="2263" width="8.1640625" bestFit="1" customWidth="1"/>
    <col min="2264" max="2264" width="7.1640625" bestFit="1" customWidth="1"/>
    <col min="2265" max="2266" width="6.1640625" bestFit="1" customWidth="1"/>
    <col min="2267" max="2278" width="7.1640625" bestFit="1" customWidth="1"/>
    <col min="2279" max="2279" width="6.1640625" bestFit="1" customWidth="1"/>
    <col min="2280" max="2280" width="7.1640625" bestFit="1" customWidth="1"/>
    <col min="2281" max="2281" width="6.1640625" bestFit="1" customWidth="1"/>
    <col min="2282" max="2285" width="7.1640625" bestFit="1" customWidth="1"/>
    <col min="2286" max="2286" width="5.1640625" bestFit="1" customWidth="1"/>
    <col min="2287" max="2288" width="6.1640625" bestFit="1" customWidth="1"/>
    <col min="2289" max="2292" width="7.1640625" bestFit="1" customWidth="1"/>
    <col min="2293" max="2293" width="6.1640625" bestFit="1" customWidth="1"/>
    <col min="2294" max="2294" width="7.1640625" bestFit="1" customWidth="1"/>
    <col min="2295" max="2295" width="6.1640625" bestFit="1" customWidth="1"/>
    <col min="2296" max="2297" width="7.1640625" bestFit="1" customWidth="1"/>
    <col min="2298" max="2298" width="6.1640625" bestFit="1" customWidth="1"/>
    <col min="2299" max="2301" width="7.1640625" bestFit="1" customWidth="1"/>
    <col min="2302" max="2302" width="4.1640625" bestFit="1" customWidth="1"/>
    <col min="2303" max="2303" width="6.1640625" bestFit="1" customWidth="1"/>
    <col min="2304" max="2309" width="7.1640625" bestFit="1" customWidth="1"/>
    <col min="2310" max="2311" width="6.1640625" bestFit="1" customWidth="1"/>
    <col min="2312" max="2314" width="7.1640625" bestFit="1" customWidth="1"/>
    <col min="2315" max="2315" width="8.1640625" bestFit="1" customWidth="1"/>
    <col min="2316" max="2316" width="6.1640625" bestFit="1" customWidth="1"/>
    <col min="2317" max="2317" width="7.1640625" bestFit="1" customWidth="1"/>
    <col min="2318" max="2318" width="6.1640625" bestFit="1" customWidth="1"/>
    <col min="2319" max="2322" width="7.1640625" bestFit="1" customWidth="1"/>
    <col min="2323" max="2324" width="6.1640625" bestFit="1" customWidth="1"/>
    <col min="2325" max="2330" width="7.1640625" bestFit="1" customWidth="1"/>
    <col min="2331" max="2331" width="6.1640625" bestFit="1" customWidth="1"/>
    <col min="2332" max="2334" width="7.1640625" bestFit="1" customWidth="1"/>
    <col min="2335" max="2335" width="6.1640625" bestFit="1" customWidth="1"/>
    <col min="2336" max="2341" width="7.1640625" bestFit="1" customWidth="1"/>
    <col min="2342" max="2343" width="6.1640625" bestFit="1" customWidth="1"/>
    <col min="2344" max="2345" width="7.1640625" bestFit="1" customWidth="1"/>
    <col min="2346" max="2346" width="6.1640625" bestFit="1" customWidth="1"/>
    <col min="2347" max="2350" width="7.1640625" bestFit="1" customWidth="1"/>
    <col min="2351" max="2351" width="6.1640625" bestFit="1" customWidth="1"/>
    <col min="2352" max="2352" width="7.1640625" bestFit="1" customWidth="1"/>
    <col min="2353" max="2353" width="5.1640625" bestFit="1" customWidth="1"/>
    <col min="2354" max="2354" width="7.1640625" bestFit="1" customWidth="1"/>
    <col min="2355" max="2355" width="6.1640625" bestFit="1" customWidth="1"/>
    <col min="2356" max="2356" width="8.1640625" bestFit="1" customWidth="1"/>
    <col min="2357" max="2358" width="6.1640625" bestFit="1" customWidth="1"/>
    <col min="2359" max="2364" width="7.1640625" bestFit="1" customWidth="1"/>
    <col min="2365" max="2366" width="6.1640625" bestFit="1" customWidth="1"/>
    <col min="2367" max="2371" width="7.1640625" bestFit="1" customWidth="1"/>
    <col min="2372" max="2372" width="6.1640625" bestFit="1" customWidth="1"/>
    <col min="2373" max="2375" width="7.1640625" bestFit="1" customWidth="1"/>
    <col min="2376" max="2376" width="6.1640625" bestFit="1" customWidth="1"/>
    <col min="2377" max="2389" width="7.1640625" bestFit="1" customWidth="1"/>
    <col min="2390" max="2390" width="8.1640625" bestFit="1" customWidth="1"/>
    <col min="2391" max="2391" width="7.1640625" bestFit="1" customWidth="1"/>
    <col min="2392" max="2393" width="6.1640625" bestFit="1" customWidth="1"/>
    <col min="2394" max="2394" width="7.1640625" bestFit="1" customWidth="1"/>
    <col min="2395" max="2395" width="5.1640625" bestFit="1" customWidth="1"/>
    <col min="2396" max="2401" width="7.1640625" bestFit="1" customWidth="1"/>
    <col min="2402" max="2402" width="6.1640625" bestFit="1" customWidth="1"/>
    <col min="2403" max="2404" width="7.1640625" bestFit="1" customWidth="1"/>
    <col min="2405" max="2406" width="6.1640625" bestFit="1" customWidth="1"/>
    <col min="2407" max="2409" width="7.1640625" bestFit="1" customWidth="1"/>
    <col min="2410" max="2410" width="4.1640625" bestFit="1" customWidth="1"/>
    <col min="2411" max="2411" width="6.1640625" bestFit="1" customWidth="1"/>
    <col min="2412" max="2412" width="7.1640625" bestFit="1" customWidth="1"/>
    <col min="2413" max="2413" width="8.1640625" bestFit="1" customWidth="1"/>
    <col min="2414" max="2417" width="7.1640625" bestFit="1" customWidth="1"/>
    <col min="2418" max="2419" width="6.1640625" bestFit="1" customWidth="1"/>
    <col min="2420" max="2420" width="8.1640625" bestFit="1" customWidth="1"/>
    <col min="2421" max="2423" width="7.1640625" bestFit="1" customWidth="1"/>
    <col min="2424" max="2424" width="6.1640625" bestFit="1" customWidth="1"/>
    <col min="2425" max="2434" width="7.1640625" bestFit="1" customWidth="1"/>
    <col min="2435" max="2435" width="6.1640625" bestFit="1" customWidth="1"/>
    <col min="2436" max="2443" width="7.1640625" bestFit="1" customWidth="1"/>
    <col min="2444" max="2444" width="5.1640625" bestFit="1" customWidth="1"/>
    <col min="2445" max="2445" width="6.1640625" bestFit="1" customWidth="1"/>
    <col min="2446" max="2457" width="7.1640625" bestFit="1" customWidth="1"/>
    <col min="2458" max="2459" width="6.1640625" bestFit="1" customWidth="1"/>
    <col min="2460" max="2468" width="7.1640625" bestFit="1" customWidth="1"/>
    <col min="2469" max="2469" width="6.1640625" bestFit="1" customWidth="1"/>
    <col min="2470" max="2471" width="7.1640625" bestFit="1" customWidth="1"/>
    <col min="2472" max="2472" width="6.1640625" bestFit="1" customWidth="1"/>
    <col min="2473" max="2474" width="7.1640625" bestFit="1" customWidth="1"/>
    <col min="2475" max="2475" width="5.1640625" bestFit="1" customWidth="1"/>
    <col min="2476" max="2477" width="7.1640625" bestFit="1" customWidth="1"/>
    <col min="2478" max="2478" width="6.1640625" bestFit="1" customWidth="1"/>
    <col min="2479" max="2482" width="7.1640625" bestFit="1" customWidth="1"/>
    <col min="2483" max="2483" width="6.1640625" bestFit="1" customWidth="1"/>
    <col min="2484" max="2490" width="7.1640625" bestFit="1" customWidth="1"/>
    <col min="2491" max="2491" width="6.1640625" bestFit="1" customWidth="1"/>
    <col min="2492" max="2498" width="7.1640625" bestFit="1" customWidth="1"/>
    <col min="2499" max="2499" width="5.1640625" bestFit="1" customWidth="1"/>
    <col min="2500" max="2501" width="7.1640625" bestFit="1" customWidth="1"/>
    <col min="2502" max="2502" width="6.1640625" bestFit="1" customWidth="1"/>
    <col min="2503" max="2505" width="7.1640625" bestFit="1" customWidth="1"/>
    <col min="2506" max="2506" width="6.1640625" bestFit="1" customWidth="1"/>
    <col min="2507" max="2509" width="7.1640625" bestFit="1" customWidth="1"/>
    <col min="2510" max="2510" width="6.1640625" bestFit="1" customWidth="1"/>
    <col min="2511" max="2520" width="7.1640625" bestFit="1" customWidth="1"/>
    <col min="2521" max="2521" width="8.1640625" bestFit="1" customWidth="1"/>
    <col min="2522" max="2522" width="5.1640625" bestFit="1" customWidth="1"/>
    <col min="2523" max="2524" width="7.1640625" bestFit="1" customWidth="1"/>
    <col min="2525" max="2525" width="6.1640625" bestFit="1" customWidth="1"/>
    <col min="2526" max="2526" width="7.1640625" bestFit="1" customWidth="1"/>
    <col min="2527" max="2527" width="6.1640625" bestFit="1" customWidth="1"/>
    <col min="2528" max="2528" width="7.1640625" bestFit="1" customWidth="1"/>
    <col min="2529" max="2529" width="6.1640625" bestFit="1" customWidth="1"/>
    <col min="2530" max="2530" width="7.1640625" bestFit="1" customWidth="1"/>
    <col min="2531" max="2531" width="6.1640625" bestFit="1" customWidth="1"/>
    <col min="2532" max="2532" width="7.1640625" bestFit="1" customWidth="1"/>
    <col min="2533" max="2533" width="6.1640625" bestFit="1" customWidth="1"/>
    <col min="2534" max="2534" width="7.1640625" bestFit="1" customWidth="1"/>
    <col min="2535" max="2535" width="6.1640625" bestFit="1" customWidth="1"/>
    <col min="2536" max="2540" width="7.1640625" bestFit="1" customWidth="1"/>
    <col min="2541" max="2541" width="4.1640625" bestFit="1" customWidth="1"/>
    <col min="2542" max="2547" width="7.1640625" bestFit="1" customWidth="1"/>
    <col min="2548" max="2548" width="6.1640625" bestFit="1" customWidth="1"/>
    <col min="2549" max="2549" width="7.1640625" bestFit="1" customWidth="1"/>
    <col min="2550" max="2551" width="6.1640625" bestFit="1" customWidth="1"/>
    <col min="2552" max="2554" width="7.1640625" bestFit="1" customWidth="1"/>
    <col min="2555" max="2555" width="6.1640625" bestFit="1" customWidth="1"/>
    <col min="2556" max="2559" width="7.1640625" bestFit="1" customWidth="1"/>
    <col min="2560" max="2561" width="6.1640625" bestFit="1" customWidth="1"/>
    <col min="2562" max="2565" width="7.1640625" bestFit="1" customWidth="1"/>
    <col min="2566" max="2566" width="6.1640625" bestFit="1" customWidth="1"/>
    <col min="2567" max="2567" width="8.1640625" bestFit="1" customWidth="1"/>
    <col min="2568" max="2568" width="6.1640625" bestFit="1" customWidth="1"/>
    <col min="2569" max="2569" width="7.1640625" bestFit="1" customWidth="1"/>
    <col min="2570" max="2570" width="6.1640625" bestFit="1" customWidth="1"/>
    <col min="2571" max="2575" width="7.1640625" bestFit="1" customWidth="1"/>
    <col min="2576" max="2576" width="8.1640625" bestFit="1" customWidth="1"/>
    <col min="2577" max="2578" width="7.1640625" bestFit="1" customWidth="1"/>
    <col min="2579" max="2579" width="6.1640625" bestFit="1" customWidth="1"/>
    <col min="2580" max="2582" width="7.1640625" bestFit="1" customWidth="1"/>
    <col min="2583" max="2583" width="5.1640625" bestFit="1" customWidth="1"/>
    <col min="2584" max="2586" width="7.1640625" bestFit="1" customWidth="1"/>
    <col min="2587" max="2587" width="6.1640625" bestFit="1" customWidth="1"/>
    <col min="2588" max="2588" width="7.1640625" bestFit="1" customWidth="1"/>
    <col min="2589" max="2589" width="6.1640625" bestFit="1" customWidth="1"/>
    <col min="2590" max="2595" width="7.1640625" bestFit="1" customWidth="1"/>
    <col min="2596" max="2596" width="6.1640625" bestFit="1" customWidth="1"/>
    <col min="2597" max="2604" width="7.1640625" bestFit="1" customWidth="1"/>
    <col min="2605" max="2605" width="6.1640625" bestFit="1" customWidth="1"/>
    <col min="2606" max="2607" width="7.1640625" bestFit="1" customWidth="1"/>
    <col min="2608" max="2608" width="6.1640625" bestFit="1" customWidth="1"/>
    <col min="2609" max="2611" width="7.1640625" bestFit="1" customWidth="1"/>
    <col min="2612" max="2612" width="6.1640625" bestFit="1" customWidth="1"/>
    <col min="2613" max="2616" width="7.1640625" bestFit="1" customWidth="1"/>
    <col min="2617" max="2619" width="6.1640625" bestFit="1" customWidth="1"/>
    <col min="2620" max="2620" width="7.1640625" bestFit="1" customWidth="1"/>
    <col min="2621" max="2621" width="6.1640625" bestFit="1" customWidth="1"/>
    <col min="2622" max="2623" width="7.1640625" bestFit="1" customWidth="1"/>
    <col min="2624" max="2624" width="6.1640625" bestFit="1" customWidth="1"/>
    <col min="2625" max="2625" width="7.1640625" bestFit="1" customWidth="1"/>
    <col min="2626" max="2626" width="6.1640625" bestFit="1" customWidth="1"/>
    <col min="2627" max="2631" width="7.1640625" bestFit="1" customWidth="1"/>
    <col min="2632" max="2632" width="6.1640625" bestFit="1" customWidth="1"/>
    <col min="2633" max="2633" width="8.1640625" bestFit="1" customWidth="1"/>
    <col min="2634" max="2635" width="7.1640625" bestFit="1" customWidth="1"/>
    <col min="2636" max="2637" width="6.1640625" bestFit="1" customWidth="1"/>
    <col min="2638" max="2638" width="7.1640625" bestFit="1" customWidth="1"/>
    <col min="2639" max="2639" width="4.1640625" bestFit="1" customWidth="1"/>
    <col min="2640" max="2641" width="7.1640625" bestFit="1" customWidth="1"/>
    <col min="2642" max="2642" width="6.1640625" bestFit="1" customWidth="1"/>
    <col min="2643" max="2646" width="7.1640625" bestFit="1" customWidth="1"/>
    <col min="2647" max="2647" width="8.1640625" bestFit="1" customWidth="1"/>
    <col min="2648" max="2655" width="7.1640625" bestFit="1" customWidth="1"/>
    <col min="2656" max="2657" width="6.1640625" bestFit="1" customWidth="1"/>
    <col min="2658" max="2667" width="7.1640625" bestFit="1" customWidth="1"/>
    <col min="2668" max="2668" width="5.1640625" bestFit="1" customWidth="1"/>
    <col min="2669" max="2670" width="7.1640625" bestFit="1" customWidth="1"/>
    <col min="2671" max="2672" width="6.1640625" bestFit="1" customWidth="1"/>
    <col min="2673" max="2675" width="7.1640625" bestFit="1" customWidth="1"/>
    <col min="2676" max="2676" width="8.1640625" bestFit="1" customWidth="1"/>
    <col min="2677" max="2678" width="7.1640625" bestFit="1" customWidth="1"/>
    <col min="2679" max="2679" width="6.1640625" bestFit="1" customWidth="1"/>
    <col min="2680" max="2681" width="7.1640625" bestFit="1" customWidth="1"/>
    <col min="2682" max="2686" width="6.1640625" bestFit="1" customWidth="1"/>
    <col min="2687" max="2691" width="7.1640625" bestFit="1" customWidth="1"/>
    <col min="2692" max="2692" width="6.1640625" bestFit="1" customWidth="1"/>
    <col min="2693" max="2696" width="7.1640625" bestFit="1" customWidth="1"/>
    <col min="2697" max="2698" width="6.1640625" bestFit="1" customWidth="1"/>
    <col min="2699" max="2700" width="7.1640625" bestFit="1" customWidth="1"/>
    <col min="2701" max="2701" width="6.1640625" bestFit="1" customWidth="1"/>
    <col min="2702" max="2709" width="7.1640625" bestFit="1" customWidth="1"/>
    <col min="2710" max="2710" width="5.1640625" bestFit="1" customWidth="1"/>
    <col min="2711" max="2711" width="7.1640625" bestFit="1" customWidth="1"/>
    <col min="2712" max="2712" width="6.1640625" bestFit="1" customWidth="1"/>
    <col min="2713" max="2713" width="7.1640625" bestFit="1" customWidth="1"/>
    <col min="2714" max="2715" width="6.1640625" bestFit="1" customWidth="1"/>
    <col min="2716" max="2717" width="7.1640625" bestFit="1" customWidth="1"/>
    <col min="2718" max="2718" width="6.1640625" bestFit="1" customWidth="1"/>
    <col min="2719" max="2722" width="7.1640625" bestFit="1" customWidth="1"/>
    <col min="2723" max="2723" width="6.1640625" bestFit="1" customWidth="1"/>
    <col min="2724" max="2725" width="7.1640625" bestFit="1" customWidth="1"/>
    <col min="2726" max="2726" width="6.1640625" bestFit="1" customWidth="1"/>
    <col min="2727" max="2731" width="7.1640625" bestFit="1" customWidth="1"/>
    <col min="2732" max="2732" width="6.1640625" bestFit="1" customWidth="1"/>
    <col min="2733" max="2735" width="7.1640625" bestFit="1" customWidth="1"/>
    <col min="2736" max="2736" width="8.1640625" bestFit="1" customWidth="1"/>
    <col min="2737" max="2738" width="7.1640625" bestFit="1" customWidth="1"/>
    <col min="2739" max="2739" width="6.1640625" bestFit="1" customWidth="1"/>
    <col min="2740" max="2748" width="7.1640625" bestFit="1" customWidth="1"/>
    <col min="2749" max="2749" width="6.1640625" bestFit="1" customWidth="1"/>
    <col min="2750" max="2753" width="7.1640625" bestFit="1" customWidth="1"/>
    <col min="2754" max="2754" width="5.1640625" bestFit="1" customWidth="1"/>
    <col min="2755" max="2756" width="7.1640625" bestFit="1" customWidth="1"/>
    <col min="2757" max="2758" width="6.1640625" bestFit="1" customWidth="1"/>
    <col min="2759" max="2764" width="7.1640625" bestFit="1" customWidth="1"/>
    <col min="2765" max="2766" width="6.1640625" bestFit="1" customWidth="1"/>
    <col min="2767" max="2773" width="7.1640625" bestFit="1" customWidth="1"/>
    <col min="2774" max="2774" width="6.1640625" bestFit="1" customWidth="1"/>
    <col min="2775" max="2778" width="7.1640625" bestFit="1" customWidth="1"/>
    <col min="2779" max="2779" width="6.1640625" bestFit="1" customWidth="1"/>
    <col min="2780" max="2780" width="7.1640625" bestFit="1" customWidth="1"/>
    <col min="2781" max="2781" width="6.1640625" bestFit="1" customWidth="1"/>
    <col min="2782" max="2785" width="7.1640625" bestFit="1" customWidth="1"/>
    <col min="2786" max="2786" width="6.1640625" bestFit="1" customWidth="1"/>
    <col min="2787" max="2791" width="7.1640625" bestFit="1" customWidth="1"/>
    <col min="2792" max="2793" width="6.1640625" bestFit="1" customWidth="1"/>
    <col min="2794" max="2801" width="7.1640625" bestFit="1" customWidth="1"/>
    <col min="2802" max="2802" width="6.1640625" bestFit="1" customWidth="1"/>
    <col min="2803" max="2804" width="7.1640625" bestFit="1" customWidth="1"/>
    <col min="2805" max="2805" width="6.1640625" bestFit="1" customWidth="1"/>
    <col min="2806" max="2809" width="7.1640625" bestFit="1" customWidth="1"/>
    <col min="2810" max="2810" width="6.1640625" bestFit="1" customWidth="1"/>
    <col min="2811" max="2812" width="7.1640625" bestFit="1" customWidth="1"/>
    <col min="2813" max="2813" width="8.1640625" bestFit="1" customWidth="1"/>
    <col min="2814" max="2815" width="4.1640625" bestFit="1" customWidth="1"/>
    <col min="2816" max="2817" width="7.1640625" bestFit="1" customWidth="1"/>
    <col min="2818" max="2819" width="6.1640625" bestFit="1" customWidth="1"/>
    <col min="2820" max="2820" width="8.1640625" bestFit="1" customWidth="1"/>
    <col min="2821" max="2824" width="7.1640625" bestFit="1" customWidth="1"/>
    <col min="2825" max="2825" width="6.1640625" bestFit="1" customWidth="1"/>
    <col min="2826" max="2831" width="7.1640625" bestFit="1" customWidth="1"/>
    <col min="2832" max="2833" width="6.1640625" bestFit="1" customWidth="1"/>
    <col min="2834" max="2839" width="7.1640625" bestFit="1" customWidth="1"/>
    <col min="2840" max="2840" width="6.1640625" bestFit="1" customWidth="1"/>
    <col min="2841" max="2850" width="7.1640625" bestFit="1" customWidth="1"/>
    <col min="2851" max="2851" width="6.1640625" bestFit="1" customWidth="1"/>
    <col min="2852" max="2856" width="7.1640625" bestFit="1" customWidth="1"/>
    <col min="2857" max="2857" width="6.1640625" bestFit="1" customWidth="1"/>
    <col min="2858" max="2860" width="7.1640625" bestFit="1" customWidth="1"/>
    <col min="2861" max="2861" width="5.1640625" bestFit="1" customWidth="1"/>
    <col min="2862" max="2862" width="7.1640625" bestFit="1" customWidth="1"/>
    <col min="2863" max="2863" width="6.1640625" bestFit="1" customWidth="1"/>
    <col min="2864" max="2865" width="7.1640625" bestFit="1" customWidth="1"/>
    <col min="2866" max="2866" width="8.1640625" bestFit="1" customWidth="1"/>
    <col min="2867" max="2872" width="7.1640625" bestFit="1" customWidth="1"/>
    <col min="2873" max="2873" width="5.1640625" bestFit="1" customWidth="1"/>
    <col min="2874" max="2878" width="7.1640625" bestFit="1" customWidth="1"/>
    <col min="2879" max="2879" width="6.1640625" bestFit="1" customWidth="1"/>
    <col min="2880" max="2883" width="7.1640625" bestFit="1" customWidth="1"/>
    <col min="2884" max="2884" width="6.1640625" bestFit="1" customWidth="1"/>
    <col min="2885" max="2889" width="7.1640625" bestFit="1" customWidth="1"/>
    <col min="2890" max="2890" width="8.1640625" bestFit="1" customWidth="1"/>
    <col min="2891" max="2892" width="7.1640625" bestFit="1" customWidth="1"/>
    <col min="2893" max="2893" width="6.1640625" bestFit="1" customWidth="1"/>
    <col min="2894" max="2896" width="7.1640625" bestFit="1" customWidth="1"/>
    <col min="2897" max="2897" width="6.1640625" bestFit="1" customWidth="1"/>
    <col min="2898" max="2900" width="7.1640625" bestFit="1" customWidth="1"/>
    <col min="2901" max="2901" width="6.1640625" bestFit="1" customWidth="1"/>
    <col min="2902" max="2906" width="7.1640625" bestFit="1" customWidth="1"/>
    <col min="2907" max="2907" width="6.1640625" bestFit="1" customWidth="1"/>
    <col min="2908" max="2912" width="7.1640625" bestFit="1" customWidth="1"/>
    <col min="2913" max="2913" width="5.1640625" bestFit="1" customWidth="1"/>
    <col min="2914" max="2920" width="7.1640625" bestFit="1" customWidth="1"/>
    <col min="2921" max="2922" width="8.1640625" bestFit="1" customWidth="1"/>
    <col min="2923" max="2927" width="7.1640625" bestFit="1" customWidth="1"/>
    <col min="2928" max="2928" width="6.1640625" bestFit="1" customWidth="1"/>
    <col min="2929" max="2931" width="7.1640625" bestFit="1" customWidth="1"/>
    <col min="2932" max="2932" width="6.1640625" bestFit="1" customWidth="1"/>
    <col min="2933" max="2937" width="7.1640625" bestFit="1" customWidth="1"/>
    <col min="2938" max="2938" width="8.1640625" bestFit="1" customWidth="1"/>
    <col min="2939" max="2950" width="7.1640625" bestFit="1" customWidth="1"/>
    <col min="2951" max="2951" width="6.1640625" bestFit="1" customWidth="1"/>
    <col min="2952" max="2953" width="7.1640625" bestFit="1" customWidth="1"/>
    <col min="2954" max="2954" width="6.1640625" bestFit="1" customWidth="1"/>
    <col min="2955" max="2963" width="7.1640625" bestFit="1" customWidth="1"/>
    <col min="2964" max="2965" width="6.1640625" bestFit="1" customWidth="1"/>
    <col min="2966" max="2966" width="8.1640625" bestFit="1" customWidth="1"/>
    <col min="2967" max="2968" width="7.1640625" bestFit="1" customWidth="1"/>
    <col min="2969" max="2969" width="8.1640625" bestFit="1" customWidth="1"/>
    <col min="2970" max="2971" width="7.1640625" bestFit="1" customWidth="1"/>
    <col min="2972" max="2972" width="6.1640625" bestFit="1" customWidth="1"/>
    <col min="2973" max="2974" width="7.1640625" bestFit="1" customWidth="1"/>
    <col min="2975" max="2975" width="8.1640625" bestFit="1" customWidth="1"/>
    <col min="2976" max="2981" width="7.1640625" bestFit="1" customWidth="1"/>
    <col min="2982" max="2983" width="6.1640625" bestFit="1" customWidth="1"/>
    <col min="2984" max="2985" width="7.1640625" bestFit="1" customWidth="1"/>
    <col min="2986" max="2986" width="6.1640625" bestFit="1" customWidth="1"/>
    <col min="2987" max="2987" width="5.1640625" bestFit="1" customWidth="1"/>
    <col min="2988" max="2991" width="7.1640625" bestFit="1" customWidth="1"/>
    <col min="2992" max="2992" width="6.1640625" bestFit="1" customWidth="1"/>
    <col min="2993" max="2995" width="7.1640625" bestFit="1" customWidth="1"/>
    <col min="2996" max="2997" width="6.1640625" bestFit="1" customWidth="1"/>
    <col min="2998" max="3002" width="7.1640625" bestFit="1" customWidth="1"/>
    <col min="3003" max="3003" width="5.1640625" bestFit="1" customWidth="1"/>
    <col min="3004" max="3025" width="7.1640625" bestFit="1" customWidth="1"/>
    <col min="3026" max="3026" width="6.1640625" bestFit="1" customWidth="1"/>
    <col min="3027" max="3027" width="7.1640625" bestFit="1" customWidth="1"/>
    <col min="3028" max="3028" width="6.1640625" bestFit="1" customWidth="1"/>
    <col min="3029" max="3030" width="7.1640625" bestFit="1" customWidth="1"/>
    <col min="3031" max="3031" width="5.1640625" bestFit="1" customWidth="1"/>
    <col min="3032" max="3032" width="7.1640625" bestFit="1" customWidth="1"/>
    <col min="3033" max="3033" width="6.1640625" bestFit="1" customWidth="1"/>
    <col min="3034" max="3035" width="7.1640625" bestFit="1" customWidth="1"/>
    <col min="3036" max="3036" width="6.1640625" bestFit="1" customWidth="1"/>
    <col min="3037" max="3041" width="7.1640625" bestFit="1" customWidth="1"/>
    <col min="3042" max="3042" width="6.1640625" bestFit="1" customWidth="1"/>
    <col min="3043" max="3043" width="7.1640625" bestFit="1" customWidth="1"/>
    <col min="3044" max="3045" width="8.1640625" bestFit="1" customWidth="1"/>
    <col min="3046" max="3047" width="6.1640625" bestFit="1" customWidth="1"/>
    <col min="3048" max="3051" width="7.1640625" bestFit="1" customWidth="1"/>
    <col min="3052" max="3052" width="8.1640625" bestFit="1" customWidth="1"/>
    <col min="3053" max="3053" width="7.1640625" bestFit="1" customWidth="1"/>
    <col min="3054" max="3054" width="6.1640625" bestFit="1" customWidth="1"/>
    <col min="3055" max="3057" width="7.1640625" bestFit="1" customWidth="1"/>
    <col min="3058" max="3059" width="6.1640625" bestFit="1" customWidth="1"/>
    <col min="3060" max="3072" width="7.1640625" bestFit="1" customWidth="1"/>
    <col min="3073" max="3073" width="8.1640625" bestFit="1" customWidth="1"/>
    <col min="3074" max="3076" width="7.1640625" bestFit="1" customWidth="1"/>
    <col min="3077" max="3077" width="6.1640625" bestFit="1" customWidth="1"/>
    <col min="3078" max="3079" width="7.1640625" bestFit="1" customWidth="1"/>
    <col min="3080" max="3080" width="6.1640625" bestFit="1" customWidth="1"/>
    <col min="3081" max="3081" width="7.1640625" bestFit="1" customWidth="1"/>
    <col min="3082" max="3082" width="6.1640625" bestFit="1" customWidth="1"/>
    <col min="3083" max="3083" width="8.1640625" bestFit="1" customWidth="1"/>
    <col min="3084" max="3087" width="7.1640625" bestFit="1" customWidth="1"/>
    <col min="3088" max="3088" width="6.1640625" bestFit="1" customWidth="1"/>
    <col min="3089" max="3089" width="7.1640625" bestFit="1" customWidth="1"/>
    <col min="3090" max="3090" width="6.1640625" bestFit="1" customWidth="1"/>
    <col min="3091" max="3092" width="7.1640625" bestFit="1" customWidth="1"/>
    <col min="3093" max="3093" width="6.1640625" bestFit="1" customWidth="1"/>
    <col min="3094" max="3095" width="7.1640625" bestFit="1" customWidth="1"/>
    <col min="3096" max="3098" width="6.1640625" bestFit="1" customWidth="1"/>
    <col min="3099" max="3100" width="7.1640625" bestFit="1" customWidth="1"/>
    <col min="3101" max="3101" width="6.1640625" bestFit="1" customWidth="1"/>
    <col min="3102" max="3102" width="7.1640625" bestFit="1" customWidth="1"/>
    <col min="3103" max="3103" width="6.1640625" bestFit="1" customWidth="1"/>
    <col min="3104" max="3107" width="7.1640625" bestFit="1" customWidth="1"/>
    <col min="3108" max="3108" width="8.1640625" bestFit="1" customWidth="1"/>
    <col min="3109" max="3109" width="6.1640625" bestFit="1" customWidth="1"/>
    <col min="3110" max="3110" width="7.1640625" bestFit="1" customWidth="1"/>
    <col min="3111" max="3111" width="8.1640625" bestFit="1" customWidth="1"/>
    <col min="3112" max="3119" width="7.1640625" bestFit="1" customWidth="1"/>
    <col min="3120" max="3120" width="6.1640625" bestFit="1" customWidth="1"/>
    <col min="3121" max="3121" width="7.1640625" bestFit="1" customWidth="1"/>
    <col min="3122" max="3122" width="8.1640625" bestFit="1" customWidth="1"/>
    <col min="3123" max="3129" width="7.1640625" bestFit="1" customWidth="1"/>
    <col min="3130" max="3130" width="4.1640625" bestFit="1" customWidth="1"/>
    <col min="3131" max="3136" width="7.1640625" bestFit="1" customWidth="1"/>
    <col min="3137" max="3137" width="6.1640625" bestFit="1" customWidth="1"/>
    <col min="3138" max="3138" width="7.1640625" bestFit="1" customWidth="1"/>
    <col min="3139" max="3140" width="6.1640625" bestFit="1" customWidth="1"/>
    <col min="3141" max="3144" width="7.1640625" bestFit="1" customWidth="1"/>
    <col min="3145" max="3145" width="5.1640625" bestFit="1" customWidth="1"/>
    <col min="3146" max="3149" width="7.1640625" bestFit="1" customWidth="1"/>
    <col min="3150" max="3151" width="6.1640625" bestFit="1" customWidth="1"/>
    <col min="3152" max="3155" width="7.1640625" bestFit="1" customWidth="1"/>
    <col min="3156" max="3156" width="4.1640625" bestFit="1" customWidth="1"/>
    <col min="3157" max="3157" width="7.1640625" bestFit="1" customWidth="1"/>
    <col min="3158" max="3158" width="6.1640625" bestFit="1" customWidth="1"/>
    <col min="3159" max="3160" width="7.1640625" bestFit="1" customWidth="1"/>
    <col min="3161" max="3161" width="6.1640625" bestFit="1" customWidth="1"/>
    <col min="3162" max="3165" width="7.1640625" bestFit="1" customWidth="1"/>
    <col min="3166" max="3166" width="6.1640625" bestFit="1" customWidth="1"/>
    <col min="3167" max="3168" width="7.1640625" bestFit="1" customWidth="1"/>
    <col min="3169" max="3169" width="6.1640625" bestFit="1" customWidth="1"/>
    <col min="3170" max="3177" width="7.1640625" bestFit="1" customWidth="1"/>
    <col min="3178" max="3178" width="6.1640625" bestFit="1" customWidth="1"/>
    <col min="3179" max="3181" width="7.1640625" bestFit="1" customWidth="1"/>
    <col min="3182" max="3182" width="6.1640625" bestFit="1" customWidth="1"/>
    <col min="3183" max="3188" width="7.1640625" bestFit="1" customWidth="1"/>
    <col min="3189" max="3189" width="6.1640625" bestFit="1" customWidth="1"/>
    <col min="3190" max="3190" width="7.1640625" bestFit="1" customWidth="1"/>
    <col min="3191" max="3192" width="6.1640625" bestFit="1" customWidth="1"/>
    <col min="3193" max="3194" width="7.1640625" bestFit="1" customWidth="1"/>
    <col min="3195" max="3195" width="6.1640625" bestFit="1" customWidth="1"/>
    <col min="3196" max="3197" width="7.1640625" bestFit="1" customWidth="1"/>
    <col min="3198" max="3198" width="5.1640625" bestFit="1" customWidth="1"/>
    <col min="3199" max="3200" width="6.1640625" bestFit="1" customWidth="1"/>
    <col min="3201" max="3206" width="7.1640625" bestFit="1" customWidth="1"/>
    <col min="3207" max="3207" width="6.1640625" bestFit="1" customWidth="1"/>
    <col min="3208" max="3208" width="7.1640625" bestFit="1" customWidth="1"/>
    <col min="3209" max="3209" width="6.1640625" bestFit="1" customWidth="1"/>
    <col min="3210" max="3224" width="7.1640625" bestFit="1" customWidth="1"/>
    <col min="3225" max="3225" width="6.1640625" bestFit="1" customWidth="1"/>
    <col min="3226" max="3229" width="7.1640625" bestFit="1" customWidth="1"/>
    <col min="3230" max="3230" width="6.1640625" bestFit="1" customWidth="1"/>
    <col min="3231" max="3233" width="7.1640625" bestFit="1" customWidth="1"/>
    <col min="3234" max="3234" width="6.1640625" bestFit="1" customWidth="1"/>
    <col min="3235" max="3235" width="7.1640625" bestFit="1" customWidth="1"/>
    <col min="3236" max="3236" width="6.1640625" bestFit="1" customWidth="1"/>
    <col min="3237" max="3238" width="7.1640625" bestFit="1" customWidth="1"/>
    <col min="3239" max="3239" width="6.1640625" bestFit="1" customWidth="1"/>
    <col min="3240" max="3248" width="7.1640625" bestFit="1" customWidth="1"/>
    <col min="3249" max="3250" width="6.1640625" bestFit="1" customWidth="1"/>
    <col min="3251" max="3260" width="7.1640625" bestFit="1" customWidth="1"/>
    <col min="3261" max="3261" width="8.1640625" bestFit="1" customWidth="1"/>
    <col min="3262" max="3263" width="6.1640625" bestFit="1" customWidth="1"/>
    <col min="3264" max="3265" width="7.1640625" bestFit="1" customWidth="1"/>
    <col min="3266" max="3266" width="6.1640625" bestFit="1" customWidth="1"/>
    <col min="3267" max="3268" width="7.1640625" bestFit="1" customWidth="1"/>
    <col min="3269" max="3269" width="8.1640625" bestFit="1" customWidth="1"/>
    <col min="3270" max="3271" width="7.1640625" bestFit="1" customWidth="1"/>
    <col min="3272" max="3274" width="6.1640625" bestFit="1" customWidth="1"/>
    <col min="3275" max="3276" width="7.1640625" bestFit="1" customWidth="1"/>
    <col min="3277" max="3277" width="6.1640625" bestFit="1" customWidth="1"/>
    <col min="3278" max="3278" width="7.1640625" bestFit="1" customWidth="1"/>
    <col min="3279" max="3279" width="6.1640625" bestFit="1" customWidth="1"/>
    <col min="3280" max="3280" width="7.1640625" bestFit="1" customWidth="1"/>
    <col min="3281" max="3281" width="6.1640625" bestFit="1" customWidth="1"/>
    <col min="3282" max="3282" width="5.1640625" bestFit="1" customWidth="1"/>
    <col min="3283" max="3284" width="7.1640625" bestFit="1" customWidth="1"/>
    <col min="3285" max="3285" width="6.1640625" bestFit="1" customWidth="1"/>
    <col min="3286" max="3286" width="8.1640625" bestFit="1" customWidth="1"/>
    <col min="3287" max="3287" width="7.1640625" bestFit="1" customWidth="1"/>
    <col min="3288" max="3288" width="6.1640625" bestFit="1" customWidth="1"/>
    <col min="3289" max="3289" width="7.1640625" bestFit="1" customWidth="1"/>
    <col min="3290" max="3290" width="6.1640625" bestFit="1" customWidth="1"/>
    <col min="3291" max="3291" width="8.1640625" bestFit="1" customWidth="1"/>
    <col min="3292" max="3294" width="7.1640625" bestFit="1" customWidth="1"/>
    <col min="3295" max="3295" width="6.1640625" bestFit="1" customWidth="1"/>
    <col min="3296" max="3297" width="7.1640625" bestFit="1" customWidth="1"/>
    <col min="3298" max="3298" width="6.1640625" bestFit="1" customWidth="1"/>
    <col min="3299" max="3304" width="7.1640625" bestFit="1" customWidth="1"/>
    <col min="3305" max="3305" width="6.1640625" bestFit="1" customWidth="1"/>
    <col min="3306" max="3307" width="7.1640625" bestFit="1" customWidth="1"/>
    <col min="3308" max="3309" width="6.1640625" bestFit="1" customWidth="1"/>
    <col min="3310" max="3318" width="7.1640625" bestFit="1" customWidth="1"/>
    <col min="3319" max="3319" width="8.1640625" bestFit="1" customWidth="1"/>
    <col min="3320" max="3320" width="6.1640625" bestFit="1" customWidth="1"/>
    <col min="3321" max="3321" width="7.1640625" bestFit="1" customWidth="1"/>
    <col min="3322" max="3322" width="6.1640625" bestFit="1" customWidth="1"/>
    <col min="3323" max="3325" width="7.1640625" bestFit="1" customWidth="1"/>
    <col min="3326" max="3326" width="6.1640625" bestFit="1" customWidth="1"/>
    <col min="3327" max="3328" width="7.1640625" bestFit="1" customWidth="1"/>
    <col min="3329" max="3329" width="6.1640625" bestFit="1" customWidth="1"/>
    <col min="3330" max="3333" width="7.1640625" bestFit="1" customWidth="1"/>
    <col min="3334" max="3335" width="6.1640625" bestFit="1" customWidth="1"/>
    <col min="3336" max="3342" width="7.1640625" bestFit="1" customWidth="1"/>
    <col min="3343" max="3343" width="6.1640625" bestFit="1" customWidth="1"/>
    <col min="3344" max="3347" width="7.1640625" bestFit="1" customWidth="1"/>
    <col min="3348" max="3349" width="6.1640625" bestFit="1" customWidth="1"/>
    <col min="3350" max="3350" width="7.1640625" bestFit="1" customWidth="1"/>
    <col min="3351" max="3352" width="6.1640625" bestFit="1" customWidth="1"/>
    <col min="3353" max="3353" width="7.1640625" bestFit="1" customWidth="1"/>
    <col min="3354" max="3354" width="5.1640625" bestFit="1" customWidth="1"/>
    <col min="3355" max="3355" width="8.1640625" bestFit="1" customWidth="1"/>
    <col min="3356" max="3357" width="7.1640625" bestFit="1" customWidth="1"/>
    <col min="3358" max="3358" width="6.1640625" bestFit="1" customWidth="1"/>
    <col min="3359" max="3359" width="5.1640625" bestFit="1" customWidth="1"/>
    <col min="3360" max="3361" width="7.1640625" bestFit="1" customWidth="1"/>
    <col min="3362" max="3362" width="6.1640625" bestFit="1" customWidth="1"/>
    <col min="3363" max="3364" width="7.1640625" bestFit="1" customWidth="1"/>
    <col min="3365" max="3365" width="6.1640625" bestFit="1" customWidth="1"/>
    <col min="3366" max="3366" width="7.1640625" bestFit="1" customWidth="1"/>
    <col min="3367" max="3367" width="8.1640625" bestFit="1" customWidth="1"/>
    <col min="3368" max="3368" width="7.1640625" bestFit="1" customWidth="1"/>
    <col min="3369" max="3369" width="8.1640625" bestFit="1" customWidth="1"/>
    <col min="3370" max="3371" width="6.1640625" bestFit="1" customWidth="1"/>
    <col min="3372" max="3373" width="7.1640625" bestFit="1" customWidth="1"/>
    <col min="3374" max="3374" width="6.1640625" bestFit="1" customWidth="1"/>
    <col min="3375" max="3378" width="7.1640625" bestFit="1" customWidth="1"/>
    <col min="3379" max="3379" width="6.1640625" bestFit="1" customWidth="1"/>
    <col min="3380" max="3383" width="7.1640625" bestFit="1" customWidth="1"/>
    <col min="3384" max="3386" width="6.1640625" bestFit="1" customWidth="1"/>
    <col min="3387" max="3387" width="7.1640625" bestFit="1" customWidth="1"/>
    <col min="3388" max="3389" width="6.1640625" bestFit="1" customWidth="1"/>
    <col min="3390" max="3390" width="7.1640625" bestFit="1" customWidth="1"/>
    <col min="3391" max="3391" width="5.1640625" bestFit="1" customWidth="1"/>
    <col min="3392" max="3392" width="7.1640625" bestFit="1" customWidth="1"/>
    <col min="3393" max="3393" width="6.1640625" bestFit="1" customWidth="1"/>
    <col min="3394" max="3398" width="7.1640625" bestFit="1" customWidth="1"/>
    <col min="3399" max="3399" width="6.1640625" bestFit="1" customWidth="1"/>
    <col min="3400" max="3405" width="7.1640625" bestFit="1" customWidth="1"/>
    <col min="3406" max="3406" width="6.1640625" bestFit="1" customWidth="1"/>
    <col min="3407" max="3409" width="7.1640625" bestFit="1" customWidth="1"/>
    <col min="3410" max="3410" width="6.1640625" bestFit="1" customWidth="1"/>
    <col min="3411" max="3411" width="8.1640625" bestFit="1" customWidth="1"/>
    <col min="3412" max="3412" width="7.1640625" bestFit="1" customWidth="1"/>
    <col min="3413" max="3413" width="8.1640625" bestFit="1" customWidth="1"/>
    <col min="3414" max="3415" width="6.1640625" bestFit="1" customWidth="1"/>
    <col min="3416" max="3418" width="7.1640625" bestFit="1" customWidth="1"/>
    <col min="3419" max="3420" width="6.1640625" bestFit="1" customWidth="1"/>
    <col min="3421" max="3422" width="7.1640625" bestFit="1" customWidth="1"/>
    <col min="3423" max="3423" width="6.1640625" bestFit="1" customWidth="1"/>
    <col min="3424" max="3424" width="7.1640625" bestFit="1" customWidth="1"/>
    <col min="3425" max="3425" width="6.1640625" bestFit="1" customWidth="1"/>
    <col min="3426" max="3426" width="7.1640625" bestFit="1" customWidth="1"/>
    <col min="3427" max="3427" width="6.1640625" bestFit="1" customWidth="1"/>
    <col min="3428" max="3429" width="7.1640625" bestFit="1" customWidth="1"/>
    <col min="3430" max="3430" width="8.1640625" bestFit="1" customWidth="1"/>
    <col min="3431" max="3431" width="7.1640625" bestFit="1" customWidth="1"/>
    <col min="3432" max="3432" width="6.1640625" bestFit="1" customWidth="1"/>
    <col min="3433" max="3434" width="7.1640625" bestFit="1" customWidth="1"/>
    <col min="3435" max="3435" width="8.1640625" bestFit="1" customWidth="1"/>
    <col min="3436" max="3436" width="7.1640625" bestFit="1" customWidth="1"/>
    <col min="3437" max="3439" width="6.1640625" bestFit="1" customWidth="1"/>
    <col min="3440" max="3442" width="7.1640625" bestFit="1" customWidth="1"/>
    <col min="3443" max="3443" width="6.1640625" bestFit="1" customWidth="1"/>
    <col min="3444" max="3445" width="7.1640625" bestFit="1" customWidth="1"/>
    <col min="3446" max="3446" width="6.1640625" bestFit="1" customWidth="1"/>
    <col min="3447" max="3450" width="7.1640625" bestFit="1" customWidth="1"/>
    <col min="3451" max="3451" width="6.1640625" bestFit="1" customWidth="1"/>
    <col min="3452" max="3455" width="7.1640625" bestFit="1" customWidth="1"/>
    <col min="3456" max="3456" width="5.1640625" bestFit="1" customWidth="1"/>
    <col min="3457" max="3459" width="7.1640625" bestFit="1" customWidth="1"/>
    <col min="3460" max="3460" width="6.1640625" bestFit="1" customWidth="1"/>
    <col min="3461"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3" width="7.1640625" bestFit="1" customWidth="1"/>
    <col min="3474" max="3474" width="8.1640625" bestFit="1" customWidth="1"/>
    <col min="3475" max="3479" width="7.1640625" bestFit="1" customWidth="1"/>
    <col min="3480" max="3480" width="6.1640625" bestFit="1" customWidth="1"/>
    <col min="3481" max="3486" width="7.1640625" bestFit="1" customWidth="1"/>
    <col min="3487" max="3487" width="8.1640625" bestFit="1" customWidth="1"/>
    <col min="3488" max="3488" width="7.1640625" bestFit="1" customWidth="1"/>
    <col min="3489" max="3491" width="6.1640625" bestFit="1" customWidth="1"/>
    <col min="3492" max="3492" width="7.1640625" bestFit="1" customWidth="1"/>
    <col min="3493" max="3493" width="6.1640625" bestFit="1" customWidth="1"/>
    <col min="3494" max="3494" width="7.1640625" bestFit="1" customWidth="1"/>
    <col min="3495" max="3495" width="6.1640625" bestFit="1" customWidth="1"/>
    <col min="3496" max="3496" width="7.1640625" bestFit="1" customWidth="1"/>
    <col min="3497" max="3497" width="6.1640625" bestFit="1" customWidth="1"/>
    <col min="3498" max="3499" width="7.1640625" bestFit="1" customWidth="1"/>
    <col min="3500" max="3500" width="6.1640625" bestFit="1" customWidth="1"/>
    <col min="3501" max="3501" width="7.1640625" bestFit="1" customWidth="1"/>
    <col min="3502" max="3502" width="8.1640625" bestFit="1" customWidth="1"/>
    <col min="3503" max="3503" width="6.1640625" bestFit="1" customWidth="1"/>
    <col min="3504" max="3505" width="7.1640625" bestFit="1" customWidth="1"/>
    <col min="3506" max="3506" width="6.1640625" bestFit="1" customWidth="1"/>
    <col min="3507" max="3510" width="7.1640625" bestFit="1" customWidth="1"/>
    <col min="3511" max="3511" width="6.1640625" bestFit="1" customWidth="1"/>
    <col min="3512" max="3516" width="7.1640625" bestFit="1" customWidth="1"/>
    <col min="3517" max="3517" width="8.1640625" bestFit="1" customWidth="1"/>
    <col min="3518" max="3518" width="4.1640625" bestFit="1" customWidth="1"/>
    <col min="3519" max="3519" width="7.1640625" bestFit="1" customWidth="1"/>
    <col min="3520" max="3520" width="6.1640625" bestFit="1" customWidth="1"/>
    <col min="3521" max="3525" width="7.1640625" bestFit="1" customWidth="1"/>
    <col min="3526" max="3526" width="5.1640625" bestFit="1" customWidth="1"/>
    <col min="3527" max="3527" width="6.1640625" bestFit="1" customWidth="1"/>
    <col min="3528" max="3529" width="8.1640625" bestFit="1" customWidth="1"/>
    <col min="3530" max="3534" width="7.1640625" bestFit="1" customWidth="1"/>
    <col min="3535" max="3535" width="6.1640625" bestFit="1" customWidth="1"/>
    <col min="3536" max="3542" width="7.1640625" bestFit="1" customWidth="1"/>
    <col min="3543" max="3543" width="6.1640625" bestFit="1" customWidth="1"/>
    <col min="3544" max="3545" width="7.1640625" bestFit="1" customWidth="1"/>
    <col min="3546" max="3546" width="6.1640625" bestFit="1" customWidth="1"/>
    <col min="3547" max="3547" width="7.1640625" bestFit="1" customWidth="1"/>
    <col min="3548" max="3549" width="6.1640625" bestFit="1" customWidth="1"/>
    <col min="3550" max="3551" width="7.1640625" bestFit="1" customWidth="1"/>
    <col min="3552" max="3552" width="6.1640625" bestFit="1" customWidth="1"/>
    <col min="3553" max="3558" width="7.1640625" bestFit="1" customWidth="1"/>
    <col min="3559" max="3559" width="8.1640625" bestFit="1" customWidth="1"/>
    <col min="3560" max="3560" width="7.1640625" bestFit="1" customWidth="1"/>
    <col min="3561" max="3561" width="6.1640625" bestFit="1" customWidth="1"/>
    <col min="3562" max="3568" width="7.1640625" bestFit="1" customWidth="1"/>
    <col min="3569" max="3569" width="6.1640625" bestFit="1" customWidth="1"/>
    <col min="3570" max="3570" width="7.1640625" bestFit="1" customWidth="1"/>
    <col min="3571" max="3571" width="6.1640625" bestFit="1" customWidth="1"/>
    <col min="3572" max="3573" width="7.1640625" bestFit="1" customWidth="1"/>
    <col min="3574" max="3574" width="8.1640625" bestFit="1" customWidth="1"/>
    <col min="3575" max="3575" width="6.1640625" bestFit="1" customWidth="1"/>
    <col min="3576" max="3576" width="7.1640625" bestFit="1" customWidth="1"/>
    <col min="3577" max="3578" width="6.1640625" bestFit="1" customWidth="1"/>
    <col min="3579" max="3580" width="7.1640625" bestFit="1" customWidth="1"/>
    <col min="3581" max="3581" width="6.1640625" bestFit="1" customWidth="1"/>
    <col min="3582" max="3585" width="7.1640625" bestFit="1" customWidth="1"/>
    <col min="3586" max="3586" width="6.1640625" bestFit="1" customWidth="1"/>
    <col min="3587" max="3591" width="7.1640625" bestFit="1" customWidth="1"/>
    <col min="3592" max="3592" width="6.1640625" bestFit="1" customWidth="1"/>
    <col min="3593" max="3593" width="7.1640625" bestFit="1" customWidth="1"/>
    <col min="3594" max="3594" width="6.1640625" bestFit="1" customWidth="1"/>
    <col min="3595" max="3595" width="7.1640625" bestFit="1" customWidth="1"/>
    <col min="3596" max="3596" width="6.1640625" bestFit="1" customWidth="1"/>
    <col min="3597" max="3599" width="7.1640625" bestFit="1" customWidth="1"/>
    <col min="3600" max="3600" width="8.1640625" bestFit="1" customWidth="1"/>
    <col min="3601" max="3601" width="7.1640625" bestFit="1" customWidth="1"/>
    <col min="3602" max="3602" width="4.1640625" bestFit="1" customWidth="1"/>
    <col min="3603" max="3604" width="7.1640625" bestFit="1" customWidth="1"/>
    <col min="3605" max="3605" width="6.1640625" bestFit="1" customWidth="1"/>
    <col min="3606" max="3606" width="7.1640625" bestFit="1" customWidth="1"/>
    <col min="3607" max="3607" width="6.1640625" bestFit="1" customWidth="1"/>
    <col min="3608" max="3610" width="7.1640625" bestFit="1" customWidth="1"/>
    <col min="3611" max="3611" width="8.1640625" bestFit="1" customWidth="1"/>
    <col min="3612" max="3612" width="7.1640625" bestFit="1" customWidth="1"/>
    <col min="3613" max="3613" width="8.1640625" bestFit="1" customWidth="1"/>
    <col min="3614" max="3614" width="7.1640625" bestFit="1" customWidth="1"/>
    <col min="3615" max="3615" width="6.1640625" bestFit="1" customWidth="1"/>
    <col min="3616" max="3616" width="7.1640625" bestFit="1" customWidth="1"/>
    <col min="3617" max="3618" width="6.1640625" bestFit="1" customWidth="1"/>
    <col min="3619" max="3621" width="7.1640625" bestFit="1" customWidth="1"/>
    <col min="3622" max="3623" width="6.1640625" bestFit="1" customWidth="1"/>
    <col min="3624" max="3628" width="7.1640625" bestFit="1" customWidth="1"/>
    <col min="3629" max="3629" width="6.1640625" bestFit="1" customWidth="1"/>
    <col min="3630" max="3630" width="5.1640625" bestFit="1" customWidth="1"/>
    <col min="3631" max="3631" width="6.1640625" bestFit="1" customWidth="1"/>
    <col min="3632" max="3633" width="7.1640625" bestFit="1" customWidth="1"/>
    <col min="3634" max="3634" width="6.1640625" bestFit="1" customWidth="1"/>
    <col min="3635" max="3636" width="7.1640625" bestFit="1" customWidth="1"/>
    <col min="3637" max="3637" width="6.1640625" bestFit="1" customWidth="1"/>
    <col min="3638" max="3639" width="7.1640625" bestFit="1" customWidth="1"/>
    <col min="3640" max="3640" width="8.1640625" bestFit="1" customWidth="1"/>
    <col min="3641" max="3644" width="7.1640625" bestFit="1" customWidth="1"/>
    <col min="3645" max="3645" width="5.1640625" bestFit="1" customWidth="1"/>
    <col min="3646" max="3646" width="7.1640625" bestFit="1" customWidth="1"/>
    <col min="3647" max="3647" width="6.1640625" bestFit="1" customWidth="1"/>
    <col min="3648" max="3654" width="7.1640625" bestFit="1" customWidth="1"/>
    <col min="3655" max="3655" width="6.1640625" bestFit="1" customWidth="1"/>
    <col min="3656" max="3656" width="7.1640625" bestFit="1" customWidth="1"/>
    <col min="3657" max="3657" width="6.1640625" bestFit="1" customWidth="1"/>
    <col min="3658" max="3659" width="7.1640625" bestFit="1" customWidth="1"/>
    <col min="3660" max="3660" width="6.1640625" bestFit="1" customWidth="1"/>
    <col min="3661" max="3661" width="7.1640625" bestFit="1" customWidth="1"/>
    <col min="3662" max="3662" width="6.1640625" bestFit="1" customWidth="1"/>
    <col min="3663" max="3663" width="7.1640625" bestFit="1" customWidth="1"/>
    <col min="3664" max="3666" width="6.1640625" bestFit="1" customWidth="1"/>
    <col min="3667" max="3673" width="7.1640625" bestFit="1" customWidth="1"/>
    <col min="3674" max="3674" width="6.1640625" bestFit="1" customWidth="1"/>
    <col min="3675" max="3675" width="7.1640625" bestFit="1" customWidth="1"/>
    <col min="3676" max="3676" width="6.1640625" bestFit="1" customWidth="1"/>
    <col min="3677" max="3685" width="7.1640625" bestFit="1" customWidth="1"/>
    <col min="3686" max="3686" width="5.1640625" bestFit="1" customWidth="1"/>
    <col min="3687" max="3687" width="7.1640625" bestFit="1" customWidth="1"/>
    <col min="3688" max="3688" width="8.1640625" bestFit="1" customWidth="1"/>
    <col min="3689" max="3689" width="7.1640625" bestFit="1" customWidth="1"/>
    <col min="3690" max="3690" width="6.1640625" bestFit="1" customWidth="1"/>
    <col min="3691" max="3692" width="8.1640625" bestFit="1" customWidth="1"/>
    <col min="3693" max="3694" width="7.1640625" bestFit="1" customWidth="1"/>
    <col min="3695" max="3695" width="6.1640625" bestFit="1" customWidth="1"/>
    <col min="3696" max="3696" width="7.1640625" bestFit="1" customWidth="1"/>
    <col min="3697" max="3698" width="6.1640625" bestFit="1" customWidth="1"/>
    <col min="3699" max="3699" width="8.1640625" bestFit="1" customWidth="1"/>
    <col min="3700" max="3702" width="7.1640625" bestFit="1" customWidth="1"/>
    <col min="3703" max="3703" width="6.1640625" bestFit="1" customWidth="1"/>
    <col min="3704" max="3704" width="5.1640625" bestFit="1" customWidth="1"/>
    <col min="3705" max="3706" width="7.1640625" bestFit="1" customWidth="1"/>
    <col min="3707" max="3708" width="8.1640625" bestFit="1" customWidth="1"/>
    <col min="3709" max="3709" width="5.1640625" bestFit="1" customWidth="1"/>
    <col min="3710" max="3716" width="7.1640625" bestFit="1" customWidth="1"/>
    <col min="3717" max="3717" width="6.1640625" bestFit="1" customWidth="1"/>
    <col min="3718" max="3719" width="7.1640625" bestFit="1" customWidth="1"/>
    <col min="3720" max="3720" width="8.1640625" bestFit="1" customWidth="1"/>
    <col min="3721" max="3722" width="6.1640625" bestFit="1" customWidth="1"/>
    <col min="3723" max="3724" width="7.1640625" bestFit="1" customWidth="1"/>
    <col min="3725" max="3725" width="6.1640625" bestFit="1" customWidth="1"/>
    <col min="3726" max="3726" width="7.1640625" bestFit="1" customWidth="1"/>
    <col min="3727" max="3727" width="6.1640625" bestFit="1" customWidth="1"/>
    <col min="3728" max="3728" width="7.1640625" bestFit="1" customWidth="1"/>
    <col min="3729" max="3729" width="6.1640625" bestFit="1" customWidth="1"/>
    <col min="3730" max="3736" width="7.1640625" bestFit="1" customWidth="1"/>
    <col min="3737" max="3737" width="6.1640625" bestFit="1" customWidth="1"/>
    <col min="3738" max="3743" width="7.1640625" bestFit="1" customWidth="1"/>
    <col min="3744" max="3744" width="6.1640625" bestFit="1" customWidth="1"/>
    <col min="3745" max="3749" width="7.1640625" bestFit="1" customWidth="1"/>
    <col min="3750" max="3750" width="6.1640625" bestFit="1" customWidth="1"/>
    <col min="3751" max="3751" width="7.1640625" bestFit="1" customWidth="1"/>
    <col min="3752" max="3752" width="8.1640625" bestFit="1" customWidth="1"/>
    <col min="3753" max="3754" width="6.1640625" bestFit="1" customWidth="1"/>
    <col min="3755" max="3755" width="8.1640625" bestFit="1" customWidth="1"/>
    <col min="3756" max="3760" width="7.1640625" bestFit="1" customWidth="1"/>
    <col min="3761" max="3761" width="8.1640625" bestFit="1" customWidth="1"/>
    <col min="3762" max="3764" width="7.1640625" bestFit="1" customWidth="1"/>
    <col min="3765" max="3765" width="6.1640625" bestFit="1" customWidth="1"/>
    <col min="3766" max="3766" width="7.1640625" bestFit="1" customWidth="1"/>
    <col min="3767" max="3767" width="6.1640625" bestFit="1" customWidth="1"/>
    <col min="3768" max="3769" width="7.1640625" bestFit="1" customWidth="1"/>
    <col min="3770" max="3771" width="6.1640625" bestFit="1" customWidth="1"/>
    <col min="3772" max="3772" width="7.1640625" bestFit="1" customWidth="1"/>
    <col min="3773" max="3773" width="6.1640625" bestFit="1" customWidth="1"/>
    <col min="3774" max="3774" width="7.1640625" bestFit="1" customWidth="1"/>
    <col min="3775" max="3775" width="8.1640625" bestFit="1" customWidth="1"/>
    <col min="3776" max="3776" width="7.1640625" bestFit="1" customWidth="1"/>
    <col min="3777" max="3779" width="6.1640625" bestFit="1" customWidth="1"/>
    <col min="3780" max="3785" width="7.1640625" bestFit="1" customWidth="1"/>
    <col min="3786" max="3786" width="8.1640625" bestFit="1" customWidth="1"/>
    <col min="3787" max="3787" width="7.1640625" bestFit="1" customWidth="1"/>
    <col min="3788" max="3788" width="6.1640625" bestFit="1" customWidth="1"/>
    <col min="3789" max="3790" width="7.1640625" bestFit="1" customWidth="1"/>
    <col min="3791" max="3791" width="6.1640625" bestFit="1" customWidth="1"/>
    <col min="3792" max="3792" width="7.1640625" bestFit="1" customWidth="1"/>
    <col min="3793" max="3793" width="6.1640625" bestFit="1" customWidth="1"/>
    <col min="3794" max="3794" width="8.1640625" bestFit="1" customWidth="1"/>
    <col min="3795" max="3796" width="7.1640625" bestFit="1" customWidth="1"/>
    <col min="3797" max="3797" width="6.1640625" bestFit="1" customWidth="1"/>
    <col min="3798" max="3807" width="7.1640625" bestFit="1" customWidth="1"/>
    <col min="3808" max="3809" width="8.1640625" bestFit="1" customWidth="1"/>
    <col min="3810" max="3810" width="7.1640625" bestFit="1" customWidth="1"/>
    <col min="3811" max="3812" width="6.1640625" bestFit="1" customWidth="1"/>
    <col min="3813" max="3814" width="7.1640625" bestFit="1" customWidth="1"/>
    <col min="3815" max="3815" width="6.1640625" bestFit="1" customWidth="1"/>
    <col min="3816" max="3816" width="5.1640625" bestFit="1" customWidth="1"/>
    <col min="3817" max="3817" width="7.1640625" bestFit="1" customWidth="1"/>
    <col min="3818" max="3818" width="5.1640625" bestFit="1" customWidth="1"/>
    <col min="3819" max="3820" width="7.1640625" bestFit="1" customWidth="1"/>
    <col min="3821" max="3821" width="6.1640625" bestFit="1" customWidth="1"/>
    <col min="3822" max="3822" width="7.1640625" bestFit="1" customWidth="1"/>
    <col min="3823" max="3823" width="6.1640625" bestFit="1" customWidth="1"/>
    <col min="3824" max="3826" width="8.1640625" bestFit="1" customWidth="1"/>
    <col min="3827" max="3827" width="6.1640625" bestFit="1" customWidth="1"/>
    <col min="3828" max="3832" width="7.1640625" bestFit="1" customWidth="1"/>
    <col min="3833" max="3833" width="6.1640625" bestFit="1" customWidth="1"/>
    <col min="3834" max="3834" width="8.1640625" bestFit="1" customWidth="1"/>
    <col min="3835" max="3836" width="7.1640625" bestFit="1" customWidth="1"/>
    <col min="3837" max="3837" width="8.1640625" bestFit="1" customWidth="1"/>
    <col min="3838" max="3838" width="7.1640625" bestFit="1" customWidth="1"/>
    <col min="3839" max="3839" width="6.1640625" bestFit="1" customWidth="1"/>
    <col min="3840" max="3841" width="7.1640625" bestFit="1" customWidth="1"/>
    <col min="3842" max="3844" width="6.1640625" bestFit="1" customWidth="1"/>
    <col min="3845" max="3848" width="7.1640625" bestFit="1" customWidth="1"/>
    <col min="3849" max="3850" width="6.1640625" bestFit="1" customWidth="1"/>
    <col min="3851" max="3857" width="7.1640625" bestFit="1" customWidth="1"/>
    <col min="3858" max="3858" width="8.1640625" bestFit="1" customWidth="1"/>
    <col min="3859" max="3862" width="7.1640625" bestFit="1" customWidth="1"/>
    <col min="3863" max="3863" width="6.1640625" bestFit="1" customWidth="1"/>
    <col min="3864" max="3867" width="7.1640625" bestFit="1" customWidth="1"/>
    <col min="3868" max="3868" width="6.1640625" bestFit="1" customWidth="1"/>
    <col min="3869" max="3870" width="8.1640625" bestFit="1" customWidth="1"/>
    <col min="3871" max="3871" width="5.1640625" bestFit="1" customWidth="1"/>
    <col min="3872" max="3879" width="7.1640625" bestFit="1" customWidth="1"/>
    <col min="3880" max="3880" width="5.1640625" bestFit="1" customWidth="1"/>
    <col min="3881" max="3882" width="7.1640625" bestFit="1" customWidth="1"/>
    <col min="3883" max="3883" width="8.1640625" bestFit="1" customWidth="1"/>
    <col min="3884" max="3884" width="6.1640625" bestFit="1" customWidth="1"/>
    <col min="3885" max="3892" width="7.1640625" bestFit="1" customWidth="1"/>
    <col min="3893" max="3893" width="6.1640625" bestFit="1" customWidth="1"/>
    <col min="3894" max="3898" width="7.1640625" bestFit="1" customWidth="1"/>
    <col min="3899" max="3899" width="6.1640625" bestFit="1" customWidth="1"/>
    <col min="3900" max="3900" width="7.1640625" bestFit="1" customWidth="1"/>
    <col min="3901" max="3901" width="6.1640625" bestFit="1" customWidth="1"/>
    <col min="3902" max="3905" width="7.1640625" bestFit="1" customWidth="1"/>
    <col min="3906" max="3906" width="8.1640625" bestFit="1" customWidth="1"/>
    <col min="3907" max="3907" width="6.1640625" bestFit="1" customWidth="1"/>
    <col min="3908" max="3908" width="7.1640625" bestFit="1" customWidth="1"/>
    <col min="3909" max="3909" width="8.1640625" bestFit="1" customWidth="1"/>
    <col min="3910" max="3912" width="7.1640625" bestFit="1" customWidth="1"/>
    <col min="3913" max="3913" width="6.1640625" bestFit="1" customWidth="1"/>
    <col min="3914" max="3914" width="8.1640625" bestFit="1" customWidth="1"/>
    <col min="3915" max="3915" width="6.1640625" bestFit="1" customWidth="1"/>
    <col min="3916" max="3919" width="7.1640625" bestFit="1" customWidth="1"/>
    <col min="3920" max="3921" width="6.1640625" bestFit="1" customWidth="1"/>
    <col min="3922" max="3935" width="7.1640625" bestFit="1" customWidth="1"/>
    <col min="3936" max="3936" width="4.1640625" bestFit="1" customWidth="1"/>
    <col min="3937" max="3937" width="6.1640625" bestFit="1" customWidth="1"/>
    <col min="3938" max="3940" width="7.1640625" bestFit="1" customWidth="1"/>
    <col min="3941" max="3941" width="5.1640625" bestFit="1" customWidth="1"/>
    <col min="3942" max="3945" width="7.1640625" bestFit="1" customWidth="1"/>
    <col min="3946" max="3946" width="5.1640625" bestFit="1" customWidth="1"/>
    <col min="3947" max="3947" width="7.1640625" bestFit="1" customWidth="1"/>
    <col min="3948" max="3948" width="6.1640625" bestFit="1" customWidth="1"/>
    <col min="3949" max="3952" width="7.1640625" bestFit="1" customWidth="1"/>
    <col min="3953" max="3953" width="6.1640625" bestFit="1" customWidth="1"/>
    <col min="3954" max="3954" width="7.1640625" bestFit="1" customWidth="1"/>
    <col min="3955" max="3955" width="8.1640625" bestFit="1" customWidth="1"/>
    <col min="3956" max="3962" width="7.1640625" bestFit="1" customWidth="1"/>
    <col min="3963" max="3963" width="6.1640625" bestFit="1" customWidth="1"/>
    <col min="3964" max="3964" width="7.1640625" bestFit="1" customWidth="1"/>
    <col min="3965" max="3966" width="6.1640625" bestFit="1" customWidth="1"/>
    <col min="3967" max="3967" width="5.1640625" bestFit="1" customWidth="1"/>
    <col min="3968" max="3969" width="7.1640625" bestFit="1" customWidth="1"/>
    <col min="3970" max="3970" width="6.1640625" bestFit="1" customWidth="1"/>
    <col min="3971" max="3973" width="7.1640625" bestFit="1" customWidth="1"/>
    <col min="3974" max="3974" width="6.1640625" bestFit="1" customWidth="1"/>
    <col min="3975" max="3978" width="7.1640625" bestFit="1" customWidth="1"/>
    <col min="3979" max="3979" width="6.1640625" bestFit="1" customWidth="1"/>
    <col min="3980" max="3982" width="7.1640625" bestFit="1" customWidth="1"/>
    <col min="3983" max="3983" width="6.1640625" bestFit="1" customWidth="1"/>
    <col min="3984" max="3989" width="7.1640625" bestFit="1" customWidth="1"/>
    <col min="3990" max="3991" width="6.1640625" bestFit="1" customWidth="1"/>
    <col min="3992" max="3992" width="7.1640625" bestFit="1" customWidth="1"/>
    <col min="3993" max="3993" width="6.1640625" bestFit="1" customWidth="1"/>
    <col min="3994" max="3995" width="7.1640625" bestFit="1" customWidth="1"/>
    <col min="3996" max="3996" width="6.1640625" bestFit="1" customWidth="1"/>
    <col min="3997" max="3998" width="7.1640625" bestFit="1" customWidth="1"/>
    <col min="3999" max="4000" width="8.1640625" bestFit="1" customWidth="1"/>
    <col min="4001" max="4002" width="7.1640625" bestFit="1" customWidth="1"/>
    <col min="4003" max="4003" width="5.1640625" bestFit="1" customWidth="1"/>
    <col min="4004" max="4004" width="7.1640625" bestFit="1" customWidth="1"/>
    <col min="4005" max="4005" width="6.1640625" bestFit="1" customWidth="1"/>
    <col min="4006" max="4007" width="7.1640625" bestFit="1" customWidth="1"/>
    <col min="4008" max="4011" width="8.1640625" bestFit="1" customWidth="1"/>
    <col min="4012" max="4012" width="7.1640625" bestFit="1" customWidth="1"/>
    <col min="4013" max="4014" width="8.1640625" bestFit="1" customWidth="1"/>
    <col min="4015" max="4016" width="7.1640625" bestFit="1" customWidth="1"/>
    <col min="4017" max="4023" width="8.1640625" bestFit="1" customWidth="1"/>
    <col min="4024" max="4024" width="6.1640625" bestFit="1" customWidth="1"/>
    <col min="4025" max="4025" width="8.1640625" bestFit="1" customWidth="1"/>
    <col min="4026" max="4026" width="7.1640625" bestFit="1" customWidth="1"/>
    <col min="4027" max="4027" width="8.1640625" bestFit="1" customWidth="1"/>
    <col min="4028" max="4028" width="7.1640625" bestFit="1" customWidth="1"/>
    <col min="4029" max="4030" width="8.1640625" bestFit="1" customWidth="1"/>
    <col min="4031" max="4034" width="7.1640625" bestFit="1" customWidth="1"/>
    <col min="4035" max="4035" width="8.1640625" bestFit="1" customWidth="1"/>
    <col min="4036" max="4036" width="7.1640625" bestFit="1" customWidth="1"/>
    <col min="4037" max="4039" width="8.1640625" bestFit="1" customWidth="1"/>
    <col min="4040" max="4040" width="7.1640625" bestFit="1" customWidth="1"/>
    <col min="4041" max="4043" width="8.1640625" bestFit="1" customWidth="1"/>
    <col min="4044" max="4044" width="7.1640625" bestFit="1" customWidth="1"/>
    <col min="4045" max="4047" width="8.1640625" bestFit="1" customWidth="1"/>
    <col min="4048" max="4049" width="6.1640625" bestFit="1" customWidth="1"/>
    <col min="4050" max="4052" width="7.1640625" bestFit="1" customWidth="1"/>
    <col min="4053" max="4057" width="8.1640625" bestFit="1" customWidth="1"/>
    <col min="4058" max="4058" width="7.1640625" bestFit="1" customWidth="1"/>
    <col min="4059" max="4061" width="8.1640625" bestFit="1" customWidth="1"/>
    <col min="4062" max="4062" width="7.1640625" bestFit="1" customWidth="1"/>
    <col min="4063" max="4063" width="8.1640625" bestFit="1" customWidth="1"/>
    <col min="4064" max="4065" width="7.1640625" bestFit="1" customWidth="1"/>
    <col min="4066" max="4066" width="6.1640625" bestFit="1" customWidth="1"/>
    <col min="4067" max="4067" width="7.1640625" bestFit="1" customWidth="1"/>
    <col min="4068" max="4068" width="8.1640625" bestFit="1" customWidth="1"/>
    <col min="4069" max="4070" width="7.1640625" bestFit="1" customWidth="1"/>
    <col min="4071" max="4075" width="8.1640625" bestFit="1" customWidth="1"/>
    <col min="4076" max="4077" width="5.1640625" bestFit="1" customWidth="1"/>
    <col min="4078" max="4080" width="8.1640625" bestFit="1" customWidth="1"/>
    <col min="4081" max="4081" width="7.1640625" bestFit="1" customWidth="1"/>
    <col min="4082" max="4082" width="8.1640625" bestFit="1" customWidth="1"/>
    <col min="4083" max="4083" width="7.1640625" bestFit="1" customWidth="1"/>
    <col min="4084" max="4087" width="8.1640625" bestFit="1" customWidth="1"/>
    <col min="4088" max="4088" width="7.1640625" bestFit="1" customWidth="1"/>
    <col min="4089" max="4092" width="8.1640625" bestFit="1" customWidth="1"/>
    <col min="4093" max="4093" width="7.1640625" bestFit="1" customWidth="1"/>
    <col min="4094" max="4094" width="8.1640625" bestFit="1" customWidth="1"/>
    <col min="4095" max="4095" width="7.1640625" bestFit="1" customWidth="1"/>
    <col min="4096" max="4097" width="8.1640625" bestFit="1" customWidth="1"/>
    <col min="4098" max="4098" width="7.1640625" bestFit="1" customWidth="1"/>
    <col min="4099" max="4101" width="8.1640625" bestFit="1" customWidth="1"/>
    <col min="4102" max="4102" width="6.1640625" bestFit="1" customWidth="1"/>
    <col min="4103" max="4106" width="8.1640625" bestFit="1" customWidth="1"/>
    <col min="4107" max="4107" width="6.1640625" bestFit="1" customWidth="1"/>
    <col min="4108" max="4108" width="8.1640625" bestFit="1" customWidth="1"/>
    <col min="4109" max="4109" width="7.1640625" bestFit="1" customWidth="1"/>
    <col min="4110" max="4110" width="8.1640625" bestFit="1" customWidth="1"/>
    <col min="4111" max="4112" width="7.1640625" bestFit="1" customWidth="1"/>
    <col min="4113" max="4113" width="8.1640625" bestFit="1" customWidth="1"/>
    <col min="4114" max="4114" width="7.1640625" bestFit="1" customWidth="1"/>
    <col min="4115" max="4119" width="8.1640625" bestFit="1" customWidth="1"/>
    <col min="4120" max="4120" width="5.1640625" bestFit="1" customWidth="1"/>
    <col min="4121" max="4127" width="8.1640625" bestFit="1" customWidth="1"/>
    <col min="4128" max="4128" width="7.1640625" bestFit="1" customWidth="1"/>
    <col min="4129" max="4129" width="8.1640625" bestFit="1" customWidth="1"/>
    <col min="4130" max="4132" width="7.1640625" bestFit="1" customWidth="1"/>
    <col min="4133" max="4134" width="8.1640625" bestFit="1" customWidth="1"/>
    <col min="4135" max="4135" width="6.1640625" bestFit="1" customWidth="1"/>
    <col min="4136" max="4137" width="7.1640625" bestFit="1" customWidth="1"/>
    <col min="4138" max="4138" width="8.1640625" bestFit="1" customWidth="1"/>
    <col min="4139" max="4139" width="7.1640625" bestFit="1" customWidth="1"/>
    <col min="4140" max="4141" width="8.1640625" bestFit="1" customWidth="1"/>
    <col min="4142" max="4142" width="6.1640625" bestFit="1" customWidth="1"/>
    <col min="4143" max="4143" width="8.1640625" bestFit="1" customWidth="1"/>
    <col min="4144" max="4144" width="6.1640625" bestFit="1" customWidth="1"/>
    <col min="4145" max="4148" width="8.1640625" bestFit="1" customWidth="1"/>
    <col min="4149" max="4149" width="7.1640625" bestFit="1" customWidth="1"/>
    <col min="4150" max="4151" width="8.1640625" bestFit="1" customWidth="1"/>
    <col min="4152" max="4152" width="7.1640625" bestFit="1" customWidth="1"/>
    <col min="4153" max="4157" width="8.1640625" bestFit="1" customWidth="1"/>
    <col min="4158" max="4158" width="7.1640625" bestFit="1" customWidth="1"/>
    <col min="4159" max="4159" width="8.1640625" bestFit="1" customWidth="1"/>
    <col min="4160" max="4162" width="7.1640625" bestFit="1" customWidth="1"/>
    <col min="4163" max="4167" width="8.1640625" bestFit="1" customWidth="1"/>
    <col min="4168" max="4168" width="7.1640625" bestFit="1" customWidth="1"/>
    <col min="4169" max="4173" width="8.1640625" bestFit="1" customWidth="1"/>
    <col min="4174" max="4174" width="7.1640625" bestFit="1" customWidth="1"/>
    <col min="4175" max="4175" width="8.1640625" bestFit="1" customWidth="1"/>
    <col min="4176" max="4177" width="7.1640625" bestFit="1" customWidth="1"/>
    <col min="4178" max="4178" width="8.1640625" bestFit="1" customWidth="1"/>
    <col min="4179" max="4180" width="7.1640625" bestFit="1" customWidth="1"/>
    <col min="4181" max="4181" width="8.1640625" bestFit="1" customWidth="1"/>
    <col min="4182" max="4182" width="7.1640625" bestFit="1" customWidth="1"/>
    <col min="4183" max="4186" width="8.1640625" bestFit="1" customWidth="1"/>
    <col min="4187" max="4187" width="7.1640625" bestFit="1" customWidth="1"/>
    <col min="4188" max="4195" width="8.1640625" bestFit="1" customWidth="1"/>
    <col min="4196" max="4196" width="7.1640625" bestFit="1" customWidth="1"/>
    <col min="4197" max="4197" width="6.1640625" bestFit="1" customWidth="1"/>
    <col min="4198" max="4198" width="8.1640625" bestFit="1" customWidth="1"/>
    <col min="4199" max="4199" width="7.1640625" bestFit="1" customWidth="1"/>
    <col min="4200" max="4201" width="8.1640625" bestFit="1" customWidth="1"/>
    <col min="4202" max="4204" width="7.1640625" bestFit="1" customWidth="1"/>
    <col min="4205" max="4208" width="8.1640625" bestFit="1" customWidth="1"/>
    <col min="4209" max="4210" width="7.1640625" bestFit="1" customWidth="1"/>
    <col min="4211" max="4211" width="8.1640625" bestFit="1" customWidth="1"/>
    <col min="4212" max="4212" width="7.1640625" bestFit="1" customWidth="1"/>
    <col min="4213" max="4213" width="8.1640625" bestFit="1" customWidth="1"/>
    <col min="4214" max="4214" width="6.1640625" bestFit="1" customWidth="1"/>
    <col min="4215" max="4215" width="7.1640625" bestFit="1" customWidth="1"/>
    <col min="4216" max="4219" width="8.1640625" bestFit="1" customWidth="1"/>
    <col min="4220" max="4220" width="7.1640625" bestFit="1" customWidth="1"/>
    <col min="4221" max="4222" width="8.1640625" bestFit="1" customWidth="1"/>
    <col min="4223" max="4223" width="7.1640625" bestFit="1" customWidth="1"/>
    <col min="4224" max="4224" width="8.1640625" bestFit="1" customWidth="1"/>
    <col min="4225" max="4226" width="6.1640625" bestFit="1" customWidth="1"/>
    <col min="4227" max="4227" width="8.1640625" bestFit="1" customWidth="1"/>
    <col min="4228" max="4230" width="7.1640625" bestFit="1" customWidth="1"/>
    <col min="4231" max="4232" width="8.1640625" bestFit="1" customWidth="1"/>
    <col min="4233" max="4233" width="7.1640625" bestFit="1" customWidth="1"/>
    <col min="4234" max="4237" width="8.1640625" bestFit="1" customWidth="1"/>
    <col min="4238" max="4238" width="7.1640625" bestFit="1" customWidth="1"/>
    <col min="4239" max="4239" width="8.1640625" bestFit="1" customWidth="1"/>
    <col min="4240" max="4240" width="6.1640625" bestFit="1" customWidth="1"/>
    <col min="4241" max="4241" width="7.1640625" bestFit="1" customWidth="1"/>
    <col min="4242" max="4242" width="8.1640625" bestFit="1" customWidth="1"/>
    <col min="4243" max="4243" width="6.1640625" bestFit="1" customWidth="1"/>
    <col min="4244" max="4244" width="5.1640625" bestFit="1" customWidth="1"/>
    <col min="4245" max="4246" width="7.1640625" bestFit="1" customWidth="1"/>
    <col min="4247" max="4248" width="8.1640625" bestFit="1" customWidth="1"/>
    <col min="4249" max="4249" width="7.1640625" bestFit="1" customWidth="1"/>
    <col min="4250" max="4258" width="8.1640625" bestFit="1" customWidth="1"/>
    <col min="4259" max="4260" width="7.1640625" bestFit="1" customWidth="1"/>
    <col min="4261" max="4266" width="8.1640625" bestFit="1" customWidth="1"/>
    <col min="4267" max="4267" width="6.1640625" bestFit="1" customWidth="1"/>
    <col min="4268" max="4268" width="8.1640625" bestFit="1" customWidth="1"/>
    <col min="4269" max="4272" width="7.1640625" bestFit="1" customWidth="1"/>
    <col min="4273" max="4273" width="8.1640625" bestFit="1" customWidth="1"/>
    <col min="4274" max="4274" width="7.1640625" bestFit="1" customWidth="1"/>
    <col min="4275" max="4276" width="8.1640625" bestFit="1" customWidth="1"/>
    <col min="4277" max="4277" width="6.1640625" bestFit="1" customWidth="1"/>
    <col min="4278" max="4278" width="7.1640625" bestFit="1" customWidth="1"/>
    <col min="4279" max="4279" width="8.1640625" bestFit="1" customWidth="1"/>
    <col min="4280" max="4281" width="7.1640625" bestFit="1" customWidth="1"/>
    <col min="4282" max="4282" width="9.1640625" bestFit="1" customWidth="1"/>
    <col min="4283" max="4283" width="8.1640625" bestFit="1" customWidth="1"/>
    <col min="4284" max="4284" width="3.1640625" bestFit="1" customWidth="1"/>
    <col min="4285" max="4285" width="7.1640625" bestFit="1" customWidth="1"/>
    <col min="4286" max="4288" width="8.1640625" bestFit="1" customWidth="1"/>
    <col min="4289" max="4289" width="7.1640625" bestFit="1" customWidth="1"/>
    <col min="4290" max="4292" width="8.1640625" bestFit="1" customWidth="1"/>
    <col min="4293" max="4293" width="7.1640625" bestFit="1" customWidth="1"/>
    <col min="4294" max="4294" width="8.1640625" bestFit="1" customWidth="1"/>
    <col min="4295" max="4295" width="7.1640625" bestFit="1" customWidth="1"/>
    <col min="4296" max="4307" width="8.1640625" bestFit="1" customWidth="1"/>
    <col min="4308" max="4308" width="6.1640625" bestFit="1" customWidth="1"/>
    <col min="4309" max="4310" width="7.1640625" bestFit="1" customWidth="1"/>
    <col min="4311" max="4311" width="8.1640625" bestFit="1" customWidth="1"/>
    <col min="4312" max="4312" width="7.1640625" bestFit="1" customWidth="1"/>
    <col min="4313" max="4315" width="8.1640625" bestFit="1" customWidth="1"/>
    <col min="4316" max="4316" width="7.1640625" bestFit="1" customWidth="1"/>
    <col min="4317" max="4317" width="8.1640625" bestFit="1" customWidth="1"/>
    <col min="4318" max="4319" width="7.1640625" bestFit="1" customWidth="1"/>
    <col min="4320" max="4326" width="8.1640625" bestFit="1" customWidth="1"/>
    <col min="4327" max="4328" width="7.1640625" bestFit="1" customWidth="1"/>
    <col min="4329" max="4329" width="6.1640625" bestFit="1" customWidth="1"/>
    <col min="4330" max="4330" width="8.1640625" bestFit="1" customWidth="1"/>
    <col min="4331" max="4331" width="7.1640625" bestFit="1" customWidth="1"/>
    <col min="4332" max="4334" width="8.1640625" bestFit="1" customWidth="1"/>
    <col min="4335" max="4335" width="7.1640625" bestFit="1" customWidth="1"/>
    <col min="4336" max="4336" width="8.1640625" bestFit="1" customWidth="1"/>
    <col min="4337" max="4337" width="7.1640625" bestFit="1" customWidth="1"/>
    <col min="4338" max="4339" width="8.1640625" bestFit="1" customWidth="1"/>
    <col min="4340" max="4340" width="6.1640625" bestFit="1" customWidth="1"/>
    <col min="4341" max="4341" width="8.1640625" bestFit="1" customWidth="1"/>
    <col min="4342" max="4342" width="7.1640625" bestFit="1" customWidth="1"/>
    <col min="4343" max="4343" width="8.1640625" bestFit="1" customWidth="1"/>
    <col min="4344" max="4344" width="7.1640625" bestFit="1" customWidth="1"/>
    <col min="4345" max="4345" width="8.1640625" bestFit="1" customWidth="1"/>
    <col min="4346" max="4346" width="7.1640625" bestFit="1" customWidth="1"/>
    <col min="4347" max="4348" width="8.1640625" bestFit="1" customWidth="1"/>
    <col min="4349" max="4349" width="6.1640625" bestFit="1" customWidth="1"/>
    <col min="4350" max="4355" width="8.1640625" bestFit="1" customWidth="1"/>
    <col min="4356" max="4356" width="7.1640625" bestFit="1" customWidth="1"/>
    <col min="4357" max="4357" width="8.1640625" bestFit="1" customWidth="1"/>
    <col min="4358" max="4358" width="7.1640625" bestFit="1" customWidth="1"/>
    <col min="4359" max="4360" width="8.1640625" bestFit="1" customWidth="1"/>
    <col min="4361" max="4361" width="7.1640625" bestFit="1" customWidth="1"/>
    <col min="4362" max="4362" width="6.1640625" bestFit="1" customWidth="1"/>
    <col min="4363" max="4363" width="8.1640625" bestFit="1" customWidth="1"/>
    <col min="4364" max="4364" width="7.1640625" bestFit="1" customWidth="1"/>
    <col min="4365" max="4367" width="8.1640625" bestFit="1" customWidth="1"/>
    <col min="4368" max="4368" width="7.1640625" bestFit="1" customWidth="1"/>
    <col min="4369" max="4374" width="8.1640625" bestFit="1" customWidth="1"/>
    <col min="4375" max="4375" width="7.1640625" bestFit="1" customWidth="1"/>
    <col min="4376" max="4379" width="8.1640625" bestFit="1" customWidth="1"/>
    <col min="4380" max="4380" width="7.1640625" bestFit="1" customWidth="1"/>
    <col min="4381" max="4385" width="8.1640625" bestFit="1" customWidth="1"/>
    <col min="4386" max="4386" width="7.1640625" bestFit="1" customWidth="1"/>
    <col min="4387" max="4387" width="8.1640625" bestFit="1" customWidth="1"/>
    <col min="4388" max="4388" width="6.1640625" bestFit="1" customWidth="1"/>
    <col min="4389" max="4389" width="7.1640625" bestFit="1" customWidth="1"/>
    <col min="4390" max="4390" width="8.1640625" bestFit="1" customWidth="1"/>
    <col min="4391" max="4391" width="7.1640625" bestFit="1" customWidth="1"/>
    <col min="4392" max="4392" width="8.1640625" bestFit="1" customWidth="1"/>
    <col min="4393" max="4393" width="6.1640625" bestFit="1" customWidth="1"/>
    <col min="4394" max="4394" width="7.1640625" bestFit="1" customWidth="1"/>
    <col min="4395" max="4395" width="8.1640625" bestFit="1" customWidth="1"/>
    <col min="4396" max="4396" width="5.1640625" bestFit="1" customWidth="1"/>
    <col min="4397" max="4401" width="8.1640625" bestFit="1" customWidth="1"/>
    <col min="4402" max="4402" width="7.1640625" bestFit="1" customWidth="1"/>
    <col min="4403" max="4403" width="8.1640625" bestFit="1" customWidth="1"/>
    <col min="4404" max="4405" width="7.1640625" bestFit="1" customWidth="1"/>
    <col min="4406" max="4406" width="8.1640625" bestFit="1" customWidth="1"/>
    <col min="4407" max="4408" width="7.1640625" bestFit="1" customWidth="1"/>
    <col min="4409" max="4409" width="8.1640625" bestFit="1" customWidth="1"/>
    <col min="4410" max="4410" width="6.1640625" bestFit="1" customWidth="1"/>
    <col min="4411" max="4411" width="7.1640625" bestFit="1" customWidth="1"/>
    <col min="4412" max="4412" width="8.1640625" bestFit="1" customWidth="1"/>
    <col min="4413" max="4413" width="7.1640625" bestFit="1" customWidth="1"/>
    <col min="4414" max="4416" width="8.1640625" bestFit="1" customWidth="1"/>
    <col min="4417" max="4417" width="6.1640625" bestFit="1" customWidth="1"/>
    <col min="4418" max="4418" width="5.1640625" bestFit="1" customWidth="1"/>
    <col min="4419" max="4419" width="7.1640625" bestFit="1" customWidth="1"/>
    <col min="4420" max="4425" width="8.1640625" bestFit="1" customWidth="1"/>
    <col min="4426" max="4426" width="7.1640625" bestFit="1" customWidth="1"/>
    <col min="4427" max="4432" width="8.1640625" bestFit="1" customWidth="1"/>
    <col min="4433" max="4434" width="6.1640625" bestFit="1" customWidth="1"/>
    <col min="4435" max="4438" width="8.1640625" bestFit="1" customWidth="1"/>
    <col min="4439" max="4441" width="7.1640625" bestFit="1" customWidth="1"/>
    <col min="4442" max="4446" width="8.1640625" bestFit="1" customWidth="1"/>
    <col min="4447" max="4450" width="7.1640625" bestFit="1" customWidth="1"/>
    <col min="4451" max="4457" width="8.1640625" bestFit="1" customWidth="1"/>
    <col min="4458" max="4458" width="7.1640625" bestFit="1" customWidth="1"/>
    <col min="4459" max="4460" width="8.1640625" bestFit="1" customWidth="1"/>
    <col min="4461" max="4463" width="7.1640625" bestFit="1" customWidth="1"/>
    <col min="4464" max="4468" width="8.1640625" bestFit="1" customWidth="1"/>
    <col min="4469" max="4469" width="7.1640625" bestFit="1" customWidth="1"/>
    <col min="4470" max="4473" width="8.1640625" bestFit="1" customWidth="1"/>
    <col min="4474" max="4474" width="7.1640625" bestFit="1" customWidth="1"/>
    <col min="4475" max="4477" width="8.1640625" bestFit="1" customWidth="1"/>
    <col min="4478" max="4479" width="7.1640625" bestFit="1" customWidth="1"/>
    <col min="4480" max="4484" width="8.1640625" bestFit="1" customWidth="1"/>
    <col min="4485" max="4485" width="7.1640625" bestFit="1" customWidth="1"/>
    <col min="4486" max="4487" width="8.1640625" bestFit="1" customWidth="1"/>
    <col min="4488" max="4488" width="7.1640625" bestFit="1" customWidth="1"/>
    <col min="4489" max="4490" width="8.1640625" bestFit="1" customWidth="1"/>
    <col min="4491" max="4491" width="6.1640625" bestFit="1" customWidth="1"/>
    <col min="4492" max="4492" width="7.1640625" bestFit="1" customWidth="1"/>
    <col min="4493" max="4494" width="8.1640625" bestFit="1" customWidth="1"/>
    <col min="4495" max="4496" width="7.1640625" bestFit="1" customWidth="1"/>
    <col min="4497" max="4498" width="8.1640625" bestFit="1" customWidth="1"/>
    <col min="4499" max="4499" width="7.1640625" bestFit="1" customWidth="1"/>
    <col min="4500" max="4507" width="8.1640625" bestFit="1" customWidth="1"/>
    <col min="4508" max="4510" width="7.1640625" bestFit="1" customWidth="1"/>
    <col min="4511" max="4511" width="8.1640625" bestFit="1" customWidth="1"/>
    <col min="4512" max="4512" width="6.1640625" bestFit="1" customWidth="1"/>
    <col min="4513" max="4514" width="8.1640625" bestFit="1" customWidth="1"/>
    <col min="4515" max="4516" width="7.1640625" bestFit="1" customWidth="1"/>
    <col min="4517" max="4519" width="8.1640625" bestFit="1" customWidth="1"/>
    <col min="4520" max="4520" width="7.1640625" bestFit="1" customWidth="1"/>
    <col min="4521" max="4529" width="8.1640625" bestFit="1" customWidth="1"/>
    <col min="4530" max="4530" width="7.1640625" bestFit="1" customWidth="1"/>
    <col min="4531" max="4533" width="8.1640625" bestFit="1" customWidth="1"/>
    <col min="4534" max="4534" width="5.1640625" bestFit="1" customWidth="1"/>
    <col min="4535" max="4535" width="8.1640625" bestFit="1" customWidth="1"/>
    <col min="4536" max="4536" width="7.1640625" bestFit="1" customWidth="1"/>
    <col min="4537" max="4537" width="8.1640625" bestFit="1" customWidth="1"/>
    <col min="4538" max="4538" width="7.1640625" bestFit="1" customWidth="1"/>
    <col min="4539" max="4539" width="6.1640625" bestFit="1" customWidth="1"/>
    <col min="4540" max="4543" width="8.1640625" bestFit="1" customWidth="1"/>
    <col min="4544" max="4544" width="7.1640625" bestFit="1" customWidth="1"/>
    <col min="4545" max="4547" width="8.1640625" bestFit="1" customWidth="1"/>
    <col min="4548" max="4548" width="7.1640625" bestFit="1" customWidth="1"/>
    <col min="4549" max="4552" width="8.1640625" bestFit="1" customWidth="1"/>
    <col min="4553" max="4553" width="7.1640625" bestFit="1" customWidth="1"/>
    <col min="4554" max="4556" width="8.1640625" bestFit="1" customWidth="1"/>
    <col min="4557" max="4559" width="7.1640625" bestFit="1" customWidth="1"/>
    <col min="4560" max="4560" width="8.1640625" bestFit="1" customWidth="1"/>
    <col min="4561" max="4561" width="6.1640625" bestFit="1" customWidth="1"/>
    <col min="4562" max="4562" width="8.1640625" bestFit="1" customWidth="1"/>
    <col min="4563" max="4564" width="7.1640625" bestFit="1" customWidth="1"/>
    <col min="4565" max="4566" width="8.1640625" bestFit="1" customWidth="1"/>
    <col min="4567" max="4567" width="5.1640625" bestFit="1" customWidth="1"/>
    <col min="4568" max="4569" width="8.1640625" bestFit="1" customWidth="1"/>
    <col min="4570" max="4570" width="7.1640625" bestFit="1" customWidth="1"/>
    <col min="4571" max="4574" width="8.1640625" bestFit="1" customWidth="1"/>
    <col min="4575" max="4575" width="5.1640625" bestFit="1" customWidth="1"/>
    <col min="4576" max="4580" width="8.1640625" bestFit="1" customWidth="1"/>
    <col min="4581" max="4582" width="7.1640625" bestFit="1" customWidth="1"/>
    <col min="4583" max="4583" width="8.1640625" bestFit="1" customWidth="1"/>
    <col min="4584" max="4584" width="7.1640625" bestFit="1" customWidth="1"/>
    <col min="4585" max="4588" width="8.1640625" bestFit="1" customWidth="1"/>
    <col min="4589" max="4589" width="7.1640625" bestFit="1" customWidth="1"/>
    <col min="4590" max="4590" width="8.1640625" bestFit="1" customWidth="1"/>
    <col min="4591" max="4592" width="7.1640625" bestFit="1" customWidth="1"/>
    <col min="4593" max="4595" width="8.1640625" bestFit="1" customWidth="1"/>
    <col min="4596" max="4596" width="7.1640625" bestFit="1" customWidth="1"/>
    <col min="4597" max="4600" width="8.1640625" bestFit="1" customWidth="1"/>
    <col min="4601" max="4602" width="7.1640625" bestFit="1" customWidth="1"/>
    <col min="4603" max="4607" width="8.1640625" bestFit="1" customWidth="1"/>
    <col min="4608" max="4608" width="6.1640625" bestFit="1" customWidth="1"/>
    <col min="4609" max="4609" width="7.1640625" bestFit="1" customWidth="1"/>
    <col min="4610" max="4610" width="8.1640625" bestFit="1" customWidth="1"/>
    <col min="4611" max="4611" width="7.1640625" bestFit="1" customWidth="1"/>
    <col min="4612" max="4612" width="8.1640625" bestFit="1" customWidth="1"/>
    <col min="4613" max="4613" width="7.1640625" bestFit="1" customWidth="1"/>
    <col min="4614" max="4614" width="5.1640625" bestFit="1" customWidth="1"/>
    <col min="4615" max="4619" width="8.1640625" bestFit="1" customWidth="1"/>
    <col min="4620" max="4620" width="7.1640625" bestFit="1" customWidth="1"/>
    <col min="4621" max="4622" width="8.1640625" bestFit="1" customWidth="1"/>
    <col min="4623" max="4623" width="7.1640625" bestFit="1" customWidth="1"/>
    <col min="4624" max="4626" width="8.1640625" bestFit="1" customWidth="1"/>
    <col min="4627" max="4627" width="7.1640625" bestFit="1" customWidth="1"/>
    <col min="4628" max="4629" width="8.1640625" bestFit="1" customWidth="1"/>
    <col min="4630" max="4634" width="7.1640625" bestFit="1" customWidth="1"/>
    <col min="4635" max="4635" width="8.1640625" bestFit="1" customWidth="1"/>
    <col min="4636" max="4636" width="7.1640625" bestFit="1" customWidth="1"/>
    <col min="4637" max="4637" width="8.1640625" bestFit="1" customWidth="1"/>
    <col min="4638" max="4639" width="7.1640625" bestFit="1" customWidth="1"/>
    <col min="4640" max="4640" width="6.1640625" bestFit="1" customWidth="1"/>
    <col min="4641" max="4641" width="7.1640625" bestFit="1" customWidth="1"/>
    <col min="4642" max="4644" width="8.1640625" bestFit="1" customWidth="1"/>
    <col min="4645" max="4645" width="7.1640625" bestFit="1" customWidth="1"/>
    <col min="4646" max="4649" width="8.1640625" bestFit="1" customWidth="1"/>
    <col min="4650" max="4651" width="7.1640625" bestFit="1" customWidth="1"/>
    <col min="4652" max="4655" width="8.1640625" bestFit="1" customWidth="1"/>
    <col min="4656" max="4656" width="7.1640625" bestFit="1" customWidth="1"/>
    <col min="4657" max="4658" width="8.1640625" bestFit="1" customWidth="1"/>
    <col min="4659" max="4659" width="7.1640625" bestFit="1" customWidth="1"/>
    <col min="4660" max="4662" width="8.1640625" bestFit="1" customWidth="1"/>
    <col min="4663" max="4663" width="7.1640625" bestFit="1" customWidth="1"/>
    <col min="4664" max="4671" width="8.1640625" bestFit="1" customWidth="1"/>
    <col min="4672" max="4672" width="6.1640625" bestFit="1" customWidth="1"/>
    <col min="4673" max="4675" width="8.1640625" bestFit="1" customWidth="1"/>
    <col min="4676" max="4676" width="5.1640625" bestFit="1" customWidth="1"/>
    <col min="4677" max="4680" width="8.1640625" bestFit="1" customWidth="1"/>
    <col min="4681" max="4683" width="7.1640625" bestFit="1" customWidth="1"/>
    <col min="4684" max="4685" width="8.1640625" bestFit="1" customWidth="1"/>
    <col min="4686" max="4686" width="7.1640625" bestFit="1" customWidth="1"/>
    <col min="4687" max="4687" width="8.1640625" bestFit="1" customWidth="1"/>
    <col min="4688" max="4688" width="6.1640625" bestFit="1" customWidth="1"/>
    <col min="4689" max="4689" width="7.1640625" bestFit="1" customWidth="1"/>
    <col min="4690" max="4697" width="8.1640625" bestFit="1" customWidth="1"/>
    <col min="4698" max="4700" width="7.1640625" bestFit="1" customWidth="1"/>
    <col min="4701" max="4709" width="8.1640625" bestFit="1" customWidth="1"/>
    <col min="4710" max="4710" width="7.1640625" bestFit="1" customWidth="1"/>
    <col min="4711" max="4714" width="8.1640625" bestFit="1" customWidth="1"/>
    <col min="4715" max="4716" width="7.1640625" bestFit="1" customWidth="1"/>
    <col min="4717" max="4719" width="8.1640625" bestFit="1" customWidth="1"/>
    <col min="4720" max="4721" width="7.1640625" bestFit="1" customWidth="1"/>
    <col min="4722" max="4725" width="8.1640625" bestFit="1" customWidth="1"/>
    <col min="4726" max="4726" width="6.1640625" bestFit="1" customWidth="1"/>
    <col min="4727" max="4727" width="7.1640625" bestFit="1" customWidth="1"/>
    <col min="4728" max="4729" width="8.1640625" bestFit="1" customWidth="1"/>
    <col min="4730" max="4731" width="7.1640625" bestFit="1" customWidth="1"/>
    <col min="4732" max="4732" width="5.1640625" bestFit="1" customWidth="1"/>
    <col min="4733" max="4738" width="8.1640625" bestFit="1" customWidth="1"/>
    <col min="4739" max="4741" width="7.1640625" bestFit="1" customWidth="1"/>
    <col min="4742" max="4744" width="8.1640625" bestFit="1" customWidth="1"/>
    <col min="4745" max="4745" width="7.1640625" bestFit="1" customWidth="1"/>
    <col min="4746" max="4746" width="8.1640625" bestFit="1" customWidth="1"/>
    <col min="4747" max="4747" width="6.1640625" bestFit="1" customWidth="1"/>
    <col min="4748" max="4749" width="8.1640625" bestFit="1" customWidth="1"/>
    <col min="4750" max="4750" width="7.1640625" bestFit="1" customWidth="1"/>
    <col min="4751" max="4756" width="8.1640625" bestFit="1" customWidth="1"/>
    <col min="4757" max="4757" width="7.1640625" bestFit="1" customWidth="1"/>
    <col min="4758" max="4761" width="8.1640625" bestFit="1" customWidth="1"/>
    <col min="4762" max="4763" width="7.1640625" bestFit="1" customWidth="1"/>
    <col min="4764" max="4764" width="6.1640625" bestFit="1" customWidth="1"/>
    <col min="4765" max="4770" width="8.1640625" bestFit="1" customWidth="1"/>
    <col min="4771" max="4771" width="6.1640625" bestFit="1" customWidth="1"/>
    <col min="4772" max="4772" width="8.1640625" bestFit="1" customWidth="1"/>
    <col min="4773" max="4773" width="7.1640625" bestFit="1" customWidth="1"/>
    <col min="4774" max="4777" width="8.1640625" bestFit="1" customWidth="1"/>
    <col min="4778" max="4778" width="7.1640625" bestFit="1" customWidth="1"/>
    <col min="4779" max="4785" width="8.1640625" bestFit="1" customWidth="1"/>
    <col min="4786" max="4786" width="5.1640625" bestFit="1" customWidth="1"/>
    <col min="4787" max="4788" width="8.1640625" bestFit="1" customWidth="1"/>
    <col min="4789" max="4789" width="7.1640625" bestFit="1" customWidth="1"/>
    <col min="4790" max="4790" width="8.1640625" bestFit="1" customWidth="1"/>
    <col min="4791" max="4791" width="7.1640625" bestFit="1" customWidth="1"/>
    <col min="4792" max="4794" width="8.1640625" bestFit="1" customWidth="1"/>
    <col min="4795" max="4796" width="7.1640625" bestFit="1" customWidth="1"/>
    <col min="4797" max="4797" width="6.1640625" bestFit="1" customWidth="1"/>
    <col min="4798" max="4802" width="8.1640625" bestFit="1" customWidth="1"/>
    <col min="4803" max="4804" width="7.1640625" bestFit="1" customWidth="1"/>
    <col min="4805" max="4805" width="8.1640625" bestFit="1" customWidth="1"/>
    <col min="4806" max="4806" width="7.1640625" bestFit="1" customWidth="1"/>
    <col min="4807" max="4807" width="6.1640625" bestFit="1" customWidth="1"/>
    <col min="4808" max="4810" width="8.1640625" bestFit="1" customWidth="1"/>
    <col min="4811" max="4811" width="7.1640625" bestFit="1" customWidth="1"/>
    <col min="4812" max="4812" width="6.1640625" bestFit="1" customWidth="1"/>
    <col min="4813" max="4813" width="8.1640625" bestFit="1" customWidth="1"/>
    <col min="4814" max="4815" width="7.1640625" bestFit="1" customWidth="1"/>
    <col min="4816" max="4816" width="6.1640625" bestFit="1" customWidth="1"/>
    <col min="4817" max="4817" width="8.1640625" bestFit="1" customWidth="1"/>
    <col min="4818" max="4819" width="7.1640625" bestFit="1" customWidth="1"/>
    <col min="4820" max="4822" width="8.1640625" bestFit="1" customWidth="1"/>
    <col min="4823" max="4823" width="7.1640625" bestFit="1" customWidth="1"/>
    <col min="4824" max="4824" width="8.1640625" bestFit="1" customWidth="1"/>
    <col min="4825" max="4825" width="6.1640625" bestFit="1" customWidth="1"/>
    <col min="4826" max="4827" width="8.1640625" bestFit="1" customWidth="1"/>
    <col min="4828" max="4829" width="7.1640625" bestFit="1" customWidth="1"/>
    <col min="4830" max="4831" width="8.1640625" bestFit="1" customWidth="1"/>
    <col min="4832" max="4834" width="7.1640625" bestFit="1" customWidth="1"/>
    <col min="4835" max="4835" width="8.1640625" bestFit="1" customWidth="1"/>
    <col min="4836" max="4836" width="7.1640625" bestFit="1" customWidth="1"/>
    <col min="4837" max="4837" width="6.1640625" bestFit="1" customWidth="1"/>
    <col min="4838" max="4838" width="7.1640625" bestFit="1" customWidth="1"/>
    <col min="4839" max="4840" width="8.1640625" bestFit="1" customWidth="1"/>
    <col min="4841" max="4842" width="6.1640625" bestFit="1" customWidth="1"/>
    <col min="4843" max="4849" width="8.1640625" bestFit="1" customWidth="1"/>
    <col min="4850" max="4852" width="7.1640625" bestFit="1" customWidth="1"/>
    <col min="4853" max="4853" width="8.1640625" bestFit="1" customWidth="1"/>
    <col min="4854" max="4854" width="6.1640625" bestFit="1" customWidth="1"/>
    <col min="4855" max="4855" width="7.1640625" bestFit="1" customWidth="1"/>
    <col min="4856" max="4859" width="8.1640625" bestFit="1" customWidth="1"/>
    <col min="4860" max="4860" width="7.1640625" bestFit="1" customWidth="1"/>
    <col min="4861" max="4862" width="8.1640625" bestFit="1" customWidth="1"/>
    <col min="4863" max="4863" width="7.1640625" bestFit="1" customWidth="1"/>
    <col min="4864" max="4867" width="8.1640625" bestFit="1" customWidth="1"/>
    <col min="4868" max="4868" width="7.1640625" bestFit="1" customWidth="1"/>
    <col min="4869" max="4869" width="6.1640625" bestFit="1" customWidth="1"/>
    <col min="4870" max="4870" width="7.1640625" bestFit="1" customWidth="1"/>
    <col min="4871" max="4871" width="8.1640625" bestFit="1" customWidth="1"/>
    <col min="4872" max="4872" width="7.1640625" bestFit="1" customWidth="1"/>
    <col min="4873" max="4874" width="8.1640625" bestFit="1" customWidth="1"/>
    <col min="4875" max="4875" width="3.1640625" bestFit="1" customWidth="1"/>
    <col min="4876" max="4876" width="8.1640625" bestFit="1" customWidth="1"/>
    <col min="4877" max="4877" width="7.1640625" bestFit="1" customWidth="1"/>
    <col min="4878" max="4879" width="8.1640625" bestFit="1" customWidth="1"/>
    <col min="4880" max="4880" width="6.1640625" bestFit="1" customWidth="1"/>
    <col min="4881" max="4881" width="7.1640625" bestFit="1" customWidth="1"/>
    <col min="4882" max="4884" width="8.1640625" bestFit="1" customWidth="1"/>
    <col min="4885" max="4885" width="7.1640625" bestFit="1" customWidth="1"/>
    <col min="4886" max="4888" width="8.1640625" bestFit="1" customWidth="1"/>
    <col min="4889" max="4889" width="5.1640625" bestFit="1" customWidth="1"/>
    <col min="4890" max="4891" width="8.1640625" bestFit="1" customWidth="1"/>
    <col min="4892" max="4892" width="6.1640625" bestFit="1" customWidth="1"/>
    <col min="4893" max="4895" width="8.1640625" bestFit="1" customWidth="1"/>
    <col min="4896" max="4896" width="6.1640625" bestFit="1" customWidth="1"/>
    <col min="4897" max="4899" width="8.1640625" bestFit="1" customWidth="1"/>
    <col min="4900" max="4900" width="6.1640625" bestFit="1" customWidth="1"/>
    <col min="4901" max="4901" width="7.1640625" bestFit="1" customWidth="1"/>
    <col min="4902" max="4904" width="8.1640625" bestFit="1" customWidth="1"/>
    <col min="4905" max="4905" width="7.1640625" bestFit="1" customWidth="1"/>
    <col min="4906" max="4906" width="8.1640625" bestFit="1" customWidth="1"/>
    <col min="4907" max="4907" width="7.1640625" bestFit="1" customWidth="1"/>
    <col min="4908" max="4912" width="8.1640625" bestFit="1" customWidth="1"/>
    <col min="4913" max="4913" width="7.1640625" bestFit="1" customWidth="1"/>
    <col min="4914" max="4914" width="8.1640625" bestFit="1" customWidth="1"/>
    <col min="4915" max="4915" width="7.1640625" bestFit="1" customWidth="1"/>
    <col min="4916" max="4916" width="8.1640625" bestFit="1" customWidth="1"/>
    <col min="4917" max="4917" width="7.1640625" bestFit="1" customWidth="1"/>
    <col min="4918" max="4924" width="8.1640625" bestFit="1" customWidth="1"/>
    <col min="4925" max="4925" width="7.1640625" bestFit="1" customWidth="1"/>
    <col min="4926" max="4927" width="8.1640625" bestFit="1" customWidth="1"/>
    <col min="4928" max="4928" width="7.1640625" bestFit="1" customWidth="1"/>
    <col min="4929" max="4929" width="8.1640625" bestFit="1" customWidth="1"/>
    <col min="4930" max="4930" width="7.1640625" bestFit="1" customWidth="1"/>
    <col min="4931" max="4932" width="8.1640625" bestFit="1" customWidth="1"/>
    <col min="4933" max="4933" width="7.1640625" bestFit="1" customWidth="1"/>
    <col min="4934" max="4934" width="8.1640625" bestFit="1" customWidth="1"/>
    <col min="4935" max="4936" width="7.1640625" bestFit="1" customWidth="1"/>
    <col min="4937" max="4941" width="8.1640625" bestFit="1" customWidth="1"/>
    <col min="4942" max="4943" width="6.1640625" bestFit="1" customWidth="1"/>
    <col min="4944" max="4946" width="8.1640625" bestFit="1" customWidth="1"/>
    <col min="4947" max="4947" width="7.1640625" bestFit="1" customWidth="1"/>
    <col min="4948" max="4948" width="8.1640625" bestFit="1" customWidth="1"/>
    <col min="4949" max="4949" width="7.1640625" bestFit="1" customWidth="1"/>
    <col min="4950" max="4950" width="8.1640625" bestFit="1" customWidth="1"/>
    <col min="4951" max="4951" width="6.1640625" bestFit="1" customWidth="1"/>
    <col min="4952" max="4954" width="8.1640625" bestFit="1" customWidth="1"/>
    <col min="4955" max="4955" width="7.1640625" bestFit="1" customWidth="1"/>
    <col min="4956" max="4957" width="8.1640625" bestFit="1" customWidth="1"/>
    <col min="4958" max="4959" width="7.1640625" bestFit="1" customWidth="1"/>
    <col min="4960" max="4964" width="8.1640625" bestFit="1" customWidth="1"/>
    <col min="4965" max="4965" width="6.1640625" bestFit="1" customWidth="1"/>
    <col min="4966" max="4966" width="7.1640625" bestFit="1" customWidth="1"/>
    <col min="4967" max="4970" width="8.1640625" bestFit="1" customWidth="1"/>
    <col min="4971" max="4971" width="7.1640625" bestFit="1" customWidth="1"/>
    <col min="4972" max="4973" width="8.1640625" bestFit="1" customWidth="1"/>
    <col min="4974" max="4974" width="6.1640625" bestFit="1" customWidth="1"/>
    <col min="4975" max="4976" width="8.1640625" bestFit="1" customWidth="1"/>
    <col min="4977" max="4977" width="7.1640625" bestFit="1" customWidth="1"/>
    <col min="4978" max="4980" width="8.1640625" bestFit="1" customWidth="1"/>
    <col min="4981" max="4981" width="7.1640625" bestFit="1" customWidth="1"/>
    <col min="4982" max="4983" width="8.1640625" bestFit="1" customWidth="1"/>
    <col min="4984" max="4984" width="7.1640625" bestFit="1" customWidth="1"/>
    <col min="4985" max="4985" width="5.1640625" bestFit="1" customWidth="1"/>
    <col min="4986" max="4988" width="8.1640625" bestFit="1" customWidth="1"/>
    <col min="4989" max="4989" width="7.1640625" bestFit="1" customWidth="1"/>
    <col min="4990" max="4993" width="8.1640625" bestFit="1" customWidth="1"/>
    <col min="4994" max="4994" width="7.1640625" bestFit="1" customWidth="1"/>
    <col min="4995" max="4998" width="8.1640625" bestFit="1" customWidth="1"/>
    <col min="4999" max="4999" width="7.1640625" bestFit="1" customWidth="1"/>
    <col min="5000" max="5001" width="8.1640625" bestFit="1" customWidth="1"/>
    <col min="5002" max="5003" width="7.1640625" bestFit="1" customWidth="1"/>
    <col min="5004" max="5004" width="8.1640625" bestFit="1" customWidth="1"/>
    <col min="5005" max="5005" width="7.1640625" bestFit="1" customWidth="1"/>
    <col min="5006" max="5008" width="8.1640625" bestFit="1" customWidth="1"/>
    <col min="5009" max="5009" width="7.1640625" bestFit="1" customWidth="1"/>
    <col min="5010" max="5012" width="8.1640625" bestFit="1" customWidth="1"/>
    <col min="5013" max="5013" width="7.1640625" bestFit="1" customWidth="1"/>
    <col min="5014" max="5015" width="8.1640625" bestFit="1" customWidth="1"/>
    <col min="5016" max="5016" width="6.1640625" bestFit="1" customWidth="1"/>
    <col min="5017" max="5017" width="8.1640625" bestFit="1" customWidth="1"/>
    <col min="5018" max="5018" width="7.1640625" bestFit="1" customWidth="1"/>
    <col min="5019" max="5020" width="8.1640625" bestFit="1" customWidth="1"/>
    <col min="5021" max="5022" width="7.1640625" bestFit="1" customWidth="1"/>
    <col min="5023" max="5023" width="9.1640625" bestFit="1" customWidth="1"/>
    <col min="5024" max="5025" width="8.1640625" bestFit="1" customWidth="1"/>
    <col min="5026" max="5026" width="6.1640625" bestFit="1" customWidth="1"/>
    <col min="5027" max="5035" width="8.1640625" bestFit="1" customWidth="1"/>
    <col min="5036" max="5036" width="7.1640625" bestFit="1" customWidth="1"/>
    <col min="5037" max="5040" width="8.1640625" bestFit="1" customWidth="1"/>
    <col min="5041" max="5041" width="7.1640625" bestFit="1" customWidth="1"/>
    <col min="5042" max="5044" width="8.1640625" bestFit="1" customWidth="1"/>
    <col min="5045" max="5045" width="6.1640625" bestFit="1" customWidth="1"/>
    <col min="5046" max="5046" width="7.1640625" bestFit="1" customWidth="1"/>
    <col min="5047" max="5049" width="8.1640625" bestFit="1" customWidth="1"/>
    <col min="5050" max="5050" width="6.1640625" bestFit="1" customWidth="1"/>
    <col min="5051" max="5051" width="7.1640625" bestFit="1" customWidth="1"/>
    <col min="5052" max="5055" width="8.1640625" bestFit="1" customWidth="1"/>
    <col min="5056" max="5056" width="7.1640625" bestFit="1" customWidth="1"/>
    <col min="5057" max="5059" width="8.1640625" bestFit="1" customWidth="1"/>
    <col min="5060" max="5061" width="7.1640625" bestFit="1" customWidth="1"/>
    <col min="5062" max="5065" width="8.1640625" bestFit="1" customWidth="1"/>
    <col min="5066" max="5067" width="7.1640625" bestFit="1" customWidth="1"/>
    <col min="5068" max="5071" width="8.1640625" bestFit="1" customWidth="1"/>
    <col min="5072" max="5072" width="7.1640625" bestFit="1" customWidth="1"/>
    <col min="5073" max="5075" width="8.1640625" bestFit="1" customWidth="1"/>
    <col min="5076" max="5076" width="5.1640625" bestFit="1" customWidth="1"/>
    <col min="5077" max="5079" width="7.1640625" bestFit="1" customWidth="1"/>
    <col min="5080" max="5085" width="8.1640625" bestFit="1" customWidth="1"/>
    <col min="5086" max="5086" width="6.1640625" bestFit="1" customWidth="1"/>
    <col min="5087" max="5088" width="7.1640625" bestFit="1" customWidth="1"/>
    <col min="5089" max="5089" width="8.1640625" bestFit="1" customWidth="1"/>
    <col min="5090" max="5090" width="6.1640625" bestFit="1" customWidth="1"/>
    <col min="5091" max="5091" width="7.1640625" bestFit="1" customWidth="1"/>
    <col min="5092" max="5093" width="8.1640625" bestFit="1" customWidth="1"/>
    <col min="5094" max="5094" width="7.1640625" bestFit="1" customWidth="1"/>
    <col min="5095" max="5095" width="9.1640625" bestFit="1" customWidth="1"/>
    <col min="5096" max="5100" width="8.1640625" bestFit="1" customWidth="1"/>
    <col min="5101" max="5101" width="7.1640625" bestFit="1" customWidth="1"/>
    <col min="5102" max="5102" width="4.1640625" bestFit="1" customWidth="1"/>
    <col min="5103" max="5103" width="8.1640625" bestFit="1" customWidth="1"/>
    <col min="5104" max="5105" width="7.1640625" bestFit="1" customWidth="1"/>
    <col min="5106" max="5107" width="8.1640625" bestFit="1" customWidth="1"/>
    <col min="5108" max="5108" width="7.1640625" bestFit="1" customWidth="1"/>
    <col min="5109" max="5109" width="6.1640625" bestFit="1" customWidth="1"/>
    <col min="5110" max="5112" width="8.1640625" bestFit="1" customWidth="1"/>
    <col min="5113" max="5114" width="7.1640625" bestFit="1" customWidth="1"/>
    <col min="5115" max="5115" width="8.1640625" bestFit="1" customWidth="1"/>
    <col min="5116" max="5116" width="9.1640625" bestFit="1" customWidth="1"/>
    <col min="5117" max="5117" width="7.1640625" bestFit="1" customWidth="1"/>
    <col min="5118" max="5118" width="8.1640625" bestFit="1" customWidth="1"/>
    <col min="5119" max="5119" width="7.1640625" bestFit="1" customWidth="1"/>
    <col min="5120" max="5120" width="8.1640625" bestFit="1" customWidth="1"/>
    <col min="5121" max="5121" width="7.1640625" bestFit="1" customWidth="1"/>
    <col min="5122" max="5127" width="8.1640625" bestFit="1" customWidth="1"/>
    <col min="5128" max="5128" width="6.1640625" bestFit="1" customWidth="1"/>
    <col min="5129" max="5129" width="8.1640625" bestFit="1" customWidth="1"/>
    <col min="5130" max="5130" width="7.1640625" bestFit="1" customWidth="1"/>
    <col min="5131" max="5132" width="8.1640625" bestFit="1" customWidth="1"/>
    <col min="5133" max="5133" width="6.1640625" bestFit="1" customWidth="1"/>
    <col min="5134" max="5136" width="8.1640625" bestFit="1" customWidth="1"/>
    <col min="5137" max="5137" width="7.1640625" bestFit="1" customWidth="1"/>
    <col min="5138" max="5143" width="8.1640625" bestFit="1" customWidth="1"/>
    <col min="5144" max="5144" width="5.1640625" bestFit="1" customWidth="1"/>
    <col min="5145" max="5146" width="7.1640625" bestFit="1" customWidth="1"/>
    <col min="5147" max="5152" width="8.1640625" bestFit="1" customWidth="1"/>
    <col min="5153" max="5153" width="7.1640625" bestFit="1" customWidth="1"/>
    <col min="5154" max="5157" width="8.1640625" bestFit="1" customWidth="1"/>
    <col min="5158" max="5158" width="7.1640625" bestFit="1" customWidth="1"/>
    <col min="5159" max="5160" width="8.1640625" bestFit="1" customWidth="1"/>
    <col min="5161" max="5161" width="6.1640625" bestFit="1" customWidth="1"/>
    <col min="5162" max="5162" width="8.1640625" bestFit="1" customWidth="1"/>
    <col min="5163" max="5163" width="7.1640625" bestFit="1" customWidth="1"/>
    <col min="5164" max="5170" width="8.1640625" bestFit="1" customWidth="1"/>
    <col min="5171" max="5171" width="7.1640625" bestFit="1" customWidth="1"/>
    <col min="5172" max="5174" width="8.1640625" bestFit="1" customWidth="1"/>
    <col min="5175" max="5175" width="7.1640625" bestFit="1" customWidth="1"/>
    <col min="5176" max="5176" width="5.1640625" bestFit="1" customWidth="1"/>
    <col min="5177" max="5177" width="6.1640625" bestFit="1" customWidth="1"/>
    <col min="5178" max="5181" width="8.1640625" bestFit="1" customWidth="1"/>
    <col min="5182" max="5182" width="7.1640625" bestFit="1" customWidth="1"/>
    <col min="5183" max="5193" width="8.1640625" bestFit="1" customWidth="1"/>
    <col min="5194" max="5194" width="7.1640625" bestFit="1" customWidth="1"/>
    <col min="5195" max="5198" width="8.1640625" bestFit="1" customWidth="1"/>
    <col min="5199" max="5199" width="7.1640625" bestFit="1" customWidth="1"/>
    <col min="5200" max="5210" width="8.1640625" bestFit="1" customWidth="1"/>
    <col min="5211" max="5211" width="7.1640625" bestFit="1" customWidth="1"/>
    <col min="5212" max="5213" width="8.1640625" bestFit="1" customWidth="1"/>
    <col min="5214" max="5214" width="9.1640625" bestFit="1" customWidth="1"/>
    <col min="5215" max="5216" width="8.1640625" bestFit="1" customWidth="1"/>
    <col min="5217" max="5220" width="7.1640625" bestFit="1" customWidth="1"/>
    <col min="5221" max="5223" width="8.1640625" bestFit="1" customWidth="1"/>
    <col min="5224" max="5225" width="7.1640625" bestFit="1" customWidth="1"/>
    <col min="5226" max="5226" width="6.1640625" bestFit="1" customWidth="1"/>
    <col min="5227" max="5229" width="8.1640625" bestFit="1" customWidth="1"/>
    <col min="5230" max="5230" width="7.1640625" bestFit="1" customWidth="1"/>
    <col min="5231" max="5232" width="8.1640625" bestFit="1" customWidth="1"/>
    <col min="5233" max="5233" width="7.1640625" bestFit="1" customWidth="1"/>
    <col min="5234" max="5235" width="8.1640625" bestFit="1" customWidth="1"/>
    <col min="5236" max="5236" width="7.1640625" bestFit="1" customWidth="1"/>
    <col min="5237" max="5237" width="8.1640625" bestFit="1" customWidth="1"/>
    <col min="5238" max="5239" width="7.1640625" bestFit="1" customWidth="1"/>
    <col min="5240" max="5244" width="8.1640625" bestFit="1" customWidth="1"/>
    <col min="5245" max="5245" width="7.1640625" bestFit="1" customWidth="1"/>
    <col min="5246" max="5246" width="8.1640625" bestFit="1" customWidth="1"/>
    <col min="5247" max="5248" width="7.1640625" bestFit="1" customWidth="1"/>
    <col min="5249" max="5250" width="8.1640625" bestFit="1" customWidth="1"/>
    <col min="5251" max="5251" width="6.1640625" bestFit="1" customWidth="1"/>
    <col min="5252" max="5252" width="7.1640625" bestFit="1" customWidth="1"/>
    <col min="5253" max="5254" width="8.1640625" bestFit="1" customWidth="1"/>
    <col min="5255" max="5255" width="7.1640625" bestFit="1" customWidth="1"/>
    <col min="5256" max="5257" width="8.1640625" bestFit="1" customWidth="1"/>
    <col min="5258" max="5258" width="5.1640625" bestFit="1" customWidth="1"/>
    <col min="5259" max="5261" width="8.1640625" bestFit="1" customWidth="1"/>
    <col min="5262" max="5262" width="6.1640625" bestFit="1" customWidth="1"/>
    <col min="5263" max="5265" width="8.1640625" bestFit="1" customWidth="1"/>
    <col min="5266" max="5266" width="6.1640625" bestFit="1" customWidth="1"/>
    <col min="5267" max="5269" width="8.1640625" bestFit="1" customWidth="1"/>
    <col min="5270" max="5270" width="6.1640625" bestFit="1" customWidth="1"/>
    <col min="5271" max="5272" width="8.1640625" bestFit="1" customWidth="1"/>
    <col min="5273" max="5273" width="7.1640625" bestFit="1" customWidth="1"/>
    <col min="5274" max="5280" width="8.1640625" bestFit="1" customWidth="1"/>
    <col min="5281" max="5282" width="7.1640625" bestFit="1" customWidth="1"/>
    <col min="5283" max="5286" width="8.1640625" bestFit="1" customWidth="1"/>
    <col min="5287" max="5287" width="7.1640625" bestFit="1" customWidth="1"/>
    <col min="5288" max="5288" width="6.1640625" bestFit="1" customWidth="1"/>
    <col min="5289" max="5289" width="8.1640625" bestFit="1" customWidth="1"/>
    <col min="5290" max="5290" width="6.1640625" bestFit="1" customWidth="1"/>
    <col min="5291" max="5292" width="8.1640625" bestFit="1" customWidth="1"/>
    <col min="5293" max="5293" width="7.1640625" bestFit="1" customWidth="1"/>
    <col min="5294" max="5294" width="6.1640625" bestFit="1" customWidth="1"/>
    <col min="5295" max="5295" width="8.1640625" bestFit="1" customWidth="1"/>
    <col min="5296" max="5296" width="7.1640625" bestFit="1" customWidth="1"/>
    <col min="5297" max="5301" width="8.1640625" bestFit="1" customWidth="1"/>
    <col min="5302" max="5302" width="7.1640625" bestFit="1" customWidth="1"/>
    <col min="5303" max="5304" width="8.1640625" bestFit="1" customWidth="1"/>
    <col min="5305" max="5305" width="7.1640625" bestFit="1" customWidth="1"/>
    <col min="5306" max="5307" width="8.1640625" bestFit="1" customWidth="1"/>
    <col min="5308" max="5308" width="7.1640625" bestFit="1" customWidth="1"/>
    <col min="5309" max="5314" width="8.1640625" bestFit="1" customWidth="1"/>
    <col min="5315" max="5315" width="7.1640625" bestFit="1" customWidth="1"/>
    <col min="5316" max="5318" width="8.1640625" bestFit="1" customWidth="1"/>
    <col min="5319" max="5319" width="7.1640625" bestFit="1" customWidth="1"/>
    <col min="5320" max="5321" width="8.1640625" bestFit="1" customWidth="1"/>
    <col min="5322" max="5322" width="7.1640625" bestFit="1" customWidth="1"/>
    <col min="5323" max="5325" width="8.1640625" bestFit="1" customWidth="1"/>
    <col min="5326" max="5326" width="7.1640625" bestFit="1" customWidth="1"/>
    <col min="5327" max="5328" width="8.1640625" bestFit="1" customWidth="1"/>
    <col min="5329" max="5333" width="7.1640625" bestFit="1" customWidth="1"/>
    <col min="5334" max="5335" width="8.1640625" bestFit="1" customWidth="1"/>
    <col min="5336" max="5336" width="7.1640625" bestFit="1" customWidth="1"/>
    <col min="5337" max="5338" width="8.1640625" bestFit="1" customWidth="1"/>
    <col min="5339" max="5339" width="7.1640625" bestFit="1" customWidth="1"/>
    <col min="5340" max="5340" width="8.1640625" bestFit="1" customWidth="1"/>
    <col min="5341" max="5341" width="7.1640625" bestFit="1" customWidth="1"/>
    <col min="5342" max="5342" width="8.1640625" bestFit="1" customWidth="1"/>
    <col min="5343" max="5343" width="6.1640625" bestFit="1" customWidth="1"/>
    <col min="5344" max="5344" width="8.1640625" bestFit="1" customWidth="1"/>
    <col min="5345" max="5345" width="6.1640625" bestFit="1" customWidth="1"/>
    <col min="5346" max="5346" width="8.1640625" bestFit="1" customWidth="1"/>
    <col min="5347" max="5347" width="7.1640625" bestFit="1" customWidth="1"/>
    <col min="5348" max="5349" width="8.1640625" bestFit="1" customWidth="1"/>
    <col min="5350" max="5350" width="7.1640625" bestFit="1" customWidth="1"/>
    <col min="5351" max="5352" width="8.1640625" bestFit="1" customWidth="1"/>
    <col min="5353" max="5353" width="7.1640625" bestFit="1" customWidth="1"/>
    <col min="5354" max="5357" width="8.1640625" bestFit="1" customWidth="1"/>
    <col min="5358" max="5358" width="9.1640625" bestFit="1" customWidth="1"/>
    <col min="5359" max="5361" width="8.1640625" bestFit="1" customWidth="1"/>
    <col min="5362" max="5362" width="7.1640625" bestFit="1" customWidth="1"/>
    <col min="5363" max="5366" width="8.1640625" bestFit="1" customWidth="1"/>
    <col min="5367" max="5367" width="7.1640625" bestFit="1" customWidth="1"/>
    <col min="5368" max="5368" width="8.1640625" bestFit="1" customWidth="1"/>
    <col min="5369" max="5369" width="6.1640625" bestFit="1" customWidth="1"/>
    <col min="5370" max="5370" width="7.1640625" bestFit="1" customWidth="1"/>
    <col min="5371" max="5371" width="8.1640625" bestFit="1" customWidth="1"/>
    <col min="5372" max="5372" width="6.1640625" bestFit="1" customWidth="1"/>
    <col min="5373" max="5378" width="8.1640625" bestFit="1" customWidth="1"/>
    <col min="5379" max="5380" width="6.1640625" bestFit="1" customWidth="1"/>
    <col min="5381" max="5381" width="8.1640625" bestFit="1" customWidth="1"/>
    <col min="5382" max="5384" width="7.1640625" bestFit="1" customWidth="1"/>
    <col min="5385" max="5388" width="8.1640625" bestFit="1" customWidth="1"/>
    <col min="5389" max="5390" width="7.1640625" bestFit="1" customWidth="1"/>
    <col min="5391" max="5392" width="8.1640625" bestFit="1" customWidth="1"/>
    <col min="5393" max="5393" width="6.1640625" bestFit="1" customWidth="1"/>
    <col min="5394" max="5395" width="8.1640625" bestFit="1" customWidth="1"/>
    <col min="5396" max="5396" width="7.1640625" bestFit="1" customWidth="1"/>
    <col min="5397" max="5397" width="8.1640625" bestFit="1" customWidth="1"/>
    <col min="5398" max="5399" width="7.1640625" bestFit="1" customWidth="1"/>
    <col min="5400" max="5407" width="8.1640625" bestFit="1" customWidth="1"/>
    <col min="5408" max="5411" width="7.1640625" bestFit="1" customWidth="1"/>
    <col min="5412" max="5413" width="8.1640625" bestFit="1" customWidth="1"/>
    <col min="5414" max="5415" width="7.1640625" bestFit="1" customWidth="1"/>
    <col min="5416" max="5416" width="8.1640625" bestFit="1" customWidth="1"/>
    <col min="5417" max="5417" width="6.1640625" bestFit="1" customWidth="1"/>
    <col min="5418" max="5418" width="7.1640625" bestFit="1" customWidth="1"/>
    <col min="5419" max="5419" width="8.1640625" bestFit="1" customWidth="1"/>
    <col min="5420" max="5420" width="7.1640625" bestFit="1" customWidth="1"/>
    <col min="5421" max="5421" width="8.1640625" bestFit="1" customWidth="1"/>
    <col min="5422" max="5423" width="7.1640625" bestFit="1" customWidth="1"/>
    <col min="5424" max="5425" width="8.1640625" bestFit="1" customWidth="1"/>
    <col min="5426" max="5426" width="7.1640625" bestFit="1" customWidth="1"/>
    <col min="5427" max="5429" width="8.1640625" bestFit="1" customWidth="1"/>
    <col min="5430" max="5432" width="7.1640625" bestFit="1" customWidth="1"/>
    <col min="5433" max="5440" width="8.1640625" bestFit="1" customWidth="1"/>
    <col min="5441" max="5441" width="7.1640625" bestFit="1" customWidth="1"/>
    <col min="5442" max="5442" width="8.1640625" bestFit="1" customWidth="1"/>
    <col min="5443" max="5443" width="7.1640625" bestFit="1" customWidth="1"/>
    <col min="5444" max="5456" width="8.1640625" bestFit="1" customWidth="1"/>
    <col min="5457" max="5457" width="7.1640625" bestFit="1" customWidth="1"/>
    <col min="5458" max="5460" width="8.1640625" bestFit="1" customWidth="1"/>
    <col min="5461" max="5461" width="7.1640625" bestFit="1" customWidth="1"/>
    <col min="5462" max="5462" width="8.1640625" bestFit="1" customWidth="1"/>
    <col min="5463" max="5463" width="7.1640625" bestFit="1" customWidth="1"/>
    <col min="5464" max="5465" width="8.1640625" bestFit="1" customWidth="1"/>
    <col min="5466" max="5466" width="7.1640625" bestFit="1" customWidth="1"/>
    <col min="5467" max="5467" width="6.1640625" bestFit="1" customWidth="1"/>
    <col min="5468" max="5470" width="8.1640625" bestFit="1" customWidth="1"/>
    <col min="5471" max="5471" width="7.1640625" bestFit="1" customWidth="1"/>
    <col min="5472" max="5472" width="8.1640625" bestFit="1" customWidth="1"/>
    <col min="5473" max="5473" width="7.1640625" bestFit="1" customWidth="1"/>
    <col min="5474" max="5475" width="8.1640625" bestFit="1" customWidth="1"/>
    <col min="5476" max="5476" width="6.1640625" bestFit="1" customWidth="1"/>
    <col min="5477" max="5478" width="8.1640625" bestFit="1" customWidth="1"/>
    <col min="5479" max="5480" width="7.1640625" bestFit="1" customWidth="1"/>
    <col min="5481" max="5482" width="8.1640625" bestFit="1" customWidth="1"/>
    <col min="5483" max="5483" width="7.1640625" bestFit="1" customWidth="1"/>
    <col min="5484" max="5486" width="8.1640625" bestFit="1" customWidth="1"/>
    <col min="5487" max="5487" width="6.1640625" bestFit="1" customWidth="1"/>
    <col min="5488" max="5491" width="8.1640625" bestFit="1" customWidth="1"/>
    <col min="5492" max="5492" width="7.1640625" bestFit="1" customWidth="1"/>
    <col min="5493" max="5493" width="8.1640625" bestFit="1" customWidth="1"/>
    <col min="5494" max="5494" width="7.1640625" bestFit="1" customWidth="1"/>
    <col min="5495" max="5495" width="8.1640625" bestFit="1" customWidth="1"/>
    <col min="5496" max="5496" width="6.1640625" bestFit="1" customWidth="1"/>
    <col min="5497" max="5497" width="8.1640625" bestFit="1" customWidth="1"/>
    <col min="5498" max="5498" width="9.1640625" bestFit="1" customWidth="1"/>
    <col min="5499" max="5501" width="8.1640625" bestFit="1" customWidth="1"/>
    <col min="5502" max="5503" width="7.1640625" bestFit="1" customWidth="1"/>
    <col min="5504" max="5505" width="8.1640625" bestFit="1" customWidth="1"/>
    <col min="5506" max="5506" width="7.1640625" bestFit="1" customWidth="1"/>
    <col min="5507" max="5507" width="8.1640625" bestFit="1" customWidth="1"/>
    <col min="5508" max="5508" width="7.1640625" bestFit="1" customWidth="1"/>
    <col min="5509" max="5509" width="6.1640625" bestFit="1" customWidth="1"/>
    <col min="5510" max="5513" width="8.1640625" bestFit="1" customWidth="1"/>
    <col min="5514" max="5515" width="7.1640625" bestFit="1" customWidth="1"/>
    <col min="5516" max="5522" width="8.1640625" bestFit="1" customWidth="1"/>
    <col min="5523" max="5523" width="7.1640625" bestFit="1" customWidth="1"/>
    <col min="5524" max="5524" width="8.1640625" bestFit="1" customWidth="1"/>
    <col min="5525" max="5526" width="7.1640625" bestFit="1" customWidth="1"/>
    <col min="5527" max="5527" width="6.1640625" bestFit="1" customWidth="1"/>
    <col min="5528" max="5528" width="8.1640625" bestFit="1" customWidth="1"/>
    <col min="5529" max="5530" width="7.1640625" bestFit="1" customWidth="1"/>
    <col min="5531" max="5531" width="4.1640625" bestFit="1" customWidth="1"/>
    <col min="5532" max="5539" width="8.1640625" bestFit="1" customWidth="1"/>
    <col min="5540" max="5540" width="7.1640625" bestFit="1" customWidth="1"/>
    <col min="5541" max="5543" width="8.1640625" bestFit="1" customWidth="1"/>
    <col min="5544" max="5544" width="7.1640625" bestFit="1" customWidth="1"/>
    <col min="5545" max="5546" width="8.1640625" bestFit="1" customWidth="1"/>
    <col min="5547" max="5547" width="7.1640625" bestFit="1" customWidth="1"/>
    <col min="5548" max="5548" width="8.1640625" bestFit="1" customWidth="1"/>
    <col min="5549" max="5549" width="7.1640625" bestFit="1" customWidth="1"/>
    <col min="5550" max="5552" width="8.1640625" bestFit="1" customWidth="1"/>
    <col min="5553" max="5553" width="7.1640625" bestFit="1" customWidth="1"/>
    <col min="5554" max="5557" width="8.1640625" bestFit="1" customWidth="1"/>
    <col min="5558" max="5558" width="5.1640625" bestFit="1" customWidth="1"/>
    <col min="5559" max="5560" width="8.1640625" bestFit="1" customWidth="1"/>
    <col min="5561" max="5562" width="7.1640625" bestFit="1" customWidth="1"/>
    <col min="5563" max="5564" width="8.1640625" bestFit="1" customWidth="1"/>
    <col min="5565" max="5567" width="7.1640625" bestFit="1" customWidth="1"/>
    <col min="5568" max="5568" width="8.1640625" bestFit="1" customWidth="1"/>
    <col min="5569" max="5569" width="6.1640625" bestFit="1" customWidth="1"/>
    <col min="5570" max="5572" width="8.1640625" bestFit="1" customWidth="1"/>
    <col min="5573" max="5574" width="7.1640625" bestFit="1" customWidth="1"/>
    <col min="5575" max="5578" width="8.1640625" bestFit="1" customWidth="1"/>
    <col min="5579" max="5579" width="6.1640625" bestFit="1" customWidth="1"/>
    <col min="5580" max="5581" width="8.1640625" bestFit="1" customWidth="1"/>
    <col min="5582" max="5582" width="7.1640625" bestFit="1" customWidth="1"/>
    <col min="5583" max="5591" width="8.1640625" bestFit="1" customWidth="1"/>
    <col min="5592" max="5593" width="7.1640625" bestFit="1" customWidth="1"/>
    <col min="5594" max="5594" width="8.1640625" bestFit="1" customWidth="1"/>
    <col min="5595" max="5595" width="7.1640625" bestFit="1" customWidth="1"/>
    <col min="5596" max="5596" width="8.1640625" bestFit="1" customWidth="1"/>
    <col min="5597" max="5597" width="7.1640625" bestFit="1" customWidth="1"/>
    <col min="5598" max="5601" width="8.1640625" bestFit="1" customWidth="1"/>
    <col min="5602" max="5602" width="6.1640625" bestFit="1" customWidth="1"/>
    <col min="5603" max="5603" width="7.1640625" bestFit="1" customWidth="1"/>
    <col min="5604" max="5607" width="8.1640625" bestFit="1" customWidth="1"/>
    <col min="5608" max="5608" width="7.1640625" bestFit="1" customWidth="1"/>
    <col min="5609" max="5610" width="8.1640625" bestFit="1" customWidth="1"/>
    <col min="5611" max="5611" width="7.1640625" bestFit="1" customWidth="1"/>
    <col min="5612" max="5614" width="8.1640625" bestFit="1" customWidth="1"/>
    <col min="5615" max="5616" width="7.1640625" bestFit="1" customWidth="1"/>
    <col min="5617" max="5617" width="8.1640625" bestFit="1" customWidth="1"/>
    <col min="5618" max="5618" width="7.1640625" bestFit="1" customWidth="1"/>
    <col min="5619" max="5626" width="8.1640625" bestFit="1" customWidth="1"/>
    <col min="5627" max="5628" width="7.1640625" bestFit="1" customWidth="1"/>
    <col min="5629" max="5636" width="8.1640625" bestFit="1" customWidth="1"/>
    <col min="5637" max="5637" width="7.1640625" bestFit="1" customWidth="1"/>
    <col min="5638" max="5638" width="8.1640625" bestFit="1" customWidth="1"/>
    <col min="5639" max="5639" width="9.1640625" bestFit="1" customWidth="1"/>
    <col min="5640" max="5640" width="8.1640625" bestFit="1" customWidth="1"/>
    <col min="5641" max="5641" width="6.1640625" bestFit="1" customWidth="1"/>
    <col min="5642" max="5650" width="8.1640625" bestFit="1" customWidth="1"/>
    <col min="5651" max="5651" width="7.1640625" bestFit="1" customWidth="1"/>
    <col min="5652" max="5652" width="5.1640625" bestFit="1" customWidth="1"/>
    <col min="5653" max="5658" width="8.1640625" bestFit="1" customWidth="1"/>
    <col min="5659" max="5659" width="7.1640625" bestFit="1" customWidth="1"/>
    <col min="5660" max="5661" width="8.1640625" bestFit="1" customWidth="1"/>
    <col min="5662" max="5662" width="7.1640625" bestFit="1" customWidth="1"/>
    <col min="5663" max="5663" width="8.1640625" bestFit="1" customWidth="1"/>
    <col min="5664" max="5665" width="6.1640625" bestFit="1" customWidth="1"/>
    <col min="5666" max="5666" width="8.1640625" bestFit="1" customWidth="1"/>
    <col min="5667" max="5667" width="7.1640625" bestFit="1" customWidth="1"/>
    <col min="5668" max="5671" width="8.1640625" bestFit="1" customWidth="1"/>
    <col min="5672" max="5674" width="7.1640625" bestFit="1" customWidth="1"/>
    <col min="5675" max="5675" width="8.1640625" bestFit="1" customWidth="1"/>
    <col min="5676" max="5676" width="5.1640625" bestFit="1" customWidth="1"/>
    <col min="5677" max="5687" width="8.1640625" bestFit="1" customWidth="1"/>
    <col min="5688" max="5691" width="7.1640625" bestFit="1" customWidth="1"/>
    <col min="5692" max="5692" width="6.1640625" bestFit="1" customWidth="1"/>
    <col min="5693" max="5709" width="8.1640625" bestFit="1" customWidth="1"/>
    <col min="5710" max="5710" width="7.1640625" bestFit="1" customWidth="1"/>
    <col min="5711" max="5717" width="8.1640625" bestFit="1" customWidth="1"/>
    <col min="5718" max="5718" width="7.1640625" bestFit="1" customWidth="1"/>
    <col min="5719" max="5719" width="8.1640625" bestFit="1" customWidth="1"/>
    <col min="5720" max="5720" width="7.1640625" bestFit="1" customWidth="1"/>
    <col min="5721" max="5723" width="8.1640625" bestFit="1" customWidth="1"/>
    <col min="5724" max="5725" width="7.1640625" bestFit="1" customWidth="1"/>
    <col min="5726" max="5726" width="9.1640625" bestFit="1" customWidth="1"/>
    <col min="5727" max="5729" width="8.1640625" bestFit="1" customWidth="1"/>
    <col min="5730" max="5731" width="7.1640625" bestFit="1" customWidth="1"/>
    <col min="5732" max="5732" width="8.1640625" bestFit="1" customWidth="1"/>
    <col min="5733" max="5733" width="7.1640625" bestFit="1" customWidth="1"/>
    <col min="5734" max="5734" width="8.1640625" bestFit="1" customWidth="1"/>
    <col min="5735" max="5735" width="7.1640625" bestFit="1" customWidth="1"/>
    <col min="5736" max="5736" width="8.1640625" bestFit="1" customWidth="1"/>
    <col min="5737" max="5737" width="7.1640625" bestFit="1" customWidth="1"/>
    <col min="5738" max="5740" width="8.1640625" bestFit="1" customWidth="1"/>
    <col min="5741" max="5741" width="7.1640625" bestFit="1" customWidth="1"/>
    <col min="5742" max="5743" width="8.1640625" bestFit="1" customWidth="1"/>
    <col min="5744" max="5744" width="7.1640625" bestFit="1" customWidth="1"/>
    <col min="5745" max="5747" width="8.1640625" bestFit="1" customWidth="1"/>
    <col min="5748" max="5748" width="6.1640625" bestFit="1" customWidth="1"/>
    <col min="5749" max="5749" width="8.1640625" bestFit="1" customWidth="1"/>
    <col min="5750" max="5750" width="5.1640625" bestFit="1" customWidth="1"/>
    <col min="5751" max="5751" width="7.1640625" bestFit="1" customWidth="1"/>
    <col min="5752" max="5752" width="8.1640625" bestFit="1" customWidth="1"/>
    <col min="5753" max="5753" width="7.1640625" bestFit="1" customWidth="1"/>
    <col min="5754" max="5754" width="8.1640625" bestFit="1" customWidth="1"/>
    <col min="5755" max="5757" width="7.1640625" bestFit="1" customWidth="1"/>
    <col min="5758" max="5763" width="8.1640625" bestFit="1" customWidth="1"/>
    <col min="5764" max="5764" width="6.1640625" bestFit="1" customWidth="1"/>
    <col min="5765" max="5765" width="8.1640625" bestFit="1" customWidth="1"/>
    <col min="5766" max="5766" width="7.1640625" bestFit="1" customWidth="1"/>
    <col min="5767" max="5768" width="8.1640625" bestFit="1" customWidth="1"/>
    <col min="5769" max="5769" width="7.1640625" bestFit="1" customWidth="1"/>
    <col min="5770" max="5772" width="8.1640625" bestFit="1" customWidth="1"/>
    <col min="5773" max="5773" width="6.1640625" bestFit="1" customWidth="1"/>
    <col min="5774" max="5774" width="7.1640625" bestFit="1" customWidth="1"/>
    <col min="5775" max="5777" width="8.1640625" bestFit="1" customWidth="1"/>
    <col min="5778" max="5779" width="7.1640625" bestFit="1" customWidth="1"/>
    <col min="5780" max="5787" width="8.1640625" bestFit="1" customWidth="1"/>
    <col min="5788" max="5788" width="7.1640625" bestFit="1" customWidth="1"/>
    <col min="5789" max="5797" width="8.1640625" bestFit="1" customWidth="1"/>
    <col min="5798" max="5798" width="7.1640625" bestFit="1" customWidth="1"/>
    <col min="5799" max="5801" width="8.1640625" bestFit="1" customWidth="1"/>
    <col min="5802" max="5805" width="7.1640625" bestFit="1" customWidth="1"/>
    <col min="5806" max="5811" width="8.1640625" bestFit="1" customWidth="1"/>
    <col min="5812" max="5812" width="7.1640625" bestFit="1" customWidth="1"/>
    <col min="5813" max="5815" width="8.1640625" bestFit="1" customWidth="1"/>
    <col min="5816" max="5816" width="7.1640625" bestFit="1" customWidth="1"/>
    <col min="5817" max="5817" width="8.1640625" bestFit="1" customWidth="1"/>
    <col min="5818" max="5818" width="7.1640625" bestFit="1" customWidth="1"/>
    <col min="5819" max="5828" width="8.1640625" bestFit="1" customWidth="1"/>
    <col min="5829" max="5829" width="7.1640625" bestFit="1" customWidth="1"/>
    <col min="5830" max="5831" width="8.1640625" bestFit="1" customWidth="1"/>
    <col min="5832" max="5832" width="7.1640625" bestFit="1" customWidth="1"/>
    <col min="5833" max="5833" width="8.1640625" bestFit="1" customWidth="1"/>
    <col min="5834" max="5835" width="7.1640625" bestFit="1" customWidth="1"/>
    <col min="5836" max="5837" width="8.1640625" bestFit="1" customWidth="1"/>
    <col min="5838" max="5838" width="4.1640625" bestFit="1" customWidth="1"/>
    <col min="5839" max="5844" width="8.1640625" bestFit="1" customWidth="1"/>
    <col min="5845" max="5846" width="7.1640625" bestFit="1" customWidth="1"/>
    <col min="5847" max="5847" width="8.1640625" bestFit="1" customWidth="1"/>
    <col min="5848" max="5849" width="7.1640625" bestFit="1" customWidth="1"/>
    <col min="5850" max="5851" width="8.1640625" bestFit="1" customWidth="1"/>
    <col min="5852" max="5852" width="7.1640625" bestFit="1" customWidth="1"/>
    <col min="5853" max="5859" width="8.1640625" bestFit="1" customWidth="1"/>
    <col min="5860" max="5860" width="7.1640625" bestFit="1" customWidth="1"/>
    <col min="5861" max="5864" width="8.1640625" bestFit="1" customWidth="1"/>
    <col min="5865" max="5867" width="7.1640625" bestFit="1" customWidth="1"/>
    <col min="5868" max="5868" width="6.1640625" bestFit="1" customWidth="1"/>
    <col min="5869" max="5869" width="8.1640625" bestFit="1" customWidth="1"/>
    <col min="5870" max="5870" width="6.1640625" bestFit="1" customWidth="1"/>
    <col min="5871" max="5871" width="8.1640625" bestFit="1" customWidth="1"/>
    <col min="5872" max="5872" width="7.1640625" bestFit="1" customWidth="1"/>
    <col min="5873" max="5874" width="8.1640625" bestFit="1" customWidth="1"/>
    <col min="5875" max="5875" width="6.1640625" bestFit="1" customWidth="1"/>
    <col min="5876" max="5878" width="8.1640625" bestFit="1" customWidth="1"/>
    <col min="5879" max="5879" width="7.1640625" bestFit="1" customWidth="1"/>
    <col min="5880" max="5880" width="6.1640625" bestFit="1" customWidth="1"/>
    <col min="5881" max="5881" width="8.1640625" bestFit="1" customWidth="1"/>
    <col min="5882" max="5882" width="7.1640625" bestFit="1" customWidth="1"/>
    <col min="5883" max="5884" width="8.1640625" bestFit="1" customWidth="1"/>
    <col min="5885" max="5885" width="7.1640625" bestFit="1" customWidth="1"/>
    <col min="5886" max="5886" width="8.1640625" bestFit="1" customWidth="1"/>
    <col min="5887" max="5887" width="6.1640625" bestFit="1" customWidth="1"/>
    <col min="5888" max="5888" width="8.1640625" bestFit="1" customWidth="1"/>
    <col min="5889" max="5889" width="7.1640625" bestFit="1" customWidth="1"/>
    <col min="5890" max="5892" width="8.1640625" bestFit="1" customWidth="1"/>
    <col min="5893" max="5893" width="7.1640625" bestFit="1" customWidth="1"/>
    <col min="5894" max="5894" width="8.1640625" bestFit="1" customWidth="1"/>
    <col min="5895" max="5896" width="7.1640625" bestFit="1" customWidth="1"/>
    <col min="5897" max="5899" width="8.1640625" bestFit="1" customWidth="1"/>
    <col min="5900" max="5900" width="7.1640625" bestFit="1" customWidth="1"/>
    <col min="5901" max="5901" width="8.1640625" bestFit="1" customWidth="1"/>
    <col min="5902" max="5902" width="7.1640625" bestFit="1" customWidth="1"/>
    <col min="5903" max="5903" width="8.1640625" bestFit="1" customWidth="1"/>
    <col min="5904" max="5904" width="7.1640625" bestFit="1" customWidth="1"/>
    <col min="5905" max="5907" width="8.1640625" bestFit="1" customWidth="1"/>
    <col min="5908" max="5908" width="5.1640625" bestFit="1" customWidth="1"/>
    <col min="5909" max="5909" width="6.1640625" bestFit="1" customWidth="1"/>
    <col min="5910" max="5910" width="8.1640625" bestFit="1" customWidth="1"/>
    <col min="5911" max="5911" width="6.1640625" bestFit="1" customWidth="1"/>
    <col min="5912" max="5912" width="7.1640625" bestFit="1" customWidth="1"/>
    <col min="5913" max="5915" width="8.1640625" bestFit="1" customWidth="1"/>
    <col min="5916" max="5916" width="7.1640625" bestFit="1" customWidth="1"/>
    <col min="5917" max="5920" width="8.1640625" bestFit="1" customWidth="1"/>
    <col min="5921" max="5921" width="7.1640625" bestFit="1" customWidth="1"/>
    <col min="5922" max="5922" width="6.1640625" bestFit="1" customWidth="1"/>
    <col min="5923" max="5923" width="8.1640625" bestFit="1" customWidth="1"/>
    <col min="5924" max="5924" width="6.1640625" bestFit="1" customWidth="1"/>
    <col min="5925" max="5925" width="8.1640625" bestFit="1" customWidth="1"/>
    <col min="5926" max="5926" width="7.1640625" bestFit="1" customWidth="1"/>
    <col min="5927" max="5929" width="8.1640625" bestFit="1" customWidth="1"/>
    <col min="5930" max="5930" width="7.1640625" bestFit="1" customWidth="1"/>
    <col min="5931" max="5931" width="8.1640625" bestFit="1" customWidth="1"/>
    <col min="5932" max="5932" width="7.1640625" bestFit="1" customWidth="1"/>
    <col min="5933" max="5933" width="8.1640625" bestFit="1" customWidth="1"/>
    <col min="5934" max="5934" width="7.1640625" bestFit="1" customWidth="1"/>
    <col min="5935" max="5940" width="8.1640625" bestFit="1" customWidth="1"/>
    <col min="5941" max="5941" width="9.1640625" bestFit="1" customWidth="1"/>
    <col min="5942" max="5942" width="7.1640625" bestFit="1" customWidth="1"/>
    <col min="5943" max="5943" width="8.1640625" bestFit="1" customWidth="1"/>
    <col min="5944" max="5945" width="7.1640625" bestFit="1" customWidth="1"/>
    <col min="5946" max="5947" width="8.1640625" bestFit="1" customWidth="1"/>
    <col min="5948" max="5948" width="7.1640625" bestFit="1" customWidth="1"/>
    <col min="5949" max="5962" width="8.1640625" bestFit="1" customWidth="1"/>
    <col min="5963" max="5963" width="7.1640625" bestFit="1" customWidth="1"/>
    <col min="5964" max="5965" width="8.1640625" bestFit="1" customWidth="1"/>
    <col min="5966" max="5968" width="7.1640625" bestFit="1" customWidth="1"/>
    <col min="5969" max="5970" width="8.1640625" bestFit="1" customWidth="1"/>
    <col min="5971" max="5971" width="6.1640625" bestFit="1" customWidth="1"/>
    <col min="5972" max="5972" width="9.1640625" bestFit="1" customWidth="1"/>
    <col min="5973" max="5973" width="6.1640625" bestFit="1" customWidth="1"/>
    <col min="5974" max="5974" width="7.1640625" bestFit="1" customWidth="1"/>
    <col min="5975" max="5975" width="8.1640625" bestFit="1" customWidth="1"/>
    <col min="5976" max="5976" width="7.1640625" bestFit="1" customWidth="1"/>
    <col min="5977" max="5977" width="8.1640625" bestFit="1" customWidth="1"/>
    <col min="5978" max="5982" width="7.1640625" bestFit="1" customWidth="1"/>
    <col min="5983" max="5983" width="8.1640625" bestFit="1" customWidth="1"/>
    <col min="5984" max="5984" width="7.1640625" bestFit="1" customWidth="1"/>
    <col min="5985" max="5985" width="8.1640625" bestFit="1" customWidth="1"/>
    <col min="5986" max="5986" width="9.1640625" bestFit="1" customWidth="1"/>
    <col min="5987" max="5989" width="8.1640625" bestFit="1" customWidth="1"/>
    <col min="5990" max="5991" width="7.1640625" bestFit="1" customWidth="1"/>
    <col min="5992" max="5996" width="8.1640625" bestFit="1" customWidth="1"/>
    <col min="5997" max="5997" width="7.1640625" bestFit="1" customWidth="1"/>
    <col min="5998" max="5998" width="8.1640625" bestFit="1" customWidth="1"/>
    <col min="5999" max="5999" width="7.1640625" bestFit="1" customWidth="1"/>
    <col min="6000" max="6000" width="8.1640625" bestFit="1" customWidth="1"/>
    <col min="6001" max="6001" width="7.1640625" bestFit="1" customWidth="1"/>
    <col min="6002" max="6002" width="9.1640625" bestFit="1" customWidth="1"/>
    <col min="6003" max="6007" width="8.1640625" bestFit="1" customWidth="1"/>
    <col min="6008" max="6009" width="7.1640625" bestFit="1" customWidth="1"/>
    <col min="6010" max="6011" width="8.1640625" bestFit="1" customWidth="1"/>
    <col min="6012" max="6012" width="9.1640625" bestFit="1" customWidth="1"/>
    <col min="6013" max="6016" width="8.1640625" bestFit="1" customWidth="1"/>
    <col min="6017" max="6017" width="6.1640625" bestFit="1" customWidth="1"/>
    <col min="6018" max="6018" width="9.1640625" bestFit="1" customWidth="1"/>
    <col min="6019" max="6021" width="8.1640625" bestFit="1" customWidth="1"/>
    <col min="6022" max="6022" width="7.1640625" bestFit="1" customWidth="1"/>
    <col min="6023" max="6023" width="8.1640625" bestFit="1" customWidth="1"/>
    <col min="6024" max="6024" width="7.1640625" bestFit="1" customWidth="1"/>
    <col min="6025" max="6026" width="8.1640625" bestFit="1" customWidth="1"/>
    <col min="6027" max="6027" width="5.1640625" bestFit="1" customWidth="1"/>
    <col min="6028" max="6031" width="8.1640625" bestFit="1" customWidth="1"/>
    <col min="6032" max="6032" width="7.1640625" bestFit="1" customWidth="1"/>
    <col min="6033" max="6033" width="8.1640625" bestFit="1" customWidth="1"/>
    <col min="6034" max="6034" width="5.1640625" bestFit="1" customWidth="1"/>
    <col min="6035" max="6039" width="8.1640625" bestFit="1" customWidth="1"/>
    <col min="6040" max="6041" width="7.1640625" bestFit="1" customWidth="1"/>
    <col min="6042" max="6042" width="8.1640625" bestFit="1" customWidth="1"/>
    <col min="6043" max="6043" width="7.1640625" bestFit="1" customWidth="1"/>
    <col min="6044" max="6044" width="8.1640625" bestFit="1" customWidth="1"/>
    <col min="6045" max="6046" width="7.1640625" bestFit="1" customWidth="1"/>
    <col min="6047" max="6051" width="8.1640625" bestFit="1" customWidth="1"/>
    <col min="6052" max="6052" width="7.1640625" bestFit="1" customWidth="1"/>
    <col min="6053" max="6057" width="8.1640625" bestFit="1" customWidth="1"/>
    <col min="6058" max="6059" width="7.1640625" bestFit="1" customWidth="1"/>
    <col min="6060" max="6060" width="8.1640625" bestFit="1" customWidth="1"/>
    <col min="6061" max="6063" width="7.1640625" bestFit="1" customWidth="1"/>
    <col min="6064" max="6068" width="8.1640625" bestFit="1" customWidth="1"/>
    <col min="6069" max="6069" width="7.1640625" bestFit="1" customWidth="1"/>
    <col min="6070" max="6070" width="8.1640625" bestFit="1" customWidth="1"/>
    <col min="6071" max="6072" width="7.1640625" bestFit="1" customWidth="1"/>
    <col min="6073" max="6075" width="8.1640625" bestFit="1" customWidth="1"/>
    <col min="6076" max="6076" width="7.1640625" bestFit="1" customWidth="1"/>
    <col min="6077" max="6079" width="8.1640625" bestFit="1" customWidth="1"/>
    <col min="6080" max="6082" width="7.1640625" bestFit="1" customWidth="1"/>
    <col min="6083" max="6085" width="8.1640625" bestFit="1" customWidth="1"/>
    <col min="6086" max="6086" width="5.1640625" bestFit="1" customWidth="1"/>
    <col min="6087" max="6088" width="8.1640625" bestFit="1" customWidth="1"/>
    <col min="6089" max="6089" width="7.1640625" bestFit="1" customWidth="1"/>
    <col min="6090" max="6094" width="8.1640625" bestFit="1" customWidth="1"/>
    <col min="6095" max="6095" width="7.1640625" bestFit="1" customWidth="1"/>
    <col min="6096" max="6097" width="8.1640625" bestFit="1" customWidth="1"/>
    <col min="6098" max="6100" width="7.1640625" bestFit="1" customWidth="1"/>
    <col min="6101" max="6106" width="8.1640625" bestFit="1" customWidth="1"/>
    <col min="6107" max="6108" width="7.1640625" bestFit="1" customWidth="1"/>
    <col min="6109" max="6109" width="8.1640625" bestFit="1" customWidth="1"/>
    <col min="6110" max="6110" width="6.1640625" bestFit="1" customWidth="1"/>
    <col min="6111" max="6112" width="8.1640625" bestFit="1" customWidth="1"/>
    <col min="6113" max="6113" width="7.1640625" bestFit="1" customWidth="1"/>
    <col min="6114" max="6114" width="6.1640625" bestFit="1" customWidth="1"/>
    <col min="6115" max="6115" width="7.1640625" bestFit="1" customWidth="1"/>
    <col min="6116" max="6116" width="8.1640625" bestFit="1" customWidth="1"/>
    <col min="6117" max="6119" width="7.1640625" bestFit="1" customWidth="1"/>
    <col min="6120" max="6131" width="8.1640625" bestFit="1" customWidth="1"/>
    <col min="6132" max="6133" width="7.1640625" bestFit="1" customWidth="1"/>
    <col min="6134" max="6136" width="8.1640625" bestFit="1" customWidth="1"/>
    <col min="6137" max="6137" width="7.1640625" bestFit="1" customWidth="1"/>
    <col min="6138" max="6138" width="8.1640625" bestFit="1" customWidth="1"/>
    <col min="6139" max="6140" width="7.1640625" bestFit="1" customWidth="1"/>
    <col min="6141" max="6141" width="6.1640625" bestFit="1" customWidth="1"/>
    <col min="6142" max="6145" width="8.1640625" bestFit="1" customWidth="1"/>
    <col min="6146" max="6146" width="9.1640625" bestFit="1" customWidth="1"/>
    <col min="6147" max="6147" width="7.1640625" bestFit="1" customWidth="1"/>
    <col min="6148" max="6148" width="9.1640625" bestFit="1" customWidth="1"/>
    <col min="6149" max="6150" width="8.1640625" bestFit="1" customWidth="1"/>
    <col min="6151" max="6151" width="7.1640625" bestFit="1" customWidth="1"/>
    <col min="6152" max="6154" width="8.1640625" bestFit="1" customWidth="1"/>
    <col min="6155" max="6155" width="7.1640625" bestFit="1" customWidth="1"/>
    <col min="6156" max="6157" width="8.1640625" bestFit="1" customWidth="1"/>
    <col min="6158" max="6158" width="9.1640625" bestFit="1" customWidth="1"/>
    <col min="6159" max="6159" width="6.1640625" bestFit="1" customWidth="1"/>
    <col min="6160" max="6162" width="8.1640625" bestFit="1" customWidth="1"/>
    <col min="6163" max="6164" width="7.1640625" bestFit="1" customWidth="1"/>
    <col min="6165" max="6168" width="8.1640625" bestFit="1" customWidth="1"/>
    <col min="6169" max="6169" width="9.1640625" bestFit="1" customWidth="1"/>
    <col min="6170" max="6171" width="8.1640625" bestFit="1" customWidth="1"/>
    <col min="6172" max="6172" width="7.1640625" bestFit="1" customWidth="1"/>
    <col min="6173" max="6174" width="8.1640625" bestFit="1" customWidth="1"/>
    <col min="6175" max="6175" width="7.1640625" bestFit="1" customWidth="1"/>
    <col min="6176" max="6181" width="8.1640625" bestFit="1" customWidth="1"/>
    <col min="6182" max="6182" width="7.1640625" bestFit="1" customWidth="1"/>
    <col min="6183" max="6187" width="8.1640625" bestFit="1" customWidth="1"/>
    <col min="6188" max="6189" width="7.1640625" bestFit="1" customWidth="1"/>
    <col min="6190" max="6192" width="8.1640625" bestFit="1" customWidth="1"/>
    <col min="6193" max="6193" width="6.1640625" bestFit="1" customWidth="1"/>
    <col min="6194" max="6194" width="8.1640625" bestFit="1" customWidth="1"/>
    <col min="6195" max="6196" width="6.1640625" bestFit="1" customWidth="1"/>
    <col min="6197" max="6197" width="7.1640625" bestFit="1" customWidth="1"/>
    <col min="6198" max="6198" width="6.1640625" bestFit="1" customWidth="1"/>
    <col min="6199" max="6200" width="8.1640625" bestFit="1" customWidth="1"/>
    <col min="6201" max="6201" width="9.1640625" bestFit="1" customWidth="1"/>
    <col min="6202" max="6205" width="8.1640625" bestFit="1" customWidth="1"/>
    <col min="6206" max="6206" width="7.1640625" bestFit="1" customWidth="1"/>
    <col min="6207" max="6207" width="8.1640625" bestFit="1" customWidth="1"/>
    <col min="6208" max="6208" width="9.1640625" bestFit="1" customWidth="1"/>
    <col min="6209" max="6209" width="6.1640625" bestFit="1" customWidth="1"/>
    <col min="6210" max="6210" width="8.1640625" bestFit="1" customWidth="1"/>
    <col min="6211" max="6211" width="7.1640625" bestFit="1" customWidth="1"/>
    <col min="6212" max="6212" width="8.1640625" bestFit="1" customWidth="1"/>
    <col min="6213" max="6213" width="9.1640625" bestFit="1" customWidth="1"/>
    <col min="6214" max="6214" width="8.1640625" bestFit="1" customWidth="1"/>
    <col min="6215" max="6216" width="7.1640625" bestFit="1" customWidth="1"/>
    <col min="6217" max="6217" width="8.1640625" bestFit="1" customWidth="1"/>
    <col min="6218" max="6219" width="7.1640625" bestFit="1" customWidth="1"/>
    <col min="6220" max="6225" width="8.1640625" bestFit="1" customWidth="1"/>
    <col min="6226" max="6226" width="9.1640625" bestFit="1" customWidth="1"/>
    <col min="6227" max="6228" width="8.1640625" bestFit="1" customWidth="1"/>
    <col min="6229" max="6231" width="7.1640625" bestFit="1" customWidth="1"/>
    <col min="6232" max="6232" width="8.1640625" bestFit="1" customWidth="1"/>
    <col min="6233" max="6233" width="7.1640625" bestFit="1" customWidth="1"/>
    <col min="6234" max="6234" width="8.1640625" bestFit="1" customWidth="1"/>
    <col min="6235" max="6235" width="7.1640625" bestFit="1" customWidth="1"/>
    <col min="6236" max="6236" width="8.1640625" bestFit="1" customWidth="1"/>
    <col min="6237" max="6237" width="7.1640625" bestFit="1" customWidth="1"/>
    <col min="6238" max="6239" width="8.1640625" bestFit="1" customWidth="1"/>
    <col min="6240" max="6240" width="6.1640625" bestFit="1" customWidth="1"/>
    <col min="6241" max="6245" width="8.1640625" bestFit="1" customWidth="1"/>
    <col min="6246" max="6246" width="7.1640625" bestFit="1" customWidth="1"/>
    <col min="6247" max="6248" width="8.1640625" bestFit="1" customWidth="1"/>
    <col min="6249" max="6252" width="7.1640625" bestFit="1" customWidth="1"/>
    <col min="6253" max="6265" width="8.1640625" bestFit="1" customWidth="1"/>
    <col min="6266" max="6266" width="7.1640625" bestFit="1" customWidth="1"/>
    <col min="6267" max="6279" width="8.1640625" bestFit="1" customWidth="1"/>
    <col min="6280" max="6280" width="7.1640625" bestFit="1" customWidth="1"/>
    <col min="6281" max="6286" width="8.1640625" bestFit="1" customWidth="1"/>
    <col min="6287" max="6290" width="7.1640625" bestFit="1" customWidth="1"/>
    <col min="6291" max="6291" width="8.1640625" bestFit="1" customWidth="1"/>
    <col min="6292" max="6292" width="7.1640625" bestFit="1" customWidth="1"/>
    <col min="6293" max="6293" width="8.1640625" bestFit="1" customWidth="1"/>
    <col min="6294" max="6294" width="7.1640625" bestFit="1" customWidth="1"/>
    <col min="6295" max="6300" width="8.1640625" bestFit="1" customWidth="1"/>
    <col min="6301" max="6301" width="7.1640625" bestFit="1" customWidth="1"/>
    <col min="6302" max="6303" width="8.1640625" bestFit="1" customWidth="1"/>
    <col min="6304" max="6304" width="7.1640625" bestFit="1" customWidth="1"/>
    <col min="6305" max="6305" width="8.1640625" bestFit="1" customWidth="1"/>
    <col min="6306" max="6307" width="7.1640625" bestFit="1" customWidth="1"/>
    <col min="6308" max="6308" width="8.1640625" bestFit="1" customWidth="1"/>
    <col min="6309" max="6310" width="6.1640625" bestFit="1" customWidth="1"/>
    <col min="6311" max="6316" width="8.1640625" bestFit="1" customWidth="1"/>
    <col min="6317" max="6317" width="6.1640625" bestFit="1" customWidth="1"/>
    <col min="6318" max="6318" width="8.1640625" bestFit="1" customWidth="1"/>
    <col min="6319" max="6320" width="7.1640625" bestFit="1" customWidth="1"/>
    <col min="6321" max="6326" width="8.1640625" bestFit="1" customWidth="1"/>
    <col min="6327" max="6327" width="5.1640625" bestFit="1" customWidth="1"/>
    <col min="6328" max="6328" width="8.1640625" bestFit="1" customWidth="1"/>
    <col min="6329" max="6329" width="7.1640625" bestFit="1" customWidth="1"/>
    <col min="6330" max="6330" width="8.1640625" bestFit="1" customWidth="1"/>
    <col min="6331" max="6331" width="7.1640625" bestFit="1" customWidth="1"/>
    <col min="6332" max="6332" width="6.1640625" bestFit="1" customWidth="1"/>
    <col min="6333" max="6333" width="7.1640625" bestFit="1" customWidth="1"/>
    <col min="6334" max="6335" width="8.1640625" bestFit="1" customWidth="1"/>
    <col min="6336" max="6337" width="6.1640625" bestFit="1" customWidth="1"/>
    <col min="6338" max="6339" width="8.1640625" bestFit="1" customWidth="1"/>
    <col min="6340" max="6340" width="7.1640625" bestFit="1" customWidth="1"/>
    <col min="6341" max="6344" width="8.1640625" bestFit="1" customWidth="1"/>
    <col min="6345" max="6346" width="7.1640625" bestFit="1" customWidth="1"/>
    <col min="6347" max="6351" width="8.1640625" bestFit="1" customWidth="1"/>
    <col min="6352" max="6352" width="9.1640625" bestFit="1" customWidth="1"/>
    <col min="6353" max="6356" width="8.1640625" bestFit="1" customWidth="1"/>
    <col min="6357" max="6357" width="7.1640625" bestFit="1" customWidth="1"/>
    <col min="6358" max="6359" width="8.1640625" bestFit="1" customWidth="1"/>
    <col min="6360" max="6360" width="7.1640625" bestFit="1" customWidth="1"/>
    <col min="6361" max="6364" width="8.1640625" bestFit="1" customWidth="1"/>
    <col min="6365" max="6365" width="7.1640625" bestFit="1" customWidth="1"/>
    <col min="6366" max="6374" width="8.1640625" bestFit="1" customWidth="1"/>
    <col min="6375" max="6375" width="7.1640625" bestFit="1" customWidth="1"/>
    <col min="6376" max="6381" width="8.1640625" bestFit="1" customWidth="1"/>
    <col min="6382" max="6383" width="7.1640625" bestFit="1" customWidth="1"/>
    <col min="6384" max="6384" width="8.1640625" bestFit="1" customWidth="1"/>
    <col min="6385" max="6385" width="5.1640625" bestFit="1" customWidth="1"/>
    <col min="6386" max="6386" width="8.1640625" bestFit="1" customWidth="1"/>
    <col min="6387" max="6387" width="7.1640625" bestFit="1" customWidth="1"/>
    <col min="6388" max="6388" width="8.1640625" bestFit="1" customWidth="1"/>
    <col min="6389" max="6390" width="7.1640625" bestFit="1" customWidth="1"/>
    <col min="6391" max="6392" width="8.1640625" bestFit="1" customWidth="1"/>
    <col min="6393" max="6393" width="7.1640625" bestFit="1" customWidth="1"/>
    <col min="6394" max="6394" width="8.1640625" bestFit="1" customWidth="1"/>
    <col min="6395" max="6397" width="7.1640625" bestFit="1" customWidth="1"/>
    <col min="6398" max="6398" width="8.1640625" bestFit="1" customWidth="1"/>
    <col min="6399" max="6400" width="7.1640625" bestFit="1" customWidth="1"/>
    <col min="6401" max="6407" width="8.1640625" bestFit="1" customWidth="1"/>
    <col min="6408" max="6408" width="7.1640625" bestFit="1" customWidth="1"/>
    <col min="6409" max="6410" width="8.1640625" bestFit="1" customWidth="1"/>
    <col min="6411" max="6411" width="7.1640625" bestFit="1" customWidth="1"/>
    <col min="6412" max="6412" width="8.1640625" bestFit="1" customWidth="1"/>
    <col min="6413" max="6413" width="6.1640625" bestFit="1" customWidth="1"/>
    <col min="6414" max="6414" width="8.1640625" bestFit="1" customWidth="1"/>
    <col min="6415" max="6415" width="7.1640625" bestFit="1" customWidth="1"/>
    <col min="6416" max="6422" width="8.1640625" bestFit="1" customWidth="1"/>
    <col min="6423" max="6424" width="7.1640625" bestFit="1" customWidth="1"/>
    <col min="6425" max="6426" width="8.1640625" bestFit="1" customWidth="1"/>
    <col min="6427" max="6427" width="7.1640625" bestFit="1" customWidth="1"/>
    <col min="6428" max="6433" width="8.1640625" bestFit="1" customWidth="1"/>
    <col min="6434" max="6434" width="7.1640625" bestFit="1" customWidth="1"/>
    <col min="6435" max="6435" width="6.1640625" bestFit="1" customWidth="1"/>
    <col min="6436" max="6442" width="8.1640625" bestFit="1" customWidth="1"/>
    <col min="6443" max="6443" width="7.1640625" bestFit="1" customWidth="1"/>
    <col min="6444" max="6444" width="8.1640625" bestFit="1" customWidth="1"/>
    <col min="6445" max="6445" width="7.1640625" bestFit="1" customWidth="1"/>
    <col min="6446" max="6447" width="8.1640625" bestFit="1" customWidth="1"/>
    <col min="6448" max="6449" width="7.1640625" bestFit="1" customWidth="1"/>
    <col min="6450" max="6450" width="8.1640625" bestFit="1" customWidth="1"/>
    <col min="6451" max="6452" width="7.1640625" bestFit="1" customWidth="1"/>
    <col min="6453" max="6453" width="8.1640625" bestFit="1" customWidth="1"/>
    <col min="6454" max="6456" width="7.1640625" bestFit="1" customWidth="1"/>
    <col min="6457" max="6458" width="6.1640625" bestFit="1" customWidth="1"/>
    <col min="6459" max="6459" width="9.1640625" bestFit="1" customWidth="1"/>
    <col min="6460" max="6461" width="8.1640625" bestFit="1" customWidth="1"/>
    <col min="6462" max="6463" width="7.1640625" bestFit="1" customWidth="1"/>
    <col min="6464" max="6465" width="8.1640625" bestFit="1" customWidth="1"/>
    <col min="6466" max="6466" width="7.1640625" bestFit="1" customWidth="1"/>
    <col min="6467" max="6469" width="8.1640625" bestFit="1" customWidth="1"/>
    <col min="6470" max="6470" width="7.1640625" bestFit="1" customWidth="1"/>
    <col min="6471" max="6477" width="8.1640625" bestFit="1" customWidth="1"/>
    <col min="6478" max="6478" width="7.1640625" bestFit="1" customWidth="1"/>
    <col min="6479" max="6479" width="6.1640625" bestFit="1" customWidth="1"/>
    <col min="6480" max="6480" width="8.1640625" bestFit="1" customWidth="1"/>
    <col min="6481" max="6482" width="7.1640625" bestFit="1" customWidth="1"/>
    <col min="6483" max="6484" width="8.1640625" bestFit="1" customWidth="1"/>
    <col min="6485" max="6486" width="7.1640625" bestFit="1" customWidth="1"/>
    <col min="6487" max="6489" width="8.1640625" bestFit="1" customWidth="1"/>
    <col min="6490" max="6490" width="9.1640625" bestFit="1" customWidth="1"/>
    <col min="6491" max="6492" width="8.1640625" bestFit="1" customWidth="1"/>
    <col min="6493" max="6495" width="7.1640625" bestFit="1" customWidth="1"/>
    <col min="6496" max="6500" width="8.1640625" bestFit="1" customWidth="1"/>
    <col min="6501" max="6501" width="9.1640625" bestFit="1" customWidth="1"/>
    <col min="6502" max="6502" width="7.1640625" bestFit="1" customWidth="1"/>
    <col min="6503" max="6503" width="8.1640625" bestFit="1" customWidth="1"/>
    <col min="6504" max="6505" width="7.1640625" bestFit="1" customWidth="1"/>
    <col min="6506" max="6511" width="8.1640625" bestFit="1" customWidth="1"/>
    <col min="6512" max="6512" width="7.1640625" bestFit="1" customWidth="1"/>
    <col min="6513" max="6513" width="6.1640625" bestFit="1" customWidth="1"/>
    <col min="6514" max="6514" width="8.1640625" bestFit="1" customWidth="1"/>
    <col min="6515" max="6515" width="7.1640625" bestFit="1" customWidth="1"/>
    <col min="6516" max="6517" width="8.1640625" bestFit="1" customWidth="1"/>
    <col min="6518" max="6519" width="7.1640625" bestFit="1" customWidth="1"/>
    <col min="6520" max="6523" width="8.1640625" bestFit="1" customWidth="1"/>
    <col min="6524" max="6524" width="7.1640625" bestFit="1" customWidth="1"/>
    <col min="6525" max="6526" width="8.1640625" bestFit="1" customWidth="1"/>
    <col min="6527" max="6528" width="7.1640625" bestFit="1" customWidth="1"/>
    <col min="6529" max="6529" width="9.1640625" bestFit="1" customWidth="1"/>
    <col min="6530" max="6531" width="7.1640625" bestFit="1" customWidth="1"/>
    <col min="6532" max="6533" width="8.1640625" bestFit="1" customWidth="1"/>
    <col min="6534" max="6534" width="7.1640625" bestFit="1" customWidth="1"/>
    <col min="6535" max="6536" width="8.1640625" bestFit="1" customWidth="1"/>
    <col min="6537" max="6537" width="7.1640625" bestFit="1" customWidth="1"/>
    <col min="6538" max="6540" width="8.1640625" bestFit="1" customWidth="1"/>
    <col min="6541" max="6541" width="7.1640625" bestFit="1" customWidth="1"/>
    <col min="6542" max="6542" width="8.1640625" bestFit="1" customWidth="1"/>
    <col min="6543" max="6544" width="7.1640625" bestFit="1" customWidth="1"/>
    <col min="6545" max="6545" width="8.1640625" bestFit="1" customWidth="1"/>
    <col min="6546" max="6546" width="7.1640625" bestFit="1" customWidth="1"/>
    <col min="6547" max="6547" width="9.1640625" bestFit="1" customWidth="1"/>
    <col min="6548" max="6548" width="8.1640625" bestFit="1" customWidth="1"/>
    <col min="6549" max="6550" width="9.1640625" bestFit="1" customWidth="1"/>
    <col min="6551" max="6552" width="8.1640625" bestFit="1" customWidth="1"/>
    <col min="6553" max="6554" width="7.1640625" bestFit="1" customWidth="1"/>
    <col min="6555" max="6555" width="8.1640625" bestFit="1" customWidth="1"/>
    <col min="6556" max="6556" width="7.1640625" bestFit="1" customWidth="1"/>
    <col min="6557" max="6558" width="8.1640625" bestFit="1" customWidth="1"/>
    <col min="6559" max="6559" width="9.1640625" bestFit="1" customWidth="1"/>
    <col min="6560" max="6563" width="8.1640625" bestFit="1" customWidth="1"/>
    <col min="6564" max="6565" width="7.1640625" bestFit="1" customWidth="1"/>
    <col min="6566" max="6566" width="8.1640625" bestFit="1" customWidth="1"/>
    <col min="6567" max="6568" width="6.1640625" bestFit="1" customWidth="1"/>
    <col min="6569" max="6570" width="8.1640625" bestFit="1" customWidth="1"/>
    <col min="6571" max="6571" width="9.1640625" bestFit="1" customWidth="1"/>
    <col min="6572" max="6572" width="7.1640625" bestFit="1" customWidth="1"/>
    <col min="6573" max="6575" width="8.1640625" bestFit="1" customWidth="1"/>
    <col min="6576" max="6576" width="6.1640625" bestFit="1" customWidth="1"/>
    <col min="6577" max="6580" width="8.1640625" bestFit="1" customWidth="1"/>
    <col min="6581" max="6583" width="7.1640625" bestFit="1" customWidth="1"/>
    <col min="6584" max="6584" width="8.1640625" bestFit="1" customWidth="1"/>
    <col min="6585" max="6585" width="9.1640625" bestFit="1" customWidth="1"/>
    <col min="6586" max="6590" width="8.1640625" bestFit="1" customWidth="1"/>
    <col min="6591" max="6592" width="7.1640625" bestFit="1" customWidth="1"/>
    <col min="6593" max="6594" width="8.1640625" bestFit="1" customWidth="1"/>
    <col min="6595" max="6595" width="7.1640625" bestFit="1" customWidth="1"/>
    <col min="6596" max="6598" width="8.1640625" bestFit="1" customWidth="1"/>
    <col min="6599" max="6599" width="7.1640625" bestFit="1" customWidth="1"/>
    <col min="6600" max="6604" width="8.1640625" bestFit="1" customWidth="1"/>
    <col min="6605" max="6607" width="7.1640625" bestFit="1" customWidth="1"/>
    <col min="6608" max="6618" width="8.1640625" bestFit="1" customWidth="1"/>
    <col min="6619" max="6619" width="7.1640625" bestFit="1" customWidth="1"/>
    <col min="6620" max="6620" width="8.1640625" bestFit="1" customWidth="1"/>
    <col min="6621" max="6621" width="7.1640625" bestFit="1" customWidth="1"/>
    <col min="6622" max="6622" width="8.1640625" bestFit="1" customWidth="1"/>
    <col min="6623" max="6623" width="7.1640625" bestFit="1" customWidth="1"/>
    <col min="6624" max="6624" width="9.1640625" bestFit="1" customWidth="1"/>
    <col min="6625" max="6629" width="8.1640625" bestFit="1" customWidth="1"/>
    <col min="6630" max="6631" width="7.1640625" bestFit="1" customWidth="1"/>
    <col min="6632" max="6632" width="8.1640625" bestFit="1" customWidth="1"/>
    <col min="6633" max="6633" width="7.1640625" bestFit="1" customWidth="1"/>
    <col min="6634" max="6635" width="8.1640625" bestFit="1" customWidth="1"/>
    <col min="6636" max="6636" width="7.1640625" bestFit="1" customWidth="1"/>
    <col min="6637" max="6645" width="8.1640625" bestFit="1" customWidth="1"/>
    <col min="6646" max="6647" width="7.1640625" bestFit="1" customWidth="1"/>
    <col min="6648" max="6648" width="8.1640625" bestFit="1" customWidth="1"/>
    <col min="6649" max="6649" width="7.1640625" bestFit="1" customWidth="1"/>
    <col min="6650" max="6650" width="8.1640625" bestFit="1" customWidth="1"/>
    <col min="6651" max="6651" width="7.1640625" bestFit="1" customWidth="1"/>
    <col min="6652" max="6652" width="8.1640625" bestFit="1" customWidth="1"/>
    <col min="6653" max="6654" width="7.1640625" bestFit="1" customWidth="1"/>
    <col min="6655" max="6660" width="8.1640625" bestFit="1" customWidth="1"/>
    <col min="6661" max="6661" width="7.1640625" bestFit="1" customWidth="1"/>
    <col min="6662" max="6662" width="9.1640625" bestFit="1" customWidth="1"/>
    <col min="6663" max="6663" width="7.1640625" bestFit="1" customWidth="1"/>
    <col min="6664" max="6666" width="8.1640625" bestFit="1" customWidth="1"/>
    <col min="6667" max="6667" width="6.1640625" bestFit="1" customWidth="1"/>
    <col min="6668" max="6671" width="8.1640625" bestFit="1" customWidth="1"/>
    <col min="6672" max="6672" width="9.1640625" bestFit="1" customWidth="1"/>
    <col min="6673" max="6673" width="7.1640625" bestFit="1" customWidth="1"/>
    <col min="6674" max="6674" width="8.1640625" bestFit="1" customWidth="1"/>
    <col min="6675" max="6676" width="7.1640625" bestFit="1" customWidth="1"/>
    <col min="6677" max="6679" width="8.1640625" bestFit="1" customWidth="1"/>
    <col min="6680" max="6680" width="6.1640625" bestFit="1" customWidth="1"/>
    <col min="6681" max="6684" width="8.1640625" bestFit="1" customWidth="1"/>
    <col min="6685" max="6685" width="6.1640625" bestFit="1" customWidth="1"/>
    <col min="6686" max="6692" width="8.1640625" bestFit="1" customWidth="1"/>
    <col min="6693" max="6693" width="7.1640625" bestFit="1" customWidth="1"/>
    <col min="6694" max="6695" width="8.1640625" bestFit="1" customWidth="1"/>
    <col min="6696" max="6696" width="9.1640625" bestFit="1" customWidth="1"/>
    <col min="6697" max="6698" width="7.1640625" bestFit="1" customWidth="1"/>
    <col min="6699" max="6704" width="8.1640625" bestFit="1" customWidth="1"/>
    <col min="6705" max="6705" width="7.1640625" bestFit="1" customWidth="1"/>
    <col min="6706" max="6706" width="8.1640625" bestFit="1" customWidth="1"/>
    <col min="6707" max="6707" width="7.1640625" bestFit="1" customWidth="1"/>
    <col min="6708" max="6708" width="9.1640625" bestFit="1" customWidth="1"/>
    <col min="6709" max="6712" width="8.1640625" bestFit="1" customWidth="1"/>
    <col min="6713" max="6713" width="9.1640625" bestFit="1" customWidth="1"/>
    <col min="6714" max="6715" width="7.1640625" bestFit="1" customWidth="1"/>
    <col min="6716" max="6716" width="8.1640625" bestFit="1" customWidth="1"/>
    <col min="6717" max="6717" width="9.1640625" bestFit="1" customWidth="1"/>
    <col min="6718" max="6719" width="8.1640625" bestFit="1" customWidth="1"/>
    <col min="6720" max="6720" width="7.1640625" bestFit="1" customWidth="1"/>
    <col min="6721" max="6722" width="8.1640625" bestFit="1" customWidth="1"/>
    <col min="6723" max="6723" width="6.1640625" bestFit="1" customWidth="1"/>
    <col min="6724" max="6724" width="7.1640625" bestFit="1" customWidth="1"/>
    <col min="6725" max="6726" width="8.1640625" bestFit="1" customWidth="1"/>
    <col min="6727" max="6727" width="9.1640625" bestFit="1" customWidth="1"/>
    <col min="6728" max="6729" width="7.1640625" bestFit="1" customWidth="1"/>
    <col min="6730" max="6733" width="8.1640625" bestFit="1" customWidth="1"/>
    <col min="6734" max="6734" width="7.1640625" bestFit="1" customWidth="1"/>
    <col min="6735" max="6738" width="8.1640625" bestFit="1" customWidth="1"/>
    <col min="6739" max="6739" width="9.1640625" bestFit="1" customWidth="1"/>
    <col min="6740" max="6742" width="8.1640625" bestFit="1" customWidth="1"/>
    <col min="6743" max="6743" width="7.1640625" bestFit="1" customWidth="1"/>
    <col min="6744" max="6744" width="8.1640625" bestFit="1" customWidth="1"/>
    <col min="6745" max="6745" width="7.1640625" bestFit="1" customWidth="1"/>
    <col min="6746" max="6746" width="8.1640625" bestFit="1" customWidth="1"/>
    <col min="6747" max="6747" width="6.1640625" bestFit="1" customWidth="1"/>
    <col min="6748" max="6748" width="8.1640625" bestFit="1" customWidth="1"/>
    <col min="6749" max="6749" width="7.1640625" bestFit="1" customWidth="1"/>
    <col min="6750" max="6752" width="8.1640625" bestFit="1" customWidth="1"/>
    <col min="6753" max="6753" width="7.1640625" bestFit="1" customWidth="1"/>
    <col min="6754" max="6754" width="9.1640625" bestFit="1" customWidth="1"/>
    <col min="6755" max="6757" width="8.1640625" bestFit="1" customWidth="1"/>
    <col min="6758" max="6759" width="7.1640625" bestFit="1" customWidth="1"/>
    <col min="6760" max="6761" width="8.1640625" bestFit="1" customWidth="1"/>
    <col min="6762" max="6762" width="5.1640625" bestFit="1" customWidth="1"/>
    <col min="6763" max="6765" width="8.1640625" bestFit="1" customWidth="1"/>
    <col min="6766" max="6766" width="6.1640625" bestFit="1" customWidth="1"/>
    <col min="6767" max="6769" width="8.1640625" bestFit="1" customWidth="1"/>
    <col min="6770" max="6771" width="7.1640625" bestFit="1" customWidth="1"/>
    <col min="6772" max="6776" width="8.1640625" bestFit="1" customWidth="1"/>
    <col min="6777" max="6777" width="5.1640625" bestFit="1" customWidth="1"/>
    <col min="6778" max="6778" width="8.1640625" bestFit="1" customWidth="1"/>
    <col min="6779" max="6779" width="9.1640625" bestFit="1" customWidth="1"/>
    <col min="6780" max="6781" width="8.1640625" bestFit="1" customWidth="1"/>
    <col min="6782" max="6783" width="7.1640625" bestFit="1" customWidth="1"/>
    <col min="6784" max="6785" width="8.1640625" bestFit="1" customWidth="1"/>
    <col min="6786" max="6786" width="9.1640625" bestFit="1" customWidth="1"/>
    <col min="6787" max="6787" width="8.1640625" bestFit="1" customWidth="1"/>
    <col min="6788" max="6789" width="7.1640625" bestFit="1" customWidth="1"/>
    <col min="6790" max="6794" width="8.1640625" bestFit="1" customWidth="1"/>
    <col min="6795" max="6796" width="9.1640625" bestFit="1" customWidth="1"/>
    <col min="6797" max="6797" width="7.1640625" bestFit="1" customWidth="1"/>
    <col min="6798" max="6799" width="9.1640625" bestFit="1" customWidth="1"/>
    <col min="6800" max="6801" width="8.1640625" bestFit="1" customWidth="1"/>
    <col min="6802" max="6806" width="9.1640625" bestFit="1" customWidth="1"/>
    <col min="6807" max="6807" width="8.1640625" bestFit="1" customWidth="1"/>
    <col min="6808" max="6810" width="9.1640625" bestFit="1" customWidth="1"/>
    <col min="6811" max="6811" width="8.1640625" bestFit="1" customWidth="1"/>
    <col min="6812" max="6813" width="9.1640625" bestFit="1" customWidth="1"/>
    <col min="6814" max="6814" width="8.1640625" bestFit="1" customWidth="1"/>
    <col min="6815" max="6816" width="9.1640625" bestFit="1" customWidth="1"/>
    <col min="6817" max="6817" width="8.1640625" bestFit="1" customWidth="1"/>
    <col min="6818" max="6820" width="9.1640625" bestFit="1" customWidth="1"/>
    <col min="6821" max="6821" width="8.1640625" bestFit="1" customWidth="1"/>
    <col min="6822" max="6823" width="9.1640625" bestFit="1" customWidth="1"/>
    <col min="6824" max="6824" width="8.1640625" bestFit="1" customWidth="1"/>
    <col min="6825" max="6828" width="9.1640625" bestFit="1" customWidth="1"/>
    <col min="6829" max="6831" width="8.1640625" bestFit="1" customWidth="1"/>
    <col min="6832" max="6833" width="9.1640625" bestFit="1" customWidth="1"/>
    <col min="6834" max="6834" width="7.1640625" bestFit="1" customWidth="1"/>
    <col min="6835" max="6835" width="9.1640625" bestFit="1" customWidth="1"/>
    <col min="6836" max="6836" width="8.1640625" bestFit="1" customWidth="1"/>
    <col min="6837" max="6842" width="9.1640625" bestFit="1" customWidth="1"/>
    <col min="6843" max="6845" width="8.1640625" bestFit="1" customWidth="1"/>
    <col min="6846" max="6846" width="7.1640625" bestFit="1" customWidth="1"/>
    <col min="6847" max="6848" width="9.1640625" bestFit="1" customWidth="1"/>
    <col min="6849" max="6849" width="7.1640625" bestFit="1" customWidth="1"/>
    <col min="6850" max="6851" width="8.1640625" bestFit="1" customWidth="1"/>
    <col min="6852" max="6859" width="9.1640625" bestFit="1" customWidth="1"/>
    <col min="6860" max="6860" width="8.1640625" bestFit="1" customWidth="1"/>
    <col min="6861" max="6864" width="9.1640625" bestFit="1" customWidth="1"/>
    <col min="6865" max="6865" width="8.1640625" bestFit="1" customWidth="1"/>
    <col min="6866" max="6869" width="9.1640625" bestFit="1" customWidth="1"/>
    <col min="6870" max="6870" width="8.1640625" bestFit="1" customWidth="1"/>
    <col min="6871" max="6871" width="9.1640625" bestFit="1" customWidth="1"/>
    <col min="6872" max="6875" width="8.1640625" bestFit="1" customWidth="1"/>
    <col min="6876" max="6876" width="9.1640625" bestFit="1" customWidth="1"/>
    <col min="6877" max="6877" width="8.1640625" bestFit="1" customWidth="1"/>
    <col min="6878" max="6878" width="9.1640625" bestFit="1" customWidth="1"/>
    <col min="6879" max="6879" width="8.1640625" bestFit="1" customWidth="1"/>
    <col min="6880" max="6880" width="9.1640625" bestFit="1" customWidth="1"/>
    <col min="6881" max="6883" width="8.1640625" bestFit="1" customWidth="1"/>
    <col min="6884" max="6887" width="9.1640625" bestFit="1" customWidth="1"/>
    <col min="6888" max="6888" width="8.1640625" bestFit="1" customWidth="1"/>
    <col min="6889" max="6889" width="9.1640625" bestFit="1" customWidth="1"/>
    <col min="6890" max="6890" width="8.1640625" bestFit="1" customWidth="1"/>
    <col min="6891" max="6892" width="9.1640625" bestFit="1" customWidth="1"/>
    <col min="6893" max="6893" width="7.1640625" bestFit="1" customWidth="1"/>
    <col min="6894" max="6899" width="9.1640625" bestFit="1" customWidth="1"/>
    <col min="6900" max="6900" width="7.1640625" bestFit="1" customWidth="1"/>
    <col min="6901" max="6901" width="9.1640625" bestFit="1" customWidth="1"/>
    <col min="6902" max="6902" width="8.1640625" bestFit="1" customWidth="1"/>
    <col min="6903" max="6904" width="9.1640625" bestFit="1" customWidth="1"/>
    <col min="6905" max="6905" width="8.1640625" bestFit="1" customWidth="1"/>
    <col min="6906" max="6910" width="9.1640625" bestFit="1" customWidth="1"/>
    <col min="6911" max="6911" width="8.1640625" bestFit="1" customWidth="1"/>
    <col min="6912" max="6912" width="9.1640625" bestFit="1" customWidth="1"/>
    <col min="6913" max="6913" width="6.1640625" bestFit="1" customWidth="1"/>
    <col min="6914" max="6914" width="9.1640625" bestFit="1" customWidth="1"/>
    <col min="6915" max="6916" width="8.1640625" bestFit="1" customWidth="1"/>
    <col min="6917" max="6923" width="9.1640625" bestFit="1" customWidth="1"/>
    <col min="6924" max="6924" width="7.1640625" bestFit="1" customWidth="1"/>
    <col min="6925" max="6925" width="8.1640625" bestFit="1" customWidth="1"/>
    <col min="6926" max="6931" width="9.1640625" bestFit="1" customWidth="1"/>
    <col min="6932" max="6932" width="6.1640625" bestFit="1" customWidth="1"/>
    <col min="6933" max="6934" width="8.1640625" bestFit="1" customWidth="1"/>
    <col min="6935" max="6935" width="9.1640625" bestFit="1" customWidth="1"/>
    <col min="6936" max="6936" width="7.1640625" bestFit="1" customWidth="1"/>
    <col min="6937" max="6937" width="9.1640625" bestFit="1" customWidth="1"/>
    <col min="6938" max="6938" width="8.1640625" bestFit="1" customWidth="1"/>
    <col min="6939" max="6941" width="9.1640625" bestFit="1" customWidth="1"/>
    <col min="6942" max="6942" width="8.1640625" bestFit="1" customWidth="1"/>
    <col min="6943" max="6943" width="9.1640625" bestFit="1" customWidth="1"/>
    <col min="6944" max="6944" width="6.1640625" bestFit="1" customWidth="1"/>
    <col min="6945" max="6945" width="8.1640625" bestFit="1" customWidth="1"/>
    <col min="6946" max="6947" width="9.1640625" bestFit="1" customWidth="1"/>
    <col min="6948" max="6949" width="8.1640625" bestFit="1" customWidth="1"/>
    <col min="6950" max="6951" width="9.1640625" bestFit="1" customWidth="1"/>
    <col min="6952" max="6952" width="8.1640625" bestFit="1" customWidth="1"/>
    <col min="6953" max="6956" width="9.1640625" bestFit="1" customWidth="1"/>
    <col min="6957" max="6958" width="8.1640625" bestFit="1" customWidth="1"/>
    <col min="6959" max="6959" width="9.1640625" bestFit="1" customWidth="1"/>
    <col min="6960" max="6960" width="8.1640625" bestFit="1" customWidth="1"/>
    <col min="6961" max="6961" width="9.1640625" bestFit="1" customWidth="1"/>
    <col min="6962" max="6962" width="6.1640625" bestFit="1" customWidth="1"/>
    <col min="6963" max="6967" width="9.1640625" bestFit="1" customWidth="1"/>
    <col min="6968" max="6968" width="8.1640625" bestFit="1" customWidth="1"/>
    <col min="6969" max="6969" width="9.1640625" bestFit="1" customWidth="1"/>
    <col min="6970" max="6970" width="7.1640625" bestFit="1" customWidth="1"/>
    <col min="6971" max="6972" width="9.1640625" bestFit="1" customWidth="1"/>
    <col min="6973" max="6974" width="8.1640625" bestFit="1" customWidth="1"/>
    <col min="6975" max="6977" width="9.1640625" bestFit="1" customWidth="1"/>
    <col min="6978" max="6978" width="7.1640625" bestFit="1" customWidth="1"/>
    <col min="6979" max="6979" width="8.1640625" bestFit="1" customWidth="1"/>
    <col min="6980" max="6984" width="9.1640625" bestFit="1" customWidth="1"/>
    <col min="6985" max="6985" width="7.1640625" bestFit="1" customWidth="1"/>
    <col min="6986" max="6987" width="8.1640625" bestFit="1" customWidth="1"/>
    <col min="6988" max="6990" width="9.1640625" bestFit="1" customWidth="1"/>
    <col min="6991" max="6991" width="8.1640625" bestFit="1" customWidth="1"/>
    <col min="6992" max="6992" width="9.1640625" bestFit="1" customWidth="1"/>
    <col min="6993" max="6994" width="8.1640625" bestFit="1" customWidth="1"/>
    <col min="6995" max="6995" width="7.1640625" bestFit="1" customWidth="1"/>
    <col min="6996" max="6997" width="9.1640625" bestFit="1" customWidth="1"/>
    <col min="6998" max="7001" width="8.1640625" bestFit="1" customWidth="1"/>
    <col min="7002" max="7002" width="9.1640625" bestFit="1" customWidth="1"/>
    <col min="7003" max="7003" width="7.1640625" bestFit="1" customWidth="1"/>
    <col min="7004" max="7005" width="9.1640625" bestFit="1" customWidth="1"/>
    <col min="7006" max="7006" width="8.1640625" bestFit="1" customWidth="1"/>
    <col min="7007" max="7007" width="9.1640625" bestFit="1" customWidth="1"/>
    <col min="7008" max="7010" width="8.1640625" bestFit="1" customWidth="1"/>
    <col min="7011" max="7013" width="9.1640625" bestFit="1" customWidth="1"/>
    <col min="7014" max="7014" width="8.1640625" bestFit="1" customWidth="1"/>
    <col min="7015" max="7017" width="9.1640625" bestFit="1" customWidth="1"/>
    <col min="7018" max="7019" width="8.1640625" bestFit="1" customWidth="1"/>
    <col min="7020" max="7020" width="9.1640625" bestFit="1" customWidth="1"/>
    <col min="7021" max="7021" width="7.1640625" bestFit="1" customWidth="1"/>
    <col min="7022" max="7022" width="9.1640625" bestFit="1" customWidth="1"/>
    <col min="7023" max="7023" width="8.1640625" bestFit="1" customWidth="1"/>
    <col min="7024" max="7024" width="9.1640625" bestFit="1" customWidth="1"/>
    <col min="7025" max="7025" width="8.1640625" bestFit="1" customWidth="1"/>
    <col min="7026" max="7029" width="9.1640625" bestFit="1" customWidth="1"/>
    <col min="7030" max="7030" width="8.1640625" bestFit="1" customWidth="1"/>
    <col min="7031" max="7031" width="9.1640625" bestFit="1" customWidth="1"/>
    <col min="7032" max="7032" width="8.1640625" bestFit="1" customWidth="1"/>
    <col min="7033" max="7036" width="9.1640625" bestFit="1" customWidth="1"/>
    <col min="7037" max="7037" width="7.1640625" bestFit="1" customWidth="1"/>
    <col min="7038" max="7038" width="9.1640625" bestFit="1" customWidth="1"/>
    <col min="7039" max="7039" width="8.1640625" bestFit="1" customWidth="1"/>
    <col min="7040" max="7040" width="9.1640625" bestFit="1" customWidth="1"/>
    <col min="7041" max="7042" width="8.1640625" bestFit="1" customWidth="1"/>
    <col min="7043" max="7044" width="9.1640625" bestFit="1" customWidth="1"/>
    <col min="7045" max="7048" width="8.1640625" bestFit="1" customWidth="1"/>
    <col min="7049" max="7049" width="7.1640625" bestFit="1" customWidth="1"/>
    <col min="7050" max="7052" width="9.1640625" bestFit="1" customWidth="1"/>
    <col min="7053" max="7053" width="7.1640625" bestFit="1" customWidth="1"/>
    <col min="7054" max="7055" width="8.1640625" bestFit="1" customWidth="1"/>
    <col min="7056" max="7056" width="9.1640625" bestFit="1" customWidth="1"/>
    <col min="7057" max="7057" width="7.1640625" bestFit="1" customWidth="1"/>
    <col min="7058" max="7059" width="9.1640625" bestFit="1" customWidth="1"/>
    <col min="7060" max="7061" width="8.1640625" bestFit="1" customWidth="1"/>
    <col min="7062" max="7066" width="9.1640625" bestFit="1" customWidth="1"/>
    <col min="7067" max="7067" width="7.1640625" bestFit="1" customWidth="1"/>
    <col min="7068" max="7072" width="8.1640625" bestFit="1" customWidth="1"/>
    <col min="7073" max="7078" width="9.1640625" bestFit="1" customWidth="1"/>
    <col min="7079" max="7079" width="8.1640625" bestFit="1" customWidth="1"/>
    <col min="7080" max="7085" width="9.1640625" bestFit="1" customWidth="1"/>
    <col min="7086" max="7086" width="8.1640625" bestFit="1" customWidth="1"/>
    <col min="7087" max="7088" width="9.1640625" bestFit="1" customWidth="1"/>
    <col min="7089" max="7089" width="7.1640625" bestFit="1" customWidth="1"/>
    <col min="7090" max="7091" width="9.1640625" bestFit="1" customWidth="1"/>
    <col min="7092" max="7092" width="4.1640625" bestFit="1" customWidth="1"/>
    <col min="7093" max="7093" width="9.1640625" bestFit="1" customWidth="1"/>
    <col min="7094" max="7094" width="8.1640625" bestFit="1" customWidth="1"/>
    <col min="7095" max="7095" width="9.1640625" bestFit="1" customWidth="1"/>
    <col min="7096" max="7096" width="8.1640625" bestFit="1" customWidth="1"/>
    <col min="7097" max="7097" width="9.1640625" bestFit="1" customWidth="1"/>
    <col min="7098" max="7098" width="8.1640625" bestFit="1" customWidth="1"/>
    <col min="7099" max="7099" width="9.1640625" bestFit="1" customWidth="1"/>
    <col min="7100" max="7100" width="8.1640625" bestFit="1" customWidth="1"/>
    <col min="7101" max="7106" width="9.1640625" bestFit="1" customWidth="1"/>
    <col min="7107" max="7108" width="8.1640625" bestFit="1" customWidth="1"/>
    <col min="7109" max="7114" width="9.1640625" bestFit="1" customWidth="1"/>
    <col min="7115" max="7115" width="8.1640625" bestFit="1" customWidth="1"/>
    <col min="7116" max="7117" width="7.1640625" bestFit="1" customWidth="1"/>
    <col min="7118" max="7121" width="9.1640625" bestFit="1" customWidth="1"/>
    <col min="7122" max="7122" width="8.1640625" bestFit="1" customWidth="1"/>
    <col min="7123" max="7126" width="9.1640625" bestFit="1" customWidth="1"/>
    <col min="7127" max="7127" width="8.1640625" bestFit="1" customWidth="1"/>
    <col min="7128" max="7129" width="9.1640625" bestFit="1" customWidth="1"/>
    <col min="7130" max="7130" width="8.1640625" bestFit="1" customWidth="1"/>
    <col min="7131" max="7132" width="9.1640625" bestFit="1" customWidth="1"/>
    <col min="7133" max="7133" width="8.1640625" bestFit="1" customWidth="1"/>
    <col min="7134" max="7135" width="9.1640625" bestFit="1" customWidth="1"/>
    <col min="7136" max="7136" width="8.1640625" bestFit="1" customWidth="1"/>
    <col min="7137" max="7137" width="6.1640625" bestFit="1" customWidth="1"/>
    <col min="7138" max="7139" width="8.1640625" bestFit="1" customWidth="1"/>
    <col min="7140" max="7140" width="9.1640625" bestFit="1" customWidth="1"/>
    <col min="7141" max="7141" width="7.1640625" bestFit="1" customWidth="1"/>
    <col min="7142" max="7145" width="9.1640625" bestFit="1" customWidth="1"/>
    <col min="7146" max="7147" width="8.1640625" bestFit="1" customWidth="1"/>
    <col min="7148" max="7149" width="9.1640625" bestFit="1" customWidth="1"/>
    <col min="7150" max="7150" width="8.1640625" bestFit="1" customWidth="1"/>
    <col min="7151" max="7151" width="9.1640625" bestFit="1" customWidth="1"/>
    <col min="7152" max="7152" width="7.1640625" bestFit="1" customWidth="1"/>
    <col min="7153" max="7155" width="9.1640625" bestFit="1" customWidth="1"/>
    <col min="7156" max="7156" width="8.1640625" bestFit="1" customWidth="1"/>
    <col min="7157" max="7160" width="9.1640625" bestFit="1" customWidth="1"/>
    <col min="7161" max="7161" width="7.1640625" bestFit="1" customWidth="1"/>
    <col min="7162" max="7165" width="9.1640625" bestFit="1" customWidth="1"/>
    <col min="7166" max="7166" width="8.1640625" bestFit="1" customWidth="1"/>
    <col min="7167" max="7167" width="9.1640625" bestFit="1" customWidth="1"/>
    <col min="7168" max="7168" width="7.1640625" bestFit="1" customWidth="1"/>
    <col min="7169" max="7172" width="9.1640625" bestFit="1" customWidth="1"/>
    <col min="7173" max="7173" width="8.1640625" bestFit="1" customWidth="1"/>
    <col min="7174" max="7174" width="9.1640625" bestFit="1" customWidth="1"/>
    <col min="7175" max="7176" width="8.1640625" bestFit="1" customWidth="1"/>
    <col min="7177" max="7177" width="7.1640625" bestFit="1" customWidth="1"/>
    <col min="7178" max="7178" width="9.1640625" bestFit="1" customWidth="1"/>
    <col min="7179" max="7179" width="8.1640625" bestFit="1" customWidth="1"/>
    <col min="7180" max="7181" width="9.1640625" bestFit="1" customWidth="1"/>
    <col min="7182" max="7182" width="8.1640625" bestFit="1" customWidth="1"/>
    <col min="7183" max="7187" width="9.1640625" bestFit="1" customWidth="1"/>
    <col min="7188" max="7188" width="8.1640625" bestFit="1" customWidth="1"/>
    <col min="7189" max="7190" width="9.1640625" bestFit="1" customWidth="1"/>
    <col min="7191" max="7192" width="8.1640625" bestFit="1" customWidth="1"/>
    <col min="7193" max="7194" width="9.1640625" bestFit="1" customWidth="1"/>
    <col min="7195" max="7195" width="8.1640625" bestFit="1" customWidth="1"/>
    <col min="7196" max="7196" width="7.1640625" bestFit="1" customWidth="1"/>
    <col min="7197" max="7197" width="9.1640625" bestFit="1" customWidth="1"/>
    <col min="7198" max="7198" width="8.1640625" bestFit="1" customWidth="1"/>
    <col min="7199" max="7206" width="9.1640625" bestFit="1" customWidth="1"/>
    <col min="7207" max="7208" width="8.1640625" bestFit="1" customWidth="1"/>
    <col min="7209" max="7210" width="9.1640625" bestFit="1" customWidth="1"/>
    <col min="7211" max="7211" width="7.1640625" bestFit="1" customWidth="1"/>
    <col min="7212" max="7215" width="9.1640625" bestFit="1" customWidth="1"/>
    <col min="7216" max="7216" width="8.1640625" bestFit="1" customWidth="1"/>
    <col min="7217" max="7220" width="9.1640625" bestFit="1" customWidth="1"/>
    <col min="7221" max="7221" width="8.1640625" bestFit="1" customWidth="1"/>
    <col min="7222" max="7225" width="9.1640625" bestFit="1" customWidth="1"/>
    <col min="7226" max="7228" width="8.1640625" bestFit="1" customWidth="1"/>
    <col min="7229" max="7230" width="9.1640625" bestFit="1" customWidth="1"/>
    <col min="7231" max="7231" width="8.1640625" bestFit="1" customWidth="1"/>
    <col min="7232" max="7232" width="9.1640625" bestFit="1" customWidth="1"/>
    <col min="7233" max="7233" width="8.1640625" bestFit="1" customWidth="1"/>
    <col min="7234" max="7235" width="9.1640625" bestFit="1" customWidth="1"/>
    <col min="7236" max="7236" width="8.1640625" bestFit="1" customWidth="1"/>
    <col min="7237" max="7237" width="6.1640625" bestFit="1" customWidth="1"/>
    <col min="7238" max="7241" width="9.1640625" bestFit="1" customWidth="1"/>
    <col min="7242" max="7242" width="8.1640625" bestFit="1" customWidth="1"/>
    <col min="7243" max="7250" width="9.1640625" bestFit="1" customWidth="1"/>
    <col min="7251" max="7251" width="8.1640625" bestFit="1" customWidth="1"/>
    <col min="7252" max="7252" width="9.1640625" bestFit="1" customWidth="1"/>
    <col min="7253" max="7255" width="8.1640625" bestFit="1" customWidth="1"/>
    <col min="7256" max="7256" width="9.1640625" bestFit="1" customWidth="1"/>
    <col min="7257" max="7257" width="8.1640625" bestFit="1" customWidth="1"/>
    <col min="7258" max="7262" width="9.1640625" bestFit="1" customWidth="1"/>
    <col min="7263" max="7263" width="8.1640625" bestFit="1" customWidth="1"/>
    <col min="7264" max="7264" width="6.1640625" bestFit="1" customWidth="1"/>
    <col min="7265" max="7265" width="8.1640625" bestFit="1" customWidth="1"/>
    <col min="7266" max="7267" width="9.1640625" bestFit="1" customWidth="1"/>
    <col min="7268" max="7269" width="8.1640625" bestFit="1" customWidth="1"/>
    <col min="7270" max="7270" width="9.1640625" bestFit="1" customWidth="1"/>
    <col min="7271" max="7271" width="8.1640625" bestFit="1" customWidth="1"/>
    <col min="7272" max="7273" width="9.1640625" bestFit="1" customWidth="1"/>
    <col min="7274" max="7274" width="7.1640625" bestFit="1" customWidth="1"/>
    <col min="7275" max="7275" width="8.1640625" bestFit="1" customWidth="1"/>
    <col min="7276" max="7277" width="9.1640625" bestFit="1" customWidth="1"/>
    <col min="7278" max="7278" width="8.1640625" bestFit="1" customWidth="1"/>
    <col min="7279" max="7279" width="9.1640625" bestFit="1" customWidth="1"/>
    <col min="7280" max="7280" width="8.1640625" bestFit="1" customWidth="1"/>
    <col min="7281" max="7283" width="9.1640625" bestFit="1" customWidth="1"/>
    <col min="7284" max="7284" width="7.1640625" bestFit="1" customWidth="1"/>
    <col min="7285" max="7288" width="9.1640625" bestFit="1" customWidth="1"/>
    <col min="7289" max="7290" width="8.1640625" bestFit="1" customWidth="1"/>
    <col min="7291" max="7291" width="9.1640625" bestFit="1" customWidth="1"/>
    <col min="7292" max="7292" width="8.1640625" bestFit="1" customWidth="1"/>
    <col min="7293" max="7293" width="9.1640625" bestFit="1" customWidth="1"/>
    <col min="7294" max="7297" width="8.1640625" bestFit="1" customWidth="1"/>
    <col min="7298" max="7298" width="7.1640625" bestFit="1" customWidth="1"/>
    <col min="7299" max="7299" width="8.1640625" bestFit="1" customWidth="1"/>
    <col min="7300" max="7301" width="9.1640625" bestFit="1" customWidth="1"/>
    <col min="7302" max="7302" width="8.1640625" bestFit="1" customWidth="1"/>
    <col min="7303" max="7304" width="9.1640625" bestFit="1" customWidth="1"/>
    <col min="7305" max="7306" width="8.1640625" bestFit="1" customWidth="1"/>
    <col min="7307" max="7312" width="9.1640625" bestFit="1" customWidth="1"/>
    <col min="7313" max="7313" width="8.1640625" bestFit="1" customWidth="1"/>
    <col min="7314" max="7315" width="9.1640625" bestFit="1" customWidth="1"/>
    <col min="7316" max="7316" width="8.1640625" bestFit="1" customWidth="1"/>
    <col min="7317" max="7317" width="9.1640625" bestFit="1" customWidth="1"/>
    <col min="7318" max="7320" width="8.1640625" bestFit="1" customWidth="1"/>
    <col min="7321" max="7321" width="9.1640625" bestFit="1" customWidth="1"/>
    <col min="7322" max="7323" width="8.1640625" bestFit="1" customWidth="1"/>
    <col min="7324" max="7326" width="9.1640625" bestFit="1" customWidth="1"/>
    <col min="7327" max="7327" width="8.1640625" bestFit="1" customWidth="1"/>
    <col min="7328" max="7328" width="9.1640625" bestFit="1" customWidth="1"/>
    <col min="7329" max="7329" width="8.1640625" bestFit="1" customWidth="1"/>
    <col min="7330" max="7337" width="9.1640625" bestFit="1" customWidth="1"/>
    <col min="7338" max="7338" width="8.1640625" bestFit="1" customWidth="1"/>
    <col min="7339" max="7342" width="9.1640625" bestFit="1" customWidth="1"/>
    <col min="7343" max="7343" width="8.1640625" bestFit="1" customWidth="1"/>
    <col min="7344" max="7344" width="9.1640625" bestFit="1" customWidth="1"/>
    <col min="7345" max="7347" width="8.1640625" bestFit="1" customWidth="1"/>
    <col min="7348" max="7352" width="9.1640625" bestFit="1" customWidth="1"/>
    <col min="7353" max="7353" width="8.1640625" bestFit="1" customWidth="1"/>
    <col min="7354" max="7355" width="9.1640625" bestFit="1" customWidth="1"/>
    <col min="7356" max="7356" width="8.1640625" bestFit="1" customWidth="1"/>
    <col min="7357" max="7358" width="9.1640625" bestFit="1" customWidth="1"/>
    <col min="7359" max="7359" width="8.1640625" bestFit="1" customWidth="1"/>
    <col min="7360" max="7363" width="9.1640625" bestFit="1" customWidth="1"/>
    <col min="7364" max="7364" width="8.1640625" bestFit="1" customWidth="1"/>
    <col min="7365" max="7365" width="9.1640625" bestFit="1" customWidth="1"/>
    <col min="7366" max="7366" width="8.1640625" bestFit="1" customWidth="1"/>
    <col min="7367" max="7370" width="9.1640625" bestFit="1" customWidth="1"/>
    <col min="7371" max="7371" width="8.1640625" bestFit="1" customWidth="1"/>
    <col min="7372" max="7374" width="9.1640625" bestFit="1" customWidth="1"/>
    <col min="7375" max="7376" width="8.1640625" bestFit="1" customWidth="1"/>
    <col min="7377" max="7380" width="9.1640625" bestFit="1" customWidth="1"/>
    <col min="7381" max="7382" width="8.1640625" bestFit="1" customWidth="1"/>
    <col min="7383" max="7386" width="9.1640625" bestFit="1" customWidth="1"/>
    <col min="7387" max="7387" width="8.1640625" bestFit="1" customWidth="1"/>
    <col min="7388" max="7389" width="7.1640625" bestFit="1" customWidth="1"/>
    <col min="7390" max="7392" width="9.1640625" bestFit="1" customWidth="1"/>
    <col min="7393" max="7393" width="8.1640625" bestFit="1" customWidth="1"/>
    <col min="7394" max="7395" width="9.1640625" bestFit="1" customWidth="1"/>
    <col min="7396" max="7396" width="8.1640625" bestFit="1" customWidth="1"/>
    <col min="7397" max="7397" width="9.1640625" bestFit="1" customWidth="1"/>
    <col min="7398" max="7398" width="8.1640625" bestFit="1" customWidth="1"/>
    <col min="7399" max="7400" width="9.1640625" bestFit="1" customWidth="1"/>
    <col min="7401" max="7403" width="8.1640625" bestFit="1" customWidth="1"/>
    <col min="7404" max="7404" width="9.1640625" bestFit="1" customWidth="1"/>
    <col min="7405" max="7405" width="8.1640625" bestFit="1" customWidth="1"/>
    <col min="7406" max="7406" width="9.1640625" bestFit="1" customWidth="1"/>
    <col min="7407" max="7407" width="8.1640625" bestFit="1" customWidth="1"/>
    <col min="7408" max="7410" width="9.1640625" bestFit="1" customWidth="1"/>
    <col min="7411" max="7411" width="8.1640625" bestFit="1" customWidth="1"/>
    <col min="7412" max="7417" width="9.1640625" bestFit="1" customWidth="1"/>
    <col min="7418" max="7418" width="8.1640625" bestFit="1" customWidth="1"/>
    <col min="7419" max="7423" width="9.1640625" bestFit="1" customWidth="1"/>
    <col min="7424" max="7425" width="8.1640625" bestFit="1" customWidth="1"/>
    <col min="7426" max="7426" width="9.1640625" bestFit="1" customWidth="1"/>
    <col min="7427" max="7427" width="8.1640625" bestFit="1" customWidth="1"/>
    <col min="7428" max="7430" width="9.1640625" bestFit="1" customWidth="1"/>
    <col min="7431" max="7431" width="7.1640625" bestFit="1" customWidth="1"/>
    <col min="7432" max="7432" width="8.1640625" bestFit="1" customWidth="1"/>
    <col min="7433" max="7437" width="9.1640625" bestFit="1" customWidth="1"/>
    <col min="7438" max="7438" width="7.1640625" bestFit="1" customWidth="1"/>
    <col min="7439" max="7439" width="9.1640625" bestFit="1" customWidth="1"/>
    <col min="7440" max="7441" width="8.1640625" bestFit="1" customWidth="1"/>
    <col min="7442" max="7443" width="9.1640625" bestFit="1" customWidth="1"/>
    <col min="7444" max="7444" width="8.1640625" bestFit="1" customWidth="1"/>
    <col min="7445" max="7445" width="9.1640625" bestFit="1" customWidth="1"/>
    <col min="7446" max="7446" width="8.1640625" bestFit="1" customWidth="1"/>
    <col min="7447" max="7449" width="9.1640625" bestFit="1" customWidth="1"/>
    <col min="7450" max="7451" width="8.1640625" bestFit="1" customWidth="1"/>
    <col min="7452" max="7453" width="9.1640625" bestFit="1" customWidth="1"/>
    <col min="7454" max="7455" width="8.1640625" bestFit="1" customWidth="1"/>
    <col min="7456" max="7457" width="9.1640625" bestFit="1" customWidth="1"/>
    <col min="7458" max="7458" width="8.1640625" bestFit="1" customWidth="1"/>
    <col min="7459" max="7462" width="9.1640625" bestFit="1" customWidth="1"/>
    <col min="7463" max="7466" width="8.1640625" bestFit="1" customWidth="1"/>
    <col min="7467" max="7468" width="9.1640625" bestFit="1" customWidth="1"/>
    <col min="7469" max="7469" width="8.1640625" bestFit="1" customWidth="1"/>
    <col min="7470" max="7470" width="9.1640625" bestFit="1" customWidth="1"/>
    <col min="7471" max="7471" width="8.1640625" bestFit="1" customWidth="1"/>
    <col min="7472" max="7472" width="9.1640625" bestFit="1" customWidth="1"/>
    <col min="7473" max="7473" width="7.1640625" bestFit="1" customWidth="1"/>
    <col min="7474" max="7478" width="9.1640625" bestFit="1" customWidth="1"/>
    <col min="7479" max="7479" width="7.1640625" bestFit="1" customWidth="1"/>
    <col min="7480" max="7482" width="9.1640625" bestFit="1" customWidth="1"/>
    <col min="7483" max="7484" width="8.1640625" bestFit="1" customWidth="1"/>
    <col min="7485" max="7492" width="9.1640625" bestFit="1" customWidth="1"/>
    <col min="7493" max="7493" width="8.1640625" bestFit="1" customWidth="1"/>
    <col min="7494" max="7494" width="9.1640625" bestFit="1" customWidth="1"/>
    <col min="7495" max="7495" width="8.1640625" bestFit="1" customWidth="1"/>
    <col min="7496" max="7496" width="9.1640625" bestFit="1" customWidth="1"/>
    <col min="7497" max="7497" width="8.1640625" bestFit="1" customWidth="1"/>
    <col min="7498" max="7500" width="9.1640625" bestFit="1" customWidth="1"/>
    <col min="7501" max="7501" width="8.1640625" bestFit="1" customWidth="1"/>
    <col min="7502" max="7504" width="9.1640625" bestFit="1" customWidth="1"/>
    <col min="7505" max="7505" width="10.1640625" bestFit="1" customWidth="1"/>
    <col min="7506" max="7506" width="9.1640625" bestFit="1" customWidth="1"/>
    <col min="7507" max="7507" width="10.1640625" bestFit="1" customWidth="1"/>
    <col min="7508" max="7508" width="9.1640625" bestFit="1" customWidth="1"/>
    <col min="7509" max="7509" width="10.1640625" bestFit="1" customWidth="1"/>
    <col min="7510" max="7510" width="9.1640625" bestFit="1" customWidth="1"/>
    <col min="7511" max="7511" width="10.1640625" bestFit="1" customWidth="1"/>
    <col min="7512" max="7512" width="9.1640625" bestFit="1" customWidth="1"/>
    <col min="7513" max="7515" width="10.1640625" bestFit="1" customWidth="1"/>
    <col min="7516" max="7516" width="8.1640625" bestFit="1" customWidth="1"/>
    <col min="7517" max="7519" width="10.1640625" bestFit="1" customWidth="1"/>
    <col min="7520" max="7520" width="9.1640625" bestFit="1" customWidth="1"/>
    <col min="7521" max="7521" width="10.1640625" bestFit="1" customWidth="1"/>
    <col min="7522" max="7522" width="7.1640625" bestFit="1" customWidth="1"/>
    <col min="7523" max="7523" width="9.1640625" bestFit="1" customWidth="1"/>
    <col min="7524" max="7524" width="10.1640625" bestFit="1" customWidth="1"/>
    <col min="7525" max="7525" width="7.1640625" bestFit="1" customWidth="1"/>
    <col min="7526" max="7527" width="10.1640625" bestFit="1" customWidth="1"/>
    <col min="7528" max="7530" width="9.1640625" bestFit="1" customWidth="1"/>
    <col min="7531" max="7531" width="8.1640625" bestFit="1" customWidth="1"/>
    <col min="7532" max="7532" width="9.1640625" bestFit="1" customWidth="1"/>
    <col min="7533" max="7538" width="10.1640625" bestFit="1" customWidth="1"/>
    <col min="7539" max="7540" width="9.1640625" bestFit="1" customWidth="1"/>
    <col min="7541" max="7542" width="10.1640625" bestFit="1" customWidth="1"/>
    <col min="7543" max="7543" width="8.1640625" bestFit="1" customWidth="1"/>
    <col min="7544" max="7545" width="10.1640625" bestFit="1" customWidth="1"/>
    <col min="7546" max="7546" width="9.1640625" bestFit="1" customWidth="1"/>
    <col min="7547" max="7547" width="6.6640625" bestFit="1" customWidth="1"/>
    <col min="7548" max="7548" width="12.1640625" bestFit="1" customWidth="1"/>
    <col min="7549" max="7549" width="10.1640625" bestFit="1" customWidth="1"/>
    <col min="7550" max="7550" width="7.1640625" bestFit="1" customWidth="1"/>
    <col min="7551" max="7552" width="9.1640625" bestFit="1" customWidth="1"/>
    <col min="7553" max="7553" width="11.1640625" bestFit="1" customWidth="1"/>
    <col min="7554" max="7554" width="8.1640625" bestFit="1" customWidth="1"/>
    <col min="7555" max="7555" width="10.1640625" bestFit="1" customWidth="1"/>
    <col min="7556" max="7556" width="7.1640625" bestFit="1" customWidth="1"/>
    <col min="7557" max="7557" width="9.1640625" bestFit="1" customWidth="1"/>
    <col min="7558" max="7558" width="8.1640625" bestFit="1" customWidth="1"/>
    <col min="7559" max="7559" width="10.1640625" bestFit="1" customWidth="1"/>
    <col min="7560" max="7560" width="7.1640625" bestFit="1" customWidth="1"/>
    <col min="7561" max="7561" width="5.1640625" bestFit="1" customWidth="1"/>
    <col min="7562" max="7562" width="9.1640625" bestFit="1" customWidth="1"/>
    <col min="7563" max="7563" width="8.1640625" bestFit="1" customWidth="1"/>
    <col min="7564" max="7564" width="10.1640625" bestFit="1" customWidth="1"/>
    <col min="7565" max="7565" width="8.1640625" bestFit="1" customWidth="1"/>
    <col min="7566" max="7568" width="7.1640625" bestFit="1" customWidth="1"/>
    <col min="7569" max="7569" width="8.1640625" bestFit="1" customWidth="1"/>
    <col min="7570" max="7570" width="10.1640625" bestFit="1" customWidth="1"/>
    <col min="7571" max="7571" width="8.1640625" bestFit="1" customWidth="1"/>
    <col min="7572" max="7572" width="10.1640625" bestFit="1" customWidth="1"/>
    <col min="7573" max="7573" width="8.1640625" bestFit="1" customWidth="1"/>
    <col min="7574" max="7574" width="10.1640625" bestFit="1" customWidth="1"/>
    <col min="7575" max="7575" width="8.1640625" bestFit="1" customWidth="1"/>
    <col min="7576" max="7576" width="10.1640625" bestFit="1" customWidth="1"/>
    <col min="7577" max="7578" width="8.1640625" bestFit="1" customWidth="1"/>
    <col min="7579" max="7579" width="10.1640625" bestFit="1" customWidth="1"/>
    <col min="7580" max="7580" width="9.1640625" bestFit="1" customWidth="1"/>
    <col min="7581" max="7581" width="11.1640625" bestFit="1" customWidth="1"/>
    <col min="7582" max="7582" width="8.1640625" bestFit="1" customWidth="1"/>
    <col min="7583" max="7583" width="10.1640625" bestFit="1" customWidth="1"/>
    <col min="7584" max="7584" width="7.1640625" bestFit="1" customWidth="1"/>
    <col min="7585" max="7586" width="9.1640625" bestFit="1" customWidth="1"/>
    <col min="7587" max="7587" width="7.1640625" bestFit="1" customWidth="1"/>
    <col min="7588" max="7588" width="11.1640625" bestFit="1" customWidth="1"/>
    <col min="7589" max="7589" width="9.1640625" bestFit="1" customWidth="1"/>
    <col min="7590" max="7590" width="11.1640625" bestFit="1" customWidth="1"/>
    <col min="7591" max="7591" width="9.1640625" bestFit="1" customWidth="1"/>
    <col min="7592" max="7592" width="11.1640625" bestFit="1" customWidth="1"/>
    <col min="7593" max="7593" width="7.1640625" bestFit="1" customWidth="1"/>
    <col min="7594" max="7594" width="5.1640625" bestFit="1" customWidth="1"/>
    <col min="7595" max="7596" width="9.1640625" bestFit="1" customWidth="1"/>
    <col min="7597" max="7597" width="11.1640625" bestFit="1" customWidth="1"/>
    <col min="7598" max="7598" width="8.1640625" bestFit="1" customWidth="1"/>
    <col min="7599" max="7599" width="10.1640625" bestFit="1" customWidth="1"/>
    <col min="7600" max="7600" width="8.1640625" bestFit="1" customWidth="1"/>
    <col min="7601" max="7602" width="10.1640625" bestFit="1" customWidth="1"/>
    <col min="7603" max="7603" width="12.1640625" bestFit="1" customWidth="1"/>
    <col min="7604" max="7604" width="8.1640625" bestFit="1" customWidth="1"/>
    <col min="7605" max="7605" width="10.1640625" bestFit="1" customWidth="1"/>
    <col min="7606" max="7606" width="8.1640625" bestFit="1" customWidth="1"/>
    <col min="7607" max="7607" width="10.1640625" bestFit="1" customWidth="1"/>
    <col min="7608" max="7608" width="9.1640625" bestFit="1" customWidth="1"/>
    <col min="7609" max="7609" width="11.1640625" bestFit="1" customWidth="1"/>
    <col min="7610" max="7610" width="9.1640625" bestFit="1" customWidth="1"/>
    <col min="7611" max="7611" width="8.1640625" bestFit="1" customWidth="1"/>
    <col min="7612" max="7612" width="11.1640625" bestFit="1" customWidth="1"/>
    <col min="7613" max="7613" width="9.1640625" bestFit="1" customWidth="1"/>
    <col min="7614" max="7614" width="11.1640625" bestFit="1" customWidth="1"/>
    <col min="7615" max="7615" width="9.1640625" bestFit="1" customWidth="1"/>
    <col min="7616" max="7616" width="11.1640625" bestFit="1" customWidth="1"/>
    <col min="7617" max="7617" width="9.1640625" bestFit="1" customWidth="1"/>
    <col min="7618" max="7618" width="11.1640625" bestFit="1" customWidth="1"/>
    <col min="7619" max="7619" width="9.1640625" bestFit="1" customWidth="1"/>
    <col min="7620" max="7620" width="11.1640625" bestFit="1" customWidth="1"/>
    <col min="7621" max="7621" width="8.1640625" bestFit="1" customWidth="1"/>
    <col min="7622" max="7622" width="10.1640625" bestFit="1" customWidth="1"/>
    <col min="7623" max="7623" width="9.1640625" bestFit="1" customWidth="1"/>
    <col min="7624" max="7624" width="11.1640625" bestFit="1" customWidth="1"/>
    <col min="7625" max="7625" width="7.1640625" bestFit="1" customWidth="1"/>
    <col min="7626" max="7626" width="9.1640625" bestFit="1" customWidth="1"/>
    <col min="7627" max="7627" width="8.1640625" bestFit="1" customWidth="1"/>
    <col min="7628" max="7628" width="10.1640625" bestFit="1" customWidth="1"/>
    <col min="7629" max="7632" width="8.1640625" bestFit="1" customWidth="1"/>
    <col min="7633" max="7633" width="10.1640625" bestFit="1" customWidth="1"/>
    <col min="7634" max="7634" width="8.1640625" bestFit="1" customWidth="1"/>
    <col min="7635" max="7635" width="10.1640625" bestFit="1" customWidth="1"/>
    <col min="7636" max="7636" width="9.1640625" bestFit="1" customWidth="1"/>
    <col min="7637" max="7637" width="11.1640625" bestFit="1" customWidth="1"/>
    <col min="7638" max="7638" width="8.1640625" bestFit="1" customWidth="1"/>
    <col min="7639" max="7639" width="10.1640625" bestFit="1" customWidth="1"/>
    <col min="7640" max="7640" width="9.6640625" bestFit="1" customWidth="1"/>
    <col min="7641" max="7641" width="11.1640625" bestFit="1" customWidth="1"/>
    <col min="7642" max="7643" width="5.1640625" bestFit="1" customWidth="1"/>
    <col min="7644" max="7644" width="7.6640625" bestFit="1" customWidth="1"/>
    <col min="7645" max="7645" width="8.1640625" bestFit="1" customWidth="1"/>
    <col min="7646" max="7646" width="10.1640625" bestFit="1" customWidth="1"/>
    <col min="7647" max="7647" width="8.1640625" bestFit="1" customWidth="1"/>
    <col min="7648" max="7648" width="10.1640625" bestFit="1" customWidth="1"/>
    <col min="7649" max="7649" width="8.1640625" bestFit="1" customWidth="1"/>
    <col min="7650" max="7650" width="10.1640625" bestFit="1" customWidth="1"/>
    <col min="7651" max="7651" width="8.1640625" bestFit="1" customWidth="1"/>
    <col min="7652" max="7652" width="10.1640625" bestFit="1" customWidth="1"/>
    <col min="7653" max="7653" width="8.1640625" bestFit="1" customWidth="1"/>
    <col min="7654" max="7654" width="10.1640625" bestFit="1" customWidth="1"/>
    <col min="7655" max="7655" width="8.1640625" bestFit="1" customWidth="1"/>
    <col min="7656" max="7656" width="10.1640625" bestFit="1" customWidth="1"/>
    <col min="7657" max="7657" width="7.1640625" bestFit="1" customWidth="1"/>
    <col min="7658" max="7659" width="9.1640625" bestFit="1" customWidth="1"/>
    <col min="7660" max="7660" width="11.1640625" bestFit="1" customWidth="1"/>
    <col min="7661" max="7661" width="8.1640625" bestFit="1" customWidth="1"/>
    <col min="7662" max="7662" width="10.1640625" bestFit="1" customWidth="1"/>
    <col min="7663" max="7663" width="9.6640625" bestFit="1" customWidth="1"/>
    <col min="7664" max="7664" width="7.1640625" bestFit="1" customWidth="1"/>
    <col min="7665" max="7665" width="11.1640625" bestFit="1" customWidth="1"/>
    <col min="7666" max="7666" width="8.1640625" bestFit="1" customWidth="1"/>
    <col min="7667" max="7667" width="10.1640625" bestFit="1" customWidth="1"/>
    <col min="7668" max="7668" width="8.1640625" bestFit="1" customWidth="1"/>
    <col min="7669" max="7669" width="10.1640625" bestFit="1" customWidth="1"/>
    <col min="7670" max="7670" width="9.1640625" bestFit="1" customWidth="1"/>
    <col min="7671" max="7671" width="11.1640625" bestFit="1" customWidth="1"/>
    <col min="7672" max="7672" width="9.1640625" bestFit="1" customWidth="1"/>
    <col min="7673" max="7673" width="11.1640625" bestFit="1" customWidth="1"/>
    <col min="7674" max="7674" width="9.1640625" bestFit="1" customWidth="1"/>
    <col min="7675" max="7675" width="11.1640625" bestFit="1" customWidth="1"/>
    <col min="7676" max="7676" width="9.1640625" bestFit="1" customWidth="1"/>
    <col min="7677" max="7677" width="11.1640625" bestFit="1" customWidth="1"/>
    <col min="7678" max="7678" width="7.1640625" bestFit="1" customWidth="1"/>
    <col min="7679" max="7680" width="9.1640625" bestFit="1" customWidth="1"/>
    <col min="7681" max="7681" width="11.1640625" bestFit="1" customWidth="1"/>
    <col min="7682" max="7682" width="8.1640625" bestFit="1" customWidth="1"/>
    <col min="7683" max="7683" width="10.1640625" bestFit="1" customWidth="1"/>
    <col min="7684" max="7684" width="8.1640625" bestFit="1" customWidth="1"/>
    <col min="7685" max="7685" width="10.1640625" bestFit="1" customWidth="1"/>
    <col min="7686" max="7686" width="9.1640625" bestFit="1" customWidth="1"/>
    <col min="7687" max="7687" width="11.1640625" bestFit="1" customWidth="1"/>
    <col min="7688" max="7688" width="9.1640625" bestFit="1" customWidth="1"/>
    <col min="7689" max="7689" width="11.1640625" bestFit="1" customWidth="1"/>
    <col min="7690" max="7690" width="8.1640625" bestFit="1" customWidth="1"/>
    <col min="7691" max="7691" width="10.1640625" bestFit="1" customWidth="1"/>
    <col min="7692" max="7692" width="7.1640625" bestFit="1" customWidth="1"/>
    <col min="7693" max="7693" width="9.1640625" bestFit="1" customWidth="1"/>
    <col min="7694" max="7694" width="8.1640625" bestFit="1" customWidth="1"/>
    <col min="7695" max="7695" width="10.1640625" bestFit="1" customWidth="1"/>
    <col min="7696" max="7696" width="8.1640625" bestFit="1" customWidth="1"/>
    <col min="7697" max="7697" width="10.1640625" bestFit="1" customWidth="1"/>
    <col min="7698" max="7698" width="8.1640625" bestFit="1" customWidth="1"/>
    <col min="7699" max="7699" width="10.1640625" bestFit="1" customWidth="1"/>
    <col min="7700" max="7701" width="8.1640625" bestFit="1" customWidth="1"/>
    <col min="7702" max="7702" width="10.1640625" bestFit="1" customWidth="1"/>
    <col min="7703" max="7706" width="8.1640625" bestFit="1" customWidth="1"/>
    <col min="7707" max="7707" width="10.1640625" bestFit="1" customWidth="1"/>
    <col min="7708" max="7708" width="8.1640625" bestFit="1" customWidth="1"/>
    <col min="7709" max="7709" width="10.1640625" bestFit="1" customWidth="1"/>
    <col min="7710" max="7710" width="9.6640625" bestFit="1" customWidth="1"/>
    <col min="7711" max="7711" width="11.1640625" bestFit="1" customWidth="1"/>
    <col min="7712" max="7713" width="8.1640625" bestFit="1" customWidth="1"/>
    <col min="7714" max="7714" width="10.1640625" bestFit="1" customWidth="1"/>
    <col min="7715" max="7715" width="8.1640625" bestFit="1" customWidth="1"/>
    <col min="7716" max="7716" width="10.1640625" bestFit="1" customWidth="1"/>
    <col min="7717" max="7717" width="8.1640625" bestFit="1" customWidth="1"/>
    <col min="7718" max="7718" width="7.1640625" bestFit="1" customWidth="1"/>
    <col min="7719" max="7719" width="10.1640625" bestFit="1" customWidth="1"/>
    <col min="7720" max="7720" width="8.1640625" bestFit="1" customWidth="1"/>
    <col min="7721" max="7721" width="10.1640625" bestFit="1" customWidth="1"/>
    <col min="7722" max="7722" width="8.1640625" bestFit="1" customWidth="1"/>
    <col min="7723" max="7723" width="10.1640625" bestFit="1" customWidth="1"/>
    <col min="7724" max="7724" width="9.1640625" bestFit="1" customWidth="1"/>
    <col min="7725" max="7725" width="11.1640625" bestFit="1" customWidth="1"/>
    <col min="7726" max="7726" width="9.6640625" bestFit="1" customWidth="1"/>
    <col min="7727" max="7727" width="11.1640625" bestFit="1" customWidth="1"/>
    <col min="7728" max="7728" width="8.1640625" bestFit="1" customWidth="1"/>
    <col min="7729" max="7729" width="10.1640625" bestFit="1" customWidth="1"/>
    <col min="7730" max="7730" width="8.1640625" bestFit="1" customWidth="1"/>
    <col min="7731" max="7731" width="10.1640625" bestFit="1" customWidth="1"/>
    <col min="7732" max="7732" width="9.1640625" bestFit="1" customWidth="1"/>
    <col min="7733" max="7733" width="11.1640625" bestFit="1" customWidth="1"/>
    <col min="7734" max="7734" width="9.1640625" bestFit="1" customWidth="1"/>
    <col min="7735" max="7735" width="11.1640625" bestFit="1" customWidth="1"/>
    <col min="7736" max="7736" width="8.1640625" bestFit="1" customWidth="1"/>
    <col min="7737" max="7737" width="10.1640625" bestFit="1" customWidth="1"/>
    <col min="7738" max="7738" width="9.1640625" bestFit="1" customWidth="1"/>
    <col min="7739" max="7739" width="11.1640625" bestFit="1" customWidth="1"/>
    <col min="7740" max="7740" width="8.1640625" bestFit="1" customWidth="1"/>
    <col min="7741" max="7741" width="10.1640625" bestFit="1" customWidth="1"/>
    <col min="7742" max="7742" width="8.1640625" bestFit="1" customWidth="1"/>
    <col min="7743" max="7743" width="10.1640625" bestFit="1" customWidth="1"/>
    <col min="7744" max="7744" width="9.1640625" bestFit="1" customWidth="1"/>
    <col min="7745" max="7745" width="11.1640625" bestFit="1" customWidth="1"/>
    <col min="7746" max="7746" width="8.1640625" bestFit="1" customWidth="1"/>
    <col min="7747" max="7747" width="10.1640625" bestFit="1" customWidth="1"/>
    <col min="7748" max="7748" width="9.1640625" bestFit="1" customWidth="1"/>
    <col min="7749" max="7749" width="11.1640625" bestFit="1" customWidth="1"/>
    <col min="7750" max="7750" width="7.1640625" bestFit="1" customWidth="1"/>
    <col min="7751" max="7751" width="9.1640625" bestFit="1" customWidth="1"/>
    <col min="7752" max="7752" width="7.1640625" bestFit="1" customWidth="1"/>
    <col min="7753" max="7754" width="9.1640625" bestFit="1" customWidth="1"/>
    <col min="7755" max="7755" width="11.1640625" bestFit="1" customWidth="1"/>
    <col min="7756" max="7756" width="7.1640625" bestFit="1" customWidth="1"/>
    <col min="7757" max="7757" width="9.1640625" bestFit="1" customWidth="1"/>
    <col min="7758" max="7758" width="8.1640625" bestFit="1" customWidth="1"/>
    <col min="7759" max="7759" width="10.1640625" bestFit="1" customWidth="1"/>
    <col min="7760" max="7760" width="8.1640625" bestFit="1" customWidth="1"/>
    <col min="7761" max="7761" width="10.1640625" bestFit="1" customWidth="1"/>
    <col min="7762" max="7762" width="8.1640625" bestFit="1" customWidth="1"/>
    <col min="7763" max="7763" width="10.1640625" bestFit="1" customWidth="1"/>
    <col min="7764" max="7764" width="8.1640625" bestFit="1" customWidth="1"/>
    <col min="7765" max="7765" width="10.1640625" bestFit="1" customWidth="1"/>
    <col min="7766" max="7766" width="8.1640625" bestFit="1" customWidth="1"/>
    <col min="7767" max="7767" width="10.1640625" bestFit="1" customWidth="1"/>
    <col min="7768" max="7768" width="9.1640625" bestFit="1" customWidth="1"/>
    <col min="7769" max="7769" width="11.1640625" bestFit="1" customWidth="1"/>
    <col min="7770" max="7770" width="7.1640625" bestFit="1" customWidth="1"/>
    <col min="7771" max="7772" width="9.1640625" bestFit="1" customWidth="1"/>
    <col min="7773" max="7773" width="11.1640625" bestFit="1" customWidth="1"/>
    <col min="7774" max="7774" width="7.1640625" bestFit="1" customWidth="1"/>
    <col min="7775" max="7776" width="9.1640625" bestFit="1" customWidth="1"/>
    <col min="7777" max="7777" width="11.1640625" bestFit="1" customWidth="1"/>
    <col min="7778" max="7778" width="9.1640625" bestFit="1" customWidth="1"/>
    <col min="7779" max="7779" width="11.1640625" bestFit="1" customWidth="1"/>
    <col min="7780" max="7780" width="9.1640625" bestFit="1" customWidth="1"/>
    <col min="7781" max="7781" width="11.1640625" bestFit="1" customWidth="1"/>
    <col min="7782" max="7782" width="8.1640625" bestFit="1" customWidth="1"/>
    <col min="7783" max="7783" width="10.1640625" bestFit="1" customWidth="1"/>
    <col min="7784" max="7784" width="9.1640625" bestFit="1" customWidth="1"/>
    <col min="7785" max="7785" width="11.1640625" bestFit="1" customWidth="1"/>
    <col min="7786" max="7786" width="8.1640625" bestFit="1" customWidth="1"/>
    <col min="7787" max="7787" width="10.1640625" bestFit="1" customWidth="1"/>
    <col min="7788" max="7788" width="8.1640625" bestFit="1" customWidth="1"/>
    <col min="7789" max="7789" width="10.1640625" bestFit="1" customWidth="1"/>
    <col min="7790" max="7790" width="8.1640625" bestFit="1" customWidth="1"/>
    <col min="7791" max="7791" width="10.1640625" bestFit="1" customWidth="1"/>
    <col min="7792" max="7792" width="8.1640625" bestFit="1" customWidth="1"/>
    <col min="7793" max="7793" width="10.1640625" bestFit="1" customWidth="1"/>
    <col min="7794" max="7794" width="8.1640625" bestFit="1" customWidth="1"/>
    <col min="7795" max="7795" width="10.1640625" bestFit="1" customWidth="1"/>
    <col min="7796" max="7796" width="9.1640625" bestFit="1" customWidth="1"/>
    <col min="7797" max="7797" width="11.1640625" bestFit="1" customWidth="1"/>
    <col min="7798" max="7798" width="9.1640625" bestFit="1" customWidth="1"/>
    <col min="7799" max="7799" width="7.1640625" bestFit="1" customWidth="1"/>
    <col min="7800" max="7801" width="8.1640625" bestFit="1" customWidth="1"/>
    <col min="7802" max="7802" width="11.1640625" bestFit="1" customWidth="1"/>
    <col min="7803" max="7803" width="8.1640625" bestFit="1" customWidth="1"/>
    <col min="7804" max="7804" width="10.1640625" bestFit="1" customWidth="1"/>
    <col min="7805" max="7805" width="9.1640625" bestFit="1" customWidth="1"/>
    <col min="7806" max="7806" width="8.1640625" bestFit="1" customWidth="1"/>
    <col min="7807" max="7807" width="11.1640625" bestFit="1" customWidth="1"/>
    <col min="7808" max="7808" width="9.1640625" bestFit="1" customWidth="1"/>
    <col min="7809" max="7809" width="11.1640625" bestFit="1" customWidth="1"/>
    <col min="7810" max="7810" width="9.1640625" bestFit="1" customWidth="1"/>
    <col min="7811" max="7811" width="7.1640625" bestFit="1" customWidth="1"/>
    <col min="7812" max="7812" width="11.1640625" bestFit="1" customWidth="1"/>
    <col min="7813" max="7813" width="9.1640625" bestFit="1" customWidth="1"/>
    <col min="7814" max="7814" width="11.1640625" bestFit="1" customWidth="1"/>
    <col min="7815" max="7815" width="9.1640625" bestFit="1" customWidth="1"/>
    <col min="7816" max="7816" width="11.1640625" bestFit="1" customWidth="1"/>
    <col min="7817" max="7817" width="8.1640625" bestFit="1" customWidth="1"/>
    <col min="7818" max="7818" width="10.1640625" bestFit="1" customWidth="1"/>
    <col min="7819" max="7819" width="9.1640625" bestFit="1" customWidth="1"/>
    <col min="7820" max="7820" width="11.1640625" bestFit="1" customWidth="1"/>
    <col min="7821" max="7821" width="8.1640625" bestFit="1" customWidth="1"/>
    <col min="7822" max="7822" width="10.1640625" bestFit="1" customWidth="1"/>
    <col min="7823" max="7823" width="8.1640625" bestFit="1" customWidth="1"/>
    <col min="7824" max="7824" width="10.1640625" bestFit="1" customWidth="1"/>
    <col min="7825" max="7825" width="9.1640625" bestFit="1" customWidth="1"/>
    <col min="7826" max="7826" width="11.1640625" bestFit="1" customWidth="1"/>
    <col min="7827" max="7827" width="8.1640625" bestFit="1" customWidth="1"/>
    <col min="7828" max="7828" width="10.1640625" bestFit="1" customWidth="1"/>
    <col min="7829" max="7829" width="8.1640625" bestFit="1" customWidth="1"/>
    <col min="7830" max="7830" width="10.1640625" bestFit="1" customWidth="1"/>
    <col min="7831" max="7831" width="8.1640625" bestFit="1" customWidth="1"/>
    <col min="7832" max="7832" width="10.1640625" bestFit="1" customWidth="1"/>
    <col min="7833" max="7833" width="9.1640625" bestFit="1" customWidth="1"/>
    <col min="7834" max="7834" width="11.1640625" bestFit="1" customWidth="1"/>
    <col min="7835" max="7835" width="9.1640625" bestFit="1" customWidth="1"/>
    <col min="7836" max="7836" width="11.1640625" bestFit="1" customWidth="1"/>
    <col min="7837" max="7837" width="7.1640625" bestFit="1" customWidth="1"/>
    <col min="7838" max="7839" width="9.1640625" bestFit="1" customWidth="1"/>
    <col min="7840" max="7840" width="11.1640625" bestFit="1" customWidth="1"/>
    <col min="7841" max="7841" width="8.1640625" bestFit="1" customWidth="1"/>
    <col min="7842" max="7842" width="10.1640625" bestFit="1" customWidth="1"/>
    <col min="7843" max="7843" width="9.1640625" bestFit="1" customWidth="1"/>
    <col min="7844" max="7844" width="11.1640625" bestFit="1" customWidth="1"/>
    <col min="7845" max="7845" width="9.1640625" bestFit="1" customWidth="1"/>
    <col min="7846" max="7846" width="11.1640625" bestFit="1" customWidth="1"/>
    <col min="7847" max="7847" width="8.1640625" bestFit="1" customWidth="1"/>
    <col min="7848" max="7848" width="10.1640625" bestFit="1" customWidth="1"/>
    <col min="7849" max="7849" width="8.1640625" bestFit="1" customWidth="1"/>
    <col min="7850" max="7850" width="10.1640625" bestFit="1" customWidth="1"/>
    <col min="7851" max="7851" width="8.1640625" bestFit="1" customWidth="1"/>
    <col min="7852" max="7852" width="10.1640625" bestFit="1" customWidth="1"/>
    <col min="7853" max="7853" width="9.1640625" bestFit="1" customWidth="1"/>
    <col min="7854" max="7854" width="11.1640625" bestFit="1" customWidth="1"/>
    <col min="7855" max="7855" width="8.1640625" bestFit="1" customWidth="1"/>
    <col min="7856" max="7856" width="10.1640625" bestFit="1" customWidth="1"/>
    <col min="7857" max="7857" width="9.1640625" bestFit="1" customWidth="1"/>
    <col min="7858" max="7858" width="11.1640625" bestFit="1" customWidth="1"/>
    <col min="7859" max="7859" width="9.1640625" bestFit="1" customWidth="1"/>
    <col min="7860" max="7860" width="11.1640625" bestFit="1" customWidth="1"/>
    <col min="7861" max="7861" width="8.1640625" bestFit="1" customWidth="1"/>
    <col min="7862" max="7862" width="10.1640625" bestFit="1" customWidth="1"/>
    <col min="7863" max="7863" width="8.1640625" bestFit="1" customWidth="1"/>
    <col min="7864" max="7864" width="10.1640625" bestFit="1" customWidth="1"/>
    <col min="7865" max="7865" width="9.1640625" bestFit="1" customWidth="1"/>
    <col min="7866" max="7866" width="11.1640625" bestFit="1" customWidth="1"/>
    <col min="7867" max="7867" width="9.1640625" bestFit="1" customWidth="1"/>
    <col min="7868" max="7868" width="7.1640625" bestFit="1" customWidth="1"/>
    <col min="7869" max="7870" width="8.1640625" bestFit="1" customWidth="1"/>
    <col min="7871" max="7871" width="11.1640625" bestFit="1" customWidth="1"/>
    <col min="7872" max="7872" width="9.1640625" bestFit="1" customWidth="1"/>
    <col min="7873" max="7873" width="11.1640625" bestFit="1" customWidth="1"/>
    <col min="7874" max="7874" width="9.1640625" bestFit="1" customWidth="1"/>
    <col min="7875" max="7875" width="11.1640625" bestFit="1" customWidth="1"/>
    <col min="7876" max="7876" width="8.1640625" bestFit="1" customWidth="1"/>
    <col min="7877" max="7877" width="10.1640625" bestFit="1" customWidth="1"/>
    <col min="7878" max="7878" width="9.1640625" bestFit="1" customWidth="1"/>
    <col min="7879" max="7879" width="6.1640625" bestFit="1" customWidth="1"/>
    <col min="7880" max="7880" width="11.1640625" bestFit="1" customWidth="1"/>
    <col min="7881" max="7881" width="7.1640625" bestFit="1" customWidth="1"/>
    <col min="7882" max="7882" width="9.1640625" bestFit="1" customWidth="1"/>
    <col min="7883" max="7883" width="8.1640625" bestFit="1" customWidth="1"/>
    <col min="7884" max="7884" width="10.1640625" bestFit="1" customWidth="1"/>
    <col min="7885" max="7885" width="7.1640625" bestFit="1" customWidth="1"/>
    <col min="7886" max="7887" width="9.1640625" bestFit="1" customWidth="1"/>
    <col min="7888" max="7888" width="7.6640625" bestFit="1" customWidth="1"/>
    <col min="7889" max="7889" width="11.1640625" bestFit="1" customWidth="1"/>
    <col min="7890" max="7890" width="8.1640625" bestFit="1" customWidth="1"/>
    <col min="7891" max="7891" width="10.1640625" bestFit="1" customWidth="1"/>
    <col min="7892" max="7892" width="9.1640625" bestFit="1" customWidth="1"/>
    <col min="7893" max="7893" width="11.1640625" bestFit="1" customWidth="1"/>
    <col min="7894" max="7894" width="8.1640625" bestFit="1" customWidth="1"/>
    <col min="7895" max="7895" width="10.1640625" bestFit="1" customWidth="1"/>
    <col min="7896" max="7896" width="9.1640625" bestFit="1" customWidth="1"/>
    <col min="7897" max="7897" width="11.1640625" bestFit="1" customWidth="1"/>
    <col min="7898" max="7898" width="9.1640625" bestFit="1" customWidth="1"/>
    <col min="7899" max="7899" width="11.1640625" bestFit="1" customWidth="1"/>
    <col min="7900" max="7900" width="9.1640625" bestFit="1" customWidth="1"/>
    <col min="7901" max="7901" width="11.1640625" bestFit="1" customWidth="1"/>
    <col min="7902" max="7902" width="7.1640625" bestFit="1" customWidth="1"/>
    <col min="7903" max="7903" width="9.1640625" bestFit="1" customWidth="1"/>
    <col min="7904" max="7904" width="8.1640625" bestFit="1" customWidth="1"/>
    <col min="7905" max="7905" width="10.1640625" bestFit="1" customWidth="1"/>
    <col min="7906" max="7906" width="9.1640625" bestFit="1" customWidth="1"/>
    <col min="7907" max="7907" width="11.1640625" bestFit="1" customWidth="1"/>
    <col min="7908" max="7908" width="9.1640625" bestFit="1" customWidth="1"/>
    <col min="7909" max="7909" width="11.1640625" bestFit="1" customWidth="1"/>
    <col min="7910" max="7910" width="8.1640625" bestFit="1" customWidth="1"/>
    <col min="7911" max="7911" width="10.1640625" bestFit="1" customWidth="1"/>
    <col min="7912" max="7913" width="7.1640625" bestFit="1" customWidth="1"/>
    <col min="7914" max="7915" width="9.1640625" bestFit="1" customWidth="1"/>
    <col min="7916" max="7916" width="11.1640625" bestFit="1" customWidth="1"/>
    <col min="7917" max="7917" width="8.1640625" bestFit="1" customWidth="1"/>
    <col min="7918" max="7918" width="10.1640625" bestFit="1" customWidth="1"/>
    <col min="7919" max="7919" width="8.1640625" bestFit="1" customWidth="1"/>
    <col min="7920" max="7920" width="10.1640625" bestFit="1" customWidth="1"/>
    <col min="7921" max="7921" width="8.1640625" bestFit="1" customWidth="1"/>
    <col min="7922" max="7923" width="7.1640625" bestFit="1" customWidth="1"/>
    <col min="7924" max="7924" width="8.1640625" bestFit="1" customWidth="1"/>
    <col min="7925" max="7925" width="10.1640625" bestFit="1" customWidth="1"/>
    <col min="7926" max="7929" width="8.1640625" bestFit="1" customWidth="1"/>
    <col min="7930" max="7930" width="10.1640625" bestFit="1" customWidth="1"/>
    <col min="7931" max="7931" width="6.1640625" bestFit="1" customWidth="1"/>
    <col min="7932" max="7932" width="8.6640625" bestFit="1" customWidth="1"/>
    <col min="7933" max="7933" width="9.1640625" bestFit="1" customWidth="1"/>
    <col min="7934" max="7934" width="11.1640625" bestFit="1" customWidth="1"/>
    <col min="7935" max="7935" width="9.1640625" bestFit="1" customWidth="1"/>
    <col min="7936" max="7936" width="11.1640625" bestFit="1" customWidth="1"/>
    <col min="7937" max="7937" width="10.1640625" bestFit="1" customWidth="1"/>
    <col min="7938" max="7938" width="7.6640625" bestFit="1" customWidth="1"/>
    <col min="7939" max="7939" width="7.1640625" bestFit="1" customWidth="1"/>
    <col min="7940" max="7940" width="12.1640625" bestFit="1" customWidth="1"/>
    <col min="7941" max="7941" width="10.1640625" bestFit="1" customWidth="1"/>
    <col min="7942" max="7942" width="8.1640625" bestFit="1" customWidth="1"/>
    <col min="7943" max="7943" width="12.1640625" bestFit="1" customWidth="1"/>
    <col min="7944" max="7944" width="8.1640625" bestFit="1" customWidth="1"/>
    <col min="7945" max="7945" width="10.1640625" bestFit="1" customWidth="1"/>
    <col min="7946" max="7946" width="9.1640625" bestFit="1" customWidth="1"/>
    <col min="7947" max="7947" width="11.1640625" bestFit="1" customWidth="1"/>
    <col min="7948" max="7948" width="9.1640625" bestFit="1" customWidth="1"/>
    <col min="7949" max="7949" width="11.1640625" bestFit="1" customWidth="1"/>
    <col min="7950" max="7950" width="9.1640625" bestFit="1" customWidth="1"/>
    <col min="7951" max="7951" width="11.1640625" bestFit="1" customWidth="1"/>
    <col min="7952" max="7952" width="8.1640625" bestFit="1" customWidth="1"/>
    <col min="7953" max="7953" width="10.1640625" bestFit="1" customWidth="1"/>
    <col min="7954" max="7954" width="9.1640625" bestFit="1" customWidth="1"/>
    <col min="7955" max="7955" width="11.1640625" bestFit="1" customWidth="1"/>
    <col min="7956" max="7956" width="8.1640625" bestFit="1" customWidth="1"/>
    <col min="7957" max="7957" width="10.1640625" bestFit="1" customWidth="1"/>
    <col min="7958" max="7958" width="9.1640625" bestFit="1" customWidth="1"/>
    <col min="7959" max="7959" width="11.1640625" bestFit="1" customWidth="1"/>
    <col min="7960" max="7960" width="9.1640625" bestFit="1" customWidth="1"/>
    <col min="7961" max="7961" width="11.1640625" bestFit="1" customWidth="1"/>
    <col min="7962" max="7962" width="9.1640625" bestFit="1" customWidth="1"/>
    <col min="7963" max="7963" width="8.1640625" bestFit="1" customWidth="1"/>
    <col min="7964" max="7964" width="7.1640625" bestFit="1" customWidth="1"/>
    <col min="7965" max="7965" width="11.1640625" bestFit="1" customWidth="1"/>
    <col min="7966" max="7966" width="9.1640625" bestFit="1" customWidth="1"/>
    <col min="7967" max="7967" width="11.1640625" bestFit="1" customWidth="1"/>
    <col min="7968" max="7968" width="10.1640625" bestFit="1" customWidth="1"/>
    <col min="7969" max="7969" width="12.1640625" bestFit="1" customWidth="1"/>
    <col min="7970" max="7970" width="10.1640625" bestFit="1" customWidth="1"/>
    <col min="7971" max="7971" width="12.1640625" bestFit="1" customWidth="1"/>
    <col min="7972" max="7972" width="10.1640625" bestFit="1" customWidth="1"/>
    <col min="7973" max="7973" width="12.1640625" bestFit="1" customWidth="1"/>
    <col min="7974" max="7974" width="9.1640625" bestFit="1" customWidth="1"/>
    <col min="7975" max="7975" width="11.1640625" bestFit="1" customWidth="1"/>
    <col min="7976" max="7976" width="9.1640625" bestFit="1" customWidth="1"/>
    <col min="7977" max="7977" width="11.1640625" bestFit="1" customWidth="1"/>
    <col min="7978" max="7978" width="8.1640625" bestFit="1" customWidth="1"/>
    <col min="7979" max="7979" width="10.1640625" bestFit="1" customWidth="1"/>
    <col min="7980" max="7980" width="8.1640625" bestFit="1" customWidth="1"/>
    <col min="7981" max="7982" width="10.1640625" bestFit="1" customWidth="1"/>
    <col min="7983" max="7983" width="8.1640625" bestFit="1" customWidth="1"/>
    <col min="7984" max="7984" width="12.1640625" bestFit="1" customWidth="1"/>
    <col min="7985" max="7985" width="9.1640625" bestFit="1" customWidth="1"/>
    <col min="7986" max="7986" width="11.1640625" bestFit="1" customWidth="1"/>
    <col min="7987" max="7987" width="10.1640625" bestFit="1" customWidth="1"/>
    <col min="7988" max="7988" width="12.1640625" bestFit="1" customWidth="1"/>
    <col min="7989" max="7989" width="10.1640625" bestFit="1" customWidth="1"/>
    <col min="7990" max="7990" width="12.1640625" bestFit="1" customWidth="1"/>
    <col min="7991" max="7991" width="10.1640625" bestFit="1" customWidth="1"/>
    <col min="7992" max="7992" width="12.1640625" bestFit="1" customWidth="1"/>
    <col min="7993" max="7993" width="10.1640625" bestFit="1" customWidth="1"/>
    <col min="7994" max="7994" width="12.1640625" bestFit="1" customWidth="1"/>
    <col min="7995" max="7995" width="10.1640625" bestFit="1" customWidth="1"/>
    <col min="7996" max="7996" width="12.1640625" bestFit="1" customWidth="1"/>
    <col min="7997" max="7997" width="9.1640625" bestFit="1" customWidth="1"/>
    <col min="7998" max="7998" width="11.1640625" bestFit="1" customWidth="1"/>
    <col min="7999" max="7999" width="10.1640625" bestFit="1" customWidth="1"/>
    <col min="8000" max="8000" width="12.1640625" bestFit="1" customWidth="1"/>
    <col min="8001" max="8001" width="9.1640625" bestFit="1" customWidth="1"/>
    <col min="8002" max="8002" width="11.1640625" bestFit="1" customWidth="1"/>
    <col min="8003" max="8003" width="9.1640625" bestFit="1" customWidth="1"/>
    <col min="8004" max="8004" width="11.1640625" bestFit="1" customWidth="1"/>
    <col min="8005" max="8005" width="10.1640625" bestFit="1" customWidth="1"/>
    <col min="8006" max="8006" width="12.1640625" bestFit="1" customWidth="1"/>
    <col min="8007" max="8007" width="9.1640625" bestFit="1" customWidth="1"/>
    <col min="8008" max="8008" width="11.1640625" bestFit="1" customWidth="1"/>
    <col min="8009" max="8009" width="10.1640625" bestFit="1" customWidth="1"/>
    <col min="8010" max="8010" width="12.1640625" bestFit="1" customWidth="1"/>
    <col min="8011" max="8011" width="10.1640625" bestFit="1" customWidth="1"/>
    <col min="8012" max="8012" width="12.1640625" bestFit="1" customWidth="1"/>
    <col min="8013" max="8013" width="8.1640625" bestFit="1" customWidth="1"/>
    <col min="8014" max="8014" width="10.1640625" bestFit="1" customWidth="1"/>
    <col min="8015" max="8015" width="8.1640625" bestFit="1" customWidth="1"/>
    <col min="8016" max="8016" width="10.1640625" bestFit="1" customWidth="1"/>
    <col min="8017" max="8017" width="9.1640625" bestFit="1" customWidth="1"/>
    <col min="8018" max="8018" width="11.1640625" bestFit="1" customWidth="1"/>
    <col min="8019" max="8019" width="9.1640625" bestFit="1" customWidth="1"/>
    <col min="8020" max="8020" width="11.1640625" bestFit="1" customWidth="1"/>
    <col min="8021" max="8021" width="10.1640625" bestFit="1" customWidth="1"/>
    <col min="8022" max="8022" width="12.1640625" bestFit="1" customWidth="1"/>
    <col min="8023" max="8023" width="10.1640625" bestFit="1" customWidth="1"/>
    <col min="8024" max="8024" width="12.1640625" bestFit="1" customWidth="1"/>
    <col min="8025" max="8025" width="9.1640625" bestFit="1" customWidth="1"/>
    <col min="8026" max="8026" width="11.1640625" bestFit="1" customWidth="1"/>
    <col min="8027" max="8027" width="10.1640625" bestFit="1" customWidth="1"/>
    <col min="8028" max="8028" width="12.1640625" bestFit="1" customWidth="1"/>
    <col min="8029" max="8029" width="9.1640625" bestFit="1" customWidth="1"/>
    <col min="8030" max="8030" width="11.1640625" bestFit="1" customWidth="1"/>
    <col min="8031" max="8031" width="9.1640625" bestFit="1" customWidth="1"/>
    <col min="8032" max="8032" width="11.1640625" bestFit="1" customWidth="1"/>
    <col min="8033" max="8033" width="9.1640625" bestFit="1" customWidth="1"/>
    <col min="8034" max="8034" width="11.1640625" bestFit="1" customWidth="1"/>
    <col min="8035" max="8035" width="9.1640625" bestFit="1" customWidth="1"/>
    <col min="8036" max="8036" width="11.1640625" bestFit="1" customWidth="1"/>
    <col min="8037" max="8037" width="9.1640625" bestFit="1" customWidth="1"/>
    <col min="8038" max="8038" width="11.1640625" bestFit="1" customWidth="1"/>
    <col min="8039" max="8039" width="10.1640625" bestFit="1" customWidth="1"/>
    <col min="8040" max="8040" width="12.1640625" bestFit="1" customWidth="1"/>
    <col min="8041" max="8041" width="9.1640625" bestFit="1" customWidth="1"/>
    <col min="8042" max="8042" width="11.1640625" bestFit="1" customWidth="1"/>
    <col min="8043" max="8043" width="10.1640625" bestFit="1" customWidth="1"/>
    <col min="8044" max="8044" width="12.1640625" bestFit="1" customWidth="1"/>
    <col min="8045" max="8045" width="9.1640625" bestFit="1" customWidth="1"/>
    <col min="8046" max="8046" width="11.1640625" bestFit="1" customWidth="1"/>
    <col min="8047" max="8047" width="8.1640625" bestFit="1" customWidth="1"/>
    <col min="8048" max="8048" width="10.1640625" bestFit="1" customWidth="1"/>
    <col min="8049" max="8049" width="9.1640625" bestFit="1" customWidth="1"/>
    <col min="8050" max="8050" width="11.1640625" bestFit="1" customWidth="1"/>
    <col min="8051" max="8051" width="9.1640625" bestFit="1" customWidth="1"/>
    <col min="8052" max="8052" width="11.1640625" bestFit="1" customWidth="1"/>
    <col min="8053" max="8053" width="9.1640625" bestFit="1" customWidth="1"/>
    <col min="8054" max="8054" width="11.1640625" bestFit="1" customWidth="1"/>
    <col min="8055" max="8055" width="8.1640625" bestFit="1" customWidth="1"/>
    <col min="8056" max="8056" width="7.1640625" bestFit="1" customWidth="1"/>
    <col min="8057" max="8057" width="10.1640625" bestFit="1" customWidth="1"/>
    <col min="8058" max="8058" width="9.1640625" bestFit="1" customWidth="1"/>
    <col min="8059" max="8059" width="11.1640625" bestFit="1" customWidth="1"/>
    <col min="8060" max="8060" width="9.1640625" bestFit="1" customWidth="1"/>
    <col min="8061" max="8061" width="11.1640625" bestFit="1" customWidth="1"/>
    <col min="8062" max="8062" width="9.1640625" bestFit="1" customWidth="1"/>
    <col min="8063" max="8063" width="11.1640625" bestFit="1" customWidth="1"/>
    <col min="8064" max="8064" width="9.1640625" bestFit="1" customWidth="1"/>
    <col min="8065" max="8065" width="11.1640625" bestFit="1" customWidth="1"/>
    <col min="8066" max="8066" width="9.1640625" bestFit="1" customWidth="1"/>
    <col min="8067" max="8067" width="8.1640625" bestFit="1" customWidth="1"/>
    <col min="8068" max="8068" width="11.1640625" bestFit="1" customWidth="1"/>
    <col min="8069" max="8069" width="10.1640625" bestFit="1" customWidth="1"/>
    <col min="8070" max="8070" width="12.1640625" bestFit="1" customWidth="1"/>
    <col min="8071" max="8071" width="10.1640625" bestFit="1" customWidth="1"/>
    <col min="8072" max="8072" width="7.1640625" bestFit="1" customWidth="1"/>
    <col min="8073" max="8073" width="12.1640625" bestFit="1" customWidth="1"/>
    <col min="8074" max="8074" width="10.1640625" bestFit="1" customWidth="1"/>
    <col min="8075" max="8075" width="12.1640625" bestFit="1" customWidth="1"/>
    <col min="8076" max="8076" width="9.1640625" bestFit="1" customWidth="1"/>
    <col min="8077" max="8077" width="11.1640625" bestFit="1" customWidth="1"/>
    <col min="8078" max="8078" width="9.1640625" bestFit="1" customWidth="1"/>
    <col min="8079" max="8080" width="7.1640625" bestFit="1" customWidth="1"/>
    <col min="8081" max="8081" width="11.1640625" bestFit="1" customWidth="1"/>
    <col min="8082" max="8082" width="9.1640625" bestFit="1" customWidth="1"/>
    <col min="8083" max="8083" width="11.1640625" bestFit="1" customWidth="1"/>
    <col min="8084" max="8084" width="9.1640625" bestFit="1" customWidth="1"/>
    <col min="8085" max="8085" width="11.1640625" bestFit="1" customWidth="1"/>
    <col min="8086" max="8086" width="10.1640625" bestFit="1" customWidth="1"/>
    <col min="8087" max="8087" width="12.1640625" bestFit="1" customWidth="1"/>
    <col min="8088" max="8088" width="9.1640625" bestFit="1" customWidth="1"/>
    <col min="8089" max="8089" width="11.1640625" bestFit="1" customWidth="1"/>
    <col min="8090" max="8090" width="10.1640625" bestFit="1" customWidth="1"/>
    <col min="8091" max="8091" width="12.1640625" bestFit="1" customWidth="1"/>
    <col min="8092" max="8092" width="8.1640625" bestFit="1" customWidth="1"/>
    <col min="8093" max="8093" width="10.1640625" bestFit="1" customWidth="1"/>
    <col min="8094" max="8094" width="9.1640625" bestFit="1" customWidth="1"/>
    <col min="8095" max="8095" width="11.1640625" bestFit="1" customWidth="1"/>
    <col min="8096" max="8096" width="9.1640625" bestFit="1" customWidth="1"/>
    <col min="8097" max="8097" width="11.1640625" bestFit="1" customWidth="1"/>
    <col min="8098" max="8098" width="8.1640625" bestFit="1" customWidth="1"/>
    <col min="8099" max="8100" width="10.1640625" bestFit="1" customWidth="1"/>
    <col min="8101" max="8101" width="12.1640625" bestFit="1" customWidth="1"/>
    <col min="8102" max="8102" width="9.1640625" bestFit="1" customWidth="1"/>
    <col min="8103" max="8103" width="11.1640625" bestFit="1" customWidth="1"/>
    <col min="8104" max="8104" width="10.1640625" bestFit="1" customWidth="1"/>
    <col min="8105" max="8105" width="12.1640625" bestFit="1" customWidth="1"/>
    <col min="8106" max="8106" width="10.1640625" bestFit="1" customWidth="1"/>
    <col min="8107" max="8107" width="8.1640625" bestFit="1" customWidth="1"/>
    <col min="8108" max="8108" width="12.1640625" bestFit="1" customWidth="1"/>
    <col min="8109" max="8109" width="9.1640625" bestFit="1" customWidth="1"/>
    <col min="8110" max="8110" width="8.1640625" bestFit="1" customWidth="1"/>
    <col min="8111" max="8111" width="11.1640625" bestFit="1" customWidth="1"/>
    <col min="8112" max="8112" width="9.1640625" bestFit="1" customWidth="1"/>
    <col min="8113" max="8113" width="11.1640625" bestFit="1" customWidth="1"/>
    <col min="8114" max="8114" width="10.1640625" bestFit="1" customWidth="1"/>
    <col min="8115" max="8115" width="12.1640625" bestFit="1" customWidth="1"/>
    <col min="8116" max="8116" width="10.1640625" bestFit="1" customWidth="1"/>
    <col min="8117" max="8117" width="12.1640625" bestFit="1" customWidth="1"/>
    <col min="8118" max="8118" width="9.1640625" bestFit="1" customWidth="1"/>
    <col min="8119" max="8119" width="11.1640625" bestFit="1" customWidth="1"/>
    <col min="8120" max="8120" width="9.1640625" bestFit="1" customWidth="1"/>
    <col min="8121" max="8121" width="8.1640625" bestFit="1" customWidth="1"/>
    <col min="8122" max="8122" width="11.1640625" bestFit="1" customWidth="1"/>
    <col min="8123" max="8123" width="9.1640625" bestFit="1" customWidth="1"/>
    <col min="8124" max="8124" width="11.1640625" bestFit="1" customWidth="1"/>
    <col min="8125" max="8125" width="10.1640625" bestFit="1" customWidth="1"/>
    <col min="8126" max="8126" width="12.1640625" bestFit="1" customWidth="1"/>
    <col min="8127" max="8127" width="10.1640625" bestFit="1" customWidth="1"/>
    <col min="8128" max="8128" width="12.1640625" bestFit="1" customWidth="1"/>
    <col min="8129" max="8129" width="10.1640625" bestFit="1" customWidth="1"/>
    <col min="8130" max="8130" width="12.1640625" bestFit="1" customWidth="1"/>
    <col min="8131" max="8131" width="9.1640625" bestFit="1" customWidth="1"/>
    <col min="8132" max="8132" width="11.1640625" bestFit="1" customWidth="1"/>
    <col min="8133" max="8133" width="10.1640625" bestFit="1" customWidth="1"/>
    <col min="8134" max="8134" width="12.1640625" bestFit="1" customWidth="1"/>
    <col min="8135" max="8135" width="8.1640625" bestFit="1" customWidth="1"/>
    <col min="8136" max="8136" width="10.1640625" bestFit="1" customWidth="1"/>
    <col min="8137" max="8137" width="8.1640625" bestFit="1" customWidth="1"/>
    <col min="8138" max="8139" width="10.1640625" bestFit="1" customWidth="1"/>
    <col min="8140" max="8140" width="12.1640625" bestFit="1" customWidth="1"/>
    <col min="8141" max="8141" width="10.1640625" bestFit="1" customWidth="1"/>
    <col min="8142" max="8142" width="12.1640625" bestFit="1" customWidth="1"/>
    <col min="8143" max="8143" width="10.1640625" bestFit="1" customWidth="1"/>
    <col min="8144" max="8144" width="12.1640625" bestFit="1" customWidth="1"/>
    <col min="8145" max="8145" width="9.1640625" bestFit="1" customWidth="1"/>
    <col min="8146" max="8146" width="11.1640625" bestFit="1" customWidth="1"/>
    <col min="8147" max="8147" width="10.1640625" bestFit="1" customWidth="1"/>
    <col min="8148" max="8148" width="12.1640625" bestFit="1" customWidth="1"/>
    <col min="8149" max="8149" width="10.1640625" bestFit="1" customWidth="1"/>
    <col min="8150" max="8150" width="8.1640625" bestFit="1" customWidth="1"/>
    <col min="8151" max="8151" width="12.1640625" bestFit="1" customWidth="1"/>
    <col min="8152" max="8152" width="9.1640625" bestFit="1" customWidth="1"/>
    <col min="8153" max="8153" width="11.1640625" bestFit="1" customWidth="1"/>
    <col min="8154" max="8154" width="10.1640625" bestFit="1" customWidth="1"/>
    <col min="8155" max="8155" width="12.1640625" bestFit="1" customWidth="1"/>
    <col min="8156" max="8156" width="9.1640625" bestFit="1" customWidth="1"/>
    <col min="8157" max="8157" width="11.1640625" bestFit="1" customWidth="1"/>
    <col min="8158" max="8158" width="9.1640625" bestFit="1" customWidth="1"/>
    <col min="8159" max="8159" width="11.1640625" bestFit="1" customWidth="1"/>
    <col min="8160" max="8160" width="9.1640625" bestFit="1" customWidth="1"/>
    <col min="8161" max="8161" width="11.1640625" bestFit="1" customWidth="1"/>
    <col min="8162" max="8162" width="9.1640625" bestFit="1" customWidth="1"/>
    <col min="8163" max="8163" width="11.1640625" bestFit="1" customWidth="1"/>
    <col min="8164" max="8164" width="10.1640625" bestFit="1" customWidth="1"/>
    <col min="8165" max="8165" width="12.1640625" bestFit="1" customWidth="1"/>
    <col min="8166" max="8166" width="9.1640625" bestFit="1" customWidth="1"/>
    <col min="8167" max="8167" width="11.1640625" bestFit="1" customWidth="1"/>
    <col min="8168" max="8168" width="10.1640625" bestFit="1" customWidth="1"/>
    <col min="8169" max="8169" width="12.1640625" bestFit="1" customWidth="1"/>
    <col min="8170" max="8170" width="8.1640625" bestFit="1" customWidth="1"/>
    <col min="8171" max="8171" width="10.1640625" bestFit="1" customWidth="1"/>
    <col min="8172" max="8172" width="8.1640625" bestFit="1" customWidth="1"/>
    <col min="8173" max="8173" width="7.1640625" bestFit="1" customWidth="1"/>
    <col min="8174" max="8174" width="10.1640625" bestFit="1" customWidth="1"/>
    <col min="8175" max="8175" width="9.1640625" bestFit="1" customWidth="1"/>
    <col min="8176" max="8176" width="11.1640625" bestFit="1" customWidth="1"/>
    <col min="8177" max="8177" width="9.1640625" bestFit="1" customWidth="1"/>
    <col min="8178" max="8178" width="11.1640625" bestFit="1" customWidth="1"/>
    <col min="8179" max="8179" width="10.1640625" bestFit="1" customWidth="1"/>
    <col min="8180" max="8180" width="12.1640625" bestFit="1" customWidth="1"/>
    <col min="8181" max="8181" width="9.1640625" bestFit="1" customWidth="1"/>
    <col min="8182" max="8182" width="11.1640625" bestFit="1" customWidth="1"/>
    <col min="8183" max="8183" width="10.1640625" bestFit="1" customWidth="1"/>
    <col min="8184" max="8184" width="12.1640625" bestFit="1" customWidth="1"/>
    <col min="8185" max="8185" width="10.1640625" bestFit="1" customWidth="1"/>
    <col min="8186" max="8186" width="8.1640625" bestFit="1" customWidth="1"/>
    <col min="8187" max="8187" width="12.1640625" bestFit="1" customWidth="1"/>
    <col min="8188" max="8188" width="8.1640625" bestFit="1" customWidth="1"/>
    <col min="8189" max="8190" width="10.1640625" bestFit="1" customWidth="1"/>
    <col min="8191" max="8191" width="12.1640625" bestFit="1" customWidth="1"/>
    <col min="8192" max="8192" width="9.1640625" bestFit="1" customWidth="1"/>
    <col min="8193" max="8193" width="11.1640625" bestFit="1" customWidth="1"/>
    <col min="8194" max="8194" width="9.1640625" bestFit="1" customWidth="1"/>
    <col min="8195" max="8195" width="11.1640625" bestFit="1" customWidth="1"/>
    <col min="8196" max="8196" width="9.1640625" bestFit="1" customWidth="1"/>
    <col min="8197" max="8197" width="11.1640625" bestFit="1" customWidth="1"/>
    <col min="8198" max="8198" width="6.1640625" bestFit="1" customWidth="1"/>
    <col min="8199" max="8199" width="8.6640625" bestFit="1" customWidth="1"/>
    <col min="8200" max="8200" width="9.1640625" bestFit="1" customWidth="1"/>
    <col min="8201" max="8201" width="11.1640625" bestFit="1" customWidth="1"/>
    <col min="8202" max="8202" width="10.1640625" bestFit="1" customWidth="1"/>
    <col min="8203" max="8203" width="12.1640625" bestFit="1" customWidth="1"/>
    <col min="8204" max="8204" width="9.1640625" bestFit="1" customWidth="1"/>
    <col min="8205" max="8205" width="11.1640625" bestFit="1" customWidth="1"/>
    <col min="8206" max="8206" width="10.1640625" bestFit="1" customWidth="1"/>
    <col min="8207" max="8207" width="12.1640625" bestFit="1" customWidth="1"/>
    <col min="8208" max="8208" width="9.1640625" bestFit="1" customWidth="1"/>
    <col min="8209" max="8209" width="11.1640625" bestFit="1" customWidth="1"/>
    <col min="8210" max="8210" width="10.1640625" bestFit="1" customWidth="1"/>
    <col min="8211" max="8211" width="12.1640625" bestFit="1" customWidth="1"/>
    <col min="8212" max="8212" width="8.1640625" bestFit="1" customWidth="1"/>
    <col min="8213" max="8213" width="10.1640625" bestFit="1" customWidth="1"/>
    <col min="8214" max="8214" width="9.1640625" bestFit="1" customWidth="1"/>
    <col min="8215" max="8215" width="11.1640625" bestFit="1" customWidth="1"/>
    <col min="8216" max="8216" width="9.1640625" bestFit="1" customWidth="1"/>
    <col min="8217" max="8218" width="8.1640625" bestFit="1" customWidth="1"/>
    <col min="8219" max="8219" width="11.1640625" bestFit="1" customWidth="1"/>
    <col min="8220" max="8220" width="9.1640625" bestFit="1" customWidth="1"/>
    <col min="8221" max="8221" width="11.1640625" bestFit="1" customWidth="1"/>
    <col min="8222" max="8222" width="10.1640625" bestFit="1" customWidth="1"/>
    <col min="8223" max="8223" width="8.1640625" bestFit="1" customWidth="1"/>
    <col min="8224" max="8224" width="12.1640625" bestFit="1" customWidth="1"/>
    <col min="8225" max="8225" width="9.1640625" bestFit="1" customWidth="1"/>
    <col min="8226" max="8226" width="11.1640625" bestFit="1" customWidth="1"/>
    <col min="8227" max="8227" width="10.1640625" bestFit="1" customWidth="1"/>
    <col min="8228" max="8228" width="12.1640625" bestFit="1" customWidth="1"/>
    <col min="8229" max="8229" width="10.1640625" bestFit="1" customWidth="1"/>
    <col min="8230" max="8230" width="12.1640625" bestFit="1" customWidth="1"/>
    <col min="8231" max="8231" width="8.1640625" bestFit="1" customWidth="1"/>
    <col min="8232" max="8232" width="10.1640625" bestFit="1" customWidth="1"/>
    <col min="8233" max="8233" width="8.1640625" bestFit="1" customWidth="1"/>
    <col min="8234" max="8234" width="10.1640625" bestFit="1" customWidth="1"/>
    <col min="8235" max="8235" width="9.1640625" bestFit="1" customWidth="1"/>
    <col min="8236" max="8236" width="11.1640625" bestFit="1" customWidth="1"/>
    <col min="8237" max="8237" width="10.1640625" bestFit="1" customWidth="1"/>
    <col min="8238" max="8238" width="12.1640625" bestFit="1" customWidth="1"/>
    <col min="8239" max="8239" width="10.1640625" bestFit="1" customWidth="1"/>
    <col min="8240" max="8240" width="7.6640625" bestFit="1" customWidth="1"/>
    <col min="8241" max="8241" width="12.1640625" bestFit="1" customWidth="1"/>
    <col min="8242" max="8242" width="9.1640625" bestFit="1" customWidth="1"/>
    <col min="8243" max="8243" width="11.1640625" bestFit="1" customWidth="1"/>
    <col min="8244" max="8244" width="9.1640625" bestFit="1" customWidth="1"/>
    <col min="8245" max="8245" width="11.1640625" bestFit="1" customWidth="1"/>
    <col min="8246" max="8246" width="10.1640625" bestFit="1" customWidth="1"/>
    <col min="8247" max="8247" width="12.1640625" bestFit="1" customWidth="1"/>
    <col min="8248" max="8248" width="10.1640625" bestFit="1" customWidth="1"/>
    <col min="8249" max="8249" width="8.6640625" bestFit="1" customWidth="1"/>
    <col min="8250" max="8250" width="7.6640625" bestFit="1" customWidth="1"/>
    <col min="8251" max="8251" width="8.1640625" bestFit="1" customWidth="1"/>
    <col min="8252" max="8252" width="12.1640625" bestFit="1" customWidth="1"/>
    <col min="8253" max="8253" width="8.1640625" bestFit="1" customWidth="1"/>
    <col min="8254" max="8254" width="10.1640625" bestFit="1" customWidth="1"/>
    <col min="8255" max="8255" width="9.1640625" bestFit="1" customWidth="1"/>
    <col min="8256" max="8256" width="11.1640625" bestFit="1" customWidth="1"/>
    <col min="8257" max="8257" width="9.1640625" bestFit="1" customWidth="1"/>
    <col min="8258" max="8258" width="11.1640625" bestFit="1" customWidth="1"/>
    <col min="8259" max="8259" width="9.1640625" bestFit="1" customWidth="1"/>
    <col min="8260" max="8260" width="11.1640625" bestFit="1" customWidth="1"/>
    <col min="8261" max="8261" width="9.1640625" bestFit="1" customWidth="1"/>
    <col min="8262" max="8262" width="11.1640625" bestFit="1" customWidth="1"/>
    <col min="8263" max="8263" width="10.1640625" bestFit="1" customWidth="1"/>
    <col min="8264" max="8264" width="12.1640625" bestFit="1" customWidth="1"/>
    <col min="8265" max="8265" width="9.1640625" bestFit="1" customWidth="1"/>
    <col min="8266" max="8266" width="8.1640625" bestFit="1" customWidth="1"/>
    <col min="8267" max="8267" width="11.1640625" bestFit="1" customWidth="1"/>
    <col min="8268" max="8268" width="9.1640625" bestFit="1" customWidth="1"/>
    <col min="8269" max="8269" width="8.1640625" bestFit="1" customWidth="1"/>
    <col min="8270" max="8270" width="11.1640625" bestFit="1" customWidth="1"/>
    <col min="8271" max="8271" width="9.1640625" bestFit="1" customWidth="1"/>
    <col min="8272" max="8272" width="11.1640625" bestFit="1" customWidth="1"/>
    <col min="8273" max="8273" width="8.1640625" bestFit="1" customWidth="1"/>
    <col min="8274" max="8275" width="10.1640625" bestFit="1" customWidth="1"/>
    <col min="8276" max="8276" width="12.1640625" bestFit="1" customWidth="1"/>
    <col min="8277" max="8277" width="9.1640625" bestFit="1" customWidth="1"/>
    <col min="8278" max="8278" width="11.1640625" bestFit="1" customWidth="1"/>
    <col min="8279" max="8279" width="9.1640625" bestFit="1" customWidth="1"/>
    <col min="8280" max="8280" width="11.1640625" bestFit="1" customWidth="1"/>
    <col min="8281" max="8281" width="8.1640625" bestFit="1" customWidth="1"/>
    <col min="8282" max="8283" width="10.1640625" bestFit="1" customWidth="1"/>
    <col min="8284" max="8284" width="12.1640625" bestFit="1" customWidth="1"/>
    <col min="8285" max="8285" width="8.1640625" bestFit="1" customWidth="1"/>
    <col min="8286" max="8286" width="7.1640625" bestFit="1" customWidth="1"/>
    <col min="8287" max="8287" width="10.1640625" bestFit="1" customWidth="1"/>
    <col min="8288" max="8288" width="9.1640625" bestFit="1" customWidth="1"/>
    <col min="8289" max="8289" width="7.1640625" bestFit="1" customWidth="1"/>
    <col min="8290" max="8290" width="11.1640625" bestFit="1" customWidth="1"/>
    <col min="8291" max="8291" width="9.1640625" bestFit="1" customWidth="1"/>
    <col min="8292" max="8292" width="11.1640625" bestFit="1" customWidth="1"/>
    <col min="8293" max="8293" width="10.1640625" bestFit="1" customWidth="1"/>
    <col min="8294" max="8294" width="12.1640625" bestFit="1" customWidth="1"/>
    <col min="8295" max="8295" width="10.1640625" bestFit="1" customWidth="1"/>
    <col min="8296" max="8296" width="12.1640625" bestFit="1" customWidth="1"/>
    <col min="8297" max="8297" width="9.1640625" bestFit="1" customWidth="1"/>
    <col min="8298" max="8298" width="8.1640625" bestFit="1" customWidth="1"/>
    <col min="8299" max="8299" width="11.1640625" bestFit="1" customWidth="1"/>
    <col min="8300" max="8300" width="9.1640625" bestFit="1" customWidth="1"/>
    <col min="8301" max="8301" width="11.1640625" bestFit="1" customWidth="1"/>
    <col min="8302" max="8302" width="9.1640625" bestFit="1" customWidth="1"/>
    <col min="8303" max="8303" width="11.1640625" bestFit="1" customWidth="1"/>
    <col min="8304" max="8304" width="9.1640625" bestFit="1" customWidth="1"/>
    <col min="8305" max="8305" width="8.1640625" bestFit="1" customWidth="1"/>
    <col min="8306" max="8306" width="11.1640625" bestFit="1" customWidth="1"/>
    <col min="8307" max="8307" width="6.1640625" bestFit="1" customWidth="1"/>
    <col min="8308" max="8308" width="8.6640625" bestFit="1" customWidth="1"/>
    <col min="8309" max="8309" width="9.1640625" bestFit="1" customWidth="1"/>
    <col min="8310" max="8310" width="11.1640625" bestFit="1" customWidth="1"/>
    <col min="8311" max="8311" width="10.1640625" bestFit="1" customWidth="1"/>
    <col min="8312" max="8312" width="12.1640625" bestFit="1" customWidth="1"/>
    <col min="8313" max="8313" width="8.1640625" bestFit="1" customWidth="1"/>
    <col min="8314" max="8314" width="10.1640625" bestFit="1" customWidth="1"/>
    <col min="8315" max="8315" width="9.1640625" bestFit="1" customWidth="1"/>
    <col min="8316" max="8316" width="11.1640625" bestFit="1" customWidth="1"/>
    <col min="8317" max="8317" width="10.1640625" bestFit="1" customWidth="1"/>
    <col min="8318" max="8318" width="12.1640625" bestFit="1" customWidth="1"/>
    <col min="8319" max="8319" width="9.1640625" bestFit="1" customWidth="1"/>
    <col min="8320" max="8320" width="11.1640625" bestFit="1" customWidth="1"/>
    <col min="8321" max="8321" width="10.1640625" bestFit="1" customWidth="1"/>
    <col min="8322" max="8322" width="12.1640625" bestFit="1" customWidth="1"/>
    <col min="8323" max="8323" width="9.1640625" bestFit="1" customWidth="1"/>
    <col min="8324" max="8324" width="11.1640625" bestFit="1" customWidth="1"/>
    <col min="8325" max="8325" width="10.1640625" bestFit="1" customWidth="1"/>
    <col min="8326" max="8326" width="12.1640625" bestFit="1" customWidth="1"/>
    <col min="8327" max="8327" width="9.1640625" bestFit="1" customWidth="1"/>
    <col min="8328" max="8328" width="11.1640625" bestFit="1" customWidth="1"/>
    <col min="8329" max="8329" width="10.1640625" bestFit="1" customWidth="1"/>
    <col min="8330" max="8330" width="12.1640625" bestFit="1" customWidth="1"/>
    <col min="8331" max="8331" width="10.1640625" bestFit="1" customWidth="1"/>
    <col min="8332" max="8332" width="12.1640625" bestFit="1" customWidth="1"/>
    <col min="8333" max="8333" width="10.1640625" bestFit="1" customWidth="1"/>
    <col min="8334" max="8334" width="12.1640625" bestFit="1" customWidth="1"/>
    <col min="8335" max="8335" width="10.1640625" bestFit="1" customWidth="1"/>
    <col min="8336" max="8336" width="12.1640625" bestFit="1" customWidth="1"/>
    <col min="8337" max="8337" width="9.1640625" bestFit="1" customWidth="1"/>
    <col min="8338" max="8338" width="11.1640625" bestFit="1" customWidth="1"/>
    <col min="8339" max="8339" width="6.1640625" bestFit="1" customWidth="1"/>
    <col min="8340" max="8340" width="8.6640625" bestFit="1" customWidth="1"/>
    <col min="8341" max="8341" width="9.1640625" bestFit="1" customWidth="1"/>
    <col min="8342" max="8342" width="11.1640625" bestFit="1" customWidth="1"/>
    <col min="8343" max="8343" width="9.1640625" bestFit="1" customWidth="1"/>
    <col min="8344" max="8344" width="11.1640625" bestFit="1" customWidth="1"/>
    <col min="8345" max="8345" width="9.1640625" bestFit="1" customWidth="1"/>
    <col min="8346" max="8346" width="11.1640625" bestFit="1" customWidth="1"/>
    <col min="8347" max="8347" width="10.1640625" bestFit="1" customWidth="1"/>
    <col min="8348" max="8348" width="12.1640625" bestFit="1" customWidth="1"/>
    <col min="8349" max="8349" width="9.1640625" bestFit="1" customWidth="1"/>
    <col min="8350" max="8350" width="11.1640625" bestFit="1" customWidth="1"/>
    <col min="8351" max="8351" width="9.1640625" bestFit="1" customWidth="1"/>
    <col min="8352" max="8352" width="11.1640625" bestFit="1" customWidth="1"/>
    <col min="8353" max="8353" width="9.1640625" bestFit="1" customWidth="1"/>
    <col min="8354" max="8354" width="7.1640625" bestFit="1" customWidth="1"/>
    <col min="8355" max="8355" width="8.1640625" bestFit="1" customWidth="1"/>
    <col min="8356" max="8356" width="11.1640625" bestFit="1" customWidth="1"/>
    <col min="8357" max="8357" width="8.1640625" bestFit="1" customWidth="1"/>
    <col min="8358" max="8359" width="10.1640625" bestFit="1" customWidth="1"/>
    <col min="8360" max="8360" width="12.1640625" bestFit="1" customWidth="1"/>
    <col min="8361" max="8361" width="9.1640625" bestFit="1" customWidth="1"/>
    <col min="8362" max="8362" width="11.1640625" bestFit="1" customWidth="1"/>
    <col min="8363" max="8363" width="10.1640625" bestFit="1" customWidth="1"/>
    <col min="8364" max="8364" width="12.1640625" bestFit="1" customWidth="1"/>
    <col min="8365" max="8365" width="8.1640625" bestFit="1" customWidth="1"/>
    <col min="8366" max="8366" width="10.1640625" bestFit="1" customWidth="1"/>
    <col min="8367" max="8367" width="8.1640625" bestFit="1" customWidth="1"/>
    <col min="8368" max="8368" width="10.1640625" bestFit="1" customWidth="1"/>
    <col min="8369" max="8369" width="8.1640625" bestFit="1" customWidth="1"/>
    <col min="8370" max="8371" width="10.1640625" bestFit="1" customWidth="1"/>
    <col min="8372" max="8372" width="6.1640625" bestFit="1" customWidth="1"/>
    <col min="8373" max="8373" width="12.1640625" bestFit="1" customWidth="1"/>
    <col min="8374" max="8374" width="9.1640625" bestFit="1" customWidth="1"/>
    <col min="8375" max="8375" width="11.1640625" bestFit="1" customWidth="1"/>
    <col min="8376" max="8376" width="8.1640625" bestFit="1" customWidth="1"/>
    <col min="8377" max="8378" width="10.1640625" bestFit="1" customWidth="1"/>
    <col min="8379" max="8379" width="12.1640625" bestFit="1" customWidth="1"/>
    <col min="8380" max="8380" width="9.1640625" bestFit="1" customWidth="1"/>
    <col min="8381" max="8381" width="11.1640625" bestFit="1" customWidth="1"/>
    <col min="8382" max="8382" width="9.1640625" bestFit="1" customWidth="1"/>
    <col min="8383" max="8383" width="7.1640625" bestFit="1" customWidth="1"/>
    <col min="8384" max="8384" width="11.1640625" bestFit="1" customWidth="1"/>
    <col min="8385" max="8385" width="9.1640625" bestFit="1" customWidth="1"/>
    <col min="8386" max="8388" width="8.1640625" bestFit="1" customWidth="1"/>
    <col min="8389" max="8389" width="11.1640625" bestFit="1" customWidth="1"/>
    <col min="8390" max="8390" width="9.1640625" bestFit="1" customWidth="1"/>
    <col min="8391" max="8391" width="7.1640625" bestFit="1" customWidth="1"/>
    <col min="8392" max="8392" width="11.1640625" bestFit="1" customWidth="1"/>
    <col min="8393" max="8393" width="10.1640625" bestFit="1" customWidth="1"/>
    <col min="8394" max="8394" width="8.1640625" bestFit="1" customWidth="1"/>
    <col min="8395" max="8395" width="12.1640625" bestFit="1" customWidth="1"/>
    <col min="8396" max="8396" width="9.1640625" bestFit="1" customWidth="1"/>
    <col min="8397" max="8397" width="8.1640625" bestFit="1" customWidth="1"/>
    <col min="8398" max="8398" width="11.1640625" bestFit="1" customWidth="1"/>
    <col min="8399" max="8399" width="6.1640625" bestFit="1" customWidth="1"/>
    <col min="8400" max="8401" width="5.1640625" bestFit="1" customWidth="1"/>
    <col min="8402" max="8402" width="8.6640625" bestFit="1" customWidth="1"/>
    <col min="8403" max="8403" width="9.1640625" bestFit="1" customWidth="1"/>
    <col min="8404" max="8404" width="11.1640625" bestFit="1" customWidth="1"/>
    <col min="8405" max="8405" width="9.1640625" bestFit="1" customWidth="1"/>
    <col min="8406" max="8406" width="11.1640625" bestFit="1" customWidth="1"/>
    <col min="8407" max="8407" width="10.1640625" bestFit="1" customWidth="1"/>
    <col min="8408" max="8408" width="12.1640625" bestFit="1" customWidth="1"/>
    <col min="8409" max="8409" width="10.1640625" bestFit="1" customWidth="1"/>
    <col min="8410" max="8410" width="7.1640625" bestFit="1" customWidth="1"/>
    <col min="8411" max="8411" width="12.1640625" bestFit="1" customWidth="1"/>
    <col min="8412" max="8412" width="10.1640625" bestFit="1" customWidth="1"/>
    <col min="8413" max="8413" width="12.1640625" bestFit="1" customWidth="1"/>
    <col min="8414" max="8414" width="10.1640625" bestFit="1" customWidth="1"/>
    <col min="8415" max="8415" width="12.1640625" bestFit="1" customWidth="1"/>
    <col min="8416" max="8416" width="10.1640625" bestFit="1" customWidth="1"/>
    <col min="8417" max="8417" width="8.1640625" bestFit="1" customWidth="1"/>
    <col min="8418" max="8418" width="12.1640625" bestFit="1" customWidth="1"/>
    <col min="8419" max="8419" width="9.1640625" bestFit="1" customWidth="1"/>
    <col min="8420" max="8420" width="11.1640625" bestFit="1" customWidth="1"/>
    <col min="8421" max="8421" width="9.1640625" bestFit="1" customWidth="1"/>
    <col min="8422" max="8422" width="11.1640625" bestFit="1" customWidth="1"/>
    <col min="8423" max="8423" width="10.1640625" bestFit="1" customWidth="1"/>
    <col min="8424" max="8424" width="12.1640625" bestFit="1" customWidth="1"/>
    <col min="8425" max="8425" width="8.1640625" bestFit="1" customWidth="1"/>
    <col min="8426" max="8427" width="10.1640625" bestFit="1" customWidth="1"/>
    <col min="8428" max="8428" width="12.1640625" bestFit="1" customWidth="1"/>
    <col min="8429" max="8429" width="10.1640625" bestFit="1" customWidth="1"/>
    <col min="8430" max="8430" width="12.1640625" bestFit="1" customWidth="1"/>
    <col min="8431" max="8431" width="8.1640625" bestFit="1" customWidth="1"/>
    <col min="8432" max="8432" width="7.1640625" bestFit="1" customWidth="1"/>
    <col min="8433" max="8433" width="10.1640625" bestFit="1" customWidth="1"/>
    <col min="8434" max="8434" width="9.1640625" bestFit="1" customWidth="1"/>
    <col min="8435" max="8435" width="11.1640625" bestFit="1" customWidth="1"/>
    <col min="8436" max="8436" width="9.1640625" bestFit="1" customWidth="1"/>
    <col min="8437" max="8437" width="11.1640625" bestFit="1" customWidth="1"/>
    <col min="8438" max="8438" width="10.1640625" bestFit="1" customWidth="1"/>
    <col min="8439" max="8439" width="12.1640625" bestFit="1" customWidth="1"/>
    <col min="8440" max="8440" width="9.1640625" bestFit="1" customWidth="1"/>
    <col min="8441" max="8441" width="11.1640625" bestFit="1" customWidth="1"/>
    <col min="8442" max="8442" width="9.1640625" bestFit="1" customWidth="1"/>
    <col min="8443" max="8443" width="8.1640625" bestFit="1" customWidth="1"/>
    <col min="8444" max="8444" width="11.1640625" bestFit="1" customWidth="1"/>
    <col min="8445" max="8445" width="9.1640625" bestFit="1" customWidth="1"/>
    <col min="8446" max="8446" width="11.1640625" bestFit="1" customWidth="1"/>
    <col min="8447" max="8447" width="9.1640625" bestFit="1" customWidth="1"/>
    <col min="8448" max="8448" width="11.1640625" bestFit="1" customWidth="1"/>
    <col min="8449" max="8449" width="10.1640625" bestFit="1" customWidth="1"/>
    <col min="8450" max="8450" width="12.1640625" bestFit="1" customWidth="1"/>
    <col min="8451" max="8451" width="10.1640625" bestFit="1" customWidth="1"/>
    <col min="8452" max="8452" width="12.1640625" bestFit="1" customWidth="1"/>
    <col min="8453" max="8453" width="10.1640625" bestFit="1" customWidth="1"/>
    <col min="8454" max="8454" width="12.1640625" bestFit="1" customWidth="1"/>
    <col min="8455" max="8455" width="10.1640625" bestFit="1" customWidth="1"/>
    <col min="8456" max="8456" width="7.1640625" bestFit="1" customWidth="1"/>
    <col min="8457" max="8457" width="12.1640625" bestFit="1" customWidth="1"/>
    <col min="8458" max="8458" width="10.1640625" bestFit="1" customWidth="1"/>
    <col min="8459" max="8459" width="12.1640625" bestFit="1" customWidth="1"/>
    <col min="8460" max="8460" width="9.1640625" bestFit="1" customWidth="1"/>
    <col min="8461" max="8461" width="11.1640625" bestFit="1" customWidth="1"/>
    <col min="8462" max="8462" width="10.1640625" bestFit="1" customWidth="1"/>
    <col min="8463" max="8463" width="12.1640625" bestFit="1" customWidth="1"/>
    <col min="8464" max="8464" width="9.1640625" bestFit="1" customWidth="1"/>
    <col min="8465" max="8465" width="11.1640625" bestFit="1" customWidth="1"/>
    <col min="8466" max="8466" width="9.1640625" bestFit="1" customWidth="1"/>
    <col min="8467" max="8467" width="11.1640625" bestFit="1" customWidth="1"/>
    <col min="8468" max="8468" width="9.1640625" bestFit="1" customWidth="1"/>
    <col min="8469" max="8469" width="11.1640625" bestFit="1" customWidth="1"/>
    <col min="8470" max="8470" width="9.1640625" bestFit="1" customWidth="1"/>
    <col min="8471" max="8471" width="8.1640625" bestFit="1" customWidth="1"/>
    <col min="8472" max="8472" width="11.1640625" bestFit="1" customWidth="1"/>
    <col min="8473" max="8473" width="9.1640625" bestFit="1" customWidth="1"/>
    <col min="8474" max="8474" width="11.1640625" bestFit="1" customWidth="1"/>
    <col min="8475" max="8475" width="10.1640625" bestFit="1" customWidth="1"/>
    <col min="8476" max="8476" width="12.1640625" bestFit="1" customWidth="1"/>
    <col min="8477" max="8477" width="10.1640625" bestFit="1" customWidth="1"/>
    <col min="8478" max="8478" width="12.1640625" bestFit="1" customWidth="1"/>
    <col min="8479" max="8479" width="10.1640625" bestFit="1" customWidth="1"/>
    <col min="8480" max="8480" width="12.1640625" bestFit="1" customWidth="1"/>
    <col min="8481" max="8481" width="10.1640625" bestFit="1" customWidth="1"/>
    <col min="8482" max="8482" width="12.1640625" bestFit="1" customWidth="1"/>
    <col min="8483" max="8483" width="10.1640625" bestFit="1" customWidth="1"/>
    <col min="8484" max="8484" width="12.1640625" bestFit="1" customWidth="1"/>
    <col min="8485" max="8485" width="10.1640625" bestFit="1" customWidth="1"/>
    <col min="8486" max="8486" width="12.1640625" bestFit="1" customWidth="1"/>
    <col min="8487" max="8487" width="9.1640625" bestFit="1" customWidth="1"/>
    <col min="8488" max="8488" width="7.1640625" bestFit="1" customWidth="1"/>
    <col min="8489" max="8489" width="11.1640625" bestFit="1" customWidth="1"/>
    <col min="8490" max="8490" width="9.1640625" bestFit="1" customWidth="1"/>
    <col min="8491" max="8491" width="7.1640625" bestFit="1" customWidth="1"/>
    <col min="8492" max="8492" width="11.1640625" bestFit="1" customWidth="1"/>
    <col min="8493" max="8493" width="9.1640625" bestFit="1" customWidth="1"/>
    <col min="8494" max="8494" width="11.1640625" bestFit="1" customWidth="1"/>
    <col min="8495" max="8495" width="10.1640625" bestFit="1" customWidth="1"/>
    <col min="8496" max="8496" width="12.1640625" bestFit="1" customWidth="1"/>
    <col min="8497" max="8497" width="9.1640625" bestFit="1" customWidth="1"/>
    <col min="8498" max="8498" width="11.1640625" bestFit="1" customWidth="1"/>
    <col min="8499" max="8499" width="8.1640625" bestFit="1" customWidth="1"/>
    <col min="8500" max="8500" width="10.1640625" bestFit="1" customWidth="1"/>
    <col min="8501" max="8501" width="8.1640625" bestFit="1" customWidth="1"/>
    <col min="8502" max="8502" width="10.1640625" bestFit="1" customWidth="1"/>
    <col min="8503" max="8503" width="9.1640625" bestFit="1" customWidth="1"/>
    <col min="8504" max="8504" width="11.1640625" bestFit="1" customWidth="1"/>
    <col min="8505" max="8505" width="9.1640625" bestFit="1" customWidth="1"/>
    <col min="8506" max="8506" width="8.1640625" bestFit="1" customWidth="1"/>
    <col min="8507" max="8507" width="11.1640625" bestFit="1" customWidth="1"/>
    <col min="8508" max="8508" width="10.1640625" bestFit="1" customWidth="1"/>
    <col min="8509" max="8509" width="12.1640625" bestFit="1" customWidth="1"/>
    <col min="8510" max="8510" width="9.1640625" bestFit="1" customWidth="1"/>
    <col min="8511" max="8511" width="11.1640625" bestFit="1" customWidth="1"/>
    <col min="8512" max="8512" width="9.1640625" bestFit="1" customWidth="1"/>
    <col min="8513" max="8513" width="11.1640625" bestFit="1" customWidth="1"/>
    <col min="8514" max="8514" width="10.1640625" bestFit="1" customWidth="1"/>
    <col min="8515" max="8515" width="12.1640625" bestFit="1" customWidth="1"/>
    <col min="8516" max="8516" width="9.1640625" bestFit="1" customWidth="1"/>
    <col min="8517" max="8517" width="11.1640625" bestFit="1" customWidth="1"/>
    <col min="8518" max="8518" width="10.1640625" bestFit="1" customWidth="1"/>
    <col min="8519" max="8519" width="7.1640625" bestFit="1" customWidth="1"/>
    <col min="8520" max="8520" width="12.1640625" bestFit="1" customWidth="1"/>
    <col min="8521" max="8521" width="9.1640625" bestFit="1" customWidth="1"/>
    <col min="8522" max="8522" width="11.1640625" bestFit="1" customWidth="1"/>
    <col min="8523" max="8523" width="9.1640625" bestFit="1" customWidth="1"/>
    <col min="8524" max="8524" width="11.1640625" bestFit="1" customWidth="1"/>
    <col min="8525" max="8525" width="9.1640625" bestFit="1" customWidth="1"/>
    <col min="8526" max="8526" width="11.1640625" bestFit="1" customWidth="1"/>
    <col min="8527" max="8527" width="8.1640625" bestFit="1" customWidth="1"/>
    <col min="8528" max="8528" width="10.1640625" bestFit="1" customWidth="1"/>
    <col min="8529" max="8529" width="9.1640625" bestFit="1" customWidth="1"/>
    <col min="8530" max="8530" width="11.1640625" bestFit="1" customWidth="1"/>
    <col min="8531" max="8531" width="9.1640625" bestFit="1" customWidth="1"/>
    <col min="8532" max="8532" width="11.1640625" bestFit="1" customWidth="1"/>
    <col min="8533" max="8533" width="9.1640625" bestFit="1" customWidth="1"/>
    <col min="8534" max="8534" width="11.1640625" bestFit="1" customWidth="1"/>
    <col min="8535" max="8535" width="10.1640625" bestFit="1" customWidth="1"/>
    <col min="8536" max="8536" width="12.1640625" bestFit="1" customWidth="1"/>
    <col min="8537" max="8537" width="10.1640625" bestFit="1" customWidth="1"/>
    <col min="8538" max="8538" width="12.1640625" bestFit="1" customWidth="1"/>
    <col min="8539" max="8539" width="9.1640625" bestFit="1" customWidth="1"/>
    <col min="8540" max="8540" width="8.1640625" bestFit="1" customWidth="1"/>
    <col min="8541" max="8541" width="11.1640625" bestFit="1" customWidth="1"/>
    <col min="8542" max="8542" width="9.1640625" bestFit="1" customWidth="1"/>
    <col min="8543" max="8543" width="11.1640625" bestFit="1" customWidth="1"/>
    <col min="8544" max="8544" width="8.1640625" bestFit="1" customWidth="1"/>
    <col min="8545" max="8545" width="10.1640625" bestFit="1" customWidth="1"/>
    <col min="8546" max="8546" width="9.1640625" bestFit="1" customWidth="1"/>
    <col min="8547" max="8547" width="11.1640625" bestFit="1" customWidth="1"/>
    <col min="8548" max="8548" width="10.1640625" bestFit="1" customWidth="1"/>
    <col min="8549" max="8549" width="12.1640625" bestFit="1" customWidth="1"/>
    <col min="8550" max="8550" width="10.1640625" bestFit="1" customWidth="1"/>
    <col min="8551" max="8551" width="12.1640625" bestFit="1" customWidth="1"/>
    <col min="8552" max="8552" width="10.1640625" bestFit="1" customWidth="1"/>
    <col min="8553" max="8553" width="12.1640625" bestFit="1" customWidth="1"/>
    <col min="8554" max="8554" width="10.1640625" bestFit="1" customWidth="1"/>
    <col min="8555" max="8555" width="12.1640625" bestFit="1" customWidth="1"/>
    <col min="8556" max="8556" width="10.1640625" bestFit="1" customWidth="1"/>
    <col min="8557" max="8557" width="12.1640625" bestFit="1" customWidth="1"/>
    <col min="8558" max="8558" width="10.1640625" bestFit="1" customWidth="1"/>
    <col min="8559" max="8559" width="12.1640625" bestFit="1" customWidth="1"/>
    <col min="8560" max="8560" width="10.1640625" bestFit="1" customWidth="1"/>
    <col min="8561" max="8561" width="7.1640625" bestFit="1" customWidth="1"/>
    <col min="8562" max="8562" width="12.1640625" bestFit="1" customWidth="1"/>
    <col min="8563" max="8563" width="10.1640625" bestFit="1" customWidth="1"/>
    <col min="8564" max="8564" width="12.1640625" bestFit="1" customWidth="1"/>
    <col min="8565" max="8565" width="10.1640625" bestFit="1" customWidth="1"/>
    <col min="8566" max="8566" width="12.1640625" bestFit="1" customWidth="1"/>
    <col min="8567" max="8567" width="10.1640625" bestFit="1" customWidth="1"/>
    <col min="8568" max="8568" width="12.1640625" bestFit="1" customWidth="1"/>
    <col min="8569" max="8569" width="9.1640625" bestFit="1" customWidth="1"/>
    <col min="8570" max="8570" width="8.1640625" bestFit="1" customWidth="1"/>
    <col min="8571" max="8571" width="11.1640625" bestFit="1" customWidth="1"/>
    <col min="8572" max="8572" width="10.1640625" bestFit="1" customWidth="1"/>
    <col min="8573" max="8573" width="12.1640625" bestFit="1" customWidth="1"/>
    <col min="8574" max="8574" width="9.1640625" bestFit="1" customWidth="1"/>
    <col min="8575" max="8575" width="11.1640625" bestFit="1" customWidth="1"/>
    <col min="8576" max="8576" width="10.1640625" bestFit="1" customWidth="1"/>
    <col min="8577" max="8577" width="12.1640625" bestFit="1" customWidth="1"/>
    <col min="8578" max="8578" width="9.1640625" bestFit="1" customWidth="1"/>
    <col min="8579" max="8579" width="11.1640625" bestFit="1" customWidth="1"/>
    <col min="8580" max="8580" width="9.1640625" bestFit="1" customWidth="1"/>
    <col min="8581" max="8581" width="8.1640625" bestFit="1" customWidth="1"/>
    <col min="8582" max="8582" width="11.1640625" bestFit="1" customWidth="1"/>
    <col min="8583" max="8583" width="10.1640625" bestFit="1" customWidth="1"/>
    <col min="8584" max="8584" width="8.1640625" bestFit="1" customWidth="1"/>
    <col min="8585" max="8585" width="12.1640625" bestFit="1" customWidth="1"/>
    <col min="8586" max="8586" width="10.1640625" bestFit="1" customWidth="1"/>
    <col min="8587" max="8587" width="12.1640625" bestFit="1" customWidth="1"/>
    <col min="8588" max="8588" width="10.1640625" bestFit="1" customWidth="1"/>
    <col min="8589" max="8589" width="12.1640625" bestFit="1" customWidth="1"/>
    <col min="8590" max="8590" width="9.1640625" bestFit="1" customWidth="1"/>
    <col min="8591" max="8591" width="11.1640625" bestFit="1" customWidth="1"/>
    <col min="8592" max="8592" width="8.1640625" bestFit="1" customWidth="1"/>
    <col min="8593" max="8593" width="5.1640625" bestFit="1" customWidth="1"/>
    <col min="8594" max="8595" width="10.1640625" bestFit="1" customWidth="1"/>
    <col min="8596" max="8596" width="8.1640625" bestFit="1" customWidth="1"/>
    <col min="8597" max="8597" width="12.1640625" bestFit="1" customWidth="1"/>
    <col min="8598" max="8598" width="9.1640625" bestFit="1" customWidth="1"/>
    <col min="8599" max="8599" width="11.1640625" bestFit="1" customWidth="1"/>
    <col min="8600" max="8600" width="9.1640625" bestFit="1" customWidth="1"/>
    <col min="8601" max="8601" width="11.1640625" bestFit="1" customWidth="1"/>
    <col min="8602" max="8602" width="8.1640625" bestFit="1" customWidth="1"/>
    <col min="8603" max="8603" width="10.1640625" bestFit="1" customWidth="1"/>
    <col min="8604" max="8604" width="8.1640625" bestFit="1" customWidth="1"/>
    <col min="8605" max="8605" width="10.1640625" bestFit="1" customWidth="1"/>
    <col min="8606" max="8606" width="9.1640625" bestFit="1" customWidth="1"/>
    <col min="8607" max="8607" width="11.1640625" bestFit="1" customWidth="1"/>
    <col min="8608" max="8608" width="9.1640625" bestFit="1" customWidth="1"/>
    <col min="8609" max="8609" width="11.1640625" bestFit="1" customWidth="1"/>
    <col min="8610" max="8610" width="10.1640625" bestFit="1" customWidth="1"/>
    <col min="8611" max="8611" width="12.1640625" bestFit="1" customWidth="1"/>
    <col min="8612" max="8612" width="10.1640625" bestFit="1" customWidth="1"/>
    <col min="8613" max="8613" width="7.6640625" bestFit="1" customWidth="1"/>
    <col min="8614" max="8614" width="8.6640625" bestFit="1" customWidth="1"/>
    <col min="8615" max="8615" width="12.1640625" bestFit="1" customWidth="1"/>
    <col min="8616" max="8616" width="10.1640625" bestFit="1" customWidth="1"/>
    <col min="8617" max="8617" width="12.1640625" bestFit="1" customWidth="1"/>
    <col min="8618" max="8618" width="9.1640625" bestFit="1" customWidth="1"/>
    <col min="8619" max="8619" width="8.1640625" bestFit="1" customWidth="1"/>
    <col min="8620" max="8621" width="7.1640625" bestFit="1" customWidth="1"/>
    <col min="8622" max="8622" width="11.1640625" bestFit="1" customWidth="1"/>
    <col min="8623" max="8623" width="9.1640625" bestFit="1" customWidth="1"/>
    <col min="8624" max="8624" width="11.1640625" bestFit="1" customWidth="1"/>
    <col min="8625" max="8625" width="9.1640625" bestFit="1" customWidth="1"/>
    <col min="8626" max="8626" width="11.1640625" bestFit="1" customWidth="1"/>
    <col min="8627" max="8627" width="10.1640625" bestFit="1" customWidth="1"/>
    <col min="8628" max="8628" width="12.1640625" bestFit="1" customWidth="1"/>
    <col min="8629" max="8629" width="10.1640625" bestFit="1" customWidth="1"/>
    <col min="8630" max="8630" width="12.1640625" bestFit="1" customWidth="1"/>
    <col min="8631" max="8631" width="9.1640625" bestFit="1" customWidth="1"/>
    <col min="8632" max="8632" width="11.1640625" bestFit="1" customWidth="1"/>
    <col min="8633" max="8633" width="9.1640625" bestFit="1" customWidth="1"/>
    <col min="8634" max="8634" width="11.1640625" bestFit="1" customWidth="1"/>
    <col min="8635" max="8635" width="10.1640625" bestFit="1" customWidth="1"/>
    <col min="8636" max="8636" width="12.1640625" bestFit="1" customWidth="1"/>
    <col min="8637" max="8637" width="10.1640625" bestFit="1" customWidth="1"/>
    <col min="8638" max="8638" width="12.1640625" bestFit="1" customWidth="1"/>
    <col min="8639" max="8639" width="10.1640625" bestFit="1" customWidth="1"/>
    <col min="8640" max="8640" width="12.1640625" bestFit="1" customWidth="1"/>
    <col min="8641" max="8641" width="8.1640625" bestFit="1" customWidth="1"/>
    <col min="8642" max="8642" width="10.1640625" bestFit="1" customWidth="1"/>
    <col min="8643" max="8643" width="9.1640625" bestFit="1" customWidth="1"/>
    <col min="8644" max="8644" width="11.1640625" bestFit="1" customWidth="1"/>
    <col min="8645" max="8645" width="9.1640625" bestFit="1" customWidth="1"/>
    <col min="8646" max="8646" width="11.1640625" bestFit="1" customWidth="1"/>
    <col min="8647" max="8647" width="10.1640625" bestFit="1" customWidth="1"/>
    <col min="8648" max="8648" width="12.1640625" bestFit="1" customWidth="1"/>
    <col min="8649" max="8649" width="9.1640625" bestFit="1" customWidth="1"/>
    <col min="8650" max="8650" width="11.1640625" bestFit="1" customWidth="1"/>
    <col min="8651" max="8651" width="9.1640625" bestFit="1" customWidth="1"/>
    <col min="8652" max="8652" width="11.1640625" bestFit="1" customWidth="1"/>
    <col min="8653" max="8653" width="9.1640625" bestFit="1" customWidth="1"/>
    <col min="8654" max="8654" width="11.1640625" bestFit="1" customWidth="1"/>
    <col min="8655" max="8655" width="10.1640625" bestFit="1" customWidth="1"/>
    <col min="8656" max="8656" width="12.1640625" bestFit="1" customWidth="1"/>
    <col min="8657" max="8657" width="9.1640625" bestFit="1" customWidth="1"/>
    <col min="8658" max="8658" width="11.1640625" bestFit="1" customWidth="1"/>
    <col min="8659" max="8659" width="9.1640625" bestFit="1" customWidth="1"/>
    <col min="8660" max="8660" width="11.1640625" bestFit="1" customWidth="1"/>
    <col min="8661" max="8661" width="8.1640625" bestFit="1" customWidth="1"/>
    <col min="8662" max="8663" width="10.1640625" bestFit="1" customWidth="1"/>
    <col min="8664" max="8664" width="12.1640625" bestFit="1" customWidth="1"/>
    <col min="8665" max="8665" width="9.1640625" bestFit="1" customWidth="1"/>
    <col min="8666" max="8666" width="11.1640625" bestFit="1" customWidth="1"/>
    <col min="8667" max="8667" width="9.1640625" bestFit="1" customWidth="1"/>
    <col min="8668" max="8668" width="11.1640625" bestFit="1" customWidth="1"/>
    <col min="8669" max="8669" width="8.1640625" bestFit="1" customWidth="1"/>
    <col min="8670" max="8670" width="10.1640625" bestFit="1" customWidth="1"/>
    <col min="8671" max="8671" width="9.1640625" bestFit="1" customWidth="1"/>
    <col min="8672" max="8672" width="11.1640625" bestFit="1" customWidth="1"/>
    <col min="8673" max="8673" width="10.1640625" bestFit="1" customWidth="1"/>
    <col min="8674" max="8674" width="12.1640625" bestFit="1" customWidth="1"/>
    <col min="8675" max="8675" width="9.1640625" bestFit="1" customWidth="1"/>
    <col min="8676" max="8676" width="11.1640625" bestFit="1" customWidth="1"/>
    <col min="8677" max="8677" width="9.1640625" bestFit="1" customWidth="1"/>
    <col min="8678" max="8678" width="11.1640625" bestFit="1" customWidth="1"/>
    <col min="8679" max="8679" width="10.1640625" bestFit="1" customWidth="1"/>
    <col min="8680" max="8680" width="12.1640625" bestFit="1" customWidth="1"/>
    <col min="8681" max="8681" width="10.1640625" bestFit="1" customWidth="1"/>
    <col min="8682" max="8682" width="12.1640625" bestFit="1" customWidth="1"/>
    <col min="8683" max="8683" width="10.1640625" bestFit="1" customWidth="1"/>
    <col min="8684" max="8684" width="12.1640625" bestFit="1" customWidth="1"/>
    <col min="8685" max="8685" width="9.1640625" bestFit="1" customWidth="1"/>
    <col min="8686" max="8686" width="11.1640625" bestFit="1" customWidth="1"/>
    <col min="8687" max="8687" width="8.1640625" bestFit="1" customWidth="1"/>
    <col min="8688" max="8688" width="10.1640625" bestFit="1" customWidth="1"/>
    <col min="8689" max="8689" width="9.1640625" bestFit="1" customWidth="1"/>
    <col min="8690" max="8690" width="11.1640625" bestFit="1" customWidth="1"/>
    <col min="8691" max="8691" width="9.1640625" bestFit="1" customWidth="1"/>
    <col min="8692" max="8692" width="11.1640625" bestFit="1" customWidth="1"/>
    <col min="8693" max="8693" width="9.1640625" bestFit="1" customWidth="1"/>
    <col min="8694" max="8694" width="11.1640625" bestFit="1" customWidth="1"/>
    <col min="8695" max="8695" width="9.1640625" bestFit="1" customWidth="1"/>
    <col min="8696" max="8696" width="11.1640625" bestFit="1" customWidth="1"/>
    <col min="8697" max="8697" width="8.1640625" bestFit="1" customWidth="1"/>
    <col min="8698" max="8699" width="10.1640625" bestFit="1" customWidth="1"/>
    <col min="8700" max="8700" width="12.1640625" bestFit="1" customWidth="1"/>
    <col min="8701" max="8701" width="9.1640625" bestFit="1" customWidth="1"/>
    <col min="8702" max="8702" width="11.1640625" bestFit="1" customWidth="1"/>
    <col min="8703" max="8703" width="8.1640625" bestFit="1" customWidth="1"/>
    <col min="8704" max="8705" width="10.1640625" bestFit="1" customWidth="1"/>
    <col min="8706" max="8706" width="12.1640625" bestFit="1" customWidth="1"/>
    <col min="8707" max="8707" width="8.1640625" bestFit="1" customWidth="1"/>
    <col min="8708" max="8708" width="10.1640625" bestFit="1" customWidth="1"/>
    <col min="8709" max="8709" width="9.1640625" bestFit="1" customWidth="1"/>
    <col min="8710" max="8710" width="11.1640625" bestFit="1" customWidth="1"/>
    <col min="8711" max="8711" width="9.1640625" bestFit="1" customWidth="1"/>
    <col min="8712" max="8712" width="11.1640625" bestFit="1" customWidth="1"/>
    <col min="8713" max="8713" width="10.1640625" bestFit="1" customWidth="1"/>
    <col min="8714" max="8714" width="12.1640625" bestFit="1" customWidth="1"/>
    <col min="8715" max="8715" width="9.1640625" bestFit="1" customWidth="1"/>
    <col min="8716" max="8716" width="11.1640625" bestFit="1" customWidth="1"/>
    <col min="8717" max="8717" width="9.1640625" bestFit="1" customWidth="1"/>
    <col min="8718" max="8718" width="11.1640625" bestFit="1" customWidth="1"/>
    <col min="8719" max="8719" width="10.1640625" bestFit="1" customWidth="1"/>
    <col min="8720" max="8720" width="12.1640625" bestFit="1" customWidth="1"/>
    <col min="8721" max="8721" width="9.1640625" bestFit="1" customWidth="1"/>
    <col min="8722" max="8722" width="11.1640625" bestFit="1" customWidth="1"/>
    <col min="8723" max="8723" width="10.1640625" bestFit="1" customWidth="1"/>
    <col min="8724" max="8724" width="12.1640625" bestFit="1" customWidth="1"/>
    <col min="8725" max="8725" width="9.1640625" bestFit="1" customWidth="1"/>
    <col min="8726" max="8726" width="11.1640625" bestFit="1" customWidth="1"/>
    <col min="8727" max="8727" width="9.1640625" bestFit="1" customWidth="1"/>
    <col min="8728" max="8728" width="11.1640625" bestFit="1" customWidth="1"/>
    <col min="8729" max="8729" width="9.1640625" bestFit="1" customWidth="1"/>
    <col min="8730" max="8730" width="11.1640625" bestFit="1" customWidth="1"/>
    <col min="8731" max="8731" width="9.1640625" bestFit="1" customWidth="1"/>
    <col min="8732" max="8732" width="11.1640625" bestFit="1" customWidth="1"/>
    <col min="8733" max="8733" width="9.1640625" bestFit="1" customWidth="1"/>
    <col min="8734" max="8734" width="11.1640625" bestFit="1" customWidth="1"/>
    <col min="8735" max="8735" width="10.1640625" bestFit="1" customWidth="1"/>
    <col min="8736" max="8736" width="12.1640625" bestFit="1" customWidth="1"/>
    <col min="8737" max="8737" width="9.1640625" bestFit="1" customWidth="1"/>
    <col min="8738" max="8738" width="11.1640625" bestFit="1" customWidth="1"/>
    <col min="8739" max="8739" width="9.1640625" bestFit="1" customWidth="1"/>
    <col min="8740" max="8740" width="11.1640625" bestFit="1" customWidth="1"/>
    <col min="8741" max="8741" width="9.1640625" bestFit="1" customWidth="1"/>
    <col min="8742" max="8742" width="11.1640625" bestFit="1" customWidth="1"/>
    <col min="8743" max="8743" width="6.1640625" bestFit="1" customWidth="1"/>
    <col min="8744" max="8744" width="8.6640625" bestFit="1" customWidth="1"/>
    <col min="8745" max="8745" width="9.1640625" bestFit="1" customWidth="1"/>
    <col min="8746" max="8746" width="11.1640625" bestFit="1" customWidth="1"/>
    <col min="8747" max="8747" width="10.1640625" bestFit="1" customWidth="1"/>
    <col min="8748" max="8748" width="12.1640625" bestFit="1" customWidth="1"/>
    <col min="8749" max="8749" width="9.1640625" bestFit="1" customWidth="1"/>
    <col min="8750" max="8750" width="11.1640625" bestFit="1" customWidth="1"/>
    <col min="8751" max="8751" width="10.1640625" bestFit="1" customWidth="1"/>
    <col min="8752" max="8752" width="12.1640625" bestFit="1" customWidth="1"/>
    <col min="8753" max="8753" width="9.1640625" bestFit="1" customWidth="1"/>
    <col min="8754" max="8754" width="11.1640625" bestFit="1" customWidth="1"/>
    <col min="8755" max="8755" width="9.1640625" bestFit="1" customWidth="1"/>
    <col min="8756" max="8756" width="11.1640625" bestFit="1" customWidth="1"/>
    <col min="8757" max="8757" width="8.1640625" bestFit="1" customWidth="1"/>
    <col min="8758" max="8758" width="10.1640625" bestFit="1" customWidth="1"/>
    <col min="8759" max="8759" width="9.1640625" bestFit="1" customWidth="1"/>
    <col min="8760" max="8760" width="8.1640625" bestFit="1" customWidth="1"/>
    <col min="8761" max="8761" width="11.1640625" bestFit="1" customWidth="1"/>
    <col min="8762" max="8762" width="9.1640625" bestFit="1" customWidth="1"/>
    <col min="8763" max="8763" width="8.1640625" bestFit="1" customWidth="1"/>
    <col min="8764" max="8764" width="11.1640625" bestFit="1" customWidth="1"/>
    <col min="8765" max="8765" width="9.1640625" bestFit="1" customWidth="1"/>
    <col min="8766" max="8766" width="11.1640625" bestFit="1" customWidth="1"/>
    <col min="8767" max="8767" width="10.1640625" bestFit="1" customWidth="1"/>
    <col min="8768" max="8768" width="12.1640625" bestFit="1" customWidth="1"/>
    <col min="8769" max="8769" width="9.1640625" bestFit="1" customWidth="1"/>
    <col min="8770" max="8770" width="11.1640625" bestFit="1" customWidth="1"/>
    <col min="8771" max="8771" width="9.1640625" bestFit="1" customWidth="1"/>
    <col min="8772" max="8772" width="11.1640625" bestFit="1" customWidth="1"/>
    <col min="8773" max="8773" width="9.1640625" bestFit="1" customWidth="1"/>
    <col min="8774" max="8774" width="7.6640625" bestFit="1" customWidth="1"/>
    <col min="8775" max="8775" width="11.1640625" bestFit="1" customWidth="1"/>
    <col min="8776" max="8776" width="10.1640625" bestFit="1" customWidth="1"/>
    <col min="8777" max="8777" width="12.1640625" bestFit="1" customWidth="1"/>
    <col min="8778" max="8778" width="9.1640625" bestFit="1" customWidth="1"/>
    <col min="8779" max="8779" width="11.1640625" bestFit="1" customWidth="1"/>
    <col min="8780" max="8780" width="10.1640625" bestFit="1" customWidth="1"/>
    <col min="8781" max="8781" width="8.1640625" bestFit="1" customWidth="1"/>
    <col min="8782" max="8782" width="7.1640625" bestFit="1" customWidth="1"/>
    <col min="8783" max="8783" width="12.1640625" bestFit="1" customWidth="1"/>
    <col min="8784" max="8784" width="9.1640625" bestFit="1" customWidth="1"/>
    <col min="8785" max="8785" width="7.1640625" bestFit="1" customWidth="1"/>
    <col min="8786" max="8786" width="11.1640625" bestFit="1" customWidth="1"/>
    <col min="8787" max="8787" width="9.1640625" bestFit="1" customWidth="1"/>
    <col min="8788" max="8788" width="11.1640625" bestFit="1" customWidth="1"/>
    <col min="8789" max="8789" width="9.1640625" bestFit="1" customWidth="1"/>
    <col min="8790" max="8790" width="11.1640625" bestFit="1" customWidth="1"/>
    <col min="8791" max="8791" width="10.1640625" bestFit="1" customWidth="1"/>
    <col min="8792" max="8792" width="8.6640625" bestFit="1" customWidth="1"/>
    <col min="8793" max="8793" width="12.1640625" bestFit="1" customWidth="1"/>
    <col min="8794" max="8794" width="8.1640625" bestFit="1" customWidth="1"/>
    <col min="8795" max="8795" width="10.1640625" bestFit="1" customWidth="1"/>
    <col min="8796" max="8796" width="9.6640625" bestFit="1" customWidth="1"/>
    <col min="8797" max="8797" width="11.1640625" bestFit="1" customWidth="1"/>
    <col min="8798" max="8798" width="10.1640625" bestFit="1" customWidth="1"/>
    <col min="8799" max="8799" width="12.1640625" bestFit="1" customWidth="1"/>
    <col min="8800" max="8800" width="9.1640625" bestFit="1" customWidth="1"/>
    <col min="8801" max="8801" width="8.1640625" bestFit="1" customWidth="1"/>
    <col min="8802" max="8802" width="11.1640625" bestFit="1" customWidth="1"/>
    <col min="8803" max="8803" width="8.1640625" bestFit="1" customWidth="1"/>
    <col min="8804" max="8804" width="10.1640625" bestFit="1" customWidth="1"/>
    <col min="8805" max="8805" width="9.1640625" bestFit="1" customWidth="1"/>
    <col min="8806" max="8806" width="6.1640625" bestFit="1" customWidth="1"/>
    <col min="8807" max="8808" width="8.1640625" bestFit="1" customWidth="1"/>
    <col min="8809" max="8809" width="11.1640625" bestFit="1" customWidth="1"/>
    <col min="8810" max="8810" width="9.1640625" bestFit="1" customWidth="1"/>
    <col min="8811" max="8811" width="11.1640625" bestFit="1" customWidth="1"/>
    <col min="8812" max="8812" width="10.1640625" bestFit="1" customWidth="1"/>
    <col min="8813" max="8813" width="12.1640625" bestFit="1" customWidth="1"/>
    <col min="8814" max="8814" width="9.1640625" bestFit="1" customWidth="1"/>
    <col min="8815" max="8815" width="11.1640625" bestFit="1" customWidth="1"/>
    <col min="8816" max="8816" width="8.1640625" bestFit="1" customWidth="1"/>
    <col min="8817" max="8818" width="10.1640625" bestFit="1" customWidth="1"/>
    <col min="8819" max="8819" width="12.1640625" bestFit="1" customWidth="1"/>
    <col min="8820" max="8820" width="10.1640625" bestFit="1" customWidth="1"/>
    <col min="8821" max="8821" width="12.1640625" bestFit="1" customWidth="1"/>
    <col min="8822" max="8822" width="8.1640625" bestFit="1" customWidth="1"/>
    <col min="8823" max="8823" width="10.1640625" bestFit="1" customWidth="1"/>
    <col min="8824" max="8824" width="9.1640625" bestFit="1" customWidth="1"/>
    <col min="8825" max="8825" width="11.1640625" bestFit="1" customWidth="1"/>
    <col min="8826" max="8826" width="10.1640625" bestFit="1" customWidth="1"/>
    <col min="8827" max="8827" width="12.1640625" bestFit="1" customWidth="1"/>
    <col min="8828" max="8828" width="10.1640625" bestFit="1" customWidth="1"/>
    <col min="8829" max="8829" width="12.1640625" bestFit="1" customWidth="1"/>
    <col min="8830" max="8830" width="9.1640625" bestFit="1" customWidth="1"/>
    <col min="8831" max="8831" width="11.1640625" bestFit="1" customWidth="1"/>
    <col min="8832" max="8832" width="8.1640625" bestFit="1" customWidth="1"/>
    <col min="8833" max="8834" width="10.1640625" bestFit="1" customWidth="1"/>
    <col min="8835" max="8835" width="12.1640625" bestFit="1" customWidth="1"/>
    <col min="8836" max="8836" width="9.1640625" bestFit="1" customWidth="1"/>
    <col min="8837" max="8837" width="11.1640625" bestFit="1" customWidth="1"/>
    <col min="8838" max="8838" width="10.1640625" bestFit="1" customWidth="1"/>
    <col min="8839" max="8839" width="12.1640625" bestFit="1" customWidth="1"/>
    <col min="8840" max="8840" width="10.1640625" bestFit="1" customWidth="1"/>
    <col min="8841" max="8841" width="12.1640625" bestFit="1" customWidth="1"/>
    <col min="8842" max="8842" width="10.1640625" bestFit="1" customWidth="1"/>
    <col min="8843" max="8843" width="7.1640625" bestFit="1" customWidth="1"/>
    <col min="8844" max="8844" width="12.1640625" bestFit="1" customWidth="1"/>
    <col min="8845" max="8845" width="9.1640625" bestFit="1" customWidth="1"/>
    <col min="8846" max="8846" width="8.1640625" bestFit="1" customWidth="1"/>
    <col min="8847" max="8847" width="11.1640625" bestFit="1" customWidth="1"/>
    <col min="8848" max="8848" width="10.1640625" bestFit="1" customWidth="1"/>
    <col min="8849" max="8849" width="12.1640625" bestFit="1" customWidth="1"/>
    <col min="8850" max="8850" width="10.1640625" bestFit="1" customWidth="1"/>
    <col min="8851" max="8851" width="12.1640625" bestFit="1" customWidth="1"/>
    <col min="8852" max="8852" width="9.1640625" bestFit="1" customWidth="1"/>
    <col min="8853" max="8853" width="11.1640625" bestFit="1" customWidth="1"/>
    <col min="8854" max="8854" width="8.1640625" bestFit="1" customWidth="1"/>
    <col min="8855" max="8856" width="10.1640625" bestFit="1" customWidth="1"/>
    <col min="8857" max="8857" width="12.1640625" bestFit="1" customWidth="1"/>
    <col min="8858" max="8858" width="9.1640625" bestFit="1" customWidth="1"/>
    <col min="8859" max="8859" width="11.1640625" bestFit="1" customWidth="1"/>
    <col min="8860" max="8860" width="9.1640625" bestFit="1" customWidth="1"/>
    <col min="8861" max="8861" width="11.1640625" bestFit="1" customWidth="1"/>
    <col min="8862" max="8862" width="10.1640625" bestFit="1" customWidth="1"/>
    <col min="8863" max="8863" width="12.1640625" bestFit="1" customWidth="1"/>
    <col min="8864" max="8864" width="10.1640625" bestFit="1" customWidth="1"/>
    <col min="8865" max="8865" width="12.1640625" bestFit="1" customWidth="1"/>
    <col min="8866" max="8866" width="9.1640625" bestFit="1" customWidth="1"/>
    <col min="8867" max="8867" width="11.1640625" bestFit="1" customWidth="1"/>
    <col min="8868" max="8868" width="10.1640625" bestFit="1" customWidth="1"/>
    <col min="8869" max="8869" width="6.6640625" bestFit="1" customWidth="1"/>
    <col min="8870" max="8870" width="7.1640625" bestFit="1" customWidth="1"/>
    <col min="8871" max="8871" width="12.1640625" bestFit="1" customWidth="1"/>
    <col min="8872" max="8872" width="9.1640625" bestFit="1" customWidth="1"/>
    <col min="8873" max="8873" width="11.1640625" bestFit="1" customWidth="1"/>
    <col min="8874" max="8874" width="8.1640625" bestFit="1" customWidth="1"/>
    <col min="8875" max="8875" width="10.1640625" bestFit="1" customWidth="1"/>
    <col min="8876" max="8876" width="9.1640625" bestFit="1" customWidth="1"/>
    <col min="8877" max="8877" width="11.1640625" bestFit="1" customWidth="1"/>
    <col min="8878" max="8878" width="9.1640625" bestFit="1" customWidth="1"/>
    <col min="8879" max="8879" width="11.1640625" bestFit="1" customWidth="1"/>
    <col min="8880" max="8880" width="10.1640625" bestFit="1" customWidth="1"/>
    <col min="8881" max="8881" width="12.1640625" bestFit="1" customWidth="1"/>
    <col min="8882" max="8882" width="10.1640625" bestFit="1" customWidth="1"/>
    <col min="8883" max="8883" width="12.1640625" bestFit="1" customWidth="1"/>
    <col min="8884" max="8884" width="10.1640625" bestFit="1" customWidth="1"/>
    <col min="8885" max="8885" width="6.6640625" bestFit="1" customWidth="1"/>
    <col min="8886" max="8886" width="7.6640625" bestFit="1" customWidth="1"/>
    <col min="8887" max="8887" width="8.1640625" bestFit="1" customWidth="1"/>
    <col min="8888" max="8888" width="12.1640625" bestFit="1" customWidth="1"/>
    <col min="8889" max="8889" width="9.1640625" bestFit="1" customWidth="1"/>
    <col min="8890" max="8890" width="11.1640625" bestFit="1" customWidth="1"/>
    <col min="8891" max="8891" width="10.1640625" bestFit="1" customWidth="1"/>
    <col min="8892" max="8892" width="12.1640625" bestFit="1" customWidth="1"/>
    <col min="8893" max="8893" width="10.1640625" bestFit="1" customWidth="1"/>
    <col min="8894" max="8894" width="12.1640625" bestFit="1" customWidth="1"/>
    <col min="8895" max="8895" width="10.1640625" bestFit="1" customWidth="1"/>
    <col min="8896" max="8896" width="12.1640625" bestFit="1" customWidth="1"/>
    <col min="8897" max="8897" width="9.1640625" bestFit="1" customWidth="1"/>
    <col min="8898" max="8898" width="8.1640625" bestFit="1" customWidth="1"/>
    <col min="8899" max="8899" width="11.1640625" bestFit="1" customWidth="1"/>
    <col min="8900" max="8900" width="9.1640625" bestFit="1" customWidth="1"/>
    <col min="8901" max="8901" width="11.1640625" bestFit="1" customWidth="1"/>
    <col min="8902" max="8902" width="9.1640625" bestFit="1" customWidth="1"/>
    <col min="8903" max="8903" width="11.1640625" bestFit="1" customWidth="1"/>
    <col min="8904" max="8904" width="9.1640625" bestFit="1" customWidth="1"/>
    <col min="8905" max="8905" width="11.1640625" bestFit="1" customWidth="1"/>
    <col min="8906" max="8906" width="10.1640625" bestFit="1" customWidth="1"/>
    <col min="8907" max="8907" width="12.1640625" bestFit="1" customWidth="1"/>
    <col min="8908" max="8908" width="10.1640625" bestFit="1" customWidth="1"/>
    <col min="8909" max="8909" width="12.1640625" bestFit="1" customWidth="1"/>
    <col min="8910" max="8910" width="10.1640625" bestFit="1" customWidth="1"/>
    <col min="8911" max="8911" width="12.1640625" bestFit="1" customWidth="1"/>
    <col min="8912" max="8912" width="10.1640625" bestFit="1" customWidth="1"/>
    <col min="8913" max="8913" width="12.1640625" bestFit="1" customWidth="1"/>
    <col min="8914" max="8914" width="9.1640625" bestFit="1" customWidth="1"/>
    <col min="8915" max="8915" width="11.1640625" bestFit="1" customWidth="1"/>
    <col min="8916" max="8916" width="9.1640625" bestFit="1" customWidth="1"/>
    <col min="8917" max="8917" width="11.1640625" bestFit="1" customWidth="1"/>
    <col min="8918" max="8918" width="10.1640625" bestFit="1" customWidth="1"/>
    <col min="8919" max="8919" width="12.1640625" bestFit="1" customWidth="1"/>
    <col min="8920" max="8920" width="10.1640625" bestFit="1" customWidth="1"/>
    <col min="8921" max="8921" width="12.1640625" bestFit="1" customWidth="1"/>
    <col min="8922" max="8922" width="9.1640625" bestFit="1" customWidth="1"/>
    <col min="8923" max="8923" width="11.1640625" bestFit="1" customWidth="1"/>
    <col min="8924" max="8924" width="9.1640625" bestFit="1" customWidth="1"/>
    <col min="8925" max="8925" width="11.1640625" bestFit="1" customWidth="1"/>
    <col min="8926" max="8926" width="10.1640625" bestFit="1" customWidth="1"/>
    <col min="8927" max="8927" width="12.1640625" bestFit="1" customWidth="1"/>
    <col min="8928" max="8928" width="10.1640625" bestFit="1" customWidth="1"/>
    <col min="8929" max="8929" width="12.1640625" bestFit="1" customWidth="1"/>
    <col min="8930" max="8930" width="10.1640625" bestFit="1" customWidth="1"/>
    <col min="8931" max="8931" width="12.1640625" bestFit="1" customWidth="1"/>
    <col min="8932" max="8932" width="10.1640625" bestFit="1" customWidth="1"/>
    <col min="8933" max="8933" width="12.1640625" bestFit="1" customWidth="1"/>
    <col min="8934" max="8934" width="9.1640625" bestFit="1" customWidth="1"/>
    <col min="8935" max="8935" width="11.1640625" bestFit="1" customWidth="1"/>
    <col min="8936" max="8936" width="8.1640625" bestFit="1" customWidth="1"/>
    <col min="8937" max="8937" width="10.1640625" bestFit="1" customWidth="1"/>
    <col min="8938" max="8938" width="9.1640625" bestFit="1" customWidth="1"/>
    <col min="8939" max="8939" width="8.1640625" bestFit="1" customWidth="1"/>
    <col min="8940" max="8942" width="7.1640625" bestFit="1" customWidth="1"/>
    <col min="8943" max="8943" width="11.1640625" bestFit="1" customWidth="1"/>
    <col min="8944" max="8944" width="9.1640625" bestFit="1" customWidth="1"/>
    <col min="8945" max="8946" width="8.1640625" bestFit="1" customWidth="1"/>
    <col min="8947" max="8947" width="11.1640625" bestFit="1" customWidth="1"/>
    <col min="8948" max="8948" width="10.1640625" bestFit="1" customWidth="1"/>
    <col min="8949" max="8949" width="12.1640625" bestFit="1" customWidth="1"/>
    <col min="8950" max="8950" width="10.1640625" bestFit="1" customWidth="1"/>
    <col min="8951" max="8951" width="12.1640625" bestFit="1" customWidth="1"/>
    <col min="8952" max="8952" width="9.1640625" bestFit="1" customWidth="1"/>
    <col min="8953" max="8953" width="11.1640625" bestFit="1" customWidth="1"/>
    <col min="8954" max="8954" width="8.1640625" bestFit="1" customWidth="1"/>
    <col min="8955" max="8955" width="10.1640625" bestFit="1" customWidth="1"/>
    <col min="8956" max="8956" width="9.1640625" bestFit="1" customWidth="1"/>
    <col min="8957" max="8957" width="11.1640625" bestFit="1" customWidth="1"/>
    <col min="8958" max="8958" width="10.1640625" bestFit="1" customWidth="1"/>
    <col min="8959" max="8959" width="12.1640625" bestFit="1" customWidth="1"/>
    <col min="8960" max="8960" width="10.1640625" bestFit="1" customWidth="1"/>
    <col min="8961" max="8961" width="12.1640625" bestFit="1" customWidth="1"/>
    <col min="8962" max="8962" width="10.1640625" bestFit="1" customWidth="1"/>
    <col min="8963" max="8963" width="12.1640625" bestFit="1" customWidth="1"/>
    <col min="8964" max="8964" width="8.1640625" bestFit="1" customWidth="1"/>
    <col min="8965" max="8965" width="10.1640625" bestFit="1" customWidth="1"/>
    <col min="8966" max="8966" width="9.1640625" bestFit="1" customWidth="1"/>
    <col min="8967" max="8967" width="11.1640625" bestFit="1" customWidth="1"/>
    <col min="8968" max="8968" width="9.1640625" bestFit="1" customWidth="1"/>
    <col min="8969" max="8969" width="11.1640625" bestFit="1" customWidth="1"/>
    <col min="8970" max="8970" width="9.1640625" bestFit="1" customWidth="1"/>
    <col min="8971" max="8971" width="11.1640625" bestFit="1" customWidth="1"/>
    <col min="8972" max="8972" width="9.1640625" bestFit="1" customWidth="1"/>
    <col min="8973" max="8973" width="8.1640625" bestFit="1" customWidth="1"/>
    <col min="8974" max="8974" width="11.1640625" bestFit="1" customWidth="1"/>
    <col min="8975" max="8975" width="6.1640625" bestFit="1" customWidth="1"/>
    <col min="8976" max="8976" width="8.6640625" bestFit="1" customWidth="1"/>
    <col min="8977" max="8977" width="9.1640625" bestFit="1" customWidth="1"/>
    <col min="8978" max="8978" width="11.1640625" bestFit="1" customWidth="1"/>
    <col min="8979" max="8979" width="9.1640625" bestFit="1" customWidth="1"/>
    <col min="8980" max="8980" width="11.1640625" bestFit="1" customWidth="1"/>
    <col min="8981" max="8981" width="10.1640625" bestFit="1" customWidth="1"/>
    <col min="8982" max="8982" width="12.1640625" bestFit="1" customWidth="1"/>
    <col min="8983" max="8983" width="9.1640625" bestFit="1" customWidth="1"/>
    <col min="8984" max="8984" width="11.1640625" bestFit="1" customWidth="1"/>
    <col min="8985" max="8985" width="8.1640625" bestFit="1" customWidth="1"/>
    <col min="8986" max="8986" width="10.1640625" bestFit="1" customWidth="1"/>
    <col min="8987" max="8987" width="9.1640625" bestFit="1" customWidth="1"/>
    <col min="8988" max="8988" width="11.1640625" bestFit="1" customWidth="1"/>
    <col min="8989" max="8989" width="9.1640625" bestFit="1" customWidth="1"/>
    <col min="8990" max="8990" width="11.1640625" bestFit="1" customWidth="1"/>
    <col min="8991" max="8991" width="10.1640625" bestFit="1" customWidth="1"/>
    <col min="8992" max="8992" width="12.1640625" bestFit="1" customWidth="1"/>
    <col min="8993" max="8993" width="9.1640625" bestFit="1" customWidth="1"/>
    <col min="8994" max="8994" width="11.1640625" bestFit="1" customWidth="1"/>
    <col min="8995" max="8995" width="10.1640625" bestFit="1" customWidth="1"/>
    <col min="8996" max="8996" width="12.1640625" bestFit="1" customWidth="1"/>
    <col min="8997" max="8997" width="10.1640625" bestFit="1" customWidth="1"/>
    <col min="8998" max="8998" width="12.1640625" bestFit="1" customWidth="1"/>
    <col min="8999" max="8999" width="10.1640625" bestFit="1" customWidth="1"/>
    <col min="9000" max="9000" width="8.1640625" bestFit="1" customWidth="1"/>
    <col min="9001" max="9001" width="12.1640625" bestFit="1" customWidth="1"/>
    <col min="9002" max="9002" width="10.1640625" bestFit="1" customWidth="1"/>
    <col min="9003" max="9003" width="12.1640625" bestFit="1" customWidth="1"/>
    <col min="9004" max="9004" width="9.1640625" bestFit="1" customWidth="1"/>
    <col min="9005" max="9005" width="11.1640625" bestFit="1" customWidth="1"/>
    <col min="9006" max="9006" width="10.1640625" bestFit="1" customWidth="1"/>
    <col min="9007" max="9007" width="12.1640625" bestFit="1" customWidth="1"/>
    <col min="9008" max="9008" width="9.1640625" bestFit="1" customWidth="1"/>
    <col min="9009" max="9009" width="11.1640625" bestFit="1" customWidth="1"/>
    <col min="9010" max="9010" width="9.1640625" bestFit="1" customWidth="1"/>
    <col min="9011" max="9011" width="11.1640625" bestFit="1" customWidth="1"/>
    <col min="9012" max="9012" width="10.1640625" bestFit="1" customWidth="1"/>
    <col min="9013" max="9013" width="8.6640625" bestFit="1" customWidth="1"/>
    <col min="9014" max="9014" width="12.1640625" bestFit="1" customWidth="1"/>
    <col min="9015" max="9015" width="8.1640625" bestFit="1" customWidth="1"/>
    <col min="9016" max="9016" width="7.1640625" bestFit="1" customWidth="1"/>
    <col min="9017" max="9017" width="10.1640625" bestFit="1" customWidth="1"/>
    <col min="9018" max="9018" width="9.1640625" bestFit="1" customWidth="1"/>
    <col min="9019" max="9019" width="11.1640625" bestFit="1" customWidth="1"/>
    <col min="9020" max="9020" width="9.1640625" bestFit="1" customWidth="1"/>
    <col min="9021" max="9021" width="11.1640625" bestFit="1" customWidth="1"/>
    <col min="9022" max="9022" width="9.1640625" bestFit="1" customWidth="1"/>
    <col min="9023" max="9023" width="11.1640625" bestFit="1" customWidth="1"/>
    <col min="9024" max="9024" width="9.1640625" bestFit="1" customWidth="1"/>
    <col min="9025" max="9025" width="11.1640625" bestFit="1" customWidth="1"/>
    <col min="9026" max="9026" width="9.1640625" bestFit="1" customWidth="1"/>
    <col min="9027" max="9027" width="11.1640625" bestFit="1" customWidth="1"/>
    <col min="9028" max="9028" width="9.1640625" bestFit="1" customWidth="1"/>
    <col min="9029" max="9029" width="11.1640625" bestFit="1" customWidth="1"/>
    <col min="9030" max="9030" width="9.1640625" bestFit="1" customWidth="1"/>
    <col min="9031" max="9031" width="11.1640625" bestFit="1" customWidth="1"/>
    <col min="9032" max="9032" width="10.1640625" bestFit="1" customWidth="1"/>
    <col min="9033" max="9033" width="8.6640625" bestFit="1" customWidth="1"/>
    <col min="9034" max="9034" width="12.1640625" bestFit="1" customWidth="1"/>
    <col min="9035" max="9035" width="10.1640625" bestFit="1" customWidth="1"/>
    <col min="9036" max="9036" width="12.1640625" bestFit="1" customWidth="1"/>
    <col min="9037" max="9037" width="9.1640625" bestFit="1" customWidth="1"/>
    <col min="9038" max="9038" width="11.1640625" bestFit="1" customWidth="1"/>
    <col min="9039" max="9039" width="9.1640625" bestFit="1" customWidth="1"/>
    <col min="9040" max="9040" width="11.1640625" bestFit="1" customWidth="1"/>
    <col min="9041" max="9041" width="9.1640625" bestFit="1" customWidth="1"/>
    <col min="9042" max="9042" width="7.1640625" bestFit="1" customWidth="1"/>
    <col min="9043" max="9043" width="11.1640625" bestFit="1" customWidth="1"/>
    <col min="9044" max="9044" width="9.1640625" bestFit="1" customWidth="1"/>
    <col min="9045" max="9045" width="11.1640625" bestFit="1" customWidth="1"/>
    <col min="9046" max="9046" width="10.1640625" bestFit="1" customWidth="1"/>
    <col min="9047" max="9047" width="12.1640625" bestFit="1" customWidth="1"/>
    <col min="9048" max="9048" width="11.1640625" bestFit="1" customWidth="1"/>
    <col min="9049" max="9049" width="13.1640625" bestFit="1" customWidth="1"/>
    <col min="9050" max="9050" width="10.1640625" bestFit="1" customWidth="1"/>
    <col min="9051" max="9051" width="8.1640625" bestFit="1" customWidth="1"/>
    <col min="9052" max="9052" width="12.1640625" bestFit="1" customWidth="1"/>
    <col min="9053" max="9053" width="10.1640625" bestFit="1" customWidth="1"/>
    <col min="9054" max="9054" width="8.1640625" bestFit="1" customWidth="1"/>
    <col min="9055" max="9055" width="12.1640625" bestFit="1" customWidth="1"/>
    <col min="9056" max="9056" width="9.1640625" bestFit="1" customWidth="1"/>
    <col min="9057" max="9057" width="11.1640625" bestFit="1" customWidth="1"/>
    <col min="9058" max="9058" width="10.1640625" bestFit="1" customWidth="1"/>
    <col min="9059" max="9059" width="12.1640625" bestFit="1" customWidth="1"/>
    <col min="9060" max="9060" width="8.1640625" bestFit="1" customWidth="1"/>
    <col min="9061" max="9061" width="10.1640625" bestFit="1" customWidth="1"/>
    <col min="9062" max="9062" width="9.1640625" bestFit="1" customWidth="1"/>
    <col min="9063" max="9063" width="11.1640625" bestFit="1" customWidth="1"/>
    <col min="9064" max="9064" width="9.1640625" bestFit="1" customWidth="1"/>
    <col min="9065" max="9065" width="11.1640625" bestFit="1" customWidth="1"/>
    <col min="9066" max="9066" width="9.1640625" bestFit="1" customWidth="1"/>
    <col min="9067" max="9067" width="11.1640625" bestFit="1" customWidth="1"/>
    <col min="9068" max="9068" width="10.1640625" bestFit="1" customWidth="1"/>
    <col min="9069" max="9069" width="12.1640625" bestFit="1" customWidth="1"/>
    <col min="9070" max="9070" width="10.1640625" bestFit="1" customWidth="1"/>
    <col min="9071" max="9071" width="8.6640625" bestFit="1" customWidth="1"/>
    <col min="9072" max="9072" width="12.1640625" bestFit="1" customWidth="1"/>
    <col min="9073" max="9073" width="10.1640625" bestFit="1" customWidth="1"/>
    <col min="9074" max="9074" width="12.1640625" bestFit="1" customWidth="1"/>
    <col min="9075" max="9075" width="8.1640625" bestFit="1" customWidth="1"/>
    <col min="9076" max="9077" width="10.1640625" bestFit="1" customWidth="1"/>
    <col min="9078" max="9078" width="12.1640625" bestFit="1" customWidth="1"/>
    <col min="9079" max="9079" width="9.1640625" bestFit="1" customWidth="1"/>
    <col min="9080" max="9080" width="11.1640625" bestFit="1" customWidth="1"/>
    <col min="9081" max="9081" width="9.1640625" bestFit="1" customWidth="1"/>
    <col min="9082" max="9082" width="11.1640625" bestFit="1" customWidth="1"/>
    <col min="9083" max="9083" width="9.1640625" bestFit="1" customWidth="1"/>
    <col min="9084" max="9084" width="8.1640625" bestFit="1" customWidth="1"/>
    <col min="9085" max="9085" width="11.1640625" bestFit="1" customWidth="1"/>
    <col min="9086" max="9086" width="9.1640625" bestFit="1" customWidth="1"/>
    <col min="9087" max="9087" width="11.1640625" bestFit="1" customWidth="1"/>
    <col min="9088" max="9088" width="10.1640625" bestFit="1" customWidth="1"/>
    <col min="9089" max="9089" width="12.1640625" bestFit="1" customWidth="1"/>
    <col min="9090" max="9090" width="8.1640625" bestFit="1" customWidth="1"/>
    <col min="9091" max="9091" width="10.1640625" bestFit="1" customWidth="1"/>
    <col min="9092" max="9092" width="9.1640625" bestFit="1" customWidth="1"/>
    <col min="9093" max="9093" width="11.1640625" bestFit="1" customWidth="1"/>
    <col min="9094" max="9094" width="9.1640625" bestFit="1" customWidth="1"/>
    <col min="9095" max="9095" width="11.1640625" bestFit="1" customWidth="1"/>
    <col min="9096" max="9096" width="9.1640625" bestFit="1" customWidth="1"/>
    <col min="9097" max="9097" width="11.1640625" bestFit="1" customWidth="1"/>
    <col min="9098" max="9098" width="9.1640625" bestFit="1" customWidth="1"/>
    <col min="9099" max="9099" width="11.1640625" bestFit="1" customWidth="1"/>
    <col min="9100" max="9100" width="9.1640625" bestFit="1" customWidth="1"/>
    <col min="9101" max="9101" width="11.1640625" bestFit="1" customWidth="1"/>
    <col min="9102" max="9102" width="10.1640625" bestFit="1" customWidth="1"/>
    <col min="9103" max="9103" width="7.1640625" bestFit="1" customWidth="1"/>
    <col min="9104" max="9104" width="12.1640625" bestFit="1" customWidth="1"/>
    <col min="9105" max="9105" width="9.1640625" bestFit="1" customWidth="1"/>
    <col min="9106" max="9106" width="8.1640625" bestFit="1" customWidth="1"/>
    <col min="9107" max="9107" width="11.1640625" bestFit="1" customWidth="1"/>
    <col min="9108" max="9108" width="10.1640625" bestFit="1" customWidth="1"/>
    <col min="9109" max="9111" width="8.1640625" bestFit="1" customWidth="1"/>
    <col min="9112" max="9112" width="12.1640625" bestFit="1" customWidth="1"/>
    <col min="9113" max="9113" width="9.1640625" bestFit="1" customWidth="1"/>
    <col min="9114" max="9114" width="11.1640625" bestFit="1" customWidth="1"/>
    <col min="9115" max="9115" width="6.1640625" bestFit="1" customWidth="1"/>
    <col min="9116" max="9116" width="8.6640625" bestFit="1" customWidth="1"/>
    <col min="9117" max="9117" width="9.1640625" bestFit="1" customWidth="1"/>
    <col min="9118" max="9118" width="11.1640625" bestFit="1" customWidth="1"/>
    <col min="9119" max="9119" width="9.1640625" bestFit="1" customWidth="1"/>
    <col min="9120" max="9120" width="11.1640625" bestFit="1" customWidth="1"/>
    <col min="9121" max="9121" width="10.1640625" bestFit="1" customWidth="1"/>
    <col min="9122" max="9122" width="12.1640625" bestFit="1" customWidth="1"/>
    <col min="9123" max="9123" width="9.1640625" bestFit="1" customWidth="1"/>
    <col min="9124" max="9124" width="11.1640625" bestFit="1" customWidth="1"/>
    <col min="9125" max="9125" width="9.1640625" bestFit="1" customWidth="1"/>
    <col min="9126" max="9126" width="11.1640625" bestFit="1" customWidth="1"/>
    <col min="9127" max="9127" width="9.1640625" bestFit="1" customWidth="1"/>
    <col min="9128" max="9128" width="11.1640625" bestFit="1" customWidth="1"/>
    <col min="9129" max="9129" width="9.1640625" bestFit="1" customWidth="1"/>
    <col min="9130" max="9130" width="11.1640625" bestFit="1" customWidth="1"/>
    <col min="9131" max="9131" width="10.1640625" bestFit="1" customWidth="1"/>
    <col min="9132" max="9132" width="12.1640625" bestFit="1" customWidth="1"/>
    <col min="9133" max="9133" width="10.1640625" bestFit="1" customWidth="1"/>
    <col min="9134" max="9134" width="7.6640625" bestFit="1" customWidth="1"/>
    <col min="9135" max="9135" width="7.1640625" bestFit="1" customWidth="1"/>
    <col min="9136" max="9136" width="8.1640625" bestFit="1" customWidth="1"/>
    <col min="9137" max="9137" width="12.1640625" bestFit="1" customWidth="1"/>
    <col min="9138" max="9138" width="9.1640625" bestFit="1" customWidth="1"/>
    <col min="9139" max="9139" width="11.1640625" bestFit="1" customWidth="1"/>
    <col min="9140" max="9140" width="9.1640625" bestFit="1" customWidth="1"/>
    <col min="9141" max="9141" width="11.1640625" bestFit="1" customWidth="1"/>
    <col min="9142" max="9142" width="9.1640625" bestFit="1" customWidth="1"/>
    <col min="9143" max="9143" width="11.1640625" bestFit="1" customWidth="1"/>
    <col min="9144" max="9144" width="9.1640625" bestFit="1" customWidth="1"/>
    <col min="9145" max="9145" width="11.1640625" bestFit="1" customWidth="1"/>
    <col min="9146" max="9146" width="8.1640625" bestFit="1" customWidth="1"/>
    <col min="9147" max="9147" width="10.1640625" bestFit="1" customWidth="1"/>
    <col min="9148" max="9148" width="9.1640625" bestFit="1" customWidth="1"/>
    <col min="9149" max="9149" width="11.1640625" bestFit="1" customWidth="1"/>
    <col min="9150" max="9150" width="9.1640625" bestFit="1" customWidth="1"/>
    <col min="9151" max="9151" width="11.1640625" bestFit="1" customWidth="1"/>
    <col min="9152" max="9152" width="10.1640625" bestFit="1" customWidth="1"/>
    <col min="9153" max="9153" width="12.1640625" bestFit="1" customWidth="1"/>
    <col min="9154" max="9154" width="9.1640625" bestFit="1" customWidth="1"/>
    <col min="9155" max="9155" width="11.1640625" bestFit="1" customWidth="1"/>
    <col min="9156" max="9156" width="10.1640625" bestFit="1" customWidth="1"/>
    <col min="9157" max="9157" width="12.1640625" bestFit="1" customWidth="1"/>
    <col min="9158" max="9158" width="9.1640625" bestFit="1" customWidth="1"/>
    <col min="9159" max="9159" width="6.1640625" bestFit="1" customWidth="1"/>
    <col min="9160" max="9160" width="11.1640625" bestFit="1" customWidth="1"/>
    <col min="9161" max="9161" width="9.1640625" bestFit="1" customWidth="1"/>
    <col min="9162" max="9163" width="8.1640625" bestFit="1" customWidth="1"/>
    <col min="9164" max="9164" width="11.1640625" bestFit="1" customWidth="1"/>
    <col min="9165" max="9165" width="9.1640625" bestFit="1" customWidth="1"/>
    <col min="9166" max="9166" width="11.1640625" bestFit="1" customWidth="1"/>
    <col min="9167" max="9167" width="10.1640625" bestFit="1" customWidth="1"/>
    <col min="9168" max="9168" width="12.1640625" bestFit="1" customWidth="1"/>
    <col min="9169" max="9169" width="10.1640625" bestFit="1" customWidth="1"/>
    <col min="9170" max="9170" width="12.1640625" bestFit="1" customWidth="1"/>
    <col min="9171" max="9171" width="10.1640625" bestFit="1" customWidth="1"/>
    <col min="9172" max="9172" width="12.1640625" bestFit="1" customWidth="1"/>
    <col min="9173" max="9173" width="10.1640625" bestFit="1" customWidth="1"/>
    <col min="9174" max="9174" width="12.1640625" bestFit="1" customWidth="1"/>
    <col min="9175" max="9175" width="10.1640625" bestFit="1" customWidth="1"/>
    <col min="9176" max="9176" width="12.1640625" bestFit="1" customWidth="1"/>
    <col min="9177" max="9177" width="9.1640625" bestFit="1" customWidth="1"/>
    <col min="9178" max="9178" width="11.1640625" bestFit="1" customWidth="1"/>
    <col min="9179" max="9179" width="9.1640625" bestFit="1" customWidth="1"/>
    <col min="9180" max="9180" width="11.1640625" bestFit="1" customWidth="1"/>
    <col min="9181" max="9181" width="9.1640625" bestFit="1" customWidth="1"/>
    <col min="9182" max="9182" width="11.1640625" bestFit="1" customWidth="1"/>
    <col min="9183" max="9183" width="10.1640625" bestFit="1" customWidth="1"/>
    <col min="9184" max="9184" width="12.1640625" bestFit="1" customWidth="1"/>
    <col min="9185" max="9185" width="9.1640625" bestFit="1" customWidth="1"/>
    <col min="9186" max="9186" width="11.1640625" bestFit="1" customWidth="1"/>
    <col min="9187" max="9187" width="8.1640625" bestFit="1" customWidth="1"/>
    <col min="9188" max="9188" width="6.1640625" bestFit="1" customWidth="1"/>
    <col min="9189" max="9189" width="10.1640625" bestFit="1" customWidth="1"/>
    <col min="9190" max="9190" width="9.1640625" bestFit="1" customWidth="1"/>
    <col min="9191" max="9191" width="11.1640625" bestFit="1" customWidth="1"/>
    <col min="9192" max="9192" width="9.1640625" bestFit="1" customWidth="1"/>
    <col min="9193" max="9193" width="11.1640625" bestFit="1" customWidth="1"/>
    <col min="9194" max="9194" width="9.1640625" bestFit="1" customWidth="1"/>
    <col min="9195" max="9195" width="11.1640625" bestFit="1" customWidth="1"/>
    <col min="9196" max="9196" width="9.1640625" bestFit="1" customWidth="1"/>
    <col min="9197" max="9197" width="11.1640625" bestFit="1" customWidth="1"/>
    <col min="9198" max="9198" width="9.1640625" bestFit="1" customWidth="1"/>
    <col min="9199" max="9199" width="11.1640625" bestFit="1" customWidth="1"/>
    <col min="9200" max="9200" width="8.1640625" bestFit="1" customWidth="1"/>
    <col min="9201" max="9201" width="7.1640625" bestFit="1" customWidth="1"/>
    <col min="9202" max="9202" width="10.1640625" bestFit="1" customWidth="1"/>
    <col min="9203" max="9203" width="9.1640625" bestFit="1" customWidth="1"/>
    <col min="9204" max="9204" width="11.1640625" bestFit="1" customWidth="1"/>
    <col min="9205" max="9205" width="9.1640625" bestFit="1" customWidth="1"/>
    <col min="9206" max="9206" width="11.1640625" bestFit="1" customWidth="1"/>
    <col min="9207" max="9207" width="9.1640625" bestFit="1" customWidth="1"/>
    <col min="9208" max="9208" width="11.1640625" bestFit="1" customWidth="1"/>
    <col min="9209" max="9209" width="9.1640625" bestFit="1" customWidth="1"/>
    <col min="9210" max="9210" width="11.1640625" bestFit="1" customWidth="1"/>
    <col min="9211" max="9211" width="10.1640625" bestFit="1" customWidth="1"/>
    <col min="9212" max="9212" width="12.1640625" bestFit="1" customWidth="1"/>
    <col min="9213" max="9213" width="9.1640625" bestFit="1" customWidth="1"/>
    <col min="9214" max="9214" width="11.1640625" bestFit="1" customWidth="1"/>
    <col min="9215" max="9215" width="10.1640625" bestFit="1" customWidth="1"/>
    <col min="9216" max="9216" width="12.1640625" bestFit="1" customWidth="1"/>
    <col min="9217" max="9217" width="9.1640625" bestFit="1" customWidth="1"/>
    <col min="9218" max="9218" width="11.1640625" bestFit="1" customWidth="1"/>
    <col min="9219" max="9219" width="9.1640625" bestFit="1" customWidth="1"/>
    <col min="9220" max="9220" width="11.1640625" bestFit="1" customWidth="1"/>
    <col min="9221" max="9221" width="9.1640625" bestFit="1" customWidth="1"/>
    <col min="9222" max="9222" width="11.1640625" bestFit="1" customWidth="1"/>
    <col min="9223" max="9223" width="10.1640625" bestFit="1" customWidth="1"/>
    <col min="9224" max="9224" width="12.1640625" bestFit="1" customWidth="1"/>
    <col min="9225" max="9225" width="9.1640625" bestFit="1" customWidth="1"/>
    <col min="9226" max="9226" width="11.1640625" bestFit="1" customWidth="1"/>
    <col min="9227" max="9227" width="10.1640625" bestFit="1" customWidth="1"/>
    <col min="9228" max="9228" width="12.1640625" bestFit="1" customWidth="1"/>
    <col min="9229" max="9229" width="10.1640625" bestFit="1" customWidth="1"/>
    <col min="9230" max="9230" width="12.1640625" bestFit="1" customWidth="1"/>
    <col min="9231" max="9231" width="9.1640625" bestFit="1" customWidth="1"/>
    <col min="9232" max="9232" width="11.1640625" bestFit="1" customWidth="1"/>
    <col min="9233" max="9233" width="10.1640625" bestFit="1" customWidth="1"/>
    <col min="9234" max="9234" width="12.1640625" bestFit="1" customWidth="1"/>
    <col min="9235" max="9235" width="9.1640625" bestFit="1" customWidth="1"/>
    <col min="9236" max="9236" width="11.1640625" bestFit="1" customWidth="1"/>
    <col min="9237" max="9237" width="10.1640625" bestFit="1" customWidth="1"/>
    <col min="9238" max="9238" width="12.1640625" bestFit="1" customWidth="1"/>
    <col min="9239" max="9239" width="8.1640625" bestFit="1" customWidth="1"/>
    <col min="9240" max="9241" width="10.1640625" bestFit="1" customWidth="1"/>
    <col min="9242" max="9242" width="12.1640625" bestFit="1" customWidth="1"/>
    <col min="9243" max="9243" width="10.1640625" bestFit="1" customWidth="1"/>
    <col min="9244" max="9244" width="12.1640625" bestFit="1" customWidth="1"/>
    <col min="9245" max="9245" width="10.1640625" bestFit="1" customWidth="1"/>
    <col min="9246" max="9246" width="12.1640625" bestFit="1" customWidth="1"/>
    <col min="9247" max="9247" width="9.1640625" bestFit="1" customWidth="1"/>
    <col min="9248" max="9248" width="11.1640625" bestFit="1" customWidth="1"/>
    <col min="9249" max="9249" width="10.1640625" bestFit="1" customWidth="1"/>
    <col min="9250" max="9250" width="12.1640625" bestFit="1" customWidth="1"/>
    <col min="9251" max="9251" width="9.1640625" bestFit="1" customWidth="1"/>
    <col min="9252" max="9252" width="11.1640625" bestFit="1" customWidth="1"/>
    <col min="9253" max="9253" width="9.1640625" bestFit="1" customWidth="1"/>
    <col min="9254" max="9254" width="11.1640625" bestFit="1" customWidth="1"/>
    <col min="9255" max="9255" width="10.1640625" bestFit="1" customWidth="1"/>
    <col min="9256" max="9256" width="12.1640625" bestFit="1" customWidth="1"/>
    <col min="9257" max="9257" width="10.1640625" bestFit="1" customWidth="1"/>
    <col min="9258" max="9258" width="12.1640625" bestFit="1" customWidth="1"/>
    <col min="9259" max="9259" width="10.1640625" bestFit="1" customWidth="1"/>
    <col min="9260" max="9260" width="12.1640625" bestFit="1" customWidth="1"/>
    <col min="9261" max="9261" width="9.1640625" bestFit="1" customWidth="1"/>
    <col min="9262" max="9262" width="11.1640625" bestFit="1" customWidth="1"/>
    <col min="9263" max="9263" width="10.1640625" bestFit="1" customWidth="1"/>
    <col min="9264" max="9264" width="7.1640625" bestFit="1" customWidth="1"/>
    <col min="9265" max="9265" width="8.1640625" bestFit="1" customWidth="1"/>
    <col min="9266" max="9266" width="12.1640625" bestFit="1" customWidth="1"/>
    <col min="9267" max="9267" width="10.1640625" bestFit="1" customWidth="1"/>
    <col min="9268" max="9268" width="12.1640625" bestFit="1" customWidth="1"/>
    <col min="9269" max="9269" width="9.1640625" bestFit="1" customWidth="1"/>
    <col min="9270" max="9270" width="11.1640625" bestFit="1" customWidth="1"/>
    <col min="9271" max="9271" width="9.1640625" bestFit="1" customWidth="1"/>
    <col min="9272" max="9272" width="11.1640625" bestFit="1" customWidth="1"/>
    <col min="9273" max="9273" width="9.1640625" bestFit="1" customWidth="1"/>
    <col min="9274" max="9274" width="11.1640625" bestFit="1" customWidth="1"/>
    <col min="9275" max="9275" width="9.1640625" bestFit="1" customWidth="1"/>
    <col min="9276" max="9276" width="11.1640625" bestFit="1" customWidth="1"/>
    <col min="9277" max="9277" width="8.1640625" bestFit="1" customWidth="1"/>
    <col min="9278" max="9279" width="10.1640625" bestFit="1" customWidth="1"/>
    <col min="9280" max="9280" width="12.1640625" bestFit="1" customWidth="1"/>
    <col min="9281" max="9281" width="9.1640625" bestFit="1" customWidth="1"/>
    <col min="9282" max="9282" width="11.1640625" bestFit="1" customWidth="1"/>
    <col min="9283" max="9283" width="9.1640625" bestFit="1" customWidth="1"/>
    <col min="9284" max="9284" width="8.1640625" bestFit="1" customWidth="1"/>
    <col min="9285" max="9285" width="11.1640625" bestFit="1" customWidth="1"/>
    <col min="9286" max="9286" width="9.1640625" bestFit="1" customWidth="1"/>
    <col min="9287" max="9287" width="11.1640625" bestFit="1" customWidth="1"/>
    <col min="9288" max="9288" width="10.1640625" bestFit="1" customWidth="1"/>
    <col min="9289" max="9289" width="12.1640625" bestFit="1" customWidth="1"/>
    <col min="9290" max="9290" width="8.1640625" bestFit="1" customWidth="1"/>
    <col min="9291" max="9292" width="10.1640625" bestFit="1" customWidth="1"/>
    <col min="9293" max="9293" width="12.1640625" bestFit="1" customWidth="1"/>
    <col min="9294" max="9294" width="10.1640625" bestFit="1" customWidth="1"/>
    <col min="9295" max="9295" width="12.1640625" bestFit="1" customWidth="1"/>
    <col min="9296" max="9296" width="10.1640625" bestFit="1" customWidth="1"/>
    <col min="9297" max="9297" width="12.1640625" bestFit="1" customWidth="1"/>
    <col min="9298" max="9298" width="10.1640625" bestFit="1" customWidth="1"/>
    <col min="9299" max="9299" width="8.1640625" bestFit="1" customWidth="1"/>
    <col min="9300" max="9300" width="12.1640625" bestFit="1" customWidth="1"/>
    <col min="9301" max="9301" width="10.1640625" bestFit="1" customWidth="1"/>
    <col min="9302" max="9302" width="12.1640625" bestFit="1" customWidth="1"/>
    <col min="9303" max="9303" width="9.1640625" bestFit="1" customWidth="1"/>
    <col min="9304" max="9304" width="11.1640625" bestFit="1" customWidth="1"/>
    <col min="9305" max="9305" width="10.1640625" bestFit="1" customWidth="1"/>
    <col min="9306" max="9306" width="12.1640625" bestFit="1" customWidth="1"/>
    <col min="9307" max="9307" width="10.1640625" bestFit="1" customWidth="1"/>
    <col min="9308" max="9308" width="12.1640625" bestFit="1" customWidth="1"/>
    <col min="9309" max="9309" width="8.1640625" bestFit="1" customWidth="1"/>
    <col min="9310" max="9310" width="10.1640625" bestFit="1" customWidth="1"/>
    <col min="9311" max="9311" width="9.1640625" bestFit="1" customWidth="1"/>
    <col min="9312" max="9313" width="8.1640625" bestFit="1" customWidth="1"/>
    <col min="9314" max="9315" width="11.1640625" bestFit="1" customWidth="1"/>
    <col min="9316" max="9316" width="13.1640625" bestFit="1" customWidth="1"/>
    <col min="9317" max="9317" width="10.1640625" bestFit="1" customWidth="1"/>
    <col min="9318" max="9318" width="12.1640625" bestFit="1" customWidth="1"/>
    <col min="9319" max="9319" width="8.1640625" bestFit="1" customWidth="1"/>
    <col min="9320" max="9320" width="10.1640625" bestFit="1" customWidth="1"/>
    <col min="9321" max="9321" width="9.1640625" bestFit="1" customWidth="1"/>
    <col min="9322" max="9322" width="11.1640625" bestFit="1" customWidth="1"/>
    <col min="9323" max="9323" width="9.1640625" bestFit="1" customWidth="1"/>
    <col min="9324" max="9324" width="7.1640625" bestFit="1" customWidth="1"/>
    <col min="9325" max="9325" width="11.1640625" bestFit="1" customWidth="1"/>
    <col min="9326" max="9326" width="9.1640625" bestFit="1" customWidth="1"/>
    <col min="9327" max="9327" width="11.1640625" bestFit="1" customWidth="1"/>
    <col min="9328" max="9328" width="9.1640625" bestFit="1" customWidth="1"/>
    <col min="9329" max="9329" width="11.1640625" bestFit="1" customWidth="1"/>
    <col min="9330" max="9330" width="10.1640625" bestFit="1" customWidth="1"/>
    <col min="9331" max="9331" width="12.1640625" bestFit="1" customWidth="1"/>
    <col min="9332" max="9332" width="9.1640625" bestFit="1" customWidth="1"/>
    <col min="9333" max="9333" width="11.1640625" bestFit="1" customWidth="1"/>
    <col min="9334" max="9334" width="9.1640625" bestFit="1" customWidth="1"/>
    <col min="9335" max="9335" width="11.1640625" bestFit="1" customWidth="1"/>
    <col min="9336" max="9336" width="10.1640625" bestFit="1" customWidth="1"/>
    <col min="9337" max="9337" width="12.1640625" bestFit="1" customWidth="1"/>
    <col min="9338" max="9338" width="10.1640625" bestFit="1" customWidth="1"/>
    <col min="9339" max="9339" width="12.1640625" bestFit="1" customWidth="1"/>
    <col min="9340" max="9340" width="8.1640625" bestFit="1" customWidth="1"/>
    <col min="9341" max="9341" width="10.1640625" bestFit="1" customWidth="1"/>
    <col min="9342" max="9342" width="6.1640625" bestFit="1" customWidth="1"/>
    <col min="9343" max="9343" width="8.6640625" bestFit="1" customWidth="1"/>
    <col min="9344" max="9344" width="8.1640625" bestFit="1" customWidth="1"/>
    <col min="9345" max="9346" width="10.1640625" bestFit="1" customWidth="1"/>
    <col min="9347" max="9347" width="12.1640625" bestFit="1" customWidth="1"/>
    <col min="9348" max="9348" width="9.1640625" bestFit="1" customWidth="1"/>
    <col min="9349" max="9349" width="11.1640625" bestFit="1" customWidth="1"/>
    <col min="9350" max="9350" width="9.1640625" bestFit="1" customWidth="1"/>
    <col min="9351" max="9351" width="11.1640625" bestFit="1" customWidth="1"/>
    <col min="9352" max="9352" width="10.1640625" bestFit="1" customWidth="1"/>
    <col min="9353" max="9353" width="12.1640625" bestFit="1" customWidth="1"/>
    <col min="9354" max="9354" width="9.1640625" bestFit="1" customWidth="1"/>
    <col min="9355" max="9355" width="11.1640625" bestFit="1" customWidth="1"/>
    <col min="9356" max="9356" width="10.1640625" bestFit="1" customWidth="1"/>
    <col min="9357" max="9357" width="7.1640625" bestFit="1" customWidth="1"/>
    <col min="9358" max="9358" width="12.1640625" bestFit="1" customWidth="1"/>
    <col min="9359" max="9359" width="10.1640625" bestFit="1" customWidth="1"/>
    <col min="9360" max="9360" width="12.1640625" bestFit="1" customWidth="1"/>
    <col min="9361" max="9361" width="9.1640625" bestFit="1" customWidth="1"/>
    <col min="9362" max="9362" width="11.1640625" bestFit="1" customWidth="1"/>
    <col min="9363" max="9363" width="9.1640625" bestFit="1" customWidth="1"/>
    <col min="9364" max="9364" width="11.1640625" bestFit="1" customWidth="1"/>
    <col min="9365" max="9365" width="9.1640625" bestFit="1" customWidth="1"/>
    <col min="9366" max="9366" width="11.1640625" bestFit="1" customWidth="1"/>
    <col min="9367" max="9367" width="10.1640625" bestFit="1" customWidth="1"/>
    <col min="9368" max="9368" width="12.1640625" bestFit="1" customWidth="1"/>
    <col min="9369" max="9369" width="9.1640625" bestFit="1" customWidth="1"/>
    <col min="9370" max="9370" width="11.1640625" bestFit="1" customWidth="1"/>
    <col min="9371" max="9371" width="8.1640625" bestFit="1" customWidth="1"/>
    <col min="9372" max="9372" width="10.1640625" bestFit="1" customWidth="1"/>
    <col min="9373" max="9373" width="9.1640625" bestFit="1" customWidth="1"/>
    <col min="9374" max="9374" width="11.1640625" bestFit="1" customWidth="1"/>
    <col min="9375" max="9375" width="10.1640625" bestFit="1" customWidth="1"/>
    <col min="9376" max="9376" width="12.1640625" bestFit="1" customWidth="1"/>
    <col min="9377" max="9377" width="8.1640625" bestFit="1" customWidth="1"/>
    <col min="9378" max="9378" width="10.1640625" bestFit="1" customWidth="1"/>
    <col min="9379" max="9379" width="9.1640625" bestFit="1" customWidth="1"/>
    <col min="9380" max="9380" width="11.1640625" bestFit="1" customWidth="1"/>
    <col min="9381" max="9381" width="9.1640625" bestFit="1" customWidth="1"/>
    <col min="9382" max="9382" width="8.1640625" bestFit="1" customWidth="1"/>
    <col min="9383" max="9383" width="11.1640625" bestFit="1" customWidth="1"/>
    <col min="9384" max="9384" width="9.1640625" bestFit="1" customWidth="1"/>
    <col min="9385" max="9385" width="11.1640625" bestFit="1" customWidth="1"/>
    <col min="9386" max="9386" width="9.1640625" bestFit="1" customWidth="1"/>
    <col min="9387" max="9387" width="8.1640625" bestFit="1" customWidth="1"/>
    <col min="9388" max="9388" width="11.1640625" bestFit="1" customWidth="1"/>
    <col min="9389" max="9389" width="10.1640625" bestFit="1" customWidth="1"/>
    <col min="9390" max="9390" width="12.1640625" bestFit="1" customWidth="1"/>
    <col min="9391" max="9391" width="10.1640625" bestFit="1" customWidth="1"/>
    <col min="9392" max="9392" width="12.1640625" bestFit="1" customWidth="1"/>
    <col min="9393" max="9393" width="10.1640625" bestFit="1" customWidth="1"/>
    <col min="9394" max="9394" width="12.1640625" bestFit="1" customWidth="1"/>
    <col min="9395" max="9395" width="9.1640625" bestFit="1" customWidth="1"/>
    <col min="9396" max="9396" width="11.1640625" bestFit="1" customWidth="1"/>
    <col min="9397" max="9397" width="9.1640625" bestFit="1" customWidth="1"/>
    <col min="9398" max="9398" width="7.1640625" bestFit="1" customWidth="1"/>
    <col min="9399" max="9399" width="11.1640625" bestFit="1" customWidth="1"/>
    <col min="9400" max="9400" width="9.1640625" bestFit="1" customWidth="1"/>
    <col min="9401" max="9401" width="11.1640625" bestFit="1" customWidth="1"/>
    <col min="9402" max="9402" width="9.1640625" bestFit="1" customWidth="1"/>
    <col min="9403" max="9403" width="11.1640625" bestFit="1" customWidth="1"/>
    <col min="9404" max="9404" width="9.1640625" bestFit="1" customWidth="1"/>
    <col min="9405" max="9405" width="11.1640625" bestFit="1" customWidth="1"/>
    <col min="9406" max="9406" width="9.1640625" bestFit="1" customWidth="1"/>
    <col min="9407" max="9407" width="11.1640625" bestFit="1" customWidth="1"/>
    <col min="9408" max="9408" width="9.1640625" bestFit="1" customWidth="1"/>
    <col min="9409" max="9409" width="11.1640625" bestFit="1" customWidth="1"/>
    <col min="9410" max="9410" width="10.1640625" bestFit="1" customWidth="1"/>
    <col min="9411" max="9411" width="12.1640625" bestFit="1" customWidth="1"/>
    <col min="9412" max="9412" width="10.1640625" bestFit="1" customWidth="1"/>
    <col min="9413" max="9413" width="12.1640625" bestFit="1" customWidth="1"/>
    <col min="9414" max="9414" width="9.1640625" bestFit="1" customWidth="1"/>
    <col min="9415" max="9415" width="11.1640625" bestFit="1" customWidth="1"/>
    <col min="9416" max="9416" width="9.1640625" bestFit="1" customWidth="1"/>
    <col min="9417" max="9417" width="11.1640625" bestFit="1" customWidth="1"/>
    <col min="9418" max="9418" width="9.1640625" bestFit="1" customWidth="1"/>
    <col min="9419" max="9419" width="11.1640625" bestFit="1" customWidth="1"/>
    <col min="9420" max="9420" width="10.1640625" bestFit="1" customWidth="1"/>
    <col min="9421" max="9421" width="12.1640625" bestFit="1" customWidth="1"/>
    <col min="9422" max="9422" width="10.1640625" bestFit="1" customWidth="1"/>
    <col min="9423" max="9423" width="12.1640625" bestFit="1" customWidth="1"/>
    <col min="9424" max="9424" width="9.1640625" bestFit="1" customWidth="1"/>
    <col min="9425" max="9425" width="11.1640625" bestFit="1" customWidth="1"/>
    <col min="9426" max="9426" width="10.1640625" bestFit="1" customWidth="1"/>
    <col min="9427" max="9427" width="12.1640625" bestFit="1" customWidth="1"/>
    <col min="9428" max="9428" width="9.1640625" bestFit="1" customWidth="1"/>
    <col min="9429" max="9429" width="11.1640625" bestFit="1" customWidth="1"/>
    <col min="9430" max="9430" width="9.1640625" bestFit="1" customWidth="1"/>
    <col min="9431" max="9431" width="11.1640625" bestFit="1" customWidth="1"/>
    <col min="9432" max="9432" width="9.1640625" bestFit="1" customWidth="1"/>
    <col min="9433" max="9433" width="11.1640625" bestFit="1" customWidth="1"/>
    <col min="9434" max="9434" width="9.1640625" bestFit="1" customWidth="1"/>
    <col min="9435" max="9435" width="11.1640625" bestFit="1" customWidth="1"/>
    <col min="9436" max="9436" width="9.1640625" bestFit="1" customWidth="1"/>
    <col min="9437" max="9437" width="7.1640625" bestFit="1" customWidth="1"/>
    <col min="9438" max="9438" width="8.1640625" bestFit="1" customWidth="1"/>
    <col min="9439" max="9439" width="11.1640625" bestFit="1" customWidth="1"/>
    <col min="9440" max="9440" width="10.1640625" bestFit="1" customWidth="1"/>
    <col min="9441" max="9441" width="12.1640625" bestFit="1" customWidth="1"/>
    <col min="9442" max="9442" width="10.1640625" bestFit="1" customWidth="1"/>
    <col min="9443" max="9443" width="7.6640625" bestFit="1" customWidth="1"/>
    <col min="9444" max="9444" width="12.1640625" bestFit="1" customWidth="1"/>
    <col min="9445" max="9445" width="9.1640625" bestFit="1" customWidth="1"/>
    <col min="9446" max="9446" width="11.1640625" bestFit="1" customWidth="1"/>
    <col min="9447" max="9447" width="9.1640625" bestFit="1" customWidth="1"/>
    <col min="9448" max="9448" width="11.1640625" bestFit="1" customWidth="1"/>
    <col min="9449" max="9449" width="9.1640625" bestFit="1" customWidth="1"/>
    <col min="9450" max="9450" width="11.1640625" bestFit="1" customWidth="1"/>
    <col min="9451" max="9451" width="10.1640625" bestFit="1" customWidth="1"/>
    <col min="9452" max="9452" width="12.1640625" bestFit="1" customWidth="1"/>
    <col min="9453" max="9453" width="9.1640625" bestFit="1" customWidth="1"/>
    <col min="9454" max="9454" width="11.1640625" bestFit="1" customWidth="1"/>
    <col min="9455" max="9455" width="10.1640625" bestFit="1" customWidth="1"/>
    <col min="9456" max="9456" width="12.1640625" bestFit="1" customWidth="1"/>
    <col min="9457" max="9457" width="10.1640625" bestFit="1" customWidth="1"/>
    <col min="9458" max="9458" width="12.1640625" bestFit="1" customWidth="1"/>
    <col min="9459" max="9459" width="10.1640625" bestFit="1" customWidth="1"/>
    <col min="9460" max="9460" width="12.1640625" bestFit="1" customWidth="1"/>
    <col min="9461" max="9461" width="10.1640625" bestFit="1" customWidth="1"/>
    <col min="9462" max="9462" width="12.1640625" bestFit="1" customWidth="1"/>
    <col min="9463" max="9463" width="9.1640625" bestFit="1" customWidth="1"/>
    <col min="9464" max="9464" width="11.1640625" bestFit="1" customWidth="1"/>
    <col min="9465" max="9465" width="9.1640625" bestFit="1" customWidth="1"/>
    <col min="9466" max="9466" width="7.1640625" bestFit="1" customWidth="1"/>
    <col min="9467" max="9467" width="11.1640625" bestFit="1" customWidth="1"/>
    <col min="9468" max="9468" width="9.1640625" bestFit="1" customWidth="1"/>
    <col min="9469" max="9469" width="11.1640625" bestFit="1" customWidth="1"/>
    <col min="9470" max="9470" width="10.1640625" bestFit="1" customWidth="1"/>
    <col min="9471" max="9471" width="8.1640625" bestFit="1" customWidth="1"/>
    <col min="9472" max="9472" width="12.1640625" bestFit="1" customWidth="1"/>
    <col min="9473" max="9473" width="10.1640625" bestFit="1" customWidth="1"/>
    <col min="9474" max="9474" width="12.1640625" bestFit="1" customWidth="1"/>
    <col min="9475" max="9475" width="9.1640625" bestFit="1" customWidth="1"/>
    <col min="9476" max="9476" width="11.1640625" bestFit="1" customWidth="1"/>
    <col min="9477" max="9477" width="10.1640625" bestFit="1" customWidth="1"/>
    <col min="9478" max="9478" width="12.1640625" bestFit="1" customWidth="1"/>
    <col min="9479" max="9479" width="9.1640625" bestFit="1" customWidth="1"/>
    <col min="9480" max="9480" width="8.1640625" bestFit="1" customWidth="1"/>
    <col min="9481" max="9481" width="11.1640625" bestFit="1" customWidth="1"/>
    <col min="9482" max="9482" width="9.1640625" bestFit="1" customWidth="1"/>
    <col min="9483" max="9483" width="11.1640625" bestFit="1" customWidth="1"/>
    <col min="9484" max="9484" width="10.1640625" bestFit="1" customWidth="1"/>
    <col min="9485" max="9485" width="12.1640625" bestFit="1" customWidth="1"/>
    <col min="9486" max="9486" width="10.1640625" bestFit="1" customWidth="1"/>
    <col min="9487" max="9487" width="12.1640625" bestFit="1" customWidth="1"/>
    <col min="9488" max="9488" width="10.1640625" bestFit="1" customWidth="1"/>
    <col min="9489" max="9489" width="12.1640625" bestFit="1" customWidth="1"/>
    <col min="9490" max="9490" width="9.1640625" bestFit="1" customWidth="1"/>
    <col min="9491" max="9491" width="11.1640625" bestFit="1" customWidth="1"/>
    <col min="9492" max="9492" width="9.1640625" bestFit="1" customWidth="1"/>
    <col min="9493" max="9493" width="11.1640625" bestFit="1" customWidth="1"/>
    <col min="9494" max="9494" width="10.1640625" bestFit="1" customWidth="1"/>
    <col min="9495" max="9495" width="12.1640625" bestFit="1" customWidth="1"/>
    <col min="9496" max="9496" width="6.1640625" bestFit="1" customWidth="1"/>
    <col min="9497" max="9497" width="8.6640625" bestFit="1" customWidth="1"/>
    <col min="9498" max="9498" width="10.1640625" bestFit="1" customWidth="1"/>
    <col min="9499" max="9499" width="12.1640625" bestFit="1" customWidth="1"/>
    <col min="9500" max="9500" width="10.1640625" bestFit="1" customWidth="1"/>
    <col min="9501" max="9501" width="12.1640625" bestFit="1" customWidth="1"/>
    <col min="9502" max="9502" width="8.1640625" bestFit="1" customWidth="1"/>
    <col min="9503" max="9503" width="7.1640625" bestFit="1" customWidth="1"/>
    <col min="9504" max="9505" width="10.1640625" bestFit="1" customWidth="1"/>
    <col min="9506" max="9506" width="12.1640625" bestFit="1" customWidth="1"/>
    <col min="9507" max="9507" width="9.1640625" bestFit="1" customWidth="1"/>
    <col min="9508" max="9508" width="11.1640625" bestFit="1" customWidth="1"/>
    <col min="9509" max="9509" width="9.1640625" bestFit="1" customWidth="1"/>
    <col min="9510" max="9510" width="11.1640625" bestFit="1" customWidth="1"/>
    <col min="9511" max="9511" width="10.1640625" bestFit="1" customWidth="1"/>
    <col min="9512" max="9512" width="12.1640625" bestFit="1" customWidth="1"/>
    <col min="9513" max="9513" width="9.1640625" bestFit="1" customWidth="1"/>
    <col min="9514" max="9514" width="11.1640625" bestFit="1" customWidth="1"/>
    <col min="9515" max="9515" width="10.1640625" bestFit="1" customWidth="1"/>
    <col min="9516" max="9516" width="12.1640625" bestFit="1" customWidth="1"/>
    <col min="9517" max="9517" width="9.1640625" bestFit="1" customWidth="1"/>
    <col min="9518" max="9518" width="11.1640625" bestFit="1" customWidth="1"/>
    <col min="9519" max="9519" width="10.1640625" bestFit="1" customWidth="1"/>
    <col min="9520" max="9520" width="12.1640625" bestFit="1" customWidth="1"/>
    <col min="9521" max="9521" width="10.1640625" bestFit="1" customWidth="1"/>
    <col min="9522" max="9522" width="12.1640625" bestFit="1" customWidth="1"/>
    <col min="9523" max="9523" width="10.1640625" bestFit="1" customWidth="1"/>
    <col min="9524" max="9524" width="12.1640625" bestFit="1" customWidth="1"/>
    <col min="9525" max="9525" width="11.1640625" bestFit="1" customWidth="1"/>
    <col min="9526" max="9526" width="13.1640625" bestFit="1" customWidth="1"/>
    <col min="9527" max="9527" width="8.1640625" bestFit="1" customWidth="1"/>
    <col min="9528" max="9529" width="10.1640625" bestFit="1" customWidth="1"/>
    <col min="9530" max="9530" width="12.1640625" bestFit="1" customWidth="1"/>
    <col min="9531" max="9531" width="9.1640625" bestFit="1" customWidth="1"/>
    <col min="9532" max="9532" width="8.1640625" bestFit="1" customWidth="1"/>
    <col min="9533" max="9533" width="11.1640625" bestFit="1" customWidth="1"/>
    <col min="9534" max="9534" width="9.1640625" bestFit="1" customWidth="1"/>
    <col min="9535" max="9535" width="11.1640625" bestFit="1" customWidth="1"/>
    <col min="9536" max="9536" width="9.1640625" bestFit="1" customWidth="1"/>
    <col min="9537" max="9537" width="8.1640625" bestFit="1" customWidth="1"/>
    <col min="9538" max="9538" width="11.1640625" bestFit="1" customWidth="1"/>
    <col min="9539" max="9539" width="10.1640625" bestFit="1" customWidth="1"/>
    <col min="9540" max="9540" width="8.1640625" bestFit="1" customWidth="1"/>
    <col min="9541" max="9541" width="12.1640625" bestFit="1" customWidth="1"/>
    <col min="9542" max="9542" width="10.1640625" bestFit="1" customWidth="1"/>
    <col min="9543" max="9543" width="7.1640625" bestFit="1" customWidth="1"/>
    <col min="9544" max="9544" width="8.1640625" bestFit="1" customWidth="1"/>
    <col min="9545" max="9545" width="12.1640625" bestFit="1" customWidth="1"/>
    <col min="9546" max="9546" width="9.1640625" bestFit="1" customWidth="1"/>
    <col min="9547" max="9547" width="11.1640625" bestFit="1" customWidth="1"/>
    <col min="9548" max="9548" width="10.1640625" bestFit="1" customWidth="1"/>
    <col min="9549" max="9549" width="12.1640625" bestFit="1" customWidth="1"/>
    <col min="9550" max="9550" width="9.1640625" bestFit="1" customWidth="1"/>
    <col min="9551" max="9551" width="11.1640625" bestFit="1" customWidth="1"/>
    <col min="9552" max="9552" width="9.1640625" bestFit="1" customWidth="1"/>
    <col min="9553" max="9553" width="11.1640625" bestFit="1" customWidth="1"/>
    <col min="9554" max="9554" width="10.1640625" bestFit="1" customWidth="1"/>
    <col min="9555" max="9555" width="12.1640625" bestFit="1" customWidth="1"/>
    <col min="9556" max="9556" width="9.1640625" bestFit="1" customWidth="1"/>
    <col min="9557" max="9557" width="11.1640625" bestFit="1" customWidth="1"/>
    <col min="9558" max="9558" width="9.1640625" bestFit="1" customWidth="1"/>
    <col min="9559" max="9559" width="11.1640625" bestFit="1" customWidth="1"/>
    <col min="9560" max="9560" width="8.1640625" bestFit="1" customWidth="1"/>
    <col min="9561" max="9561" width="10.1640625" bestFit="1" customWidth="1"/>
    <col min="9562" max="9562" width="11.1640625" bestFit="1" customWidth="1"/>
    <col min="9563" max="9563" width="13.1640625" bestFit="1" customWidth="1"/>
    <col min="9564" max="9564" width="8.1640625" bestFit="1" customWidth="1"/>
    <col min="9565" max="9565" width="10.1640625" bestFit="1" customWidth="1"/>
    <col min="9566" max="9566" width="9.1640625" bestFit="1" customWidth="1"/>
    <col min="9567" max="9567" width="11.1640625" bestFit="1" customWidth="1"/>
    <col min="9568" max="9568" width="9.1640625" bestFit="1" customWidth="1"/>
    <col min="9569" max="9569" width="11.1640625" bestFit="1" customWidth="1"/>
    <col min="9570" max="9570" width="9.1640625" bestFit="1" customWidth="1"/>
    <col min="9571" max="9571" width="11.1640625" bestFit="1" customWidth="1"/>
    <col min="9572" max="9572" width="9.1640625" bestFit="1" customWidth="1"/>
    <col min="9573" max="9573" width="8.1640625" bestFit="1" customWidth="1"/>
    <col min="9574" max="9574" width="11.1640625" bestFit="1" customWidth="1"/>
    <col min="9575" max="9575" width="10.1640625" bestFit="1" customWidth="1"/>
    <col min="9576" max="9576" width="7.6640625" bestFit="1" customWidth="1"/>
    <col min="9577" max="9577" width="8.1640625" bestFit="1" customWidth="1"/>
    <col min="9578" max="9578" width="12.1640625" bestFit="1" customWidth="1"/>
    <col min="9579" max="9579" width="10.1640625" bestFit="1" customWidth="1"/>
    <col min="9580" max="9580" width="12.1640625" bestFit="1" customWidth="1"/>
    <col min="9581" max="9581" width="8.1640625" bestFit="1" customWidth="1"/>
    <col min="9582" max="9583" width="10.1640625" bestFit="1" customWidth="1"/>
    <col min="9584" max="9584" width="12.1640625" bestFit="1" customWidth="1"/>
    <col min="9585" max="9585" width="9.1640625" bestFit="1" customWidth="1"/>
    <col min="9586" max="9586" width="11.1640625" bestFit="1" customWidth="1"/>
    <col min="9587" max="9587" width="10.1640625" bestFit="1" customWidth="1"/>
    <col min="9588" max="9588" width="12.1640625" bestFit="1" customWidth="1"/>
    <col min="9589" max="9589" width="10.1640625" bestFit="1" customWidth="1"/>
    <col min="9590" max="9590" width="7.6640625" bestFit="1" customWidth="1"/>
    <col min="9591" max="9591" width="12.1640625" bestFit="1" customWidth="1"/>
    <col min="9592" max="9592" width="10.1640625" bestFit="1" customWidth="1"/>
    <col min="9593" max="9593" width="12.1640625" bestFit="1" customWidth="1"/>
    <col min="9594" max="9594" width="10.1640625" bestFit="1" customWidth="1"/>
    <col min="9595" max="9595" width="12.1640625" bestFit="1" customWidth="1"/>
    <col min="9596" max="9596" width="9.1640625" bestFit="1" customWidth="1"/>
    <col min="9597" max="9597" width="7.1640625" bestFit="1" customWidth="1"/>
    <col min="9598" max="9598" width="8.1640625" bestFit="1" customWidth="1"/>
    <col min="9599" max="9599" width="11.1640625" bestFit="1" customWidth="1"/>
    <col min="9600" max="9600" width="9.1640625" bestFit="1" customWidth="1"/>
    <col min="9601" max="9601" width="11.1640625" bestFit="1" customWidth="1"/>
    <col min="9602" max="9602" width="9.1640625" bestFit="1" customWidth="1"/>
    <col min="9603" max="9603" width="11.1640625" bestFit="1" customWidth="1"/>
    <col min="9604" max="9604" width="9.1640625" bestFit="1" customWidth="1"/>
    <col min="9605" max="9605" width="11.1640625" bestFit="1" customWidth="1"/>
    <col min="9606" max="9606" width="9.1640625" bestFit="1" customWidth="1"/>
    <col min="9607" max="9607" width="11.1640625" bestFit="1" customWidth="1"/>
    <col min="9608" max="9608" width="9.1640625" bestFit="1" customWidth="1"/>
    <col min="9609" max="9609" width="11.1640625" bestFit="1" customWidth="1"/>
    <col min="9610" max="9610" width="9.1640625" bestFit="1" customWidth="1"/>
    <col min="9611" max="9611" width="11.1640625" bestFit="1" customWidth="1"/>
    <col min="9612" max="9612" width="10.1640625" bestFit="1" customWidth="1"/>
    <col min="9613" max="9613" width="12.1640625" bestFit="1" customWidth="1"/>
    <col min="9614" max="9614" width="10.1640625" bestFit="1" customWidth="1"/>
    <col min="9615" max="9615" width="12.1640625" bestFit="1" customWidth="1"/>
    <col min="9616" max="9616" width="10.1640625" bestFit="1" customWidth="1"/>
    <col min="9617" max="9617" width="12.1640625" bestFit="1" customWidth="1"/>
    <col min="9618" max="9618" width="10.1640625" bestFit="1" customWidth="1"/>
    <col min="9619" max="9619" width="12.1640625" bestFit="1" customWidth="1"/>
    <col min="9620" max="9620" width="9.1640625" bestFit="1" customWidth="1"/>
    <col min="9621" max="9621" width="11.1640625" bestFit="1" customWidth="1"/>
    <col min="9622" max="9622" width="10.1640625" bestFit="1" customWidth="1"/>
    <col min="9623" max="9623" width="12.1640625" bestFit="1" customWidth="1"/>
    <col min="9624" max="9624" width="9.1640625" bestFit="1" customWidth="1"/>
    <col min="9625" max="9625" width="11.1640625" bestFit="1" customWidth="1"/>
    <col min="9626" max="9626" width="9.1640625" bestFit="1" customWidth="1"/>
    <col min="9627" max="9627" width="11.1640625" bestFit="1" customWidth="1"/>
    <col min="9628" max="9628" width="9.1640625" bestFit="1" customWidth="1"/>
    <col min="9629" max="9629" width="8.1640625" bestFit="1" customWidth="1"/>
    <col min="9630" max="9630" width="11.1640625" bestFit="1" customWidth="1"/>
    <col min="9631" max="9631" width="10.1640625" bestFit="1" customWidth="1"/>
    <col min="9632" max="9632" width="8.1640625" bestFit="1" customWidth="1"/>
    <col min="9633" max="9633" width="6.1640625" bestFit="1" customWidth="1"/>
    <col min="9634" max="9634" width="12.1640625" bestFit="1" customWidth="1"/>
    <col min="9635" max="9635" width="9.1640625" bestFit="1" customWidth="1"/>
    <col min="9636" max="9636" width="11.1640625" bestFit="1" customWidth="1"/>
    <col min="9637" max="9637" width="10.1640625" bestFit="1" customWidth="1"/>
    <col min="9638" max="9638" width="2.1640625" bestFit="1" customWidth="1"/>
    <col min="9639" max="9639" width="12.1640625" bestFit="1" customWidth="1"/>
    <col min="9640" max="9640" width="10.1640625" bestFit="1" customWidth="1"/>
    <col min="9641" max="9641" width="12.1640625" bestFit="1" customWidth="1"/>
    <col min="9642" max="9642" width="9.1640625" bestFit="1" customWidth="1"/>
    <col min="9643" max="9643" width="11.1640625" bestFit="1" customWidth="1"/>
    <col min="9644" max="9644" width="9.1640625" bestFit="1" customWidth="1"/>
    <col min="9645" max="9645" width="11.1640625" bestFit="1" customWidth="1"/>
    <col min="9646" max="9646" width="10.1640625" bestFit="1" customWidth="1"/>
    <col min="9647" max="9647" width="12.1640625" bestFit="1" customWidth="1"/>
    <col min="9648" max="9648" width="8.1640625" bestFit="1" customWidth="1"/>
    <col min="9649" max="9650" width="10.1640625" bestFit="1" customWidth="1"/>
    <col min="9651" max="9651" width="12.1640625" bestFit="1" customWidth="1"/>
    <col min="9652" max="9652" width="8.1640625" bestFit="1" customWidth="1"/>
    <col min="9653" max="9653" width="7.1640625" bestFit="1" customWidth="1"/>
    <col min="9654" max="9654" width="10.1640625" bestFit="1" customWidth="1"/>
    <col min="9655" max="9655" width="9.1640625" bestFit="1" customWidth="1"/>
    <col min="9656" max="9656" width="7.1640625" bestFit="1" customWidth="1"/>
    <col min="9657" max="9657" width="11.1640625" bestFit="1" customWidth="1"/>
    <col min="9658" max="9658" width="9.1640625" bestFit="1" customWidth="1"/>
    <col min="9659" max="9659" width="7.1640625" bestFit="1" customWidth="1"/>
    <col min="9660" max="9660" width="8.1640625" bestFit="1" customWidth="1"/>
    <col min="9661" max="9661" width="11.1640625" bestFit="1" customWidth="1"/>
    <col min="9662" max="9662" width="9.1640625" bestFit="1" customWidth="1"/>
    <col min="9663" max="9663" width="8.1640625" bestFit="1" customWidth="1"/>
    <col min="9664" max="9664" width="7.1640625" bestFit="1" customWidth="1"/>
    <col min="9665" max="9667" width="8.1640625" bestFit="1" customWidth="1"/>
    <col min="9668" max="9668" width="11.1640625" bestFit="1" customWidth="1"/>
    <col min="9669" max="9669" width="9.1640625" bestFit="1" customWidth="1"/>
    <col min="9670" max="9670" width="11.1640625" bestFit="1" customWidth="1"/>
    <col min="9671" max="9671" width="10.1640625" bestFit="1" customWidth="1"/>
    <col min="9672" max="9672" width="12.1640625" bestFit="1" customWidth="1"/>
    <col min="9673" max="9673" width="10.1640625" bestFit="1" customWidth="1"/>
    <col min="9674" max="9674" width="12.1640625" bestFit="1" customWidth="1"/>
    <col min="9675" max="9675" width="9.1640625" bestFit="1" customWidth="1"/>
    <col min="9676" max="9676" width="11.1640625" bestFit="1" customWidth="1"/>
    <col min="9677" max="9677" width="10.1640625" bestFit="1" customWidth="1"/>
    <col min="9678" max="9678" width="12.1640625" bestFit="1" customWidth="1"/>
    <col min="9679" max="9679" width="9.1640625" bestFit="1" customWidth="1"/>
    <col min="9680" max="9680" width="11.1640625" bestFit="1" customWidth="1"/>
    <col min="9681" max="9681" width="10.1640625" bestFit="1" customWidth="1"/>
    <col min="9682" max="9682" width="12.1640625" bestFit="1" customWidth="1"/>
    <col min="9683" max="9683" width="10.1640625" bestFit="1" customWidth="1"/>
    <col min="9684" max="9684" width="12.1640625" bestFit="1" customWidth="1"/>
    <col min="9685" max="9685" width="10.1640625" bestFit="1" customWidth="1"/>
    <col min="9686" max="9687" width="8.1640625" bestFit="1" customWidth="1"/>
    <col min="9688" max="9688" width="12.1640625" bestFit="1" customWidth="1"/>
    <col min="9689" max="9689" width="9.1640625" bestFit="1" customWidth="1"/>
    <col min="9690" max="9690" width="11.1640625" bestFit="1" customWidth="1"/>
    <col min="9691" max="9691" width="10.1640625" bestFit="1" customWidth="1"/>
    <col min="9692" max="9692" width="12.1640625" bestFit="1" customWidth="1"/>
    <col min="9693" max="9693" width="9.1640625" bestFit="1" customWidth="1"/>
    <col min="9694" max="9694" width="11.1640625" bestFit="1" customWidth="1"/>
    <col min="9695" max="9695" width="9.1640625" bestFit="1" customWidth="1"/>
    <col min="9696" max="9696" width="11.1640625" bestFit="1" customWidth="1"/>
    <col min="9697" max="9697" width="9.1640625" bestFit="1" customWidth="1"/>
    <col min="9698" max="9698" width="8.1640625" bestFit="1" customWidth="1"/>
    <col min="9699" max="9699" width="11.1640625" bestFit="1" customWidth="1"/>
    <col min="9700" max="9700" width="10.1640625" bestFit="1" customWidth="1"/>
    <col min="9701" max="9701" width="12.1640625" bestFit="1" customWidth="1"/>
    <col min="9702" max="9702" width="10.1640625" bestFit="1" customWidth="1"/>
    <col min="9703" max="9703" width="12.1640625" bestFit="1" customWidth="1"/>
    <col min="9704" max="9704" width="8.1640625" bestFit="1" customWidth="1"/>
    <col min="9705" max="9705" width="10.1640625" bestFit="1" customWidth="1"/>
    <col min="9706" max="9706" width="11.1640625" bestFit="1" customWidth="1"/>
    <col min="9707" max="9707" width="13.1640625" bestFit="1" customWidth="1"/>
    <col min="9708" max="9708" width="9.1640625" bestFit="1" customWidth="1"/>
    <col min="9709" max="9709" width="7.1640625" bestFit="1" customWidth="1"/>
    <col min="9710" max="9710" width="11.1640625" bestFit="1" customWidth="1"/>
    <col min="9711" max="9711" width="8.1640625" bestFit="1" customWidth="1"/>
    <col min="9712" max="9712" width="10.1640625" bestFit="1" customWidth="1"/>
    <col min="9713" max="9713" width="9.1640625" bestFit="1" customWidth="1"/>
    <col min="9714" max="9714" width="11.1640625" bestFit="1" customWidth="1"/>
    <col min="9715" max="9715" width="9.1640625" bestFit="1" customWidth="1"/>
    <col min="9716" max="9716" width="11.1640625" bestFit="1" customWidth="1"/>
    <col min="9717" max="9717" width="10.1640625" bestFit="1" customWidth="1"/>
    <col min="9718" max="9718" width="12.1640625" bestFit="1" customWidth="1"/>
    <col min="9719" max="9719" width="10.1640625" bestFit="1" customWidth="1"/>
    <col min="9720" max="9720" width="12.1640625" bestFit="1" customWidth="1"/>
    <col min="9721" max="9721" width="11.1640625" bestFit="1" customWidth="1"/>
    <col min="9722" max="9722" width="13.1640625" bestFit="1" customWidth="1"/>
    <col min="9723" max="9723" width="10.1640625" bestFit="1" customWidth="1"/>
    <col min="9724" max="9724" width="12.1640625" bestFit="1" customWidth="1"/>
    <col min="9725" max="9725" width="9.1640625" bestFit="1" customWidth="1"/>
    <col min="9726" max="9726" width="11.1640625" bestFit="1" customWidth="1"/>
    <col min="9727" max="9727" width="10.1640625" bestFit="1" customWidth="1"/>
    <col min="9728" max="9728" width="12.1640625" bestFit="1" customWidth="1"/>
    <col min="9729" max="9729" width="11.1640625" bestFit="1" customWidth="1"/>
    <col min="9730" max="9730" width="13.1640625" bestFit="1" customWidth="1"/>
    <col min="9731" max="9731" width="8.1640625" bestFit="1" customWidth="1"/>
    <col min="9732" max="9733" width="10.1640625" bestFit="1" customWidth="1"/>
    <col min="9734" max="9734" width="12.1640625" bestFit="1" customWidth="1"/>
    <col min="9735" max="9735" width="10.1640625" bestFit="1" customWidth="1"/>
    <col min="9736" max="9736" width="12.1640625" bestFit="1" customWidth="1"/>
    <col min="9737" max="9737" width="10.1640625" bestFit="1" customWidth="1"/>
    <col min="9738" max="9738" width="12.1640625" bestFit="1" customWidth="1"/>
    <col min="9739" max="9739" width="9.1640625" bestFit="1" customWidth="1"/>
    <col min="9740" max="9740" width="11.1640625" bestFit="1" customWidth="1"/>
    <col min="9741" max="9741" width="10.1640625" bestFit="1" customWidth="1"/>
    <col min="9742" max="9742" width="12.1640625" bestFit="1" customWidth="1"/>
    <col min="9743" max="9743" width="10.1640625" bestFit="1" customWidth="1"/>
    <col min="9744" max="9744" width="12.1640625" bestFit="1" customWidth="1"/>
    <col min="9745" max="9745" width="7.1640625" bestFit="1" customWidth="1"/>
    <col min="9746" max="9746" width="6.1640625" bestFit="1" customWidth="1"/>
    <col min="9747" max="9747" width="8.6640625" bestFit="1" customWidth="1"/>
    <col min="9748" max="9748" width="10.1640625" bestFit="1" customWidth="1"/>
    <col min="9749" max="9749" width="12.1640625" bestFit="1" customWidth="1"/>
    <col min="9750" max="9750" width="10.1640625" bestFit="1" customWidth="1"/>
    <col min="9751" max="9751" width="12.1640625" bestFit="1" customWidth="1"/>
    <col min="9752" max="9752" width="9.1640625" bestFit="1" customWidth="1"/>
    <col min="9753" max="9753" width="11.1640625" bestFit="1" customWidth="1"/>
    <col min="9754" max="9754" width="9.1640625" bestFit="1" customWidth="1"/>
    <col min="9755" max="9755" width="11.1640625" bestFit="1" customWidth="1"/>
    <col min="9756" max="9756" width="9.1640625" bestFit="1" customWidth="1"/>
    <col min="9757" max="9757" width="11.1640625" bestFit="1" customWidth="1"/>
    <col min="9758" max="9758" width="9.1640625" bestFit="1" customWidth="1"/>
    <col min="9759" max="9759" width="11.1640625" bestFit="1" customWidth="1"/>
    <col min="9760" max="9760" width="10.1640625" bestFit="1" customWidth="1"/>
    <col min="9761" max="9761" width="12.1640625" bestFit="1" customWidth="1"/>
    <col min="9762" max="9762" width="10.1640625" bestFit="1" customWidth="1"/>
    <col min="9763" max="9763" width="8.1640625" bestFit="1" customWidth="1"/>
    <col min="9764" max="9764" width="12.1640625" bestFit="1" customWidth="1"/>
    <col min="9765" max="9765" width="9.1640625" bestFit="1" customWidth="1"/>
    <col min="9766" max="9766" width="11.1640625" bestFit="1" customWidth="1"/>
    <col min="9767" max="9767" width="9.1640625" bestFit="1" customWidth="1"/>
    <col min="9768" max="9768" width="11.1640625" bestFit="1" customWidth="1"/>
    <col min="9769" max="9769" width="9.1640625" bestFit="1" customWidth="1"/>
    <col min="9770" max="9770" width="11.1640625" bestFit="1" customWidth="1"/>
    <col min="9771" max="9771" width="10.1640625" bestFit="1" customWidth="1"/>
    <col min="9772" max="9772" width="12.1640625" bestFit="1" customWidth="1"/>
    <col min="9773" max="9773" width="8.1640625" bestFit="1" customWidth="1"/>
    <col min="9774" max="9774" width="10.1640625" bestFit="1" customWidth="1"/>
    <col min="9775" max="9775" width="8.1640625" bestFit="1" customWidth="1"/>
    <col min="9776" max="9777" width="10.1640625" bestFit="1" customWidth="1"/>
    <col min="9778" max="9778" width="12.1640625" bestFit="1" customWidth="1"/>
    <col min="9779" max="9779" width="8.1640625" bestFit="1" customWidth="1"/>
    <col min="9780" max="9780" width="10.1640625" bestFit="1" customWidth="1"/>
    <col min="9781" max="9781" width="8.1640625" bestFit="1" customWidth="1"/>
    <col min="9782" max="9782" width="10.1640625" bestFit="1" customWidth="1"/>
    <col min="9783" max="9783" width="9.1640625" bestFit="1" customWidth="1"/>
    <col min="9784" max="9784" width="11.1640625" bestFit="1" customWidth="1"/>
    <col min="9785" max="9785" width="8.1640625" bestFit="1" customWidth="1"/>
    <col min="9786" max="9787" width="10.1640625" bestFit="1" customWidth="1"/>
    <col min="9788" max="9788" width="12.1640625" bestFit="1" customWidth="1"/>
    <col min="9789" max="9789" width="9.1640625" bestFit="1" customWidth="1"/>
    <col min="9790" max="9790" width="11.1640625" bestFit="1" customWidth="1"/>
    <col min="9791" max="9791" width="9.1640625" bestFit="1" customWidth="1"/>
    <col min="9792" max="9792" width="11.1640625" bestFit="1" customWidth="1"/>
    <col min="9793" max="9793" width="9.1640625" bestFit="1" customWidth="1"/>
    <col min="9794" max="9794" width="8.1640625" bestFit="1" customWidth="1"/>
    <col min="9795" max="9795" width="11.1640625" bestFit="1" customWidth="1"/>
    <col min="9796" max="9796" width="9.1640625" bestFit="1" customWidth="1"/>
    <col min="9797" max="9798" width="8.1640625" bestFit="1" customWidth="1"/>
    <col min="9799" max="9799" width="11.1640625" bestFit="1" customWidth="1"/>
    <col min="9800" max="9800" width="10.1640625" bestFit="1" customWidth="1"/>
    <col min="9801" max="9801" width="12.1640625" bestFit="1" customWidth="1"/>
    <col min="9802" max="9802" width="10.1640625" bestFit="1" customWidth="1"/>
    <col min="9803" max="9803" width="12.1640625" bestFit="1" customWidth="1"/>
    <col min="9804" max="9804" width="10.1640625" bestFit="1" customWidth="1"/>
    <col min="9805" max="9805" width="12.1640625" bestFit="1" customWidth="1"/>
    <col min="9806" max="9806" width="10.1640625" bestFit="1" customWidth="1"/>
    <col min="9807" max="9807" width="12.1640625" bestFit="1" customWidth="1"/>
    <col min="9808" max="9808" width="10.1640625" bestFit="1" customWidth="1"/>
    <col min="9809" max="9809" width="12.1640625" bestFit="1" customWidth="1"/>
    <col min="9810" max="9810" width="9.1640625" bestFit="1" customWidth="1"/>
    <col min="9811" max="9811" width="11.1640625" bestFit="1" customWidth="1"/>
    <col min="9812" max="9812" width="9.1640625" bestFit="1" customWidth="1"/>
    <col min="9813" max="9813" width="11.1640625" bestFit="1" customWidth="1"/>
    <col min="9814" max="9814" width="9.1640625" bestFit="1" customWidth="1"/>
    <col min="9815" max="9815" width="11.1640625" bestFit="1" customWidth="1"/>
    <col min="9816" max="9816" width="9.1640625" bestFit="1" customWidth="1"/>
    <col min="9817" max="9817" width="11.1640625" bestFit="1" customWidth="1"/>
    <col min="9818" max="9818" width="9.1640625" bestFit="1" customWidth="1"/>
    <col min="9819" max="9819" width="11.1640625" bestFit="1" customWidth="1"/>
    <col min="9820" max="9820" width="10.1640625" bestFit="1" customWidth="1"/>
    <col min="9821" max="9822" width="8.1640625" bestFit="1" customWidth="1"/>
    <col min="9823" max="9823" width="12.1640625" bestFit="1" customWidth="1"/>
    <col min="9824" max="9824" width="10.1640625" bestFit="1" customWidth="1"/>
    <col min="9825" max="9825" width="12.1640625" bestFit="1" customWidth="1"/>
    <col min="9826" max="9826" width="10.1640625" bestFit="1" customWidth="1"/>
    <col min="9827" max="9827" width="12.1640625" bestFit="1" customWidth="1"/>
    <col min="9828" max="9828" width="10.1640625" bestFit="1" customWidth="1"/>
    <col min="9829" max="9829" width="12.1640625" bestFit="1" customWidth="1"/>
    <col min="9830" max="9830" width="9.1640625" bestFit="1" customWidth="1"/>
    <col min="9831" max="9831" width="11.1640625" bestFit="1" customWidth="1"/>
    <col min="9832" max="9832" width="9.1640625" bestFit="1" customWidth="1"/>
    <col min="9833" max="9833" width="7.1640625" bestFit="1" customWidth="1"/>
    <col min="9834" max="9834" width="11.1640625" bestFit="1" customWidth="1"/>
    <col min="9835" max="9835" width="10.1640625" bestFit="1" customWidth="1"/>
    <col min="9836" max="9836" width="12.1640625" bestFit="1" customWidth="1"/>
    <col min="9837" max="9837" width="9.1640625" bestFit="1" customWidth="1"/>
    <col min="9838" max="9838" width="11.1640625" bestFit="1" customWidth="1"/>
    <col min="9839" max="9839" width="9.1640625" bestFit="1" customWidth="1"/>
    <col min="9840" max="9840" width="11.1640625" bestFit="1" customWidth="1"/>
    <col min="9841" max="9841" width="8.1640625" bestFit="1" customWidth="1"/>
    <col min="9842" max="9842" width="10.1640625" bestFit="1" customWidth="1"/>
    <col min="9843" max="9843" width="9.1640625" bestFit="1" customWidth="1"/>
    <col min="9844" max="9844" width="11.1640625" bestFit="1" customWidth="1"/>
    <col min="9845" max="9845" width="9.1640625" bestFit="1" customWidth="1"/>
    <col min="9846" max="9846" width="8.1640625" bestFit="1" customWidth="1"/>
    <col min="9847" max="9847" width="7.1640625" bestFit="1" customWidth="1"/>
    <col min="9848" max="9848" width="8.1640625" bestFit="1" customWidth="1"/>
    <col min="9849" max="9849" width="11.1640625" bestFit="1" customWidth="1"/>
    <col min="9850" max="9850" width="9.1640625" bestFit="1" customWidth="1"/>
    <col min="9851" max="9851" width="11.1640625" bestFit="1" customWidth="1"/>
    <col min="9852" max="9852" width="10.1640625" bestFit="1" customWidth="1"/>
    <col min="9853" max="9853" width="12.1640625" bestFit="1" customWidth="1"/>
    <col min="9854" max="9854" width="10.1640625" bestFit="1" customWidth="1"/>
    <col min="9855" max="9855" width="12.1640625" bestFit="1" customWidth="1"/>
    <col min="9856" max="9856" width="10.1640625" bestFit="1" customWidth="1"/>
    <col min="9857" max="9857" width="12.1640625" bestFit="1" customWidth="1"/>
    <col min="9858" max="9858" width="9.1640625" bestFit="1" customWidth="1"/>
    <col min="9859" max="9859" width="11.1640625" bestFit="1" customWidth="1"/>
    <col min="9860" max="9860" width="9.1640625" bestFit="1" customWidth="1"/>
    <col min="9861" max="9861" width="11.1640625" bestFit="1" customWidth="1"/>
    <col min="9862" max="9862" width="9.1640625" bestFit="1" customWidth="1"/>
    <col min="9863" max="9863" width="11.1640625" bestFit="1" customWidth="1"/>
    <col min="9864" max="9864" width="9.1640625" bestFit="1" customWidth="1"/>
    <col min="9865" max="9865" width="11.1640625" bestFit="1" customWidth="1"/>
    <col min="9866" max="9866" width="8.1640625" bestFit="1" customWidth="1"/>
    <col min="9867" max="9867" width="10.1640625" bestFit="1" customWidth="1"/>
    <col min="9868" max="9868" width="8.1640625" bestFit="1" customWidth="1"/>
    <col min="9869" max="9869" width="10.1640625" bestFit="1" customWidth="1"/>
    <col min="9870" max="9870" width="9.1640625" bestFit="1" customWidth="1"/>
    <col min="9871" max="9871" width="8.1640625" bestFit="1" customWidth="1"/>
    <col min="9872" max="9872" width="11.1640625" bestFit="1" customWidth="1"/>
    <col min="9873" max="9873" width="10.1640625" bestFit="1" customWidth="1"/>
    <col min="9874" max="9874" width="12.1640625" bestFit="1" customWidth="1"/>
    <col min="9875" max="9875" width="10.1640625" bestFit="1" customWidth="1"/>
    <col min="9876" max="9876" width="12.1640625" bestFit="1" customWidth="1"/>
    <col min="9877" max="9877" width="10.1640625" bestFit="1" customWidth="1"/>
    <col min="9878" max="9878" width="12.1640625" bestFit="1" customWidth="1"/>
    <col min="9879" max="9879" width="9.1640625" bestFit="1" customWidth="1"/>
    <col min="9880" max="9880" width="11.1640625" bestFit="1" customWidth="1"/>
    <col min="9881" max="9881" width="10.1640625" bestFit="1" customWidth="1"/>
    <col min="9882" max="9882" width="12.1640625" bestFit="1" customWidth="1"/>
    <col min="9883" max="9883" width="10.1640625" bestFit="1" customWidth="1"/>
    <col min="9884" max="9884" width="12.1640625" bestFit="1" customWidth="1"/>
    <col min="9885" max="9885" width="8.1640625" bestFit="1" customWidth="1"/>
    <col min="9886" max="9887" width="10.1640625" bestFit="1" customWidth="1"/>
    <col min="9888" max="9888" width="12.1640625" bestFit="1" customWidth="1"/>
    <col min="9889" max="9889" width="9.1640625" bestFit="1" customWidth="1"/>
    <col min="9890" max="9890" width="11.1640625" bestFit="1" customWidth="1"/>
    <col min="9891" max="9891" width="10.1640625" bestFit="1" customWidth="1"/>
    <col min="9892" max="9892" width="8.1640625" bestFit="1" customWidth="1"/>
    <col min="9893" max="9893" width="12.1640625" bestFit="1" customWidth="1"/>
    <col min="9894" max="9894" width="10.1640625" bestFit="1" customWidth="1"/>
    <col min="9895" max="9895" width="12.1640625" bestFit="1" customWidth="1"/>
    <col min="9896" max="9896" width="9.1640625" bestFit="1" customWidth="1"/>
    <col min="9897" max="9897" width="11.1640625" bestFit="1" customWidth="1"/>
    <col min="9898" max="9898" width="10.1640625" bestFit="1" customWidth="1"/>
    <col min="9899" max="9900" width="8.6640625" bestFit="1" customWidth="1"/>
    <col min="9901" max="9901" width="2.1640625" bestFit="1" customWidth="1"/>
    <col min="9902" max="9902" width="12.1640625" bestFit="1" customWidth="1"/>
    <col min="9903" max="9903" width="10.1640625" bestFit="1" customWidth="1"/>
    <col min="9904" max="9904" width="12.1640625" bestFit="1" customWidth="1"/>
    <col min="9905" max="9905" width="9.1640625" bestFit="1" customWidth="1"/>
    <col min="9906" max="9906" width="11.1640625" bestFit="1" customWidth="1"/>
    <col min="9907" max="9907" width="10.1640625" bestFit="1" customWidth="1"/>
    <col min="9908" max="9908" width="12.1640625" bestFit="1" customWidth="1"/>
    <col min="9909" max="9909" width="10.1640625" bestFit="1" customWidth="1"/>
    <col min="9910" max="9910" width="12.1640625" bestFit="1" customWidth="1"/>
    <col min="9911" max="9911" width="10.1640625" bestFit="1" customWidth="1"/>
    <col min="9912" max="9912" width="12.1640625" bestFit="1" customWidth="1"/>
    <col min="9913" max="9913" width="8.1640625" bestFit="1" customWidth="1"/>
    <col min="9914" max="9914" width="10.1640625" bestFit="1" customWidth="1"/>
    <col min="9915" max="9915" width="9.1640625" bestFit="1" customWidth="1"/>
    <col min="9916" max="9916" width="11.1640625" bestFit="1" customWidth="1"/>
    <col min="9917" max="9917" width="9.1640625" bestFit="1" customWidth="1"/>
    <col min="9918" max="9918" width="11.1640625" bestFit="1" customWidth="1"/>
    <col min="9919" max="9919" width="8.1640625" bestFit="1" customWidth="1"/>
    <col min="9920" max="9921" width="10.1640625" bestFit="1" customWidth="1"/>
    <col min="9922" max="9922" width="12.1640625" bestFit="1" customWidth="1"/>
    <col min="9923" max="9923" width="11.1640625" bestFit="1" customWidth="1"/>
    <col min="9924" max="9924" width="13.1640625" bestFit="1" customWidth="1"/>
    <col min="9925" max="9925" width="10.1640625" bestFit="1" customWidth="1"/>
    <col min="9926" max="9926" width="12.1640625" bestFit="1" customWidth="1"/>
    <col min="9927" max="9927" width="10.1640625" bestFit="1" customWidth="1"/>
    <col min="9928" max="9928" width="12.1640625" bestFit="1" customWidth="1"/>
    <col min="9929" max="9929" width="10.1640625" bestFit="1" customWidth="1"/>
    <col min="9930" max="9930" width="12.1640625" bestFit="1" customWidth="1"/>
    <col min="9931" max="9931" width="9.1640625" bestFit="1" customWidth="1"/>
    <col min="9932" max="9932" width="11.1640625" bestFit="1" customWidth="1"/>
    <col min="9933" max="9933" width="9.1640625" bestFit="1" customWidth="1"/>
    <col min="9934" max="9934" width="11.1640625" bestFit="1" customWidth="1"/>
    <col min="9935" max="9935" width="10.1640625" bestFit="1" customWidth="1"/>
    <col min="9936" max="9936" width="12.1640625" bestFit="1" customWidth="1"/>
    <col min="9937" max="9937" width="10.1640625" bestFit="1" customWidth="1"/>
    <col min="9938" max="9938" width="12.1640625" bestFit="1" customWidth="1"/>
    <col min="9939" max="9939" width="9.1640625" bestFit="1" customWidth="1"/>
    <col min="9940" max="9940" width="11.1640625" bestFit="1" customWidth="1"/>
    <col min="9941" max="9941" width="9.1640625" bestFit="1" customWidth="1"/>
    <col min="9942" max="9942" width="11.1640625" bestFit="1" customWidth="1"/>
    <col min="9943" max="9943" width="10.1640625" bestFit="1" customWidth="1"/>
    <col min="9944" max="9944" width="12.1640625" bestFit="1" customWidth="1"/>
    <col min="9945" max="9945" width="9.1640625" bestFit="1" customWidth="1"/>
    <col min="9946" max="9946" width="11.1640625" bestFit="1" customWidth="1"/>
    <col min="9947" max="9947" width="9.1640625" bestFit="1" customWidth="1"/>
    <col min="9948" max="9948" width="11.1640625" bestFit="1" customWidth="1"/>
    <col min="9949" max="9949" width="9.1640625" bestFit="1" customWidth="1"/>
    <col min="9950" max="9950" width="11.1640625" bestFit="1" customWidth="1"/>
    <col min="9951" max="9951" width="9.1640625" bestFit="1" customWidth="1"/>
    <col min="9952" max="9952" width="11.1640625" bestFit="1" customWidth="1"/>
    <col min="9953" max="9953" width="9.1640625" bestFit="1" customWidth="1"/>
    <col min="9954" max="9954" width="11.1640625" bestFit="1" customWidth="1"/>
    <col min="9955" max="9955" width="9.1640625" bestFit="1" customWidth="1"/>
    <col min="9956" max="9956" width="11.1640625" bestFit="1" customWidth="1"/>
    <col min="9957" max="9957" width="10.1640625" bestFit="1" customWidth="1"/>
    <col min="9958" max="9958" width="12.1640625" bestFit="1" customWidth="1"/>
    <col min="9959" max="9959" width="10.1640625" bestFit="1" customWidth="1"/>
    <col min="9960" max="9960" width="8.1640625" bestFit="1" customWidth="1"/>
    <col min="9961" max="9961" width="12.1640625" bestFit="1" customWidth="1"/>
    <col min="9962" max="9962" width="10.1640625" bestFit="1" customWidth="1"/>
    <col min="9963" max="9963" width="12.1640625" bestFit="1" customWidth="1"/>
    <col min="9964" max="9964" width="10.1640625" bestFit="1" customWidth="1"/>
    <col min="9965" max="9965" width="12.1640625" bestFit="1" customWidth="1"/>
    <col min="9966" max="9966" width="9.1640625" bestFit="1" customWidth="1"/>
    <col min="9967" max="9967" width="11.1640625" bestFit="1" customWidth="1"/>
    <col min="9968" max="9968" width="10.1640625" bestFit="1" customWidth="1"/>
    <col min="9969" max="9969" width="12.1640625" bestFit="1" customWidth="1"/>
    <col min="9970" max="9970" width="9.1640625" bestFit="1" customWidth="1"/>
    <col min="9971" max="9971" width="11.1640625" bestFit="1" customWidth="1"/>
    <col min="9972" max="9972" width="9.1640625" bestFit="1" customWidth="1"/>
    <col min="9973" max="9973" width="8.1640625" bestFit="1" customWidth="1"/>
    <col min="9974" max="9974" width="11.1640625" bestFit="1" customWidth="1"/>
    <col min="9975" max="9975" width="9.1640625" bestFit="1" customWidth="1"/>
    <col min="9976" max="9976" width="11.1640625" bestFit="1" customWidth="1"/>
    <col min="9977" max="9977" width="10.1640625" bestFit="1" customWidth="1"/>
    <col min="9978" max="9978" width="12.1640625" bestFit="1" customWidth="1"/>
    <col min="9979" max="9979" width="10.1640625" bestFit="1" customWidth="1"/>
    <col min="9980" max="9980" width="12.1640625" bestFit="1" customWidth="1"/>
    <col min="9981" max="9981" width="10.1640625" bestFit="1" customWidth="1"/>
    <col min="9982" max="9982" width="12.1640625" bestFit="1" customWidth="1"/>
    <col min="9983" max="9983" width="10.1640625" bestFit="1" customWidth="1"/>
    <col min="9984" max="9984" width="12.1640625" bestFit="1" customWidth="1"/>
    <col min="9985" max="9985" width="8.1640625" bestFit="1" customWidth="1"/>
    <col min="9986" max="9986" width="10.1640625" bestFit="1" customWidth="1"/>
    <col min="9987" max="9987" width="9.1640625" bestFit="1" customWidth="1"/>
    <col min="9988" max="9988" width="11.1640625" bestFit="1" customWidth="1"/>
    <col min="9989" max="9989" width="10.1640625" bestFit="1" customWidth="1"/>
    <col min="9990" max="9990" width="12.1640625" bestFit="1" customWidth="1"/>
    <col min="9991" max="9991" width="9.1640625" bestFit="1" customWidth="1"/>
    <col min="9992" max="9992" width="11.1640625" bestFit="1" customWidth="1"/>
    <col min="9993" max="9993" width="9.1640625" bestFit="1" customWidth="1"/>
    <col min="9994" max="9994" width="11.1640625" bestFit="1" customWidth="1"/>
    <col min="9995" max="9995" width="9.1640625" bestFit="1" customWidth="1"/>
    <col min="9996" max="9996" width="11.1640625" bestFit="1" customWidth="1"/>
    <col min="9997" max="9997" width="9.1640625" bestFit="1" customWidth="1"/>
    <col min="9998" max="9998" width="11.1640625" bestFit="1" customWidth="1"/>
    <col min="9999" max="9999" width="9.1640625" bestFit="1" customWidth="1"/>
    <col min="10000" max="10000" width="11.1640625" bestFit="1" customWidth="1"/>
    <col min="10001" max="10001" width="9.1640625" bestFit="1" customWidth="1"/>
    <col min="10002" max="10002" width="11.1640625" bestFit="1" customWidth="1"/>
    <col min="10003" max="10003" width="10.1640625" bestFit="1" customWidth="1"/>
    <col min="10004" max="10004" width="12.1640625" bestFit="1" customWidth="1"/>
    <col min="10005" max="10005" width="9.1640625" bestFit="1" customWidth="1"/>
    <col min="10006" max="10006" width="11.1640625" bestFit="1" customWidth="1"/>
    <col min="10007" max="10007" width="10.1640625" bestFit="1" customWidth="1"/>
    <col min="10008" max="10008" width="12.1640625" bestFit="1" customWidth="1"/>
    <col min="10009" max="10009" width="9.1640625" bestFit="1" customWidth="1"/>
    <col min="10010" max="10010" width="11.1640625" bestFit="1" customWidth="1"/>
    <col min="10011" max="10011" width="9.1640625" bestFit="1" customWidth="1"/>
    <col min="10012" max="10012" width="11.1640625" bestFit="1" customWidth="1"/>
    <col min="10013" max="10013" width="10.1640625" bestFit="1" customWidth="1"/>
    <col min="10014" max="10014" width="12.1640625" bestFit="1" customWidth="1"/>
    <col min="10015" max="10015" width="10.1640625" bestFit="1" customWidth="1"/>
    <col min="10016" max="10016" width="8.1640625" bestFit="1" customWidth="1"/>
    <col min="10017" max="10017" width="12.1640625" bestFit="1" customWidth="1"/>
    <col min="10018" max="10018" width="9.1640625" bestFit="1" customWidth="1"/>
    <col min="10019" max="10019" width="11.1640625" bestFit="1" customWidth="1"/>
    <col min="10020" max="10020" width="9.1640625" bestFit="1" customWidth="1"/>
    <col min="10021" max="10021" width="11.1640625" bestFit="1" customWidth="1"/>
    <col min="10022" max="10022" width="9.1640625" bestFit="1" customWidth="1"/>
    <col min="10023" max="10023" width="11.1640625" bestFit="1" customWidth="1"/>
    <col min="10024" max="10024" width="8.1640625" bestFit="1" customWidth="1"/>
    <col min="10025" max="10025" width="10.1640625" bestFit="1" customWidth="1"/>
    <col min="10026" max="10026" width="9.1640625" bestFit="1" customWidth="1"/>
    <col min="10027" max="10027" width="11.1640625" bestFit="1" customWidth="1"/>
    <col min="10028" max="10028" width="9.1640625" bestFit="1" customWidth="1"/>
    <col min="10029" max="10029" width="8.1640625" bestFit="1" customWidth="1"/>
    <col min="10030" max="10030" width="11.1640625" bestFit="1" customWidth="1"/>
    <col min="10031" max="10031" width="9.1640625" bestFit="1" customWidth="1"/>
    <col min="10032" max="10032" width="11.1640625" bestFit="1" customWidth="1"/>
    <col min="10033" max="10033" width="10.1640625" bestFit="1" customWidth="1"/>
    <col min="10034" max="10034" width="12.1640625" bestFit="1" customWidth="1"/>
    <col min="10035" max="10035" width="9.1640625" bestFit="1" customWidth="1"/>
    <col min="10036" max="10036" width="11.1640625" bestFit="1" customWidth="1"/>
    <col min="10037" max="10037" width="9.1640625" bestFit="1" customWidth="1"/>
    <col min="10038" max="10038" width="11.1640625" bestFit="1" customWidth="1"/>
    <col min="10039" max="10039" width="9.1640625" bestFit="1" customWidth="1"/>
    <col min="10040" max="10040" width="11.1640625" bestFit="1" customWidth="1"/>
    <col min="10041" max="10041" width="9.1640625" bestFit="1" customWidth="1"/>
    <col min="10042" max="10042" width="11.1640625" bestFit="1" customWidth="1"/>
    <col min="10043" max="10043" width="10.1640625" bestFit="1" customWidth="1"/>
    <col min="10044" max="10044" width="12.1640625" bestFit="1" customWidth="1"/>
    <col min="10045" max="10045" width="10.1640625" bestFit="1" customWidth="1"/>
    <col min="10046" max="10046" width="12.1640625" bestFit="1" customWidth="1"/>
    <col min="10047" max="10047" width="9.1640625" bestFit="1" customWidth="1"/>
    <col min="10048" max="10048" width="11.1640625" bestFit="1" customWidth="1"/>
    <col min="10049" max="10049" width="10.1640625" bestFit="1" customWidth="1"/>
    <col min="10050" max="10050" width="12.1640625" bestFit="1" customWidth="1"/>
    <col min="10051" max="10051" width="9.1640625" bestFit="1" customWidth="1"/>
    <col min="10052" max="10052" width="11.1640625" bestFit="1" customWidth="1"/>
    <col min="10053" max="10053" width="6.1640625" bestFit="1" customWidth="1"/>
    <col min="10054" max="10054" width="8.6640625" bestFit="1" customWidth="1"/>
    <col min="10055" max="10055" width="8.1640625" bestFit="1" customWidth="1"/>
    <col min="10056" max="10057" width="10.1640625" bestFit="1" customWidth="1"/>
    <col min="10058" max="10058" width="12.1640625" bestFit="1" customWidth="1"/>
    <col min="10059" max="10059" width="9.1640625" bestFit="1" customWidth="1"/>
    <col min="10060" max="10060" width="11.1640625" bestFit="1" customWidth="1"/>
    <col min="10061" max="10061" width="10.1640625" bestFit="1" customWidth="1"/>
    <col min="10062" max="10062" width="12.1640625" bestFit="1" customWidth="1"/>
    <col min="10063" max="10063" width="6.1640625" bestFit="1" customWidth="1"/>
    <col min="10064" max="10064" width="8.6640625" bestFit="1" customWidth="1"/>
    <col min="10065" max="10065" width="10.1640625" bestFit="1" customWidth="1"/>
    <col min="10066" max="10066" width="12.1640625" bestFit="1" customWidth="1"/>
    <col min="10067" max="10067" width="9.1640625" bestFit="1" customWidth="1"/>
    <col min="10068" max="10068" width="11.1640625" bestFit="1" customWidth="1"/>
    <col min="10069" max="10069" width="9.1640625" bestFit="1" customWidth="1"/>
    <col min="10070" max="10070" width="11.1640625" bestFit="1" customWidth="1"/>
    <col min="10071" max="10071" width="10.1640625" bestFit="1" customWidth="1"/>
    <col min="10072" max="10072" width="12.1640625" bestFit="1" customWidth="1"/>
    <col min="10073" max="10073" width="9.1640625" bestFit="1" customWidth="1"/>
    <col min="10074" max="10074" width="11.1640625" bestFit="1" customWidth="1"/>
    <col min="10075" max="10075" width="9.1640625" bestFit="1" customWidth="1"/>
    <col min="10076" max="10076" width="11.1640625" bestFit="1" customWidth="1"/>
    <col min="10077" max="10077" width="10.1640625" bestFit="1" customWidth="1"/>
    <col min="10078" max="10078" width="12.1640625" bestFit="1" customWidth="1"/>
    <col min="10079" max="10079" width="10.1640625" bestFit="1" customWidth="1"/>
    <col min="10080" max="10080" width="12.1640625" bestFit="1" customWidth="1"/>
    <col min="10081" max="10081" width="10.1640625" bestFit="1" customWidth="1"/>
    <col min="10082" max="10082" width="12.1640625" bestFit="1" customWidth="1"/>
    <col min="10083" max="10083" width="8.1640625" bestFit="1" customWidth="1"/>
    <col min="10084" max="10085" width="10.1640625" bestFit="1" customWidth="1"/>
    <col min="10086" max="10086" width="12.1640625" bestFit="1" customWidth="1"/>
    <col min="10087" max="10087" width="8.1640625" bestFit="1" customWidth="1"/>
    <col min="10088" max="10088" width="10.1640625" bestFit="1" customWidth="1"/>
    <col min="10089" max="10089" width="8.1640625" bestFit="1" customWidth="1"/>
    <col min="10090" max="10090" width="10.1640625" bestFit="1" customWidth="1"/>
    <col min="10091" max="10091" width="9.1640625" bestFit="1" customWidth="1"/>
    <col min="10092" max="10092" width="11.1640625" bestFit="1" customWidth="1"/>
    <col min="10093" max="10093" width="8.1640625" bestFit="1" customWidth="1"/>
    <col min="10094" max="10094" width="10.1640625" bestFit="1" customWidth="1"/>
    <col min="10095" max="10095" width="9.1640625" bestFit="1" customWidth="1"/>
    <col min="10096" max="10096" width="11.1640625" bestFit="1" customWidth="1"/>
    <col min="10097" max="10097" width="9.1640625" bestFit="1" customWidth="1"/>
    <col min="10098" max="10098" width="11.1640625" bestFit="1" customWidth="1"/>
    <col min="10099" max="10099" width="10.1640625" bestFit="1" customWidth="1"/>
    <col min="10100" max="10100" width="12.1640625" bestFit="1" customWidth="1"/>
    <col min="10101" max="10101" width="9.1640625" bestFit="1" customWidth="1"/>
    <col min="10102" max="10102" width="11.1640625" bestFit="1" customWidth="1"/>
    <col min="10103" max="10103" width="9.1640625" bestFit="1" customWidth="1"/>
    <col min="10104" max="10104" width="11.1640625" bestFit="1" customWidth="1"/>
    <col min="10105" max="10105" width="9.1640625" bestFit="1" customWidth="1"/>
    <col min="10106" max="10106" width="11.1640625" bestFit="1" customWidth="1"/>
    <col min="10107" max="10107" width="9.1640625" bestFit="1" customWidth="1"/>
    <col min="10108" max="10109" width="8.1640625" bestFit="1" customWidth="1"/>
    <col min="10110" max="10110" width="7.1640625" bestFit="1" customWidth="1"/>
    <col min="10111" max="10111" width="8.1640625" bestFit="1" customWidth="1"/>
    <col min="10112" max="10112" width="11.1640625" bestFit="1" customWidth="1"/>
    <col min="10113" max="10113" width="10.1640625" bestFit="1" customWidth="1"/>
    <col min="10114" max="10117" width="8.1640625" bestFit="1" customWidth="1"/>
    <col min="10118" max="10118" width="12.1640625" bestFit="1" customWidth="1"/>
    <col min="10119" max="10119" width="9.1640625" bestFit="1" customWidth="1"/>
    <col min="10120" max="10120" width="11.1640625" bestFit="1" customWidth="1"/>
    <col min="10121" max="10121" width="10.1640625" bestFit="1" customWidth="1"/>
    <col min="10122" max="10122" width="8.1640625" bestFit="1" customWidth="1"/>
    <col min="10123" max="10123" width="12.1640625" bestFit="1" customWidth="1"/>
    <col min="10124" max="10124" width="9.1640625" bestFit="1" customWidth="1"/>
    <col min="10125" max="10125" width="11.1640625" bestFit="1" customWidth="1"/>
    <col min="10126" max="10126" width="10.1640625" bestFit="1" customWidth="1"/>
    <col min="10127" max="10127" width="12.1640625" bestFit="1" customWidth="1"/>
    <col min="10128" max="10128" width="10.1640625" bestFit="1" customWidth="1"/>
    <col min="10129" max="10129" width="7.1640625" bestFit="1" customWidth="1"/>
    <col min="10130" max="10130" width="12.1640625" bestFit="1" customWidth="1"/>
    <col min="10131" max="10131" width="9.1640625" bestFit="1" customWidth="1"/>
    <col min="10132" max="10132" width="11.1640625" bestFit="1" customWidth="1"/>
    <col min="10133" max="10133" width="10.1640625" bestFit="1" customWidth="1"/>
    <col min="10134" max="10134" width="12.1640625" bestFit="1" customWidth="1"/>
    <col min="10135" max="10135" width="10.1640625" bestFit="1" customWidth="1"/>
    <col min="10136" max="10136" width="12.1640625" bestFit="1" customWidth="1"/>
    <col min="10137" max="10137" width="10.1640625" bestFit="1" customWidth="1"/>
    <col min="10138" max="10138" width="12.1640625" bestFit="1" customWidth="1"/>
    <col min="10139" max="10139" width="9.1640625" bestFit="1" customWidth="1"/>
    <col min="10140" max="10140" width="11.1640625" bestFit="1" customWidth="1"/>
    <col min="10141" max="10141" width="8.1640625" bestFit="1" customWidth="1"/>
    <col min="10142" max="10143" width="10.1640625" bestFit="1" customWidth="1"/>
    <col min="10144" max="10144" width="2.1640625" bestFit="1" customWidth="1"/>
    <col min="10145" max="10145" width="8.1640625" bestFit="1" customWidth="1"/>
    <col min="10146" max="10146" width="12.1640625" bestFit="1" customWidth="1"/>
    <col min="10147" max="10147" width="9.1640625" bestFit="1" customWidth="1"/>
    <col min="10148" max="10148" width="11.1640625" bestFit="1" customWidth="1"/>
    <col min="10149" max="10149" width="9.1640625" bestFit="1" customWidth="1"/>
    <col min="10150" max="10151" width="8.1640625" bestFit="1" customWidth="1"/>
    <col min="10152" max="10152" width="6.1640625" bestFit="1" customWidth="1"/>
    <col min="10153" max="10153" width="11.1640625" bestFit="1" customWidth="1"/>
    <col min="10154" max="10154" width="10.1640625" bestFit="1" customWidth="1"/>
    <col min="10155" max="10155" width="12.1640625" bestFit="1" customWidth="1"/>
    <col min="10156" max="10156" width="10.1640625" bestFit="1" customWidth="1"/>
    <col min="10157" max="10157" width="12.1640625" bestFit="1" customWidth="1"/>
    <col min="10158" max="10158" width="10.1640625" bestFit="1" customWidth="1"/>
    <col min="10159" max="10159" width="8.6640625" bestFit="1" customWidth="1"/>
    <col min="10160" max="10161" width="7.1640625" bestFit="1" customWidth="1"/>
    <col min="10162" max="10162" width="12.1640625" bestFit="1" customWidth="1"/>
    <col min="10163" max="10163" width="9.1640625" bestFit="1" customWidth="1"/>
    <col min="10164" max="10164" width="11.1640625" bestFit="1" customWidth="1"/>
    <col min="10165" max="10165" width="10.1640625" bestFit="1" customWidth="1"/>
    <col min="10166" max="10166" width="12.1640625" bestFit="1" customWidth="1"/>
    <col min="10167" max="10167" width="8.1640625" bestFit="1" customWidth="1"/>
    <col min="10168" max="10168" width="10.1640625" bestFit="1" customWidth="1"/>
    <col min="10169" max="10169" width="9.1640625" bestFit="1" customWidth="1"/>
    <col min="10170" max="10170" width="7.1640625" bestFit="1" customWidth="1"/>
    <col min="10171" max="10171" width="8.1640625" bestFit="1" customWidth="1"/>
    <col min="10172" max="10172" width="11.1640625" bestFit="1" customWidth="1"/>
    <col min="10173" max="10173" width="9.1640625" bestFit="1" customWidth="1"/>
    <col min="10174" max="10174" width="11.1640625" bestFit="1" customWidth="1"/>
    <col min="10175" max="10175" width="10.1640625" bestFit="1" customWidth="1"/>
    <col min="10176" max="10176" width="12.1640625" bestFit="1" customWidth="1"/>
    <col min="10177" max="10177" width="9.1640625" bestFit="1" customWidth="1"/>
    <col min="10178" max="10178" width="11.1640625" bestFit="1" customWidth="1"/>
    <col min="10179" max="10179" width="9.1640625" bestFit="1" customWidth="1"/>
    <col min="10180" max="10180" width="7.6640625" bestFit="1" customWidth="1"/>
    <col min="10181" max="10181" width="11.1640625" bestFit="1" customWidth="1"/>
    <col min="10182" max="10182" width="10.1640625" bestFit="1" customWidth="1"/>
    <col min="10183" max="10183" width="12.1640625" bestFit="1" customWidth="1"/>
    <col min="10184" max="10184" width="10.1640625" bestFit="1" customWidth="1"/>
    <col min="10185" max="10185" width="12.1640625" bestFit="1" customWidth="1"/>
    <col min="10186" max="10186" width="10.1640625" bestFit="1" customWidth="1"/>
    <col min="10187" max="10187" width="12.1640625" bestFit="1" customWidth="1"/>
    <col min="10188" max="10189" width="9.1640625" bestFit="1" customWidth="1"/>
    <col min="10190" max="10190" width="11.1640625" bestFit="1" customWidth="1"/>
    <col min="10191" max="10191" width="10.1640625" bestFit="1" customWidth="1"/>
    <col min="10192" max="10192" width="12.1640625" bestFit="1" customWidth="1"/>
    <col min="10193" max="10193" width="10.1640625" bestFit="1" customWidth="1"/>
    <col min="10194" max="10194" width="12.1640625" bestFit="1" customWidth="1"/>
    <col min="10195" max="10195" width="10.1640625" bestFit="1" customWidth="1"/>
    <col min="10196" max="10196" width="12.1640625" bestFit="1" customWidth="1"/>
    <col min="10197" max="10197" width="9.1640625" bestFit="1" customWidth="1"/>
    <col min="10198" max="10198" width="11.1640625" bestFit="1" customWidth="1"/>
    <col min="10199" max="10199" width="9.1640625" bestFit="1" customWidth="1"/>
    <col min="10200" max="10200" width="11.1640625" bestFit="1" customWidth="1"/>
    <col min="10201" max="10201" width="9.1640625" bestFit="1" customWidth="1"/>
    <col min="10202" max="10203" width="11.1640625" bestFit="1" customWidth="1"/>
    <col min="10204" max="10204" width="13.1640625" bestFit="1" customWidth="1"/>
    <col min="10205" max="10205" width="10.1640625" bestFit="1" customWidth="1"/>
    <col min="10206" max="10206" width="12.1640625" bestFit="1" customWidth="1"/>
    <col min="10207" max="10207" width="10.1640625" bestFit="1" customWidth="1"/>
    <col min="10208" max="10208" width="12.1640625" bestFit="1" customWidth="1"/>
    <col min="10209" max="10209" width="10.1640625" bestFit="1" customWidth="1"/>
    <col min="10210" max="10210" width="12.1640625" bestFit="1" customWidth="1"/>
    <col min="10211" max="10211" width="10.1640625" bestFit="1" customWidth="1"/>
    <col min="10212" max="10212" width="12.1640625" bestFit="1" customWidth="1"/>
    <col min="10213" max="10213" width="9.1640625" bestFit="1" customWidth="1"/>
    <col min="10214" max="10214" width="11.1640625" bestFit="1" customWidth="1"/>
    <col min="10215" max="10215" width="10.1640625" bestFit="1" customWidth="1"/>
    <col min="10216" max="10216" width="12.1640625" bestFit="1" customWidth="1"/>
    <col min="10217" max="10217" width="8.1640625" bestFit="1" customWidth="1"/>
    <col min="10218" max="10218" width="7.1640625" bestFit="1" customWidth="1"/>
    <col min="10219" max="10219" width="10.1640625" bestFit="1" customWidth="1"/>
    <col min="10220" max="10220" width="9.1640625" bestFit="1" customWidth="1"/>
    <col min="10221" max="10221" width="11.1640625" bestFit="1" customWidth="1"/>
    <col min="10222" max="10222" width="9.1640625" bestFit="1" customWidth="1"/>
    <col min="10223" max="10223" width="11.1640625" bestFit="1" customWidth="1"/>
    <col min="10224" max="10224" width="9.1640625" bestFit="1" customWidth="1"/>
    <col min="10225" max="10225" width="11.1640625" bestFit="1" customWidth="1"/>
    <col min="10226" max="10226" width="9.1640625" bestFit="1" customWidth="1"/>
    <col min="10227" max="10227" width="11.1640625" bestFit="1" customWidth="1"/>
    <col min="10228" max="10228" width="9.1640625" bestFit="1" customWidth="1"/>
    <col min="10229" max="10229" width="11.1640625" bestFit="1" customWidth="1"/>
    <col min="10230" max="10230" width="9.1640625" bestFit="1" customWidth="1"/>
    <col min="10231" max="10231" width="11.1640625" bestFit="1" customWidth="1"/>
    <col min="10232" max="10232" width="10.1640625" bestFit="1" customWidth="1"/>
    <col min="10233" max="10233" width="7.1640625" bestFit="1" customWidth="1"/>
    <col min="10234" max="10234" width="12.1640625" bestFit="1" customWidth="1"/>
    <col min="10235" max="10235" width="9.1640625" bestFit="1" customWidth="1"/>
    <col min="10236" max="10236" width="11.1640625" bestFit="1" customWidth="1"/>
    <col min="10237" max="10237" width="9.1640625" bestFit="1" customWidth="1"/>
    <col min="10238" max="10238" width="8.1640625" bestFit="1" customWidth="1"/>
    <col min="10239" max="10239" width="9.1640625" bestFit="1" customWidth="1"/>
    <col min="10240" max="10240" width="11.1640625" bestFit="1" customWidth="1"/>
    <col min="10241" max="10241" width="9.1640625" bestFit="1" customWidth="1"/>
    <col min="10242" max="10242" width="11.1640625" bestFit="1" customWidth="1"/>
    <col min="10243" max="10243" width="10.1640625" bestFit="1" customWidth="1"/>
    <col min="10244" max="10244" width="12.1640625" bestFit="1" customWidth="1"/>
    <col min="10245" max="10245" width="10.1640625" bestFit="1" customWidth="1"/>
    <col min="10246" max="10246" width="12.1640625" bestFit="1" customWidth="1"/>
    <col min="10247" max="10247" width="9.1640625" bestFit="1" customWidth="1"/>
    <col min="10248" max="10248" width="11.1640625" bestFit="1" customWidth="1"/>
    <col min="10249" max="10249" width="9.1640625" bestFit="1" customWidth="1"/>
    <col min="10250" max="10250" width="11.1640625" bestFit="1" customWidth="1"/>
    <col min="10251" max="10251" width="9.1640625" bestFit="1" customWidth="1"/>
    <col min="10252" max="10252" width="11.1640625" bestFit="1" customWidth="1"/>
    <col min="10253" max="10253" width="9.1640625" bestFit="1" customWidth="1"/>
    <col min="10254" max="10254" width="11.1640625" bestFit="1" customWidth="1"/>
    <col min="10255" max="10255" width="9.1640625" bestFit="1" customWidth="1"/>
    <col min="10256" max="10256" width="11.1640625" bestFit="1" customWidth="1"/>
    <col min="10257" max="10257" width="10.1640625" bestFit="1" customWidth="1"/>
    <col min="10258" max="10258" width="12.1640625" bestFit="1" customWidth="1"/>
    <col min="10259" max="10259" width="10.1640625" bestFit="1" customWidth="1"/>
    <col min="10260" max="10260" width="12.1640625" bestFit="1" customWidth="1"/>
    <col min="10261" max="10261" width="6.1640625" bestFit="1" customWidth="1"/>
    <col min="10262" max="10262" width="8.6640625" bestFit="1" customWidth="1"/>
    <col min="10263" max="10263" width="6.1640625" bestFit="1" customWidth="1"/>
    <col min="10264" max="10264" width="8.6640625" bestFit="1" customWidth="1"/>
    <col min="10265" max="10265" width="10.1640625" bestFit="1" customWidth="1"/>
    <col min="10266" max="10266" width="12.1640625" bestFit="1" customWidth="1"/>
    <col min="10267" max="10267" width="8.1640625" bestFit="1" customWidth="1"/>
    <col min="10268" max="10269" width="10.1640625" bestFit="1" customWidth="1"/>
    <col min="10270" max="10270" width="12.1640625" bestFit="1" customWidth="1"/>
    <col min="10271" max="10271" width="10.1640625" bestFit="1" customWidth="1"/>
    <col min="10272" max="10272" width="12.1640625" bestFit="1" customWidth="1"/>
    <col min="10273" max="10273" width="10.1640625" bestFit="1" customWidth="1"/>
    <col min="10274" max="10274" width="12.1640625" bestFit="1" customWidth="1"/>
    <col min="10275" max="10275" width="10.1640625" bestFit="1" customWidth="1"/>
    <col min="10276" max="10276" width="12.1640625" bestFit="1" customWidth="1"/>
    <col min="10277" max="10277" width="10.1640625" bestFit="1" customWidth="1"/>
    <col min="10278" max="10278" width="12.1640625" bestFit="1" customWidth="1"/>
    <col min="10279" max="10279" width="9.1640625" bestFit="1" customWidth="1"/>
    <col min="10280" max="10280" width="11.1640625" bestFit="1" customWidth="1"/>
    <col min="10281" max="10281" width="10.1640625" bestFit="1" customWidth="1"/>
    <col min="10282" max="10282" width="2.1640625" bestFit="1" customWidth="1"/>
    <col min="10283" max="10283" width="12.1640625" bestFit="1" customWidth="1"/>
    <col min="10284" max="10284" width="10.1640625" bestFit="1" customWidth="1"/>
    <col min="10285" max="10285" width="12.1640625" bestFit="1" customWidth="1"/>
    <col min="10286" max="10286" width="10.1640625" bestFit="1" customWidth="1"/>
    <col min="10287" max="10287" width="12.1640625" bestFit="1" customWidth="1"/>
    <col min="10288" max="10288" width="10.1640625" bestFit="1" customWidth="1"/>
    <col min="10289" max="10289" width="12.1640625" bestFit="1" customWidth="1"/>
    <col min="10290" max="10290" width="8.1640625" bestFit="1" customWidth="1"/>
    <col min="10291" max="10291" width="6.1640625" bestFit="1" customWidth="1"/>
    <col min="10292" max="10292" width="10.1640625" bestFit="1" customWidth="1"/>
    <col min="10293" max="10293" width="9.1640625" bestFit="1" customWidth="1"/>
    <col min="10294" max="10295" width="11.1640625" bestFit="1" customWidth="1"/>
    <col min="10296" max="10296" width="13.1640625" bestFit="1" customWidth="1"/>
    <col min="10297" max="10297" width="10.1640625" bestFit="1" customWidth="1"/>
    <col min="10298" max="10298" width="12.1640625" bestFit="1" customWidth="1"/>
    <col min="10299" max="10299" width="9.1640625" bestFit="1" customWidth="1"/>
    <col min="10300" max="10300" width="11.1640625" bestFit="1" customWidth="1"/>
    <col min="10301" max="10301" width="9.1640625" bestFit="1" customWidth="1"/>
    <col min="10302" max="10302" width="11.1640625" bestFit="1" customWidth="1"/>
    <col min="10303" max="10303" width="9.1640625" bestFit="1" customWidth="1"/>
    <col min="10304" max="10304" width="11.1640625" bestFit="1" customWidth="1"/>
    <col min="10305" max="10305" width="9.1640625" bestFit="1" customWidth="1"/>
    <col min="10306" max="10306" width="11.1640625" bestFit="1" customWidth="1"/>
    <col min="10307" max="10307" width="10.1640625" bestFit="1" customWidth="1"/>
    <col min="10308" max="10308" width="12.1640625" bestFit="1" customWidth="1"/>
    <col min="10309" max="10309" width="10.1640625" bestFit="1" customWidth="1"/>
    <col min="10310" max="10310" width="7.1640625" bestFit="1" customWidth="1"/>
    <col min="10311" max="10311" width="8.1640625" bestFit="1" customWidth="1"/>
    <col min="10312" max="10312" width="12.1640625" bestFit="1" customWidth="1"/>
    <col min="10313" max="10313" width="10.1640625" bestFit="1" customWidth="1"/>
    <col min="10314" max="10314" width="12.1640625" bestFit="1" customWidth="1"/>
    <col min="10315" max="10315" width="10.1640625" bestFit="1" customWidth="1"/>
    <col min="10316" max="10316" width="12.1640625" bestFit="1" customWidth="1"/>
    <col min="10317" max="10317" width="10.1640625" bestFit="1" customWidth="1"/>
    <col min="10318" max="10318" width="12.1640625" bestFit="1" customWidth="1"/>
    <col min="10319" max="10319" width="10.1640625" bestFit="1" customWidth="1"/>
    <col min="10320" max="10320" width="12.1640625" bestFit="1" customWidth="1"/>
    <col min="10321" max="10321" width="9.1640625" bestFit="1" customWidth="1"/>
    <col min="10322" max="10322" width="11.1640625" bestFit="1" customWidth="1"/>
    <col min="10323" max="10323" width="9.1640625" bestFit="1" customWidth="1"/>
    <col min="10324" max="10324" width="11.1640625" bestFit="1" customWidth="1"/>
    <col min="10325" max="10325" width="9.1640625" bestFit="1" customWidth="1"/>
    <col min="10326" max="10326" width="11.1640625" bestFit="1" customWidth="1"/>
    <col min="10327" max="10327" width="10.1640625" bestFit="1" customWidth="1"/>
    <col min="10328" max="10328" width="12.1640625" bestFit="1" customWidth="1"/>
    <col min="10329" max="10329" width="10.1640625" bestFit="1" customWidth="1"/>
    <col min="10330" max="10330" width="12.1640625" bestFit="1" customWidth="1"/>
    <col min="10331" max="10331" width="9.1640625" bestFit="1" customWidth="1"/>
    <col min="10332" max="10332" width="11.1640625" bestFit="1" customWidth="1"/>
    <col min="10333" max="10333" width="10.1640625" bestFit="1" customWidth="1"/>
    <col min="10334" max="10334" width="12.1640625" bestFit="1" customWidth="1"/>
    <col min="10335" max="10335" width="10.1640625" bestFit="1" customWidth="1"/>
    <col min="10336" max="10336" width="12.1640625" bestFit="1" customWidth="1"/>
    <col min="10337" max="10337" width="10.1640625" bestFit="1" customWidth="1"/>
    <col min="10338" max="10338" width="12.1640625" bestFit="1" customWidth="1"/>
    <col min="10339" max="10339" width="9.1640625" bestFit="1" customWidth="1"/>
    <col min="10340" max="10340" width="11.1640625" bestFit="1" customWidth="1"/>
    <col min="10341" max="10341" width="8.1640625" bestFit="1" customWidth="1"/>
    <col min="10342" max="10343" width="10.1640625" bestFit="1" customWidth="1"/>
    <col min="10344" max="10345" width="8.6640625" bestFit="1" customWidth="1"/>
    <col min="10346" max="10346" width="12.1640625" bestFit="1" customWidth="1"/>
    <col min="10347" max="10347" width="8.1640625" bestFit="1" customWidth="1"/>
    <col min="10348" max="10348" width="10.1640625" bestFit="1" customWidth="1"/>
    <col min="10349" max="10349" width="9.1640625" bestFit="1" customWidth="1"/>
    <col min="10350" max="10350" width="11.1640625" bestFit="1" customWidth="1"/>
    <col min="10351" max="10351" width="10.1640625" bestFit="1" customWidth="1"/>
    <col min="10352" max="10352" width="12.1640625" bestFit="1" customWidth="1"/>
    <col min="10353" max="10353" width="9.1640625" bestFit="1" customWidth="1"/>
    <col min="10354" max="10354" width="11.1640625" bestFit="1" customWidth="1"/>
    <col min="10355" max="10355" width="9.1640625" bestFit="1" customWidth="1"/>
    <col min="10356" max="10356" width="11.1640625" bestFit="1" customWidth="1"/>
    <col min="10357" max="10357" width="9.1640625" bestFit="1" customWidth="1"/>
    <col min="10358" max="10358" width="11.1640625" bestFit="1" customWidth="1"/>
    <col min="10359" max="10359" width="9.1640625" bestFit="1" customWidth="1"/>
    <col min="10360" max="10360" width="11.1640625" bestFit="1" customWidth="1"/>
    <col min="10361" max="10361" width="9.1640625" bestFit="1" customWidth="1"/>
    <col min="10362" max="10362" width="8.1640625" bestFit="1" customWidth="1"/>
    <col min="10363" max="10363" width="11.1640625" bestFit="1" customWidth="1"/>
    <col min="10364" max="10364" width="9.1640625" bestFit="1" customWidth="1"/>
    <col min="10365" max="10365" width="11.1640625" bestFit="1" customWidth="1"/>
    <col min="10366" max="10366" width="9.1640625" bestFit="1" customWidth="1"/>
    <col min="10367" max="10367" width="11.1640625" bestFit="1" customWidth="1"/>
    <col min="10368" max="10368" width="10.1640625" bestFit="1" customWidth="1"/>
    <col min="10369" max="10369" width="12.1640625" bestFit="1" customWidth="1"/>
    <col min="10370" max="10370" width="10.1640625" bestFit="1" customWidth="1"/>
    <col min="10371" max="10371" width="12.1640625" bestFit="1" customWidth="1"/>
    <col min="10372" max="10372" width="9.1640625" bestFit="1" customWidth="1"/>
    <col min="10373" max="10373" width="8.1640625" bestFit="1" customWidth="1"/>
    <col min="10374" max="10374" width="11.1640625" bestFit="1" customWidth="1"/>
    <col min="10375" max="10375" width="9.1640625" bestFit="1" customWidth="1"/>
    <col min="10376" max="10377" width="8.1640625" bestFit="1" customWidth="1"/>
    <col min="10378" max="10378" width="11.1640625" bestFit="1" customWidth="1"/>
    <col min="10379" max="10379" width="9.1640625" bestFit="1" customWidth="1"/>
    <col min="10380" max="10380" width="8.1640625" bestFit="1" customWidth="1"/>
    <col min="10381" max="10381" width="11.1640625" bestFit="1" customWidth="1"/>
    <col min="10382" max="10382" width="9.1640625" bestFit="1" customWidth="1"/>
    <col min="10383" max="10383" width="11.1640625" bestFit="1" customWidth="1"/>
    <col min="10384" max="10384" width="9.1640625" bestFit="1" customWidth="1"/>
    <col min="10385" max="10385" width="11.1640625" bestFit="1" customWidth="1"/>
    <col min="10386" max="10386" width="9.1640625" bestFit="1" customWidth="1"/>
    <col min="10387" max="10387" width="11.1640625" bestFit="1" customWidth="1"/>
    <col min="10388" max="10388" width="10.1640625" bestFit="1" customWidth="1"/>
    <col min="10389" max="10389" width="12.1640625" bestFit="1" customWidth="1"/>
    <col min="10390" max="10390" width="9.1640625" bestFit="1" customWidth="1"/>
    <col min="10391" max="10391" width="11.1640625" bestFit="1" customWidth="1"/>
    <col min="10392" max="10392" width="9.1640625" bestFit="1" customWidth="1"/>
    <col min="10393" max="10393" width="11.1640625" bestFit="1" customWidth="1"/>
    <col min="10394" max="10394" width="10.1640625" bestFit="1" customWidth="1"/>
    <col min="10395" max="10395" width="8.6640625" bestFit="1" customWidth="1"/>
    <col min="10396" max="10396" width="8.1640625" bestFit="1" customWidth="1"/>
    <col min="10397" max="10397" width="12.1640625" bestFit="1" customWidth="1"/>
    <col min="10398" max="10398" width="9.1640625" bestFit="1" customWidth="1"/>
    <col min="10399" max="10399" width="11.1640625" bestFit="1" customWidth="1"/>
    <col min="10400" max="10400" width="9.1640625" bestFit="1" customWidth="1"/>
    <col min="10401" max="10401" width="11.1640625" bestFit="1" customWidth="1"/>
    <col min="10402" max="10402" width="10.1640625" bestFit="1" customWidth="1"/>
    <col min="10403" max="10403" width="12.1640625" bestFit="1" customWidth="1"/>
    <col min="10404" max="10404" width="10.1640625" bestFit="1" customWidth="1"/>
    <col min="10405" max="10405" width="12.1640625" bestFit="1" customWidth="1"/>
    <col min="10406" max="10406" width="10.1640625" bestFit="1" customWidth="1"/>
    <col min="10407" max="10407" width="12.1640625" bestFit="1" customWidth="1"/>
    <col min="10408" max="10408" width="9.1640625" bestFit="1" customWidth="1"/>
    <col min="10409" max="10409" width="11.1640625" bestFit="1" customWidth="1"/>
    <col min="10410" max="10410" width="9.1640625" bestFit="1" customWidth="1"/>
    <col min="10411" max="10411" width="11.1640625" bestFit="1" customWidth="1"/>
    <col min="10412" max="10412" width="8.1640625" bestFit="1" customWidth="1"/>
    <col min="10413" max="10413" width="10.1640625" bestFit="1" customWidth="1"/>
    <col min="10414" max="10414" width="9.1640625" bestFit="1" customWidth="1"/>
    <col min="10415" max="10415" width="11.1640625" bestFit="1" customWidth="1"/>
    <col min="10416" max="10416" width="9.1640625" bestFit="1" customWidth="1"/>
    <col min="10417" max="10417" width="11.1640625" bestFit="1" customWidth="1"/>
    <col min="10418" max="10418" width="9.1640625" bestFit="1" customWidth="1"/>
    <col min="10419" max="10419" width="11.1640625" bestFit="1" customWidth="1"/>
    <col min="10420" max="10420" width="9.1640625" bestFit="1" customWidth="1"/>
    <col min="10421" max="10421" width="8.1640625" bestFit="1" customWidth="1"/>
    <col min="10422" max="10422" width="11.1640625" bestFit="1" customWidth="1"/>
    <col min="10423" max="10423" width="10.1640625" bestFit="1" customWidth="1"/>
    <col min="10424" max="10424" width="12.1640625" bestFit="1" customWidth="1"/>
    <col min="10425" max="10425" width="6.1640625" bestFit="1" customWidth="1"/>
    <col min="10426" max="10426" width="8.6640625" bestFit="1" customWidth="1"/>
    <col min="10427" max="10427" width="9.1640625" bestFit="1" customWidth="1"/>
    <col min="10428" max="10428" width="11.1640625" bestFit="1" customWidth="1"/>
    <col min="10429" max="10429" width="9.1640625" bestFit="1" customWidth="1"/>
    <col min="10430" max="10430" width="11.1640625" bestFit="1" customWidth="1"/>
    <col min="10431" max="10431" width="9.1640625" bestFit="1" customWidth="1"/>
    <col min="10432" max="10432" width="11.1640625" bestFit="1" customWidth="1"/>
    <col min="10433" max="10433" width="9.1640625" bestFit="1" customWidth="1"/>
    <col min="10434" max="10434" width="11.1640625" bestFit="1" customWidth="1"/>
    <col min="10435" max="10435" width="10.1640625" bestFit="1" customWidth="1"/>
    <col min="10436" max="10436" width="7.1640625" bestFit="1" customWidth="1"/>
    <col min="10437" max="10437" width="12.1640625" bestFit="1" customWidth="1"/>
    <col min="10438" max="10438" width="8.1640625" bestFit="1" customWidth="1"/>
    <col min="10439" max="10439" width="10.1640625" bestFit="1" customWidth="1"/>
    <col min="10440" max="10440" width="9.1640625" bestFit="1" customWidth="1"/>
    <col min="10441" max="10441" width="7.1640625" bestFit="1" customWidth="1"/>
    <col min="10442" max="10442" width="6.1640625" bestFit="1" customWidth="1"/>
    <col min="10443" max="10443" width="11.1640625" bestFit="1" customWidth="1"/>
    <col min="10444" max="10444" width="10.1640625" bestFit="1" customWidth="1"/>
    <col min="10445" max="10445" width="12.1640625" bestFit="1" customWidth="1"/>
    <col min="10446" max="10446" width="10.1640625" bestFit="1" customWidth="1"/>
    <col min="10447" max="10447" width="12.1640625" bestFit="1" customWidth="1"/>
    <col min="10448" max="10448" width="10.1640625" bestFit="1" customWidth="1"/>
    <col min="10449" max="10449" width="12.1640625" bestFit="1" customWidth="1"/>
    <col min="10450" max="10450" width="10.1640625" bestFit="1" customWidth="1"/>
    <col min="10451" max="10451" width="12.1640625" bestFit="1" customWidth="1"/>
    <col min="10452" max="10452" width="8.1640625" bestFit="1" customWidth="1"/>
    <col min="10453" max="10453" width="10.1640625" bestFit="1" customWidth="1"/>
    <col min="10454" max="10454" width="9.1640625" bestFit="1" customWidth="1"/>
    <col min="10455" max="10455" width="11.1640625" bestFit="1" customWidth="1"/>
    <col min="10456" max="10456" width="10.1640625" bestFit="1" customWidth="1"/>
    <col min="10457" max="10457" width="12.1640625" bestFit="1" customWidth="1"/>
    <col min="10458" max="10458" width="10.1640625" bestFit="1" customWidth="1"/>
    <col min="10459" max="10459" width="12.1640625" bestFit="1" customWidth="1"/>
    <col min="10460" max="10460" width="10.1640625" bestFit="1" customWidth="1"/>
    <col min="10461" max="10461" width="12.1640625" bestFit="1" customWidth="1"/>
    <col min="10462" max="10462" width="9.1640625" bestFit="1" customWidth="1"/>
    <col min="10463" max="10463" width="8.1640625" bestFit="1" customWidth="1"/>
    <col min="10464" max="10464" width="11.1640625" bestFit="1" customWidth="1"/>
    <col min="10465" max="10465" width="9.1640625" bestFit="1" customWidth="1"/>
    <col min="10466" max="10466" width="11.1640625" bestFit="1" customWidth="1"/>
    <col min="10467" max="10467" width="9.1640625" bestFit="1" customWidth="1"/>
    <col min="10468" max="10468" width="11.1640625" bestFit="1" customWidth="1"/>
    <col min="10469" max="10469" width="10.1640625" bestFit="1" customWidth="1"/>
    <col min="10470" max="10470" width="12.1640625" bestFit="1" customWidth="1"/>
    <col min="10471" max="10471" width="10.1640625" bestFit="1" customWidth="1"/>
    <col min="10472" max="10472" width="8.1640625" bestFit="1" customWidth="1"/>
    <col min="10473" max="10473" width="12.1640625" bestFit="1" customWidth="1"/>
    <col min="10474" max="10474" width="10.1640625" bestFit="1" customWidth="1"/>
    <col min="10475" max="10475" width="12.1640625" bestFit="1" customWidth="1"/>
    <col min="10476" max="10476" width="10.1640625" bestFit="1" customWidth="1"/>
    <col min="10477" max="10477" width="12.1640625" bestFit="1" customWidth="1"/>
    <col min="10478" max="10478" width="9.1640625" bestFit="1" customWidth="1"/>
    <col min="10479" max="10479" width="11.1640625" bestFit="1" customWidth="1"/>
    <col min="10480" max="10480" width="9.1640625" bestFit="1" customWidth="1"/>
    <col min="10481" max="10481" width="8.1640625" bestFit="1" customWidth="1"/>
    <col min="10482" max="10482" width="11.1640625" bestFit="1" customWidth="1"/>
    <col min="10483" max="10483" width="10.1640625" bestFit="1" customWidth="1"/>
    <col min="10484" max="10484" width="12.1640625" bestFit="1" customWidth="1"/>
    <col min="10485" max="10485" width="8.1640625" bestFit="1" customWidth="1"/>
    <col min="10486" max="10487" width="10.1640625" bestFit="1" customWidth="1"/>
    <col min="10488" max="10488" width="12.1640625" bestFit="1" customWidth="1"/>
    <col min="10489" max="10489" width="9.1640625" bestFit="1" customWidth="1"/>
    <col min="10490" max="10490" width="11.1640625" bestFit="1" customWidth="1"/>
    <col min="10491" max="10491" width="8.1640625" bestFit="1" customWidth="1"/>
    <col min="10492" max="10492" width="10.1640625" bestFit="1" customWidth="1"/>
    <col min="10493" max="10493" width="9.1640625" bestFit="1" customWidth="1"/>
    <col min="10494" max="10494" width="11.1640625" bestFit="1" customWidth="1"/>
    <col min="10495" max="10495" width="10.1640625" bestFit="1" customWidth="1"/>
    <col min="10496" max="10496" width="12.1640625" bestFit="1" customWidth="1"/>
    <col min="10497" max="10497" width="9.1640625" bestFit="1" customWidth="1"/>
    <col min="10498" max="10498" width="11.1640625" bestFit="1" customWidth="1"/>
    <col min="10499" max="10499" width="9.6640625" bestFit="1" customWidth="1"/>
    <col min="10500" max="10500" width="11.1640625" bestFit="1" customWidth="1"/>
    <col min="10501" max="10501" width="9.1640625" bestFit="1" customWidth="1"/>
    <col min="10502" max="10502" width="11.1640625" bestFit="1" customWidth="1"/>
    <col min="10503" max="10503" width="10.1640625" bestFit="1" customWidth="1"/>
    <col min="10504" max="10504" width="12.1640625" bestFit="1" customWidth="1"/>
    <col min="10505" max="10505" width="9.1640625" bestFit="1" customWidth="1"/>
    <col min="10506" max="10506" width="11.1640625" bestFit="1" customWidth="1"/>
    <col min="10507" max="10507" width="10.1640625" bestFit="1" customWidth="1"/>
    <col min="10508" max="10508" width="12.1640625" bestFit="1" customWidth="1"/>
    <col min="10509" max="10509" width="9.1640625" bestFit="1" customWidth="1"/>
    <col min="10510" max="10510" width="11.1640625" bestFit="1" customWidth="1"/>
    <col min="10511" max="10511" width="9.1640625" bestFit="1" customWidth="1"/>
    <col min="10512" max="10512" width="11.1640625" bestFit="1" customWidth="1"/>
    <col min="10513" max="10513" width="9.1640625" bestFit="1" customWidth="1"/>
    <col min="10514" max="10514" width="11.1640625" bestFit="1" customWidth="1"/>
    <col min="10515" max="10515" width="10.1640625" bestFit="1" customWidth="1"/>
    <col min="10516" max="10516" width="12.1640625" bestFit="1" customWidth="1"/>
    <col min="10517" max="10517" width="8.1640625" bestFit="1" customWidth="1"/>
    <col min="10518" max="10518" width="10.1640625" bestFit="1" customWidth="1"/>
    <col min="10519" max="10519" width="8.1640625" bestFit="1" customWidth="1"/>
    <col min="10520" max="10520" width="10.1640625" bestFit="1" customWidth="1"/>
    <col min="10521" max="10521" width="8.1640625" bestFit="1" customWidth="1"/>
    <col min="10522" max="10522" width="10.1640625" bestFit="1" customWidth="1"/>
    <col min="10523" max="10523" width="9.1640625" bestFit="1" customWidth="1"/>
    <col min="10524" max="10524" width="11.1640625" bestFit="1" customWidth="1"/>
    <col min="10525" max="10525" width="10.1640625" bestFit="1" customWidth="1"/>
    <col min="10526" max="10526" width="12.1640625" bestFit="1" customWidth="1"/>
    <col min="10527" max="10528" width="9.1640625" bestFit="1" customWidth="1"/>
    <col min="10529" max="10529" width="11.1640625" bestFit="1" customWidth="1"/>
    <col min="10530" max="10530" width="8.1640625" bestFit="1" customWidth="1"/>
    <col min="10531" max="10532" width="10.1640625" bestFit="1" customWidth="1"/>
    <col min="10533" max="10533" width="8.1640625" bestFit="1" customWidth="1"/>
    <col min="10534" max="10534" width="12.1640625" bestFit="1" customWidth="1"/>
    <col min="10535" max="10535" width="9.1640625" bestFit="1" customWidth="1"/>
    <col min="10536" max="10536" width="11.1640625" bestFit="1" customWidth="1"/>
    <col min="10537" max="10537" width="9.1640625" bestFit="1" customWidth="1"/>
    <col min="10538" max="10538" width="7.1640625" bestFit="1" customWidth="1"/>
    <col min="10539" max="10539" width="8.1640625" bestFit="1" customWidth="1"/>
    <col min="10540" max="10540" width="11.1640625" bestFit="1" customWidth="1"/>
    <col min="10541" max="10541" width="10.1640625" bestFit="1" customWidth="1"/>
    <col min="10542" max="10542" width="7.6640625" bestFit="1" customWidth="1"/>
    <col min="10543" max="10543" width="12.1640625" bestFit="1" customWidth="1"/>
    <col min="10544" max="10544" width="10.1640625" bestFit="1" customWidth="1"/>
    <col min="10545" max="10545" width="12.1640625" bestFit="1" customWidth="1"/>
    <col min="10546" max="10546" width="9.1640625" bestFit="1" customWidth="1"/>
    <col min="10547" max="10547" width="11.1640625" bestFit="1" customWidth="1"/>
    <col min="10548" max="10548" width="10.1640625" bestFit="1" customWidth="1"/>
    <col min="10549" max="10549" width="12.1640625" bestFit="1" customWidth="1"/>
    <col min="10550" max="10550" width="10.1640625" bestFit="1" customWidth="1"/>
    <col min="10551" max="10551" width="12.1640625" bestFit="1" customWidth="1"/>
    <col min="10552" max="10552" width="10.1640625" bestFit="1" customWidth="1"/>
    <col min="10553" max="10553" width="12.1640625" bestFit="1" customWidth="1"/>
    <col min="10554" max="10554" width="9.1640625" bestFit="1" customWidth="1"/>
    <col min="10555" max="10555" width="11.1640625" bestFit="1" customWidth="1"/>
    <col min="10556" max="10556" width="9.1640625" bestFit="1" customWidth="1"/>
    <col min="10557" max="10557" width="11.1640625" bestFit="1" customWidth="1"/>
    <col min="10558" max="10558" width="10.1640625" bestFit="1" customWidth="1"/>
    <col min="10559" max="10559" width="12.1640625" bestFit="1" customWidth="1"/>
    <col min="10560" max="10560" width="9.1640625" bestFit="1" customWidth="1"/>
    <col min="10561" max="10561" width="11.1640625" bestFit="1" customWidth="1"/>
    <col min="10562" max="10562" width="9.1640625" bestFit="1" customWidth="1"/>
    <col min="10563" max="10563" width="11.1640625" bestFit="1" customWidth="1"/>
    <col min="10564" max="10564" width="9.1640625" bestFit="1" customWidth="1"/>
    <col min="10565" max="10565" width="7.1640625" bestFit="1" customWidth="1"/>
    <col min="10566" max="10566" width="6.1640625" bestFit="1" customWidth="1"/>
    <col min="10567" max="10567" width="8.1640625" bestFit="1" customWidth="1"/>
    <col min="10568" max="10568" width="11.1640625" bestFit="1" customWidth="1"/>
    <col min="10569" max="10569" width="9.1640625" bestFit="1" customWidth="1"/>
    <col min="10570" max="10570" width="11.1640625" bestFit="1" customWidth="1"/>
    <col min="10571" max="10571" width="10.1640625" bestFit="1" customWidth="1"/>
    <col min="10572" max="10572" width="12.1640625" bestFit="1" customWidth="1"/>
    <col min="10573" max="10573" width="9.1640625" bestFit="1" customWidth="1"/>
    <col min="10574" max="10574" width="11.1640625" bestFit="1" customWidth="1"/>
    <col min="10575" max="10575" width="9.1640625" bestFit="1" customWidth="1"/>
    <col min="10576" max="10576" width="11.1640625" bestFit="1" customWidth="1"/>
    <col min="10577" max="10577" width="9.1640625" bestFit="1" customWidth="1"/>
    <col min="10578" max="10578" width="11.1640625" bestFit="1" customWidth="1"/>
    <col min="10579" max="10579" width="10.1640625" bestFit="1" customWidth="1"/>
    <col min="10580" max="10580" width="12.1640625" bestFit="1" customWidth="1"/>
    <col min="10581" max="10581" width="10.1640625" bestFit="1" customWidth="1"/>
    <col min="10582" max="10582" width="12.1640625" bestFit="1" customWidth="1"/>
    <col min="10583" max="10583" width="9.1640625" bestFit="1" customWidth="1"/>
    <col min="10584" max="10584" width="11.1640625" bestFit="1" customWidth="1"/>
    <col min="10585" max="10585" width="10.1640625" bestFit="1" customWidth="1"/>
    <col min="10586" max="10586" width="12.1640625" bestFit="1" customWidth="1"/>
    <col min="10587" max="10587" width="9.1640625" bestFit="1" customWidth="1"/>
    <col min="10588" max="10588" width="11.1640625" bestFit="1" customWidth="1"/>
    <col min="10589" max="10589" width="10.1640625" bestFit="1" customWidth="1"/>
    <col min="10590" max="10590" width="12.1640625" bestFit="1" customWidth="1"/>
    <col min="10591" max="10591" width="9.1640625" bestFit="1" customWidth="1"/>
    <col min="10592" max="10592" width="11.1640625" bestFit="1" customWidth="1"/>
    <col min="10593" max="10593" width="8.1640625" bestFit="1" customWidth="1"/>
    <col min="10594" max="10594" width="10.1640625" bestFit="1" customWidth="1"/>
    <col min="10595" max="10595" width="9.1640625" bestFit="1" customWidth="1"/>
    <col min="10596" max="10596" width="11.1640625" bestFit="1" customWidth="1"/>
    <col min="10597" max="10597" width="9.1640625" bestFit="1" customWidth="1"/>
    <col min="10598" max="10598" width="11.1640625" bestFit="1" customWidth="1"/>
    <col min="10599" max="10599" width="9.1640625" bestFit="1" customWidth="1"/>
    <col min="10600" max="10600" width="11.1640625" bestFit="1" customWidth="1"/>
    <col min="10601" max="10601" width="9.1640625" bestFit="1" customWidth="1"/>
    <col min="10602" max="10602" width="11.1640625" bestFit="1" customWidth="1"/>
    <col min="10603" max="10603" width="9.1640625" bestFit="1" customWidth="1"/>
    <col min="10604" max="10604" width="11.1640625" bestFit="1" customWidth="1"/>
    <col min="10605" max="10605" width="9.1640625" bestFit="1" customWidth="1"/>
    <col min="10606" max="10606" width="11.1640625" bestFit="1" customWidth="1"/>
    <col min="10607" max="10607" width="9.1640625" bestFit="1" customWidth="1"/>
    <col min="10608" max="10608" width="11.1640625" bestFit="1" customWidth="1"/>
    <col min="10609" max="10609" width="9.1640625" bestFit="1" customWidth="1"/>
    <col min="10610" max="10610" width="11.1640625" bestFit="1" customWidth="1"/>
    <col min="10611" max="10611" width="9.1640625" bestFit="1" customWidth="1"/>
    <col min="10612" max="10612" width="11.1640625" bestFit="1" customWidth="1"/>
    <col min="10613" max="10613" width="10.1640625" bestFit="1" customWidth="1"/>
    <col min="10614" max="10614" width="8.1640625" bestFit="1" customWidth="1"/>
    <col min="10615" max="10615" width="12.1640625" bestFit="1" customWidth="1"/>
    <col min="10616" max="10616" width="9.1640625" bestFit="1" customWidth="1"/>
    <col min="10617" max="10617" width="8.1640625" bestFit="1" customWidth="1"/>
    <col min="10618" max="10618" width="11.1640625" bestFit="1" customWidth="1"/>
    <col min="10619" max="10619" width="10.1640625" bestFit="1" customWidth="1"/>
    <col min="10620" max="10620" width="12.1640625" bestFit="1" customWidth="1"/>
    <col min="10621" max="10621" width="6.1640625" bestFit="1" customWidth="1"/>
    <col min="10622" max="10622" width="8.6640625" bestFit="1" customWidth="1"/>
    <col min="10623" max="10623" width="9.1640625" bestFit="1" customWidth="1"/>
    <col min="10624" max="10624" width="11.1640625" bestFit="1" customWidth="1"/>
    <col min="10625" max="10625" width="8.1640625" bestFit="1" customWidth="1"/>
    <col min="10626" max="10626" width="10.1640625" bestFit="1" customWidth="1"/>
    <col min="10627" max="10627" width="9.1640625" bestFit="1" customWidth="1"/>
    <col min="10628" max="10628" width="11.1640625" bestFit="1" customWidth="1"/>
    <col min="10629" max="10629" width="10.1640625" bestFit="1" customWidth="1"/>
    <col min="10630" max="10630" width="12.1640625" bestFit="1" customWidth="1"/>
    <col min="10631" max="10631" width="8.1640625" bestFit="1" customWidth="1"/>
    <col min="10632" max="10633" width="10.1640625" bestFit="1" customWidth="1"/>
    <col min="10634" max="10634" width="12.1640625" bestFit="1" customWidth="1"/>
    <col min="10635" max="10635" width="10.1640625" bestFit="1" customWidth="1"/>
    <col min="10636" max="10636" width="12.1640625" bestFit="1" customWidth="1"/>
    <col min="10637" max="10637" width="10.1640625" bestFit="1" customWidth="1"/>
    <col min="10638" max="10638" width="8.1640625" bestFit="1" customWidth="1"/>
    <col min="10639" max="10639" width="12.1640625" bestFit="1" customWidth="1"/>
    <col min="10640" max="10640" width="10.1640625" bestFit="1" customWidth="1"/>
    <col min="10641" max="10641" width="12.1640625" bestFit="1" customWidth="1"/>
    <col min="10642" max="10642" width="9.1640625" bestFit="1" customWidth="1"/>
    <col min="10643" max="10643" width="11.1640625" bestFit="1" customWidth="1"/>
    <col min="10644" max="10644" width="8.1640625" bestFit="1" customWidth="1"/>
    <col min="10645" max="10646" width="10.1640625" bestFit="1" customWidth="1"/>
    <col min="10647" max="10647" width="12.1640625" bestFit="1" customWidth="1"/>
    <col min="10648" max="10648" width="10.1640625" bestFit="1" customWidth="1"/>
    <col min="10649" max="10649" width="12.1640625" bestFit="1" customWidth="1"/>
    <col min="10650" max="10650" width="9.1640625" bestFit="1" customWidth="1"/>
    <col min="10651" max="10651" width="8.1640625" bestFit="1" customWidth="1"/>
    <col min="10652" max="10652" width="11.1640625" bestFit="1" customWidth="1"/>
    <col min="10653" max="10653" width="8.1640625" bestFit="1" customWidth="1"/>
    <col min="10654" max="10654" width="6.1640625" bestFit="1" customWidth="1"/>
    <col min="10655" max="10656" width="10.1640625" bestFit="1" customWidth="1"/>
    <col min="10657" max="10657" width="12.1640625" bestFit="1" customWidth="1"/>
    <col min="10658" max="10658" width="10.1640625" bestFit="1" customWidth="1"/>
    <col min="10659" max="10659" width="12.1640625" bestFit="1" customWidth="1"/>
    <col min="10660" max="10660" width="9.1640625" bestFit="1" customWidth="1"/>
    <col min="10661" max="10661" width="11.1640625" bestFit="1" customWidth="1"/>
    <col min="10662" max="10662" width="10.1640625" bestFit="1" customWidth="1"/>
    <col min="10663" max="10663" width="12.1640625" bestFit="1" customWidth="1"/>
    <col min="10664" max="10664" width="9.1640625" bestFit="1" customWidth="1"/>
    <col min="10665" max="10665" width="11.1640625" bestFit="1" customWidth="1"/>
    <col min="10666" max="10666" width="9.1640625" bestFit="1" customWidth="1"/>
    <col min="10667" max="10667" width="11.1640625" bestFit="1" customWidth="1"/>
    <col min="10668" max="10668" width="10.1640625" bestFit="1" customWidth="1"/>
    <col min="10669" max="10669" width="12.1640625" bestFit="1" customWidth="1"/>
    <col min="10670" max="10670" width="8.6640625" bestFit="1" customWidth="1"/>
    <col min="10671" max="10672" width="10.1640625" bestFit="1" customWidth="1"/>
    <col min="10673" max="10673" width="12.1640625" bestFit="1" customWidth="1"/>
    <col min="10674" max="10674" width="9.1640625" bestFit="1" customWidth="1"/>
    <col min="10675" max="10675" width="11.1640625" bestFit="1" customWidth="1"/>
    <col min="10676" max="10676" width="10.1640625" bestFit="1" customWidth="1"/>
    <col min="10677" max="10677" width="12.1640625" bestFit="1" customWidth="1"/>
    <col min="10678" max="10678" width="9.1640625" bestFit="1" customWidth="1"/>
    <col min="10679" max="10679" width="11.1640625" bestFit="1" customWidth="1"/>
    <col min="10680" max="10680" width="9.1640625" bestFit="1" customWidth="1"/>
    <col min="10681" max="10681" width="11.1640625" bestFit="1" customWidth="1"/>
    <col min="10682" max="10682" width="10.1640625" bestFit="1" customWidth="1"/>
    <col min="10683" max="10683" width="12.1640625" bestFit="1" customWidth="1"/>
    <col min="10684" max="10684" width="10.1640625" bestFit="1" customWidth="1"/>
    <col min="10685" max="10685" width="12.1640625" bestFit="1" customWidth="1"/>
    <col min="10686" max="10686" width="10.1640625" bestFit="1" customWidth="1"/>
    <col min="10687" max="10687" width="12.1640625" bestFit="1" customWidth="1"/>
    <col min="10688" max="10688" width="10.1640625" bestFit="1" customWidth="1"/>
    <col min="10689" max="10689" width="12.1640625" bestFit="1" customWidth="1"/>
    <col min="10690" max="10690" width="9.1640625" bestFit="1" customWidth="1"/>
    <col min="10691" max="10691" width="11.1640625" bestFit="1" customWidth="1"/>
    <col min="10692" max="10692" width="8.1640625" bestFit="1" customWidth="1"/>
    <col min="10693" max="10693" width="10.1640625" bestFit="1" customWidth="1"/>
    <col min="10694" max="10694" width="9.1640625" bestFit="1" customWidth="1"/>
    <col min="10695" max="10695" width="11.1640625" bestFit="1" customWidth="1"/>
    <col min="10696" max="10696" width="9.1640625" bestFit="1" customWidth="1"/>
    <col min="10697" max="10697" width="11.1640625" bestFit="1" customWidth="1"/>
    <col min="10698" max="10701" width="9.1640625" bestFit="1" customWidth="1"/>
    <col min="10702" max="10702" width="11.1640625" bestFit="1" customWidth="1"/>
    <col min="10703" max="10703" width="10.1640625" bestFit="1" customWidth="1"/>
    <col min="10704" max="10704" width="12.1640625" bestFit="1" customWidth="1"/>
    <col min="10705" max="10705" width="9.1640625" bestFit="1" customWidth="1"/>
    <col min="10706" max="10706" width="11.1640625" bestFit="1" customWidth="1"/>
    <col min="10707" max="10707" width="9.1640625" bestFit="1" customWidth="1"/>
    <col min="10708" max="10708" width="11.1640625" bestFit="1" customWidth="1"/>
    <col min="10709" max="10709" width="10.1640625" bestFit="1" customWidth="1"/>
    <col min="10710" max="10710" width="12.1640625" bestFit="1" customWidth="1"/>
    <col min="10711" max="10711" width="11.1640625" bestFit="1" customWidth="1"/>
    <col min="10712" max="10712" width="13.1640625" bestFit="1" customWidth="1"/>
    <col min="10713" max="10713" width="10.1640625" bestFit="1" customWidth="1"/>
    <col min="10714" max="10714" width="12.1640625" bestFit="1" customWidth="1"/>
    <col min="10715" max="10715" width="10.1640625" bestFit="1" customWidth="1"/>
    <col min="10716" max="10716" width="12.1640625" bestFit="1" customWidth="1"/>
    <col min="10717" max="10717" width="9.1640625" bestFit="1" customWidth="1"/>
    <col min="10718" max="10718" width="11.1640625" bestFit="1" customWidth="1"/>
    <col min="10719" max="10719" width="9.1640625" bestFit="1" customWidth="1"/>
    <col min="10720" max="10720" width="11.1640625" bestFit="1" customWidth="1"/>
    <col min="10721" max="10721" width="9.1640625" bestFit="1" customWidth="1"/>
    <col min="10722" max="10722" width="9.6640625" bestFit="1" customWidth="1"/>
    <col min="10723" max="10723" width="11.1640625" bestFit="1" customWidth="1"/>
    <col min="10724" max="10724" width="9.1640625" bestFit="1" customWidth="1"/>
    <col min="10725" max="10726" width="7.1640625" bestFit="1" customWidth="1"/>
    <col min="10727" max="10727" width="8.1640625" bestFit="1" customWidth="1"/>
    <col min="10728" max="10728" width="7.1640625" bestFit="1" customWidth="1"/>
    <col min="10729" max="10729" width="11.1640625" bestFit="1" customWidth="1"/>
    <col min="10730" max="10730" width="10.1640625" bestFit="1" customWidth="1"/>
    <col min="10731" max="10731" width="7.1640625" bestFit="1" customWidth="1"/>
    <col min="10732" max="10732" width="12.1640625" bestFit="1" customWidth="1"/>
    <col min="10733" max="10733" width="10.1640625" bestFit="1" customWidth="1"/>
    <col min="10734" max="10734" width="12.1640625" bestFit="1" customWidth="1"/>
    <col min="10735" max="10735" width="9.1640625" bestFit="1" customWidth="1"/>
    <col min="10736" max="10736" width="11.1640625" bestFit="1" customWidth="1"/>
    <col min="10737" max="10737" width="9.1640625" bestFit="1" customWidth="1"/>
    <col min="10738" max="10738" width="11.1640625" bestFit="1" customWidth="1"/>
    <col min="10739" max="10739" width="9.1640625" bestFit="1" customWidth="1"/>
    <col min="10740" max="10740" width="11.1640625" bestFit="1" customWidth="1"/>
    <col min="10741" max="10741" width="9.1640625" bestFit="1" customWidth="1"/>
    <col min="10742" max="10743" width="8.1640625" bestFit="1" customWidth="1"/>
    <col min="10744" max="10744" width="7.1640625" bestFit="1" customWidth="1"/>
    <col min="10745" max="10745" width="11.1640625" bestFit="1" customWidth="1"/>
    <col min="10746" max="10746" width="9.1640625" bestFit="1" customWidth="1"/>
    <col min="10747" max="10747" width="11.1640625" bestFit="1" customWidth="1"/>
    <col min="10748" max="10748" width="9.1640625" bestFit="1" customWidth="1"/>
    <col min="10749" max="10749" width="11.1640625" bestFit="1" customWidth="1"/>
    <col min="10750" max="10750" width="9.1640625" bestFit="1" customWidth="1"/>
    <col min="10751" max="10751" width="11.1640625" bestFit="1" customWidth="1"/>
    <col min="10752" max="10752" width="9.1640625" bestFit="1" customWidth="1"/>
    <col min="10753" max="10753" width="11.1640625" bestFit="1" customWidth="1"/>
    <col min="10754" max="10754" width="9.1640625" bestFit="1" customWidth="1"/>
    <col min="10755" max="10755" width="11.1640625" bestFit="1" customWidth="1"/>
    <col min="10756" max="10756" width="10.1640625" bestFit="1" customWidth="1"/>
    <col min="10757" max="10757" width="12.1640625" bestFit="1" customWidth="1"/>
    <col min="10758" max="10759" width="8.1640625" bestFit="1" customWidth="1"/>
    <col min="10760" max="10760" width="10.1640625" bestFit="1" customWidth="1"/>
    <col min="10761" max="10761" width="9.6640625" bestFit="1" customWidth="1"/>
    <col min="10762" max="10762" width="11.1640625" bestFit="1" customWidth="1"/>
    <col min="10763" max="10763" width="9.1640625" bestFit="1" customWidth="1"/>
    <col min="10764" max="10764" width="11.1640625" bestFit="1" customWidth="1"/>
    <col min="10765" max="10765" width="10.1640625" bestFit="1" customWidth="1"/>
    <col min="10766" max="10766" width="12.1640625" bestFit="1" customWidth="1"/>
    <col min="10767" max="10767" width="11.1640625" bestFit="1" customWidth="1"/>
    <col min="10768" max="10768" width="13.1640625" bestFit="1" customWidth="1"/>
    <col min="10769" max="10769" width="8.1640625" bestFit="1" customWidth="1"/>
    <col min="10770" max="10770" width="10.1640625" bestFit="1" customWidth="1"/>
    <col min="10771" max="10771" width="8.1640625" bestFit="1" customWidth="1"/>
    <col min="10772" max="10773" width="10.1640625" bestFit="1" customWidth="1"/>
    <col min="10774" max="10774" width="8.1640625" bestFit="1" customWidth="1"/>
    <col min="10775" max="10775" width="12.1640625" bestFit="1" customWidth="1"/>
    <col min="10776" max="10776" width="10.1640625" bestFit="1" customWidth="1"/>
    <col min="10777" max="10777" width="12.1640625" bestFit="1" customWidth="1"/>
    <col min="10778" max="10778" width="10.1640625" bestFit="1" customWidth="1"/>
    <col min="10779" max="10779" width="12.1640625" bestFit="1" customWidth="1"/>
    <col min="10780" max="10780" width="10.1640625" bestFit="1" customWidth="1"/>
    <col min="10781" max="10781" width="8.1640625" bestFit="1" customWidth="1"/>
    <col min="10782" max="10782" width="12.1640625" bestFit="1" customWidth="1"/>
    <col min="10783" max="10783" width="10.1640625" bestFit="1" customWidth="1"/>
    <col min="10784" max="10784" width="12.1640625" bestFit="1" customWidth="1"/>
    <col min="10785" max="10785" width="9.1640625" bestFit="1" customWidth="1"/>
    <col min="10786" max="10786" width="11.1640625" bestFit="1" customWidth="1"/>
    <col min="10787" max="10787" width="9.1640625" bestFit="1" customWidth="1"/>
    <col min="10788" max="10788" width="11.1640625" bestFit="1" customWidth="1"/>
    <col min="10789" max="10789" width="10.1640625" bestFit="1" customWidth="1"/>
    <col min="10790" max="10790" width="12.1640625" bestFit="1" customWidth="1"/>
    <col min="10791" max="10791" width="10.1640625" bestFit="1" customWidth="1"/>
    <col min="10792" max="10792" width="12.1640625" bestFit="1" customWidth="1"/>
    <col min="10793" max="10793" width="10.1640625" bestFit="1" customWidth="1"/>
    <col min="10794" max="10794" width="12.1640625" bestFit="1" customWidth="1"/>
    <col min="10795" max="10795" width="9.1640625" bestFit="1" customWidth="1"/>
    <col min="10796" max="10796" width="11.1640625" bestFit="1" customWidth="1"/>
    <col min="10797" max="10797" width="10.1640625" bestFit="1" customWidth="1"/>
    <col min="10798" max="10798" width="12.1640625" bestFit="1" customWidth="1"/>
    <col min="10799" max="10799" width="10.1640625" bestFit="1" customWidth="1"/>
    <col min="10800" max="10800" width="12.1640625" bestFit="1" customWidth="1"/>
    <col min="10801" max="10801" width="10.1640625" bestFit="1" customWidth="1"/>
    <col min="10802" max="10802" width="12.1640625" bestFit="1" customWidth="1"/>
    <col min="10803" max="10803" width="10.1640625" bestFit="1" customWidth="1"/>
    <col min="10804" max="10804" width="12.1640625" bestFit="1" customWidth="1"/>
    <col min="10805" max="10805" width="9.1640625" bestFit="1" customWidth="1"/>
    <col min="10806" max="10806" width="11.1640625" bestFit="1" customWidth="1"/>
    <col min="10807" max="10807" width="9.1640625" bestFit="1" customWidth="1"/>
    <col min="10808" max="10808" width="11.1640625" bestFit="1" customWidth="1"/>
    <col min="10809" max="10809" width="10.1640625" bestFit="1" customWidth="1"/>
    <col min="10810" max="10810" width="7.1640625" bestFit="1" customWidth="1"/>
    <col min="10811" max="10811" width="12.1640625" bestFit="1" customWidth="1"/>
    <col min="10812" max="10812" width="9.1640625" bestFit="1" customWidth="1"/>
    <col min="10813" max="10813" width="11.1640625" bestFit="1" customWidth="1"/>
    <col min="10814" max="10814" width="9.1640625" bestFit="1" customWidth="1"/>
    <col min="10815" max="10815" width="11.1640625" bestFit="1" customWidth="1"/>
    <col min="10816" max="10816" width="10.1640625" bestFit="1" customWidth="1"/>
    <col min="10817" max="10817" width="12.1640625" bestFit="1" customWidth="1"/>
    <col min="10818" max="10818" width="10.1640625" bestFit="1" customWidth="1"/>
    <col min="10819" max="10819" width="12.1640625" bestFit="1" customWidth="1"/>
    <col min="10820" max="10820" width="10.1640625" bestFit="1" customWidth="1"/>
    <col min="10821" max="10821" width="12.1640625" bestFit="1" customWidth="1"/>
    <col min="10822" max="10822" width="10.1640625" bestFit="1" customWidth="1"/>
    <col min="10823" max="10823" width="12.1640625" bestFit="1" customWidth="1"/>
    <col min="10824" max="10824" width="10.1640625" bestFit="1" customWidth="1"/>
    <col min="10825" max="10825" width="12.1640625" bestFit="1" customWidth="1"/>
    <col min="10826" max="10826" width="10.1640625" bestFit="1" customWidth="1"/>
    <col min="10827" max="10827" width="12.1640625" bestFit="1" customWidth="1"/>
    <col min="10828" max="10828" width="10.1640625" bestFit="1" customWidth="1"/>
    <col min="10829" max="10829" width="8.6640625" bestFit="1" customWidth="1"/>
    <col min="10830" max="10830" width="12.1640625" bestFit="1" customWidth="1"/>
    <col min="10831" max="10831" width="10.1640625" bestFit="1" customWidth="1"/>
    <col min="10832" max="10832" width="12.1640625" bestFit="1" customWidth="1"/>
    <col min="10833" max="10833" width="9.1640625" bestFit="1" customWidth="1"/>
    <col min="10834" max="10834" width="11.1640625" bestFit="1" customWidth="1"/>
    <col min="10835" max="10835" width="8.1640625" bestFit="1" customWidth="1"/>
    <col min="10836" max="10836" width="10.1640625" bestFit="1" customWidth="1"/>
    <col min="10837" max="10837" width="8.1640625" bestFit="1" customWidth="1"/>
    <col min="10838" max="10839" width="10.1640625" bestFit="1" customWidth="1"/>
    <col min="10840" max="10840" width="12.1640625" bestFit="1" customWidth="1"/>
    <col min="10841" max="10841" width="9.1640625" bestFit="1" customWidth="1"/>
    <col min="10842" max="10842" width="11.1640625" bestFit="1" customWidth="1"/>
    <col min="10843" max="10843" width="6.1640625" bestFit="1" customWidth="1"/>
    <col min="10844" max="10844" width="8.6640625" bestFit="1" customWidth="1"/>
    <col min="10845" max="10845" width="10.1640625" bestFit="1" customWidth="1"/>
    <col min="10846" max="10846" width="8.6640625" bestFit="1" customWidth="1"/>
    <col min="10847" max="10847" width="12.1640625" bestFit="1" customWidth="1"/>
    <col min="10848" max="10848" width="9.1640625" bestFit="1" customWidth="1"/>
    <col min="10849" max="10849" width="11.1640625" bestFit="1" customWidth="1"/>
    <col min="10850" max="10850" width="8.1640625" bestFit="1" customWidth="1"/>
    <col min="10851" max="10851" width="10.1640625" bestFit="1" customWidth="1"/>
    <col min="10852" max="10852" width="9.1640625" bestFit="1" customWidth="1"/>
    <col min="10853" max="10853" width="11.1640625" bestFit="1" customWidth="1"/>
    <col min="10854" max="10854" width="9.1640625" bestFit="1" customWidth="1"/>
    <col min="10855" max="10855" width="11.1640625" bestFit="1" customWidth="1"/>
    <col min="10856" max="10856" width="9.1640625" bestFit="1" customWidth="1"/>
    <col min="10857" max="10857" width="11.1640625" bestFit="1" customWidth="1"/>
    <col min="10858" max="10858" width="9.1640625" bestFit="1" customWidth="1"/>
    <col min="10859" max="10859" width="11.1640625" bestFit="1" customWidth="1"/>
    <col min="10860" max="10860" width="8.1640625" bestFit="1" customWidth="1"/>
    <col min="10861" max="10861" width="10.1640625" bestFit="1" customWidth="1"/>
    <col min="10862" max="10862" width="9.1640625" bestFit="1" customWidth="1"/>
    <col min="10863" max="10863" width="11.1640625" bestFit="1" customWidth="1"/>
    <col min="10864" max="10864" width="9.1640625" bestFit="1" customWidth="1"/>
    <col min="10865" max="10865" width="11.1640625" bestFit="1" customWidth="1"/>
    <col min="10866" max="10866" width="10.1640625" bestFit="1" customWidth="1"/>
    <col min="10867" max="10868" width="8.1640625" bestFit="1" customWidth="1"/>
    <col min="10869" max="10869" width="12.1640625" bestFit="1" customWidth="1"/>
    <col min="10870" max="10870" width="10.1640625" bestFit="1" customWidth="1"/>
    <col min="10871" max="10871" width="9.1640625" bestFit="1" customWidth="1"/>
    <col min="10872" max="10872" width="12.1640625" bestFit="1" customWidth="1"/>
    <col min="10873" max="10873" width="9.1640625" bestFit="1" customWidth="1"/>
    <col min="10874" max="10874" width="11.1640625" bestFit="1" customWidth="1"/>
    <col min="10875" max="10875" width="9.1640625" bestFit="1" customWidth="1"/>
    <col min="10876" max="10876" width="11.1640625" bestFit="1" customWidth="1"/>
    <col min="10877" max="10877" width="10.1640625" bestFit="1" customWidth="1"/>
    <col min="10878" max="10878" width="12.1640625" bestFit="1" customWidth="1"/>
    <col min="10879" max="10879" width="10.1640625" bestFit="1" customWidth="1"/>
    <col min="10880" max="10880" width="8.1640625" bestFit="1" customWidth="1"/>
    <col min="10881" max="10881" width="12.1640625" bestFit="1" customWidth="1"/>
    <col min="10882" max="10882" width="9.1640625" bestFit="1" customWidth="1"/>
    <col min="10883" max="10883" width="11.1640625" bestFit="1" customWidth="1"/>
    <col min="10884" max="10884" width="10.1640625" bestFit="1" customWidth="1"/>
    <col min="10885" max="10885" width="12.1640625" bestFit="1" customWidth="1"/>
    <col min="10886" max="10886" width="9.1640625" bestFit="1" customWidth="1"/>
    <col min="10887" max="10887" width="11.1640625" bestFit="1" customWidth="1"/>
    <col min="10888" max="10888" width="8.1640625" bestFit="1" customWidth="1"/>
    <col min="10889" max="10890" width="10.1640625" bestFit="1" customWidth="1"/>
    <col min="10891" max="10891" width="7.1640625" bestFit="1" customWidth="1"/>
    <col min="10892" max="10892" width="12.1640625" bestFit="1" customWidth="1"/>
    <col min="10893" max="10893" width="9.1640625" bestFit="1" customWidth="1"/>
    <col min="10894" max="10894" width="11.1640625" bestFit="1" customWidth="1"/>
    <col min="10895" max="10895" width="10.1640625" bestFit="1" customWidth="1"/>
    <col min="10896" max="10897" width="8.1640625" bestFit="1" customWidth="1"/>
    <col min="10898" max="10898" width="12.1640625" bestFit="1" customWidth="1"/>
    <col min="10899" max="10899" width="10.1640625" bestFit="1" customWidth="1"/>
    <col min="10900" max="10900" width="12.1640625" bestFit="1" customWidth="1"/>
    <col min="10901" max="10901" width="10.1640625" bestFit="1" customWidth="1"/>
    <col min="10902" max="10902" width="12.1640625" bestFit="1" customWidth="1"/>
    <col min="10903" max="10903" width="8.1640625" bestFit="1" customWidth="1"/>
    <col min="10904" max="10905" width="10.1640625" bestFit="1" customWidth="1"/>
    <col min="10906" max="10906" width="12.1640625" bestFit="1" customWidth="1"/>
    <col min="10907" max="10907" width="9.1640625" bestFit="1" customWidth="1"/>
    <col min="10908" max="10908" width="11.1640625" bestFit="1" customWidth="1"/>
    <col min="10909" max="10909" width="10.1640625" bestFit="1" customWidth="1"/>
    <col min="10910" max="10910" width="12.1640625" bestFit="1" customWidth="1"/>
    <col min="10911" max="10911" width="10.1640625" bestFit="1" customWidth="1"/>
    <col min="10912" max="10912" width="12.1640625" bestFit="1" customWidth="1"/>
    <col min="10913" max="10913" width="11.1640625" bestFit="1" customWidth="1"/>
    <col min="10914" max="10914" width="13.1640625" bestFit="1" customWidth="1"/>
    <col min="10915" max="10915" width="9.1640625" bestFit="1" customWidth="1"/>
    <col min="10916" max="10916" width="11.1640625" bestFit="1" customWidth="1"/>
    <col min="10917" max="10917" width="9.1640625" bestFit="1" customWidth="1"/>
    <col min="10918" max="10918" width="11.1640625" bestFit="1" customWidth="1"/>
    <col min="10919" max="10919" width="10.1640625" bestFit="1" customWidth="1"/>
    <col min="10920" max="10920" width="12.1640625" bestFit="1" customWidth="1"/>
    <col min="10921" max="10921" width="10.1640625" bestFit="1" customWidth="1"/>
    <col min="10922" max="10922" width="12.1640625" bestFit="1" customWidth="1"/>
    <col min="10923" max="10923" width="11.1640625" bestFit="1" customWidth="1"/>
    <col min="10924" max="10924" width="13.1640625" bestFit="1" customWidth="1"/>
    <col min="10925" max="10925" width="9.6640625" bestFit="1" customWidth="1"/>
    <col min="10926" max="10926" width="11.1640625" bestFit="1" customWidth="1"/>
    <col min="10927" max="10927" width="10.1640625" bestFit="1" customWidth="1"/>
    <col min="10928" max="10928" width="12.1640625" bestFit="1" customWidth="1"/>
    <col min="10929" max="10929" width="10.1640625" bestFit="1" customWidth="1"/>
    <col min="10930" max="10930" width="12.1640625" bestFit="1" customWidth="1"/>
    <col min="10931" max="10931" width="10.1640625" bestFit="1" customWidth="1"/>
    <col min="10932" max="10932" width="12.1640625" bestFit="1" customWidth="1"/>
    <col min="10933" max="10933" width="8.1640625" bestFit="1" customWidth="1"/>
    <col min="10934" max="10935" width="10.1640625" bestFit="1" customWidth="1"/>
    <col min="10936" max="10936" width="9.6640625" bestFit="1" customWidth="1"/>
    <col min="10937" max="10937" width="12.1640625" bestFit="1" customWidth="1"/>
    <col min="10938" max="10938" width="10.1640625" bestFit="1" customWidth="1"/>
    <col min="10939" max="10939" width="12.1640625" bestFit="1" customWidth="1"/>
    <col min="10940" max="10940" width="10.1640625" bestFit="1" customWidth="1"/>
    <col min="10941" max="10941" width="12.1640625" bestFit="1" customWidth="1"/>
    <col min="10942" max="10942" width="9.1640625" bestFit="1" customWidth="1"/>
    <col min="10943" max="10943" width="11.1640625" bestFit="1" customWidth="1"/>
    <col min="10944" max="10944" width="10.1640625" bestFit="1" customWidth="1"/>
    <col min="10945" max="10945" width="12.1640625" bestFit="1" customWidth="1"/>
    <col min="10946" max="10946" width="10.1640625" bestFit="1" customWidth="1"/>
    <col min="10947" max="10947" width="12.1640625" bestFit="1" customWidth="1"/>
    <col min="10948" max="10948" width="10.1640625" bestFit="1" customWidth="1"/>
    <col min="10949" max="10949" width="12.1640625" bestFit="1" customWidth="1"/>
    <col min="10950" max="10950" width="9.1640625" bestFit="1" customWidth="1"/>
    <col min="10951" max="10951" width="7.1640625" bestFit="1" customWidth="1"/>
    <col min="10952" max="10953" width="8.1640625" bestFit="1" customWidth="1"/>
    <col min="10954" max="10954" width="11.1640625" bestFit="1" customWidth="1"/>
    <col min="10955" max="10955" width="6.6640625" bestFit="1" customWidth="1"/>
    <col min="10956" max="10956" width="8.6640625" bestFit="1" customWidth="1"/>
    <col min="10957" max="10957" width="10.1640625" bestFit="1" customWidth="1"/>
    <col min="10958" max="10958" width="12.1640625" bestFit="1" customWidth="1"/>
    <col min="10959" max="10959" width="9.1640625" bestFit="1" customWidth="1"/>
    <col min="10960" max="10960" width="11.1640625" bestFit="1" customWidth="1"/>
    <col min="10961" max="10961" width="10.1640625" bestFit="1" customWidth="1"/>
    <col min="10962" max="10962" width="8.1640625" bestFit="1" customWidth="1"/>
    <col min="10963" max="10963" width="12.1640625" bestFit="1" customWidth="1"/>
    <col min="10964" max="10964" width="10.1640625" bestFit="1" customWidth="1"/>
    <col min="10965" max="10965" width="12.1640625" bestFit="1" customWidth="1"/>
    <col min="10966" max="10966" width="10.1640625" bestFit="1" customWidth="1"/>
    <col min="10967" max="10967" width="12.1640625" bestFit="1" customWidth="1"/>
    <col min="10968" max="10968" width="9.1640625" bestFit="1" customWidth="1"/>
    <col min="10969" max="10969" width="11.1640625" bestFit="1" customWidth="1"/>
    <col min="10970" max="10970" width="9.1640625" bestFit="1" customWidth="1"/>
    <col min="10971" max="10971" width="11.1640625" bestFit="1" customWidth="1"/>
    <col min="10972" max="10972" width="9.1640625" bestFit="1" customWidth="1"/>
    <col min="10973" max="10973" width="11.1640625" bestFit="1" customWidth="1"/>
    <col min="10974" max="10974" width="10.1640625" bestFit="1" customWidth="1"/>
    <col min="10975" max="10975" width="12.1640625" bestFit="1" customWidth="1"/>
    <col min="10976" max="10976" width="10.1640625" bestFit="1" customWidth="1"/>
    <col min="10977" max="10977" width="12.1640625" bestFit="1" customWidth="1"/>
    <col min="10978" max="10978" width="9.1640625" bestFit="1" customWidth="1"/>
    <col min="10979" max="10979" width="11.1640625" bestFit="1" customWidth="1"/>
    <col min="10980" max="10980" width="10.1640625" bestFit="1" customWidth="1"/>
    <col min="10981" max="10981" width="12.1640625" bestFit="1" customWidth="1"/>
    <col min="10982" max="10982" width="10.1640625" bestFit="1" customWidth="1"/>
    <col min="10983" max="10983" width="12.1640625" bestFit="1" customWidth="1"/>
    <col min="10984" max="10984" width="9.1640625" bestFit="1" customWidth="1"/>
    <col min="10985" max="10985" width="11.1640625" bestFit="1" customWidth="1"/>
    <col min="10986" max="10986" width="9.1640625" bestFit="1" customWidth="1"/>
    <col min="10987" max="10987" width="11.1640625" bestFit="1" customWidth="1"/>
    <col min="10988" max="10988" width="10.1640625" bestFit="1" customWidth="1"/>
    <col min="10989" max="10989" width="12.1640625" bestFit="1" customWidth="1"/>
    <col min="10990" max="10990" width="10.1640625" bestFit="1" customWidth="1"/>
    <col min="10991" max="10991" width="12.1640625" bestFit="1" customWidth="1"/>
    <col min="10992" max="10992" width="9.1640625" bestFit="1" customWidth="1"/>
    <col min="10993" max="10993" width="11.1640625" bestFit="1" customWidth="1"/>
    <col min="10994" max="10994" width="9.1640625" bestFit="1" customWidth="1"/>
    <col min="10995" max="10995" width="11.1640625" bestFit="1" customWidth="1"/>
    <col min="10996" max="10996" width="9.1640625" bestFit="1" customWidth="1"/>
    <col min="10997" max="10997" width="7.1640625" bestFit="1" customWidth="1"/>
    <col min="10998" max="10998" width="11.1640625" bestFit="1" customWidth="1"/>
    <col min="10999" max="10999" width="10.1640625" bestFit="1" customWidth="1"/>
    <col min="11000" max="11000" width="12.1640625" bestFit="1" customWidth="1"/>
    <col min="11001" max="11001" width="10.1640625" bestFit="1" customWidth="1"/>
    <col min="11002" max="11002" width="12.1640625" bestFit="1" customWidth="1"/>
    <col min="11003" max="11003" width="10.1640625" bestFit="1" customWidth="1"/>
    <col min="11004" max="11004" width="12.1640625" bestFit="1" customWidth="1"/>
    <col min="11005" max="11005" width="10.1640625" bestFit="1" customWidth="1"/>
    <col min="11006" max="11006" width="12.1640625" bestFit="1" customWidth="1"/>
    <col min="11007" max="11007" width="9.1640625" bestFit="1" customWidth="1"/>
    <col min="11008" max="11008" width="11.1640625" bestFit="1" customWidth="1"/>
    <col min="11009" max="11009" width="10.1640625" bestFit="1" customWidth="1"/>
    <col min="11010" max="11010" width="12.1640625" bestFit="1" customWidth="1"/>
    <col min="11011" max="11011" width="9.1640625" bestFit="1" customWidth="1"/>
    <col min="11012" max="11013" width="8.1640625" bestFit="1" customWidth="1"/>
    <col min="11014" max="11014" width="11.1640625" bestFit="1" customWidth="1"/>
    <col min="11015" max="11015" width="10.1640625" bestFit="1" customWidth="1"/>
    <col min="11016" max="11016" width="12.1640625" bestFit="1" customWidth="1"/>
    <col min="11017" max="11017" width="9.1640625" bestFit="1" customWidth="1"/>
    <col min="11018" max="11018" width="11.1640625" bestFit="1" customWidth="1"/>
    <col min="11019" max="11019" width="10.1640625" bestFit="1" customWidth="1"/>
    <col min="11020" max="11020" width="12.1640625" bestFit="1" customWidth="1"/>
    <col min="11021" max="11021" width="8.1640625" bestFit="1" customWidth="1"/>
    <col min="11022" max="11022" width="10.1640625" bestFit="1" customWidth="1"/>
    <col min="11023" max="11023" width="9.1640625" bestFit="1" customWidth="1"/>
    <col min="11024" max="11024" width="11.1640625" bestFit="1" customWidth="1"/>
    <col min="11025" max="11025" width="9.1640625" bestFit="1" customWidth="1"/>
    <col min="11026" max="11026" width="11.1640625" bestFit="1" customWidth="1"/>
    <col min="11027" max="11027" width="9.1640625" bestFit="1" customWidth="1"/>
    <col min="11028" max="11028" width="8.6640625" bestFit="1" customWidth="1"/>
    <col min="11029" max="11029" width="11.1640625" bestFit="1" customWidth="1"/>
    <col min="11030" max="11030" width="10.1640625" bestFit="1" customWidth="1"/>
    <col min="11031" max="11031" width="12.1640625" bestFit="1" customWidth="1"/>
    <col min="11032" max="11032" width="10.1640625" bestFit="1" customWidth="1"/>
    <col min="11033" max="11033" width="12.1640625" bestFit="1" customWidth="1"/>
    <col min="11034" max="11034" width="9.1640625" bestFit="1" customWidth="1"/>
    <col min="11035" max="11035" width="11.1640625" bestFit="1" customWidth="1"/>
    <col min="11036" max="11036" width="9.1640625" bestFit="1" customWidth="1"/>
    <col min="11037" max="11037" width="11.1640625" bestFit="1" customWidth="1"/>
    <col min="11038" max="11038" width="10.1640625" bestFit="1" customWidth="1"/>
    <col min="11039" max="11039" width="12.1640625" bestFit="1" customWidth="1"/>
    <col min="11040" max="11041" width="6.1640625" bestFit="1" customWidth="1"/>
    <col min="11042" max="11042" width="8.6640625" bestFit="1" customWidth="1"/>
    <col min="11043" max="11043" width="10.1640625" bestFit="1" customWidth="1"/>
    <col min="11044" max="11044" width="12.1640625" bestFit="1" customWidth="1"/>
    <col min="11045" max="11045" width="9.1640625" bestFit="1" customWidth="1"/>
    <col min="11046" max="11046" width="11.1640625" bestFit="1" customWidth="1"/>
    <col min="11047" max="11047" width="10.1640625" bestFit="1" customWidth="1"/>
    <col min="11048" max="11048" width="12.1640625" bestFit="1" customWidth="1"/>
    <col min="11049" max="11049" width="9.1640625" bestFit="1" customWidth="1"/>
    <col min="11050" max="11050" width="11.1640625" bestFit="1" customWidth="1"/>
    <col min="11051" max="11051" width="10.1640625" bestFit="1" customWidth="1"/>
    <col min="11052" max="11052" width="12.1640625" bestFit="1" customWidth="1"/>
    <col min="11053" max="11053" width="10.1640625" bestFit="1" customWidth="1"/>
    <col min="11054" max="11054" width="12.1640625" bestFit="1" customWidth="1"/>
    <col min="11055" max="11055" width="9.1640625" bestFit="1" customWidth="1"/>
    <col min="11056" max="11056" width="11.1640625" bestFit="1" customWidth="1"/>
    <col min="11057" max="11057" width="9.1640625" bestFit="1" customWidth="1"/>
    <col min="11058" max="11058" width="11.1640625" bestFit="1" customWidth="1"/>
    <col min="11059" max="11059" width="10.1640625" bestFit="1" customWidth="1"/>
    <col min="11060" max="11060" width="12.1640625" bestFit="1" customWidth="1"/>
    <col min="11061" max="11061" width="9.1640625" bestFit="1" customWidth="1"/>
    <col min="11062" max="11062" width="11.1640625" bestFit="1" customWidth="1"/>
    <col min="11063" max="11063" width="10.1640625" bestFit="1" customWidth="1"/>
    <col min="11064" max="11064" width="12.1640625" bestFit="1" customWidth="1"/>
    <col min="11065" max="11065" width="10.1640625" bestFit="1" customWidth="1"/>
    <col min="11066" max="11066" width="12.1640625" bestFit="1" customWidth="1"/>
    <col min="11067" max="11067" width="10.1640625" bestFit="1" customWidth="1"/>
    <col min="11068" max="11068" width="12.1640625" bestFit="1" customWidth="1"/>
    <col min="11069" max="11069" width="9.1640625" bestFit="1" customWidth="1"/>
    <col min="11070" max="11070" width="11.1640625" bestFit="1" customWidth="1"/>
    <col min="11071" max="11071" width="10.1640625" bestFit="1" customWidth="1"/>
    <col min="11072" max="11072" width="12.1640625" bestFit="1" customWidth="1"/>
    <col min="11073" max="11073" width="9.1640625" bestFit="1" customWidth="1"/>
    <col min="11074" max="11074" width="11.1640625" bestFit="1" customWidth="1"/>
    <col min="11075" max="11075" width="9.1640625" bestFit="1" customWidth="1"/>
    <col min="11076" max="11076" width="11.1640625" bestFit="1" customWidth="1"/>
    <col min="11077" max="11077" width="10.1640625" bestFit="1" customWidth="1"/>
    <col min="11078" max="11078" width="12.1640625" bestFit="1" customWidth="1"/>
    <col min="11079" max="11079" width="9.1640625" bestFit="1" customWidth="1"/>
    <col min="11080" max="11080" width="11.1640625" bestFit="1" customWidth="1"/>
    <col min="11081" max="11081" width="8.1640625" bestFit="1" customWidth="1"/>
    <col min="11082" max="11082" width="7.1640625" bestFit="1" customWidth="1"/>
    <col min="11083" max="11083" width="10.1640625" bestFit="1" customWidth="1"/>
    <col min="11084" max="11084" width="9.1640625" bestFit="1" customWidth="1"/>
    <col min="11085" max="11085" width="11.1640625" bestFit="1" customWidth="1"/>
    <col min="11086" max="11086" width="9.1640625" bestFit="1" customWidth="1"/>
    <col min="11087" max="11087" width="11.1640625" bestFit="1" customWidth="1"/>
    <col min="11088" max="11088" width="10.1640625" bestFit="1" customWidth="1"/>
    <col min="11089" max="11089" width="12.1640625" bestFit="1" customWidth="1"/>
    <col min="11090" max="11090" width="9.1640625" bestFit="1" customWidth="1"/>
    <col min="11091" max="11091" width="11.1640625" bestFit="1" customWidth="1"/>
    <col min="11092" max="11092" width="9.1640625" bestFit="1" customWidth="1"/>
    <col min="11093" max="11093" width="11.1640625" bestFit="1" customWidth="1"/>
    <col min="11094" max="11094" width="9.1640625" bestFit="1" customWidth="1"/>
    <col min="11095" max="11095" width="11.1640625" bestFit="1" customWidth="1"/>
    <col min="11096" max="11096" width="9.1640625" bestFit="1" customWidth="1"/>
    <col min="11097" max="11097" width="11.1640625" bestFit="1" customWidth="1"/>
    <col min="11098" max="11098" width="6.1640625" bestFit="1" customWidth="1"/>
    <col min="11099" max="11099" width="8.6640625" bestFit="1" customWidth="1"/>
    <col min="11100" max="11100" width="9.1640625" bestFit="1" customWidth="1"/>
    <col min="11101" max="11101" width="11.1640625" bestFit="1" customWidth="1"/>
    <col min="11102" max="11102" width="8.1640625" bestFit="1" customWidth="1"/>
    <col min="11103" max="11103" width="10.1640625" bestFit="1" customWidth="1"/>
    <col min="11104" max="11104" width="9.1640625" bestFit="1" customWidth="1"/>
    <col min="11105" max="11105" width="11.1640625" bestFit="1" customWidth="1"/>
    <col min="11106" max="11106" width="10.1640625" bestFit="1" customWidth="1"/>
    <col min="11107" max="11107" width="8.6640625" bestFit="1" customWidth="1"/>
    <col min="11108" max="11108" width="12.1640625" bestFit="1" customWidth="1"/>
    <col min="11109" max="11109" width="9.1640625" bestFit="1" customWidth="1"/>
    <col min="11110" max="11110" width="11.1640625" bestFit="1" customWidth="1"/>
    <col min="11111" max="11111" width="10.1640625" bestFit="1" customWidth="1"/>
    <col min="11112" max="11112" width="12.1640625" bestFit="1" customWidth="1"/>
    <col min="11113" max="11113" width="10.1640625" bestFit="1" customWidth="1"/>
    <col min="11114" max="11114" width="12.1640625" bestFit="1" customWidth="1"/>
    <col min="11115" max="11115" width="9.1640625" bestFit="1" customWidth="1"/>
    <col min="11116" max="11116" width="11.1640625" bestFit="1" customWidth="1"/>
    <col min="11117" max="11118" width="9.1640625" bestFit="1" customWidth="1"/>
    <col min="11119" max="11119" width="11.1640625" bestFit="1" customWidth="1"/>
    <col min="11120" max="11120" width="9.1640625" bestFit="1" customWidth="1"/>
    <col min="11121" max="11121" width="11.1640625" bestFit="1" customWidth="1"/>
    <col min="11122" max="11122" width="10.1640625" bestFit="1" customWidth="1"/>
    <col min="11123" max="11123" width="9.1640625" bestFit="1" customWidth="1"/>
    <col min="11124" max="11124" width="12.1640625" bestFit="1" customWidth="1"/>
    <col min="11125" max="11125" width="9.1640625" bestFit="1" customWidth="1"/>
    <col min="11126" max="11126" width="8.1640625" bestFit="1" customWidth="1"/>
    <col min="11127" max="11127" width="11.1640625" bestFit="1" customWidth="1"/>
    <col min="11128" max="11128" width="6.1640625" bestFit="1" customWidth="1"/>
    <col min="11129" max="11129" width="8.6640625" bestFit="1" customWidth="1"/>
    <col min="11130" max="11130" width="9.1640625" bestFit="1" customWidth="1"/>
    <col min="11131" max="11131" width="11.1640625" bestFit="1" customWidth="1"/>
    <col min="11132" max="11132" width="10.1640625" bestFit="1" customWidth="1"/>
    <col min="11133" max="11133" width="12.1640625" bestFit="1" customWidth="1"/>
    <col min="11134" max="11134" width="10.1640625" bestFit="1" customWidth="1"/>
    <col min="11135" max="11135" width="12.1640625" bestFit="1" customWidth="1"/>
    <col min="11136" max="11136" width="10.1640625" bestFit="1" customWidth="1"/>
    <col min="11137" max="11137" width="12.1640625" bestFit="1" customWidth="1"/>
    <col min="11138" max="11138" width="9.1640625" bestFit="1" customWidth="1"/>
    <col min="11139" max="11139" width="11.1640625" bestFit="1" customWidth="1"/>
    <col min="11140" max="11141" width="9.1640625" bestFit="1" customWidth="1"/>
    <col min="11142" max="11142" width="11.1640625" bestFit="1" customWidth="1"/>
    <col min="11143" max="11143" width="10.1640625" bestFit="1" customWidth="1"/>
    <col min="11144" max="11144" width="12.1640625" bestFit="1" customWidth="1"/>
    <col min="11145" max="11145" width="9.1640625" bestFit="1" customWidth="1"/>
    <col min="11146" max="11146" width="11.1640625" bestFit="1" customWidth="1"/>
    <col min="11147" max="11147" width="10.1640625" bestFit="1" customWidth="1"/>
    <col min="11148" max="11148" width="7.1640625" bestFit="1" customWidth="1"/>
    <col min="11149" max="11149" width="12.1640625" bestFit="1" customWidth="1"/>
    <col min="11150" max="11150" width="9.1640625" bestFit="1" customWidth="1"/>
    <col min="11151" max="11151" width="11.1640625" bestFit="1" customWidth="1"/>
    <col min="11152" max="11152" width="9.1640625" bestFit="1" customWidth="1"/>
    <col min="11153" max="11153" width="7.1640625" bestFit="1" customWidth="1"/>
    <col min="11154" max="11154" width="11.1640625" bestFit="1" customWidth="1"/>
    <col min="11155" max="11155" width="10.1640625" bestFit="1" customWidth="1"/>
    <col min="11156" max="11156" width="12.1640625" bestFit="1" customWidth="1"/>
    <col min="11157" max="11157" width="9.1640625" bestFit="1" customWidth="1"/>
    <col min="11158" max="11158" width="2.1640625" bestFit="1" customWidth="1"/>
    <col min="11159" max="11159" width="11.1640625" bestFit="1" customWidth="1"/>
    <col min="11160" max="11160" width="9.1640625" bestFit="1" customWidth="1"/>
    <col min="11161" max="11161" width="11.1640625" bestFit="1" customWidth="1"/>
    <col min="11162" max="11162" width="9.1640625" bestFit="1" customWidth="1"/>
    <col min="11163" max="11163" width="11.1640625" bestFit="1" customWidth="1"/>
    <col min="11164" max="11164" width="10.1640625" bestFit="1" customWidth="1"/>
    <col min="11165" max="11165" width="12.1640625" bestFit="1" customWidth="1"/>
    <col min="11166" max="11166" width="9.1640625" bestFit="1" customWidth="1"/>
    <col min="11167" max="11167" width="11.1640625" bestFit="1" customWidth="1"/>
    <col min="11168" max="11168" width="10.1640625" bestFit="1" customWidth="1"/>
    <col min="11169" max="11169" width="12.1640625" bestFit="1" customWidth="1"/>
    <col min="11170" max="11170" width="8.1640625" bestFit="1" customWidth="1"/>
    <col min="11171" max="11171" width="10.1640625" bestFit="1" customWidth="1"/>
    <col min="11172" max="11172" width="9.1640625" bestFit="1" customWidth="1"/>
    <col min="11173" max="11173" width="11.1640625" bestFit="1" customWidth="1"/>
    <col min="11174" max="11174" width="10.1640625" bestFit="1" customWidth="1"/>
    <col min="11175" max="11175" width="12.1640625" bestFit="1" customWidth="1"/>
    <col min="11176" max="11176" width="10.1640625" bestFit="1" customWidth="1"/>
    <col min="11177" max="11177" width="12.1640625" bestFit="1" customWidth="1"/>
    <col min="11178" max="11178" width="10.1640625" bestFit="1" customWidth="1"/>
    <col min="11179" max="11179" width="12.1640625" bestFit="1" customWidth="1"/>
    <col min="11180" max="11180" width="9.1640625" bestFit="1" customWidth="1"/>
    <col min="11181" max="11181" width="11.1640625" bestFit="1" customWidth="1"/>
    <col min="11182" max="11182" width="9.1640625" bestFit="1" customWidth="1"/>
    <col min="11183" max="11183" width="11.1640625" bestFit="1" customWidth="1"/>
    <col min="11184" max="11184" width="9.1640625" bestFit="1" customWidth="1"/>
    <col min="11185" max="11185" width="8.1640625" bestFit="1" customWidth="1"/>
    <col min="11186" max="11186" width="11.1640625" bestFit="1" customWidth="1"/>
    <col min="11187" max="11187" width="9.1640625" bestFit="1" customWidth="1"/>
    <col min="11188" max="11189" width="11.1640625" bestFit="1" customWidth="1"/>
    <col min="11190" max="11190" width="13.1640625" bestFit="1" customWidth="1"/>
    <col min="11191" max="11191" width="10.1640625" bestFit="1" customWidth="1"/>
    <col min="11192" max="11192" width="8.1640625" bestFit="1" customWidth="1"/>
    <col min="11193" max="11193" width="12.1640625" bestFit="1" customWidth="1"/>
    <col min="11194" max="11194" width="10.1640625" bestFit="1" customWidth="1"/>
    <col min="11195" max="11195" width="12.1640625" bestFit="1" customWidth="1"/>
    <col min="11196" max="11196" width="10.1640625" bestFit="1" customWidth="1"/>
    <col min="11197" max="11197" width="12.1640625" bestFit="1" customWidth="1"/>
    <col min="11198" max="11198" width="9.1640625" bestFit="1" customWidth="1"/>
    <col min="11199" max="11199" width="11.1640625" bestFit="1" customWidth="1"/>
    <col min="11200" max="11200" width="9.1640625" bestFit="1" customWidth="1"/>
    <col min="11201" max="11201" width="11.1640625" bestFit="1" customWidth="1"/>
    <col min="11202" max="11202" width="10.1640625" bestFit="1" customWidth="1"/>
    <col min="11203" max="11203" width="12.1640625" bestFit="1" customWidth="1"/>
    <col min="11204" max="11204" width="10.1640625" bestFit="1" customWidth="1"/>
    <col min="11205" max="11205" width="12.1640625" bestFit="1" customWidth="1"/>
    <col min="11206" max="11206" width="8.1640625" bestFit="1" customWidth="1"/>
    <col min="11207" max="11207" width="10.1640625" bestFit="1" customWidth="1"/>
    <col min="11208" max="11208" width="9.1640625" bestFit="1" customWidth="1"/>
    <col min="11209" max="11209" width="11.1640625" bestFit="1" customWidth="1"/>
    <col min="11210" max="11210" width="10.1640625" bestFit="1" customWidth="1"/>
    <col min="11211" max="11211" width="12.1640625" bestFit="1" customWidth="1"/>
    <col min="11212" max="11212" width="10.1640625" bestFit="1" customWidth="1"/>
    <col min="11213" max="11213" width="12.1640625" bestFit="1" customWidth="1"/>
    <col min="11214" max="11215" width="9.1640625" bestFit="1" customWidth="1"/>
    <col min="11216" max="11216" width="11.1640625" bestFit="1" customWidth="1"/>
    <col min="11217" max="11217" width="9.1640625" bestFit="1" customWidth="1"/>
    <col min="11218" max="11218" width="11.1640625" bestFit="1" customWidth="1"/>
    <col min="11219" max="11219" width="10.1640625" bestFit="1" customWidth="1"/>
    <col min="11220" max="11220" width="12.1640625" bestFit="1" customWidth="1"/>
    <col min="11221" max="11221" width="9.1640625" bestFit="1" customWidth="1"/>
    <col min="11222" max="11223" width="11.1640625" bestFit="1" customWidth="1"/>
    <col min="11224" max="11224" width="13.1640625" bestFit="1" customWidth="1"/>
    <col min="11225" max="11225" width="10.1640625" bestFit="1" customWidth="1"/>
    <col min="11226" max="11226" width="12.1640625" bestFit="1" customWidth="1"/>
    <col min="11227" max="11227" width="9.1640625" bestFit="1" customWidth="1"/>
    <col min="11228" max="11228" width="11.1640625" bestFit="1" customWidth="1"/>
    <col min="11229" max="11229" width="10.1640625" bestFit="1" customWidth="1"/>
    <col min="11230" max="11230" width="12.1640625" bestFit="1" customWidth="1"/>
    <col min="11231" max="11231" width="9.1640625" bestFit="1" customWidth="1"/>
    <col min="11232" max="11232" width="11.1640625" bestFit="1" customWidth="1"/>
    <col min="11233" max="11233" width="10.1640625" bestFit="1" customWidth="1"/>
    <col min="11234" max="11234" width="12.1640625" bestFit="1" customWidth="1"/>
    <col min="11235" max="11235" width="9.1640625" bestFit="1" customWidth="1"/>
    <col min="11236" max="11236" width="8.1640625" bestFit="1" customWidth="1"/>
    <col min="11237" max="11238" width="9.1640625" bestFit="1" customWidth="1"/>
    <col min="11239" max="11239" width="11.1640625" bestFit="1" customWidth="1"/>
    <col min="11240" max="11240" width="7.1640625" bestFit="1" customWidth="1"/>
    <col min="11241" max="11241" width="8.6640625" bestFit="1" customWidth="1"/>
    <col min="11242" max="11242" width="10.1640625" bestFit="1" customWidth="1"/>
    <col min="11243" max="11243" width="12.1640625" bestFit="1" customWidth="1"/>
    <col min="11244" max="11244" width="8.1640625" bestFit="1" customWidth="1"/>
    <col min="11245" max="11245" width="10.1640625" bestFit="1" customWidth="1"/>
    <col min="11246" max="11246" width="9.1640625" bestFit="1" customWidth="1"/>
    <col min="11247" max="11247" width="11.1640625" bestFit="1" customWidth="1"/>
    <col min="11248" max="11248" width="10.1640625" bestFit="1" customWidth="1"/>
    <col min="11249" max="11249" width="12.1640625" bestFit="1" customWidth="1"/>
    <col min="11250" max="11250" width="10.1640625" bestFit="1" customWidth="1"/>
    <col min="11251" max="11251" width="12.1640625" bestFit="1" customWidth="1"/>
    <col min="11252" max="11252" width="9.1640625" bestFit="1" customWidth="1"/>
    <col min="11253" max="11253" width="11.1640625" bestFit="1" customWidth="1"/>
    <col min="11254" max="11254" width="9.1640625" bestFit="1" customWidth="1"/>
    <col min="11255" max="11255" width="11.1640625" bestFit="1" customWidth="1"/>
    <col min="11256" max="11256" width="10.1640625" bestFit="1" customWidth="1"/>
    <col min="11257" max="11257" width="12.1640625" bestFit="1" customWidth="1"/>
    <col min="11258" max="11258" width="9.1640625" bestFit="1" customWidth="1"/>
    <col min="11259" max="11259" width="11.1640625" bestFit="1" customWidth="1"/>
    <col min="11260" max="11260" width="10.1640625" bestFit="1" customWidth="1"/>
    <col min="11261" max="11261" width="12.1640625" bestFit="1" customWidth="1"/>
    <col min="11262" max="11262" width="10.1640625" bestFit="1" customWidth="1"/>
    <col min="11263" max="11263" width="12.1640625" bestFit="1" customWidth="1"/>
    <col min="11264" max="11264" width="10.1640625" bestFit="1" customWidth="1"/>
    <col min="11265" max="11265" width="12.1640625" bestFit="1" customWidth="1"/>
    <col min="11266" max="11266" width="11.1640625" bestFit="1" customWidth="1"/>
    <col min="11267" max="11267" width="13.1640625" bestFit="1" customWidth="1"/>
    <col min="11268" max="11268" width="10.1640625" bestFit="1" customWidth="1"/>
    <col min="11269" max="11269" width="12.1640625" bestFit="1" customWidth="1"/>
    <col min="11270" max="11270" width="10.1640625" bestFit="1" customWidth="1"/>
    <col min="11271" max="11271" width="12.1640625" bestFit="1" customWidth="1"/>
    <col min="11272" max="11272" width="9.1640625" bestFit="1" customWidth="1"/>
    <col min="11273" max="11273" width="11.1640625" bestFit="1" customWidth="1"/>
    <col min="11274" max="11274" width="8.1640625" bestFit="1" customWidth="1"/>
    <col min="11275" max="11275" width="10.1640625" bestFit="1" customWidth="1"/>
    <col min="11276" max="11276" width="9.1640625" bestFit="1" customWidth="1"/>
    <col min="11277" max="11277" width="11.1640625" bestFit="1" customWidth="1"/>
    <col min="11278" max="11278" width="10.1640625" bestFit="1" customWidth="1"/>
    <col min="11279" max="11279" width="8.1640625" bestFit="1" customWidth="1"/>
    <col min="11280" max="11280" width="12.1640625" bestFit="1" customWidth="1"/>
    <col min="11281" max="11281" width="9.1640625" bestFit="1" customWidth="1"/>
    <col min="11282" max="11282" width="11.1640625" bestFit="1" customWidth="1"/>
    <col min="11283" max="11283" width="10.1640625" bestFit="1" customWidth="1"/>
    <col min="11284" max="11284" width="12.1640625" bestFit="1" customWidth="1"/>
    <col min="11285" max="11285" width="10.1640625" bestFit="1" customWidth="1"/>
    <col min="11286" max="11286" width="12.1640625" bestFit="1" customWidth="1"/>
    <col min="11287" max="11287" width="9.1640625" bestFit="1" customWidth="1"/>
    <col min="11288" max="11288" width="11.1640625" bestFit="1" customWidth="1"/>
    <col min="11289" max="11289" width="10.1640625" bestFit="1" customWidth="1"/>
    <col min="11290" max="11290" width="12.1640625" bestFit="1" customWidth="1"/>
    <col min="11291" max="11291" width="10.1640625" bestFit="1" customWidth="1"/>
    <col min="11292" max="11292" width="12.1640625" bestFit="1" customWidth="1"/>
    <col min="11293" max="11293" width="10.1640625" bestFit="1" customWidth="1"/>
    <col min="11294" max="11294" width="12.1640625" bestFit="1" customWidth="1"/>
    <col min="11295" max="11295" width="8.1640625" bestFit="1" customWidth="1"/>
    <col min="11296" max="11297" width="10.1640625" bestFit="1" customWidth="1"/>
    <col min="11298" max="11298" width="12.1640625" bestFit="1" customWidth="1"/>
    <col min="11299" max="11299" width="9.1640625" bestFit="1" customWidth="1"/>
    <col min="11300" max="11300" width="10.1640625" bestFit="1" customWidth="1"/>
    <col min="11301" max="11301" width="9.1640625" bestFit="1" customWidth="1"/>
    <col min="11302" max="11302" width="11.1640625" bestFit="1" customWidth="1"/>
    <col min="11303" max="11303" width="9.1640625" bestFit="1" customWidth="1"/>
    <col min="11304" max="11304" width="11.1640625" bestFit="1" customWidth="1"/>
    <col min="11305" max="11305" width="9.6640625" bestFit="1" customWidth="1"/>
    <col min="11306" max="11306" width="11.1640625" bestFit="1" customWidth="1"/>
    <col min="11307" max="11307" width="10.1640625" bestFit="1" customWidth="1"/>
    <col min="11308" max="11309" width="7.1640625" bestFit="1" customWidth="1"/>
    <col min="11310" max="11310" width="12.1640625" bestFit="1" customWidth="1"/>
    <col min="11311" max="11311" width="9.1640625" bestFit="1" customWidth="1"/>
    <col min="11312" max="11312" width="11.1640625" bestFit="1" customWidth="1"/>
    <col min="11313" max="11313" width="9.1640625" bestFit="1" customWidth="1"/>
    <col min="11314" max="11314" width="11.1640625" bestFit="1" customWidth="1"/>
    <col min="11315" max="11315" width="9.1640625" bestFit="1" customWidth="1"/>
    <col min="11316" max="11316" width="11.1640625" bestFit="1" customWidth="1"/>
    <col min="11317" max="11317" width="10.1640625" bestFit="1" customWidth="1"/>
    <col min="11318" max="11318" width="8.1640625" bestFit="1" customWidth="1"/>
    <col min="11319" max="11319" width="12.1640625" bestFit="1" customWidth="1"/>
    <col min="11320" max="11320" width="10.1640625" bestFit="1" customWidth="1"/>
    <col min="11321" max="11321" width="12.1640625" bestFit="1" customWidth="1"/>
    <col min="11322" max="11322" width="10.1640625" bestFit="1" customWidth="1"/>
    <col min="11323" max="11323" width="12.1640625" bestFit="1" customWidth="1"/>
    <col min="11324" max="11325" width="9.1640625" bestFit="1" customWidth="1"/>
    <col min="11326" max="11326" width="11.1640625" bestFit="1" customWidth="1"/>
    <col min="11327" max="11327" width="10.1640625" bestFit="1" customWidth="1"/>
    <col min="11328" max="11328" width="12.1640625" bestFit="1" customWidth="1"/>
    <col min="11329" max="11329" width="10.1640625" bestFit="1" customWidth="1"/>
    <col min="11330" max="11330" width="12.1640625" bestFit="1" customWidth="1"/>
    <col min="11331" max="11331" width="9.1640625" bestFit="1" customWidth="1"/>
    <col min="11332" max="11332" width="11.1640625" bestFit="1" customWidth="1"/>
    <col min="11333" max="11334" width="9.1640625" bestFit="1" customWidth="1"/>
    <col min="11335" max="11335" width="11.1640625" bestFit="1" customWidth="1"/>
    <col min="11336" max="11336" width="9.1640625" bestFit="1" customWidth="1"/>
    <col min="11337" max="11337" width="11.1640625" bestFit="1" customWidth="1"/>
    <col min="11338" max="11338" width="10.1640625" bestFit="1" customWidth="1"/>
    <col min="11339" max="11339" width="12.1640625" bestFit="1" customWidth="1"/>
    <col min="11340" max="11340" width="9.1640625" bestFit="1" customWidth="1"/>
    <col min="11341" max="11341" width="11.1640625" bestFit="1" customWidth="1"/>
    <col min="11342" max="11342" width="9.1640625" bestFit="1" customWidth="1"/>
    <col min="11343" max="11343" width="11.1640625" bestFit="1" customWidth="1"/>
    <col min="11344" max="11344" width="10.1640625" bestFit="1" customWidth="1"/>
    <col min="11345" max="11345" width="12.1640625" bestFit="1" customWidth="1"/>
    <col min="11346" max="11346" width="10.1640625" bestFit="1" customWidth="1"/>
    <col min="11347" max="11347" width="12.1640625" bestFit="1" customWidth="1"/>
    <col min="11348" max="11348" width="6.1640625" bestFit="1" customWidth="1"/>
    <col min="11349" max="11349" width="8.6640625" bestFit="1" customWidth="1"/>
    <col min="11350" max="11350" width="9.1640625" bestFit="1" customWidth="1"/>
    <col min="11351" max="11351" width="11.1640625" bestFit="1" customWidth="1"/>
    <col min="11352" max="11352" width="7.1640625" bestFit="1" customWidth="1"/>
    <col min="11353" max="11353" width="8.6640625" bestFit="1" customWidth="1"/>
    <col min="11354" max="11354" width="10.1640625" bestFit="1" customWidth="1"/>
    <col min="11355" max="11355" width="12.1640625" bestFit="1" customWidth="1"/>
    <col min="11356" max="11356" width="9.1640625" bestFit="1" customWidth="1"/>
    <col min="11357" max="11357" width="11.1640625" bestFit="1" customWidth="1"/>
    <col min="11358" max="11358" width="9.1640625" bestFit="1" customWidth="1"/>
    <col min="11359" max="11359" width="11.1640625" bestFit="1" customWidth="1"/>
    <col min="11360" max="11360" width="8.1640625" bestFit="1" customWidth="1"/>
    <col min="11361" max="11362" width="10.1640625" bestFit="1" customWidth="1"/>
    <col min="11363" max="11363" width="12.1640625" bestFit="1" customWidth="1"/>
    <col min="11364" max="11364" width="10.1640625" bestFit="1" customWidth="1"/>
    <col min="11365" max="11365" width="12.1640625" bestFit="1" customWidth="1"/>
    <col min="11366" max="11366" width="8.1640625" bestFit="1" customWidth="1"/>
    <col min="11367" max="11368" width="10.1640625" bestFit="1" customWidth="1"/>
    <col min="11369" max="11369" width="12.1640625" bestFit="1" customWidth="1"/>
    <col min="11370" max="11370" width="9.1640625" bestFit="1" customWidth="1"/>
    <col min="11371" max="11371" width="11.1640625" bestFit="1" customWidth="1"/>
    <col min="11372" max="11372" width="9.1640625" bestFit="1" customWidth="1"/>
    <col min="11373" max="11373" width="11.1640625" bestFit="1" customWidth="1"/>
    <col min="11374" max="11374" width="10.1640625" bestFit="1" customWidth="1"/>
    <col min="11375" max="11375" width="12.1640625" bestFit="1" customWidth="1"/>
    <col min="11376" max="11376" width="9.1640625" bestFit="1" customWidth="1"/>
    <col min="11377" max="11377" width="11.1640625" bestFit="1" customWidth="1"/>
    <col min="11378" max="11378" width="9.1640625" bestFit="1" customWidth="1"/>
    <col min="11379" max="11379" width="11.1640625" bestFit="1" customWidth="1"/>
    <col min="11380" max="11380" width="9.1640625" bestFit="1" customWidth="1"/>
    <col min="11381" max="11381" width="11.1640625" bestFit="1" customWidth="1"/>
    <col min="11382" max="11382" width="9.1640625" bestFit="1" customWidth="1"/>
    <col min="11383" max="11383" width="11.1640625" bestFit="1" customWidth="1"/>
    <col min="11384" max="11384" width="10.1640625" bestFit="1" customWidth="1"/>
    <col min="11385" max="11385" width="12.1640625" bestFit="1" customWidth="1"/>
    <col min="11386" max="11386" width="10.1640625" bestFit="1" customWidth="1"/>
    <col min="11387" max="11387" width="12.1640625" bestFit="1" customWidth="1"/>
    <col min="11388" max="11388" width="8.1640625" bestFit="1" customWidth="1"/>
    <col min="11389" max="11389" width="10.1640625" bestFit="1" customWidth="1"/>
    <col min="11390" max="11390" width="9.1640625" bestFit="1" customWidth="1"/>
    <col min="11391" max="11391" width="11.1640625" bestFit="1" customWidth="1"/>
    <col min="11392" max="11392" width="10.1640625" bestFit="1" customWidth="1"/>
    <col min="11393" max="11393" width="12.1640625" bestFit="1" customWidth="1"/>
    <col min="11394" max="11394" width="9.1640625" bestFit="1" customWidth="1"/>
    <col min="11395" max="11395" width="11.1640625" bestFit="1" customWidth="1"/>
    <col min="11396" max="11396" width="9.1640625" bestFit="1" customWidth="1"/>
    <col min="11397" max="11397" width="11.1640625" bestFit="1" customWidth="1"/>
    <col min="11398" max="11398" width="9.1640625" bestFit="1" customWidth="1"/>
    <col min="11399" max="11399" width="11.1640625" bestFit="1" customWidth="1"/>
    <col min="11400" max="11400" width="8.1640625" bestFit="1" customWidth="1"/>
    <col min="11401" max="11401" width="10.1640625" bestFit="1" customWidth="1"/>
    <col min="11402" max="11402" width="9.1640625" bestFit="1" customWidth="1"/>
    <col min="11403" max="11403" width="11.1640625" bestFit="1" customWidth="1"/>
    <col min="11404" max="11404" width="9.1640625" bestFit="1" customWidth="1"/>
    <col min="11405" max="11405" width="11.1640625" bestFit="1" customWidth="1"/>
    <col min="11406" max="11406" width="9.1640625" bestFit="1" customWidth="1"/>
    <col min="11407" max="11407" width="11.1640625" bestFit="1" customWidth="1"/>
    <col min="11408" max="11408" width="10.1640625" bestFit="1" customWidth="1"/>
    <col min="11409" max="11409" width="12.1640625" bestFit="1" customWidth="1"/>
    <col min="11410" max="11410" width="8.1640625" bestFit="1" customWidth="1"/>
    <col min="11411" max="11412" width="10.1640625" bestFit="1" customWidth="1"/>
    <col min="11413" max="11413" width="12.1640625" bestFit="1" customWidth="1"/>
    <col min="11414" max="11414" width="10.1640625" bestFit="1" customWidth="1"/>
    <col min="11415" max="11415" width="12.1640625" bestFit="1" customWidth="1"/>
    <col min="11416" max="11416" width="10.1640625" bestFit="1" customWidth="1"/>
    <col min="11417" max="11417" width="12.1640625" bestFit="1" customWidth="1"/>
    <col min="11418" max="11418" width="10.1640625" bestFit="1" customWidth="1"/>
    <col min="11419" max="11419" width="12.1640625" bestFit="1" customWidth="1"/>
    <col min="11420" max="11420" width="10.1640625" bestFit="1" customWidth="1"/>
    <col min="11421" max="11421" width="12.1640625" bestFit="1" customWidth="1"/>
    <col min="11422" max="11422" width="10.1640625" bestFit="1" customWidth="1"/>
    <col min="11423" max="11423" width="12.1640625" bestFit="1" customWidth="1"/>
    <col min="11424" max="11424" width="9.1640625" bestFit="1" customWidth="1"/>
    <col min="11425" max="11426" width="11.1640625" bestFit="1" customWidth="1"/>
    <col min="11427" max="11427" width="13.1640625" bestFit="1" customWidth="1"/>
    <col min="11428" max="11428" width="10.1640625" bestFit="1" customWidth="1"/>
    <col min="11429" max="11429" width="12.1640625" bestFit="1" customWidth="1"/>
    <col min="11430" max="11430" width="10.1640625" bestFit="1" customWidth="1"/>
    <col min="11431" max="11431" width="12.1640625" bestFit="1" customWidth="1"/>
    <col min="11432" max="11432" width="8.1640625" bestFit="1" customWidth="1"/>
    <col min="11433" max="11433" width="10.1640625" bestFit="1" customWidth="1"/>
    <col min="11434" max="11434" width="9.1640625" bestFit="1" customWidth="1"/>
    <col min="11435" max="11435" width="11.1640625" bestFit="1" customWidth="1"/>
    <col min="11436" max="11436" width="6.1640625" bestFit="1" customWidth="1"/>
    <col min="11437" max="11437" width="8.6640625" bestFit="1" customWidth="1"/>
    <col min="11438" max="11438" width="9.1640625" bestFit="1" customWidth="1"/>
    <col min="11439" max="11439" width="11.1640625" bestFit="1" customWidth="1"/>
    <col min="11440" max="11440" width="10.1640625" bestFit="1" customWidth="1"/>
    <col min="11441" max="11441" width="12.1640625" bestFit="1" customWidth="1"/>
    <col min="11442" max="11442" width="10.1640625" bestFit="1" customWidth="1"/>
    <col min="11443" max="11443" width="12.1640625" bestFit="1" customWidth="1"/>
    <col min="11444" max="11444" width="10.1640625" bestFit="1" customWidth="1"/>
    <col min="11445" max="11445" width="12.1640625" bestFit="1" customWidth="1"/>
    <col min="11446" max="11446" width="9.1640625" bestFit="1" customWidth="1"/>
    <col min="11447" max="11447" width="11.1640625" bestFit="1" customWidth="1"/>
    <col min="11448" max="11448" width="10.1640625" bestFit="1" customWidth="1"/>
    <col min="11449" max="11449" width="12.1640625" bestFit="1" customWidth="1"/>
    <col min="11450" max="11450" width="9.1640625" bestFit="1" customWidth="1"/>
    <col min="11451" max="11451" width="11.1640625" bestFit="1" customWidth="1"/>
    <col min="11452" max="11452" width="8.1640625" bestFit="1" customWidth="1"/>
    <col min="11453" max="11454" width="10.1640625" bestFit="1" customWidth="1"/>
    <col min="11455" max="11455" width="8.6640625" bestFit="1" customWidth="1"/>
    <col min="11456" max="11456" width="12.1640625" bestFit="1" customWidth="1"/>
    <col min="11457" max="11458" width="8.1640625" bestFit="1" customWidth="1"/>
    <col min="11459" max="11459" width="10.1640625" bestFit="1" customWidth="1"/>
    <col min="11460" max="11460" width="9.1640625" bestFit="1" customWidth="1"/>
    <col min="11461" max="11461" width="11.1640625" bestFit="1" customWidth="1"/>
    <col min="11462" max="11462" width="8.1640625" bestFit="1" customWidth="1"/>
    <col min="11463" max="11464" width="10.1640625" bestFit="1" customWidth="1"/>
    <col min="11465" max="11465" width="12.1640625" bestFit="1" customWidth="1"/>
    <col min="11466" max="11466" width="8.1640625" bestFit="1" customWidth="1"/>
    <col min="11467" max="11468" width="10.1640625" bestFit="1" customWidth="1"/>
    <col min="11469" max="11469" width="12.1640625" bestFit="1" customWidth="1"/>
    <col min="11470" max="11470" width="10.1640625" bestFit="1" customWidth="1"/>
    <col min="11471" max="11471" width="12.1640625" bestFit="1" customWidth="1"/>
    <col min="11472" max="11472" width="10.1640625" bestFit="1" customWidth="1"/>
    <col min="11473" max="11473" width="12.1640625" bestFit="1" customWidth="1"/>
    <col min="11474" max="11474" width="10.1640625" bestFit="1" customWidth="1"/>
    <col min="11475" max="11475" width="12.1640625" bestFit="1" customWidth="1"/>
    <col min="11476" max="11476" width="9.1640625" bestFit="1" customWidth="1"/>
    <col min="11477" max="11477" width="11.1640625" bestFit="1" customWidth="1"/>
    <col min="11478" max="11478" width="10.1640625" bestFit="1" customWidth="1"/>
    <col min="11479" max="11479" width="12.1640625" bestFit="1" customWidth="1"/>
    <col min="11480" max="11480" width="10.1640625" bestFit="1" customWidth="1"/>
    <col min="11481" max="11481" width="12.1640625" bestFit="1" customWidth="1"/>
    <col min="11482" max="11482" width="10.1640625" bestFit="1" customWidth="1"/>
    <col min="11483" max="11483" width="12.1640625" bestFit="1" customWidth="1"/>
    <col min="11484" max="11484" width="11.1640625" bestFit="1" customWidth="1"/>
    <col min="11485" max="11485" width="13.1640625" bestFit="1" customWidth="1"/>
    <col min="11486" max="11486" width="10.1640625" bestFit="1" customWidth="1"/>
    <col min="11487" max="11487" width="12.1640625" bestFit="1" customWidth="1"/>
    <col min="11488" max="11488" width="9.1640625" bestFit="1" customWidth="1"/>
    <col min="11489" max="11489" width="11.1640625" bestFit="1" customWidth="1"/>
    <col min="11490" max="11490" width="9.1640625" bestFit="1" customWidth="1"/>
    <col min="11491" max="11491" width="11.1640625" bestFit="1" customWidth="1"/>
    <col min="11492" max="11492" width="10.1640625" bestFit="1" customWidth="1"/>
    <col min="11493" max="11493" width="12.1640625" bestFit="1" customWidth="1"/>
    <col min="11494" max="11494" width="8.1640625" bestFit="1" customWidth="1"/>
    <col min="11495" max="11495" width="10.1640625" bestFit="1" customWidth="1"/>
    <col min="11496" max="11496" width="9.1640625" bestFit="1" customWidth="1"/>
    <col min="11497" max="11497" width="11.1640625" bestFit="1" customWidth="1"/>
    <col min="11498" max="11498" width="8.1640625" bestFit="1" customWidth="1"/>
    <col min="11499" max="11499" width="10.1640625" bestFit="1" customWidth="1"/>
    <col min="11500" max="11500" width="8.1640625" bestFit="1" customWidth="1"/>
    <col min="11501" max="11501" width="10.1640625" bestFit="1" customWidth="1"/>
    <col min="11502" max="11502" width="9.1640625" bestFit="1" customWidth="1"/>
    <col min="11503" max="11503" width="11.1640625" bestFit="1" customWidth="1"/>
    <col min="11504" max="11504" width="10.1640625" bestFit="1" customWidth="1"/>
    <col min="11505" max="11505" width="12.1640625" bestFit="1" customWidth="1"/>
    <col min="11506" max="11506" width="9.1640625" bestFit="1" customWidth="1"/>
    <col min="11507" max="11507" width="11.1640625" bestFit="1" customWidth="1"/>
    <col min="11508" max="11508" width="10.1640625" bestFit="1" customWidth="1"/>
    <col min="11509" max="11509" width="12.1640625" bestFit="1" customWidth="1"/>
    <col min="11510" max="11510" width="9.1640625" bestFit="1" customWidth="1"/>
    <col min="11511" max="11511" width="11.1640625" bestFit="1" customWidth="1"/>
    <col min="11512" max="11512" width="10.1640625" bestFit="1" customWidth="1"/>
    <col min="11513" max="11513" width="12.1640625" bestFit="1" customWidth="1"/>
    <col min="11514" max="11514" width="10.1640625" bestFit="1" customWidth="1"/>
    <col min="11515" max="11515" width="12.1640625" bestFit="1" customWidth="1"/>
    <col min="11516" max="11516" width="10.1640625" bestFit="1" customWidth="1"/>
    <col min="11517" max="11518" width="8.1640625" bestFit="1" customWidth="1"/>
    <col min="11519" max="11519" width="12.1640625" bestFit="1" customWidth="1"/>
    <col min="11520" max="11520" width="10.1640625" bestFit="1" customWidth="1"/>
    <col min="11521" max="11521" width="12.1640625" bestFit="1" customWidth="1"/>
    <col min="11522" max="11522" width="10.1640625" bestFit="1" customWidth="1"/>
    <col min="11523" max="11523" width="12.1640625" bestFit="1" customWidth="1"/>
    <col min="11524" max="11524" width="10.1640625" bestFit="1" customWidth="1"/>
    <col min="11525" max="11525" width="12.1640625" bestFit="1" customWidth="1"/>
    <col min="11526" max="11526" width="10.1640625" bestFit="1" customWidth="1"/>
    <col min="11527" max="11527" width="12.1640625" bestFit="1" customWidth="1"/>
    <col min="11528" max="11528" width="10.1640625" bestFit="1" customWidth="1"/>
    <col min="11529" max="11529" width="12.1640625" bestFit="1" customWidth="1"/>
    <col min="11530" max="11530" width="9.1640625" bestFit="1" customWidth="1"/>
    <col min="11531" max="11531" width="11.1640625" bestFit="1" customWidth="1"/>
    <col min="11532" max="11532" width="10.1640625" bestFit="1" customWidth="1"/>
    <col min="11533" max="11533" width="12.1640625" bestFit="1" customWidth="1"/>
    <col min="11534" max="11534" width="9.1640625" bestFit="1" customWidth="1"/>
    <col min="11535" max="11535" width="11.1640625" bestFit="1" customWidth="1"/>
    <col min="11536" max="11536" width="10.1640625" bestFit="1" customWidth="1"/>
    <col min="11537" max="11537" width="8.1640625" bestFit="1" customWidth="1"/>
    <col min="11538" max="11538" width="12.1640625" bestFit="1" customWidth="1"/>
    <col min="11539" max="11539" width="10.1640625" bestFit="1" customWidth="1"/>
    <col min="11540" max="11540" width="8.1640625" bestFit="1" customWidth="1"/>
    <col min="11541" max="11541" width="12.1640625" bestFit="1" customWidth="1"/>
    <col min="11542" max="11542" width="10.1640625" bestFit="1" customWidth="1"/>
    <col min="11543" max="11543" width="12.1640625" bestFit="1" customWidth="1"/>
    <col min="11544" max="11544" width="9.1640625" bestFit="1" customWidth="1"/>
    <col min="11545" max="11545" width="11.1640625" bestFit="1" customWidth="1"/>
    <col min="11546" max="11546" width="10.1640625" bestFit="1" customWidth="1"/>
    <col min="11547" max="11547" width="12.1640625" bestFit="1" customWidth="1"/>
    <col min="11548" max="11548" width="10.1640625" bestFit="1" customWidth="1"/>
    <col min="11549" max="11549" width="12.1640625" bestFit="1" customWidth="1"/>
    <col min="11550" max="11550" width="8.1640625" bestFit="1" customWidth="1"/>
    <col min="11551" max="11552" width="10.1640625" bestFit="1" customWidth="1"/>
    <col min="11553" max="11553" width="12.1640625" bestFit="1" customWidth="1"/>
    <col min="11554" max="11554" width="9.1640625" bestFit="1" customWidth="1"/>
    <col min="11555" max="11555" width="11.1640625" bestFit="1" customWidth="1"/>
    <col min="11556" max="11556" width="9.1640625" bestFit="1" customWidth="1"/>
    <col min="11557" max="11557" width="11.1640625" bestFit="1" customWidth="1"/>
    <col min="11558" max="11558" width="9.1640625" bestFit="1" customWidth="1"/>
    <col min="11559" max="11559" width="11.1640625" bestFit="1" customWidth="1"/>
    <col min="11560" max="11560" width="9.1640625" bestFit="1" customWidth="1"/>
    <col min="11561" max="11561" width="11.1640625" bestFit="1" customWidth="1"/>
    <col min="11562" max="11562" width="10.1640625" bestFit="1" customWidth="1"/>
    <col min="11563" max="11563" width="12.1640625" bestFit="1" customWidth="1"/>
    <col min="11564" max="11564" width="8.1640625" bestFit="1" customWidth="1"/>
    <col min="11565" max="11566" width="10.1640625" bestFit="1" customWidth="1"/>
    <col min="11567" max="11567" width="12.1640625" bestFit="1" customWidth="1"/>
    <col min="11568" max="11568" width="9.1640625" bestFit="1" customWidth="1"/>
    <col min="11569" max="11569" width="7.1640625" bestFit="1" customWidth="1"/>
    <col min="11570" max="11570" width="8.1640625" bestFit="1" customWidth="1"/>
    <col min="11571" max="11571" width="11.1640625" bestFit="1" customWidth="1"/>
    <col min="11572" max="11572" width="10.1640625" bestFit="1" customWidth="1"/>
    <col min="11573" max="11573" width="12.1640625" bestFit="1" customWidth="1"/>
    <col min="11574" max="11574" width="9.1640625" bestFit="1" customWidth="1"/>
    <col min="11575" max="11575" width="11.1640625" bestFit="1" customWidth="1"/>
    <col min="11576" max="11576" width="10.1640625" bestFit="1" customWidth="1"/>
    <col min="11577" max="11577" width="12.1640625" bestFit="1" customWidth="1"/>
    <col min="11578" max="11578" width="9.1640625" bestFit="1" customWidth="1"/>
    <col min="11579" max="11579" width="11.1640625" bestFit="1" customWidth="1"/>
    <col min="11580" max="11580" width="10.1640625" bestFit="1" customWidth="1"/>
    <col min="11581" max="11581" width="12.1640625" bestFit="1" customWidth="1"/>
    <col min="11582" max="11582" width="10.1640625" bestFit="1" customWidth="1"/>
    <col min="11583" max="11583" width="12.1640625" bestFit="1" customWidth="1"/>
    <col min="11584" max="11584" width="9.1640625" bestFit="1" customWidth="1"/>
    <col min="11585" max="11585" width="8.1640625" bestFit="1" customWidth="1"/>
    <col min="11586" max="11586" width="9.1640625" bestFit="1" customWidth="1"/>
    <col min="11587" max="11587" width="11.1640625" bestFit="1" customWidth="1"/>
    <col min="11588" max="11589" width="9.1640625" bestFit="1" customWidth="1"/>
    <col min="11590" max="11590" width="11.1640625" bestFit="1" customWidth="1"/>
    <col min="11591" max="11591" width="9.1640625" bestFit="1" customWidth="1"/>
    <col min="11592" max="11592" width="11.1640625" bestFit="1" customWidth="1"/>
    <col min="11593" max="11593" width="10.1640625" bestFit="1" customWidth="1"/>
    <col min="11594" max="11594" width="12.1640625" bestFit="1" customWidth="1"/>
    <col min="11595" max="11595" width="10.1640625" bestFit="1" customWidth="1"/>
    <col min="11596" max="11596" width="12.1640625" bestFit="1" customWidth="1"/>
    <col min="11597" max="11597" width="8.1640625" bestFit="1" customWidth="1"/>
    <col min="11598" max="11598" width="10.1640625" bestFit="1" customWidth="1"/>
    <col min="11599" max="11599" width="9.1640625" bestFit="1" customWidth="1"/>
    <col min="11600" max="11600" width="11.1640625" bestFit="1" customWidth="1"/>
    <col min="11601" max="11601" width="10.1640625" bestFit="1" customWidth="1"/>
    <col min="11602" max="11602" width="12.1640625" bestFit="1" customWidth="1"/>
    <col min="11603" max="11603" width="10.1640625" bestFit="1" customWidth="1"/>
    <col min="11604" max="11604" width="7.1640625" bestFit="1" customWidth="1"/>
    <col min="11605" max="11605" width="12.1640625" bestFit="1" customWidth="1"/>
    <col min="11606" max="11606" width="9.1640625" bestFit="1" customWidth="1"/>
    <col min="11607" max="11607" width="11.1640625" bestFit="1" customWidth="1"/>
    <col min="11608" max="11608" width="9.1640625" bestFit="1" customWidth="1"/>
    <col min="11609" max="11609" width="11.1640625" bestFit="1" customWidth="1"/>
    <col min="11610" max="11610" width="6.1640625" bestFit="1" customWidth="1"/>
    <col min="11611" max="11611" width="8.6640625" bestFit="1" customWidth="1"/>
    <col min="11612" max="11612" width="9.1640625" bestFit="1" customWidth="1"/>
    <col min="11613" max="11613" width="11.1640625" bestFit="1" customWidth="1"/>
    <col min="11614" max="11614" width="10.1640625" bestFit="1" customWidth="1"/>
    <col min="11615" max="11615" width="12.1640625" bestFit="1" customWidth="1"/>
    <col min="11616" max="11616" width="10.1640625" bestFit="1" customWidth="1"/>
    <col min="11617" max="11617" width="12.1640625" bestFit="1" customWidth="1"/>
    <col min="11618" max="11618" width="9.1640625" bestFit="1" customWidth="1"/>
    <col min="11619" max="11619" width="11.1640625" bestFit="1" customWidth="1"/>
    <col min="11620" max="11620" width="9.1640625" bestFit="1" customWidth="1"/>
    <col min="11621" max="11621" width="11.1640625" bestFit="1" customWidth="1"/>
    <col min="11622" max="11622" width="9.1640625" bestFit="1" customWidth="1"/>
    <col min="11623" max="11623" width="11.1640625" bestFit="1" customWidth="1"/>
    <col min="11624" max="11624" width="10.1640625" bestFit="1" customWidth="1"/>
    <col min="11625" max="11625" width="12.1640625" bestFit="1" customWidth="1"/>
    <col min="11626" max="11626" width="8.1640625" bestFit="1" customWidth="1"/>
    <col min="11627" max="11628" width="10.1640625" bestFit="1" customWidth="1"/>
    <col min="11629" max="11629" width="12.1640625" bestFit="1" customWidth="1"/>
    <col min="11630" max="11630" width="9.1640625" bestFit="1" customWidth="1"/>
    <col min="11631" max="11631" width="11.1640625" bestFit="1" customWidth="1"/>
    <col min="11632" max="11632" width="9.1640625" bestFit="1" customWidth="1"/>
    <col min="11633" max="11633" width="11.1640625" bestFit="1" customWidth="1"/>
    <col min="11634" max="11634" width="8.1640625" bestFit="1" customWidth="1"/>
    <col min="11635" max="11636" width="10.1640625" bestFit="1" customWidth="1"/>
    <col min="11637" max="11637" width="12.1640625" bestFit="1" customWidth="1"/>
    <col min="11638" max="11638" width="8.1640625" bestFit="1" customWidth="1"/>
    <col min="11639" max="11640" width="10.1640625" bestFit="1" customWidth="1"/>
    <col min="11641" max="11641" width="12.1640625" bestFit="1" customWidth="1"/>
    <col min="11642" max="11642" width="9.6640625" bestFit="1" customWidth="1"/>
    <col min="11643" max="11643" width="8.6640625" bestFit="1" customWidth="1"/>
    <col min="11644" max="11644" width="11.1640625" bestFit="1" customWidth="1"/>
    <col min="11645" max="11645" width="10.1640625" bestFit="1" customWidth="1"/>
    <col min="11646" max="11646" width="12.1640625" bestFit="1" customWidth="1"/>
    <col min="11647" max="11647" width="10.1640625" bestFit="1" customWidth="1"/>
    <col min="11648" max="11648" width="12.1640625" bestFit="1" customWidth="1"/>
    <col min="11649" max="11649" width="10.1640625" bestFit="1" customWidth="1"/>
    <col min="11650" max="11650" width="12.1640625" bestFit="1" customWidth="1"/>
    <col min="11651" max="11651" width="9.1640625" bestFit="1" customWidth="1"/>
    <col min="11652" max="11652" width="8.6640625" bestFit="1" customWidth="1"/>
    <col min="11653" max="11653" width="11.1640625" bestFit="1" customWidth="1"/>
    <col min="11654" max="11654" width="9.1640625" bestFit="1" customWidth="1"/>
    <col min="11655" max="11655" width="11.1640625" bestFit="1" customWidth="1"/>
    <col min="11656" max="11656" width="9.1640625" bestFit="1" customWidth="1"/>
    <col min="11657" max="11657" width="11.1640625" bestFit="1" customWidth="1"/>
    <col min="11658" max="11658" width="9.1640625" bestFit="1" customWidth="1"/>
    <col min="11659" max="11659" width="11.1640625" bestFit="1" customWidth="1"/>
    <col min="11660" max="11660" width="9.1640625" bestFit="1" customWidth="1"/>
    <col min="11661" max="11661" width="11.1640625" bestFit="1" customWidth="1"/>
    <col min="11662" max="11662" width="10.1640625" bestFit="1" customWidth="1"/>
    <col min="11663" max="11663" width="12.1640625" bestFit="1" customWidth="1"/>
    <col min="11664" max="11664" width="10.6640625" bestFit="1" customWidth="1"/>
    <col min="11665" max="11665" width="12.1640625" bestFit="1" customWidth="1"/>
    <col min="11666" max="11666" width="7.1640625" bestFit="1" customWidth="1"/>
    <col min="11667" max="11667" width="8.6640625" bestFit="1" customWidth="1"/>
    <col min="11668" max="11668" width="10.1640625" bestFit="1" customWidth="1"/>
    <col min="11669" max="11669" width="12.1640625" bestFit="1" customWidth="1"/>
    <col min="11670" max="11670" width="9.1640625" bestFit="1" customWidth="1"/>
    <col min="11671" max="11671" width="11.1640625" bestFit="1" customWidth="1"/>
    <col min="11672" max="11672" width="9.1640625" bestFit="1" customWidth="1"/>
    <col min="11673" max="11673" width="11.1640625" bestFit="1" customWidth="1"/>
    <col min="11674" max="11674" width="9.1640625" bestFit="1" customWidth="1"/>
    <col min="11675" max="11675" width="11.1640625" bestFit="1" customWidth="1"/>
    <col min="11676" max="11676" width="9.1640625" bestFit="1" customWidth="1"/>
    <col min="11677" max="11677" width="11.1640625" bestFit="1" customWidth="1"/>
    <col min="11678" max="11678" width="10.1640625" bestFit="1" customWidth="1"/>
    <col min="11679" max="11679" width="12.1640625" bestFit="1" customWidth="1"/>
    <col min="11680" max="11680" width="9.1640625" bestFit="1" customWidth="1"/>
    <col min="11681" max="11681" width="11.1640625" bestFit="1" customWidth="1"/>
    <col min="11682" max="11682" width="10.1640625" bestFit="1" customWidth="1"/>
    <col min="11683" max="11683" width="12.1640625" bestFit="1" customWidth="1"/>
    <col min="11684" max="11684" width="9.1640625" bestFit="1" customWidth="1"/>
    <col min="11685" max="11685" width="11.1640625" bestFit="1" customWidth="1"/>
    <col min="11686" max="11686" width="9.1640625" bestFit="1" customWidth="1"/>
    <col min="11687" max="11687" width="11.1640625" bestFit="1" customWidth="1"/>
    <col min="11688" max="11688" width="9.1640625" bestFit="1" customWidth="1"/>
    <col min="11689" max="11689" width="11.1640625" bestFit="1" customWidth="1"/>
    <col min="11690" max="11690" width="8.1640625" bestFit="1" customWidth="1"/>
    <col min="11691" max="11691" width="10.1640625" bestFit="1" customWidth="1"/>
    <col min="11692" max="11692" width="9.1640625" bestFit="1" customWidth="1"/>
    <col min="11693" max="11693" width="11.1640625" bestFit="1" customWidth="1"/>
    <col min="11694" max="11694" width="9.1640625" bestFit="1" customWidth="1"/>
    <col min="11695" max="11695" width="11.1640625" bestFit="1" customWidth="1"/>
    <col min="11696" max="11696" width="10.1640625" bestFit="1" customWidth="1"/>
    <col min="11697" max="11697" width="12.1640625" bestFit="1" customWidth="1"/>
    <col min="11698" max="11698" width="10.1640625" bestFit="1" customWidth="1"/>
    <col min="11699" max="11699" width="12.1640625" bestFit="1" customWidth="1"/>
    <col min="11700" max="11700" width="9.1640625" bestFit="1" customWidth="1"/>
    <col min="11701" max="11701" width="11.1640625" bestFit="1" customWidth="1"/>
    <col min="11702" max="11702" width="10.1640625" bestFit="1" customWidth="1"/>
    <col min="11703" max="11703" width="8.1640625" bestFit="1" customWidth="1"/>
    <col min="11704" max="11704" width="12.1640625" bestFit="1" customWidth="1"/>
    <col min="11705" max="11705" width="8.1640625" bestFit="1" customWidth="1"/>
    <col min="11706" max="11706" width="10.1640625" bestFit="1" customWidth="1"/>
    <col min="11707" max="11707" width="9.1640625" bestFit="1" customWidth="1"/>
    <col min="11708" max="11708" width="11.1640625" bestFit="1" customWidth="1"/>
    <col min="11709" max="11709" width="10.1640625" bestFit="1" customWidth="1"/>
    <col min="11710" max="11710" width="12.1640625" bestFit="1" customWidth="1"/>
    <col min="11711" max="11711" width="9.1640625" bestFit="1" customWidth="1"/>
    <col min="11712" max="11712" width="11.1640625" bestFit="1" customWidth="1"/>
    <col min="11713" max="11713" width="9.1640625" bestFit="1" customWidth="1"/>
    <col min="11714" max="11714" width="11.1640625" bestFit="1" customWidth="1"/>
    <col min="11715" max="11715" width="10.1640625" bestFit="1" customWidth="1"/>
    <col min="11716" max="11716" width="8.1640625" bestFit="1" customWidth="1"/>
    <col min="11717" max="11717" width="12.1640625" bestFit="1" customWidth="1"/>
    <col min="11718" max="11718" width="8.1640625" bestFit="1" customWidth="1"/>
    <col min="11719" max="11719" width="10.1640625" bestFit="1" customWidth="1"/>
    <col min="11720" max="11720" width="9.1640625" bestFit="1" customWidth="1"/>
    <col min="11721" max="11721" width="11.1640625" bestFit="1" customWidth="1"/>
    <col min="11722" max="11722" width="9.1640625" bestFit="1" customWidth="1"/>
    <col min="11723" max="11723" width="11.1640625" bestFit="1" customWidth="1"/>
    <col min="11724" max="11724" width="8.1640625" bestFit="1" customWidth="1"/>
    <col min="11725" max="11725" width="10.1640625" bestFit="1" customWidth="1"/>
    <col min="11726" max="11726" width="9.1640625" bestFit="1" customWidth="1"/>
    <col min="11727" max="11727" width="11.1640625" bestFit="1" customWidth="1"/>
    <col min="11728" max="11728" width="8.1640625" bestFit="1" customWidth="1"/>
    <col min="11729" max="11730" width="10.1640625" bestFit="1" customWidth="1"/>
    <col min="11731" max="11731" width="12.1640625" bestFit="1" customWidth="1"/>
    <col min="11732" max="11732" width="9.1640625" bestFit="1" customWidth="1"/>
    <col min="11733" max="11733" width="11.1640625" bestFit="1" customWidth="1"/>
    <col min="11734" max="11734" width="9.1640625" bestFit="1" customWidth="1"/>
    <col min="11735" max="11735" width="11.1640625" bestFit="1" customWidth="1"/>
    <col min="11736" max="11736" width="9.1640625" bestFit="1" customWidth="1"/>
    <col min="11737" max="11737" width="11.1640625" bestFit="1" customWidth="1"/>
    <col min="11738" max="11738" width="9.1640625" bestFit="1" customWidth="1"/>
    <col min="11739" max="11739" width="11.1640625" bestFit="1" customWidth="1"/>
    <col min="11740" max="11740" width="9.1640625" bestFit="1" customWidth="1"/>
    <col min="11741" max="11741" width="11.1640625" bestFit="1" customWidth="1"/>
    <col min="11742" max="11742" width="8.1640625" bestFit="1" customWidth="1"/>
    <col min="11743" max="11743" width="10.1640625" bestFit="1" customWidth="1"/>
    <col min="11744" max="11744" width="9.1640625" bestFit="1" customWidth="1"/>
    <col min="11745" max="11745" width="11.1640625" bestFit="1" customWidth="1"/>
    <col min="11746" max="11746" width="9.1640625" bestFit="1" customWidth="1"/>
    <col min="11747" max="11747" width="11.1640625" bestFit="1" customWidth="1"/>
    <col min="11748" max="11748" width="9.1640625" bestFit="1" customWidth="1"/>
    <col min="11749" max="11749" width="11.1640625" bestFit="1" customWidth="1"/>
    <col min="11750" max="11750" width="10.1640625" bestFit="1" customWidth="1"/>
    <col min="11751" max="11751" width="9.1640625" bestFit="1" customWidth="1"/>
    <col min="11752" max="11752" width="12.1640625" bestFit="1" customWidth="1"/>
    <col min="11753" max="11753" width="9.1640625" bestFit="1" customWidth="1"/>
    <col min="11754" max="11754" width="11.1640625" bestFit="1" customWidth="1"/>
    <col min="11755" max="11756" width="9.1640625" bestFit="1" customWidth="1"/>
    <col min="11757" max="11757" width="8.1640625" bestFit="1" customWidth="1"/>
    <col min="11758" max="11758" width="11.1640625" bestFit="1" customWidth="1"/>
    <col min="11759" max="11759" width="10.1640625" bestFit="1" customWidth="1"/>
    <col min="11760" max="11760" width="12.1640625" bestFit="1" customWidth="1"/>
    <col min="11761" max="11761" width="10.1640625" bestFit="1" customWidth="1"/>
    <col min="11762" max="11762" width="7.1640625" bestFit="1" customWidth="1"/>
    <col min="11763" max="11763" width="12.1640625" bestFit="1" customWidth="1"/>
    <col min="11764" max="11764" width="10.1640625" bestFit="1" customWidth="1"/>
    <col min="11765" max="11765" width="12.1640625" bestFit="1" customWidth="1"/>
    <col min="11766" max="11766" width="10.1640625" bestFit="1" customWidth="1"/>
    <col min="11767" max="11767" width="12.1640625" bestFit="1" customWidth="1"/>
    <col min="11768" max="11768" width="6.1640625" bestFit="1" customWidth="1"/>
    <col min="11769" max="11769" width="8.6640625" bestFit="1" customWidth="1"/>
    <col min="11770" max="11770" width="9.1640625" bestFit="1" customWidth="1"/>
    <col min="11771" max="11771" width="11.1640625" bestFit="1" customWidth="1"/>
    <col min="11772" max="11772" width="9.6640625" bestFit="1" customWidth="1"/>
    <col min="11773" max="11773" width="11.1640625" bestFit="1" customWidth="1"/>
    <col min="11774" max="11774" width="10.1640625" bestFit="1" customWidth="1"/>
    <col min="11775" max="11775" width="12.1640625" bestFit="1" customWidth="1"/>
    <col min="11776" max="11776" width="9.1640625" bestFit="1" customWidth="1"/>
    <col min="11777" max="11777" width="11.1640625" bestFit="1" customWidth="1"/>
    <col min="11778" max="11778" width="10.1640625" bestFit="1" customWidth="1"/>
    <col min="11779" max="11779" width="12.1640625" bestFit="1" customWidth="1"/>
    <col min="11780" max="11780" width="9.1640625" bestFit="1" customWidth="1"/>
    <col min="11781" max="11781" width="11.1640625" bestFit="1" customWidth="1"/>
    <col min="11782" max="11782" width="10.1640625" bestFit="1" customWidth="1"/>
    <col min="11783" max="11783" width="12.1640625" bestFit="1" customWidth="1"/>
    <col min="11784" max="11784" width="9.6640625" bestFit="1" customWidth="1"/>
    <col min="11785" max="11785" width="11.1640625" bestFit="1" customWidth="1"/>
    <col min="11786" max="11786" width="10.1640625" bestFit="1" customWidth="1"/>
    <col min="11787" max="11787" width="7.1640625" bestFit="1" customWidth="1"/>
    <col min="11788" max="11788" width="12.1640625" bestFit="1" customWidth="1"/>
    <col min="11789" max="11789" width="9.1640625" bestFit="1" customWidth="1"/>
    <col min="11790" max="11790" width="11.1640625" bestFit="1" customWidth="1"/>
    <col min="11791" max="11791" width="10.1640625" bestFit="1" customWidth="1"/>
    <col min="11792" max="11792" width="12.1640625" bestFit="1" customWidth="1"/>
    <col min="11793" max="11793" width="9.1640625" bestFit="1" customWidth="1"/>
    <col min="11794" max="11794" width="11.1640625" bestFit="1" customWidth="1"/>
    <col min="11795" max="11795" width="9.1640625" bestFit="1" customWidth="1"/>
    <col min="11796" max="11796" width="8.1640625" bestFit="1" customWidth="1"/>
    <col min="11797" max="11797" width="11.1640625" bestFit="1" customWidth="1"/>
    <col min="11798" max="11798" width="9.1640625" bestFit="1" customWidth="1"/>
    <col min="11799" max="11799" width="11.1640625" bestFit="1" customWidth="1"/>
    <col min="11800" max="11800" width="10.1640625" bestFit="1" customWidth="1"/>
    <col min="11801" max="11801" width="12.1640625" bestFit="1" customWidth="1"/>
    <col min="11802" max="11802" width="9.1640625" bestFit="1" customWidth="1"/>
    <col min="11803" max="11803" width="11.1640625" bestFit="1" customWidth="1"/>
    <col min="11804" max="11804" width="9.1640625" bestFit="1" customWidth="1"/>
    <col min="11805" max="11805" width="11.1640625" bestFit="1" customWidth="1"/>
    <col min="11806" max="11806" width="10.1640625" bestFit="1" customWidth="1"/>
    <col min="11807" max="11807" width="12.1640625" bestFit="1" customWidth="1"/>
    <col min="11808" max="11808" width="10.1640625" bestFit="1" customWidth="1"/>
    <col min="11809" max="11809" width="12.1640625" bestFit="1" customWidth="1"/>
    <col min="11810" max="11810" width="9.1640625" bestFit="1" customWidth="1"/>
    <col min="11811" max="11811" width="11.1640625" bestFit="1" customWidth="1"/>
    <col min="11812" max="11812" width="9.1640625" bestFit="1" customWidth="1"/>
    <col min="11813" max="11813" width="11.1640625" bestFit="1" customWidth="1"/>
    <col min="11814" max="11814" width="9.1640625" bestFit="1" customWidth="1"/>
    <col min="11815" max="11815" width="11.1640625" bestFit="1" customWidth="1"/>
    <col min="11816" max="11816" width="9.1640625" bestFit="1" customWidth="1"/>
    <col min="11817" max="11817" width="11.1640625" bestFit="1" customWidth="1"/>
    <col min="11818" max="11818" width="10.1640625" bestFit="1" customWidth="1"/>
    <col min="11819" max="11819" width="12.1640625" bestFit="1" customWidth="1"/>
    <col min="11820" max="11820" width="10.1640625" bestFit="1" customWidth="1"/>
    <col min="11821" max="11821" width="12.1640625" bestFit="1" customWidth="1"/>
    <col min="11822" max="11822" width="9.1640625" bestFit="1" customWidth="1"/>
    <col min="11823" max="11823" width="11.1640625" bestFit="1" customWidth="1"/>
    <col min="11824" max="11824" width="9.1640625" bestFit="1" customWidth="1"/>
    <col min="11825" max="11825" width="11.1640625" bestFit="1" customWidth="1"/>
    <col min="11826" max="11826" width="10.1640625" bestFit="1" customWidth="1"/>
    <col min="11827" max="11827" width="12.1640625" bestFit="1" customWidth="1"/>
    <col min="11828" max="11828" width="10.1640625" bestFit="1" customWidth="1"/>
    <col min="11829" max="11829" width="12.1640625" bestFit="1" customWidth="1"/>
    <col min="11830" max="11830" width="9.1640625" bestFit="1" customWidth="1"/>
    <col min="11831" max="11831" width="11.1640625" bestFit="1" customWidth="1"/>
    <col min="11832" max="11832" width="10.1640625" bestFit="1" customWidth="1"/>
    <col min="11833" max="11833" width="12.1640625" bestFit="1" customWidth="1"/>
    <col min="11834" max="11834" width="9.1640625" bestFit="1" customWidth="1"/>
    <col min="11835" max="11835" width="11.1640625" bestFit="1" customWidth="1"/>
    <col min="11836" max="11836" width="9.1640625" bestFit="1" customWidth="1"/>
    <col min="11837" max="11837" width="11.1640625" bestFit="1" customWidth="1"/>
    <col min="11838" max="11838" width="9.1640625" bestFit="1" customWidth="1"/>
    <col min="11839" max="11839" width="11.1640625" bestFit="1" customWidth="1"/>
    <col min="11840" max="11840" width="7.1640625" bestFit="1" customWidth="1"/>
    <col min="11841" max="11841" width="8.6640625" bestFit="1" customWidth="1"/>
    <col min="11842" max="11842" width="9.1640625" bestFit="1" customWidth="1"/>
    <col min="11843" max="11843" width="11.1640625" bestFit="1" customWidth="1"/>
    <col min="11844" max="11844" width="10.1640625" bestFit="1" customWidth="1"/>
    <col min="11845" max="11845" width="12.1640625" bestFit="1" customWidth="1"/>
    <col min="11846" max="11846" width="10.1640625" bestFit="1" customWidth="1"/>
    <col min="11847" max="11847" width="12.1640625" bestFit="1" customWidth="1"/>
    <col min="11848" max="11848" width="9.1640625" bestFit="1" customWidth="1"/>
    <col min="11849" max="11849" width="11.1640625" bestFit="1" customWidth="1"/>
    <col min="11850" max="11850" width="9.1640625" bestFit="1" customWidth="1"/>
    <col min="11851" max="11851" width="11.1640625" bestFit="1" customWidth="1"/>
    <col min="11852" max="11852" width="9.1640625" bestFit="1" customWidth="1"/>
    <col min="11853" max="11853" width="11.1640625" bestFit="1" customWidth="1"/>
    <col min="11854" max="11854" width="9.1640625" bestFit="1" customWidth="1"/>
    <col min="11855" max="11855" width="11.1640625" bestFit="1" customWidth="1"/>
    <col min="11856" max="11856" width="9.1640625" bestFit="1" customWidth="1"/>
    <col min="11857" max="11857" width="11.1640625" bestFit="1" customWidth="1"/>
    <col min="11858" max="11858" width="10.1640625" bestFit="1" customWidth="1"/>
    <col min="11859" max="11859" width="12.1640625" bestFit="1" customWidth="1"/>
    <col min="11860" max="11861" width="9.1640625" bestFit="1" customWidth="1"/>
    <col min="11862" max="11862" width="11.1640625" bestFit="1" customWidth="1"/>
    <col min="11863" max="11863" width="9.1640625" bestFit="1" customWidth="1"/>
    <col min="11864" max="11864" width="11.1640625" bestFit="1" customWidth="1"/>
    <col min="11865" max="11866" width="8.1640625" bestFit="1" customWidth="1"/>
    <col min="11867" max="11868" width="10.1640625" bestFit="1" customWidth="1"/>
    <col min="11869" max="11869" width="12.1640625" bestFit="1" customWidth="1"/>
    <col min="11870" max="11870" width="9.1640625" bestFit="1" customWidth="1"/>
    <col min="11871" max="11871" width="11.1640625" bestFit="1" customWidth="1"/>
    <col min="11872" max="11872" width="9.1640625" bestFit="1" customWidth="1"/>
    <col min="11873" max="11873" width="11.1640625" bestFit="1" customWidth="1"/>
    <col min="11874" max="11874" width="10.1640625" bestFit="1" customWidth="1"/>
    <col min="11875" max="11875" width="12.1640625" bestFit="1" customWidth="1"/>
    <col min="11876" max="11876" width="10.1640625" bestFit="1" customWidth="1"/>
    <col min="11877" max="11877" width="12.1640625" bestFit="1" customWidth="1"/>
    <col min="11878" max="11878" width="10.1640625" bestFit="1" customWidth="1"/>
    <col min="11879" max="11879" width="12.1640625" bestFit="1" customWidth="1"/>
    <col min="11880" max="11880" width="11.1640625" bestFit="1" customWidth="1"/>
    <col min="11881" max="11881" width="13.1640625" bestFit="1" customWidth="1"/>
    <col min="11882" max="11882" width="9.1640625" bestFit="1" customWidth="1"/>
    <col min="11883" max="11883" width="11.1640625" bestFit="1" customWidth="1"/>
    <col min="11884" max="11884" width="9.1640625" bestFit="1" customWidth="1"/>
    <col min="11885" max="11885" width="11.1640625" bestFit="1" customWidth="1"/>
    <col min="11886" max="11886" width="10.1640625" bestFit="1" customWidth="1"/>
    <col min="11887" max="11887" width="12.1640625" bestFit="1" customWidth="1"/>
    <col min="11888" max="11888" width="8.1640625" bestFit="1" customWidth="1"/>
    <col min="11889" max="11889" width="10.1640625" bestFit="1" customWidth="1"/>
    <col min="11890" max="11890" width="9.1640625" bestFit="1" customWidth="1"/>
    <col min="11891" max="11891" width="11.1640625" bestFit="1" customWidth="1"/>
    <col min="11892" max="11892" width="9.1640625" bestFit="1" customWidth="1"/>
    <col min="11893" max="11893" width="11.1640625" bestFit="1" customWidth="1"/>
    <col min="11894" max="11894" width="10.1640625" bestFit="1" customWidth="1"/>
    <col min="11895" max="11895" width="12.1640625" bestFit="1" customWidth="1"/>
    <col min="11896" max="11896" width="10.1640625" bestFit="1" customWidth="1"/>
    <col min="11897" max="11897" width="12.1640625" bestFit="1" customWidth="1"/>
    <col min="11898" max="11898" width="9.1640625" bestFit="1" customWidth="1"/>
    <col min="11899" max="11899" width="11.1640625" bestFit="1" customWidth="1"/>
    <col min="11900" max="11900" width="9.1640625" bestFit="1" customWidth="1"/>
    <col min="11901" max="11901" width="11.1640625" bestFit="1" customWidth="1"/>
    <col min="11902" max="11902" width="10.1640625" bestFit="1" customWidth="1"/>
    <col min="11903" max="11903" width="12.1640625" bestFit="1" customWidth="1"/>
    <col min="11904" max="11904" width="10.1640625" bestFit="1" customWidth="1"/>
    <col min="11905" max="11905" width="12.1640625" bestFit="1" customWidth="1"/>
    <col min="11906" max="11906" width="9.1640625" bestFit="1" customWidth="1"/>
    <col min="11907" max="11907" width="11.1640625" bestFit="1" customWidth="1"/>
    <col min="11908" max="11908" width="10.1640625" bestFit="1" customWidth="1"/>
    <col min="11909" max="11909" width="12.1640625" bestFit="1" customWidth="1"/>
    <col min="11910" max="11910" width="9.1640625" bestFit="1" customWidth="1"/>
    <col min="11911" max="11911" width="11.1640625" bestFit="1" customWidth="1"/>
    <col min="11912" max="11912" width="10.1640625" bestFit="1" customWidth="1"/>
    <col min="11913" max="11913" width="12.1640625" bestFit="1" customWidth="1"/>
    <col min="11914" max="11914" width="8.1640625" bestFit="1" customWidth="1"/>
    <col min="11915" max="11915" width="10.1640625" bestFit="1" customWidth="1"/>
    <col min="11916" max="11916" width="8.1640625" bestFit="1" customWidth="1"/>
    <col min="11917" max="11918" width="10.1640625" bestFit="1" customWidth="1"/>
    <col min="11919" max="11919" width="12.1640625" bestFit="1" customWidth="1"/>
    <col min="11920" max="11920" width="9.1640625" bestFit="1" customWidth="1"/>
    <col min="11921" max="11921" width="11.1640625" bestFit="1" customWidth="1"/>
    <col min="11922" max="11922" width="10.1640625" bestFit="1" customWidth="1"/>
    <col min="11923" max="11923" width="12.1640625" bestFit="1" customWidth="1"/>
    <col min="11924" max="11924" width="9.1640625" bestFit="1" customWidth="1"/>
    <col min="11925" max="11925" width="11.1640625" bestFit="1" customWidth="1"/>
    <col min="11926" max="11926" width="9.1640625" bestFit="1" customWidth="1"/>
    <col min="11927" max="11927" width="11.1640625" bestFit="1" customWidth="1"/>
    <col min="11928" max="11928" width="10.1640625" bestFit="1" customWidth="1"/>
    <col min="11929" max="11929" width="12.1640625" bestFit="1" customWidth="1"/>
    <col min="11930" max="11930" width="9.6640625" bestFit="1" customWidth="1"/>
    <col min="11931" max="11931" width="8.1640625" bestFit="1" customWidth="1"/>
    <col min="11932" max="11932" width="11.1640625" bestFit="1" customWidth="1"/>
    <col min="11933" max="11933" width="9.1640625" bestFit="1" customWidth="1"/>
    <col min="11934" max="11934" width="11.1640625" bestFit="1" customWidth="1"/>
    <col min="11935" max="11935" width="9.1640625" bestFit="1" customWidth="1"/>
    <col min="11936" max="11936" width="11.1640625" bestFit="1" customWidth="1"/>
    <col min="11937" max="11937" width="10.1640625" bestFit="1" customWidth="1"/>
    <col min="11938" max="11938" width="12.1640625" bestFit="1" customWidth="1"/>
    <col min="11939" max="11939" width="9.1640625" bestFit="1" customWidth="1"/>
    <col min="11940" max="11940" width="11.1640625" bestFit="1" customWidth="1"/>
    <col min="11941" max="11941" width="10.1640625" bestFit="1" customWidth="1"/>
    <col min="11942" max="11942" width="12.1640625" bestFit="1" customWidth="1"/>
    <col min="11943" max="11943" width="9.1640625" bestFit="1" customWidth="1"/>
    <col min="11944" max="11944" width="7.6640625" bestFit="1" customWidth="1"/>
    <col min="11945" max="11945" width="11.1640625" bestFit="1" customWidth="1"/>
    <col min="11946" max="11946" width="10.1640625" bestFit="1" customWidth="1"/>
    <col min="11947" max="11947" width="12.1640625" bestFit="1" customWidth="1"/>
    <col min="11948" max="11948" width="9.1640625" bestFit="1" customWidth="1"/>
    <col min="11949" max="11949" width="11.1640625" bestFit="1" customWidth="1"/>
    <col min="11950" max="11950" width="10.1640625" bestFit="1" customWidth="1"/>
    <col min="11951" max="11951" width="12.1640625" bestFit="1" customWidth="1"/>
    <col min="11952" max="11952" width="9.1640625" bestFit="1" customWidth="1"/>
    <col min="11953" max="11953" width="11.1640625" bestFit="1" customWidth="1"/>
    <col min="11954" max="11954" width="9.1640625" bestFit="1" customWidth="1"/>
    <col min="11955" max="11955" width="2.1640625" bestFit="1" customWidth="1"/>
    <col min="11956" max="11956" width="11.1640625" bestFit="1" customWidth="1"/>
    <col min="11957" max="11957" width="8.1640625" bestFit="1" customWidth="1"/>
    <col min="11958" max="11958" width="10.1640625" bestFit="1" customWidth="1"/>
    <col min="11959" max="11959" width="9.1640625" bestFit="1" customWidth="1"/>
    <col min="11960" max="11961" width="11.1640625" bestFit="1" customWidth="1"/>
    <col min="11962" max="11962" width="13.1640625" bestFit="1" customWidth="1"/>
    <col min="11963" max="11963" width="10.1640625" bestFit="1" customWidth="1"/>
    <col min="11964" max="11964" width="8.6640625" bestFit="1" customWidth="1"/>
    <col min="11965" max="11965" width="12.1640625" bestFit="1" customWidth="1"/>
    <col min="11966" max="11966" width="9.1640625" bestFit="1" customWidth="1"/>
    <col min="11967" max="11967" width="11.1640625" bestFit="1" customWidth="1"/>
    <col min="11968" max="11968" width="9.1640625" bestFit="1" customWidth="1"/>
    <col min="11969" max="11969" width="11.1640625" bestFit="1" customWidth="1"/>
    <col min="11970" max="11970" width="9.1640625" bestFit="1" customWidth="1"/>
    <col min="11971" max="11971" width="11.1640625" bestFit="1" customWidth="1"/>
    <col min="11972" max="11972" width="10.1640625" bestFit="1" customWidth="1"/>
    <col min="11973" max="11973" width="8.1640625" bestFit="1" customWidth="1"/>
    <col min="11974" max="11974" width="12.1640625" bestFit="1" customWidth="1"/>
    <col min="11975" max="11975" width="10.1640625" bestFit="1" customWidth="1"/>
    <col min="11976" max="11976" width="12.1640625" bestFit="1" customWidth="1"/>
    <col min="11977" max="11977" width="9.1640625" bestFit="1" customWidth="1"/>
    <col min="11978" max="11978" width="11.1640625" bestFit="1" customWidth="1"/>
    <col min="11979" max="11979" width="10.1640625" bestFit="1" customWidth="1"/>
    <col min="11980" max="11980" width="12.1640625" bestFit="1" customWidth="1"/>
    <col min="11981" max="11981" width="9.6640625" bestFit="1" customWidth="1"/>
    <col min="11982" max="11982" width="11.1640625" bestFit="1" customWidth="1"/>
    <col min="11983" max="11983" width="9.1640625" bestFit="1" customWidth="1"/>
    <col min="11984" max="11984" width="11.1640625" bestFit="1" customWidth="1"/>
    <col min="11985" max="11985" width="10.1640625" bestFit="1" customWidth="1"/>
    <col min="11986" max="11986" width="12.1640625" bestFit="1" customWidth="1"/>
    <col min="11987" max="11987" width="9.1640625" bestFit="1" customWidth="1"/>
    <col min="11988" max="11988" width="11.1640625" bestFit="1" customWidth="1"/>
    <col min="11989" max="11989" width="10.1640625" bestFit="1" customWidth="1"/>
    <col min="11990" max="11990" width="12.1640625" bestFit="1" customWidth="1"/>
    <col min="11991" max="11991" width="9.1640625" bestFit="1" customWidth="1"/>
    <col min="11992" max="11992" width="11.1640625" bestFit="1" customWidth="1"/>
    <col min="11993" max="11993" width="9.1640625" bestFit="1" customWidth="1"/>
    <col min="11994" max="11994" width="11.1640625" bestFit="1" customWidth="1"/>
    <col min="11995" max="11995" width="9.1640625" bestFit="1" customWidth="1"/>
    <col min="11996" max="11996" width="11.1640625" bestFit="1" customWidth="1"/>
    <col min="11997" max="11997" width="10.1640625" bestFit="1" customWidth="1"/>
    <col min="11998" max="11998" width="12.1640625" bestFit="1" customWidth="1"/>
    <col min="11999" max="12000" width="9.1640625" bestFit="1" customWidth="1"/>
    <col min="12001" max="12001" width="11.1640625" bestFit="1" customWidth="1"/>
    <col min="12002" max="12002" width="9.1640625" bestFit="1" customWidth="1"/>
    <col min="12003" max="12003" width="11.1640625" bestFit="1" customWidth="1"/>
    <col min="12004" max="12004" width="10.1640625" bestFit="1" customWidth="1"/>
    <col min="12005" max="12005" width="12.1640625" bestFit="1" customWidth="1"/>
    <col min="12006" max="12006" width="9.1640625" bestFit="1" customWidth="1"/>
    <col min="12007" max="12007" width="11.1640625" bestFit="1" customWidth="1"/>
    <col min="12008" max="12008" width="9.1640625" bestFit="1" customWidth="1"/>
    <col min="12009" max="12009" width="11.1640625" bestFit="1" customWidth="1"/>
    <col min="12010" max="12010" width="9.1640625" bestFit="1" customWidth="1"/>
    <col min="12011" max="12011" width="11.1640625" bestFit="1" customWidth="1"/>
    <col min="12012" max="12012" width="10.1640625" bestFit="1" customWidth="1"/>
    <col min="12013" max="12013" width="12.1640625" bestFit="1" customWidth="1"/>
    <col min="12014" max="12014" width="9.1640625" bestFit="1" customWidth="1"/>
    <col min="12015" max="12015" width="11.1640625" bestFit="1" customWidth="1"/>
    <col min="12016" max="12016" width="9.1640625" bestFit="1" customWidth="1"/>
    <col min="12017" max="12017" width="11.1640625" bestFit="1" customWidth="1"/>
    <col min="12018" max="12018" width="9.1640625" bestFit="1" customWidth="1"/>
    <col min="12019" max="12019" width="11.1640625" bestFit="1" customWidth="1"/>
    <col min="12020" max="12020" width="10.1640625" bestFit="1" customWidth="1"/>
    <col min="12021" max="12021" width="12.1640625" bestFit="1" customWidth="1"/>
    <col min="12022" max="12022" width="8.1640625" bestFit="1" customWidth="1"/>
    <col min="12023" max="12023" width="10.1640625" bestFit="1" customWidth="1"/>
    <col min="12024" max="12024" width="9.1640625" bestFit="1" customWidth="1"/>
    <col min="12025" max="12025" width="11.1640625" bestFit="1" customWidth="1"/>
    <col min="12026" max="12026" width="9.1640625" bestFit="1" customWidth="1"/>
    <col min="12027" max="12027" width="11.1640625" bestFit="1" customWidth="1"/>
    <col min="12028" max="12028" width="10.1640625" bestFit="1" customWidth="1"/>
    <col min="12029" max="12029" width="12.1640625" bestFit="1" customWidth="1"/>
    <col min="12030" max="12030" width="10.1640625" bestFit="1" customWidth="1"/>
    <col min="12031" max="12031" width="12.1640625" bestFit="1" customWidth="1"/>
    <col min="12032" max="12032" width="6.1640625" bestFit="1" customWidth="1"/>
    <col min="12033" max="12033" width="8.6640625" bestFit="1" customWidth="1"/>
    <col min="12034" max="12034" width="9.1640625" bestFit="1" customWidth="1"/>
    <col min="12035" max="12035" width="2.1640625" bestFit="1" customWidth="1"/>
    <col min="12036" max="12036" width="11.1640625" bestFit="1" customWidth="1"/>
    <col min="12037" max="12037" width="9.1640625" bestFit="1" customWidth="1"/>
    <col min="12038" max="12038" width="11.1640625" bestFit="1" customWidth="1"/>
    <col min="12039" max="12039" width="9.1640625" bestFit="1" customWidth="1"/>
    <col min="12040" max="12040" width="11.1640625" bestFit="1" customWidth="1"/>
    <col min="12041" max="12041" width="10.1640625" bestFit="1" customWidth="1"/>
    <col min="12042" max="12042" width="12.1640625" bestFit="1" customWidth="1"/>
    <col min="12043" max="12043" width="10.1640625" bestFit="1" customWidth="1"/>
    <col min="12044" max="12044" width="12.1640625" bestFit="1" customWidth="1"/>
    <col min="12045" max="12045" width="10.1640625" bestFit="1" customWidth="1"/>
    <col min="12046" max="12046" width="12.1640625" bestFit="1" customWidth="1"/>
    <col min="12047" max="12047" width="8.1640625" bestFit="1" customWidth="1"/>
    <col min="12048" max="12048" width="10.1640625" bestFit="1" customWidth="1"/>
    <col min="12049" max="12049" width="9.1640625" bestFit="1" customWidth="1"/>
    <col min="12050" max="12050" width="11.1640625" bestFit="1" customWidth="1"/>
    <col min="12051" max="12051" width="9.6640625" bestFit="1" customWidth="1"/>
    <col min="12052" max="12052" width="11.1640625" bestFit="1" customWidth="1"/>
    <col min="12053" max="12053" width="9.1640625" bestFit="1" customWidth="1"/>
    <col min="12054" max="12054" width="11.1640625" bestFit="1" customWidth="1"/>
    <col min="12055" max="12055" width="9.1640625" bestFit="1" customWidth="1"/>
    <col min="12056" max="12056" width="11.1640625" bestFit="1" customWidth="1"/>
    <col min="12057" max="12057" width="10.1640625" bestFit="1" customWidth="1"/>
    <col min="12058" max="12058" width="12.1640625" bestFit="1" customWidth="1"/>
    <col min="12059" max="12059" width="10.1640625" bestFit="1" customWidth="1"/>
    <col min="12060" max="12060" width="12.1640625" bestFit="1" customWidth="1"/>
    <col min="12061" max="12061" width="10.1640625" bestFit="1" customWidth="1"/>
    <col min="12062" max="12062" width="12.1640625" bestFit="1" customWidth="1"/>
    <col min="12063" max="12063" width="10.1640625" bestFit="1" customWidth="1"/>
    <col min="12064" max="12064" width="12.1640625" bestFit="1" customWidth="1"/>
    <col min="12065" max="12065" width="11.1640625" bestFit="1" customWidth="1"/>
    <col min="12066" max="12066" width="13.1640625" bestFit="1" customWidth="1"/>
    <col min="12067" max="12067" width="10.1640625" bestFit="1" customWidth="1"/>
    <col min="12068" max="12068" width="12.1640625" bestFit="1" customWidth="1"/>
    <col min="12069" max="12069" width="9.1640625" bestFit="1" customWidth="1"/>
    <col min="12070" max="12070" width="11.1640625" bestFit="1" customWidth="1"/>
    <col min="12071" max="12071" width="8.1640625" bestFit="1" customWidth="1"/>
    <col min="12072" max="12072" width="10.1640625" bestFit="1" customWidth="1"/>
    <col min="12073" max="12073" width="9.1640625" bestFit="1" customWidth="1"/>
    <col min="12074" max="12074" width="11.1640625" bestFit="1" customWidth="1"/>
    <col min="12075" max="12075" width="10.1640625" bestFit="1" customWidth="1"/>
    <col min="12076" max="12076" width="12.1640625" bestFit="1" customWidth="1"/>
    <col min="12077" max="12077" width="9.1640625" bestFit="1" customWidth="1"/>
    <col min="12078" max="12078" width="11.1640625" bestFit="1" customWidth="1"/>
    <col min="12079" max="12079" width="9.1640625" bestFit="1" customWidth="1"/>
    <col min="12080" max="12080" width="11.1640625" bestFit="1" customWidth="1"/>
    <col min="12081" max="12081" width="10.1640625" bestFit="1" customWidth="1"/>
    <col min="12082" max="12082" width="12.1640625" bestFit="1" customWidth="1"/>
    <col min="12083" max="12083" width="9.1640625" bestFit="1" customWidth="1"/>
    <col min="12084" max="12084" width="11.1640625" bestFit="1" customWidth="1"/>
    <col min="12085" max="12085" width="9.1640625" bestFit="1" customWidth="1"/>
    <col min="12086" max="12086" width="11.1640625" bestFit="1" customWidth="1"/>
    <col min="12087" max="12087" width="10.1640625" bestFit="1" customWidth="1"/>
    <col min="12088" max="12088" width="12.1640625" bestFit="1" customWidth="1"/>
    <col min="12089" max="12089" width="10.1640625" bestFit="1" customWidth="1"/>
    <col min="12090" max="12090" width="12.1640625" bestFit="1" customWidth="1"/>
    <col min="12091" max="12091" width="10.1640625" bestFit="1" customWidth="1"/>
    <col min="12092" max="12092" width="12.1640625" bestFit="1" customWidth="1"/>
    <col min="12093" max="12093" width="10.1640625" bestFit="1" customWidth="1"/>
    <col min="12094" max="12094" width="12.1640625" bestFit="1" customWidth="1"/>
    <col min="12095" max="12095" width="9.1640625" bestFit="1" customWidth="1"/>
    <col min="12096" max="12096" width="11.1640625" bestFit="1" customWidth="1"/>
    <col min="12097" max="12097" width="9.1640625" bestFit="1" customWidth="1"/>
    <col min="12098" max="12098" width="11.1640625" bestFit="1" customWidth="1"/>
    <col min="12099" max="12099" width="9.1640625" bestFit="1" customWidth="1"/>
    <col min="12100" max="12100" width="11.1640625" bestFit="1" customWidth="1"/>
    <col min="12101" max="12101" width="9.1640625" bestFit="1" customWidth="1"/>
    <col min="12102" max="12102" width="11.1640625" bestFit="1" customWidth="1"/>
    <col min="12103" max="12103" width="9.1640625" bestFit="1" customWidth="1"/>
    <col min="12104" max="12104" width="11.1640625" bestFit="1" customWidth="1"/>
    <col min="12105" max="12105" width="9.1640625" bestFit="1" customWidth="1"/>
    <col min="12106" max="12106" width="11.1640625" bestFit="1" customWidth="1"/>
    <col min="12107" max="12107" width="8.1640625" bestFit="1" customWidth="1"/>
    <col min="12108" max="12109" width="10.1640625" bestFit="1" customWidth="1"/>
    <col min="12110" max="12110" width="12.1640625" bestFit="1" customWidth="1"/>
    <col min="12111" max="12111" width="10.1640625" bestFit="1" customWidth="1"/>
    <col min="12112" max="12112" width="12.1640625" bestFit="1" customWidth="1"/>
    <col min="12113" max="12113" width="9.1640625" bestFit="1" customWidth="1"/>
    <col min="12114" max="12114" width="11.1640625" bestFit="1" customWidth="1"/>
    <col min="12115" max="12115" width="9.1640625" bestFit="1" customWidth="1"/>
    <col min="12116" max="12116" width="11.1640625" bestFit="1" customWidth="1"/>
    <col min="12117" max="12117" width="10.1640625" bestFit="1" customWidth="1"/>
    <col min="12118" max="12118" width="12.1640625" bestFit="1" customWidth="1"/>
    <col min="12119" max="12119" width="10.1640625" bestFit="1" customWidth="1"/>
    <col min="12120" max="12120" width="12.1640625" bestFit="1" customWidth="1"/>
    <col min="12121" max="12121" width="10.1640625" bestFit="1" customWidth="1"/>
    <col min="12122" max="12122" width="12.1640625" bestFit="1" customWidth="1"/>
    <col min="12123" max="12123" width="10.1640625" bestFit="1" customWidth="1"/>
    <col min="12124" max="12124" width="12.1640625" bestFit="1" customWidth="1"/>
    <col min="12125" max="12125" width="10.1640625" bestFit="1" customWidth="1"/>
    <col min="12126" max="12126" width="8.1640625" bestFit="1" customWidth="1"/>
    <col min="12127" max="12127" width="12.1640625" bestFit="1" customWidth="1"/>
    <col min="12128" max="12128" width="8.1640625" bestFit="1" customWidth="1"/>
    <col min="12129" max="12129" width="10.1640625" bestFit="1" customWidth="1"/>
    <col min="12130" max="12130" width="9.1640625" bestFit="1" customWidth="1"/>
    <col min="12131" max="12131" width="11.1640625" bestFit="1" customWidth="1"/>
    <col min="12132" max="12132" width="10.1640625" bestFit="1" customWidth="1"/>
    <col min="12133" max="12133" width="12.1640625" bestFit="1" customWidth="1"/>
    <col min="12134" max="12134" width="9.1640625" bestFit="1" customWidth="1"/>
    <col min="12135" max="12135" width="11.1640625" bestFit="1" customWidth="1"/>
    <col min="12136" max="12136" width="10.1640625" bestFit="1" customWidth="1"/>
    <col min="12137" max="12137" width="12.1640625" bestFit="1" customWidth="1"/>
    <col min="12138" max="12138" width="9.1640625" bestFit="1" customWidth="1"/>
    <col min="12139" max="12139" width="11.1640625" bestFit="1" customWidth="1"/>
    <col min="12140" max="12140" width="10.1640625" bestFit="1" customWidth="1"/>
    <col min="12141" max="12141" width="12.1640625" bestFit="1" customWidth="1"/>
    <col min="12142" max="12142" width="8.1640625" bestFit="1" customWidth="1"/>
    <col min="12143" max="12143" width="10.1640625" bestFit="1" customWidth="1"/>
    <col min="12144" max="12144" width="9.1640625" bestFit="1" customWidth="1"/>
    <col min="12145" max="12145" width="11.1640625" bestFit="1" customWidth="1"/>
    <col min="12146" max="12146" width="10.1640625" bestFit="1" customWidth="1"/>
    <col min="12147" max="12147" width="12.1640625" bestFit="1" customWidth="1"/>
    <col min="12148" max="12148" width="10.1640625" bestFit="1" customWidth="1"/>
    <col min="12149" max="12149" width="12.1640625" bestFit="1" customWidth="1"/>
    <col min="12150" max="12152" width="9.1640625" bestFit="1" customWidth="1"/>
    <col min="12153" max="12153" width="11.1640625" bestFit="1" customWidth="1"/>
    <col min="12154" max="12154" width="10.1640625" bestFit="1" customWidth="1"/>
    <col min="12155" max="12155" width="12.1640625" bestFit="1" customWidth="1"/>
    <col min="12156" max="12156" width="9.1640625" bestFit="1" customWidth="1"/>
    <col min="12157" max="12157" width="11.1640625" bestFit="1" customWidth="1"/>
    <col min="12158" max="12158" width="8.1640625" bestFit="1" customWidth="1"/>
    <col min="12159" max="12160" width="10.1640625" bestFit="1" customWidth="1"/>
    <col min="12161" max="12161" width="12.1640625" bestFit="1" customWidth="1"/>
    <col min="12162" max="12162" width="10.1640625" bestFit="1" customWidth="1"/>
    <col min="12163" max="12163" width="12.1640625" bestFit="1" customWidth="1"/>
    <col min="12164" max="12164" width="9.1640625" bestFit="1" customWidth="1"/>
    <col min="12165" max="12165" width="11.1640625" bestFit="1" customWidth="1"/>
    <col min="12166" max="12166" width="9.1640625" bestFit="1" customWidth="1"/>
    <col min="12167" max="12167" width="11.1640625" bestFit="1" customWidth="1"/>
    <col min="12168" max="12168" width="10.1640625" bestFit="1" customWidth="1"/>
    <col min="12169" max="12169" width="12.1640625" bestFit="1" customWidth="1"/>
    <col min="12170" max="12170" width="10.1640625" bestFit="1" customWidth="1"/>
    <col min="12171" max="12171" width="12.1640625" bestFit="1" customWidth="1"/>
    <col min="12172" max="12172" width="6.1640625" bestFit="1" customWidth="1"/>
    <col min="12173" max="12173" width="8.6640625" bestFit="1" customWidth="1"/>
    <col min="12174" max="12174" width="9.1640625" bestFit="1" customWidth="1"/>
    <col min="12175" max="12175" width="11.1640625" bestFit="1" customWidth="1"/>
    <col min="12176" max="12176" width="7.1640625" bestFit="1" customWidth="1"/>
    <col min="12177" max="12177" width="8.6640625" bestFit="1" customWidth="1"/>
    <col min="12178" max="12178" width="10.1640625" bestFit="1" customWidth="1"/>
    <col min="12179" max="12179" width="12.1640625" bestFit="1" customWidth="1"/>
    <col min="12180" max="12180" width="10.1640625" bestFit="1" customWidth="1"/>
    <col min="12181" max="12181" width="12.1640625" bestFit="1" customWidth="1"/>
    <col min="12182" max="12182" width="10.1640625" bestFit="1" customWidth="1"/>
    <col min="12183" max="12183" width="12.1640625" bestFit="1" customWidth="1"/>
    <col min="12184" max="12184" width="10.1640625" bestFit="1" customWidth="1"/>
    <col min="12185" max="12185" width="12.1640625" bestFit="1" customWidth="1"/>
    <col min="12186" max="12186" width="8.1640625" bestFit="1" customWidth="1"/>
    <col min="12187" max="12187" width="10.1640625" bestFit="1" customWidth="1"/>
    <col min="12188" max="12189" width="9.1640625" bestFit="1" customWidth="1"/>
    <col min="12190" max="12190" width="11.1640625" bestFit="1" customWidth="1"/>
    <col min="12191" max="12191" width="9.1640625" bestFit="1" customWidth="1"/>
    <col min="12192" max="12192" width="11.1640625" bestFit="1" customWidth="1"/>
    <col min="12193" max="12193" width="10.1640625" bestFit="1" customWidth="1"/>
    <col min="12194" max="12194" width="12.1640625" bestFit="1" customWidth="1"/>
    <col min="12195" max="12195" width="9.1640625" bestFit="1" customWidth="1"/>
    <col min="12196" max="12196" width="11.1640625" bestFit="1" customWidth="1"/>
    <col min="12197" max="12197" width="9.1640625" bestFit="1" customWidth="1"/>
    <col min="12198" max="12198" width="11.1640625" bestFit="1" customWidth="1"/>
    <col min="12199" max="12199" width="10.1640625" bestFit="1" customWidth="1"/>
    <col min="12200" max="12200" width="12.1640625" bestFit="1" customWidth="1"/>
    <col min="12201" max="12201" width="8.1640625" bestFit="1" customWidth="1"/>
    <col min="12202" max="12202" width="10.1640625" bestFit="1" customWidth="1"/>
    <col min="12203" max="12203" width="9.1640625" bestFit="1" customWidth="1"/>
    <col min="12204" max="12204" width="11.1640625" bestFit="1" customWidth="1"/>
    <col min="12205" max="12205" width="10.1640625" bestFit="1" customWidth="1"/>
    <col min="12206" max="12206" width="8.1640625" bestFit="1" customWidth="1"/>
    <col min="12207" max="12207" width="12.1640625" bestFit="1" customWidth="1"/>
    <col min="12208" max="12208" width="9.1640625" bestFit="1" customWidth="1"/>
    <col min="12209" max="12209" width="11.1640625" bestFit="1" customWidth="1"/>
    <col min="12210" max="12210" width="10.1640625" bestFit="1" customWidth="1"/>
    <col min="12211" max="12211" width="12.1640625" bestFit="1" customWidth="1"/>
    <col min="12212" max="12212" width="9.1640625" bestFit="1" customWidth="1"/>
    <col min="12213" max="12213" width="7.1640625" bestFit="1" customWidth="1"/>
    <col min="12214" max="12214" width="6.1640625" bestFit="1" customWidth="1"/>
    <col min="12215" max="12215" width="8.1640625" bestFit="1" customWidth="1"/>
    <col min="12216" max="12216" width="11.1640625" bestFit="1" customWidth="1"/>
    <col min="12217" max="12217" width="10.1640625" bestFit="1" customWidth="1"/>
    <col min="12218" max="12218" width="12.1640625" bestFit="1" customWidth="1"/>
    <col min="12219" max="12219" width="10.1640625" bestFit="1" customWidth="1"/>
    <col min="12220" max="12220" width="8.1640625" bestFit="1" customWidth="1"/>
    <col min="12221" max="12221" width="12.1640625" bestFit="1" customWidth="1"/>
    <col min="12222" max="12222" width="10.1640625" bestFit="1" customWidth="1"/>
    <col min="12223" max="12223" width="12.1640625" bestFit="1" customWidth="1"/>
    <col min="12224" max="12224" width="9.1640625" bestFit="1" customWidth="1"/>
    <col min="12225" max="12225" width="11.1640625" bestFit="1" customWidth="1"/>
    <col min="12226" max="12226" width="9.1640625" bestFit="1" customWidth="1"/>
    <col min="12227" max="12227" width="11.1640625" bestFit="1" customWidth="1"/>
    <col min="12228" max="12228" width="9.1640625" bestFit="1" customWidth="1"/>
    <col min="12229" max="12229" width="11.1640625" bestFit="1" customWidth="1"/>
    <col min="12230" max="12230" width="9.1640625" bestFit="1" customWidth="1"/>
    <col min="12231" max="12231" width="11.1640625" bestFit="1" customWidth="1"/>
    <col min="12232" max="12232" width="9.1640625" bestFit="1" customWidth="1"/>
    <col min="12233" max="12233" width="11.1640625" bestFit="1" customWidth="1"/>
    <col min="12234" max="12234" width="10.1640625" bestFit="1" customWidth="1"/>
    <col min="12235" max="12235" width="12.1640625" bestFit="1" customWidth="1"/>
    <col min="12236" max="12236" width="10.1640625" bestFit="1" customWidth="1"/>
    <col min="12237" max="12237" width="12.1640625" bestFit="1" customWidth="1"/>
    <col min="12238" max="12238" width="11.1640625" bestFit="1" customWidth="1"/>
    <col min="12239" max="12239" width="13.1640625" bestFit="1" customWidth="1"/>
    <col min="12240" max="12240" width="10.1640625" bestFit="1" customWidth="1"/>
    <col min="12241" max="12241" width="12.1640625" bestFit="1" customWidth="1"/>
    <col min="12242" max="12242" width="10.1640625" bestFit="1" customWidth="1"/>
    <col min="12243" max="12243" width="12.1640625" bestFit="1" customWidth="1"/>
    <col min="12244" max="12244" width="8.6640625" bestFit="1" customWidth="1"/>
    <col min="12245" max="12245" width="10.1640625" bestFit="1" customWidth="1"/>
    <col min="12246" max="12247" width="9.1640625" bestFit="1" customWidth="1"/>
    <col min="12248" max="12248" width="11.1640625" bestFit="1" customWidth="1"/>
    <col min="12249" max="12249" width="10.1640625" bestFit="1" customWidth="1"/>
    <col min="12250" max="12250" width="12.1640625" bestFit="1" customWidth="1"/>
    <col min="12251" max="12251" width="10.1640625" bestFit="1" customWidth="1"/>
    <col min="12252" max="12252" width="12.1640625" bestFit="1" customWidth="1"/>
    <col min="12253" max="12253" width="9.1640625" bestFit="1" customWidth="1"/>
    <col min="12254" max="12255" width="11.1640625" bestFit="1" customWidth="1"/>
    <col min="12256" max="12256" width="13.1640625" bestFit="1" customWidth="1"/>
    <col min="12257" max="12257" width="9.1640625" bestFit="1" customWidth="1"/>
    <col min="12258" max="12258" width="11.1640625" bestFit="1" customWidth="1"/>
    <col min="12259" max="12259" width="9.1640625" bestFit="1" customWidth="1"/>
    <col min="12260" max="12261" width="11.1640625" bestFit="1" customWidth="1"/>
    <col min="12262" max="12262" width="13.1640625" bestFit="1" customWidth="1"/>
    <col min="12263" max="12263" width="9.1640625" bestFit="1" customWidth="1"/>
    <col min="12264" max="12264" width="11.1640625" bestFit="1" customWidth="1"/>
    <col min="12265" max="12265" width="9.1640625" bestFit="1" customWidth="1"/>
    <col min="12266" max="12266" width="11.1640625" bestFit="1" customWidth="1"/>
    <col min="12267" max="12267" width="8.6640625" bestFit="1" customWidth="1"/>
    <col min="12268" max="12269" width="10.1640625" bestFit="1" customWidth="1"/>
    <col min="12270" max="12270" width="8.1640625" bestFit="1" customWidth="1"/>
    <col min="12271" max="12271" width="12.1640625" bestFit="1" customWidth="1"/>
    <col min="12272" max="12272" width="10.1640625" bestFit="1" customWidth="1"/>
    <col min="12273" max="12273" width="12.1640625" bestFit="1" customWidth="1"/>
    <col min="12274" max="12274" width="9.1640625" bestFit="1" customWidth="1"/>
    <col min="12275" max="12275" width="11.1640625" bestFit="1" customWidth="1"/>
    <col min="12276" max="12276" width="10.1640625" bestFit="1" customWidth="1"/>
    <col min="12277" max="12277" width="12.1640625" bestFit="1" customWidth="1"/>
    <col min="12278" max="12278" width="8.1640625" bestFit="1" customWidth="1"/>
    <col min="12279" max="12280" width="10.1640625" bestFit="1" customWidth="1"/>
    <col min="12281" max="12281" width="12.1640625" bestFit="1" customWidth="1"/>
    <col min="12282" max="12282" width="9.1640625" bestFit="1" customWidth="1"/>
    <col min="12283" max="12283" width="11.1640625" bestFit="1" customWidth="1"/>
    <col min="12284" max="12284" width="9.1640625" bestFit="1" customWidth="1"/>
    <col min="12285" max="12285" width="11.1640625" bestFit="1" customWidth="1"/>
    <col min="12286" max="12286" width="9.1640625" bestFit="1" customWidth="1"/>
    <col min="12287" max="12288" width="8.1640625" bestFit="1" customWidth="1"/>
    <col min="12289" max="12289" width="11.1640625" bestFit="1" customWidth="1"/>
    <col min="12290" max="12290" width="10.1640625" bestFit="1" customWidth="1"/>
    <col min="12291" max="12291" width="12.1640625" bestFit="1" customWidth="1"/>
    <col min="12292" max="12292" width="10.1640625" bestFit="1" customWidth="1"/>
    <col min="12293" max="12293" width="12.1640625" bestFit="1" customWidth="1"/>
    <col min="12294" max="12294" width="10.1640625" bestFit="1" customWidth="1"/>
    <col min="12295" max="12295" width="12.1640625" bestFit="1" customWidth="1"/>
    <col min="12296" max="12296" width="10.1640625" bestFit="1" customWidth="1"/>
    <col min="12297" max="12297" width="12.1640625" bestFit="1" customWidth="1"/>
    <col min="12298" max="12298" width="9.1640625" bestFit="1" customWidth="1"/>
    <col min="12299" max="12299" width="11.1640625" bestFit="1" customWidth="1"/>
    <col min="12300" max="12300" width="10.1640625" bestFit="1" customWidth="1"/>
    <col min="12301" max="12301" width="12.1640625" bestFit="1" customWidth="1"/>
    <col min="12302" max="12302" width="9.1640625" bestFit="1" customWidth="1"/>
    <col min="12303" max="12303" width="11.1640625" bestFit="1" customWidth="1"/>
    <col min="12304" max="12304" width="10.1640625" bestFit="1" customWidth="1"/>
    <col min="12305" max="12305" width="12.1640625" bestFit="1" customWidth="1"/>
    <col min="12306" max="12306" width="9.1640625" bestFit="1" customWidth="1"/>
    <col min="12307" max="12307" width="11.1640625" bestFit="1" customWidth="1"/>
    <col min="12308" max="12308" width="9.1640625" bestFit="1" customWidth="1"/>
    <col min="12309" max="12309" width="11.1640625" bestFit="1" customWidth="1"/>
    <col min="12310" max="12310" width="10.1640625" bestFit="1" customWidth="1"/>
    <col min="12311" max="12311" width="12.1640625" bestFit="1" customWidth="1"/>
    <col min="12312" max="12312" width="10.1640625" bestFit="1" customWidth="1"/>
    <col min="12313" max="12313" width="12.1640625" bestFit="1" customWidth="1"/>
    <col min="12314" max="12314" width="9.1640625" bestFit="1" customWidth="1"/>
    <col min="12315" max="12315" width="11.1640625" bestFit="1" customWidth="1"/>
    <col min="12316" max="12317" width="9.1640625" bestFit="1" customWidth="1"/>
    <col min="12318" max="12318" width="11.1640625" bestFit="1" customWidth="1"/>
    <col min="12319" max="12319" width="10.1640625" bestFit="1" customWidth="1"/>
    <col min="12320" max="12320" width="12.1640625" bestFit="1" customWidth="1"/>
    <col min="12321" max="12321" width="9.1640625" bestFit="1" customWidth="1"/>
    <col min="12322" max="12322" width="11.1640625" bestFit="1" customWidth="1"/>
    <col min="12323" max="12323" width="10.1640625" bestFit="1" customWidth="1"/>
    <col min="12324" max="12324" width="12.1640625" bestFit="1" customWidth="1"/>
    <col min="12325" max="12325" width="10.1640625" bestFit="1" customWidth="1"/>
    <col min="12326" max="12326" width="12.1640625" bestFit="1" customWidth="1"/>
    <col min="12327" max="12327" width="8.1640625" bestFit="1" customWidth="1"/>
    <col min="12328" max="12329" width="10.1640625" bestFit="1" customWidth="1"/>
    <col min="12330" max="12330" width="12.1640625" bestFit="1" customWidth="1"/>
    <col min="12331" max="12331" width="9.1640625" bestFit="1" customWidth="1"/>
    <col min="12332" max="12332" width="11.1640625" bestFit="1" customWidth="1"/>
    <col min="12333" max="12333" width="10.1640625" bestFit="1" customWidth="1"/>
    <col min="12334" max="12334" width="12.1640625" bestFit="1" customWidth="1"/>
    <col min="12335" max="12336" width="9.1640625" bestFit="1" customWidth="1"/>
    <col min="12337" max="12337" width="11.1640625" bestFit="1" customWidth="1"/>
    <col min="12338" max="12338" width="10.1640625" bestFit="1" customWidth="1"/>
    <col min="12339" max="12339" width="12.1640625" bestFit="1" customWidth="1"/>
    <col min="12340" max="12340" width="7.6640625" bestFit="1" customWidth="1"/>
    <col min="12341" max="12341" width="8.6640625" bestFit="1" customWidth="1"/>
    <col min="12342" max="12342" width="10.1640625" bestFit="1" customWidth="1"/>
    <col min="12343" max="12343" width="12.1640625" bestFit="1" customWidth="1"/>
    <col min="12344" max="12344" width="9.1640625" bestFit="1" customWidth="1"/>
    <col min="12345" max="12345" width="11.1640625" bestFit="1" customWidth="1"/>
    <col min="12346" max="12346" width="10.1640625" bestFit="1" customWidth="1"/>
    <col min="12347" max="12347" width="12.1640625" bestFit="1" customWidth="1"/>
    <col min="12348" max="12348" width="9.1640625" bestFit="1" customWidth="1"/>
    <col min="12349" max="12349" width="11.1640625" bestFit="1" customWidth="1"/>
    <col min="12350" max="12350" width="8.1640625" bestFit="1" customWidth="1"/>
    <col min="12351" max="12352" width="10.1640625" bestFit="1" customWidth="1"/>
    <col min="12353" max="12353" width="12.1640625" bestFit="1" customWidth="1"/>
    <col min="12354" max="12354" width="10.1640625" bestFit="1" customWidth="1"/>
    <col min="12355" max="12355" width="12.1640625" bestFit="1" customWidth="1"/>
    <col min="12356" max="12357" width="9.1640625" bestFit="1" customWidth="1"/>
    <col min="12358" max="12358" width="11.1640625" bestFit="1" customWidth="1"/>
    <col min="12359" max="12359" width="10.1640625" bestFit="1" customWidth="1"/>
    <col min="12360" max="12360" width="12.1640625" bestFit="1" customWidth="1"/>
    <col min="12361" max="12361" width="10.1640625" bestFit="1" customWidth="1"/>
    <col min="12362" max="12362" width="12.1640625" bestFit="1" customWidth="1"/>
    <col min="12363" max="12363" width="8.1640625" bestFit="1" customWidth="1"/>
    <col min="12364" max="12364" width="10.1640625" bestFit="1" customWidth="1"/>
    <col min="12365" max="12365" width="9.1640625" bestFit="1" customWidth="1"/>
    <col min="12366" max="12366" width="11.1640625" bestFit="1" customWidth="1"/>
    <col min="12367" max="12367" width="10.1640625" bestFit="1" customWidth="1"/>
    <col min="12368" max="12368" width="12.1640625" bestFit="1" customWidth="1"/>
    <col min="12369" max="12369" width="10.1640625" bestFit="1" customWidth="1"/>
    <col min="12370" max="12370" width="12.1640625" bestFit="1" customWidth="1"/>
    <col min="12371" max="12371" width="10.1640625" bestFit="1" customWidth="1"/>
    <col min="12372" max="12372" width="12.1640625" bestFit="1" customWidth="1"/>
    <col min="12373" max="12373" width="9.1640625" bestFit="1" customWidth="1"/>
    <col min="12374" max="12374" width="11.1640625" bestFit="1" customWidth="1"/>
    <col min="12375" max="12375" width="9.1640625" bestFit="1" customWidth="1"/>
    <col min="12376" max="12376" width="11.1640625" bestFit="1" customWidth="1"/>
    <col min="12377" max="12377" width="10.1640625" bestFit="1" customWidth="1"/>
    <col min="12378" max="12378" width="12.1640625" bestFit="1" customWidth="1"/>
    <col min="12379" max="12379" width="9.1640625" bestFit="1" customWidth="1"/>
    <col min="12380" max="12380" width="11.1640625" bestFit="1" customWidth="1"/>
    <col min="12381" max="12381" width="10.1640625" bestFit="1" customWidth="1"/>
    <col min="12382" max="12382" width="12.1640625" bestFit="1" customWidth="1"/>
    <col min="12383" max="12383" width="10.1640625" bestFit="1" customWidth="1"/>
    <col min="12384" max="12384" width="12.1640625" bestFit="1" customWidth="1"/>
    <col min="12385" max="12385" width="10.1640625" bestFit="1" customWidth="1"/>
    <col min="12386" max="12386" width="12.1640625" bestFit="1" customWidth="1"/>
    <col min="12387" max="12388" width="9.1640625" bestFit="1" customWidth="1"/>
    <col min="12389" max="12389" width="11.1640625" bestFit="1" customWidth="1"/>
    <col min="12390" max="12390" width="10.1640625" bestFit="1" customWidth="1"/>
    <col min="12391" max="12391" width="12.1640625" bestFit="1" customWidth="1"/>
    <col min="12392" max="12392" width="10.1640625" bestFit="1" customWidth="1"/>
    <col min="12393" max="12393" width="12.1640625" bestFit="1" customWidth="1"/>
    <col min="12394" max="12394" width="8.1640625" bestFit="1" customWidth="1"/>
    <col min="12395" max="12395" width="10.1640625" bestFit="1" customWidth="1"/>
    <col min="12396" max="12396" width="9.1640625" bestFit="1" customWidth="1"/>
    <col min="12397" max="12397" width="11.1640625" bestFit="1" customWidth="1"/>
    <col min="12398" max="12398" width="9.1640625" bestFit="1" customWidth="1"/>
    <col min="12399" max="12399" width="11.1640625" bestFit="1" customWidth="1"/>
    <col min="12400" max="12400" width="10.1640625" bestFit="1" customWidth="1"/>
    <col min="12401" max="12401" width="12.1640625" bestFit="1" customWidth="1"/>
    <col min="12402" max="12402" width="10.1640625" bestFit="1" customWidth="1"/>
    <col min="12403" max="12403" width="12.1640625" bestFit="1" customWidth="1"/>
    <col min="12404" max="12405" width="9.1640625" bestFit="1" customWidth="1"/>
    <col min="12406" max="12406" width="11.1640625" bestFit="1" customWidth="1"/>
    <col min="12407" max="12407" width="9.1640625" bestFit="1" customWidth="1"/>
    <col min="12408" max="12408" width="11.1640625" bestFit="1" customWidth="1"/>
    <col min="12409" max="12409" width="10.1640625" bestFit="1" customWidth="1"/>
    <col min="12410" max="12410" width="12.1640625" bestFit="1" customWidth="1"/>
    <col min="12411" max="12411" width="10.1640625" bestFit="1" customWidth="1"/>
    <col min="12412" max="12412" width="12.1640625" bestFit="1" customWidth="1"/>
    <col min="12413" max="12413" width="10.1640625" bestFit="1" customWidth="1"/>
    <col min="12414" max="12414" width="12.1640625" bestFit="1" customWidth="1"/>
    <col min="12415" max="12415" width="10.1640625" bestFit="1" customWidth="1"/>
    <col min="12416" max="12416" width="12.1640625" bestFit="1" customWidth="1"/>
    <col min="12417" max="12417" width="10.1640625" bestFit="1" customWidth="1"/>
    <col min="12418" max="12418" width="7.6640625" bestFit="1" customWidth="1"/>
    <col min="12419" max="12419" width="12.1640625" bestFit="1" customWidth="1"/>
    <col min="12420" max="12420" width="9.1640625" bestFit="1" customWidth="1"/>
    <col min="12421" max="12421" width="11.1640625" bestFit="1" customWidth="1"/>
    <col min="12422" max="12422" width="9.1640625" bestFit="1" customWidth="1"/>
    <col min="12423" max="12423" width="11.1640625" bestFit="1" customWidth="1"/>
    <col min="12424" max="12424" width="9.1640625" bestFit="1" customWidth="1"/>
    <col min="12425" max="12425" width="11.1640625" bestFit="1" customWidth="1"/>
    <col min="12426" max="12426" width="9.1640625" bestFit="1" customWidth="1"/>
    <col min="12427" max="12427" width="11.1640625" bestFit="1" customWidth="1"/>
    <col min="12428" max="12428" width="9.1640625" bestFit="1" customWidth="1"/>
    <col min="12429" max="12429" width="11.1640625" bestFit="1" customWidth="1"/>
    <col min="12430" max="12430" width="9.1640625" bestFit="1" customWidth="1"/>
    <col min="12431" max="12431" width="11.1640625" bestFit="1" customWidth="1"/>
    <col min="12432" max="12432" width="9.1640625" bestFit="1" customWidth="1"/>
    <col min="12433" max="12433" width="11.1640625" bestFit="1" customWidth="1"/>
    <col min="12434" max="12434" width="9.1640625" bestFit="1" customWidth="1"/>
    <col min="12435" max="12435" width="11.1640625" bestFit="1" customWidth="1"/>
    <col min="12436" max="12436" width="10.1640625" bestFit="1" customWidth="1"/>
    <col min="12437" max="12437" width="12.1640625" bestFit="1" customWidth="1"/>
    <col min="12438" max="12438" width="10.1640625" bestFit="1" customWidth="1"/>
    <col min="12439" max="12439" width="12.1640625" bestFit="1" customWidth="1"/>
    <col min="12440" max="12440" width="10.1640625" bestFit="1" customWidth="1"/>
    <col min="12441" max="12441" width="12.1640625" bestFit="1" customWidth="1"/>
    <col min="12442" max="12442" width="10.1640625" bestFit="1" customWidth="1"/>
    <col min="12443" max="12443" width="12.1640625" bestFit="1" customWidth="1"/>
    <col min="12444" max="12444" width="10.1640625" bestFit="1" customWidth="1"/>
    <col min="12445" max="12445" width="12.1640625" bestFit="1" customWidth="1"/>
    <col min="12446" max="12446" width="9.1640625" bestFit="1" customWidth="1"/>
    <col min="12447" max="12447" width="11.1640625" bestFit="1" customWidth="1"/>
    <col min="12448" max="12448" width="8.1640625" bestFit="1" customWidth="1"/>
    <col min="12449" max="12449" width="10.1640625" bestFit="1" customWidth="1"/>
    <col min="12450" max="12450" width="8.1640625" bestFit="1" customWidth="1"/>
    <col min="12451" max="12452" width="10.1640625" bestFit="1" customWidth="1"/>
    <col min="12453" max="12453" width="12.1640625" bestFit="1" customWidth="1"/>
    <col min="12454" max="12454" width="9.1640625" bestFit="1" customWidth="1"/>
    <col min="12455" max="12455" width="11.1640625" bestFit="1" customWidth="1"/>
    <col min="12456" max="12456" width="9.1640625" bestFit="1" customWidth="1"/>
    <col min="12457" max="12457" width="11.1640625" bestFit="1" customWidth="1"/>
    <col min="12458" max="12458" width="10.1640625" bestFit="1" customWidth="1"/>
    <col min="12459" max="12459" width="12.1640625" bestFit="1" customWidth="1"/>
    <col min="12460" max="12460" width="9.1640625" bestFit="1" customWidth="1"/>
    <col min="12461" max="12461" width="11.1640625" bestFit="1" customWidth="1"/>
    <col min="12462" max="12462" width="9.1640625" bestFit="1" customWidth="1"/>
    <col min="12463" max="12463" width="11.1640625" bestFit="1" customWidth="1"/>
    <col min="12464" max="12464" width="8.1640625" bestFit="1" customWidth="1"/>
    <col min="12465" max="12465" width="10.1640625" bestFit="1" customWidth="1"/>
    <col min="12466" max="12466" width="9.1640625" bestFit="1" customWidth="1"/>
    <col min="12467" max="12467" width="11.1640625" bestFit="1" customWidth="1"/>
    <col min="12468" max="12469" width="9.1640625" bestFit="1" customWidth="1"/>
    <col min="12470" max="12470" width="11.1640625" bestFit="1" customWidth="1"/>
    <col min="12471" max="12471" width="10.1640625" bestFit="1" customWidth="1"/>
    <col min="12472" max="12472" width="8.1640625" bestFit="1" customWidth="1"/>
    <col min="12473" max="12473" width="12.1640625" bestFit="1" customWidth="1"/>
    <col min="12474" max="12474" width="9.1640625" bestFit="1" customWidth="1"/>
    <col min="12475" max="12475" width="11.1640625" bestFit="1" customWidth="1"/>
    <col min="12476" max="12476" width="9.1640625" bestFit="1" customWidth="1"/>
    <col min="12477" max="12477" width="11.1640625" bestFit="1" customWidth="1"/>
    <col min="12478" max="12478" width="10.1640625" bestFit="1" customWidth="1"/>
    <col min="12479" max="12479" width="12.1640625" bestFit="1" customWidth="1"/>
    <col min="12480" max="12480" width="10.1640625" bestFit="1" customWidth="1"/>
    <col min="12481" max="12481" width="12.1640625" bestFit="1" customWidth="1"/>
    <col min="12482" max="12482" width="10.1640625" bestFit="1" customWidth="1"/>
    <col min="12483" max="12483" width="12.1640625" bestFit="1" customWidth="1"/>
    <col min="12484" max="12484" width="9.1640625" bestFit="1" customWidth="1"/>
    <col min="12485" max="12485" width="11.1640625" bestFit="1" customWidth="1"/>
    <col min="12486" max="12486" width="9.1640625" bestFit="1" customWidth="1"/>
    <col min="12487" max="12487" width="11.1640625" bestFit="1" customWidth="1"/>
    <col min="12488" max="12488" width="10.1640625" bestFit="1" customWidth="1"/>
    <col min="12489" max="12489" width="12.1640625" bestFit="1" customWidth="1"/>
    <col min="12490" max="12490" width="9.1640625" bestFit="1" customWidth="1"/>
    <col min="12491" max="12491" width="11.1640625" bestFit="1" customWidth="1"/>
    <col min="12492" max="12493" width="9.1640625" bestFit="1" customWidth="1"/>
    <col min="12494" max="12494" width="11.1640625" bestFit="1" customWidth="1"/>
    <col min="12495" max="12495" width="8.1640625" bestFit="1" customWidth="1"/>
    <col min="12496" max="12497" width="10.1640625" bestFit="1" customWidth="1"/>
    <col min="12498" max="12498" width="12.1640625" bestFit="1" customWidth="1"/>
    <col min="12499" max="12499" width="9.1640625" bestFit="1" customWidth="1"/>
    <col min="12500" max="12500" width="11.1640625" bestFit="1" customWidth="1"/>
    <col min="12501" max="12501" width="9.1640625" bestFit="1" customWidth="1"/>
    <col min="12502" max="12502" width="11.1640625" bestFit="1" customWidth="1"/>
    <col min="12503" max="12503" width="10.1640625" bestFit="1" customWidth="1"/>
    <col min="12504" max="12504" width="12.1640625" bestFit="1" customWidth="1"/>
    <col min="12505" max="12505" width="9.1640625" bestFit="1" customWidth="1"/>
    <col min="12506" max="12506" width="11.1640625" bestFit="1" customWidth="1"/>
    <col min="12507" max="12507" width="8.1640625" bestFit="1" customWidth="1"/>
    <col min="12508" max="12508" width="10.1640625" bestFit="1" customWidth="1"/>
    <col min="12509" max="12509" width="8.1640625" bestFit="1" customWidth="1"/>
    <col min="12510" max="12510" width="10.1640625" bestFit="1" customWidth="1"/>
    <col min="12511" max="12511" width="9.1640625" bestFit="1" customWidth="1"/>
    <col min="12512" max="12512" width="11.1640625" bestFit="1" customWidth="1"/>
    <col min="12513" max="12513" width="7.1640625" bestFit="1" customWidth="1"/>
    <col min="12514" max="12514" width="8.6640625" bestFit="1" customWidth="1"/>
    <col min="12515" max="12515" width="9.1640625" bestFit="1" customWidth="1"/>
    <col min="12516" max="12516" width="11.1640625" bestFit="1" customWidth="1"/>
    <col min="12517" max="12517" width="9.1640625" bestFit="1" customWidth="1"/>
    <col min="12518" max="12518" width="11.1640625" bestFit="1" customWidth="1"/>
    <col min="12519" max="12519" width="10.1640625" bestFit="1" customWidth="1"/>
    <col min="12520" max="12520" width="12.1640625" bestFit="1" customWidth="1"/>
    <col min="12521" max="12521" width="9.1640625" bestFit="1" customWidth="1"/>
    <col min="12522" max="12522" width="11.1640625" bestFit="1" customWidth="1"/>
    <col min="12523" max="12523" width="10.1640625" bestFit="1" customWidth="1"/>
    <col min="12524" max="12524" width="12.1640625" bestFit="1" customWidth="1"/>
    <col min="12525" max="12525" width="9.1640625" bestFit="1" customWidth="1"/>
    <col min="12526" max="12526" width="11.1640625" bestFit="1" customWidth="1"/>
    <col min="12527" max="12527" width="10.1640625" bestFit="1" customWidth="1"/>
    <col min="12528" max="12528" width="12.1640625" bestFit="1" customWidth="1"/>
    <col min="12529" max="12529" width="10.1640625" bestFit="1" customWidth="1"/>
    <col min="12530" max="12530" width="12.1640625" bestFit="1" customWidth="1"/>
    <col min="12531" max="12531" width="9.1640625" bestFit="1" customWidth="1"/>
    <col min="12532" max="12532" width="11.1640625" bestFit="1" customWidth="1"/>
    <col min="12533" max="12533" width="9.1640625" bestFit="1" customWidth="1"/>
    <col min="12534" max="12534" width="11.1640625" bestFit="1" customWidth="1"/>
    <col min="12535" max="12535" width="10.1640625" bestFit="1" customWidth="1"/>
    <col min="12536" max="12536" width="12.1640625" bestFit="1" customWidth="1"/>
    <col min="12537" max="12537" width="10.1640625" bestFit="1" customWidth="1"/>
    <col min="12538" max="12538" width="7.1640625" bestFit="1" customWidth="1"/>
    <col min="12539" max="12539" width="12.1640625" bestFit="1" customWidth="1"/>
    <col min="12540" max="12541" width="9.1640625" bestFit="1" customWidth="1"/>
    <col min="12542" max="12542" width="11.1640625" bestFit="1" customWidth="1"/>
    <col min="12543" max="12543" width="9.1640625" bestFit="1" customWidth="1"/>
    <col min="12544" max="12544" width="11.1640625" bestFit="1" customWidth="1"/>
    <col min="12545" max="12545" width="10.1640625" bestFit="1" customWidth="1"/>
    <col min="12546" max="12546" width="12.1640625" bestFit="1" customWidth="1"/>
    <col min="12547" max="12547" width="9.1640625" bestFit="1" customWidth="1"/>
    <col min="12548" max="12548" width="11.1640625" bestFit="1" customWidth="1"/>
    <col min="12549" max="12549" width="10.1640625" bestFit="1" customWidth="1"/>
    <col min="12550" max="12550" width="12.1640625" bestFit="1" customWidth="1"/>
    <col min="12551" max="12551" width="9.1640625" bestFit="1" customWidth="1"/>
    <col min="12552" max="12552" width="11.1640625" bestFit="1" customWidth="1"/>
    <col min="12553" max="12553" width="9.1640625" bestFit="1" customWidth="1"/>
    <col min="12554" max="12554" width="11.1640625" bestFit="1" customWidth="1"/>
    <col min="12555" max="12555" width="10.1640625" bestFit="1" customWidth="1"/>
    <col min="12556" max="12556" width="12.1640625" bestFit="1" customWidth="1"/>
    <col min="12557" max="12557" width="8.1640625" bestFit="1" customWidth="1"/>
    <col min="12558" max="12558" width="10.1640625" bestFit="1" customWidth="1"/>
    <col min="12559" max="12559" width="9.1640625" bestFit="1" customWidth="1"/>
    <col min="12560" max="12560" width="11.1640625" bestFit="1" customWidth="1"/>
    <col min="12561" max="12561" width="9.1640625" bestFit="1" customWidth="1"/>
    <col min="12562" max="12562" width="11.1640625" bestFit="1" customWidth="1"/>
    <col min="12563" max="12563" width="9.1640625" bestFit="1" customWidth="1"/>
    <col min="12564" max="12564" width="11.1640625" bestFit="1" customWidth="1"/>
    <col min="12565" max="12565" width="10.1640625" bestFit="1" customWidth="1"/>
    <col min="12566" max="12566" width="12.1640625" bestFit="1" customWidth="1"/>
    <col min="12567" max="12567" width="10.1640625" bestFit="1" customWidth="1"/>
    <col min="12568" max="12568" width="12.1640625" bestFit="1" customWidth="1"/>
    <col min="12569" max="12569" width="8.1640625" bestFit="1" customWidth="1"/>
    <col min="12570" max="12571" width="10.1640625" bestFit="1" customWidth="1"/>
    <col min="12572" max="12572" width="12.1640625" bestFit="1" customWidth="1"/>
    <col min="12573" max="12573" width="10.1640625" bestFit="1" customWidth="1"/>
    <col min="12574" max="12574" width="12.1640625" bestFit="1" customWidth="1"/>
    <col min="12575" max="12575" width="9.1640625" bestFit="1" customWidth="1"/>
    <col min="12576" max="12576" width="11.1640625" bestFit="1" customWidth="1"/>
    <col min="12577" max="12577" width="9.1640625" bestFit="1" customWidth="1"/>
    <col min="12578" max="12578" width="11.1640625" bestFit="1" customWidth="1"/>
    <col min="12579" max="12579" width="10.1640625" bestFit="1" customWidth="1"/>
    <col min="12580" max="12580" width="12.1640625" bestFit="1" customWidth="1"/>
    <col min="12581" max="12581" width="9.1640625" bestFit="1" customWidth="1"/>
    <col min="12582" max="12582" width="11.1640625" bestFit="1" customWidth="1"/>
    <col min="12583" max="12583" width="10.1640625" bestFit="1" customWidth="1"/>
    <col min="12584" max="12584" width="12.1640625" bestFit="1" customWidth="1"/>
    <col min="12585" max="12585" width="9.1640625" bestFit="1" customWidth="1"/>
    <col min="12586" max="12586" width="11.1640625" bestFit="1" customWidth="1"/>
    <col min="12587" max="12587" width="8.1640625" bestFit="1" customWidth="1"/>
    <col min="12588" max="12589" width="10.1640625" bestFit="1" customWidth="1"/>
    <col min="12590" max="12590" width="12.1640625" bestFit="1" customWidth="1"/>
    <col min="12591" max="12591" width="10.1640625" bestFit="1" customWidth="1"/>
    <col min="12592" max="12592" width="12.1640625" bestFit="1" customWidth="1"/>
    <col min="12593" max="12593" width="9.1640625" bestFit="1" customWidth="1"/>
    <col min="12594" max="12594" width="11.1640625" bestFit="1" customWidth="1"/>
    <col min="12595" max="12595" width="10.1640625" bestFit="1" customWidth="1"/>
    <col min="12596" max="12596" width="12.1640625" bestFit="1" customWidth="1"/>
    <col min="12597" max="12597" width="10.1640625" bestFit="1" customWidth="1"/>
    <col min="12598" max="12598" width="12.1640625" bestFit="1" customWidth="1"/>
    <col min="12599" max="12599" width="9.1640625" bestFit="1" customWidth="1"/>
    <col min="12600" max="12600" width="11.1640625" bestFit="1" customWidth="1"/>
    <col min="12601" max="12601" width="9.1640625" bestFit="1" customWidth="1"/>
    <col min="12602" max="12602" width="11.1640625" bestFit="1" customWidth="1"/>
    <col min="12603" max="12603" width="10.1640625" bestFit="1" customWidth="1"/>
    <col min="12604" max="12604" width="12.1640625" bestFit="1" customWidth="1"/>
    <col min="12605" max="12605" width="10.1640625" bestFit="1" customWidth="1"/>
    <col min="12606" max="12606" width="12.1640625" bestFit="1" customWidth="1"/>
    <col min="12607" max="12607" width="10.1640625" bestFit="1" customWidth="1"/>
    <col min="12608" max="12608" width="12.1640625" bestFit="1" customWidth="1"/>
    <col min="12609" max="12609" width="10.1640625" bestFit="1" customWidth="1"/>
    <col min="12610" max="12610" width="12.1640625" bestFit="1" customWidth="1"/>
    <col min="12611" max="12611" width="10.1640625" bestFit="1" customWidth="1"/>
    <col min="12612" max="12612" width="12.1640625" bestFit="1" customWidth="1"/>
    <col min="12613" max="12613" width="9.1640625" bestFit="1" customWidth="1"/>
    <col min="12614" max="12614" width="11.1640625" bestFit="1" customWidth="1"/>
    <col min="12615" max="12615" width="10.1640625" bestFit="1" customWidth="1"/>
    <col min="12616" max="12616" width="12.1640625" bestFit="1" customWidth="1"/>
    <col min="12617" max="12617" width="9.1640625" bestFit="1" customWidth="1"/>
    <col min="12618" max="12618" width="11.1640625" bestFit="1" customWidth="1"/>
    <col min="12619" max="12619" width="9.1640625" bestFit="1" customWidth="1"/>
    <col min="12620" max="12620" width="11.1640625" bestFit="1" customWidth="1"/>
    <col min="12621" max="12621" width="9.1640625" bestFit="1" customWidth="1"/>
    <col min="12622" max="12622" width="11.1640625" bestFit="1" customWidth="1"/>
    <col min="12623" max="12623" width="9.1640625" bestFit="1" customWidth="1"/>
    <col min="12624" max="12624" width="11.1640625" bestFit="1" customWidth="1"/>
    <col min="12625" max="12625" width="10.1640625" bestFit="1" customWidth="1"/>
    <col min="12626" max="12626" width="12.1640625" bestFit="1" customWidth="1"/>
    <col min="12627" max="12627" width="9.1640625" bestFit="1" customWidth="1"/>
    <col min="12628" max="12628" width="11.1640625" bestFit="1" customWidth="1"/>
    <col min="12629" max="12629" width="9.1640625" bestFit="1" customWidth="1"/>
    <col min="12630" max="12630" width="11.1640625" bestFit="1" customWidth="1"/>
    <col min="12631" max="12631" width="10.1640625" bestFit="1" customWidth="1"/>
    <col min="12632" max="12632" width="12.1640625" bestFit="1" customWidth="1"/>
    <col min="12633" max="12633" width="10.1640625" bestFit="1" customWidth="1"/>
    <col min="12634" max="12634" width="12.1640625" bestFit="1" customWidth="1"/>
    <col min="12635" max="12635" width="9.1640625" bestFit="1" customWidth="1"/>
    <col min="12636" max="12636" width="11.1640625" bestFit="1" customWidth="1"/>
    <col min="12637" max="12637" width="9.1640625" bestFit="1" customWidth="1"/>
    <col min="12638" max="12638" width="11.1640625" bestFit="1" customWidth="1"/>
    <col min="12639" max="12639" width="9.1640625" bestFit="1" customWidth="1"/>
    <col min="12640" max="12640" width="7.1640625" bestFit="1" customWidth="1"/>
    <col min="12641" max="12641" width="11.1640625" bestFit="1" customWidth="1"/>
    <col min="12642" max="12642" width="9.1640625" bestFit="1" customWidth="1"/>
    <col min="12643" max="12643" width="11.1640625" bestFit="1" customWidth="1"/>
    <col min="12644" max="12644" width="9.1640625" bestFit="1" customWidth="1"/>
    <col min="12645" max="12645" width="11.1640625" bestFit="1" customWidth="1"/>
    <col min="12646" max="12646" width="10.1640625" bestFit="1" customWidth="1"/>
    <col min="12647" max="12647" width="12.1640625" bestFit="1" customWidth="1"/>
    <col min="12648" max="12648" width="9.1640625" bestFit="1" customWidth="1"/>
    <col min="12649" max="12649" width="11.1640625" bestFit="1" customWidth="1"/>
    <col min="12650" max="12650" width="9.1640625" bestFit="1" customWidth="1"/>
    <col min="12651" max="12651" width="11.1640625" bestFit="1" customWidth="1"/>
    <col min="12652" max="12652" width="10.1640625" bestFit="1" customWidth="1"/>
    <col min="12653" max="12653" width="12.1640625" bestFit="1" customWidth="1"/>
    <col min="12654" max="12654" width="10.1640625" bestFit="1" customWidth="1"/>
    <col min="12655" max="12655" width="12.1640625" bestFit="1" customWidth="1"/>
    <col min="12656" max="12656" width="9.1640625" bestFit="1" customWidth="1"/>
    <col min="12657" max="12657" width="11.1640625" bestFit="1" customWidth="1"/>
    <col min="12658" max="12658" width="9.1640625" bestFit="1" customWidth="1"/>
    <col min="12659" max="12659" width="11.1640625" bestFit="1" customWidth="1"/>
    <col min="12660" max="12660" width="10.1640625" bestFit="1" customWidth="1"/>
    <col min="12661" max="12661" width="12.1640625" bestFit="1" customWidth="1"/>
    <col min="12662" max="12662" width="10.1640625" bestFit="1" customWidth="1"/>
    <col min="12663" max="12663" width="12.1640625" bestFit="1" customWidth="1"/>
    <col min="12664" max="12664" width="9.1640625" bestFit="1" customWidth="1"/>
    <col min="12665" max="12665" width="11.1640625" bestFit="1" customWidth="1"/>
    <col min="12666" max="12666" width="9.1640625" bestFit="1" customWidth="1"/>
    <col min="12667" max="12667" width="11.1640625" bestFit="1" customWidth="1"/>
    <col min="12668" max="12668" width="9.1640625" bestFit="1" customWidth="1"/>
    <col min="12669" max="12669" width="11.1640625" bestFit="1" customWidth="1"/>
    <col min="12670" max="12670" width="10.1640625" bestFit="1" customWidth="1"/>
    <col min="12671" max="12671" width="12.1640625" bestFit="1" customWidth="1"/>
    <col min="12672" max="12672" width="10.1640625" bestFit="1" customWidth="1"/>
    <col min="12673" max="12673" width="7.1640625" bestFit="1" customWidth="1"/>
    <col min="12674" max="12674" width="12.1640625" bestFit="1" customWidth="1"/>
    <col min="12675" max="12675" width="8.6640625" bestFit="1" customWidth="1"/>
    <col min="12676" max="12676" width="10.1640625" bestFit="1" customWidth="1"/>
    <col min="12677" max="12677" width="9.1640625" bestFit="1" customWidth="1"/>
    <col min="12678" max="12678" width="11.1640625" bestFit="1" customWidth="1"/>
    <col min="12679" max="12679" width="10.1640625" bestFit="1" customWidth="1"/>
    <col min="12680" max="12680" width="12.1640625" bestFit="1" customWidth="1"/>
    <col min="12681" max="12681" width="9.1640625" bestFit="1" customWidth="1"/>
    <col min="12682" max="12682" width="11.1640625" bestFit="1" customWidth="1"/>
    <col min="12683" max="12683" width="9.1640625" bestFit="1" customWidth="1"/>
    <col min="12684" max="12684" width="11.1640625" bestFit="1" customWidth="1"/>
    <col min="12685" max="12685" width="10.1640625" bestFit="1" customWidth="1"/>
    <col min="12686" max="12686" width="12.1640625" bestFit="1" customWidth="1"/>
    <col min="12687" max="12687" width="10.1640625" bestFit="1" customWidth="1"/>
    <col min="12688" max="12688" width="12.1640625" bestFit="1" customWidth="1"/>
    <col min="12689" max="12689" width="10.1640625" bestFit="1" customWidth="1"/>
    <col min="12690" max="12690" width="12.1640625" bestFit="1" customWidth="1"/>
    <col min="12691" max="12691" width="8.1640625" bestFit="1" customWidth="1"/>
    <col min="12692" max="12692" width="10.1640625" bestFit="1" customWidth="1"/>
    <col min="12693" max="12693" width="9.1640625" bestFit="1" customWidth="1"/>
    <col min="12694" max="12694" width="11.1640625" bestFit="1" customWidth="1"/>
    <col min="12695" max="12695" width="9.1640625" bestFit="1" customWidth="1"/>
    <col min="12696" max="12696" width="11.1640625" bestFit="1" customWidth="1"/>
    <col min="12697" max="12697" width="9.1640625" bestFit="1" customWidth="1"/>
    <col min="12698" max="12698" width="11.1640625" bestFit="1" customWidth="1"/>
    <col min="12699" max="12699" width="9.1640625" bestFit="1" customWidth="1"/>
    <col min="12700" max="12700" width="11.1640625" bestFit="1" customWidth="1"/>
    <col min="12701" max="12701" width="9.1640625" bestFit="1" customWidth="1"/>
    <col min="12702" max="12702" width="11.1640625" bestFit="1" customWidth="1"/>
    <col min="12703" max="12703" width="10.1640625" bestFit="1" customWidth="1"/>
    <col min="12704" max="12704" width="12.1640625" bestFit="1" customWidth="1"/>
    <col min="12705" max="12705" width="7.1640625" bestFit="1" customWidth="1"/>
    <col min="12706" max="12706" width="8.6640625" bestFit="1" customWidth="1"/>
    <col min="12707" max="12707" width="9.1640625" bestFit="1" customWidth="1"/>
    <col min="12708" max="12708" width="11.1640625" bestFit="1" customWidth="1"/>
    <col min="12709" max="12709" width="9.1640625" bestFit="1" customWidth="1"/>
    <col min="12710" max="12710" width="11.1640625" bestFit="1" customWidth="1"/>
    <col min="12711" max="12711" width="8.1640625" bestFit="1" customWidth="1"/>
    <col min="12712" max="12712" width="10.1640625" bestFit="1" customWidth="1"/>
    <col min="12713" max="12713" width="9.1640625" bestFit="1" customWidth="1"/>
    <col min="12714" max="12714" width="11.1640625" bestFit="1" customWidth="1"/>
    <col min="12715" max="12715" width="8.1640625" bestFit="1" customWidth="1"/>
    <col min="12716" max="12717" width="10.1640625" bestFit="1" customWidth="1"/>
    <col min="12718" max="12718" width="12.1640625" bestFit="1" customWidth="1"/>
    <col min="12719" max="12719" width="9.1640625" bestFit="1" customWidth="1"/>
    <col min="12720" max="12720" width="11.1640625" bestFit="1" customWidth="1"/>
    <col min="12721" max="12721" width="9.1640625" bestFit="1" customWidth="1"/>
    <col min="12722" max="12722" width="11.1640625" bestFit="1" customWidth="1"/>
    <col min="12723" max="12723" width="9.1640625" bestFit="1" customWidth="1"/>
    <col min="12724" max="12724" width="11.1640625" bestFit="1" customWidth="1"/>
    <col min="12725" max="12725" width="10.1640625" bestFit="1" customWidth="1"/>
    <col min="12726" max="12726" width="12.1640625" bestFit="1" customWidth="1"/>
    <col min="12727" max="12727" width="8.1640625" bestFit="1" customWidth="1"/>
    <col min="12728" max="12728" width="10.1640625" bestFit="1" customWidth="1"/>
    <col min="12729" max="12729" width="9.1640625" bestFit="1" customWidth="1"/>
    <col min="12730" max="12730" width="11.1640625" bestFit="1" customWidth="1"/>
    <col min="12731" max="12731" width="9.1640625" bestFit="1" customWidth="1"/>
    <col min="12732" max="12732" width="11.1640625" bestFit="1" customWidth="1"/>
    <col min="12733" max="12733" width="10.1640625" bestFit="1" customWidth="1"/>
    <col min="12734" max="12734" width="12.1640625" bestFit="1" customWidth="1"/>
    <col min="12735" max="12735" width="10.1640625" bestFit="1" customWidth="1"/>
    <col min="12736" max="12736" width="12.1640625" bestFit="1" customWidth="1"/>
    <col min="12737" max="12737" width="10.1640625" bestFit="1" customWidth="1"/>
    <col min="12738" max="12738" width="12.1640625" bestFit="1" customWidth="1"/>
    <col min="12739" max="12739" width="10.1640625" bestFit="1" customWidth="1"/>
    <col min="12740" max="12740" width="12.1640625" bestFit="1" customWidth="1"/>
    <col min="12741" max="12741" width="9.1640625" bestFit="1" customWidth="1"/>
    <col min="12742" max="12742" width="11.1640625" bestFit="1" customWidth="1"/>
    <col min="12743" max="12743" width="9.1640625" bestFit="1" customWidth="1"/>
    <col min="12744" max="12744" width="11.1640625" bestFit="1" customWidth="1"/>
    <col min="12745" max="12745" width="8.1640625" bestFit="1" customWidth="1"/>
    <col min="12746" max="12747" width="10.1640625" bestFit="1" customWidth="1"/>
    <col min="12748" max="12748" width="12.1640625" bestFit="1" customWidth="1"/>
    <col min="12749" max="12749" width="10.1640625" bestFit="1" customWidth="1"/>
    <col min="12750" max="12750" width="12.1640625" bestFit="1" customWidth="1"/>
    <col min="12751" max="12751" width="10.1640625" bestFit="1" customWidth="1"/>
    <col min="12752" max="12752" width="12.1640625" bestFit="1" customWidth="1"/>
    <col min="12753" max="12753" width="10.1640625" bestFit="1" customWidth="1"/>
    <col min="12754" max="12754" width="12.1640625" bestFit="1" customWidth="1"/>
    <col min="12755" max="12755" width="9.1640625" bestFit="1" customWidth="1"/>
    <col min="12756" max="12756" width="11.1640625" bestFit="1" customWidth="1"/>
    <col min="12757" max="12757" width="8.1640625" bestFit="1" customWidth="1"/>
    <col min="12758" max="12759" width="10.1640625" bestFit="1" customWidth="1"/>
    <col min="12760" max="12760" width="12.1640625" bestFit="1" customWidth="1"/>
    <col min="12761" max="12761" width="9.1640625" bestFit="1" customWidth="1"/>
    <col min="12762" max="12762" width="2.1640625" bestFit="1" customWidth="1"/>
    <col min="12763" max="12763" width="11.1640625" bestFit="1" customWidth="1"/>
    <col min="12764" max="12764" width="10.1640625" bestFit="1" customWidth="1"/>
    <col min="12765" max="12765" width="12.1640625" bestFit="1" customWidth="1"/>
    <col min="12766" max="12766" width="9.1640625" bestFit="1" customWidth="1"/>
    <col min="12767" max="12767" width="11.1640625" bestFit="1" customWidth="1"/>
    <col min="12768" max="12768" width="10.1640625" bestFit="1" customWidth="1"/>
    <col min="12769" max="12769" width="12.1640625" bestFit="1" customWidth="1"/>
    <col min="12770" max="12770" width="9.1640625" bestFit="1" customWidth="1"/>
    <col min="12771" max="12771" width="11.1640625" bestFit="1" customWidth="1"/>
    <col min="12772" max="12772" width="8.1640625" bestFit="1" customWidth="1"/>
    <col min="12773" max="12773" width="10.1640625" bestFit="1" customWidth="1"/>
    <col min="12774" max="12774" width="8.1640625" bestFit="1" customWidth="1"/>
    <col min="12775" max="12775" width="10.1640625" bestFit="1" customWidth="1"/>
    <col min="12776" max="12776" width="9.1640625" bestFit="1" customWidth="1"/>
    <col min="12777" max="12777" width="11.1640625" bestFit="1" customWidth="1"/>
    <col min="12778" max="12778" width="9.1640625" bestFit="1" customWidth="1"/>
    <col min="12779" max="12779" width="11.1640625" bestFit="1" customWidth="1"/>
    <col min="12780" max="12780" width="10.1640625" bestFit="1" customWidth="1"/>
    <col min="12781" max="12781" width="12.1640625" bestFit="1" customWidth="1"/>
    <col min="12782" max="12782" width="10.1640625" bestFit="1" customWidth="1"/>
    <col min="12783" max="12783" width="12.1640625" bestFit="1" customWidth="1"/>
    <col min="12784" max="12784" width="10.1640625" bestFit="1" customWidth="1"/>
    <col min="12785" max="12785" width="12.1640625" bestFit="1" customWidth="1"/>
    <col min="12786" max="12786" width="9.1640625" bestFit="1" customWidth="1"/>
    <col min="12787" max="12787" width="11.1640625" bestFit="1" customWidth="1"/>
    <col min="12788" max="12788" width="9.1640625" bestFit="1" customWidth="1"/>
    <col min="12789" max="12789" width="11.1640625" bestFit="1" customWidth="1"/>
    <col min="12790" max="12790" width="10.1640625" bestFit="1" customWidth="1"/>
    <col min="12791" max="12791" width="12.1640625" bestFit="1" customWidth="1"/>
    <col min="12792" max="12792" width="8.1640625" bestFit="1" customWidth="1"/>
    <col min="12793" max="12794" width="10.1640625" bestFit="1" customWidth="1"/>
    <col min="12795" max="12795" width="12.1640625" bestFit="1" customWidth="1"/>
    <col min="12796" max="12796" width="9.1640625" bestFit="1" customWidth="1"/>
    <col min="12797" max="12797" width="11.1640625" bestFit="1" customWidth="1"/>
    <col min="12798" max="12798" width="8.1640625" bestFit="1" customWidth="1"/>
    <col min="12799" max="12799" width="10.1640625" bestFit="1" customWidth="1"/>
    <col min="12800" max="12800" width="8.1640625" bestFit="1" customWidth="1"/>
    <col min="12801" max="12801" width="10.1640625" bestFit="1" customWidth="1"/>
    <col min="12802" max="12802" width="9.1640625" bestFit="1" customWidth="1"/>
    <col min="12803" max="12803" width="11.1640625" bestFit="1" customWidth="1"/>
    <col min="12804" max="12805" width="9.1640625" bestFit="1" customWidth="1"/>
    <col min="12806" max="12806" width="11.1640625" bestFit="1" customWidth="1"/>
    <col min="12807" max="12807" width="8.1640625" bestFit="1" customWidth="1"/>
    <col min="12808" max="12809" width="10.1640625" bestFit="1" customWidth="1"/>
    <col min="12810" max="12810" width="12.1640625" bestFit="1" customWidth="1"/>
    <col min="12811" max="12812" width="9.1640625" bestFit="1" customWidth="1"/>
    <col min="12813" max="12813" width="11.1640625" bestFit="1" customWidth="1"/>
    <col min="12814" max="12814" width="9.1640625" bestFit="1" customWidth="1"/>
    <col min="12815" max="12815" width="11.1640625" bestFit="1" customWidth="1"/>
    <col min="12816" max="12816" width="9.1640625" bestFit="1" customWidth="1"/>
    <col min="12817" max="12817" width="11.1640625" bestFit="1" customWidth="1"/>
    <col min="12818" max="12818" width="10.1640625" bestFit="1" customWidth="1"/>
    <col min="12819" max="12819" width="12.1640625" bestFit="1" customWidth="1"/>
    <col min="12820" max="12820" width="10.1640625" bestFit="1" customWidth="1"/>
    <col min="12821" max="12821" width="12.1640625" bestFit="1" customWidth="1"/>
    <col min="12822" max="12822" width="10.1640625" bestFit="1" customWidth="1"/>
    <col min="12823" max="12823" width="12.1640625" bestFit="1" customWidth="1"/>
    <col min="12824" max="12824" width="9.1640625" bestFit="1" customWidth="1"/>
    <col min="12825" max="12825" width="11.1640625" bestFit="1" customWidth="1"/>
    <col min="12826" max="12826" width="10.1640625" bestFit="1" customWidth="1"/>
    <col min="12827" max="12827" width="12.1640625" bestFit="1" customWidth="1"/>
    <col min="12828" max="12828" width="10.1640625" bestFit="1" customWidth="1"/>
    <col min="12829" max="12829" width="12.1640625" bestFit="1" customWidth="1"/>
    <col min="12830" max="12830" width="10.1640625" bestFit="1" customWidth="1"/>
    <col min="12831" max="12831" width="12.1640625" bestFit="1" customWidth="1"/>
    <col min="12832" max="12832" width="10.1640625" bestFit="1" customWidth="1"/>
    <col min="12833" max="12833" width="12.1640625" bestFit="1" customWidth="1"/>
    <col min="12834" max="12834" width="9.1640625" bestFit="1" customWidth="1"/>
    <col min="12835" max="12835" width="11.1640625" bestFit="1" customWidth="1"/>
    <col min="12836" max="12836" width="9.1640625" bestFit="1" customWidth="1"/>
    <col min="12837" max="12837" width="11.1640625" bestFit="1" customWidth="1"/>
    <col min="12838" max="12839" width="9.1640625" bestFit="1" customWidth="1"/>
    <col min="12840" max="12840" width="11.1640625" bestFit="1" customWidth="1"/>
    <col min="12841" max="12841" width="10.1640625" bestFit="1" customWidth="1"/>
    <col min="12842" max="12842" width="12.1640625" bestFit="1" customWidth="1"/>
    <col min="12843" max="12843" width="10.1640625" bestFit="1" customWidth="1"/>
    <col min="12844" max="12844" width="12.1640625" bestFit="1" customWidth="1"/>
    <col min="12845" max="12845" width="10.6640625" bestFit="1" customWidth="1"/>
    <col min="12846" max="12846" width="11.1640625" bestFit="1" customWidth="1"/>
    <col min="12847" max="12847" width="9.1640625" bestFit="1" customWidth="1"/>
    <col min="12848" max="12848" width="11.1640625" bestFit="1" customWidth="1"/>
    <col min="12849" max="12849" width="9.1640625" bestFit="1" customWidth="1"/>
    <col min="12850" max="12850" width="11.1640625" bestFit="1" customWidth="1"/>
    <col min="12851" max="12851" width="10.1640625" bestFit="1" customWidth="1"/>
    <col min="12852" max="12852" width="8.1640625" bestFit="1" customWidth="1"/>
    <col min="12853" max="12853" width="12.1640625" bestFit="1" customWidth="1"/>
    <col min="12854" max="12854" width="9.1640625" bestFit="1" customWidth="1"/>
    <col min="12855" max="12855" width="11.1640625" bestFit="1" customWidth="1"/>
    <col min="12856" max="12857" width="9.1640625" bestFit="1" customWidth="1"/>
    <col min="12858" max="12858" width="11.1640625" bestFit="1" customWidth="1"/>
    <col min="12859" max="12859" width="9.1640625" bestFit="1" customWidth="1"/>
    <col min="12860" max="12860" width="11.1640625" bestFit="1" customWidth="1"/>
    <col min="12861" max="12861" width="9.1640625" bestFit="1" customWidth="1"/>
    <col min="12862" max="12862" width="11.1640625" bestFit="1" customWidth="1"/>
    <col min="12863" max="12863" width="10.1640625" bestFit="1" customWidth="1"/>
    <col min="12864" max="12864" width="12.1640625" bestFit="1" customWidth="1"/>
    <col min="12865" max="12865" width="9.1640625" bestFit="1" customWidth="1"/>
    <col min="12866" max="12866" width="11.1640625" bestFit="1" customWidth="1"/>
    <col min="12867" max="12867" width="9.1640625" bestFit="1" customWidth="1"/>
    <col min="12868" max="12868" width="11.1640625" bestFit="1" customWidth="1"/>
    <col min="12869" max="12869" width="10.1640625" bestFit="1" customWidth="1"/>
    <col min="12870" max="12870" width="12.1640625" bestFit="1" customWidth="1"/>
    <col min="12871" max="12871" width="8.1640625" bestFit="1" customWidth="1"/>
    <col min="12872" max="12872" width="10.1640625" bestFit="1" customWidth="1"/>
    <col min="12873" max="12873" width="9.1640625" bestFit="1" customWidth="1"/>
    <col min="12874" max="12874" width="11.1640625" bestFit="1" customWidth="1"/>
    <col min="12875" max="12875" width="10.1640625" bestFit="1" customWidth="1"/>
    <col min="12876" max="12876" width="12.1640625" bestFit="1" customWidth="1"/>
    <col min="12877" max="12877" width="9.1640625" bestFit="1" customWidth="1"/>
    <col min="12878" max="12878" width="11.1640625" bestFit="1" customWidth="1"/>
    <col min="12879" max="12879" width="9.1640625" bestFit="1" customWidth="1"/>
    <col min="12880" max="12880" width="11.1640625" bestFit="1" customWidth="1"/>
    <col min="12881" max="12881" width="9.1640625" bestFit="1" customWidth="1"/>
    <col min="12882" max="12882" width="11.1640625" bestFit="1" customWidth="1"/>
    <col min="12883" max="12883" width="10.1640625" bestFit="1" customWidth="1"/>
    <col min="12884" max="12884" width="12.1640625" bestFit="1" customWidth="1"/>
    <col min="12885" max="12885" width="10.1640625" bestFit="1" customWidth="1"/>
    <col min="12886" max="12886" width="12.1640625" bestFit="1" customWidth="1"/>
    <col min="12887" max="12887" width="9.1640625" bestFit="1" customWidth="1"/>
    <col min="12888" max="12888" width="11.1640625" bestFit="1" customWidth="1"/>
    <col min="12889" max="12889" width="9.1640625" bestFit="1" customWidth="1"/>
    <col min="12890" max="12890" width="7.6640625" bestFit="1" customWidth="1"/>
    <col min="12891" max="12891" width="11.1640625" bestFit="1" customWidth="1"/>
    <col min="12892" max="12892" width="9.1640625" bestFit="1" customWidth="1"/>
    <col min="12893" max="12893" width="11.1640625" bestFit="1" customWidth="1"/>
    <col min="12894" max="12894" width="10.1640625" bestFit="1" customWidth="1"/>
    <col min="12895" max="12895" width="12.1640625" bestFit="1" customWidth="1"/>
    <col min="12896" max="12896" width="11.1640625" bestFit="1" customWidth="1"/>
    <col min="12897" max="12897" width="13.1640625" bestFit="1" customWidth="1"/>
    <col min="12898" max="12898" width="10.1640625" bestFit="1" customWidth="1"/>
    <col min="12899" max="12899" width="12.1640625" bestFit="1" customWidth="1"/>
    <col min="12900" max="12900" width="10.1640625" bestFit="1" customWidth="1"/>
    <col min="12901" max="12901" width="12.1640625" bestFit="1" customWidth="1"/>
    <col min="12902" max="12902" width="10.1640625" bestFit="1" customWidth="1"/>
    <col min="12903" max="12903" width="12.1640625" bestFit="1" customWidth="1"/>
    <col min="12904" max="12904" width="10.1640625" bestFit="1" customWidth="1"/>
    <col min="12905" max="12905" width="12.1640625" bestFit="1" customWidth="1"/>
    <col min="12906" max="12906" width="10.1640625" bestFit="1" customWidth="1"/>
    <col min="12907" max="12907" width="12.1640625" bestFit="1" customWidth="1"/>
    <col min="12908" max="12908" width="10.1640625" bestFit="1" customWidth="1"/>
    <col min="12909" max="12909" width="12.1640625" bestFit="1" customWidth="1"/>
    <col min="12910" max="12910" width="10.1640625" bestFit="1" customWidth="1"/>
    <col min="12911" max="12911" width="12.1640625" bestFit="1" customWidth="1"/>
    <col min="12912" max="12912" width="9.1640625" bestFit="1" customWidth="1"/>
    <col min="12913" max="12913" width="11.1640625" bestFit="1" customWidth="1"/>
    <col min="12914" max="12914" width="10.1640625" bestFit="1" customWidth="1"/>
    <col min="12915" max="12915" width="12.1640625" bestFit="1" customWidth="1"/>
    <col min="12916" max="12916" width="10.1640625" bestFit="1" customWidth="1"/>
    <col min="12917" max="12917" width="12.1640625" bestFit="1" customWidth="1"/>
    <col min="12918" max="12918" width="10.1640625" bestFit="1" customWidth="1"/>
    <col min="12919" max="12919" width="12.1640625" bestFit="1" customWidth="1"/>
    <col min="12920" max="12920" width="9.1640625" bestFit="1" customWidth="1"/>
    <col min="12921" max="12922" width="11.1640625" bestFit="1" customWidth="1"/>
    <col min="12923" max="12923" width="13.1640625" bestFit="1" customWidth="1"/>
    <col min="12924" max="12924" width="11.1640625" bestFit="1" customWidth="1"/>
    <col min="12925" max="12925" width="13.1640625" bestFit="1" customWidth="1"/>
    <col min="12926" max="12926" width="10.1640625" bestFit="1" customWidth="1"/>
    <col min="12927" max="12927" width="12.1640625" bestFit="1" customWidth="1"/>
    <col min="12928" max="12928" width="10.1640625" bestFit="1" customWidth="1"/>
    <col min="12929" max="12929" width="9.1640625" bestFit="1" customWidth="1"/>
    <col min="12930" max="12930" width="12.1640625" bestFit="1" customWidth="1"/>
    <col min="12931" max="12931" width="9.6640625" bestFit="1" customWidth="1"/>
    <col min="12932" max="12932" width="11.1640625" bestFit="1" customWidth="1"/>
    <col min="12933" max="12933" width="9.1640625" bestFit="1" customWidth="1"/>
    <col min="12934" max="12934" width="11.1640625" bestFit="1" customWidth="1"/>
    <col min="12935" max="12935" width="10.1640625" bestFit="1" customWidth="1"/>
    <col min="12936" max="12936" width="12.1640625" bestFit="1" customWidth="1"/>
    <col min="12937" max="12937" width="9.1640625" bestFit="1" customWidth="1"/>
    <col min="12938" max="12938" width="11.1640625" bestFit="1" customWidth="1"/>
    <col min="12939" max="12939" width="8.1640625" bestFit="1" customWidth="1"/>
    <col min="12940" max="12941" width="10.1640625" bestFit="1" customWidth="1"/>
    <col min="12942" max="12942" width="12.1640625" bestFit="1" customWidth="1"/>
    <col min="12943" max="12943" width="8.1640625" bestFit="1" customWidth="1"/>
    <col min="12944" max="12944" width="10.1640625" bestFit="1" customWidth="1"/>
    <col min="12945" max="12945" width="9.1640625" bestFit="1" customWidth="1"/>
    <col min="12946" max="12946" width="11.1640625" bestFit="1" customWidth="1"/>
    <col min="12947" max="12947" width="10.1640625" bestFit="1" customWidth="1"/>
    <col min="12948" max="12948" width="12.1640625" bestFit="1" customWidth="1"/>
    <col min="12949" max="12949" width="9.1640625" bestFit="1" customWidth="1"/>
    <col min="12950" max="12950" width="8.1640625" bestFit="1" customWidth="1"/>
    <col min="12951" max="12951" width="11.1640625" bestFit="1" customWidth="1"/>
    <col min="12952" max="12952" width="10.1640625" bestFit="1" customWidth="1"/>
    <col min="12953" max="12953" width="12.1640625" bestFit="1" customWidth="1"/>
    <col min="12954" max="12954" width="9.1640625" bestFit="1" customWidth="1"/>
    <col min="12955" max="12955" width="11.1640625" bestFit="1" customWidth="1"/>
    <col min="12956" max="12956" width="9.1640625" bestFit="1" customWidth="1"/>
    <col min="12957" max="12957" width="8.1640625" bestFit="1" customWidth="1"/>
    <col min="12958" max="12958" width="9.1640625" bestFit="1" customWidth="1"/>
    <col min="12959" max="12959" width="11.1640625" bestFit="1" customWidth="1"/>
    <col min="12960" max="12960" width="10.1640625" bestFit="1" customWidth="1"/>
    <col min="12961" max="12961" width="12.1640625" bestFit="1" customWidth="1"/>
    <col min="12962" max="12962" width="9.1640625" bestFit="1" customWidth="1"/>
    <col min="12963" max="12963" width="11.1640625" bestFit="1" customWidth="1"/>
    <col min="12964" max="12964" width="8.1640625" bestFit="1" customWidth="1"/>
    <col min="12965" max="12966" width="10.1640625" bestFit="1" customWidth="1"/>
    <col min="12967" max="12967" width="12.1640625" bestFit="1" customWidth="1"/>
    <col min="12968" max="12968" width="9.1640625" bestFit="1" customWidth="1"/>
    <col min="12969" max="12969" width="11.1640625" bestFit="1" customWidth="1"/>
    <col min="12970" max="12970" width="9.1640625" bestFit="1" customWidth="1"/>
    <col min="12971" max="12971" width="11.1640625" bestFit="1" customWidth="1"/>
    <col min="12972" max="12972" width="10.1640625" bestFit="1" customWidth="1"/>
    <col min="12973" max="12973" width="12.1640625" bestFit="1" customWidth="1"/>
    <col min="12974" max="12974" width="9.1640625" bestFit="1" customWidth="1"/>
    <col min="12975" max="12975" width="11.1640625" bestFit="1" customWidth="1"/>
    <col min="12976" max="12976" width="9.1640625" bestFit="1" customWidth="1"/>
    <col min="12977" max="12977" width="11.1640625" bestFit="1" customWidth="1"/>
    <col min="12978" max="12978" width="10.1640625" bestFit="1" customWidth="1"/>
    <col min="12979" max="12979" width="12.1640625" bestFit="1" customWidth="1"/>
    <col min="12980" max="12980" width="11.1640625" bestFit="1" customWidth="1"/>
    <col min="12981" max="12981" width="13.1640625" bestFit="1" customWidth="1"/>
    <col min="12982" max="12982" width="10.1640625" bestFit="1" customWidth="1"/>
    <col min="12983" max="12983" width="12.1640625" bestFit="1" customWidth="1"/>
    <col min="12984" max="12984" width="11.1640625" bestFit="1" customWidth="1"/>
    <col min="12985" max="12985" width="13.1640625" bestFit="1" customWidth="1"/>
    <col min="12986" max="12986" width="11.1640625" bestFit="1" customWidth="1"/>
    <col min="12987" max="12987" width="13.1640625" bestFit="1" customWidth="1"/>
    <col min="12988" max="12988" width="11.1640625" bestFit="1" customWidth="1"/>
    <col min="12989" max="12989" width="13.1640625" bestFit="1" customWidth="1"/>
    <col min="12990" max="12990" width="11.1640625" bestFit="1" customWidth="1"/>
    <col min="12991" max="12991" width="13.1640625" bestFit="1" customWidth="1"/>
    <col min="12992" max="12992" width="11.1640625" bestFit="1" customWidth="1"/>
    <col min="12993" max="12993" width="13.1640625" bestFit="1" customWidth="1"/>
    <col min="12994" max="12994" width="11.1640625" bestFit="1" customWidth="1"/>
    <col min="12995" max="12995" width="13.1640625" bestFit="1" customWidth="1"/>
    <col min="12996" max="12996" width="10.1640625" bestFit="1" customWidth="1"/>
    <col min="12997" max="12997" width="12.1640625" bestFit="1" customWidth="1"/>
    <col min="12998" max="12998" width="11.1640625" bestFit="1" customWidth="1"/>
    <col min="12999" max="12999" width="13.1640625" bestFit="1" customWidth="1"/>
    <col min="13000" max="13000" width="11.1640625" bestFit="1" customWidth="1"/>
    <col min="13001" max="13001" width="13.1640625" bestFit="1" customWidth="1"/>
    <col min="13002" max="13002" width="11.1640625" bestFit="1" customWidth="1"/>
    <col min="13003" max="13003" width="13.1640625" bestFit="1" customWidth="1"/>
    <col min="13004" max="13004" width="11.1640625" bestFit="1" customWidth="1"/>
    <col min="13005" max="13005" width="13.1640625" bestFit="1" customWidth="1"/>
    <col min="13006" max="13006" width="10.1640625" bestFit="1" customWidth="1"/>
    <col min="13007" max="13007" width="12.1640625" bestFit="1" customWidth="1"/>
    <col min="13008" max="13008" width="11.1640625" bestFit="1" customWidth="1"/>
    <col min="13009" max="13009" width="13.1640625" bestFit="1" customWidth="1"/>
    <col min="13010" max="13010" width="11.1640625" bestFit="1" customWidth="1"/>
    <col min="13011" max="13011" width="13.1640625" bestFit="1" customWidth="1"/>
    <col min="13012" max="13012" width="10.1640625" bestFit="1" customWidth="1"/>
    <col min="13013" max="13013" width="12.1640625" bestFit="1" customWidth="1"/>
    <col min="13014" max="13014" width="11.1640625" bestFit="1" customWidth="1"/>
    <col min="13015" max="13015" width="13.1640625" bestFit="1" customWidth="1"/>
    <col min="13016" max="13016" width="10.1640625" bestFit="1" customWidth="1"/>
    <col min="13017" max="13017" width="12.1640625" bestFit="1" customWidth="1"/>
    <col min="13018" max="13018" width="10.1640625" bestFit="1" customWidth="1"/>
    <col min="13019" max="13019" width="12.1640625" bestFit="1" customWidth="1"/>
    <col min="13020" max="13020" width="9.1640625" bestFit="1" customWidth="1"/>
    <col min="13021" max="13022" width="11.1640625" bestFit="1" customWidth="1"/>
    <col min="13023" max="13023" width="13.1640625" bestFit="1" customWidth="1"/>
    <col min="13024" max="13024" width="10.1640625" bestFit="1" customWidth="1"/>
    <col min="13025" max="13025" width="12.1640625" bestFit="1" customWidth="1"/>
    <col min="13026" max="13026" width="11.1640625" bestFit="1" customWidth="1"/>
    <col min="13027" max="13027" width="13.1640625" bestFit="1" customWidth="1"/>
    <col min="13028" max="13028" width="11.1640625" bestFit="1" customWidth="1"/>
    <col min="13029" max="13029" width="13.1640625" bestFit="1" customWidth="1"/>
    <col min="13030" max="13030" width="9.1640625" bestFit="1" customWidth="1"/>
    <col min="13031" max="13031" width="11.1640625" bestFit="1" customWidth="1"/>
    <col min="13032" max="13032" width="10.1640625" bestFit="1" customWidth="1"/>
    <col min="13033" max="13033" width="12.1640625" bestFit="1" customWidth="1"/>
    <col min="13034" max="13034" width="10.1640625" bestFit="1" customWidth="1"/>
    <col min="13035" max="13035" width="9.1640625" bestFit="1" customWidth="1"/>
    <col min="13036" max="13036" width="12.1640625" bestFit="1" customWidth="1"/>
    <col min="13037" max="13037" width="10.1640625" bestFit="1" customWidth="1"/>
    <col min="13038" max="13038" width="12.1640625" bestFit="1" customWidth="1"/>
    <col min="13039" max="13039" width="9.1640625" bestFit="1" customWidth="1"/>
    <col min="13040" max="13040" width="11.1640625" bestFit="1" customWidth="1"/>
    <col min="13041" max="13041" width="10.1640625" bestFit="1" customWidth="1"/>
    <col min="13042" max="13042" width="12.1640625" bestFit="1" customWidth="1"/>
    <col min="13043" max="13043" width="10.1640625" bestFit="1" customWidth="1"/>
    <col min="13044" max="13044" width="12.1640625" bestFit="1" customWidth="1"/>
    <col min="13045" max="13045" width="10.1640625" bestFit="1" customWidth="1"/>
    <col min="13046" max="13046" width="12.1640625" bestFit="1" customWidth="1"/>
    <col min="13047" max="13047" width="11.1640625" bestFit="1" customWidth="1"/>
    <col min="13048" max="13048" width="13.1640625" bestFit="1" customWidth="1"/>
    <col min="13049" max="13049" width="10.1640625" bestFit="1" customWidth="1"/>
    <col min="13050" max="13050" width="9.1640625" bestFit="1" customWidth="1"/>
    <col min="13051" max="13051" width="12.1640625" bestFit="1" customWidth="1"/>
    <col min="13052" max="13052" width="10.1640625" bestFit="1" customWidth="1"/>
    <col min="13053" max="13053" width="12.1640625" bestFit="1" customWidth="1"/>
    <col min="13054" max="13054" width="10.1640625" bestFit="1" customWidth="1"/>
    <col min="13055" max="13055" width="12.1640625" bestFit="1" customWidth="1"/>
    <col min="13056" max="13056" width="7.1640625" bestFit="1" customWidth="1"/>
    <col min="13057" max="13057" width="9.6640625" bestFit="1" customWidth="1"/>
    <col min="13058" max="13058" width="11.1640625" bestFit="1" customWidth="1"/>
    <col min="13059" max="13059" width="13.1640625" bestFit="1" customWidth="1"/>
    <col min="13060" max="13060" width="11.1640625" bestFit="1" customWidth="1"/>
    <col min="13061" max="13061" width="13.1640625" bestFit="1" customWidth="1"/>
    <col min="13062" max="13062" width="11.1640625" bestFit="1" customWidth="1"/>
    <col min="13063" max="13063" width="13.1640625" bestFit="1" customWidth="1"/>
    <col min="13064" max="13064" width="10.1640625" bestFit="1" customWidth="1"/>
    <col min="13065" max="13065" width="12.1640625" bestFit="1" customWidth="1"/>
    <col min="13066" max="13066" width="11.1640625" bestFit="1" customWidth="1"/>
    <col min="13067" max="13067" width="13.1640625" bestFit="1" customWidth="1"/>
    <col min="13068" max="13068" width="11.1640625" bestFit="1" customWidth="1"/>
    <col min="13069" max="13069" width="13.1640625" bestFit="1" customWidth="1"/>
    <col min="13070" max="13070" width="10.1640625" bestFit="1" customWidth="1"/>
    <col min="13071" max="13071" width="12.1640625" bestFit="1" customWidth="1"/>
    <col min="13072" max="13072" width="10.1640625" bestFit="1" customWidth="1"/>
    <col min="13073" max="13073" width="12.1640625" bestFit="1" customWidth="1"/>
    <col min="13074" max="13074" width="11.1640625" bestFit="1" customWidth="1"/>
    <col min="13075" max="13075" width="13.1640625" bestFit="1" customWidth="1"/>
    <col min="13076" max="13076" width="10.1640625" bestFit="1" customWidth="1"/>
    <col min="13077" max="13077" width="12.1640625" bestFit="1" customWidth="1"/>
    <col min="13078" max="13078" width="11.1640625" bestFit="1" customWidth="1"/>
    <col min="13079" max="13079" width="13.1640625" bestFit="1" customWidth="1"/>
    <col min="13080" max="13080" width="10.1640625" bestFit="1" customWidth="1"/>
    <col min="13081" max="13081" width="12.1640625" bestFit="1" customWidth="1"/>
    <col min="13082" max="13082" width="11.1640625" bestFit="1" customWidth="1"/>
    <col min="13083" max="13083" width="13.1640625" bestFit="1" customWidth="1"/>
    <col min="13084" max="13084" width="11.1640625" bestFit="1" customWidth="1"/>
    <col min="13085" max="13085" width="13.1640625" bestFit="1" customWidth="1"/>
    <col min="13086" max="13086" width="10.1640625" bestFit="1" customWidth="1"/>
    <col min="13087" max="13087" width="12.1640625" bestFit="1" customWidth="1"/>
    <col min="13088" max="13088" width="11.1640625" bestFit="1" customWidth="1"/>
    <col min="13089" max="13089" width="13.1640625" bestFit="1" customWidth="1"/>
    <col min="13090" max="13090" width="9.1640625" bestFit="1" customWidth="1"/>
    <col min="13091" max="13091" width="11.1640625" bestFit="1" customWidth="1"/>
    <col min="13092" max="13092" width="10.1640625" bestFit="1" customWidth="1"/>
    <col min="13093" max="13093" width="9.1640625" bestFit="1" customWidth="1"/>
    <col min="13094" max="13094" width="12.1640625" bestFit="1" customWidth="1"/>
    <col min="13095" max="13095" width="10.1640625" bestFit="1" customWidth="1"/>
    <col min="13096" max="13096" width="12.1640625" bestFit="1" customWidth="1"/>
    <col min="13097" max="13097" width="10.1640625" bestFit="1" customWidth="1"/>
    <col min="13098" max="13098" width="12.1640625" bestFit="1" customWidth="1"/>
    <col min="13099" max="13099" width="10.1640625" bestFit="1" customWidth="1"/>
    <col min="13100" max="13100" width="12.1640625" bestFit="1" customWidth="1"/>
    <col min="13101" max="13101" width="10.1640625" bestFit="1" customWidth="1"/>
    <col min="13102" max="13102" width="12.1640625" bestFit="1" customWidth="1"/>
    <col min="13103" max="13103" width="11.1640625" bestFit="1" customWidth="1"/>
    <col min="13104" max="13104" width="13.1640625" bestFit="1" customWidth="1"/>
    <col min="13105" max="13105" width="11.1640625" bestFit="1" customWidth="1"/>
    <col min="13106" max="13106" width="13.1640625" bestFit="1" customWidth="1"/>
    <col min="13107" max="13107" width="11.1640625" bestFit="1" customWidth="1"/>
    <col min="13108" max="13108" width="13.1640625" bestFit="1" customWidth="1"/>
    <col min="13109" max="13109" width="9.1640625" bestFit="1" customWidth="1"/>
    <col min="13110" max="13110" width="11.1640625" bestFit="1" customWidth="1"/>
    <col min="13111" max="13111" width="10.1640625" bestFit="1" customWidth="1"/>
    <col min="13112" max="13112" width="12.1640625" bestFit="1" customWidth="1"/>
    <col min="13113" max="13113" width="10.1640625" bestFit="1" customWidth="1"/>
    <col min="13114" max="13114" width="12.1640625" bestFit="1" customWidth="1"/>
    <col min="13115" max="13115" width="10.1640625" bestFit="1" customWidth="1"/>
    <col min="13116" max="13116" width="12.1640625" bestFit="1" customWidth="1"/>
    <col min="13117" max="13117" width="11.1640625" bestFit="1" customWidth="1"/>
    <col min="13118" max="13118" width="13.1640625" bestFit="1" customWidth="1"/>
    <col min="13119" max="13119" width="11.1640625" bestFit="1" customWidth="1"/>
    <col min="13120" max="13120" width="13.1640625" bestFit="1" customWidth="1"/>
    <col min="13121" max="13121" width="11.1640625" bestFit="1" customWidth="1"/>
    <col min="13122" max="13122" width="13.1640625" bestFit="1" customWidth="1"/>
    <col min="13123" max="13123" width="11.1640625" bestFit="1" customWidth="1"/>
    <col min="13124" max="13124" width="13.1640625" bestFit="1" customWidth="1"/>
    <col min="13125" max="13125" width="10.1640625" bestFit="1" customWidth="1"/>
    <col min="13126" max="13126" width="12.1640625" bestFit="1" customWidth="1"/>
    <col min="13127" max="13127" width="11.1640625" bestFit="1" customWidth="1"/>
    <col min="13128" max="13128" width="13.1640625" bestFit="1" customWidth="1"/>
    <col min="13129" max="13129" width="10.1640625" bestFit="1" customWidth="1"/>
    <col min="13130" max="13130" width="12.1640625" bestFit="1" customWidth="1"/>
    <col min="13131" max="13131" width="11.1640625" bestFit="1" customWidth="1"/>
    <col min="13132" max="13132" width="13.1640625" bestFit="1" customWidth="1"/>
    <col min="13133" max="13133" width="10.1640625" bestFit="1" customWidth="1"/>
    <col min="13134" max="13134" width="12.1640625" bestFit="1" customWidth="1"/>
    <col min="13135" max="13135" width="10.1640625" bestFit="1" customWidth="1"/>
    <col min="13136" max="13136" width="12.1640625" bestFit="1" customWidth="1"/>
    <col min="13137" max="13137" width="10.1640625" bestFit="1" customWidth="1"/>
    <col min="13138" max="13138" width="12.1640625" bestFit="1" customWidth="1"/>
    <col min="13139" max="13139" width="10.1640625" bestFit="1" customWidth="1"/>
    <col min="13140" max="13140" width="12.1640625" bestFit="1" customWidth="1"/>
    <col min="13141" max="13141" width="10.1640625" bestFit="1" customWidth="1"/>
    <col min="13142" max="13142" width="12.1640625" bestFit="1" customWidth="1"/>
    <col min="13143" max="13143" width="11.1640625" bestFit="1" customWidth="1"/>
    <col min="13144" max="13144" width="13.1640625" bestFit="1" customWidth="1"/>
    <col min="13145" max="13145" width="9.1640625" bestFit="1" customWidth="1"/>
    <col min="13146" max="13146" width="11.1640625" bestFit="1" customWidth="1"/>
    <col min="13147" max="13147" width="10.1640625" bestFit="1" customWidth="1"/>
    <col min="13148" max="13148" width="9.1640625" bestFit="1" customWidth="1"/>
    <col min="13149" max="13149" width="12.1640625" bestFit="1" customWidth="1"/>
    <col min="13150" max="13150" width="11.1640625" bestFit="1" customWidth="1"/>
    <col min="13151" max="13151" width="13.1640625" bestFit="1" customWidth="1"/>
    <col min="13152" max="13152" width="10.1640625" bestFit="1" customWidth="1"/>
    <col min="13153" max="13153" width="12.1640625" bestFit="1" customWidth="1"/>
    <col min="13154" max="13154" width="11.1640625" bestFit="1" customWidth="1"/>
    <col min="13155" max="13155" width="13.1640625" bestFit="1" customWidth="1"/>
    <col min="13156" max="13156" width="10.1640625" bestFit="1" customWidth="1"/>
    <col min="13157" max="13157" width="12.1640625" bestFit="1" customWidth="1"/>
    <col min="13158" max="13158" width="7.1640625" bestFit="1" customWidth="1"/>
    <col min="13159" max="13159" width="9.6640625" bestFit="1" customWidth="1"/>
    <col min="13160" max="13160" width="11.1640625" bestFit="1" customWidth="1"/>
    <col min="13161" max="13161" width="13.1640625" bestFit="1" customWidth="1"/>
    <col min="13162" max="13162" width="10.1640625" bestFit="1" customWidth="1"/>
    <col min="13163" max="13163" width="12.1640625" bestFit="1" customWidth="1"/>
    <col min="13164" max="13164" width="10.1640625" bestFit="1" customWidth="1"/>
    <col min="13165" max="13165" width="12.1640625" bestFit="1" customWidth="1"/>
    <col min="13166" max="13166" width="9.1640625" bestFit="1" customWidth="1"/>
    <col min="13167" max="13167" width="11.1640625" bestFit="1" customWidth="1"/>
    <col min="13168" max="13168" width="10.1640625" bestFit="1" customWidth="1"/>
    <col min="13169" max="13169" width="12.1640625" bestFit="1" customWidth="1"/>
    <col min="13170" max="13170" width="11.1640625" bestFit="1" customWidth="1"/>
    <col min="13171" max="13171" width="13.1640625" bestFit="1" customWidth="1"/>
    <col min="13172" max="13172" width="11.1640625" bestFit="1" customWidth="1"/>
    <col min="13173" max="13173" width="9.1640625" bestFit="1" customWidth="1"/>
    <col min="13174" max="13174" width="13.1640625" bestFit="1" customWidth="1"/>
    <col min="13175" max="13175" width="10.1640625" bestFit="1" customWidth="1"/>
    <col min="13176" max="13176" width="12.1640625" bestFit="1" customWidth="1"/>
    <col min="13177" max="13177" width="10.1640625" bestFit="1" customWidth="1"/>
    <col min="13178" max="13178" width="12.1640625" bestFit="1" customWidth="1"/>
    <col min="13179" max="13179" width="10.1640625" bestFit="1" customWidth="1"/>
    <col min="13180" max="13180" width="12.1640625" bestFit="1" customWidth="1"/>
    <col min="13181" max="13181" width="11.1640625" bestFit="1" customWidth="1"/>
    <col min="13182" max="13182" width="13.1640625" bestFit="1" customWidth="1"/>
    <col min="13183" max="13183" width="10.1640625" bestFit="1" customWidth="1"/>
    <col min="13184" max="13184" width="12.1640625" bestFit="1" customWidth="1"/>
    <col min="13185" max="13185" width="10.1640625" bestFit="1" customWidth="1"/>
    <col min="13186" max="13186" width="12.1640625" bestFit="1" customWidth="1"/>
    <col min="13187" max="13187" width="10.1640625" bestFit="1" customWidth="1"/>
    <col min="13188" max="13188" width="12.1640625" bestFit="1" customWidth="1"/>
    <col min="13189" max="13189" width="10.1640625" bestFit="1" customWidth="1"/>
    <col min="13190" max="13190" width="12.1640625" bestFit="1" customWidth="1"/>
    <col min="13191" max="13191" width="11.1640625" bestFit="1" customWidth="1"/>
    <col min="13192" max="13192" width="13.1640625" bestFit="1" customWidth="1"/>
    <col min="13193" max="13193" width="11.1640625" bestFit="1" customWidth="1"/>
    <col min="13194" max="13194" width="13.1640625" bestFit="1" customWidth="1"/>
    <col min="13195" max="13195" width="10.1640625" bestFit="1" customWidth="1"/>
    <col min="13196" max="13197" width="12.1640625" bestFit="1" customWidth="1"/>
    <col min="13198" max="13198" width="14.1640625" bestFit="1" customWidth="1"/>
    <col min="13199" max="13199" width="11.1640625" bestFit="1" customWidth="1"/>
    <col min="13200" max="13200" width="13.1640625" bestFit="1" customWidth="1"/>
    <col min="13201" max="13201" width="9.1640625" bestFit="1" customWidth="1"/>
    <col min="13202" max="13202" width="11.1640625" bestFit="1" customWidth="1"/>
    <col min="13203" max="13203" width="10.1640625" bestFit="1" customWidth="1"/>
    <col min="13204" max="13204" width="12.1640625" bestFit="1" customWidth="1"/>
    <col min="13205" max="13205" width="10.1640625" bestFit="1" customWidth="1"/>
    <col min="13206" max="13206" width="12.1640625" bestFit="1" customWidth="1"/>
    <col min="13207" max="13207" width="11.1640625" bestFit="1" customWidth="1"/>
    <col min="13208" max="13208" width="13.1640625" bestFit="1" customWidth="1"/>
    <col min="13209" max="13209" width="10.1640625" bestFit="1" customWidth="1"/>
    <col min="13210" max="13210" width="12.1640625" bestFit="1" customWidth="1"/>
    <col min="13211" max="13211" width="10.1640625" bestFit="1" customWidth="1"/>
    <col min="13212" max="13212" width="12.1640625" bestFit="1" customWidth="1"/>
    <col min="13213" max="13213" width="10.1640625" bestFit="1" customWidth="1"/>
    <col min="13214" max="13214" width="12.1640625" bestFit="1" customWidth="1"/>
    <col min="13215" max="13215" width="10.1640625" bestFit="1" customWidth="1"/>
    <col min="13216" max="13216" width="12.1640625" bestFit="1" customWidth="1"/>
    <col min="13217" max="13217" width="9.1640625" bestFit="1" customWidth="1"/>
    <col min="13218" max="13218" width="11.1640625" bestFit="1" customWidth="1"/>
    <col min="13219" max="13219" width="10.1640625" bestFit="1" customWidth="1"/>
    <col min="13220" max="13220" width="12.1640625" bestFit="1" customWidth="1"/>
    <col min="13221" max="13221" width="10.1640625" bestFit="1" customWidth="1"/>
    <col min="13222" max="13222" width="12.1640625" bestFit="1" customWidth="1"/>
    <col min="13223" max="13223" width="10.1640625" bestFit="1" customWidth="1"/>
    <col min="13224" max="13224" width="12.1640625" bestFit="1" customWidth="1"/>
    <col min="13225" max="13225" width="10.1640625" bestFit="1" customWidth="1"/>
    <col min="13226" max="13226" width="12.1640625" bestFit="1" customWidth="1"/>
    <col min="13227" max="13227" width="10.1640625" bestFit="1" customWidth="1"/>
    <col min="13228" max="13228" width="12.1640625" bestFit="1" customWidth="1"/>
    <col min="13229" max="13229" width="10.1640625" bestFit="1" customWidth="1"/>
    <col min="13230" max="13230" width="12.1640625" bestFit="1" customWidth="1"/>
    <col min="13231" max="13231" width="10.1640625" bestFit="1" customWidth="1"/>
    <col min="13232" max="13232" width="12.1640625" bestFit="1" customWidth="1"/>
    <col min="13233" max="13233" width="11.1640625" bestFit="1" customWidth="1"/>
    <col min="13234" max="13234" width="13.1640625" bestFit="1" customWidth="1"/>
    <col min="13235" max="13235" width="11.1640625" bestFit="1" customWidth="1"/>
    <col min="13236" max="13236" width="13.1640625" bestFit="1" customWidth="1"/>
    <col min="13237" max="13237" width="10.1640625" bestFit="1" customWidth="1"/>
    <col min="13238" max="13238" width="12.1640625" bestFit="1" customWidth="1"/>
    <col min="13239" max="13239" width="10.1640625" bestFit="1" customWidth="1"/>
    <col min="13240" max="13240" width="12.1640625" bestFit="1" customWidth="1"/>
    <col min="13241" max="13241" width="10.1640625" bestFit="1" customWidth="1"/>
    <col min="13242" max="13242" width="12.1640625" bestFit="1" customWidth="1"/>
    <col min="13243" max="13243" width="11.1640625" bestFit="1" customWidth="1"/>
    <col min="13244" max="13244" width="13.1640625" bestFit="1" customWidth="1"/>
    <col min="13245" max="13245" width="10.1640625" bestFit="1" customWidth="1"/>
    <col min="13246" max="13246" width="12.1640625" bestFit="1" customWidth="1"/>
    <col min="13247" max="13247" width="10.1640625" bestFit="1" customWidth="1"/>
    <col min="13248" max="13248" width="12.1640625" bestFit="1" customWidth="1"/>
    <col min="13249" max="13249" width="10.1640625" bestFit="1" customWidth="1"/>
    <col min="13250" max="13250" width="12.1640625" bestFit="1" customWidth="1"/>
    <col min="13251" max="13251" width="11.1640625" bestFit="1" customWidth="1"/>
    <col min="13252" max="13252" width="13.1640625" bestFit="1" customWidth="1"/>
    <col min="13253" max="13253" width="10.1640625" bestFit="1" customWidth="1"/>
    <col min="13254" max="13254" width="12.1640625" bestFit="1" customWidth="1"/>
    <col min="13255" max="13255" width="10.1640625" bestFit="1" customWidth="1"/>
    <col min="13256" max="13256" width="12.1640625" bestFit="1" customWidth="1"/>
    <col min="13257" max="13257" width="10.1640625" bestFit="1" customWidth="1"/>
    <col min="13258" max="13258" width="12.1640625" bestFit="1" customWidth="1"/>
    <col min="13259" max="13259" width="11.1640625" bestFit="1" customWidth="1"/>
    <col min="13260" max="13260" width="13.1640625" bestFit="1" customWidth="1"/>
    <col min="13261" max="13261" width="9.1640625" bestFit="1" customWidth="1"/>
    <col min="13262" max="13262" width="11.1640625" bestFit="1" customWidth="1"/>
    <col min="13263" max="13263" width="10.1640625" bestFit="1" customWidth="1"/>
    <col min="13264" max="13264" width="12.1640625" bestFit="1" customWidth="1"/>
    <col min="13265" max="13265" width="11.1640625" bestFit="1" customWidth="1"/>
    <col min="13266" max="13266" width="13.1640625" bestFit="1" customWidth="1"/>
    <col min="13267" max="13267" width="10.1640625" bestFit="1" customWidth="1"/>
    <col min="13268" max="13268" width="12.1640625" bestFit="1" customWidth="1"/>
    <col min="13269" max="13269" width="9.1640625" bestFit="1" customWidth="1"/>
    <col min="13270" max="13270" width="11.1640625" bestFit="1" customWidth="1"/>
    <col min="13271" max="13271" width="10.1640625" bestFit="1" customWidth="1"/>
    <col min="13272" max="13272" width="12.1640625" bestFit="1" customWidth="1"/>
    <col min="13273" max="13273" width="10.1640625" bestFit="1" customWidth="1"/>
    <col min="13274" max="13274" width="12.1640625" bestFit="1" customWidth="1"/>
    <col min="13275" max="13275" width="11.1640625" bestFit="1" customWidth="1"/>
    <col min="13276" max="13276" width="13.1640625" bestFit="1" customWidth="1"/>
    <col min="13277" max="13277" width="10.1640625" bestFit="1" customWidth="1"/>
    <col min="13278" max="13278" width="12.1640625" bestFit="1" customWidth="1"/>
    <col min="13279" max="13279" width="10.1640625" bestFit="1" customWidth="1"/>
    <col min="13280" max="13280" width="12.1640625" bestFit="1" customWidth="1"/>
    <col min="13281" max="13281" width="11.1640625" bestFit="1" customWidth="1"/>
    <col min="13282" max="13282" width="13.1640625" bestFit="1" customWidth="1"/>
    <col min="13283" max="13283" width="11.1640625" bestFit="1" customWidth="1"/>
    <col min="13284" max="13284" width="13.1640625" bestFit="1" customWidth="1"/>
    <col min="13285" max="13285" width="10.1640625" bestFit="1" customWidth="1"/>
    <col min="13286" max="13286" width="12.1640625" bestFit="1" customWidth="1"/>
    <col min="13287" max="13287" width="11.1640625" bestFit="1" customWidth="1"/>
    <col min="13288" max="13288" width="13.1640625" bestFit="1" customWidth="1"/>
    <col min="13289" max="13289" width="10.1640625" bestFit="1" customWidth="1"/>
    <col min="13290" max="13290" width="12.1640625" bestFit="1" customWidth="1"/>
    <col min="13291" max="13291" width="10.1640625" bestFit="1" customWidth="1"/>
    <col min="13292" max="13292" width="12.1640625" bestFit="1" customWidth="1"/>
    <col min="13293" max="13293" width="10.1640625" bestFit="1" customWidth="1"/>
    <col min="13294" max="13294" width="12.1640625" bestFit="1" customWidth="1"/>
    <col min="13295" max="13295" width="11.1640625" bestFit="1" customWidth="1"/>
    <col min="13296" max="13296" width="13.1640625" bestFit="1" customWidth="1"/>
    <col min="13297" max="13297" width="12.1640625" bestFit="1" customWidth="1"/>
    <col min="13298" max="13298" width="14.1640625" bestFit="1" customWidth="1"/>
    <col min="13299" max="13299" width="10.1640625" bestFit="1" customWidth="1"/>
    <col min="13300" max="13300" width="12.1640625" bestFit="1" customWidth="1"/>
    <col min="13301" max="13301" width="9.1640625" bestFit="1" customWidth="1"/>
    <col min="13302" max="13302" width="11.1640625" bestFit="1" customWidth="1"/>
    <col min="13303" max="13303" width="10.1640625" bestFit="1" customWidth="1"/>
    <col min="13304" max="13304" width="12.1640625" bestFit="1" customWidth="1"/>
    <col min="13305" max="13305" width="10.1640625" bestFit="1" customWidth="1"/>
    <col min="13306" max="13306" width="12.1640625" bestFit="1" customWidth="1"/>
    <col min="13307" max="13307" width="11.1640625" bestFit="1" customWidth="1"/>
    <col min="13308" max="13308" width="13.1640625" bestFit="1" customWidth="1"/>
    <col min="13309" max="13309" width="10.1640625" bestFit="1" customWidth="1"/>
    <col min="13310" max="13310" width="12.1640625" bestFit="1" customWidth="1"/>
    <col min="13311" max="13311" width="10.1640625" bestFit="1" customWidth="1"/>
    <col min="13312" max="13312" width="12.1640625" bestFit="1" customWidth="1"/>
    <col min="13313" max="13313" width="10.1640625" bestFit="1" customWidth="1"/>
    <col min="13314" max="13314" width="12.1640625" bestFit="1" customWidth="1"/>
    <col min="13315" max="13315" width="10.1640625" bestFit="1" customWidth="1"/>
    <col min="13316" max="13316" width="12.1640625" bestFit="1" customWidth="1"/>
    <col min="13317" max="13317" width="11.1640625" bestFit="1" customWidth="1"/>
    <col min="13318" max="13318" width="13.1640625" bestFit="1" customWidth="1"/>
    <col min="13319" max="13319" width="10.1640625" bestFit="1" customWidth="1"/>
    <col min="13320" max="13320" width="12.1640625" bestFit="1" customWidth="1"/>
    <col min="13321" max="13321" width="10.1640625" bestFit="1" customWidth="1"/>
    <col min="13322" max="13322" width="12.1640625" bestFit="1" customWidth="1"/>
    <col min="13323" max="13323" width="10.1640625" bestFit="1" customWidth="1"/>
    <col min="13324" max="13324" width="12.1640625" bestFit="1" customWidth="1"/>
    <col min="13325" max="13325" width="9.1640625" bestFit="1" customWidth="1"/>
    <col min="13326" max="13326" width="11.1640625" bestFit="1" customWidth="1"/>
    <col min="13327" max="13327" width="10.1640625" bestFit="1" customWidth="1"/>
    <col min="13328" max="13328" width="12.1640625" bestFit="1" customWidth="1"/>
    <col min="13329" max="13329" width="11.1640625" bestFit="1" customWidth="1"/>
    <col min="13330" max="13330" width="13.1640625" bestFit="1" customWidth="1"/>
    <col min="13331" max="13331" width="11.1640625" bestFit="1" customWidth="1"/>
    <col min="13332" max="13332" width="13.1640625" bestFit="1" customWidth="1"/>
    <col min="13333" max="13333" width="9.1640625" bestFit="1" customWidth="1"/>
    <col min="13334" max="13334" width="11.1640625" bestFit="1" customWidth="1"/>
    <col min="13335" max="13335" width="7.1640625" bestFit="1" customWidth="1"/>
    <col min="13336" max="13336" width="9.6640625" bestFit="1" customWidth="1"/>
    <col min="13337" max="13337" width="10.1640625" bestFit="1" customWidth="1"/>
    <col min="13338" max="13338" width="12.1640625" bestFit="1" customWidth="1"/>
    <col min="13339" max="13339" width="11.1640625" bestFit="1" customWidth="1"/>
    <col min="13340" max="13340" width="9.1640625" bestFit="1" customWidth="1"/>
    <col min="13341" max="13341" width="13.1640625" bestFit="1" customWidth="1"/>
    <col min="13342" max="13342" width="11.1640625" bestFit="1" customWidth="1"/>
    <col min="13343" max="13343" width="13.1640625" bestFit="1" customWidth="1"/>
    <col min="13344" max="13344" width="11.1640625" bestFit="1" customWidth="1"/>
    <col min="13345" max="13345" width="13.1640625" bestFit="1" customWidth="1"/>
    <col min="13346" max="13346" width="9.1640625" bestFit="1" customWidth="1"/>
    <col min="13347" max="13347" width="11.1640625" bestFit="1" customWidth="1"/>
    <col min="13348" max="13348" width="10.1640625" bestFit="1" customWidth="1"/>
    <col min="13349" max="13349" width="12.1640625" bestFit="1" customWidth="1"/>
    <col min="13350" max="13350" width="10.1640625" bestFit="1" customWidth="1"/>
    <col min="13351" max="13351" width="12.1640625" bestFit="1" customWidth="1"/>
    <col min="13352" max="13352" width="10.1640625" bestFit="1" customWidth="1"/>
    <col min="13353" max="13353" width="12.1640625" bestFit="1" customWidth="1"/>
    <col min="13354" max="13354" width="10.1640625" bestFit="1" customWidth="1"/>
    <col min="13355" max="13355" width="12.1640625" bestFit="1" customWidth="1"/>
    <col min="13356" max="13356" width="9.1640625" bestFit="1" customWidth="1"/>
    <col min="13357" max="13357" width="11.1640625" bestFit="1" customWidth="1"/>
    <col min="13358" max="13358" width="10.1640625" bestFit="1" customWidth="1"/>
    <col min="13359" max="13359" width="12.1640625" bestFit="1" customWidth="1"/>
    <col min="13360" max="13360" width="10.1640625" bestFit="1" customWidth="1"/>
    <col min="13361" max="13361" width="12.1640625" bestFit="1" customWidth="1"/>
    <col min="13362" max="13362" width="9.1640625" bestFit="1" customWidth="1"/>
    <col min="13363" max="13364" width="11.1640625" bestFit="1" customWidth="1"/>
    <col min="13365" max="13365" width="13.1640625" bestFit="1" customWidth="1"/>
    <col min="13366" max="13366" width="11.1640625" bestFit="1" customWidth="1"/>
    <col min="13367" max="13367" width="13.1640625" bestFit="1" customWidth="1"/>
    <col min="13368" max="13368" width="10.1640625" bestFit="1" customWidth="1"/>
    <col min="13369" max="13369" width="12.1640625" bestFit="1" customWidth="1"/>
    <col min="13370" max="13370" width="11.1640625" bestFit="1" customWidth="1"/>
    <col min="13371" max="13371" width="13.1640625" bestFit="1" customWidth="1"/>
    <col min="13372" max="13372" width="11.1640625" bestFit="1" customWidth="1"/>
    <col min="13373" max="13373" width="13.1640625" bestFit="1" customWidth="1"/>
    <col min="13374" max="13374" width="10.1640625" bestFit="1" customWidth="1"/>
    <col min="13375" max="13375" width="12.1640625" bestFit="1" customWidth="1"/>
    <col min="13376" max="13376" width="11.1640625" bestFit="1" customWidth="1"/>
    <col min="13377" max="13377" width="13.1640625" bestFit="1" customWidth="1"/>
    <col min="13378" max="13378" width="10.1640625" bestFit="1" customWidth="1"/>
    <col min="13379" max="13379" width="12.1640625" bestFit="1" customWidth="1"/>
    <col min="13380" max="13380" width="10.1640625" bestFit="1" customWidth="1"/>
    <col min="13381" max="13381" width="12.1640625" bestFit="1" customWidth="1"/>
    <col min="13382" max="13382" width="11.1640625" bestFit="1" customWidth="1"/>
    <col min="13383" max="13383" width="13.1640625" bestFit="1" customWidth="1"/>
    <col min="13384" max="13384" width="10.1640625" bestFit="1" customWidth="1"/>
    <col min="13385" max="13385" width="12.1640625" bestFit="1" customWidth="1"/>
    <col min="13386" max="13386" width="10.1640625" bestFit="1" customWidth="1"/>
    <col min="13387" max="13387" width="12.1640625" bestFit="1" customWidth="1"/>
    <col min="13388" max="13388" width="9.1640625" bestFit="1" customWidth="1"/>
    <col min="13389" max="13390" width="11.1640625" bestFit="1" customWidth="1"/>
    <col min="13391" max="13391" width="13.1640625" bestFit="1" customWidth="1"/>
    <col min="13392" max="13392" width="11.1640625" bestFit="1" customWidth="1"/>
    <col min="13393" max="13393" width="13.1640625" bestFit="1" customWidth="1"/>
    <col min="13394" max="13394" width="10.1640625" bestFit="1" customWidth="1"/>
    <col min="13395" max="13395" width="12.1640625" bestFit="1" customWidth="1"/>
    <col min="13396" max="13396" width="11.1640625" bestFit="1" customWidth="1"/>
    <col min="13397" max="13397" width="13.1640625" bestFit="1" customWidth="1"/>
    <col min="13398" max="13398" width="10.1640625" bestFit="1" customWidth="1"/>
    <col min="13399" max="13399" width="12.1640625" bestFit="1" customWidth="1"/>
    <col min="13400" max="13400" width="11.1640625" bestFit="1" customWidth="1"/>
    <col min="13401" max="13401" width="13.1640625" bestFit="1" customWidth="1"/>
    <col min="13402" max="13402" width="11.1640625" bestFit="1" customWidth="1"/>
    <col min="13403" max="13403" width="13.1640625" bestFit="1" customWidth="1"/>
    <col min="13404" max="13404" width="10.1640625" bestFit="1" customWidth="1"/>
    <col min="13405" max="13405" width="12.1640625" bestFit="1" customWidth="1"/>
    <col min="13406" max="13406" width="10.1640625" bestFit="1" customWidth="1"/>
    <col min="13407" max="13407" width="12.1640625" bestFit="1" customWidth="1"/>
    <col min="13408" max="13408" width="10.1640625" bestFit="1" customWidth="1"/>
    <col min="13409" max="13409" width="12.1640625" bestFit="1" customWidth="1"/>
    <col min="13410" max="13410" width="11.1640625" bestFit="1" customWidth="1"/>
    <col min="13411" max="13411" width="13.1640625" bestFit="1" customWidth="1"/>
    <col min="13412" max="13412" width="10.1640625" bestFit="1" customWidth="1"/>
    <col min="13413" max="13413" width="12.1640625" bestFit="1" customWidth="1"/>
    <col min="13414" max="13414" width="10.1640625" bestFit="1" customWidth="1"/>
    <col min="13415" max="13415" width="12.1640625" bestFit="1" customWidth="1"/>
    <col min="13416" max="13416" width="11.1640625" bestFit="1" customWidth="1"/>
    <col min="13417" max="13417" width="13.1640625" bestFit="1" customWidth="1"/>
    <col min="13418" max="13418" width="10.1640625" bestFit="1" customWidth="1"/>
    <col min="13419" max="13419" width="12.1640625" bestFit="1" customWidth="1"/>
    <col min="13420" max="13420" width="10.1640625" bestFit="1" customWidth="1"/>
    <col min="13421" max="13421" width="12.1640625" bestFit="1" customWidth="1"/>
    <col min="13422" max="13422" width="10.1640625" bestFit="1" customWidth="1"/>
    <col min="13423" max="13423" width="12.1640625" bestFit="1" customWidth="1"/>
    <col min="13424" max="13424" width="11.1640625" bestFit="1" customWidth="1"/>
    <col min="13425" max="13425" width="13.1640625" bestFit="1" customWidth="1"/>
    <col min="13426" max="13426" width="10.1640625" bestFit="1" customWidth="1"/>
    <col min="13427" max="13427" width="12.1640625" bestFit="1" customWidth="1"/>
    <col min="13428" max="13428" width="11.1640625" bestFit="1" customWidth="1"/>
    <col min="13429" max="13429" width="13.1640625" bestFit="1" customWidth="1"/>
    <col min="13430" max="13430" width="9.1640625" bestFit="1" customWidth="1"/>
    <col min="13431" max="13431" width="11.1640625" bestFit="1" customWidth="1"/>
    <col min="13432" max="13432" width="10.1640625" bestFit="1" customWidth="1"/>
    <col min="13433" max="13433" width="12.1640625" bestFit="1" customWidth="1"/>
    <col min="13434" max="13434" width="11.1640625" bestFit="1" customWidth="1"/>
    <col min="13435" max="13435" width="13.1640625" bestFit="1" customWidth="1"/>
    <col min="13436" max="13436" width="10.1640625" bestFit="1" customWidth="1"/>
    <col min="13437" max="13437" width="12.1640625" bestFit="1" customWidth="1"/>
    <col min="13438" max="13438" width="10.1640625" bestFit="1" customWidth="1"/>
    <col min="13439" max="13439" width="12.1640625" bestFit="1" customWidth="1"/>
    <col min="13440" max="13440" width="11.1640625" bestFit="1" customWidth="1"/>
    <col min="13441" max="13441" width="13.1640625" bestFit="1" customWidth="1"/>
    <col min="13442" max="13442" width="10.1640625" bestFit="1" customWidth="1"/>
    <col min="13443" max="13443" width="9.1640625" bestFit="1" customWidth="1"/>
    <col min="13444" max="13444" width="12.1640625" bestFit="1" customWidth="1"/>
    <col min="13445" max="13445" width="10.1640625" bestFit="1" customWidth="1"/>
    <col min="13446" max="13446" width="12.1640625" bestFit="1" customWidth="1"/>
    <col min="13447" max="13447" width="11.1640625" bestFit="1" customWidth="1"/>
    <col min="13448" max="13448" width="13.1640625" bestFit="1" customWidth="1"/>
    <col min="13449" max="13449" width="9.1640625" bestFit="1" customWidth="1"/>
    <col min="13450" max="13450" width="11.1640625" bestFit="1" customWidth="1"/>
    <col min="13451" max="13451" width="10.1640625" bestFit="1" customWidth="1"/>
    <col min="13452" max="13452" width="12.1640625" bestFit="1" customWidth="1"/>
    <col min="13453" max="13453" width="10.1640625" bestFit="1" customWidth="1"/>
    <col min="13454" max="13454" width="12.1640625" bestFit="1" customWidth="1"/>
    <col min="13455" max="13455" width="10.1640625" bestFit="1" customWidth="1"/>
    <col min="13456" max="13456" width="9.1640625" bestFit="1" customWidth="1"/>
    <col min="13457" max="13457" width="12.1640625" bestFit="1" customWidth="1"/>
    <col min="13458" max="13458" width="10.1640625" bestFit="1" customWidth="1"/>
    <col min="13459" max="13459" width="12.1640625" bestFit="1" customWidth="1"/>
    <col min="13460" max="13460" width="9.1640625" bestFit="1" customWidth="1"/>
    <col min="13461" max="13462" width="11.1640625" bestFit="1" customWidth="1"/>
    <col min="13463" max="13463" width="13.1640625" bestFit="1" customWidth="1"/>
    <col min="13464" max="13464" width="10.1640625" bestFit="1" customWidth="1"/>
    <col min="13465" max="13465" width="12.1640625" bestFit="1" customWidth="1"/>
    <col min="13466" max="13466" width="10.1640625" bestFit="1" customWidth="1"/>
    <col min="13467" max="13467" width="12.1640625" bestFit="1" customWidth="1"/>
    <col min="13468" max="13468" width="11.1640625" bestFit="1" customWidth="1"/>
    <col min="13469" max="13469" width="13.1640625" bestFit="1" customWidth="1"/>
    <col min="13470" max="13470" width="10.1640625" bestFit="1" customWidth="1"/>
    <col min="13471" max="13471" width="12.1640625" bestFit="1" customWidth="1"/>
    <col min="13472" max="13472" width="9.1640625" bestFit="1" customWidth="1"/>
    <col min="13473" max="13473" width="11.1640625" bestFit="1" customWidth="1"/>
    <col min="13474" max="13474" width="10.1640625" bestFit="1" customWidth="1"/>
    <col min="13475" max="13475" width="12.1640625" bestFit="1" customWidth="1"/>
    <col min="13476" max="13476" width="10.1640625" bestFit="1" customWidth="1"/>
    <col min="13477" max="13477" width="12.1640625" bestFit="1" customWidth="1"/>
    <col min="13478" max="13478" width="10.1640625" bestFit="1" customWidth="1"/>
    <col min="13479" max="13479" width="12.1640625" bestFit="1" customWidth="1"/>
    <col min="13480" max="13480" width="10.1640625" bestFit="1" customWidth="1"/>
    <col min="13481" max="13481" width="12.1640625" bestFit="1" customWidth="1"/>
    <col min="13482" max="13482" width="11.1640625" bestFit="1" customWidth="1"/>
    <col min="13483" max="13483" width="13.1640625" bestFit="1" customWidth="1"/>
    <col min="13484" max="13484" width="9.1640625" bestFit="1" customWidth="1"/>
    <col min="13485" max="13485" width="11.1640625" bestFit="1" customWidth="1"/>
    <col min="13486" max="13486" width="10.1640625" bestFit="1" customWidth="1"/>
    <col min="13487" max="13487" width="12.1640625" bestFit="1" customWidth="1"/>
    <col min="13488" max="13488" width="10.1640625" bestFit="1" customWidth="1"/>
    <col min="13489" max="13489" width="12.1640625" bestFit="1" customWidth="1"/>
    <col min="13490" max="13490" width="10.1640625" bestFit="1" customWidth="1"/>
    <col min="13491" max="13491" width="12.1640625" bestFit="1" customWidth="1"/>
    <col min="13492" max="13492" width="9.1640625" bestFit="1" customWidth="1"/>
    <col min="13493" max="13494" width="11.1640625" bestFit="1" customWidth="1"/>
    <col min="13495" max="13495" width="13.1640625" bestFit="1" customWidth="1"/>
    <col min="13496" max="13496" width="10.1640625" bestFit="1" customWidth="1"/>
    <col min="13497" max="13497" width="12.1640625" bestFit="1" customWidth="1"/>
    <col min="13498" max="13498" width="10.1640625" bestFit="1" customWidth="1"/>
    <col min="13499" max="13499" width="12.1640625" bestFit="1" customWidth="1"/>
    <col min="13500" max="13500" width="10.1640625" bestFit="1" customWidth="1"/>
    <col min="13501" max="13501" width="12.1640625" bestFit="1" customWidth="1"/>
    <col min="13502" max="13502" width="10.1640625" bestFit="1" customWidth="1"/>
    <col min="13503" max="13503" width="12.1640625" bestFit="1" customWidth="1"/>
    <col min="13504" max="13504" width="11.1640625" bestFit="1" customWidth="1"/>
    <col min="13505" max="13505" width="13.1640625" bestFit="1" customWidth="1"/>
    <col min="13506" max="13506" width="11.1640625" bestFit="1" customWidth="1"/>
    <col min="13507" max="13507" width="13.1640625" bestFit="1" customWidth="1"/>
    <col min="13508" max="13508" width="10.1640625" bestFit="1" customWidth="1"/>
    <col min="13509" max="13509" width="12.1640625" bestFit="1" customWidth="1"/>
    <col min="13510" max="13510" width="10.1640625" bestFit="1" customWidth="1"/>
    <col min="13511" max="13511" width="12.1640625" bestFit="1" customWidth="1"/>
    <col min="13512" max="13512" width="10.1640625" bestFit="1" customWidth="1"/>
    <col min="13513" max="13513" width="12.1640625" bestFit="1" customWidth="1"/>
    <col min="13514" max="13514" width="10.1640625" bestFit="1" customWidth="1"/>
    <col min="13515" max="13515" width="12.1640625" bestFit="1" customWidth="1"/>
    <col min="13516" max="13516" width="11.1640625" bestFit="1" customWidth="1"/>
    <col min="13517" max="13517" width="13.1640625" bestFit="1" customWidth="1"/>
    <col min="13518" max="13518" width="10.1640625" bestFit="1" customWidth="1"/>
    <col min="13519" max="13519" width="9.1640625" bestFit="1" customWidth="1"/>
    <col min="13520" max="13520" width="12.1640625" bestFit="1" customWidth="1"/>
    <col min="13521" max="13521" width="11.1640625" bestFit="1" customWidth="1"/>
    <col min="13522" max="13522" width="13.1640625" bestFit="1" customWidth="1"/>
    <col min="13523" max="13523" width="10.6640625" bestFit="1" customWidth="1"/>
    <col min="13524" max="13524" width="12.1640625" bestFit="1" customWidth="1"/>
    <col min="13525" max="13525" width="9.1640625" bestFit="1" customWidth="1"/>
    <col min="13526" max="13527" width="11.1640625" bestFit="1" customWidth="1"/>
    <col min="13528" max="13528" width="13.1640625" bestFit="1" customWidth="1"/>
    <col min="13529" max="13529" width="10.1640625" bestFit="1" customWidth="1"/>
    <col min="13530" max="13530" width="12.1640625" bestFit="1" customWidth="1"/>
    <col min="13531" max="13531" width="10.1640625" bestFit="1" customWidth="1"/>
    <col min="13532" max="13532" width="12.1640625" bestFit="1" customWidth="1"/>
    <col min="13533" max="13533" width="10.1640625" bestFit="1" customWidth="1"/>
    <col min="13534" max="13534" width="12.1640625" bestFit="1" customWidth="1"/>
    <col min="13535" max="13535" width="10.1640625" bestFit="1" customWidth="1"/>
    <col min="13536" max="13536" width="12.1640625" bestFit="1" customWidth="1"/>
    <col min="13537" max="13537" width="10.1640625" bestFit="1" customWidth="1"/>
    <col min="13538" max="13538" width="12.1640625" bestFit="1" customWidth="1"/>
    <col min="13539" max="13539" width="11.1640625" bestFit="1" customWidth="1"/>
    <col min="13540" max="13540" width="13.1640625" bestFit="1" customWidth="1"/>
    <col min="13541" max="13541" width="10.1640625" bestFit="1" customWidth="1"/>
    <col min="13542" max="13542" width="12.1640625" bestFit="1" customWidth="1"/>
    <col min="13543" max="13543" width="9.1640625" bestFit="1" customWidth="1"/>
    <col min="13544" max="13544" width="11.1640625" bestFit="1" customWidth="1"/>
    <col min="13545" max="13545" width="10.1640625" bestFit="1" customWidth="1"/>
    <col min="13546" max="13546" width="12.1640625" bestFit="1" customWidth="1"/>
    <col min="13547" max="13547" width="11.1640625" bestFit="1" customWidth="1"/>
    <col min="13548" max="13548" width="13.1640625" bestFit="1" customWidth="1"/>
    <col min="13549" max="13549" width="11.1640625" bestFit="1" customWidth="1"/>
    <col min="13550" max="13550" width="13.1640625" bestFit="1" customWidth="1"/>
    <col min="13551" max="13551" width="10.1640625" bestFit="1" customWidth="1"/>
    <col min="13552" max="13552" width="8.1640625" bestFit="1" customWidth="1"/>
    <col min="13553" max="13553" width="12.1640625" bestFit="1" customWidth="1"/>
    <col min="13554" max="13554" width="10.1640625" bestFit="1" customWidth="1"/>
    <col min="13555" max="13555" width="12.1640625" bestFit="1" customWidth="1"/>
    <col min="13556" max="13556" width="11.1640625" bestFit="1" customWidth="1"/>
    <col min="13557" max="13557" width="13.1640625" bestFit="1" customWidth="1"/>
    <col min="13558" max="13558" width="10.1640625" bestFit="1" customWidth="1"/>
    <col min="13559" max="13559" width="12.1640625" bestFit="1" customWidth="1"/>
    <col min="13560" max="13560" width="10.1640625" bestFit="1" customWidth="1"/>
    <col min="13561" max="13561" width="8.1640625" bestFit="1" customWidth="1"/>
    <col min="13562" max="13562" width="12.1640625" bestFit="1" customWidth="1"/>
    <col min="13563" max="13563" width="11.1640625" bestFit="1" customWidth="1"/>
    <col min="13564" max="13564" width="13.1640625" bestFit="1" customWidth="1"/>
    <col min="13565" max="13565" width="10.1640625" bestFit="1" customWidth="1"/>
    <col min="13566" max="13566" width="12.1640625" bestFit="1" customWidth="1"/>
    <col min="13567" max="13567" width="11.1640625" bestFit="1" customWidth="1"/>
    <col min="13568" max="13568" width="13.1640625" bestFit="1" customWidth="1"/>
    <col min="13569" max="13569" width="10.1640625" bestFit="1" customWidth="1"/>
    <col min="13570" max="13570" width="12.1640625" bestFit="1" customWidth="1"/>
    <col min="13571" max="13571" width="11.1640625" bestFit="1" customWidth="1"/>
    <col min="13572" max="13572" width="13.1640625" bestFit="1" customWidth="1"/>
    <col min="13573" max="13573" width="11.1640625" bestFit="1" customWidth="1"/>
    <col min="13574" max="13574" width="13.1640625" bestFit="1" customWidth="1"/>
    <col min="13575" max="13575" width="10.1640625" bestFit="1" customWidth="1"/>
    <col min="13576" max="13576" width="12.1640625" bestFit="1" customWidth="1"/>
    <col min="13577" max="13577" width="9.1640625" bestFit="1" customWidth="1"/>
    <col min="13578" max="13578" width="11.1640625" bestFit="1" customWidth="1"/>
    <col min="13579" max="13579" width="10.1640625" bestFit="1" customWidth="1"/>
    <col min="13580" max="13580" width="12.1640625" bestFit="1" customWidth="1"/>
    <col min="13581" max="13581" width="11.1640625" bestFit="1" customWidth="1"/>
    <col min="13582" max="13582" width="13.1640625" bestFit="1" customWidth="1"/>
    <col min="13583" max="13583" width="9.1640625" bestFit="1" customWidth="1"/>
    <col min="13584" max="13585" width="11.1640625" bestFit="1" customWidth="1"/>
    <col min="13586" max="13586" width="13.1640625" bestFit="1" customWidth="1"/>
    <col min="13587" max="13587" width="11.1640625" bestFit="1" customWidth="1"/>
    <col min="13588" max="13588" width="13.1640625" bestFit="1" customWidth="1"/>
    <col min="13589" max="13589" width="10.1640625" bestFit="1" customWidth="1"/>
    <col min="13590" max="13590" width="12.1640625" bestFit="1" customWidth="1"/>
    <col min="13591" max="13591" width="10.1640625" bestFit="1" customWidth="1"/>
    <col min="13592" max="13592" width="12.1640625" bestFit="1" customWidth="1"/>
    <col min="13593" max="13593" width="10.1640625" bestFit="1" customWidth="1"/>
    <col min="13594" max="13594" width="12.1640625" bestFit="1" customWidth="1"/>
    <col min="13595" max="13595" width="9.1640625" bestFit="1" customWidth="1"/>
    <col min="13596" max="13596" width="11.1640625" bestFit="1" customWidth="1"/>
    <col min="13597" max="13597" width="10.1640625" bestFit="1" customWidth="1"/>
    <col min="13598" max="13598" width="12.1640625" bestFit="1" customWidth="1"/>
    <col min="13599" max="13599" width="10.1640625" bestFit="1" customWidth="1"/>
    <col min="13600" max="13600" width="12.1640625" bestFit="1" customWidth="1"/>
    <col min="13601" max="13601" width="11.1640625" bestFit="1" customWidth="1"/>
    <col min="13602" max="13602" width="13.1640625" bestFit="1" customWidth="1"/>
    <col min="13603" max="13603" width="9.1640625" bestFit="1" customWidth="1"/>
    <col min="13604" max="13604" width="11.1640625" bestFit="1" customWidth="1"/>
    <col min="13605" max="13605" width="10.1640625" bestFit="1" customWidth="1"/>
    <col min="13606" max="13606" width="12.1640625" bestFit="1" customWidth="1"/>
    <col min="13607" max="13607" width="11.1640625" bestFit="1" customWidth="1"/>
    <col min="13608" max="13608" width="13.1640625" bestFit="1" customWidth="1"/>
    <col min="13609" max="13609" width="9.1640625" bestFit="1" customWidth="1"/>
    <col min="13610" max="13610" width="11.1640625" bestFit="1" customWidth="1"/>
    <col min="13611" max="13611" width="12.1640625" bestFit="1" customWidth="1"/>
    <col min="13612" max="13612" width="14.1640625" bestFit="1" customWidth="1"/>
    <col min="13613" max="13613" width="9.1640625" bestFit="1" customWidth="1"/>
    <col min="13614" max="13614" width="11.1640625" bestFit="1" customWidth="1"/>
    <col min="13615" max="13615" width="9.1640625" bestFit="1" customWidth="1"/>
    <col min="13616" max="13616" width="11.1640625" bestFit="1" customWidth="1"/>
    <col min="13617" max="13617" width="10.1640625" bestFit="1" customWidth="1"/>
    <col min="13618" max="13618" width="8.1640625" bestFit="1" customWidth="1"/>
    <col min="13619" max="13619" width="12.1640625" bestFit="1" customWidth="1"/>
    <col min="13620" max="13620" width="11.1640625" bestFit="1" customWidth="1"/>
    <col min="13621" max="13621" width="13.1640625" bestFit="1" customWidth="1"/>
    <col min="13622" max="13622" width="9.1640625" bestFit="1" customWidth="1"/>
    <col min="13623" max="13623" width="11.1640625" bestFit="1" customWidth="1"/>
    <col min="13624" max="13624" width="10.1640625" bestFit="1" customWidth="1"/>
    <col min="13625" max="13625" width="12.1640625" bestFit="1" customWidth="1"/>
    <col min="13626" max="13626" width="10.1640625" bestFit="1" customWidth="1"/>
    <col min="13627" max="13627" width="12.1640625" bestFit="1" customWidth="1"/>
    <col min="13628" max="13628" width="10.1640625" bestFit="1" customWidth="1"/>
    <col min="13629" max="13629" width="12.1640625" bestFit="1" customWidth="1"/>
    <col min="13630" max="13630" width="10.1640625" bestFit="1" customWidth="1"/>
    <col min="13631" max="13631" width="12.1640625" bestFit="1" customWidth="1"/>
    <col min="13632" max="13632" width="10.1640625" bestFit="1" customWidth="1"/>
    <col min="13633" max="13633" width="12.1640625" bestFit="1" customWidth="1"/>
    <col min="13634" max="13634" width="11.1640625" bestFit="1" customWidth="1"/>
    <col min="13635" max="13635" width="13.1640625" bestFit="1" customWidth="1"/>
    <col min="13636" max="13636" width="10.1640625" bestFit="1" customWidth="1"/>
    <col min="13637" max="13637" width="12.1640625" bestFit="1" customWidth="1"/>
    <col min="13638" max="13638" width="10.1640625" bestFit="1" customWidth="1"/>
    <col min="13639" max="13639" width="12.1640625" bestFit="1" customWidth="1"/>
    <col min="13640" max="13640" width="11.1640625" bestFit="1" customWidth="1"/>
    <col min="13641" max="13641" width="13.1640625" bestFit="1" customWidth="1"/>
    <col min="13642" max="13642" width="11.1640625" bestFit="1" customWidth="1"/>
    <col min="13643" max="13643" width="13.1640625" bestFit="1" customWidth="1"/>
    <col min="13644" max="13644" width="10.1640625" bestFit="1" customWidth="1"/>
    <col min="13645" max="13645" width="12.1640625" bestFit="1" customWidth="1"/>
    <col min="13646" max="13646" width="10.1640625" bestFit="1" customWidth="1"/>
    <col min="13647" max="13647" width="12.1640625" bestFit="1" customWidth="1"/>
    <col min="13648" max="13648" width="11.1640625" bestFit="1" customWidth="1"/>
    <col min="13649" max="13649" width="13.1640625" bestFit="1" customWidth="1"/>
    <col min="13650" max="13650" width="10.1640625" bestFit="1" customWidth="1"/>
    <col min="13651" max="13651" width="12.1640625" bestFit="1" customWidth="1"/>
    <col min="13652" max="13652" width="11.1640625" bestFit="1" customWidth="1"/>
    <col min="13653" max="13653" width="13.1640625" bestFit="1" customWidth="1"/>
    <col min="13654" max="13654" width="11.1640625" bestFit="1" customWidth="1"/>
    <col min="13655" max="13655" width="13.1640625" bestFit="1" customWidth="1"/>
    <col min="13656" max="13656" width="10.1640625" bestFit="1" customWidth="1"/>
    <col min="13657" max="13657" width="12.1640625" bestFit="1" customWidth="1"/>
    <col min="13658" max="13658" width="10.1640625" bestFit="1" customWidth="1"/>
    <col min="13659" max="13659" width="12.1640625" bestFit="1" customWidth="1"/>
    <col min="13660" max="13660" width="11.1640625" bestFit="1" customWidth="1"/>
    <col min="13661" max="13661" width="13.1640625" bestFit="1" customWidth="1"/>
    <col min="13662" max="13662" width="10.1640625" bestFit="1" customWidth="1"/>
    <col min="13663" max="13663" width="12.1640625" bestFit="1" customWidth="1"/>
    <col min="13664" max="13664" width="10.1640625" bestFit="1" customWidth="1"/>
    <col min="13665" max="13665" width="12.1640625" bestFit="1" customWidth="1"/>
    <col min="13666" max="13666" width="10.1640625" bestFit="1" customWidth="1"/>
    <col min="13667" max="13667" width="12.1640625" bestFit="1" customWidth="1"/>
    <col min="13668" max="13668" width="11.1640625" bestFit="1" customWidth="1"/>
    <col min="13669" max="13669" width="13.1640625" bestFit="1" customWidth="1"/>
    <col min="13670" max="13670" width="11.1640625" bestFit="1" customWidth="1"/>
    <col min="13671" max="13671" width="13.1640625" bestFit="1" customWidth="1"/>
    <col min="13672" max="13672" width="11.1640625" bestFit="1" customWidth="1"/>
    <col min="13673" max="13673" width="13.1640625" bestFit="1" customWidth="1"/>
    <col min="13674" max="13674" width="10.1640625" bestFit="1" customWidth="1"/>
    <col min="13675" max="13675" width="12.1640625" bestFit="1" customWidth="1"/>
    <col min="13676" max="13676" width="10.1640625" bestFit="1" customWidth="1"/>
    <col min="13677" max="13677" width="9.1640625" bestFit="1" customWidth="1"/>
    <col min="13678" max="13678" width="12.1640625" bestFit="1" customWidth="1"/>
    <col min="13679" max="13679" width="10.1640625" bestFit="1" customWidth="1"/>
    <col min="13680" max="13680" width="12.1640625" bestFit="1" customWidth="1"/>
    <col min="13681" max="13681" width="10.1640625" bestFit="1" customWidth="1"/>
    <col min="13682" max="13682" width="12.1640625" bestFit="1" customWidth="1"/>
    <col min="13683" max="13683" width="11.1640625" bestFit="1" customWidth="1"/>
    <col min="13684" max="13684" width="13.1640625" bestFit="1" customWidth="1"/>
    <col min="13685" max="13685" width="11.1640625" bestFit="1" customWidth="1"/>
    <col min="13686" max="13686" width="13.1640625" bestFit="1" customWidth="1"/>
    <col min="13687" max="13687" width="11.1640625" bestFit="1" customWidth="1"/>
    <col min="13688" max="13688" width="13.1640625" bestFit="1" customWidth="1"/>
    <col min="13689" max="13689" width="10.1640625" bestFit="1" customWidth="1"/>
    <col min="13690" max="13690" width="12.1640625" bestFit="1" customWidth="1"/>
    <col min="13691" max="13691" width="10.1640625" bestFit="1" customWidth="1"/>
    <col min="13692" max="13692" width="12.1640625" bestFit="1" customWidth="1"/>
    <col min="13693" max="13693" width="10.1640625" bestFit="1" customWidth="1"/>
    <col min="13694" max="13694" width="12.1640625" bestFit="1" customWidth="1"/>
    <col min="13695" max="13695" width="10.1640625" bestFit="1" customWidth="1"/>
    <col min="13696" max="13696" width="9.1640625" bestFit="1" customWidth="1"/>
    <col min="13697" max="13697" width="12.1640625" bestFit="1" customWidth="1"/>
    <col min="13698" max="13698" width="11.1640625" bestFit="1" customWidth="1"/>
    <col min="13699" max="13699" width="13.1640625" bestFit="1" customWidth="1"/>
    <col min="13700" max="13700" width="7.1640625" bestFit="1" customWidth="1"/>
    <col min="13701" max="13701" width="9.6640625" bestFit="1" customWidth="1"/>
    <col min="13702" max="13702" width="11.1640625" bestFit="1" customWidth="1"/>
    <col min="13703" max="13703" width="13.1640625" bestFit="1" customWidth="1"/>
    <col min="13704" max="13704" width="11.1640625" bestFit="1" customWidth="1"/>
    <col min="13705" max="13705" width="8.1640625" bestFit="1" customWidth="1"/>
    <col min="13706" max="13706" width="13.1640625" bestFit="1" customWidth="1"/>
    <col min="13707" max="13707" width="7.1640625" bestFit="1" customWidth="1"/>
    <col min="13708" max="13708" width="9.6640625" bestFit="1" customWidth="1"/>
    <col min="13709" max="13709" width="10.6640625" bestFit="1" customWidth="1"/>
    <col min="13710" max="13710" width="12.1640625" bestFit="1" customWidth="1"/>
    <col min="13711" max="13711" width="10.1640625" bestFit="1" customWidth="1"/>
    <col min="13712" max="13712" width="12.1640625" bestFit="1" customWidth="1"/>
    <col min="13713" max="13713" width="11.1640625" bestFit="1" customWidth="1"/>
    <col min="13714" max="13714" width="13.1640625" bestFit="1" customWidth="1"/>
    <col min="13715" max="13715" width="10.1640625" bestFit="1" customWidth="1"/>
    <col min="13716" max="13716" width="12.1640625" bestFit="1" customWidth="1"/>
    <col min="13717" max="13717" width="9.1640625" bestFit="1" customWidth="1"/>
    <col min="13718" max="13719" width="11.1640625" bestFit="1" customWidth="1"/>
    <col min="13720" max="13720" width="13.1640625" bestFit="1" customWidth="1"/>
    <col min="13721" max="13721" width="10.1640625" bestFit="1" customWidth="1"/>
    <col min="13722" max="13722" width="12.1640625" bestFit="1" customWidth="1"/>
    <col min="13723" max="13723" width="9.1640625" bestFit="1" customWidth="1"/>
    <col min="13724" max="13725" width="11.1640625" bestFit="1" customWidth="1"/>
    <col min="13726" max="13726" width="13.1640625" bestFit="1" customWidth="1"/>
    <col min="13727" max="13727" width="10.1640625" bestFit="1" customWidth="1"/>
    <col min="13728" max="13728" width="12.1640625" bestFit="1" customWidth="1"/>
    <col min="13729" max="13729" width="9.1640625" bestFit="1" customWidth="1"/>
    <col min="13730" max="13731" width="11.1640625" bestFit="1" customWidth="1"/>
    <col min="13732" max="13732" width="13.1640625" bestFit="1" customWidth="1"/>
    <col min="13733" max="13733" width="11.1640625" bestFit="1" customWidth="1"/>
    <col min="13734" max="13734" width="13.1640625" bestFit="1" customWidth="1"/>
    <col min="13735" max="13735" width="10.1640625" bestFit="1" customWidth="1"/>
    <col min="13736" max="13736" width="12.1640625" bestFit="1" customWidth="1"/>
    <col min="13737" max="13737" width="11.1640625" bestFit="1" customWidth="1"/>
    <col min="13738" max="13738" width="13.1640625" bestFit="1" customWidth="1"/>
    <col min="13739" max="13739" width="10.1640625" bestFit="1" customWidth="1"/>
    <col min="13740" max="13740" width="12.1640625" bestFit="1" customWidth="1"/>
    <col min="13741" max="13741" width="10.1640625" bestFit="1" customWidth="1"/>
    <col min="13742" max="13742" width="12.1640625" bestFit="1" customWidth="1"/>
    <col min="13743" max="13743" width="10.1640625" bestFit="1" customWidth="1"/>
    <col min="13744" max="13744" width="12.1640625" bestFit="1" customWidth="1"/>
    <col min="13745" max="13745" width="11.1640625" bestFit="1" customWidth="1"/>
    <col min="13746" max="13746" width="13.1640625" bestFit="1" customWidth="1"/>
    <col min="13747" max="13747" width="10.1640625" bestFit="1" customWidth="1"/>
    <col min="13748" max="13748" width="12.1640625" bestFit="1" customWidth="1"/>
    <col min="13749" max="13749" width="11.1640625" bestFit="1" customWidth="1"/>
    <col min="13750" max="13750" width="13.1640625" bestFit="1" customWidth="1"/>
    <col min="13751" max="13751" width="11.1640625" bestFit="1" customWidth="1"/>
    <col min="13752" max="13752" width="13.1640625" bestFit="1" customWidth="1"/>
    <col min="13753" max="13753" width="11.1640625" bestFit="1" customWidth="1"/>
    <col min="13754" max="13754" width="13.1640625" bestFit="1" customWidth="1"/>
    <col min="13755" max="13755" width="11.1640625" bestFit="1" customWidth="1"/>
    <col min="13756" max="13756" width="13.1640625" bestFit="1" customWidth="1"/>
    <col min="13757" max="13757" width="11.1640625" bestFit="1" customWidth="1"/>
    <col min="13758" max="13758" width="13.1640625" bestFit="1" customWidth="1"/>
    <col min="13759" max="13759" width="9.1640625" bestFit="1" customWidth="1"/>
    <col min="13760" max="13761" width="11.1640625" bestFit="1" customWidth="1"/>
    <col min="13762" max="13762" width="13.1640625" bestFit="1" customWidth="1"/>
    <col min="13763" max="13763" width="9.1640625" bestFit="1" customWidth="1"/>
    <col min="13764" max="13765" width="11.1640625" bestFit="1" customWidth="1"/>
    <col min="13766" max="13766" width="13.1640625" bestFit="1" customWidth="1"/>
    <col min="13767" max="13767" width="11.1640625" bestFit="1" customWidth="1"/>
    <col min="13768" max="13768" width="13.1640625" bestFit="1" customWidth="1"/>
    <col min="13769" max="13769" width="10.1640625" bestFit="1" customWidth="1"/>
    <col min="13770" max="13770" width="12.1640625" bestFit="1" customWidth="1"/>
    <col min="13771" max="13771" width="9.1640625" bestFit="1" customWidth="1"/>
    <col min="13772" max="13773" width="11.1640625" bestFit="1" customWidth="1"/>
    <col min="13774" max="13774" width="13.1640625" bestFit="1" customWidth="1"/>
    <col min="13775" max="13775" width="11.1640625" bestFit="1" customWidth="1"/>
    <col min="13776" max="13776" width="13.1640625" bestFit="1" customWidth="1"/>
    <col min="13777" max="13778" width="10.1640625" bestFit="1" customWidth="1"/>
    <col min="13779" max="13779" width="12.1640625" bestFit="1" customWidth="1"/>
    <col min="13780" max="13780" width="10.1640625" bestFit="1" customWidth="1"/>
    <col min="13781" max="13781" width="12.1640625" bestFit="1" customWidth="1"/>
    <col min="13782" max="13782" width="10.1640625" bestFit="1" customWidth="1"/>
    <col min="13783" max="13783" width="12.1640625" bestFit="1" customWidth="1"/>
    <col min="13784" max="13784" width="10.1640625" bestFit="1" customWidth="1"/>
    <col min="13785" max="13785" width="12.1640625" bestFit="1" customWidth="1"/>
    <col min="13786" max="13786" width="10.1640625" bestFit="1" customWidth="1"/>
    <col min="13787" max="13787" width="12.1640625" bestFit="1" customWidth="1"/>
    <col min="13788" max="13788" width="10.1640625" bestFit="1" customWidth="1"/>
    <col min="13789" max="13789" width="12.1640625" bestFit="1" customWidth="1"/>
    <col min="13790" max="13790" width="10.1640625" bestFit="1" customWidth="1"/>
    <col min="13791" max="13791" width="12.1640625" bestFit="1" customWidth="1"/>
    <col min="13792" max="13792" width="10.1640625" bestFit="1" customWidth="1"/>
    <col min="13793" max="13793" width="12.1640625" bestFit="1" customWidth="1"/>
    <col min="13794" max="13794" width="10.6640625" bestFit="1" customWidth="1"/>
    <col min="13795" max="13795" width="12.1640625" bestFit="1" customWidth="1"/>
    <col min="13796" max="13796" width="11.1640625" bestFit="1" customWidth="1"/>
    <col min="13797" max="13797" width="13.1640625" bestFit="1" customWidth="1"/>
    <col min="13798" max="13798" width="10.1640625" bestFit="1" customWidth="1"/>
    <col min="13799" max="13799" width="12.1640625" bestFit="1" customWidth="1"/>
    <col min="13800" max="13800" width="11.1640625" bestFit="1" customWidth="1"/>
    <col min="13801" max="13801" width="13.1640625" bestFit="1" customWidth="1"/>
    <col min="13802" max="13802" width="10.1640625" bestFit="1" customWidth="1"/>
    <col min="13803" max="13803" width="12.1640625" bestFit="1" customWidth="1"/>
    <col min="13804" max="13804" width="10.1640625" bestFit="1" customWidth="1"/>
    <col min="13805" max="13805" width="12.1640625" bestFit="1" customWidth="1"/>
    <col min="13806" max="13806" width="10.1640625" bestFit="1" customWidth="1"/>
    <col min="13807" max="13807" width="12.1640625" bestFit="1" customWidth="1"/>
    <col min="13808" max="13808" width="10.1640625" bestFit="1" customWidth="1"/>
    <col min="13809" max="13809" width="12.1640625" bestFit="1" customWidth="1"/>
    <col min="13810" max="13810" width="11.1640625" bestFit="1" customWidth="1"/>
    <col min="13811" max="13811" width="13.1640625" bestFit="1" customWidth="1"/>
    <col min="13812" max="13812" width="12.1640625" bestFit="1" customWidth="1"/>
    <col min="13813" max="13813" width="14.1640625" bestFit="1" customWidth="1"/>
    <col min="13814" max="13814" width="11.1640625" bestFit="1" customWidth="1"/>
    <col min="13815" max="13815" width="13.1640625" bestFit="1" customWidth="1"/>
    <col min="13816" max="13816" width="11.1640625" bestFit="1" customWidth="1"/>
    <col min="13817" max="13817" width="13.1640625" bestFit="1" customWidth="1"/>
    <col min="13818" max="13818" width="11.1640625" bestFit="1" customWidth="1"/>
    <col min="13819" max="13819" width="13.1640625" bestFit="1" customWidth="1"/>
    <col min="13820" max="13820" width="8.6640625" bestFit="1" customWidth="1"/>
    <col min="13821" max="13821" width="11.1640625" bestFit="1" customWidth="1"/>
    <col min="13822" max="13822" width="10.6640625" bestFit="1" customWidth="1"/>
  </cols>
  <sheetData>
    <row r="1" spans="1:4" ht="18">
      <c r="A1" s="4" t="s">
        <v>10944</v>
      </c>
      <c r="B1" t="s">
        <v>10946</v>
      </c>
      <c r="C1" t="s">
        <v>10947</v>
      </c>
      <c r="D1" s="11" t="s">
        <v>10969</v>
      </c>
    </row>
    <row r="2" spans="1:4">
      <c r="A2" s="5" t="s">
        <v>684</v>
      </c>
      <c r="B2" s="7">
        <v>391721.90500000032</v>
      </c>
      <c r="C2" s="7">
        <v>46749.430300000058</v>
      </c>
    </row>
    <row r="3" spans="1:4">
      <c r="A3" s="5" t="s">
        <v>4211</v>
      </c>
      <c r="B3" s="7">
        <v>501239.89080000052</v>
      </c>
      <c r="C3" s="7">
        <v>39706.362499999967</v>
      </c>
    </row>
    <row r="4" spans="1:4">
      <c r="A4" s="5" t="s">
        <v>2264</v>
      </c>
      <c r="B4" s="7">
        <v>678781.2399999979</v>
      </c>
      <c r="C4" s="7">
        <v>91522.780000000261</v>
      </c>
    </row>
    <row r="5" spans="1:4">
      <c r="A5" s="5" t="s">
        <v>5177</v>
      </c>
      <c r="B5" s="7">
        <v>725457.82450000057</v>
      </c>
      <c r="C5" s="7">
        <v>108418.44890000013</v>
      </c>
    </row>
    <row r="6" spans="1:4">
      <c r="A6" s="5" t="s">
        <v>10945</v>
      </c>
      <c r="B6" s="7">
        <v>2297200.8602999994</v>
      </c>
      <c r="C6" s="7">
        <v>286397.02170000045</v>
      </c>
    </row>
  </sheetData>
  <pageMargins left="0.7" right="0.7" top="0.75" bottom="0.75" header="0.3" footer="0.3"/>
  <drawing r:id="rId2"/>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C688-F257-D243-AF48-E59DE6DE8B78}">
  <dimension ref="A1:D5"/>
  <sheetViews>
    <sheetView workbookViewId="0">
      <selection activeCell="B4" sqref="B4"/>
    </sheetView>
  </sheetViews>
  <sheetFormatPr baseColWidth="10" defaultRowHeight="13"/>
  <cols>
    <col min="1" max="1" width="13.1640625" bestFit="1" customWidth="1"/>
    <col min="2" max="2" width="12" bestFit="1" customWidth="1"/>
    <col min="3" max="3" width="11.6640625" bestFit="1" customWidth="1"/>
  </cols>
  <sheetData>
    <row r="1" spans="1:4">
      <c r="A1" s="4" t="s">
        <v>10944</v>
      </c>
      <c r="B1" t="s">
        <v>10946</v>
      </c>
      <c r="C1" t="s">
        <v>10947</v>
      </c>
      <c r="D1" t="s">
        <v>10969</v>
      </c>
    </row>
    <row r="2" spans="1:4">
      <c r="A2" s="5" t="s">
        <v>24</v>
      </c>
      <c r="B2" s="8">
        <v>1161401.3449999888</v>
      </c>
      <c r="C2" s="7">
        <v>134119.20919999972</v>
      </c>
    </row>
    <row r="3" spans="1:4">
      <c r="A3" s="5" t="s">
        <v>38</v>
      </c>
      <c r="B3" s="8">
        <v>706146.36680000008</v>
      </c>
      <c r="C3" s="7">
        <v>91979.13400000018</v>
      </c>
    </row>
    <row r="4" spans="1:4">
      <c r="A4" s="5" t="s">
        <v>94</v>
      </c>
      <c r="B4" s="8">
        <v>429653.1485000003</v>
      </c>
      <c r="C4" s="7">
        <v>60298.67850000006</v>
      </c>
    </row>
    <row r="5" spans="1:4">
      <c r="A5" s="5" t="s">
        <v>10945</v>
      </c>
      <c r="B5" s="8">
        <v>2297200.8602999891</v>
      </c>
      <c r="C5" s="7">
        <v>286397.02169999992</v>
      </c>
    </row>
  </sheetData>
  <pageMargins left="0.7" right="0.7" top="0.75" bottom="0.75" header="0.3" footer="0.3"/>
  <drawing r:id="rId2"/>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3B650-3BDA-2643-85A9-5381CF97274C}">
  <dimension ref="A1:G7"/>
  <sheetViews>
    <sheetView zoomScale="125" workbookViewId="0">
      <selection activeCell="D5" sqref="D5"/>
    </sheetView>
  </sheetViews>
  <sheetFormatPr baseColWidth="10" defaultRowHeight="13"/>
  <cols>
    <col min="1" max="1" width="12" bestFit="1" customWidth="1"/>
    <col min="2" max="2" width="12.5" bestFit="1" customWidth="1"/>
    <col min="3" max="5" width="11.1640625" bestFit="1" customWidth="1"/>
    <col min="6" max="6" width="10.6640625" bestFit="1" customWidth="1"/>
    <col min="7" max="7" width="17.33203125" bestFit="1" customWidth="1"/>
    <col min="8" max="8" width="22" bestFit="1" customWidth="1"/>
    <col min="9" max="11" width="16.33203125" bestFit="1" customWidth="1"/>
  </cols>
  <sheetData>
    <row r="1" spans="1:7">
      <c r="A1" s="4" t="s">
        <v>10946</v>
      </c>
      <c r="C1" s="4" t="s">
        <v>7</v>
      </c>
      <c r="G1" t="s">
        <v>10968</v>
      </c>
    </row>
    <row r="2" spans="1:7">
      <c r="A2" s="4" t="s">
        <v>10965</v>
      </c>
      <c r="B2" s="4" t="s">
        <v>2</v>
      </c>
      <c r="C2" t="s">
        <v>24</v>
      </c>
      <c r="D2" t="s">
        <v>38</v>
      </c>
      <c r="E2" t="s">
        <v>94</v>
      </c>
      <c r="F2" t="s">
        <v>10945</v>
      </c>
    </row>
    <row r="3" spans="1:7">
      <c r="A3" t="s">
        <v>10948</v>
      </c>
      <c r="C3" s="7">
        <v>266096.8126000003</v>
      </c>
      <c r="D3" s="7">
        <v>128434.87370000005</v>
      </c>
      <c r="E3" s="7">
        <v>89715.811800000054</v>
      </c>
      <c r="F3" s="7">
        <v>484247.49810000043</v>
      </c>
    </row>
    <row r="4" spans="1:7">
      <c r="A4" t="s">
        <v>10949</v>
      </c>
      <c r="C4" s="7">
        <v>266535.93329999992</v>
      </c>
      <c r="D4" s="7">
        <v>128757.30689999994</v>
      </c>
      <c r="E4" s="7">
        <v>75239.268800000005</v>
      </c>
      <c r="F4" s="7">
        <v>470532.5089999999</v>
      </c>
    </row>
    <row r="5" spans="1:7">
      <c r="A5" t="s">
        <v>10950</v>
      </c>
      <c r="C5" s="7">
        <v>296863.89920000033</v>
      </c>
      <c r="D5" s="7">
        <v>207106.36179999987</v>
      </c>
      <c r="E5" s="7">
        <v>105235.33699999997</v>
      </c>
      <c r="F5" s="7">
        <v>609205.59800000011</v>
      </c>
    </row>
    <row r="6" spans="1:7">
      <c r="A6" t="s">
        <v>10951</v>
      </c>
      <c r="C6" s="7">
        <v>331904.69990000111</v>
      </c>
      <c r="D6" s="7">
        <v>241847.82440000013</v>
      </c>
      <c r="E6" s="7">
        <v>159462.73090000002</v>
      </c>
      <c r="F6" s="7">
        <v>733215.25520000118</v>
      </c>
    </row>
    <row r="7" spans="1:7">
      <c r="A7" t="s">
        <v>10945</v>
      </c>
      <c r="C7" s="7">
        <v>1161401.3450000016</v>
      </c>
      <c r="D7" s="7">
        <v>706146.36679999996</v>
      </c>
      <c r="E7" s="7">
        <v>429653.14850000007</v>
      </c>
      <c r="F7" s="7">
        <v>2297200.8603000017</v>
      </c>
    </row>
  </sheetData>
  <pageMargins left="0.7" right="0.7" top="0.75" bottom="0.75" header="0.3" footer="0.3"/>
  <drawing r:id="rId2"/>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C633B-2118-5647-B60B-0D942FA70DCC}">
  <dimension ref="A1:V52"/>
  <sheetViews>
    <sheetView zoomScaleNormal="115" workbookViewId="0">
      <selection activeCell="A14" sqref="A14"/>
    </sheetView>
  </sheetViews>
  <sheetFormatPr baseColWidth="10" defaultRowHeight="13"/>
  <cols>
    <col min="1" max="1" width="18" style="14" bestFit="1" customWidth="1"/>
    <col min="2" max="2" width="15.83203125" bestFit="1" customWidth="1"/>
    <col min="3" max="3" width="12" style="10" bestFit="1" customWidth="1"/>
    <col min="4" max="4" width="15.5" bestFit="1" customWidth="1"/>
    <col min="5" max="5" width="6.1640625" customWidth="1"/>
    <col min="6" max="7" width="6.1640625" bestFit="1" customWidth="1"/>
    <col min="8" max="8" width="13.1640625" customWidth="1"/>
    <col min="9" max="9" width="18.6640625" customWidth="1"/>
    <col min="10" max="10" width="6.1640625" bestFit="1" customWidth="1"/>
    <col min="11" max="12" width="5.1640625" bestFit="1" customWidth="1"/>
    <col min="13" max="18" width="6.1640625" bestFit="1" customWidth="1"/>
    <col min="19" max="19" width="5.1640625" bestFit="1" customWidth="1"/>
    <col min="20" max="28" width="6.1640625" bestFit="1" customWidth="1"/>
    <col min="29" max="29" width="5.1640625" bestFit="1" customWidth="1"/>
    <col min="30" max="39" width="6.1640625" bestFit="1" customWidth="1"/>
    <col min="40" max="40" width="5.1640625" bestFit="1" customWidth="1"/>
    <col min="41" max="41" width="6.1640625" bestFit="1" customWidth="1"/>
    <col min="42" max="43" width="5.1640625" bestFit="1" customWidth="1"/>
    <col min="44" max="44" width="6.1640625" bestFit="1" customWidth="1"/>
    <col min="45" max="45" width="5.1640625" bestFit="1" customWidth="1"/>
    <col min="46" max="50" width="6.1640625" bestFit="1" customWidth="1"/>
    <col min="51" max="51" width="5.1640625" bestFit="1" customWidth="1"/>
    <col min="52" max="52" width="6.1640625" bestFit="1" customWidth="1"/>
    <col min="53" max="53" width="4.1640625" bestFit="1" customWidth="1"/>
    <col min="54" max="54" width="5.1640625" bestFit="1" customWidth="1"/>
    <col min="55" max="66" width="6.1640625" bestFit="1" customWidth="1"/>
    <col min="67" max="67" width="5.1640625" bestFit="1" customWidth="1"/>
    <col min="68" max="72" width="6.1640625" bestFit="1" customWidth="1"/>
    <col min="73" max="73" width="5.1640625" bestFit="1" customWidth="1"/>
    <col min="74" max="77" width="6.1640625" bestFit="1" customWidth="1"/>
    <col min="78" max="78" width="5.1640625" bestFit="1" customWidth="1"/>
    <col min="79" max="81" width="6.1640625" bestFit="1" customWidth="1"/>
    <col min="82" max="82" width="4.1640625" bestFit="1" customWidth="1"/>
    <col min="83" max="83" width="6.1640625" bestFit="1" customWidth="1"/>
    <col min="84" max="84" width="5.1640625" bestFit="1" customWidth="1"/>
    <col min="85" max="85" width="6.1640625" bestFit="1" customWidth="1"/>
    <col min="86" max="86" width="5.1640625" bestFit="1" customWidth="1"/>
    <col min="87" max="104" width="6.1640625" bestFit="1" customWidth="1"/>
    <col min="105" max="105" width="5.1640625" bestFit="1" customWidth="1"/>
    <col min="106" max="109" width="6.1640625" bestFit="1" customWidth="1"/>
    <col min="110" max="110" width="5.1640625" bestFit="1" customWidth="1"/>
    <col min="111" max="112" width="6.1640625" bestFit="1" customWidth="1"/>
    <col min="113" max="113" width="4.1640625" bestFit="1" customWidth="1"/>
    <col min="114" max="114" width="5.1640625" bestFit="1" customWidth="1"/>
    <col min="115" max="126" width="6.1640625" bestFit="1" customWidth="1"/>
    <col min="127" max="127" width="5.1640625" bestFit="1" customWidth="1"/>
    <col min="128" max="129" width="6.1640625" bestFit="1" customWidth="1"/>
    <col min="130" max="130" width="5.1640625" bestFit="1" customWidth="1"/>
    <col min="131" max="134" width="6.1640625" bestFit="1" customWidth="1"/>
    <col min="135" max="135" width="5.1640625" bestFit="1" customWidth="1"/>
    <col min="136" max="137" width="6.1640625" bestFit="1" customWidth="1"/>
    <col min="138" max="141" width="5.1640625" bestFit="1" customWidth="1"/>
    <col min="142" max="146" width="6.1640625" bestFit="1" customWidth="1"/>
    <col min="147" max="147" width="5.1640625" bestFit="1" customWidth="1"/>
    <col min="148" max="148" width="6.1640625" bestFit="1" customWidth="1"/>
    <col min="149" max="150" width="5.1640625" bestFit="1" customWidth="1"/>
    <col min="151" max="151" width="6.1640625" bestFit="1" customWidth="1"/>
    <col min="152" max="152" width="5.1640625" bestFit="1" customWidth="1"/>
    <col min="153" max="157" width="6.1640625" bestFit="1" customWidth="1"/>
    <col min="158" max="161" width="5.1640625" bestFit="1" customWidth="1"/>
    <col min="162" max="163" width="6.1640625" bestFit="1" customWidth="1"/>
    <col min="164" max="164" width="2.1640625" bestFit="1" customWidth="1"/>
    <col min="165" max="168" width="6.1640625" bestFit="1" customWidth="1"/>
    <col min="169" max="169" width="5.1640625" bestFit="1" customWidth="1"/>
    <col min="170" max="170" width="6.1640625" bestFit="1" customWidth="1"/>
    <col min="171" max="171" width="5.1640625" bestFit="1" customWidth="1"/>
    <col min="172" max="175" width="6.1640625" bestFit="1" customWidth="1"/>
    <col min="176" max="176" width="5.1640625" bestFit="1" customWidth="1"/>
    <col min="177" max="177" width="6.1640625" bestFit="1" customWidth="1"/>
    <col min="178" max="178" width="5.1640625" bestFit="1" customWidth="1"/>
    <col min="179" max="182" width="6.1640625" bestFit="1" customWidth="1"/>
    <col min="183" max="183" width="4.1640625" bestFit="1" customWidth="1"/>
    <col min="184" max="185" width="6.1640625" bestFit="1" customWidth="1"/>
    <col min="186" max="186" width="5.1640625" bestFit="1" customWidth="1"/>
    <col min="187" max="189" width="6.1640625" bestFit="1" customWidth="1"/>
    <col min="190" max="190" width="5.1640625" bestFit="1" customWidth="1"/>
    <col min="191" max="191" width="6.1640625" bestFit="1" customWidth="1"/>
    <col min="192" max="192" width="5.1640625" bestFit="1" customWidth="1"/>
    <col min="193" max="197" width="6.1640625" bestFit="1" customWidth="1"/>
    <col min="198" max="198" width="5.1640625" bestFit="1" customWidth="1"/>
    <col min="199" max="199" width="6.1640625" bestFit="1" customWidth="1"/>
    <col min="200" max="200" width="5.1640625" bestFit="1" customWidth="1"/>
    <col min="201" max="205" width="6.1640625" bestFit="1" customWidth="1"/>
    <col min="206" max="206" width="5.1640625" bestFit="1" customWidth="1"/>
    <col min="207" max="207" width="6.1640625" bestFit="1" customWidth="1"/>
    <col min="208" max="208" width="5.1640625" bestFit="1" customWidth="1"/>
    <col min="209" max="210" width="6.1640625" bestFit="1" customWidth="1"/>
    <col min="211" max="211" width="5.1640625" bestFit="1" customWidth="1"/>
    <col min="212" max="213" width="6.1640625" bestFit="1" customWidth="1"/>
    <col min="214" max="214" width="5.1640625" bestFit="1" customWidth="1"/>
    <col min="215" max="221" width="6.1640625" bestFit="1" customWidth="1"/>
    <col min="222" max="222" width="4.1640625" bestFit="1" customWidth="1"/>
    <col min="223" max="224" width="5.1640625" bestFit="1" customWidth="1"/>
    <col min="225" max="227" width="6.1640625" bestFit="1" customWidth="1"/>
    <col min="228" max="229" width="5.1640625" bestFit="1" customWidth="1"/>
    <col min="230" max="231" width="6.1640625" bestFit="1" customWidth="1"/>
    <col min="232" max="233" width="5.1640625" bestFit="1" customWidth="1"/>
    <col min="234" max="239" width="6.1640625" bestFit="1" customWidth="1"/>
    <col min="240" max="240" width="5.1640625" bestFit="1" customWidth="1"/>
    <col min="241" max="245" width="6.1640625" bestFit="1" customWidth="1"/>
    <col min="246" max="246" width="5.1640625" bestFit="1" customWidth="1"/>
    <col min="247" max="247" width="4.1640625" bestFit="1" customWidth="1"/>
    <col min="248" max="249" width="6.1640625" bestFit="1" customWidth="1"/>
    <col min="250" max="252" width="5.1640625" bestFit="1" customWidth="1"/>
    <col min="253" max="253" width="6.1640625" bestFit="1" customWidth="1"/>
    <col min="254" max="254" width="5.1640625" bestFit="1" customWidth="1"/>
    <col min="255" max="257" width="6.1640625" bestFit="1" customWidth="1"/>
    <col min="258" max="258" width="5.1640625" bestFit="1" customWidth="1"/>
    <col min="259" max="260" width="6.1640625" bestFit="1" customWidth="1"/>
    <col min="261" max="261" width="5.1640625" bestFit="1" customWidth="1"/>
    <col min="262" max="263" width="6.1640625" bestFit="1" customWidth="1"/>
    <col min="264" max="265" width="5.1640625" bestFit="1" customWidth="1"/>
    <col min="266" max="266" width="6.1640625" bestFit="1" customWidth="1"/>
    <col min="267" max="267" width="5.1640625" bestFit="1" customWidth="1"/>
    <col min="268" max="268" width="4.1640625" bestFit="1" customWidth="1"/>
    <col min="269" max="269" width="6.1640625" bestFit="1" customWidth="1"/>
    <col min="270" max="271" width="5.1640625" bestFit="1" customWidth="1"/>
    <col min="272" max="273" width="6.1640625" bestFit="1" customWidth="1"/>
    <col min="274" max="274" width="5.1640625" bestFit="1" customWidth="1"/>
    <col min="275" max="275" width="4.1640625" bestFit="1" customWidth="1"/>
    <col min="276" max="277" width="6.1640625" bestFit="1" customWidth="1"/>
    <col min="278" max="278" width="5.1640625" bestFit="1" customWidth="1"/>
    <col min="279" max="281" width="6.1640625" bestFit="1" customWidth="1"/>
    <col min="282" max="282" width="5.1640625" bestFit="1" customWidth="1"/>
    <col min="283" max="285" width="6.1640625" bestFit="1" customWidth="1"/>
    <col min="286" max="286" width="5.1640625" bestFit="1" customWidth="1"/>
    <col min="287" max="291" width="6.1640625" bestFit="1" customWidth="1"/>
    <col min="292" max="292" width="5.1640625" bestFit="1" customWidth="1"/>
    <col min="293" max="296" width="6.1640625" bestFit="1" customWidth="1"/>
    <col min="297" max="297" width="5.1640625" bestFit="1" customWidth="1"/>
    <col min="298" max="299" width="6.1640625" bestFit="1" customWidth="1"/>
    <col min="300" max="300" width="5.1640625" bestFit="1" customWidth="1"/>
    <col min="301" max="301" width="6.1640625" bestFit="1" customWidth="1"/>
    <col min="302" max="302" width="4.1640625" bestFit="1" customWidth="1"/>
    <col min="303" max="307" width="6.1640625" bestFit="1" customWidth="1"/>
    <col min="308" max="308" width="5.1640625" bestFit="1" customWidth="1"/>
    <col min="309" max="311" width="6.1640625" bestFit="1" customWidth="1"/>
    <col min="312" max="312" width="5.1640625" bestFit="1" customWidth="1"/>
    <col min="313" max="313" width="6.1640625" bestFit="1" customWidth="1"/>
    <col min="314" max="314" width="5.1640625" bestFit="1" customWidth="1"/>
    <col min="315" max="315" width="6.1640625" bestFit="1" customWidth="1"/>
    <col min="316" max="316" width="5.1640625" bestFit="1" customWidth="1"/>
    <col min="317" max="319" width="6.1640625" bestFit="1" customWidth="1"/>
    <col min="320" max="320" width="5.1640625" bestFit="1" customWidth="1"/>
    <col min="321" max="327" width="6.1640625" bestFit="1" customWidth="1"/>
    <col min="328" max="329" width="5.1640625" bestFit="1" customWidth="1"/>
    <col min="330" max="330" width="6.1640625" bestFit="1" customWidth="1"/>
    <col min="331" max="331" width="5.1640625" bestFit="1" customWidth="1"/>
    <col min="332" max="332" width="6.1640625" bestFit="1" customWidth="1"/>
    <col min="333" max="333" width="5.1640625" bestFit="1" customWidth="1"/>
    <col min="334" max="336" width="6.1640625" bestFit="1" customWidth="1"/>
    <col min="337" max="337" width="5.1640625" bestFit="1" customWidth="1"/>
    <col min="338" max="338" width="6.1640625" bestFit="1" customWidth="1"/>
    <col min="339" max="340" width="5.1640625" bestFit="1" customWidth="1"/>
    <col min="341" max="343" width="6.1640625" bestFit="1" customWidth="1"/>
    <col min="344" max="344" width="2.1640625" bestFit="1" customWidth="1"/>
    <col min="345" max="345" width="6.1640625" bestFit="1" customWidth="1"/>
    <col min="346" max="347" width="5.1640625" bestFit="1" customWidth="1"/>
    <col min="348" max="349" width="6.1640625" bestFit="1" customWidth="1"/>
    <col min="350" max="350" width="5.1640625" bestFit="1" customWidth="1"/>
    <col min="351" max="351" width="6.1640625" bestFit="1" customWidth="1"/>
    <col min="352" max="352" width="5.1640625" bestFit="1" customWidth="1"/>
    <col min="353" max="354" width="6.1640625" bestFit="1" customWidth="1"/>
    <col min="355" max="355" width="4.1640625" bestFit="1" customWidth="1"/>
    <col min="356" max="356" width="6.1640625" bestFit="1" customWidth="1"/>
    <col min="357" max="357" width="5.1640625" bestFit="1" customWidth="1"/>
    <col min="358" max="362" width="6.1640625" bestFit="1" customWidth="1"/>
    <col min="363" max="363" width="5.1640625" bestFit="1" customWidth="1"/>
    <col min="364" max="365" width="6.1640625" bestFit="1" customWidth="1"/>
    <col min="366" max="366" width="5.1640625" bestFit="1" customWidth="1"/>
    <col min="367" max="367" width="6.1640625" bestFit="1" customWidth="1"/>
    <col min="368" max="368" width="5.1640625" bestFit="1" customWidth="1"/>
    <col min="369" max="372" width="6.1640625" bestFit="1" customWidth="1"/>
    <col min="373" max="373" width="4.1640625" bestFit="1" customWidth="1"/>
    <col min="374" max="374" width="5.1640625" bestFit="1" customWidth="1"/>
    <col min="375" max="375" width="6.1640625" bestFit="1" customWidth="1"/>
    <col min="376" max="377" width="5.1640625" bestFit="1" customWidth="1"/>
    <col min="378" max="378" width="6.1640625" bestFit="1" customWidth="1"/>
    <col min="379" max="379" width="5.1640625" bestFit="1" customWidth="1"/>
    <col min="380" max="380" width="6.1640625" bestFit="1" customWidth="1"/>
    <col min="381" max="381" width="4.1640625" bestFit="1" customWidth="1"/>
    <col min="382" max="384" width="6.1640625" bestFit="1" customWidth="1"/>
    <col min="385" max="387" width="5.1640625" bestFit="1" customWidth="1"/>
    <col min="388" max="390" width="6.1640625" bestFit="1" customWidth="1"/>
    <col min="391" max="393" width="5.1640625" bestFit="1" customWidth="1"/>
    <col min="394" max="394" width="6.1640625" bestFit="1" customWidth="1"/>
    <col min="395" max="395" width="4.1640625" bestFit="1" customWidth="1"/>
    <col min="396" max="399" width="6.1640625" bestFit="1" customWidth="1"/>
    <col min="400" max="400" width="5.1640625" bestFit="1" customWidth="1"/>
    <col min="401" max="401" width="6.1640625" bestFit="1" customWidth="1"/>
    <col min="402" max="402" width="5.1640625" bestFit="1" customWidth="1"/>
    <col min="403" max="403" width="6.1640625" bestFit="1" customWidth="1"/>
    <col min="404" max="405" width="4.1640625" bestFit="1" customWidth="1"/>
    <col min="406" max="408" width="5.1640625" bestFit="1" customWidth="1"/>
    <col min="409" max="409" width="6.1640625" bestFit="1" customWidth="1"/>
    <col min="410" max="410" width="5.1640625" bestFit="1" customWidth="1"/>
    <col min="411" max="413" width="6.1640625" bestFit="1" customWidth="1"/>
    <col min="414" max="414" width="5.1640625" bestFit="1" customWidth="1"/>
    <col min="415" max="415" width="6.1640625" bestFit="1" customWidth="1"/>
    <col min="416" max="417" width="5.1640625" bestFit="1" customWidth="1"/>
    <col min="418" max="418" width="6.1640625" bestFit="1" customWidth="1"/>
    <col min="419" max="421" width="5.1640625" bestFit="1" customWidth="1"/>
    <col min="422" max="422" width="6.1640625" bestFit="1" customWidth="1"/>
    <col min="423" max="423" width="2.1640625" bestFit="1" customWidth="1"/>
    <col min="424" max="424" width="5.1640625" bestFit="1" customWidth="1"/>
    <col min="425" max="426" width="6.1640625" bestFit="1" customWidth="1"/>
    <col min="427" max="428" width="5.1640625" bestFit="1" customWidth="1"/>
    <col min="429" max="430" width="6.1640625" bestFit="1" customWidth="1"/>
    <col min="431" max="431" width="5.1640625" bestFit="1" customWidth="1"/>
    <col min="432" max="432" width="6.1640625" bestFit="1" customWidth="1"/>
    <col min="433" max="433" width="5.1640625" bestFit="1" customWidth="1"/>
    <col min="434" max="437" width="6.1640625" bestFit="1" customWidth="1"/>
    <col min="438" max="439" width="5.1640625" bestFit="1" customWidth="1"/>
    <col min="440" max="441" width="6.1640625" bestFit="1" customWidth="1"/>
    <col min="442" max="443" width="5.1640625" bestFit="1" customWidth="1"/>
    <col min="444" max="445" width="6.1640625" bestFit="1" customWidth="1"/>
    <col min="446" max="446" width="4.1640625" bestFit="1" customWidth="1"/>
    <col min="447" max="447" width="6.1640625" bestFit="1" customWidth="1"/>
    <col min="448" max="448" width="5.1640625" bestFit="1" customWidth="1"/>
    <col min="449" max="449" width="6.1640625" bestFit="1" customWidth="1"/>
    <col min="450" max="450" width="5.1640625" bestFit="1" customWidth="1"/>
    <col min="451" max="451" width="6.1640625" bestFit="1" customWidth="1"/>
    <col min="452" max="453" width="5.1640625" bestFit="1" customWidth="1"/>
    <col min="454" max="456" width="6.1640625" bestFit="1" customWidth="1"/>
    <col min="457" max="457" width="5.1640625" bestFit="1" customWidth="1"/>
    <col min="458" max="458" width="6.1640625" bestFit="1" customWidth="1"/>
    <col min="459" max="461" width="5.1640625" bestFit="1" customWidth="1"/>
    <col min="462" max="462" width="6.1640625" bestFit="1" customWidth="1"/>
    <col min="463" max="467" width="5.1640625" bestFit="1" customWidth="1"/>
    <col min="468" max="468" width="6.1640625" bestFit="1" customWidth="1"/>
    <col min="469" max="469" width="5.1640625" bestFit="1" customWidth="1"/>
    <col min="470" max="470" width="6.1640625" bestFit="1" customWidth="1"/>
    <col min="471" max="471" width="4.1640625" bestFit="1" customWidth="1"/>
    <col min="472" max="472" width="6.1640625" bestFit="1" customWidth="1"/>
    <col min="473" max="473" width="5.1640625" bestFit="1" customWidth="1"/>
    <col min="474" max="476" width="6.1640625" bestFit="1" customWidth="1"/>
    <col min="477" max="477" width="5.1640625" bestFit="1" customWidth="1"/>
    <col min="478" max="478" width="6.1640625" bestFit="1" customWidth="1"/>
    <col min="479" max="479" width="5.1640625" bestFit="1" customWidth="1"/>
    <col min="480" max="480" width="6.1640625" bestFit="1" customWidth="1"/>
    <col min="481" max="481" width="4.1640625" bestFit="1" customWidth="1"/>
    <col min="482" max="483" width="5.1640625" bestFit="1" customWidth="1"/>
    <col min="484" max="486" width="6.1640625" bestFit="1" customWidth="1"/>
    <col min="487" max="487" width="5.1640625" bestFit="1" customWidth="1"/>
    <col min="488" max="488" width="4.1640625" bestFit="1" customWidth="1"/>
    <col min="489" max="489" width="6.1640625" bestFit="1" customWidth="1"/>
    <col min="490" max="490" width="5.1640625" bestFit="1" customWidth="1"/>
    <col min="491" max="493" width="6.1640625" bestFit="1" customWidth="1"/>
    <col min="494" max="494" width="5.1640625" bestFit="1" customWidth="1"/>
    <col min="495" max="496" width="6.1640625" bestFit="1" customWidth="1"/>
    <col min="497" max="498" width="4.1640625" bestFit="1" customWidth="1"/>
    <col min="499" max="502" width="6.1640625" bestFit="1" customWidth="1"/>
    <col min="503" max="503" width="5.1640625" bestFit="1" customWidth="1"/>
    <col min="504" max="504" width="6.1640625" bestFit="1" customWidth="1"/>
    <col min="505" max="505" width="5.1640625" bestFit="1" customWidth="1"/>
    <col min="506" max="506" width="6.1640625" bestFit="1" customWidth="1"/>
    <col min="507" max="507" width="5.1640625" bestFit="1" customWidth="1"/>
    <col min="508" max="508" width="6.1640625" bestFit="1" customWidth="1"/>
    <col min="509" max="509" width="5.1640625" bestFit="1" customWidth="1"/>
    <col min="510" max="512" width="6.1640625" bestFit="1" customWidth="1"/>
    <col min="513" max="513" width="5.1640625" bestFit="1" customWidth="1"/>
    <col min="514" max="515" width="6.1640625" bestFit="1" customWidth="1"/>
    <col min="516" max="516" width="5.1640625" bestFit="1" customWidth="1"/>
    <col min="517" max="517" width="6.1640625" bestFit="1" customWidth="1"/>
    <col min="518" max="518" width="5.1640625" bestFit="1" customWidth="1"/>
    <col min="519" max="522" width="6.1640625" bestFit="1" customWidth="1"/>
    <col min="523" max="523" width="5.1640625" bestFit="1" customWidth="1"/>
    <col min="524" max="524" width="6.1640625" bestFit="1" customWidth="1"/>
    <col min="525" max="528" width="5.1640625" bestFit="1" customWidth="1"/>
    <col min="529" max="529" width="4.1640625" bestFit="1" customWidth="1"/>
    <col min="530" max="530" width="5.1640625" bestFit="1" customWidth="1"/>
    <col min="531" max="531" width="6.1640625" bestFit="1" customWidth="1"/>
    <col min="532" max="534" width="5.1640625" bestFit="1" customWidth="1"/>
    <col min="535" max="535" width="4.1640625" bestFit="1" customWidth="1"/>
    <col min="536" max="536" width="6.1640625" bestFit="1" customWidth="1"/>
    <col min="537" max="538" width="5.1640625" bestFit="1" customWidth="1"/>
    <col min="539" max="539" width="6.1640625" bestFit="1" customWidth="1"/>
    <col min="540" max="540" width="5.1640625" bestFit="1" customWidth="1"/>
    <col min="541" max="542" width="6.1640625" bestFit="1" customWidth="1"/>
    <col min="543" max="543" width="4.1640625" bestFit="1" customWidth="1"/>
    <col min="544" max="545" width="6.1640625" bestFit="1" customWidth="1"/>
    <col min="546" max="546" width="5.1640625" bestFit="1" customWidth="1"/>
    <col min="547" max="547" width="6.1640625" bestFit="1" customWidth="1"/>
    <col min="548" max="549" width="5.1640625" bestFit="1" customWidth="1"/>
    <col min="550" max="550" width="6.1640625" bestFit="1" customWidth="1"/>
    <col min="551" max="551" width="5.1640625" bestFit="1" customWidth="1"/>
    <col min="552" max="552" width="6.1640625" bestFit="1" customWidth="1"/>
    <col min="553" max="553" width="5.1640625" bestFit="1" customWidth="1"/>
    <col min="554" max="556" width="6.1640625" bestFit="1" customWidth="1"/>
    <col min="557" max="557" width="5.1640625" bestFit="1" customWidth="1"/>
    <col min="558" max="558" width="6.1640625" bestFit="1" customWidth="1"/>
    <col min="559" max="559" width="4.1640625" bestFit="1" customWidth="1"/>
    <col min="560" max="560" width="5.1640625" bestFit="1" customWidth="1"/>
    <col min="561" max="562" width="6.1640625" bestFit="1" customWidth="1"/>
    <col min="563" max="563" width="5.1640625" bestFit="1" customWidth="1"/>
    <col min="564" max="564" width="6.1640625" bestFit="1" customWidth="1"/>
    <col min="565" max="566" width="5.1640625" bestFit="1" customWidth="1"/>
    <col min="567" max="567" width="4.1640625" bestFit="1" customWidth="1"/>
    <col min="568" max="568" width="6.1640625" bestFit="1" customWidth="1"/>
    <col min="569" max="569" width="5.1640625" bestFit="1" customWidth="1"/>
    <col min="570" max="571" width="6.1640625" bestFit="1" customWidth="1"/>
    <col min="572" max="572" width="5.1640625" bestFit="1" customWidth="1"/>
    <col min="573" max="573" width="6.1640625" bestFit="1" customWidth="1"/>
    <col min="574" max="576" width="5.1640625" bestFit="1" customWidth="1"/>
    <col min="577" max="577" width="6.1640625" bestFit="1" customWidth="1"/>
    <col min="578" max="578" width="4.1640625" bestFit="1" customWidth="1"/>
    <col min="579" max="579" width="6.1640625" bestFit="1" customWidth="1"/>
    <col min="580" max="583" width="5.1640625" bestFit="1" customWidth="1"/>
    <col min="584" max="585" width="6.1640625" bestFit="1" customWidth="1"/>
    <col min="586" max="587" width="5.1640625" bestFit="1" customWidth="1"/>
    <col min="588" max="589" width="6.1640625" bestFit="1" customWidth="1"/>
    <col min="590" max="590" width="2.1640625" bestFit="1" customWidth="1"/>
    <col min="591" max="591" width="6.1640625" bestFit="1" customWidth="1"/>
    <col min="592" max="592" width="5.1640625" bestFit="1" customWidth="1"/>
    <col min="593" max="593" width="6.1640625" bestFit="1" customWidth="1"/>
    <col min="594" max="596" width="5.1640625" bestFit="1" customWidth="1"/>
    <col min="597" max="597" width="6.1640625" bestFit="1" customWidth="1"/>
    <col min="598" max="598" width="4.1640625" bestFit="1" customWidth="1"/>
    <col min="599" max="600" width="6.1640625" bestFit="1" customWidth="1"/>
    <col min="601" max="602" width="5.1640625" bestFit="1" customWidth="1"/>
    <col min="603" max="604" width="6.1640625" bestFit="1" customWidth="1"/>
    <col min="605" max="605" width="5.1640625" bestFit="1" customWidth="1"/>
    <col min="606" max="606" width="6.1640625" bestFit="1" customWidth="1"/>
    <col min="607" max="607" width="5.1640625" bestFit="1" customWidth="1"/>
    <col min="608" max="608" width="6.1640625" bestFit="1" customWidth="1"/>
    <col min="609" max="610" width="5.1640625" bestFit="1" customWidth="1"/>
    <col min="611" max="611" width="6.1640625" bestFit="1" customWidth="1"/>
    <col min="612" max="612" width="5.1640625" bestFit="1" customWidth="1"/>
    <col min="613" max="614" width="6.1640625" bestFit="1" customWidth="1"/>
    <col min="615" max="615" width="5.1640625" bestFit="1" customWidth="1"/>
    <col min="616" max="616" width="4.1640625" bestFit="1" customWidth="1"/>
    <col min="617" max="617" width="6.1640625" bestFit="1" customWidth="1"/>
    <col min="618" max="618" width="5.1640625" bestFit="1" customWidth="1"/>
    <col min="619" max="621" width="6.1640625" bestFit="1" customWidth="1"/>
    <col min="622" max="622" width="5.1640625" bestFit="1" customWidth="1"/>
    <col min="623" max="623" width="6.1640625" bestFit="1" customWidth="1"/>
    <col min="624" max="624" width="5.1640625" bestFit="1" customWidth="1"/>
    <col min="625" max="625" width="6.1640625" bestFit="1" customWidth="1"/>
    <col min="626" max="626" width="4.1640625" bestFit="1" customWidth="1"/>
    <col min="627" max="628" width="6.1640625" bestFit="1" customWidth="1"/>
    <col min="629" max="629" width="5.1640625" bestFit="1" customWidth="1"/>
    <col min="630" max="630" width="6.1640625" bestFit="1" customWidth="1"/>
    <col min="631" max="631" width="5.1640625" bestFit="1" customWidth="1"/>
    <col min="632" max="632" width="6.1640625" bestFit="1" customWidth="1"/>
    <col min="633" max="633" width="5.1640625" bestFit="1" customWidth="1"/>
    <col min="634" max="635" width="6.1640625" bestFit="1" customWidth="1"/>
    <col min="636" max="636" width="5.1640625" bestFit="1" customWidth="1"/>
    <col min="637" max="637" width="4.1640625" bestFit="1" customWidth="1"/>
    <col min="638" max="639" width="6.1640625" bestFit="1" customWidth="1"/>
    <col min="640" max="641" width="5.1640625" bestFit="1" customWidth="1"/>
    <col min="642" max="643" width="6.1640625" bestFit="1" customWidth="1"/>
    <col min="644" max="645" width="5.1640625" bestFit="1" customWidth="1"/>
    <col min="646" max="646" width="6.1640625" bestFit="1" customWidth="1"/>
    <col min="647" max="648" width="5.1640625" bestFit="1" customWidth="1"/>
    <col min="649" max="651" width="6.1640625" bestFit="1" customWidth="1"/>
    <col min="652" max="652" width="4.1640625" bestFit="1" customWidth="1"/>
    <col min="653" max="653" width="6.1640625" bestFit="1" customWidth="1"/>
    <col min="654" max="654" width="5.1640625" bestFit="1" customWidth="1"/>
    <col min="655" max="655" width="6.1640625" bestFit="1" customWidth="1"/>
    <col min="656" max="657" width="5.1640625" bestFit="1" customWidth="1"/>
    <col min="658" max="661" width="6.1640625" bestFit="1" customWidth="1"/>
    <col min="662" max="662" width="5.1640625" bestFit="1" customWidth="1"/>
    <col min="663" max="665" width="6.1640625" bestFit="1" customWidth="1"/>
    <col min="666" max="666" width="5.1640625" bestFit="1" customWidth="1"/>
    <col min="667" max="667" width="6.1640625" bestFit="1" customWidth="1"/>
    <col min="668" max="668" width="5.1640625" bestFit="1" customWidth="1"/>
    <col min="669" max="670" width="6.1640625" bestFit="1" customWidth="1"/>
    <col min="671" max="671" width="5.1640625" bestFit="1" customWidth="1"/>
    <col min="672" max="672" width="6.1640625" bestFit="1" customWidth="1"/>
    <col min="673" max="673" width="2.1640625" bestFit="1" customWidth="1"/>
    <col min="674" max="674" width="6.1640625" bestFit="1" customWidth="1"/>
    <col min="675" max="675" width="5.1640625" bestFit="1" customWidth="1"/>
    <col min="676" max="676" width="6.1640625" bestFit="1" customWidth="1"/>
    <col min="677" max="677" width="5.1640625" bestFit="1" customWidth="1"/>
    <col min="678" max="678" width="6.1640625" bestFit="1" customWidth="1"/>
    <col min="679" max="679" width="5.1640625" bestFit="1" customWidth="1"/>
    <col min="680" max="680" width="6.1640625" bestFit="1" customWidth="1"/>
    <col min="681" max="683" width="5.1640625" bestFit="1" customWidth="1"/>
    <col min="684" max="687" width="6.1640625" bestFit="1" customWidth="1"/>
    <col min="688" max="688" width="5.1640625" bestFit="1" customWidth="1"/>
    <col min="689" max="689" width="6.1640625" bestFit="1" customWidth="1"/>
    <col min="690" max="690" width="5.1640625" bestFit="1" customWidth="1"/>
    <col min="691" max="691" width="6.1640625" bestFit="1" customWidth="1"/>
    <col min="692" max="692" width="5.1640625" bestFit="1" customWidth="1"/>
    <col min="693" max="693" width="6.1640625" bestFit="1" customWidth="1"/>
    <col min="694" max="694" width="5.1640625" bestFit="1" customWidth="1"/>
    <col min="695" max="695" width="6.1640625" bestFit="1" customWidth="1"/>
    <col min="696" max="696" width="5.1640625" bestFit="1" customWidth="1"/>
    <col min="697" max="701" width="6.1640625" bestFit="1" customWidth="1"/>
    <col min="702" max="702" width="5.1640625" bestFit="1" customWidth="1"/>
    <col min="703" max="704" width="6.1640625" bestFit="1" customWidth="1"/>
    <col min="705" max="705" width="4.1640625" bestFit="1" customWidth="1"/>
    <col min="706" max="707" width="6.1640625" bestFit="1" customWidth="1"/>
    <col min="708" max="709" width="5.1640625" bestFit="1" customWidth="1"/>
    <col min="710" max="710" width="6.1640625" bestFit="1" customWidth="1"/>
    <col min="711" max="713" width="5.1640625" bestFit="1" customWidth="1"/>
    <col min="714" max="714" width="6.1640625" bestFit="1" customWidth="1"/>
    <col min="715" max="716" width="5.1640625" bestFit="1" customWidth="1"/>
    <col min="717" max="724" width="6.1640625" bestFit="1" customWidth="1"/>
    <col min="725" max="725" width="5.1640625" bestFit="1" customWidth="1"/>
    <col min="726" max="729" width="6.1640625" bestFit="1" customWidth="1"/>
    <col min="730" max="730" width="5.1640625" bestFit="1" customWidth="1"/>
    <col min="731" max="735" width="6.1640625" bestFit="1" customWidth="1"/>
    <col min="736" max="739" width="5.1640625" bestFit="1" customWidth="1"/>
    <col min="740" max="740" width="6.1640625" bestFit="1" customWidth="1"/>
    <col min="741" max="741" width="5.1640625" bestFit="1" customWidth="1"/>
    <col min="742" max="745" width="6.1640625" bestFit="1" customWidth="1"/>
    <col min="746" max="746" width="5.1640625" bestFit="1" customWidth="1"/>
    <col min="747" max="747" width="6.1640625" bestFit="1" customWidth="1"/>
    <col min="748" max="750" width="5.1640625" bestFit="1" customWidth="1"/>
    <col min="751" max="751" width="6.1640625" bestFit="1" customWidth="1"/>
    <col min="752" max="752" width="5.1640625" bestFit="1" customWidth="1"/>
    <col min="753" max="753" width="6.1640625" bestFit="1" customWidth="1"/>
    <col min="754" max="755" width="7.1640625" bestFit="1" customWidth="1"/>
    <col min="756" max="758" width="6.1640625" bestFit="1" customWidth="1"/>
    <col min="759" max="759" width="7.1640625" bestFit="1" customWidth="1"/>
    <col min="760" max="760" width="6.1640625" bestFit="1" customWidth="1"/>
    <col min="761" max="761" width="7.1640625" bestFit="1" customWidth="1"/>
    <col min="762" max="762" width="5.1640625" bestFit="1" customWidth="1"/>
    <col min="763" max="763" width="6.1640625" bestFit="1" customWidth="1"/>
    <col min="764" max="766" width="7.1640625" bestFit="1" customWidth="1"/>
    <col min="767" max="767" width="6.1640625" bestFit="1" customWidth="1"/>
    <col min="768" max="769" width="7.1640625" bestFit="1" customWidth="1"/>
    <col min="770" max="770" width="6.1640625" bestFit="1" customWidth="1"/>
    <col min="771" max="771" width="7.1640625" bestFit="1" customWidth="1"/>
    <col min="772" max="772" width="6.1640625" bestFit="1" customWidth="1"/>
    <col min="773" max="773" width="7.1640625" bestFit="1" customWidth="1"/>
    <col min="774" max="774" width="5.1640625" bestFit="1" customWidth="1"/>
    <col min="775" max="776" width="7.1640625" bestFit="1" customWidth="1"/>
    <col min="777" max="780" width="6.1640625" bestFit="1" customWidth="1"/>
    <col min="781" max="781" width="7.1640625" bestFit="1" customWidth="1"/>
    <col min="782" max="782" width="6.1640625" bestFit="1" customWidth="1"/>
    <col min="783" max="784" width="7.1640625" bestFit="1" customWidth="1"/>
    <col min="785" max="785" width="6.1640625" bestFit="1" customWidth="1"/>
    <col min="786" max="786" width="7.1640625" bestFit="1" customWidth="1"/>
    <col min="787" max="787" width="5.1640625" bestFit="1" customWidth="1"/>
    <col min="788" max="789" width="7.1640625" bestFit="1" customWidth="1"/>
    <col min="790" max="790" width="6.1640625" bestFit="1" customWidth="1"/>
    <col min="791" max="793" width="7.1640625" bestFit="1" customWidth="1"/>
    <col min="794" max="797" width="6.1640625" bestFit="1" customWidth="1"/>
    <col min="798" max="798" width="7.1640625" bestFit="1" customWidth="1"/>
    <col min="799" max="801" width="6.1640625" bestFit="1" customWidth="1"/>
    <col min="802" max="802" width="7.1640625" bestFit="1" customWidth="1"/>
    <col min="803" max="803" width="6.1640625" bestFit="1" customWidth="1"/>
    <col min="804" max="804" width="7.1640625" bestFit="1" customWidth="1"/>
    <col min="805" max="805" width="6.1640625" bestFit="1" customWidth="1"/>
    <col min="806" max="806" width="7.1640625" bestFit="1" customWidth="1"/>
    <col min="807" max="807" width="6.1640625" bestFit="1" customWidth="1"/>
    <col min="808" max="809" width="7.1640625" bestFit="1" customWidth="1"/>
    <col min="810" max="810" width="5.1640625" bestFit="1" customWidth="1"/>
    <col min="811" max="813" width="7.1640625" bestFit="1" customWidth="1"/>
    <col min="814" max="815" width="6.1640625" bestFit="1" customWidth="1"/>
    <col min="816" max="816" width="7.1640625" bestFit="1" customWidth="1"/>
    <col min="817" max="817" width="5.1640625" bestFit="1" customWidth="1"/>
    <col min="818" max="818" width="6.1640625" bestFit="1" customWidth="1"/>
    <col min="819" max="819" width="7.1640625" bestFit="1" customWidth="1"/>
    <col min="820" max="822" width="6.1640625" bestFit="1" customWidth="1"/>
    <col min="823" max="823" width="7.1640625" bestFit="1" customWidth="1"/>
    <col min="824" max="825" width="6.1640625" bestFit="1" customWidth="1"/>
    <col min="826" max="826" width="7.1640625" bestFit="1" customWidth="1"/>
    <col min="827" max="829" width="6.1640625" bestFit="1" customWidth="1"/>
    <col min="830" max="830" width="7.1640625" bestFit="1" customWidth="1"/>
    <col min="831" max="834" width="6.1640625" bestFit="1" customWidth="1"/>
    <col min="835" max="837" width="7.1640625" bestFit="1" customWidth="1"/>
    <col min="838" max="838" width="5.1640625" bestFit="1" customWidth="1"/>
    <col min="839" max="839" width="6.1640625" bestFit="1" customWidth="1"/>
    <col min="840" max="841" width="7.1640625" bestFit="1" customWidth="1"/>
    <col min="842" max="843" width="6.1640625" bestFit="1" customWidth="1"/>
    <col min="844" max="850" width="7.1640625" bestFit="1" customWidth="1"/>
    <col min="851" max="851" width="6.1640625" bestFit="1" customWidth="1"/>
    <col min="852" max="852" width="7.1640625" bestFit="1" customWidth="1"/>
    <col min="853" max="853" width="6.1640625" bestFit="1" customWidth="1"/>
    <col min="854" max="859" width="7.1640625" bestFit="1" customWidth="1"/>
    <col min="860" max="864" width="6.1640625" bestFit="1" customWidth="1"/>
    <col min="865" max="865" width="7.1640625" bestFit="1" customWidth="1"/>
    <col min="866" max="867" width="6.1640625" bestFit="1" customWidth="1"/>
    <col min="868" max="868" width="7.1640625" bestFit="1" customWidth="1"/>
    <col min="869" max="869" width="6.1640625" bestFit="1" customWidth="1"/>
    <col min="870" max="872" width="7.1640625" bestFit="1" customWidth="1"/>
    <col min="873" max="873" width="6.1640625" bestFit="1" customWidth="1"/>
    <col min="874" max="874" width="7.1640625" bestFit="1" customWidth="1"/>
    <col min="875" max="875" width="6.1640625" bestFit="1" customWidth="1"/>
    <col min="876" max="877" width="7.1640625" bestFit="1" customWidth="1"/>
    <col min="878" max="878" width="6.1640625" bestFit="1" customWidth="1"/>
    <col min="879" max="882" width="7.1640625" bestFit="1" customWidth="1"/>
    <col min="883" max="884" width="6.1640625" bestFit="1" customWidth="1"/>
    <col min="885" max="885" width="7.1640625" bestFit="1" customWidth="1"/>
    <col min="886" max="886" width="5.1640625" bestFit="1" customWidth="1"/>
    <col min="887" max="888" width="7.1640625" bestFit="1" customWidth="1"/>
    <col min="889" max="889" width="6.1640625" bestFit="1" customWidth="1"/>
    <col min="890" max="890" width="7.1640625" bestFit="1" customWidth="1"/>
    <col min="891" max="897" width="6.1640625" bestFit="1" customWidth="1"/>
    <col min="898" max="898" width="7.1640625" bestFit="1" customWidth="1"/>
    <col min="899" max="899" width="6.1640625" bestFit="1" customWidth="1"/>
    <col min="900" max="900" width="7.1640625" bestFit="1" customWidth="1"/>
    <col min="901" max="901" width="6.1640625" bestFit="1" customWidth="1"/>
    <col min="902" max="902" width="7.1640625" bestFit="1" customWidth="1"/>
    <col min="903" max="903" width="3.1640625" bestFit="1" customWidth="1"/>
    <col min="904" max="904" width="6.1640625" bestFit="1" customWidth="1"/>
    <col min="905" max="905" width="7.1640625" bestFit="1" customWidth="1"/>
    <col min="906" max="907" width="6.1640625" bestFit="1" customWidth="1"/>
    <col min="908" max="908" width="7.1640625" bestFit="1" customWidth="1"/>
    <col min="909" max="909" width="6.1640625" bestFit="1" customWidth="1"/>
    <col min="910" max="912" width="7.1640625" bestFit="1" customWidth="1"/>
    <col min="913" max="913" width="6.1640625" bestFit="1" customWidth="1"/>
    <col min="914" max="915" width="7.1640625" bestFit="1" customWidth="1"/>
    <col min="916" max="916" width="6.1640625" bestFit="1" customWidth="1"/>
    <col min="917" max="918" width="7.1640625" bestFit="1" customWidth="1"/>
    <col min="919" max="919" width="6.1640625" bestFit="1" customWidth="1"/>
    <col min="920" max="921" width="7.1640625" bestFit="1" customWidth="1"/>
    <col min="922" max="922" width="6.1640625" bestFit="1" customWidth="1"/>
    <col min="923" max="923" width="7.1640625" bestFit="1" customWidth="1"/>
    <col min="924" max="924" width="6.1640625" bestFit="1" customWidth="1"/>
    <col min="925" max="925" width="7.1640625" bestFit="1" customWidth="1"/>
    <col min="926" max="926" width="5.1640625" bestFit="1" customWidth="1"/>
    <col min="927" max="930" width="6.1640625" bestFit="1" customWidth="1"/>
    <col min="931" max="931" width="7.1640625" bestFit="1" customWidth="1"/>
    <col min="932" max="933" width="6.1640625" bestFit="1" customWidth="1"/>
    <col min="934" max="935" width="7.1640625" bestFit="1" customWidth="1"/>
    <col min="936" max="937" width="6.1640625" bestFit="1" customWidth="1"/>
    <col min="938" max="938" width="7.1640625" bestFit="1" customWidth="1"/>
    <col min="939" max="939" width="6.1640625" bestFit="1" customWidth="1"/>
    <col min="940" max="941" width="7.1640625" bestFit="1" customWidth="1"/>
    <col min="942" max="942" width="6.1640625" bestFit="1" customWidth="1"/>
    <col min="943" max="945" width="7.1640625" bestFit="1" customWidth="1"/>
    <col min="946" max="947" width="5.1640625" bestFit="1" customWidth="1"/>
    <col min="948" max="949" width="7.1640625" bestFit="1" customWidth="1"/>
    <col min="950" max="950" width="6.1640625" bestFit="1" customWidth="1"/>
    <col min="951" max="951" width="7.1640625" bestFit="1" customWidth="1"/>
    <col min="952" max="952" width="5.1640625" bestFit="1" customWidth="1"/>
    <col min="953" max="953" width="6.1640625" bestFit="1" customWidth="1"/>
    <col min="954" max="954" width="7.1640625" bestFit="1" customWidth="1"/>
    <col min="955" max="956" width="6.1640625" bestFit="1" customWidth="1"/>
    <col min="957" max="957" width="7.1640625" bestFit="1" customWidth="1"/>
    <col min="958" max="958" width="6.1640625" bestFit="1" customWidth="1"/>
    <col min="959" max="961" width="7.1640625" bestFit="1" customWidth="1"/>
    <col min="962" max="962" width="6.1640625" bestFit="1" customWidth="1"/>
    <col min="963" max="964" width="7.1640625" bestFit="1" customWidth="1"/>
    <col min="965" max="965" width="6.1640625" bestFit="1" customWidth="1"/>
    <col min="966" max="966" width="5.1640625" bestFit="1" customWidth="1"/>
    <col min="967" max="967" width="7.1640625" bestFit="1" customWidth="1"/>
    <col min="968" max="968" width="6.1640625" bestFit="1" customWidth="1"/>
    <col min="969" max="969" width="7.1640625" bestFit="1" customWidth="1"/>
    <col min="970" max="971" width="6.1640625" bestFit="1" customWidth="1"/>
    <col min="972" max="972" width="7.1640625" bestFit="1" customWidth="1"/>
    <col min="973" max="973" width="6.1640625" bestFit="1" customWidth="1"/>
    <col min="974" max="975" width="7.1640625" bestFit="1" customWidth="1"/>
    <col min="976" max="976" width="3.1640625" bestFit="1" customWidth="1"/>
    <col min="977" max="977" width="7.1640625" bestFit="1" customWidth="1"/>
    <col min="978" max="978" width="6.1640625" bestFit="1" customWidth="1"/>
    <col min="979" max="979" width="7.1640625" bestFit="1" customWidth="1"/>
    <col min="980" max="983" width="6.1640625" bestFit="1" customWidth="1"/>
    <col min="984" max="984" width="7.1640625" bestFit="1" customWidth="1"/>
    <col min="985" max="987" width="6.1640625" bestFit="1" customWidth="1"/>
    <col min="988" max="988" width="7.1640625" bestFit="1" customWidth="1"/>
    <col min="989" max="990" width="6.1640625" bestFit="1" customWidth="1"/>
    <col min="991" max="996" width="7.1640625" bestFit="1" customWidth="1"/>
    <col min="997" max="997" width="6.1640625" bestFit="1" customWidth="1"/>
    <col min="998" max="999" width="7.1640625" bestFit="1" customWidth="1"/>
    <col min="1000" max="1000" width="6.1640625" bestFit="1" customWidth="1"/>
    <col min="1001" max="1002" width="7.1640625" bestFit="1" customWidth="1"/>
    <col min="1003" max="1004" width="6.1640625" bestFit="1" customWidth="1"/>
    <col min="1005" max="1005" width="7.1640625" bestFit="1" customWidth="1"/>
    <col min="1006" max="1006" width="6.1640625" bestFit="1" customWidth="1"/>
    <col min="1007" max="1008" width="7.1640625" bestFit="1" customWidth="1"/>
    <col min="1009" max="1009" width="5.1640625" bestFit="1" customWidth="1"/>
    <col min="1010" max="1010" width="7.1640625" bestFit="1" customWidth="1"/>
    <col min="1011" max="1011" width="6.1640625" bestFit="1" customWidth="1"/>
    <col min="1012" max="1013" width="7.1640625" bestFit="1" customWidth="1"/>
    <col min="1014" max="1014" width="6.1640625" bestFit="1" customWidth="1"/>
    <col min="1015" max="1016" width="7.1640625" bestFit="1" customWidth="1"/>
    <col min="1017" max="1018" width="6.1640625" bestFit="1" customWidth="1"/>
    <col min="1019" max="1022" width="7.1640625" bestFit="1" customWidth="1"/>
    <col min="1023" max="1023" width="6.1640625" bestFit="1" customWidth="1"/>
    <col min="1024" max="1024" width="7.1640625" bestFit="1" customWidth="1"/>
    <col min="1025" max="1025" width="6.1640625" bestFit="1" customWidth="1"/>
    <col min="1026" max="1026" width="7.1640625" bestFit="1" customWidth="1"/>
    <col min="1027" max="1028" width="6.1640625" bestFit="1" customWidth="1"/>
    <col min="1029" max="1029" width="7.1640625" bestFit="1" customWidth="1"/>
    <col min="1030" max="1030" width="6.1640625" bestFit="1" customWidth="1"/>
    <col min="1031" max="1031" width="7.1640625" bestFit="1" customWidth="1"/>
    <col min="1032" max="1032" width="6.1640625" bestFit="1" customWidth="1"/>
    <col min="1033" max="1035" width="7.1640625" bestFit="1" customWidth="1"/>
    <col min="1036" max="1036" width="6.1640625" bestFit="1" customWidth="1"/>
    <col min="1037" max="1037" width="7.1640625" bestFit="1" customWidth="1"/>
    <col min="1038" max="1038" width="6.1640625" bestFit="1" customWidth="1"/>
    <col min="1039" max="1039" width="7.1640625" bestFit="1" customWidth="1"/>
    <col min="1040" max="1041" width="6.1640625" bestFit="1" customWidth="1"/>
    <col min="1042" max="1042" width="7.1640625" bestFit="1" customWidth="1"/>
    <col min="1043" max="1043" width="5.1640625" bestFit="1" customWidth="1"/>
    <col min="1044" max="1044" width="7.1640625" bestFit="1" customWidth="1"/>
    <col min="1045" max="1045" width="6.1640625" bestFit="1" customWidth="1"/>
    <col min="1046" max="1046" width="7.1640625" bestFit="1" customWidth="1"/>
    <col min="1047" max="1049" width="6.1640625" bestFit="1" customWidth="1"/>
    <col min="1050" max="1050" width="7.1640625" bestFit="1" customWidth="1"/>
    <col min="1051" max="1051" width="3.1640625" bestFit="1" customWidth="1"/>
    <col min="1052" max="1054" width="7.1640625" bestFit="1" customWidth="1"/>
    <col min="1055" max="1057" width="6.1640625" bestFit="1" customWidth="1"/>
    <col min="1058" max="1060" width="7.1640625" bestFit="1" customWidth="1"/>
    <col min="1061" max="1061" width="6.1640625" bestFit="1" customWidth="1"/>
    <col min="1062" max="1063" width="7.1640625" bestFit="1" customWidth="1"/>
    <col min="1064" max="1065" width="6.1640625" bestFit="1" customWidth="1"/>
    <col min="1066" max="1067" width="5.1640625" bestFit="1" customWidth="1"/>
    <col min="1068" max="1070" width="7.1640625" bestFit="1" customWidth="1"/>
    <col min="1071" max="1072" width="6.1640625" bestFit="1" customWidth="1"/>
    <col min="1073" max="1074" width="7.1640625" bestFit="1" customWidth="1"/>
    <col min="1075" max="1075" width="6.1640625" bestFit="1" customWidth="1"/>
    <col min="1076" max="1079" width="7.1640625" bestFit="1" customWidth="1"/>
    <col min="1080" max="1080" width="5.1640625" bestFit="1" customWidth="1"/>
    <col min="1081" max="1082" width="7.1640625" bestFit="1" customWidth="1"/>
    <col min="1083" max="1086" width="6.1640625" bestFit="1" customWidth="1"/>
    <col min="1087" max="1087" width="7.1640625" bestFit="1" customWidth="1"/>
    <col min="1088" max="1090" width="6.1640625" bestFit="1" customWidth="1"/>
    <col min="1091" max="1092" width="7.1640625" bestFit="1" customWidth="1"/>
    <col min="1093" max="1093" width="5.1640625" bestFit="1" customWidth="1"/>
    <col min="1094" max="1094" width="6.1640625" bestFit="1" customWidth="1"/>
    <col min="1095" max="1095" width="7.1640625" bestFit="1" customWidth="1"/>
    <col min="1096" max="1096" width="6.1640625" bestFit="1" customWidth="1"/>
    <col min="1097" max="1098" width="5.1640625" bestFit="1" customWidth="1"/>
    <col min="1099" max="1103" width="6.1640625" bestFit="1" customWidth="1"/>
    <col min="1104" max="1104" width="5.1640625" bestFit="1" customWidth="1"/>
    <col min="1105" max="1105" width="6.1640625" bestFit="1" customWidth="1"/>
    <col min="1106" max="1106" width="7.1640625" bestFit="1" customWidth="1"/>
    <col min="1107" max="1109" width="6.1640625" bestFit="1" customWidth="1"/>
    <col min="1110" max="1110" width="5.1640625" bestFit="1" customWidth="1"/>
    <col min="1111" max="1112" width="6.1640625" bestFit="1" customWidth="1"/>
    <col min="1113" max="1114" width="7.1640625" bestFit="1" customWidth="1"/>
    <col min="1115" max="1116" width="6.1640625" bestFit="1" customWidth="1"/>
    <col min="1117" max="1118" width="7.1640625" bestFit="1" customWidth="1"/>
    <col min="1119" max="1120" width="6.1640625" bestFit="1" customWidth="1"/>
    <col min="1121" max="1121" width="3.1640625" bestFit="1" customWidth="1"/>
    <col min="1122" max="1122" width="7.1640625" bestFit="1" customWidth="1"/>
    <col min="1123" max="1123" width="6.1640625" bestFit="1" customWidth="1"/>
    <col min="1124" max="1125" width="7.1640625" bestFit="1" customWidth="1"/>
    <col min="1126" max="1127" width="6.1640625" bestFit="1" customWidth="1"/>
    <col min="1128" max="1128" width="7.1640625" bestFit="1" customWidth="1"/>
    <col min="1129" max="1129" width="6.1640625" bestFit="1" customWidth="1"/>
    <col min="1130" max="1131" width="7.1640625" bestFit="1" customWidth="1"/>
    <col min="1132" max="1132" width="6.1640625" bestFit="1" customWidth="1"/>
    <col min="1133" max="1136" width="7.1640625" bestFit="1" customWidth="1"/>
    <col min="1137" max="1141" width="6.1640625" bestFit="1" customWidth="1"/>
    <col min="1142" max="1142" width="7.1640625" bestFit="1" customWidth="1"/>
    <col min="1143" max="1143" width="5.1640625" bestFit="1" customWidth="1"/>
    <col min="1144" max="1144" width="6.1640625" bestFit="1" customWidth="1"/>
    <col min="1145" max="1145" width="7.1640625" bestFit="1" customWidth="1"/>
    <col min="1146" max="1147" width="6.1640625" bestFit="1" customWidth="1"/>
    <col min="1148" max="1148" width="7.1640625" bestFit="1" customWidth="1"/>
    <col min="1149" max="1150" width="6.1640625" bestFit="1" customWidth="1"/>
    <col min="1151" max="1151" width="7.1640625" bestFit="1" customWidth="1"/>
    <col min="1152" max="1152" width="6.1640625" bestFit="1" customWidth="1"/>
    <col min="1153" max="1153" width="7.1640625" bestFit="1" customWidth="1"/>
    <col min="1154" max="1155" width="6.1640625" bestFit="1" customWidth="1"/>
    <col min="1156" max="1156" width="7.1640625" bestFit="1" customWidth="1"/>
    <col min="1157" max="1157" width="6.1640625" bestFit="1" customWidth="1"/>
    <col min="1158" max="1158" width="7.1640625" bestFit="1" customWidth="1"/>
    <col min="1159" max="1159" width="5.1640625" bestFit="1" customWidth="1"/>
    <col min="1160" max="1161" width="7.1640625" bestFit="1" customWidth="1"/>
    <col min="1162" max="1162" width="6.1640625" bestFit="1" customWidth="1"/>
    <col min="1163" max="1163" width="7.1640625" bestFit="1" customWidth="1"/>
    <col min="1164" max="1164" width="5.1640625" bestFit="1" customWidth="1"/>
    <col min="1165" max="1165" width="7.1640625" bestFit="1" customWidth="1"/>
    <col min="1166" max="1168" width="6.1640625" bestFit="1" customWidth="1"/>
    <col min="1169" max="1169" width="5.1640625" bestFit="1" customWidth="1"/>
    <col min="1170" max="1170" width="7.1640625" bestFit="1" customWidth="1"/>
    <col min="1171" max="1172" width="6.1640625" bestFit="1" customWidth="1"/>
    <col min="1173" max="1173" width="7.1640625" bestFit="1" customWidth="1"/>
    <col min="1174" max="1176" width="6.1640625" bestFit="1" customWidth="1"/>
    <col min="1177" max="1177" width="7.1640625" bestFit="1" customWidth="1"/>
    <col min="1178" max="1179" width="6.1640625" bestFit="1" customWidth="1"/>
    <col min="1180" max="1182" width="7.1640625" bestFit="1" customWidth="1"/>
    <col min="1183" max="1183" width="3.1640625" bestFit="1" customWidth="1"/>
    <col min="1184" max="1185" width="6.1640625" bestFit="1" customWidth="1"/>
    <col min="1186" max="1187" width="7.1640625" bestFit="1" customWidth="1"/>
    <col min="1188" max="1188" width="6.1640625" bestFit="1" customWidth="1"/>
    <col min="1189" max="1189" width="7.1640625" bestFit="1" customWidth="1"/>
    <col min="1190" max="1190" width="6.1640625" bestFit="1" customWidth="1"/>
    <col min="1191" max="1194" width="7.1640625" bestFit="1" customWidth="1"/>
    <col min="1195" max="1195" width="5.1640625" bestFit="1" customWidth="1"/>
    <col min="1196" max="1196" width="7.1640625" bestFit="1" customWidth="1"/>
    <col min="1197" max="1198" width="6.1640625" bestFit="1" customWidth="1"/>
    <col min="1199" max="1199" width="7.1640625" bestFit="1" customWidth="1"/>
    <col min="1200" max="1200" width="6.1640625" bestFit="1" customWidth="1"/>
    <col min="1201" max="1201" width="7.1640625" bestFit="1" customWidth="1"/>
    <col min="1202" max="1205" width="6.1640625" bestFit="1" customWidth="1"/>
    <col min="1206" max="1206" width="7.1640625" bestFit="1" customWidth="1"/>
    <col min="1207" max="1207" width="5.1640625" bestFit="1" customWidth="1"/>
    <col min="1208" max="1208" width="7.1640625" bestFit="1" customWidth="1"/>
    <col min="1209" max="1209" width="6.1640625" bestFit="1" customWidth="1"/>
    <col min="1210" max="1211" width="7.1640625" bestFit="1" customWidth="1"/>
    <col min="1212" max="1216" width="6.1640625" bestFit="1" customWidth="1"/>
    <col min="1217" max="1217" width="7.1640625" bestFit="1" customWidth="1"/>
    <col min="1218" max="1218" width="6.1640625" bestFit="1" customWidth="1"/>
    <col min="1219" max="1220" width="7.1640625" bestFit="1" customWidth="1"/>
    <col min="1221" max="1223" width="6.1640625" bestFit="1" customWidth="1"/>
    <col min="1224" max="1226" width="7.1640625" bestFit="1" customWidth="1"/>
    <col min="1227" max="1227" width="6.1640625" bestFit="1" customWidth="1"/>
    <col min="1228" max="1231" width="7.1640625" bestFit="1" customWidth="1"/>
    <col min="1232" max="1232" width="5.1640625" bestFit="1" customWidth="1"/>
    <col min="1233" max="1236" width="6.1640625" bestFit="1" customWidth="1"/>
    <col min="1237" max="1237" width="3.1640625" bestFit="1" customWidth="1"/>
    <col min="1238" max="1238" width="7.1640625" bestFit="1" customWidth="1"/>
    <col min="1239" max="1240" width="6.1640625" bestFit="1" customWidth="1"/>
    <col min="1241" max="1241" width="7.1640625" bestFit="1" customWidth="1"/>
    <col min="1242" max="1244" width="6.1640625" bestFit="1" customWidth="1"/>
    <col min="1245" max="1246" width="7.1640625" bestFit="1" customWidth="1"/>
    <col min="1247" max="1249" width="6.1640625" bestFit="1" customWidth="1"/>
    <col min="1250" max="1250" width="7.1640625" bestFit="1" customWidth="1"/>
    <col min="1251" max="1251" width="6.1640625" bestFit="1" customWidth="1"/>
    <col min="1252" max="1252" width="5.1640625" bestFit="1" customWidth="1"/>
    <col min="1253" max="1259" width="6.1640625" bestFit="1" customWidth="1"/>
    <col min="1260" max="1260" width="7.1640625" bestFit="1" customWidth="1"/>
    <col min="1261" max="1262" width="6.1640625" bestFit="1" customWidth="1"/>
    <col min="1263" max="1263" width="7.1640625" bestFit="1" customWidth="1"/>
    <col min="1264" max="1265" width="6.1640625" bestFit="1" customWidth="1"/>
    <col min="1266" max="1266" width="7.1640625" bestFit="1" customWidth="1"/>
    <col min="1267" max="1267" width="6.1640625" bestFit="1" customWidth="1"/>
    <col min="1268" max="1270" width="7.1640625" bestFit="1" customWidth="1"/>
    <col min="1271" max="1271" width="6.1640625" bestFit="1" customWidth="1"/>
    <col min="1272" max="1272" width="7.1640625" bestFit="1" customWidth="1"/>
    <col min="1273" max="1274" width="6.1640625" bestFit="1" customWidth="1"/>
    <col min="1275" max="1275" width="7.1640625" bestFit="1" customWidth="1"/>
    <col min="1276" max="1276" width="6.1640625" bestFit="1" customWidth="1"/>
    <col min="1277" max="1277" width="7.1640625" bestFit="1" customWidth="1"/>
    <col min="1278" max="1278" width="6.1640625" bestFit="1" customWidth="1"/>
    <col min="1279" max="1279" width="5.1640625" bestFit="1" customWidth="1"/>
    <col min="1280" max="1282" width="7.1640625" bestFit="1" customWidth="1"/>
    <col min="1283" max="1286" width="6.1640625" bestFit="1" customWidth="1"/>
    <col min="1287" max="1287" width="3.1640625" bestFit="1" customWidth="1"/>
    <col min="1288" max="1288" width="6.1640625" bestFit="1" customWidth="1"/>
    <col min="1289" max="1289" width="7.1640625" bestFit="1" customWidth="1"/>
    <col min="1290" max="1290" width="6.1640625" bestFit="1" customWidth="1"/>
    <col min="1291" max="1291" width="7.1640625" bestFit="1" customWidth="1"/>
    <col min="1292" max="1292" width="6.1640625" bestFit="1" customWidth="1"/>
    <col min="1293" max="1293" width="7.1640625" bestFit="1" customWidth="1"/>
    <col min="1294" max="1294" width="5.1640625" bestFit="1" customWidth="1"/>
    <col min="1295" max="1296" width="6.1640625" bestFit="1" customWidth="1"/>
    <col min="1297" max="1298" width="7.1640625" bestFit="1" customWidth="1"/>
    <col min="1299" max="1299" width="6.1640625" bestFit="1" customWidth="1"/>
    <col min="1300" max="1301" width="7.1640625" bestFit="1" customWidth="1"/>
    <col min="1302" max="1302" width="6.1640625" bestFit="1" customWidth="1"/>
    <col min="1303" max="1308" width="7.1640625" bestFit="1" customWidth="1"/>
    <col min="1309" max="1309" width="6.1640625" bestFit="1" customWidth="1"/>
    <col min="1310" max="1310" width="7.1640625" bestFit="1" customWidth="1"/>
    <col min="1311" max="1311" width="6.1640625" bestFit="1" customWidth="1"/>
    <col min="1312" max="1315" width="7.1640625" bestFit="1" customWidth="1"/>
    <col min="1316" max="1316" width="6.1640625" bestFit="1" customWidth="1"/>
    <col min="1317" max="1317" width="7.1640625" bestFit="1" customWidth="1"/>
    <col min="1318" max="1318" width="6.1640625" bestFit="1" customWidth="1"/>
    <col min="1319" max="1319" width="7.1640625" bestFit="1" customWidth="1"/>
    <col min="1320" max="1320" width="6.1640625" bestFit="1" customWidth="1"/>
    <col min="1321" max="1324" width="7.1640625" bestFit="1" customWidth="1"/>
    <col min="1325" max="1326" width="6.1640625" bestFit="1" customWidth="1"/>
    <col min="1327" max="1327" width="7.1640625" bestFit="1" customWidth="1"/>
    <col min="1328" max="1328" width="5.1640625" bestFit="1" customWidth="1"/>
    <col min="1329" max="1329" width="7.1640625" bestFit="1" customWidth="1"/>
    <col min="1330" max="1333" width="6.1640625" bestFit="1" customWidth="1"/>
    <col min="1334" max="1335" width="7.1640625" bestFit="1" customWidth="1"/>
    <col min="1336" max="1336" width="5.1640625" bestFit="1" customWidth="1"/>
    <col min="1337" max="1337" width="6.1640625" bestFit="1" customWidth="1"/>
    <col min="1338" max="1338" width="7.1640625" bestFit="1" customWidth="1"/>
    <col min="1339" max="1342" width="6.1640625" bestFit="1" customWidth="1"/>
    <col min="1343" max="1343" width="3.1640625" bestFit="1" customWidth="1"/>
    <col min="1344" max="1344" width="7.1640625" bestFit="1" customWidth="1"/>
    <col min="1345" max="1348" width="6.1640625" bestFit="1" customWidth="1"/>
    <col min="1349" max="1351" width="7.1640625" bestFit="1" customWidth="1"/>
    <col min="1352" max="1352" width="6.1640625" bestFit="1" customWidth="1"/>
    <col min="1353" max="1357" width="7.1640625" bestFit="1" customWidth="1"/>
    <col min="1358" max="1358" width="5.1640625" bestFit="1" customWidth="1"/>
    <col min="1359" max="1359" width="7.1640625" bestFit="1" customWidth="1"/>
    <col min="1360" max="1361" width="6.1640625" bestFit="1" customWidth="1"/>
    <col min="1362" max="1362" width="5.1640625" bestFit="1" customWidth="1"/>
    <col min="1363" max="1363" width="7.1640625" bestFit="1" customWidth="1"/>
    <col min="1364" max="1364" width="6.1640625" bestFit="1" customWidth="1"/>
    <col min="1365" max="1365" width="7.1640625" bestFit="1" customWidth="1"/>
    <col min="1366" max="1367" width="6.1640625" bestFit="1" customWidth="1"/>
    <col min="1368" max="1368" width="7.1640625" bestFit="1" customWidth="1"/>
    <col min="1369" max="1370" width="6.1640625" bestFit="1" customWidth="1"/>
    <col min="1371" max="1371" width="7.1640625" bestFit="1" customWidth="1"/>
    <col min="1372" max="1372" width="5.1640625" bestFit="1" customWidth="1"/>
    <col min="1373" max="1374" width="7.1640625" bestFit="1" customWidth="1"/>
    <col min="1375" max="1376" width="6.1640625" bestFit="1" customWidth="1"/>
    <col min="1377" max="1377" width="7.1640625" bestFit="1" customWidth="1"/>
    <col min="1378" max="1378" width="6.1640625" bestFit="1" customWidth="1"/>
    <col min="1379" max="1379" width="7.1640625" bestFit="1" customWidth="1"/>
    <col min="1380" max="1380" width="6.1640625" bestFit="1" customWidth="1"/>
    <col min="1381" max="1381" width="7.1640625" bestFit="1" customWidth="1"/>
    <col min="1382" max="1382" width="5.1640625" bestFit="1" customWidth="1"/>
    <col min="1383" max="1383" width="7.1640625" bestFit="1" customWidth="1"/>
    <col min="1384" max="1385" width="6.1640625" bestFit="1" customWidth="1"/>
    <col min="1386" max="1386" width="7.1640625" bestFit="1" customWidth="1"/>
    <col min="1387" max="1387" width="6.1640625" bestFit="1" customWidth="1"/>
    <col min="1388" max="1388" width="5.1640625" bestFit="1" customWidth="1"/>
    <col min="1389" max="1390" width="6.1640625" bestFit="1" customWidth="1"/>
    <col min="1391" max="1391" width="7.1640625" bestFit="1" customWidth="1"/>
    <col min="1392" max="1392" width="6.1640625" bestFit="1" customWidth="1"/>
    <col min="1393" max="1393" width="7.1640625" bestFit="1" customWidth="1"/>
    <col min="1394" max="1395" width="6.1640625" bestFit="1" customWidth="1"/>
    <col min="1396" max="1396" width="3.1640625" bestFit="1" customWidth="1"/>
    <col min="1397" max="1398" width="7.1640625" bestFit="1" customWidth="1"/>
    <col min="1399" max="1399" width="6.1640625" bestFit="1" customWidth="1"/>
    <col min="1400" max="1400" width="7.1640625" bestFit="1" customWidth="1"/>
    <col min="1401" max="1401" width="6.1640625" bestFit="1" customWidth="1"/>
    <col min="1402" max="1402" width="7.1640625" bestFit="1" customWidth="1"/>
    <col min="1403" max="1403" width="5.1640625" bestFit="1" customWidth="1"/>
    <col min="1404" max="1404" width="7.1640625" bestFit="1" customWidth="1"/>
    <col min="1405" max="1405" width="6.1640625" bestFit="1" customWidth="1"/>
    <col min="1406" max="1406" width="7.1640625" bestFit="1" customWidth="1"/>
    <col min="1407" max="1408" width="6.1640625" bestFit="1" customWidth="1"/>
    <col min="1409" max="1410" width="7.1640625" bestFit="1" customWidth="1"/>
    <col min="1411" max="1413" width="6.1640625" bestFit="1" customWidth="1"/>
    <col min="1414" max="1414" width="7.1640625" bestFit="1" customWidth="1"/>
    <col min="1415" max="1415" width="6.1640625" bestFit="1" customWidth="1"/>
    <col min="1416" max="1417" width="7.1640625" bestFit="1" customWidth="1"/>
    <col min="1418" max="1419" width="6.1640625" bestFit="1" customWidth="1"/>
    <col min="1420" max="1420" width="7.1640625" bestFit="1" customWidth="1"/>
    <col min="1421" max="1421" width="6.1640625" bestFit="1" customWidth="1"/>
    <col min="1422" max="1422" width="7.1640625" bestFit="1" customWidth="1"/>
    <col min="1423" max="1423" width="6.1640625" bestFit="1" customWidth="1"/>
    <col min="1424" max="1424" width="7.1640625" bestFit="1" customWidth="1"/>
    <col min="1425" max="1427" width="6.1640625" bestFit="1" customWidth="1"/>
    <col min="1428" max="1428" width="7.1640625" bestFit="1" customWidth="1"/>
    <col min="1429" max="1430" width="5.1640625" bestFit="1" customWidth="1"/>
    <col min="1431" max="1431" width="7.1640625" bestFit="1" customWidth="1"/>
    <col min="1432" max="1432" width="6.1640625" bestFit="1" customWidth="1"/>
    <col min="1433" max="1437" width="7.1640625" bestFit="1" customWidth="1"/>
    <col min="1438" max="1438" width="5.1640625" bestFit="1" customWidth="1"/>
    <col min="1439" max="1440" width="7.1640625" bestFit="1" customWidth="1"/>
    <col min="1441" max="1441" width="6.1640625" bestFit="1" customWidth="1"/>
    <col min="1442" max="1442" width="7.1640625" bestFit="1" customWidth="1"/>
    <col min="1443" max="1444" width="6.1640625" bestFit="1" customWidth="1"/>
    <col min="1445" max="1445" width="5.1640625" bestFit="1" customWidth="1"/>
    <col min="1446" max="1447" width="7.1640625" bestFit="1" customWidth="1"/>
    <col min="1448" max="1448" width="6.1640625" bestFit="1" customWidth="1"/>
    <col min="1449" max="1449" width="7.1640625" bestFit="1" customWidth="1"/>
    <col min="1450" max="1451" width="6.1640625" bestFit="1" customWidth="1"/>
    <col min="1452" max="1452" width="7.1640625" bestFit="1" customWidth="1"/>
    <col min="1453" max="1453" width="3.1640625" bestFit="1" customWidth="1"/>
    <col min="1454" max="1454" width="7.1640625" bestFit="1" customWidth="1"/>
    <col min="1455" max="1455" width="6.1640625" bestFit="1" customWidth="1"/>
    <col min="1456" max="1457" width="7.1640625" bestFit="1" customWidth="1"/>
    <col min="1458" max="1458" width="5.1640625" bestFit="1" customWidth="1"/>
    <col min="1459" max="1459" width="7.1640625" bestFit="1" customWidth="1"/>
    <col min="1460" max="1461" width="6.1640625" bestFit="1" customWidth="1"/>
    <col min="1462" max="1462" width="7.1640625" bestFit="1" customWidth="1"/>
    <col min="1463" max="1463" width="5.1640625" bestFit="1" customWidth="1"/>
    <col min="1464" max="1465" width="7.1640625" bestFit="1" customWidth="1"/>
    <col min="1466" max="1467" width="6.1640625" bestFit="1" customWidth="1"/>
    <col min="1468" max="1468" width="7.1640625" bestFit="1" customWidth="1"/>
    <col min="1469" max="1470" width="6.1640625" bestFit="1" customWidth="1"/>
    <col min="1471" max="1471" width="7.1640625" bestFit="1" customWidth="1"/>
    <col min="1472" max="1472" width="5.1640625" bestFit="1" customWidth="1"/>
    <col min="1473" max="1473" width="6.1640625" bestFit="1" customWidth="1"/>
    <col min="1474" max="1474" width="7.1640625" bestFit="1" customWidth="1"/>
    <col min="1475" max="1475" width="6.1640625" bestFit="1" customWidth="1"/>
    <col min="1476" max="1476" width="7.1640625" bestFit="1" customWidth="1"/>
    <col min="1477" max="1477" width="5.1640625" bestFit="1" customWidth="1"/>
    <col min="1478" max="1478" width="7.1640625" bestFit="1" customWidth="1"/>
    <col min="1479" max="1479" width="6.1640625" bestFit="1" customWidth="1"/>
    <col min="1480" max="1481" width="7.1640625" bestFit="1" customWidth="1"/>
    <col min="1482" max="1482" width="5.1640625" bestFit="1" customWidth="1"/>
    <col min="1483" max="1483" width="7.1640625" bestFit="1" customWidth="1"/>
    <col min="1484" max="1485" width="6.1640625" bestFit="1" customWidth="1"/>
    <col min="1486" max="1488" width="7.1640625" bestFit="1" customWidth="1"/>
    <col min="1489" max="1489" width="6.1640625" bestFit="1" customWidth="1"/>
    <col min="1490" max="1490" width="7.1640625" bestFit="1" customWidth="1"/>
    <col min="1491" max="1491" width="5.1640625" bestFit="1" customWidth="1"/>
    <col min="1492" max="1493" width="6.1640625" bestFit="1" customWidth="1"/>
    <col min="1494" max="1494" width="7.1640625" bestFit="1" customWidth="1"/>
    <col min="1495" max="1496" width="6.1640625" bestFit="1" customWidth="1"/>
    <col min="1497" max="1497" width="5.1640625" bestFit="1" customWidth="1"/>
    <col min="1498" max="1499" width="6.1640625" bestFit="1" customWidth="1"/>
    <col min="1500" max="1500" width="7.1640625" bestFit="1" customWidth="1"/>
    <col min="1501" max="1501" width="6.1640625" bestFit="1" customWidth="1"/>
    <col min="1502" max="1502" width="7.1640625" bestFit="1" customWidth="1"/>
    <col min="1503" max="1503" width="6.1640625" bestFit="1" customWidth="1"/>
    <col min="1504" max="1504" width="7.1640625" bestFit="1" customWidth="1"/>
    <col min="1505" max="1506" width="6.1640625" bestFit="1" customWidth="1"/>
    <col min="1507" max="1507" width="3.1640625" bestFit="1" customWidth="1"/>
    <col min="1508" max="1510" width="6.1640625" bestFit="1" customWidth="1"/>
    <col min="1511" max="1511" width="5.1640625" bestFit="1" customWidth="1"/>
    <col min="1512" max="1513" width="6.1640625" bestFit="1" customWidth="1"/>
    <col min="1514" max="1515" width="7.1640625" bestFit="1" customWidth="1"/>
    <col min="1516" max="1516" width="6.1640625" bestFit="1" customWidth="1"/>
    <col min="1517" max="1519" width="7.1640625" bestFit="1" customWidth="1"/>
    <col min="1520" max="1520" width="6.1640625" bestFit="1" customWidth="1"/>
    <col min="1521" max="1523" width="7.1640625" bestFit="1" customWidth="1"/>
    <col min="1524" max="1525" width="6.1640625" bestFit="1" customWidth="1"/>
    <col min="1526" max="1526" width="5.1640625" bestFit="1" customWidth="1"/>
    <col min="1527" max="1527" width="7.1640625" bestFit="1" customWidth="1"/>
    <col min="1528" max="1529" width="6.1640625" bestFit="1" customWidth="1"/>
    <col min="1530" max="1530" width="7.1640625" bestFit="1" customWidth="1"/>
    <col min="1531" max="1531" width="6.1640625" bestFit="1" customWidth="1"/>
    <col min="1532" max="1532" width="7.1640625" bestFit="1" customWidth="1"/>
    <col min="1533" max="1534" width="6.1640625" bestFit="1" customWidth="1"/>
    <col min="1535" max="1536" width="7.1640625" bestFit="1" customWidth="1"/>
    <col min="1537" max="1539" width="6.1640625" bestFit="1" customWidth="1"/>
    <col min="1540" max="1540" width="7.1640625" bestFit="1" customWidth="1"/>
    <col min="1541" max="1541" width="6.1640625" bestFit="1" customWidth="1"/>
    <col min="1542" max="1543" width="7.1640625" bestFit="1" customWidth="1"/>
    <col min="1544" max="1544" width="6.1640625" bestFit="1" customWidth="1"/>
    <col min="1545" max="1546" width="7.1640625" bestFit="1" customWidth="1"/>
    <col min="1547" max="1551" width="6.1640625" bestFit="1" customWidth="1"/>
    <col min="1552" max="1552" width="3.1640625" bestFit="1" customWidth="1"/>
    <col min="1553" max="1553" width="6.1640625" bestFit="1" customWidth="1"/>
    <col min="1554" max="1554" width="7.1640625" bestFit="1" customWidth="1"/>
    <col min="1555" max="1555" width="6.1640625" bestFit="1" customWidth="1"/>
    <col min="1556" max="1556" width="5.1640625" bestFit="1" customWidth="1"/>
    <col min="1557" max="1558" width="6.1640625" bestFit="1" customWidth="1"/>
    <col min="1559" max="1560" width="7.1640625" bestFit="1" customWidth="1"/>
    <col min="1561" max="1562" width="6.1640625" bestFit="1" customWidth="1"/>
    <col min="1563" max="1563" width="7.1640625" bestFit="1" customWidth="1"/>
    <col min="1564" max="1564" width="6.1640625" bestFit="1" customWidth="1"/>
    <col min="1565" max="1566" width="5.1640625" bestFit="1" customWidth="1"/>
    <col min="1567" max="1569" width="6.1640625" bestFit="1" customWidth="1"/>
    <col min="1570" max="1570" width="7.1640625" bestFit="1" customWidth="1"/>
    <col min="1571" max="1571" width="6.1640625" bestFit="1" customWidth="1"/>
    <col min="1572" max="1573" width="7.1640625" bestFit="1" customWidth="1"/>
    <col min="1574" max="1577" width="6.1640625" bestFit="1" customWidth="1"/>
    <col min="1578" max="1578" width="7.1640625" bestFit="1" customWidth="1"/>
    <col min="1579" max="1583" width="6.1640625" bestFit="1" customWidth="1"/>
    <col min="1584" max="1586" width="7.1640625" bestFit="1" customWidth="1"/>
    <col min="1587" max="1587" width="6.1640625" bestFit="1" customWidth="1"/>
    <col min="1588" max="1588" width="7.1640625" bestFit="1" customWidth="1"/>
    <col min="1589" max="1592" width="6.1640625" bestFit="1" customWidth="1"/>
    <col min="1593" max="1594" width="7.1640625" bestFit="1" customWidth="1"/>
    <col min="1595" max="1595" width="6.1640625" bestFit="1" customWidth="1"/>
    <col min="1596" max="1600" width="7.1640625" bestFit="1" customWidth="1"/>
    <col min="1601" max="1601" width="6.1640625" bestFit="1" customWidth="1"/>
    <col min="1602" max="1602" width="7.1640625" bestFit="1" customWidth="1"/>
    <col min="1603" max="1603" width="3.1640625" bestFit="1" customWidth="1"/>
    <col min="1604" max="1605" width="7.1640625" bestFit="1" customWidth="1"/>
    <col min="1606" max="1606" width="5.1640625" bestFit="1" customWidth="1"/>
    <col min="1607" max="1608" width="6.1640625" bestFit="1" customWidth="1"/>
    <col min="1609" max="1609" width="7.1640625" bestFit="1" customWidth="1"/>
    <col min="1610" max="1610" width="5.1640625" bestFit="1" customWidth="1"/>
    <col min="1611" max="1611" width="7.1640625" bestFit="1" customWidth="1"/>
    <col min="1612" max="1612" width="6.1640625" bestFit="1" customWidth="1"/>
    <col min="1613" max="1613" width="7.1640625" bestFit="1" customWidth="1"/>
    <col min="1614" max="1614" width="5.1640625" bestFit="1" customWidth="1"/>
    <col min="1615" max="1616" width="6.1640625" bestFit="1" customWidth="1"/>
    <col min="1617" max="1617" width="7.1640625" bestFit="1" customWidth="1"/>
    <col min="1618" max="1619" width="5.1640625" bestFit="1" customWidth="1"/>
    <col min="1620" max="1622" width="7.1640625" bestFit="1" customWidth="1"/>
    <col min="1623" max="1624" width="6.1640625" bestFit="1" customWidth="1"/>
    <col min="1625" max="1626" width="7.1640625" bestFit="1" customWidth="1"/>
    <col min="1627" max="1627" width="6.1640625" bestFit="1" customWidth="1"/>
    <col min="1628" max="1628" width="7.1640625" bestFit="1" customWidth="1"/>
    <col min="1629" max="1629" width="5.1640625" bestFit="1" customWidth="1"/>
    <col min="1630" max="1630" width="7.1640625" bestFit="1" customWidth="1"/>
    <col min="1631" max="1632" width="6.1640625" bestFit="1" customWidth="1"/>
    <col min="1633" max="1634" width="7.1640625" bestFit="1" customWidth="1"/>
    <col min="1635" max="1637" width="6.1640625" bestFit="1" customWidth="1"/>
    <col min="1638" max="1638" width="7.1640625" bestFit="1" customWidth="1"/>
    <col min="1639" max="1639" width="5.1640625" bestFit="1" customWidth="1"/>
    <col min="1640" max="1641" width="6.1640625" bestFit="1" customWidth="1"/>
    <col min="1642" max="1642" width="7.1640625" bestFit="1" customWidth="1"/>
    <col min="1643" max="1648" width="6.1640625" bestFit="1" customWidth="1"/>
    <col min="1649" max="1649" width="7.1640625" bestFit="1" customWidth="1"/>
    <col min="1650" max="1650" width="6.1640625" bestFit="1" customWidth="1"/>
    <col min="1651" max="1653" width="7.1640625" bestFit="1" customWidth="1"/>
    <col min="1654" max="1654" width="5.1640625" bestFit="1" customWidth="1"/>
    <col min="1655" max="1655" width="7.1640625" bestFit="1" customWidth="1"/>
    <col min="1656" max="1656" width="5.1640625" bestFit="1" customWidth="1"/>
    <col min="1657" max="1657" width="6.1640625" bestFit="1" customWidth="1"/>
    <col min="1658" max="1658" width="7.1640625" bestFit="1" customWidth="1"/>
    <col min="1659" max="1659" width="6.1640625" bestFit="1" customWidth="1"/>
    <col min="1660" max="1660" width="5.1640625" bestFit="1" customWidth="1"/>
    <col min="1661" max="1661" width="7.1640625" bestFit="1" customWidth="1"/>
    <col min="1662" max="1662" width="6.1640625" bestFit="1" customWidth="1"/>
    <col min="1663" max="1664" width="7.1640625" bestFit="1" customWidth="1"/>
    <col min="1665" max="1665" width="5.1640625" bestFit="1" customWidth="1"/>
    <col min="1666" max="1666" width="6.1640625" bestFit="1" customWidth="1"/>
    <col min="1667" max="1668" width="7.1640625" bestFit="1" customWidth="1"/>
    <col min="1669" max="1670" width="6.1640625" bestFit="1" customWidth="1"/>
    <col min="1671" max="1671" width="7.1640625" bestFit="1" customWidth="1"/>
    <col min="1672" max="1674" width="6.1640625" bestFit="1" customWidth="1"/>
    <col min="1675" max="1675" width="7.1640625" bestFit="1" customWidth="1"/>
    <col min="1676" max="1677" width="6.1640625" bestFit="1" customWidth="1"/>
    <col min="1678" max="1678" width="5.1640625" bestFit="1" customWidth="1"/>
    <col min="1679" max="1683" width="6.1640625" bestFit="1" customWidth="1"/>
    <col min="1684" max="1684" width="7.1640625" bestFit="1" customWidth="1"/>
    <col min="1685" max="1685" width="6.1640625" bestFit="1" customWidth="1"/>
    <col min="1686" max="1686" width="3.1640625" bestFit="1" customWidth="1"/>
    <col min="1687" max="1687" width="6.1640625" bestFit="1" customWidth="1"/>
    <col min="1688" max="1691" width="7.1640625" bestFit="1" customWidth="1"/>
    <col min="1692" max="1693" width="6.1640625" bestFit="1" customWidth="1"/>
    <col min="1694" max="1694" width="7.1640625" bestFit="1" customWidth="1"/>
    <col min="1695" max="1695" width="6.1640625" bestFit="1" customWidth="1"/>
    <col min="1696" max="1696" width="5.1640625" bestFit="1" customWidth="1"/>
    <col min="1697" max="1698" width="6.1640625" bestFit="1" customWidth="1"/>
    <col min="1699" max="1701" width="7.1640625" bestFit="1" customWidth="1"/>
    <col min="1702" max="1702" width="6.1640625" bestFit="1" customWidth="1"/>
    <col min="1703" max="1703" width="7.1640625" bestFit="1" customWidth="1"/>
    <col min="1704" max="1704" width="5.1640625" bestFit="1" customWidth="1"/>
    <col min="1705" max="1707" width="7.1640625" bestFit="1" customWidth="1"/>
    <col min="1708" max="1712" width="6.1640625" bestFit="1" customWidth="1"/>
    <col min="1713" max="1713" width="7.1640625" bestFit="1" customWidth="1"/>
    <col min="1714" max="1714" width="6.1640625" bestFit="1" customWidth="1"/>
    <col min="1715" max="1715" width="5.1640625" bestFit="1" customWidth="1"/>
    <col min="1716" max="1718" width="6.1640625" bestFit="1" customWidth="1"/>
    <col min="1719" max="1719" width="5.1640625" bestFit="1" customWidth="1"/>
    <col min="1720" max="1722" width="6.1640625" bestFit="1" customWidth="1"/>
    <col min="1723" max="1723" width="5.1640625" bestFit="1" customWidth="1"/>
    <col min="1724" max="1725" width="6.1640625" bestFit="1" customWidth="1"/>
    <col min="1726" max="1730" width="7.1640625" bestFit="1" customWidth="1"/>
    <col min="1731" max="1732" width="6.1640625" bestFit="1" customWidth="1"/>
    <col min="1733" max="1733" width="7.1640625" bestFit="1" customWidth="1"/>
    <col min="1734" max="1734" width="6.1640625" bestFit="1" customWidth="1"/>
    <col min="1735" max="1736" width="7.1640625" bestFit="1" customWidth="1"/>
    <col min="1737" max="1737" width="5.1640625" bestFit="1" customWidth="1"/>
    <col min="1738" max="1738" width="7.1640625" bestFit="1" customWidth="1"/>
    <col min="1739" max="1739" width="6.1640625" bestFit="1" customWidth="1"/>
    <col min="1740" max="1741" width="7.1640625" bestFit="1" customWidth="1"/>
    <col min="1742" max="1743" width="6.1640625" bestFit="1" customWidth="1"/>
    <col min="1744" max="1747" width="7.1640625" bestFit="1" customWidth="1"/>
    <col min="1748" max="1750" width="6.1640625" bestFit="1" customWidth="1"/>
    <col min="1751" max="1751" width="7.1640625" bestFit="1" customWidth="1"/>
    <col min="1752" max="1752" width="6.1640625" bestFit="1" customWidth="1"/>
    <col min="1753" max="1753" width="7.1640625" bestFit="1" customWidth="1"/>
    <col min="1754" max="1754" width="6.1640625" bestFit="1" customWidth="1"/>
    <col min="1755" max="1755" width="5.1640625" bestFit="1" customWidth="1"/>
    <col min="1756" max="1756" width="6.1640625" bestFit="1" customWidth="1"/>
    <col min="1757" max="1757" width="7.1640625" bestFit="1" customWidth="1"/>
    <col min="1758" max="1758" width="6.1640625" bestFit="1" customWidth="1"/>
    <col min="1759" max="1759" width="7.1640625" bestFit="1" customWidth="1"/>
    <col min="1760" max="1761" width="6.1640625" bestFit="1" customWidth="1"/>
    <col min="1762" max="1762" width="7.1640625" bestFit="1" customWidth="1"/>
    <col min="1763" max="1763" width="6.1640625" bestFit="1" customWidth="1"/>
    <col min="1764" max="1764" width="7.1640625" bestFit="1" customWidth="1"/>
    <col min="1765" max="1766" width="6.1640625" bestFit="1" customWidth="1"/>
    <col min="1767" max="1768" width="7.1640625" bestFit="1" customWidth="1"/>
    <col min="1769" max="1769" width="5.1640625" bestFit="1" customWidth="1"/>
    <col min="1770" max="1771" width="6.1640625" bestFit="1" customWidth="1"/>
    <col min="1772" max="1772" width="7.1640625" bestFit="1" customWidth="1"/>
    <col min="1773" max="1773" width="6.1640625" bestFit="1" customWidth="1"/>
    <col min="1774" max="1775" width="7.1640625" bestFit="1" customWidth="1"/>
    <col min="1776" max="1776" width="3.1640625" bestFit="1" customWidth="1"/>
    <col min="1777" max="1778" width="7.1640625" bestFit="1" customWidth="1"/>
    <col min="1779" max="1781" width="6.1640625" bestFit="1" customWidth="1"/>
    <col min="1782" max="1782" width="7.1640625" bestFit="1" customWidth="1"/>
    <col min="1783" max="1784" width="6.1640625" bestFit="1" customWidth="1"/>
    <col min="1785" max="1785" width="7.1640625" bestFit="1" customWidth="1"/>
    <col min="1786" max="1787" width="5.1640625" bestFit="1" customWidth="1"/>
    <col min="1788" max="1788" width="6.1640625" bestFit="1" customWidth="1"/>
    <col min="1789" max="1790" width="7.1640625" bestFit="1" customWidth="1"/>
    <col min="1791" max="1791" width="6.1640625" bestFit="1" customWidth="1"/>
    <col min="1792" max="1797" width="7.1640625" bestFit="1" customWidth="1"/>
    <col min="1798" max="1799" width="5.1640625" bestFit="1" customWidth="1"/>
    <col min="1800" max="1801" width="6.1640625" bestFit="1" customWidth="1"/>
    <col min="1802" max="1802" width="7.1640625" bestFit="1" customWidth="1"/>
    <col min="1803" max="1803" width="5.1640625" bestFit="1" customWidth="1"/>
    <col min="1804" max="1805" width="6.1640625" bestFit="1" customWidth="1"/>
    <col min="1806" max="1806" width="3.1640625" bestFit="1" customWidth="1"/>
    <col min="1807" max="1812" width="6.1640625" bestFit="1" customWidth="1"/>
    <col min="1813" max="1813" width="5.1640625" bestFit="1" customWidth="1"/>
    <col min="1814" max="1816" width="6.1640625" bestFit="1" customWidth="1"/>
    <col min="1817" max="1818" width="7.1640625" bestFit="1" customWidth="1"/>
    <col min="1819" max="1819" width="6.1640625" bestFit="1" customWidth="1"/>
    <col min="1820" max="1820" width="7.1640625" bestFit="1" customWidth="1"/>
    <col min="1821" max="1822" width="6.1640625" bestFit="1" customWidth="1"/>
    <col min="1823" max="1824" width="7.1640625" bestFit="1" customWidth="1"/>
    <col min="1825" max="1825" width="6.1640625" bestFit="1" customWidth="1"/>
    <col min="1826" max="1826" width="7.1640625" bestFit="1" customWidth="1"/>
    <col min="1827" max="1828" width="6.1640625" bestFit="1" customWidth="1"/>
    <col min="1829" max="1829" width="7.1640625" bestFit="1" customWidth="1"/>
    <col min="1830" max="1831" width="5.1640625" bestFit="1" customWidth="1"/>
    <col min="1832" max="1832" width="6.1640625" bestFit="1" customWidth="1"/>
    <col min="1833" max="1833" width="7.1640625" bestFit="1" customWidth="1"/>
    <col min="1834" max="1834" width="6.1640625" bestFit="1" customWidth="1"/>
    <col min="1835" max="1835" width="5.1640625" bestFit="1" customWidth="1"/>
    <col min="1836" max="1836" width="7.1640625" bestFit="1" customWidth="1"/>
    <col min="1837" max="1840" width="6.1640625" bestFit="1" customWidth="1"/>
    <col min="1841" max="1841" width="5.1640625" bestFit="1" customWidth="1"/>
    <col min="1842" max="1842" width="7.1640625" bestFit="1" customWidth="1"/>
    <col min="1843" max="1843" width="6.1640625" bestFit="1" customWidth="1"/>
    <col min="1844" max="1844" width="5.1640625" bestFit="1" customWidth="1"/>
    <col min="1845" max="1846" width="7.1640625" bestFit="1" customWidth="1"/>
    <col min="1847" max="1852" width="6.1640625" bestFit="1" customWidth="1"/>
    <col min="1853" max="1853" width="3.1640625" bestFit="1" customWidth="1"/>
    <col min="1854" max="1855" width="7.1640625" bestFit="1" customWidth="1"/>
    <col min="1856" max="1856" width="6.1640625" bestFit="1" customWidth="1"/>
    <col min="1857" max="1857" width="7.1640625" bestFit="1" customWidth="1"/>
    <col min="1858" max="1858" width="6.1640625" bestFit="1" customWidth="1"/>
    <col min="1859" max="1859" width="7.1640625" bestFit="1" customWidth="1"/>
    <col min="1860" max="1861" width="6.1640625" bestFit="1" customWidth="1"/>
    <col min="1862" max="1866" width="7.1640625" bestFit="1" customWidth="1"/>
    <col min="1867" max="1867" width="6.1640625" bestFit="1" customWidth="1"/>
    <col min="1868" max="1868" width="7.1640625" bestFit="1" customWidth="1"/>
    <col min="1869" max="1869" width="5.1640625" bestFit="1" customWidth="1"/>
    <col min="1870" max="1871" width="6.1640625" bestFit="1" customWidth="1"/>
    <col min="1872" max="1872" width="7.1640625" bestFit="1" customWidth="1"/>
    <col min="1873" max="1876" width="6.1640625" bestFit="1" customWidth="1"/>
    <col min="1877" max="1878" width="7.1640625" bestFit="1" customWidth="1"/>
    <col min="1879" max="1879" width="6.1640625" bestFit="1" customWidth="1"/>
    <col min="1880" max="1880" width="7.1640625" bestFit="1" customWidth="1"/>
    <col min="1881" max="1881" width="5.1640625" bestFit="1" customWidth="1"/>
    <col min="1882" max="1883" width="7.1640625" bestFit="1" customWidth="1"/>
    <col min="1884" max="1892" width="6.1640625" bestFit="1" customWidth="1"/>
    <col min="1893" max="1893" width="7.1640625" bestFit="1" customWidth="1"/>
    <col min="1894" max="1894" width="6.1640625" bestFit="1" customWidth="1"/>
    <col min="1895" max="1896" width="7.1640625" bestFit="1" customWidth="1"/>
    <col min="1897" max="1899" width="6.1640625" bestFit="1" customWidth="1"/>
    <col min="1900" max="1901" width="7.1640625" bestFit="1" customWidth="1"/>
    <col min="1902" max="1902" width="6.1640625" bestFit="1" customWidth="1"/>
    <col min="1903" max="1905" width="7.1640625" bestFit="1" customWidth="1"/>
    <col min="1906" max="1906" width="6.1640625" bestFit="1" customWidth="1"/>
    <col min="1907" max="1908" width="7.1640625" bestFit="1" customWidth="1"/>
    <col min="1909" max="1909" width="5.1640625" bestFit="1" customWidth="1"/>
    <col min="1910" max="1910" width="7.1640625" bestFit="1" customWidth="1"/>
    <col min="1911" max="1912" width="6.1640625" bestFit="1" customWidth="1"/>
    <col min="1913" max="1914" width="5.1640625" bestFit="1" customWidth="1"/>
    <col min="1915" max="1915" width="6.1640625" bestFit="1" customWidth="1"/>
    <col min="1916" max="1916" width="5.1640625" bestFit="1" customWidth="1"/>
    <col min="1917" max="1917" width="7.1640625" bestFit="1" customWidth="1"/>
    <col min="1918" max="1921" width="6.1640625" bestFit="1" customWidth="1"/>
    <col min="1922" max="1924" width="7.1640625" bestFit="1" customWidth="1"/>
    <col min="1925" max="1925" width="5.1640625" bestFit="1" customWidth="1"/>
    <col min="1926" max="1927" width="6.1640625" bestFit="1" customWidth="1"/>
    <col min="1928" max="1928" width="7.1640625" bestFit="1" customWidth="1"/>
    <col min="1929" max="1931" width="6.1640625" bestFit="1" customWidth="1"/>
    <col min="1932" max="1934" width="7.1640625" bestFit="1" customWidth="1"/>
    <col min="1935" max="1937" width="6.1640625" bestFit="1" customWidth="1"/>
    <col min="1938" max="1938" width="7.1640625" bestFit="1" customWidth="1"/>
    <col min="1939" max="1939" width="6.1640625" bestFit="1" customWidth="1"/>
    <col min="1940" max="1940" width="7.1640625" bestFit="1" customWidth="1"/>
    <col min="1941" max="1941" width="6.1640625" bestFit="1" customWidth="1"/>
    <col min="1942" max="1943" width="7.1640625" bestFit="1" customWidth="1"/>
    <col min="1944" max="1947" width="6.1640625" bestFit="1" customWidth="1"/>
    <col min="1948" max="1949" width="7.1640625" bestFit="1" customWidth="1"/>
    <col min="1950" max="1950" width="5.1640625" bestFit="1" customWidth="1"/>
    <col min="1951" max="1952" width="7.1640625" bestFit="1" customWidth="1"/>
    <col min="1953" max="1954" width="6.1640625" bestFit="1" customWidth="1"/>
    <col min="1955" max="1955" width="7.1640625" bestFit="1" customWidth="1"/>
    <col min="1956" max="1956" width="6.1640625" bestFit="1" customWidth="1"/>
    <col min="1957" max="1957" width="7.1640625" bestFit="1" customWidth="1"/>
    <col min="1958" max="1958" width="6.1640625" bestFit="1" customWidth="1"/>
    <col min="1959" max="1959" width="5.1640625" bestFit="1" customWidth="1"/>
    <col min="1960" max="1960" width="7.1640625" bestFit="1" customWidth="1"/>
    <col min="1961" max="1962" width="6.1640625" bestFit="1" customWidth="1"/>
    <col min="1963" max="1966" width="7.1640625" bestFit="1" customWidth="1"/>
    <col min="1967" max="1967" width="6.1640625" bestFit="1" customWidth="1"/>
    <col min="1968" max="1968" width="7.1640625" bestFit="1" customWidth="1"/>
    <col min="1969" max="1970" width="6.1640625" bestFit="1" customWidth="1"/>
    <col min="1971" max="1971" width="7.1640625" bestFit="1" customWidth="1"/>
    <col min="1972" max="1972" width="3.1640625" bestFit="1" customWidth="1"/>
    <col min="1973" max="1973" width="6.1640625" bestFit="1" customWidth="1"/>
    <col min="1974" max="1974" width="7.1640625" bestFit="1" customWidth="1"/>
    <col min="1975" max="1975" width="6.1640625" bestFit="1" customWidth="1"/>
    <col min="1976" max="1976" width="7.1640625" bestFit="1" customWidth="1"/>
    <col min="1977" max="1979" width="6.1640625" bestFit="1" customWidth="1"/>
    <col min="1980" max="1980" width="7.1640625" bestFit="1" customWidth="1"/>
    <col min="1981" max="1982" width="6.1640625" bestFit="1" customWidth="1"/>
    <col min="1983" max="1983" width="7.1640625" bestFit="1" customWidth="1"/>
    <col min="1984" max="1985" width="6.1640625" bestFit="1" customWidth="1"/>
    <col min="1986" max="1986" width="7.1640625" bestFit="1" customWidth="1"/>
    <col min="1987" max="1987" width="5.1640625" bestFit="1" customWidth="1"/>
    <col min="1988" max="1990" width="6.1640625" bestFit="1" customWidth="1"/>
    <col min="1991" max="1991" width="7.1640625" bestFit="1" customWidth="1"/>
    <col min="1992" max="1992" width="6.1640625" bestFit="1" customWidth="1"/>
    <col min="1993" max="1996" width="7.1640625" bestFit="1" customWidth="1"/>
    <col min="1997" max="2002" width="6.1640625" bestFit="1" customWidth="1"/>
    <col min="2003" max="2003" width="7.1640625" bestFit="1" customWidth="1"/>
    <col min="2004" max="2004" width="5.1640625" bestFit="1" customWidth="1"/>
    <col min="2005" max="2006" width="6.1640625" bestFit="1" customWidth="1"/>
    <col min="2007" max="2007" width="5.1640625" bestFit="1" customWidth="1"/>
    <col min="2008" max="2015" width="6.1640625" bestFit="1" customWidth="1"/>
    <col min="2016" max="2016" width="7.1640625" bestFit="1" customWidth="1"/>
    <col min="2017" max="2017" width="5.1640625" bestFit="1" customWidth="1"/>
    <col min="2018" max="2018" width="7.1640625" bestFit="1" customWidth="1"/>
    <col min="2019" max="2020" width="6.1640625" bestFit="1" customWidth="1"/>
    <col min="2021" max="2022" width="7.1640625" bestFit="1" customWidth="1"/>
    <col min="2023" max="2024" width="6.1640625" bestFit="1" customWidth="1"/>
    <col min="2025" max="2025" width="7.1640625" bestFit="1" customWidth="1"/>
    <col min="2026" max="2026" width="5.1640625" bestFit="1" customWidth="1"/>
    <col min="2027" max="2028" width="6.1640625" bestFit="1" customWidth="1"/>
    <col min="2029" max="2029" width="5.1640625" bestFit="1" customWidth="1"/>
    <col min="2030" max="2030" width="7.1640625" bestFit="1" customWidth="1"/>
    <col min="2031" max="2033" width="6.1640625" bestFit="1" customWidth="1"/>
    <col min="2034" max="2034" width="5.1640625" bestFit="1" customWidth="1"/>
    <col min="2035" max="2035" width="6.1640625" bestFit="1" customWidth="1"/>
    <col min="2036" max="2036" width="7.1640625" bestFit="1" customWidth="1"/>
    <col min="2037" max="2037" width="6.1640625" bestFit="1" customWidth="1"/>
    <col min="2038" max="2038" width="5.1640625" bestFit="1" customWidth="1"/>
    <col min="2039" max="2043" width="6.1640625" bestFit="1" customWidth="1"/>
    <col min="2044" max="2044" width="5.1640625" bestFit="1" customWidth="1"/>
    <col min="2045" max="2045" width="7.1640625" bestFit="1" customWidth="1"/>
    <col min="2046" max="2048" width="6.1640625" bestFit="1" customWidth="1"/>
    <col min="2049" max="2049" width="7.1640625" bestFit="1" customWidth="1"/>
    <col min="2050" max="2050" width="6.1640625" bestFit="1" customWidth="1"/>
    <col min="2051" max="2051" width="3.1640625" bestFit="1" customWidth="1"/>
    <col min="2052" max="2053" width="7.1640625" bestFit="1" customWidth="1"/>
    <col min="2054" max="2055" width="6.1640625" bestFit="1" customWidth="1"/>
    <col min="2056" max="2056" width="5.1640625" bestFit="1" customWidth="1"/>
    <col min="2057" max="2057" width="6.1640625" bestFit="1" customWidth="1"/>
    <col min="2058" max="2060" width="7.1640625" bestFit="1" customWidth="1"/>
    <col min="2061" max="2061" width="5.1640625" bestFit="1" customWidth="1"/>
    <col min="2062" max="2064" width="7.1640625" bestFit="1" customWidth="1"/>
    <col min="2065" max="2066" width="6.1640625" bestFit="1" customWidth="1"/>
    <col min="2067" max="2067" width="7.1640625" bestFit="1" customWidth="1"/>
    <col min="2068" max="2068" width="6.1640625" bestFit="1" customWidth="1"/>
    <col min="2069" max="2069" width="5.1640625" bestFit="1" customWidth="1"/>
    <col min="2070" max="2070" width="6.1640625" bestFit="1" customWidth="1"/>
    <col min="2071" max="2072" width="7.1640625" bestFit="1" customWidth="1"/>
    <col min="2073" max="2075" width="6.1640625" bestFit="1" customWidth="1"/>
    <col min="2076" max="2076" width="7.1640625" bestFit="1" customWidth="1"/>
    <col min="2077" max="2077" width="6.1640625" bestFit="1" customWidth="1"/>
    <col min="2078" max="2079" width="7.1640625" bestFit="1" customWidth="1"/>
    <col min="2080" max="2080" width="6.1640625" bestFit="1" customWidth="1"/>
    <col min="2081" max="2082" width="7.1640625" bestFit="1" customWidth="1"/>
    <col min="2083" max="2083" width="6.1640625" bestFit="1" customWidth="1"/>
    <col min="2084" max="2084" width="7.1640625" bestFit="1" customWidth="1"/>
    <col min="2085" max="2089" width="6.1640625" bestFit="1" customWidth="1"/>
    <col min="2090" max="2090" width="7.1640625" bestFit="1" customWidth="1"/>
    <col min="2091" max="2093" width="6.1640625" bestFit="1" customWidth="1"/>
    <col min="2094" max="2094" width="7.1640625" bestFit="1" customWidth="1"/>
    <col min="2095" max="2095" width="3.1640625" bestFit="1" customWidth="1"/>
    <col min="2096" max="2099" width="7.1640625" bestFit="1" customWidth="1"/>
    <col min="2100" max="2103" width="6.1640625" bestFit="1" customWidth="1"/>
    <col min="2104" max="2104" width="7.1640625" bestFit="1" customWidth="1"/>
    <col min="2105" max="2105" width="6.1640625" bestFit="1" customWidth="1"/>
    <col min="2106" max="2107" width="7.1640625" bestFit="1" customWidth="1"/>
    <col min="2108" max="2108" width="6.1640625" bestFit="1" customWidth="1"/>
    <col min="2109" max="2109" width="5.1640625" bestFit="1" customWidth="1"/>
    <col min="2110" max="2112" width="6.1640625" bestFit="1" customWidth="1"/>
    <col min="2113" max="2113" width="7.1640625" bestFit="1" customWidth="1"/>
    <col min="2114" max="2114" width="6.1640625" bestFit="1" customWidth="1"/>
    <col min="2115" max="2116" width="5.1640625" bestFit="1" customWidth="1"/>
    <col min="2117" max="2117" width="7.1640625" bestFit="1" customWidth="1"/>
    <col min="2118" max="2118" width="6.1640625" bestFit="1" customWidth="1"/>
    <col min="2119" max="2124" width="7.1640625" bestFit="1" customWidth="1"/>
    <col min="2125" max="2125" width="6.1640625" bestFit="1" customWidth="1"/>
    <col min="2126" max="2126" width="7.1640625" bestFit="1" customWidth="1"/>
    <col min="2127" max="2128" width="6.1640625" bestFit="1" customWidth="1"/>
    <col min="2129" max="2129" width="3.1640625" bestFit="1" customWidth="1"/>
    <col min="2130" max="2130" width="7.1640625" bestFit="1" customWidth="1"/>
    <col min="2131" max="2131" width="6.1640625" bestFit="1" customWidth="1"/>
    <col min="2132" max="2133" width="7.1640625" bestFit="1" customWidth="1"/>
    <col min="2134" max="2134" width="6.1640625" bestFit="1" customWidth="1"/>
    <col min="2135" max="2135" width="5.1640625" bestFit="1" customWidth="1"/>
    <col min="2136" max="2137" width="7.1640625" bestFit="1" customWidth="1"/>
    <col min="2138" max="2138" width="6.1640625" bestFit="1" customWidth="1"/>
    <col min="2139" max="2139" width="7.1640625" bestFit="1" customWidth="1"/>
    <col min="2140" max="2140" width="5.1640625" bestFit="1" customWidth="1"/>
    <col min="2141" max="2141" width="7.1640625" bestFit="1" customWidth="1"/>
    <col min="2142" max="2142" width="6.1640625" bestFit="1" customWidth="1"/>
    <col min="2143" max="2144" width="7.1640625" bestFit="1" customWidth="1"/>
    <col min="2145" max="2145" width="5.1640625" bestFit="1" customWidth="1"/>
    <col min="2146" max="2147" width="7.1640625" bestFit="1" customWidth="1"/>
    <col min="2148" max="2148" width="6.1640625" bestFit="1" customWidth="1"/>
    <col min="2149" max="2149" width="7.1640625" bestFit="1" customWidth="1"/>
    <col min="2150" max="2152" width="6.1640625" bestFit="1" customWidth="1"/>
    <col min="2153" max="2153" width="5.1640625" bestFit="1" customWidth="1"/>
    <col min="2154" max="2154" width="7.1640625" bestFit="1" customWidth="1"/>
    <col min="2155" max="2157" width="6.1640625" bestFit="1" customWidth="1"/>
    <col min="2158" max="2158" width="7.1640625" bestFit="1" customWidth="1"/>
    <col min="2159" max="2159" width="6.1640625" bestFit="1" customWidth="1"/>
    <col min="2160" max="2160" width="7.1640625" bestFit="1" customWidth="1"/>
    <col min="2161" max="2162" width="6.1640625" bestFit="1" customWidth="1"/>
    <col min="2163" max="2163" width="7.1640625" bestFit="1" customWidth="1"/>
    <col min="2164" max="2166" width="6.1640625" bestFit="1" customWidth="1"/>
    <col min="2167" max="2167" width="7.1640625" bestFit="1" customWidth="1"/>
    <col min="2168" max="2169" width="6.1640625" bestFit="1" customWidth="1"/>
    <col min="2170" max="2171" width="7.1640625" bestFit="1" customWidth="1"/>
    <col min="2172" max="2175" width="6.1640625" bestFit="1" customWidth="1"/>
    <col min="2176" max="2177" width="7.1640625" bestFit="1" customWidth="1"/>
    <col min="2178" max="2180" width="6.1640625" bestFit="1" customWidth="1"/>
    <col min="2181" max="2183" width="7.1640625" bestFit="1" customWidth="1"/>
    <col min="2184" max="2184" width="6.1640625" bestFit="1" customWidth="1"/>
    <col min="2185" max="2185" width="5.1640625" bestFit="1" customWidth="1"/>
    <col min="2186" max="2187" width="6.1640625" bestFit="1" customWidth="1"/>
    <col min="2188" max="2188" width="7.1640625" bestFit="1" customWidth="1"/>
    <col min="2189" max="2189" width="6.1640625" bestFit="1" customWidth="1"/>
    <col min="2190" max="2191" width="7.1640625" bestFit="1" customWidth="1"/>
    <col min="2192" max="2192" width="6.1640625" bestFit="1" customWidth="1"/>
    <col min="2193" max="2193" width="5.1640625" bestFit="1" customWidth="1"/>
    <col min="2194" max="2194" width="6.1640625" bestFit="1" customWidth="1"/>
    <col min="2195" max="2195" width="7.1640625" bestFit="1" customWidth="1"/>
    <col min="2196" max="2196" width="3.1640625" bestFit="1" customWidth="1"/>
    <col min="2197" max="2197" width="7.1640625" bestFit="1" customWidth="1"/>
    <col min="2198" max="2198" width="6.1640625" bestFit="1" customWidth="1"/>
    <col min="2199" max="2201" width="7.1640625" bestFit="1" customWidth="1"/>
    <col min="2202" max="2202" width="6.1640625" bestFit="1" customWidth="1"/>
    <col min="2203" max="2204" width="7.1640625" bestFit="1" customWidth="1"/>
    <col min="2205" max="2205" width="6.1640625" bestFit="1" customWidth="1"/>
    <col min="2206" max="2209" width="7.1640625" bestFit="1" customWidth="1"/>
    <col min="2210" max="2213" width="6.1640625" bestFit="1" customWidth="1"/>
    <col min="2214" max="2215" width="7.1640625" bestFit="1" customWidth="1"/>
    <col min="2216" max="2216" width="6.1640625" bestFit="1" customWidth="1"/>
    <col min="2217" max="2218" width="7.1640625" bestFit="1" customWidth="1"/>
    <col min="2219" max="2220" width="6.1640625" bestFit="1" customWidth="1"/>
    <col min="2221" max="2221" width="5.1640625" bestFit="1" customWidth="1"/>
    <col min="2222" max="2222" width="6.1640625" bestFit="1" customWidth="1"/>
    <col min="2223" max="2223" width="7.1640625" bestFit="1" customWidth="1"/>
    <col min="2224" max="2226" width="6.1640625" bestFit="1" customWidth="1"/>
    <col min="2227" max="2227" width="7.1640625" bestFit="1" customWidth="1"/>
    <col min="2228" max="2228" width="6.1640625" bestFit="1" customWidth="1"/>
    <col min="2229" max="2229" width="7.1640625" bestFit="1" customWidth="1"/>
    <col min="2230" max="2230" width="3.1640625" bestFit="1" customWidth="1"/>
    <col min="2231" max="2231" width="7.1640625" bestFit="1" customWidth="1"/>
    <col min="2232" max="2233" width="6.1640625" bestFit="1" customWidth="1"/>
    <col min="2234" max="2234" width="7.1640625" bestFit="1" customWidth="1"/>
    <col min="2235" max="2235" width="6.1640625" bestFit="1" customWidth="1"/>
    <col min="2236" max="2236" width="7.1640625" bestFit="1" customWidth="1"/>
    <col min="2237" max="2238" width="5.1640625" bestFit="1" customWidth="1"/>
    <col min="2239" max="2239" width="6.1640625" bestFit="1" customWidth="1"/>
    <col min="2240" max="2240" width="7.1640625" bestFit="1" customWidth="1"/>
    <col min="2241" max="2241" width="6.1640625" bestFit="1" customWidth="1"/>
    <col min="2242" max="2242" width="5.1640625" bestFit="1" customWidth="1"/>
    <col min="2243" max="2248" width="6.1640625" bestFit="1" customWidth="1"/>
    <col min="2249" max="2249" width="7.1640625" bestFit="1" customWidth="1"/>
    <col min="2250" max="2251" width="6.1640625" bestFit="1" customWidth="1"/>
    <col min="2252" max="2252" width="5.1640625" bestFit="1" customWidth="1"/>
    <col min="2253" max="2254" width="7.1640625" bestFit="1" customWidth="1"/>
    <col min="2255" max="2255" width="6.1640625" bestFit="1" customWidth="1"/>
    <col min="2256" max="2258" width="7.1640625" bestFit="1" customWidth="1"/>
    <col min="2259" max="2260" width="6.1640625" bestFit="1" customWidth="1"/>
    <col min="2261" max="2261" width="7.1640625" bestFit="1" customWidth="1"/>
    <col min="2262" max="2267" width="6.1640625" bestFit="1" customWidth="1"/>
    <col min="2268" max="2268" width="7.1640625" bestFit="1" customWidth="1"/>
    <col min="2269" max="2269" width="6.1640625" bestFit="1" customWidth="1"/>
    <col min="2270" max="2270" width="7.1640625" bestFit="1" customWidth="1"/>
    <col min="2271" max="2272" width="6.1640625" bestFit="1" customWidth="1"/>
    <col min="2273" max="2273" width="7.1640625" bestFit="1" customWidth="1"/>
    <col min="2274" max="2274" width="5.1640625" bestFit="1" customWidth="1"/>
    <col min="2275" max="2276" width="7.1640625" bestFit="1" customWidth="1"/>
    <col min="2277" max="2277" width="6.1640625" bestFit="1" customWidth="1"/>
    <col min="2278" max="2281" width="7.1640625" bestFit="1" customWidth="1"/>
    <col min="2282" max="2283" width="5.1640625" bestFit="1" customWidth="1"/>
    <col min="2284" max="2288" width="6.1640625" bestFit="1" customWidth="1"/>
    <col min="2289" max="2289" width="5.1640625" bestFit="1" customWidth="1"/>
    <col min="2290" max="2290" width="7.1640625" bestFit="1" customWidth="1"/>
    <col min="2291" max="2294" width="6.1640625" bestFit="1" customWidth="1"/>
    <col min="2295" max="2295" width="7.1640625" bestFit="1" customWidth="1"/>
    <col min="2296" max="2296" width="6.1640625" bestFit="1" customWidth="1"/>
    <col min="2297" max="2299" width="7.1640625" bestFit="1" customWidth="1"/>
    <col min="2300" max="2301" width="6.1640625" bestFit="1" customWidth="1"/>
    <col min="2302" max="2304" width="7.1640625" bestFit="1" customWidth="1"/>
    <col min="2305" max="2305" width="5.1640625" bestFit="1" customWidth="1"/>
    <col min="2306" max="2307" width="7.1640625" bestFit="1" customWidth="1"/>
    <col min="2308" max="2309" width="6.1640625" bestFit="1" customWidth="1"/>
    <col min="2310" max="2310" width="7.1640625" bestFit="1" customWidth="1"/>
    <col min="2311" max="2311" width="5.1640625" bestFit="1" customWidth="1"/>
    <col min="2312" max="2315" width="6.1640625" bestFit="1" customWidth="1"/>
    <col min="2316" max="2316" width="7.1640625" bestFit="1" customWidth="1"/>
    <col min="2317" max="2317" width="3.1640625" bestFit="1" customWidth="1"/>
    <col min="2318" max="2319" width="6.1640625" bestFit="1" customWidth="1"/>
    <col min="2320" max="2320" width="7.1640625" bestFit="1" customWidth="1"/>
    <col min="2321" max="2321" width="5.1640625" bestFit="1" customWidth="1"/>
    <col min="2322" max="2323" width="6.1640625" bestFit="1" customWidth="1"/>
    <col min="2324" max="2325" width="7.1640625" bestFit="1" customWidth="1"/>
    <col min="2326" max="2328" width="6.1640625" bestFit="1" customWidth="1"/>
    <col min="2329" max="2329" width="7.1640625" bestFit="1" customWidth="1"/>
    <col min="2330" max="2331" width="6.1640625" bestFit="1" customWidth="1"/>
    <col min="2332" max="2332" width="7.1640625" bestFit="1" customWidth="1"/>
    <col min="2333" max="2334" width="6.1640625" bestFit="1" customWidth="1"/>
    <col min="2335" max="2335" width="5.1640625" bestFit="1" customWidth="1"/>
    <col min="2336" max="2336" width="7.1640625" bestFit="1" customWidth="1"/>
    <col min="2337" max="2339" width="6.1640625" bestFit="1" customWidth="1"/>
    <col min="2340" max="2340" width="7.1640625" bestFit="1" customWidth="1"/>
    <col min="2341" max="2341" width="5.1640625" bestFit="1" customWidth="1"/>
    <col min="2342" max="2342" width="6.1640625" bestFit="1" customWidth="1"/>
    <col min="2343" max="2344" width="5.1640625" bestFit="1" customWidth="1"/>
    <col min="2345" max="2345" width="6.1640625" bestFit="1" customWidth="1"/>
    <col min="2346" max="2346" width="7.1640625" bestFit="1" customWidth="1"/>
    <col min="2347" max="2347" width="6.1640625" bestFit="1" customWidth="1"/>
    <col min="2348" max="2348" width="7.1640625" bestFit="1" customWidth="1"/>
    <col min="2349" max="2351" width="6.1640625" bestFit="1" customWidth="1"/>
    <col min="2352" max="2352" width="5.1640625" bestFit="1" customWidth="1"/>
    <col min="2353" max="2355" width="7.1640625" bestFit="1" customWidth="1"/>
    <col min="2356" max="2356" width="5.1640625" bestFit="1" customWidth="1"/>
    <col min="2357" max="2357" width="7.1640625" bestFit="1" customWidth="1"/>
    <col min="2358" max="2361" width="6.1640625" bestFit="1" customWidth="1"/>
    <col min="2362" max="2364" width="7.1640625" bestFit="1" customWidth="1"/>
    <col min="2365" max="2366" width="6.1640625" bestFit="1" customWidth="1"/>
    <col min="2367" max="2367" width="7.1640625" bestFit="1" customWidth="1"/>
    <col min="2368" max="2369" width="6.1640625" bestFit="1" customWidth="1"/>
    <col min="2370" max="2371" width="7.1640625" bestFit="1" customWidth="1"/>
    <col min="2372" max="2375" width="6.1640625" bestFit="1" customWidth="1"/>
    <col min="2376" max="2376" width="3.1640625" bestFit="1" customWidth="1"/>
    <col min="2377" max="2377" width="6.1640625" bestFit="1" customWidth="1"/>
    <col min="2378" max="2378" width="7.1640625" bestFit="1" customWidth="1"/>
    <col min="2379" max="2379" width="6.1640625" bestFit="1" customWidth="1"/>
    <col min="2380" max="2380" width="7.1640625" bestFit="1" customWidth="1"/>
    <col min="2381" max="2381" width="6.1640625" bestFit="1" customWidth="1"/>
    <col min="2382" max="2382" width="7.1640625" bestFit="1" customWidth="1"/>
    <col min="2383" max="2384" width="6.1640625" bestFit="1" customWidth="1"/>
    <col min="2385" max="2385" width="5.1640625" bestFit="1" customWidth="1"/>
    <col min="2386" max="2386" width="7.1640625" bestFit="1" customWidth="1"/>
    <col min="2387" max="2388" width="6.1640625" bestFit="1" customWidth="1"/>
    <col min="2389" max="2392" width="7.1640625" bestFit="1" customWidth="1"/>
    <col min="2393" max="2395" width="6.1640625" bestFit="1" customWidth="1"/>
    <col min="2396" max="2396" width="7.1640625" bestFit="1" customWidth="1"/>
    <col min="2397" max="2399" width="6.1640625" bestFit="1" customWidth="1"/>
    <col min="2400" max="2401" width="7.1640625" bestFit="1" customWidth="1"/>
    <col min="2402" max="2405" width="6.1640625" bestFit="1" customWidth="1"/>
    <col min="2406" max="2406" width="3.1640625" bestFit="1" customWidth="1"/>
    <col min="2407" max="2407" width="7.1640625" bestFit="1" customWidth="1"/>
    <col min="2408" max="2408" width="5.1640625" bestFit="1" customWidth="1"/>
    <col min="2409" max="2411" width="6.1640625" bestFit="1" customWidth="1"/>
    <col min="2412" max="2412" width="7.1640625" bestFit="1" customWidth="1"/>
    <col min="2413" max="2414" width="6.1640625" bestFit="1" customWidth="1"/>
    <col min="2415" max="2415" width="7.1640625" bestFit="1" customWidth="1"/>
    <col min="2416" max="2420" width="6.1640625" bestFit="1" customWidth="1"/>
    <col min="2421" max="2422" width="7.1640625" bestFit="1" customWidth="1"/>
    <col min="2423" max="2425" width="6.1640625" bestFit="1" customWidth="1"/>
    <col min="2426" max="2426" width="5.1640625" bestFit="1" customWidth="1"/>
    <col min="2427" max="2427" width="6.1640625" bestFit="1" customWidth="1"/>
    <col min="2428" max="2429" width="7.1640625" bestFit="1" customWidth="1"/>
    <col min="2430" max="2430" width="5.1640625" bestFit="1" customWidth="1"/>
    <col min="2431" max="2437" width="6.1640625" bestFit="1" customWidth="1"/>
    <col min="2438" max="2438" width="7.1640625" bestFit="1" customWidth="1"/>
    <col min="2439" max="2439" width="5.1640625" bestFit="1" customWidth="1"/>
    <col min="2440" max="2441" width="6.1640625" bestFit="1" customWidth="1"/>
    <col min="2442" max="2442" width="5.1640625" bestFit="1" customWidth="1"/>
    <col min="2443" max="2444" width="7.1640625" bestFit="1" customWidth="1"/>
    <col min="2445" max="2446" width="6.1640625" bestFit="1" customWidth="1"/>
    <col min="2447" max="2449" width="7.1640625" bestFit="1" customWidth="1"/>
    <col min="2450" max="2450" width="6.1640625" bestFit="1" customWidth="1"/>
    <col min="2451" max="2451" width="7.1640625" bestFit="1" customWidth="1"/>
    <col min="2452" max="2453" width="6.1640625" bestFit="1" customWidth="1"/>
    <col min="2454" max="2454" width="5.1640625" bestFit="1" customWidth="1"/>
    <col min="2455" max="2455" width="7.1640625" bestFit="1" customWidth="1"/>
    <col min="2456" max="2457" width="6.1640625" bestFit="1" customWidth="1"/>
    <col min="2458" max="2458" width="7.1640625" bestFit="1" customWidth="1"/>
    <col min="2459" max="2459" width="6.1640625" bestFit="1" customWidth="1"/>
    <col min="2460" max="2460" width="7.1640625" bestFit="1" customWidth="1"/>
    <col min="2461" max="2461" width="6.1640625" bestFit="1" customWidth="1"/>
    <col min="2462" max="2462" width="7.1640625" bestFit="1" customWidth="1"/>
    <col min="2463" max="2463" width="6.1640625" bestFit="1" customWidth="1"/>
    <col min="2464" max="2467" width="7.1640625" bestFit="1" customWidth="1"/>
    <col min="2468" max="2469" width="6.1640625" bestFit="1" customWidth="1"/>
    <col min="2470" max="2470" width="5.1640625" bestFit="1" customWidth="1"/>
    <col min="2471" max="2471" width="6.1640625" bestFit="1" customWidth="1"/>
    <col min="2472" max="2472" width="7.1640625" bestFit="1" customWidth="1"/>
    <col min="2473" max="2473" width="6.1640625" bestFit="1" customWidth="1"/>
    <col min="2474" max="2474" width="7.1640625" bestFit="1" customWidth="1"/>
    <col min="2475" max="2475" width="6.1640625" bestFit="1" customWidth="1"/>
    <col min="2476" max="2477" width="7.1640625" bestFit="1" customWidth="1"/>
    <col min="2478" max="2478" width="6.1640625" bestFit="1" customWidth="1"/>
    <col min="2479" max="2479" width="7.1640625" bestFit="1" customWidth="1"/>
    <col min="2480" max="2480" width="6.1640625" bestFit="1" customWidth="1"/>
    <col min="2481" max="2483" width="7.1640625" bestFit="1" customWidth="1"/>
    <col min="2484" max="2484" width="6.1640625" bestFit="1" customWidth="1"/>
    <col min="2485" max="2485" width="7.1640625" bestFit="1" customWidth="1"/>
    <col min="2486" max="2486" width="6.1640625" bestFit="1" customWidth="1"/>
    <col min="2487" max="2487" width="7.1640625" bestFit="1" customWidth="1"/>
    <col min="2488" max="2489" width="6.1640625" bestFit="1" customWidth="1"/>
    <col min="2490" max="2490" width="7.1640625" bestFit="1" customWidth="1"/>
    <col min="2491" max="2491" width="5.1640625" bestFit="1" customWidth="1"/>
    <col min="2492" max="2493" width="6.1640625" bestFit="1" customWidth="1"/>
    <col min="2494" max="2494" width="7.1640625" bestFit="1" customWidth="1"/>
    <col min="2495" max="2497" width="6.1640625" bestFit="1" customWidth="1"/>
    <col min="2498" max="2498" width="7.1640625" bestFit="1" customWidth="1"/>
    <col min="2499" max="2499" width="6.1640625" bestFit="1" customWidth="1"/>
    <col min="2500" max="2500" width="5.1640625" bestFit="1" customWidth="1"/>
    <col min="2501" max="2501" width="6.1640625" bestFit="1" customWidth="1"/>
    <col min="2502" max="2502" width="7.1640625" bestFit="1" customWidth="1"/>
    <col min="2503" max="2503" width="6.1640625" bestFit="1" customWidth="1"/>
    <col min="2504" max="2506" width="7.1640625" bestFit="1" customWidth="1"/>
    <col min="2507" max="2508" width="6.1640625" bestFit="1" customWidth="1"/>
    <col min="2509" max="2510" width="7.1640625" bestFit="1" customWidth="1"/>
    <col min="2511" max="2512" width="6.1640625" bestFit="1" customWidth="1"/>
    <col min="2513" max="2513" width="3.1640625" bestFit="1" customWidth="1"/>
    <col min="2514" max="2514" width="6.1640625" bestFit="1" customWidth="1"/>
    <col min="2515" max="2515" width="7.1640625" bestFit="1" customWidth="1"/>
    <col min="2516" max="2517" width="6.1640625" bestFit="1" customWidth="1"/>
    <col min="2518" max="2518" width="7.1640625" bestFit="1" customWidth="1"/>
    <col min="2519" max="2519" width="6.1640625" bestFit="1" customWidth="1"/>
    <col min="2520" max="2520" width="7.1640625" bestFit="1" customWidth="1"/>
    <col min="2521" max="2521" width="6.1640625" bestFit="1" customWidth="1"/>
    <col min="2522" max="2522" width="7.1640625" bestFit="1" customWidth="1"/>
    <col min="2523" max="2523" width="5.1640625" bestFit="1" customWidth="1"/>
    <col min="2524" max="2526" width="7.1640625" bestFit="1" customWidth="1"/>
    <col min="2527" max="2527" width="5.1640625" bestFit="1" customWidth="1"/>
    <col min="2528" max="2531" width="6.1640625" bestFit="1" customWidth="1"/>
    <col min="2532" max="2534" width="7.1640625" bestFit="1" customWidth="1"/>
    <col min="2535" max="2536" width="6.1640625" bestFit="1" customWidth="1"/>
    <col min="2537" max="2542" width="7.1640625" bestFit="1" customWidth="1"/>
    <col min="2543" max="2543" width="6.1640625" bestFit="1" customWidth="1"/>
    <col min="2544" max="2544" width="7.1640625" bestFit="1" customWidth="1"/>
    <col min="2545" max="2548" width="6.1640625" bestFit="1" customWidth="1"/>
    <col min="2549" max="2551" width="7.1640625" bestFit="1" customWidth="1"/>
    <col min="2552" max="2552" width="6.1640625" bestFit="1" customWidth="1"/>
    <col min="2553" max="2553" width="7.1640625" bestFit="1" customWidth="1"/>
    <col min="2554" max="2554" width="5.1640625" bestFit="1" customWidth="1"/>
    <col min="2555" max="2556" width="6.1640625" bestFit="1" customWidth="1"/>
    <col min="2557" max="2557" width="7.1640625" bestFit="1" customWidth="1"/>
    <col min="2558" max="2558" width="5.1640625" bestFit="1" customWidth="1"/>
    <col min="2559" max="2560" width="6.1640625" bestFit="1" customWidth="1"/>
    <col min="2561" max="2561" width="7.1640625" bestFit="1" customWidth="1"/>
    <col min="2562" max="2562" width="6.1640625" bestFit="1" customWidth="1"/>
    <col min="2563" max="2563" width="7.1640625" bestFit="1" customWidth="1"/>
    <col min="2564" max="2564" width="3.1640625" bestFit="1" customWidth="1"/>
    <col min="2565" max="2567" width="7.1640625" bestFit="1" customWidth="1"/>
    <col min="2568" max="2568" width="5.1640625" bestFit="1" customWidth="1"/>
    <col min="2569" max="2569" width="7.1640625" bestFit="1" customWidth="1"/>
    <col min="2570" max="2571" width="6.1640625" bestFit="1" customWidth="1"/>
    <col min="2572" max="2572" width="5.1640625" bestFit="1" customWidth="1"/>
    <col min="2573" max="2573" width="7.1640625" bestFit="1" customWidth="1"/>
    <col min="2574" max="2574" width="6.1640625" bestFit="1" customWidth="1"/>
    <col min="2575" max="2576" width="7.1640625" bestFit="1" customWidth="1"/>
    <col min="2577" max="2579" width="6.1640625" bestFit="1" customWidth="1"/>
    <col min="2580" max="2580" width="7.1640625" bestFit="1" customWidth="1"/>
    <col min="2581" max="2581" width="6.1640625" bestFit="1" customWidth="1"/>
    <col min="2582" max="2583" width="7.1640625" bestFit="1" customWidth="1"/>
    <col min="2584" max="2587" width="6.1640625" bestFit="1" customWidth="1"/>
    <col min="2588" max="2588" width="7.1640625" bestFit="1" customWidth="1"/>
    <col min="2589" max="2589" width="5.1640625" bestFit="1" customWidth="1"/>
    <col min="2590" max="2590" width="7.1640625" bestFit="1" customWidth="1"/>
    <col min="2591" max="2591" width="6.1640625" bestFit="1" customWidth="1"/>
    <col min="2592" max="2592" width="7.1640625" bestFit="1" customWidth="1"/>
    <col min="2593" max="2593" width="6.1640625" bestFit="1" customWidth="1"/>
    <col min="2594" max="2594" width="7.1640625" bestFit="1" customWidth="1"/>
    <col min="2595" max="2595" width="5.1640625" bestFit="1" customWidth="1"/>
    <col min="2596" max="2597" width="7.1640625" bestFit="1" customWidth="1"/>
    <col min="2598" max="2598" width="5.1640625" bestFit="1" customWidth="1"/>
    <col min="2599" max="2601" width="6.1640625" bestFit="1" customWidth="1"/>
    <col min="2602" max="2602" width="5.1640625" bestFit="1" customWidth="1"/>
    <col min="2603" max="2604" width="6.1640625" bestFit="1" customWidth="1"/>
    <col min="2605" max="2605" width="7.1640625" bestFit="1" customWidth="1"/>
    <col min="2606" max="2606" width="6.1640625" bestFit="1" customWidth="1"/>
    <col min="2607" max="2611" width="7.1640625" bestFit="1" customWidth="1"/>
    <col min="2612" max="2612" width="6.1640625" bestFit="1" customWidth="1"/>
    <col min="2613" max="2615" width="7.1640625" bestFit="1" customWidth="1"/>
    <col min="2616" max="2616" width="6.1640625" bestFit="1" customWidth="1"/>
    <col min="2617" max="2617" width="5.1640625" bestFit="1" customWidth="1"/>
    <col min="2618" max="2618" width="7.1640625" bestFit="1" customWidth="1"/>
    <col min="2619" max="2619" width="6.1640625" bestFit="1" customWidth="1"/>
    <col min="2620" max="2624" width="7.1640625" bestFit="1" customWidth="1"/>
    <col min="2625" max="2625" width="5.1640625" bestFit="1" customWidth="1"/>
    <col min="2626" max="2628" width="6.1640625" bestFit="1" customWidth="1"/>
    <col min="2629" max="2634" width="7.1640625" bestFit="1" customWidth="1"/>
    <col min="2635" max="2635" width="5.1640625" bestFit="1" customWidth="1"/>
    <col min="2636" max="2637" width="7.1640625" bestFit="1" customWidth="1"/>
    <col min="2638" max="2638" width="6.1640625" bestFit="1" customWidth="1"/>
    <col min="2639" max="2639" width="7.1640625" bestFit="1" customWidth="1"/>
    <col min="2640" max="2642" width="6.1640625" bestFit="1" customWidth="1"/>
    <col min="2643" max="2643" width="5.1640625" bestFit="1" customWidth="1"/>
    <col min="2644" max="2644" width="7.1640625" bestFit="1" customWidth="1"/>
    <col min="2645" max="2646" width="5.1640625" bestFit="1" customWidth="1"/>
    <col min="2647" max="2647" width="7.1640625" bestFit="1" customWidth="1"/>
    <col min="2648" max="2650" width="6.1640625" bestFit="1" customWidth="1"/>
    <col min="2651" max="2653" width="7.1640625" bestFit="1" customWidth="1"/>
    <col min="2654" max="2654" width="6.1640625" bestFit="1" customWidth="1"/>
    <col min="2655" max="2658" width="7.1640625" bestFit="1" customWidth="1"/>
    <col min="2659" max="2661" width="6.1640625" bestFit="1" customWidth="1"/>
    <col min="2662" max="2662" width="5.1640625" bestFit="1" customWidth="1"/>
    <col min="2663" max="2663" width="7.1640625" bestFit="1" customWidth="1"/>
    <col min="2664" max="2664" width="5.1640625" bestFit="1" customWidth="1"/>
    <col min="2665" max="2668" width="6.1640625" bestFit="1" customWidth="1"/>
    <col min="2669" max="2669" width="7.1640625" bestFit="1" customWidth="1"/>
    <col min="2670" max="2670" width="6.1640625" bestFit="1" customWidth="1"/>
    <col min="2671" max="2671" width="7.1640625" bestFit="1" customWidth="1"/>
    <col min="2672" max="2673" width="5.1640625" bestFit="1" customWidth="1"/>
    <col min="2674" max="2675" width="7.1640625" bestFit="1" customWidth="1"/>
    <col min="2676" max="2682" width="6.1640625" bestFit="1" customWidth="1"/>
    <col min="2683" max="2683" width="5.1640625" bestFit="1" customWidth="1"/>
    <col min="2684" max="2684" width="7.1640625" bestFit="1" customWidth="1"/>
    <col min="2685" max="2685" width="6.1640625" bestFit="1" customWidth="1"/>
    <col min="2686" max="2691" width="7.1640625" bestFit="1" customWidth="1"/>
    <col min="2692" max="2694" width="6.1640625" bestFit="1" customWidth="1"/>
    <col min="2695" max="2695" width="5.1640625" bestFit="1" customWidth="1"/>
    <col min="2696" max="2699" width="6.1640625" bestFit="1" customWidth="1"/>
    <col min="2700" max="2700" width="7.1640625" bestFit="1" customWidth="1"/>
    <col min="2701" max="2701" width="6.1640625" bestFit="1" customWidth="1"/>
    <col min="2702" max="2702" width="5.1640625" bestFit="1" customWidth="1"/>
    <col min="2703" max="2704" width="6.1640625" bestFit="1" customWidth="1"/>
    <col min="2705" max="2705" width="7.1640625" bestFit="1" customWidth="1"/>
    <col min="2706" max="2708" width="6.1640625" bestFit="1" customWidth="1"/>
    <col min="2709" max="2709" width="7.1640625" bestFit="1" customWidth="1"/>
    <col min="2710" max="2710" width="6.1640625" bestFit="1" customWidth="1"/>
    <col min="2711" max="2713" width="7.1640625" bestFit="1" customWidth="1"/>
    <col min="2714" max="2718" width="6.1640625" bestFit="1" customWidth="1"/>
    <col min="2719" max="2719" width="7.1640625" bestFit="1" customWidth="1"/>
    <col min="2720" max="2720" width="5.1640625" bestFit="1" customWidth="1"/>
    <col min="2721" max="2721" width="7.1640625" bestFit="1" customWidth="1"/>
    <col min="2722" max="2723" width="5.1640625" bestFit="1" customWidth="1"/>
    <col min="2724" max="2726" width="6.1640625" bestFit="1" customWidth="1"/>
    <col min="2727" max="2727" width="5.1640625" bestFit="1" customWidth="1"/>
    <col min="2728" max="2729" width="7.1640625" bestFit="1" customWidth="1"/>
    <col min="2730" max="2730" width="6.1640625" bestFit="1" customWidth="1"/>
    <col min="2731" max="2731" width="7.1640625" bestFit="1" customWidth="1"/>
    <col min="2732" max="2732" width="5.1640625" bestFit="1" customWidth="1"/>
    <col min="2733" max="2734" width="7.1640625" bestFit="1" customWidth="1"/>
    <col min="2735" max="2739" width="6.1640625" bestFit="1" customWidth="1"/>
    <col min="2740" max="2740" width="7.1640625" bestFit="1" customWidth="1"/>
    <col min="2741" max="2742" width="6.1640625" bestFit="1" customWidth="1"/>
    <col min="2743" max="2745" width="7.1640625" bestFit="1" customWidth="1"/>
    <col min="2746" max="2746" width="6.1640625" bestFit="1" customWidth="1"/>
    <col min="2747" max="2749" width="7.1640625" bestFit="1" customWidth="1"/>
    <col min="2750" max="2751" width="6.1640625" bestFit="1" customWidth="1"/>
    <col min="2752" max="2752" width="7.1640625" bestFit="1" customWidth="1"/>
    <col min="2753" max="2753" width="6.1640625" bestFit="1" customWidth="1"/>
    <col min="2754" max="2754" width="5.1640625" bestFit="1" customWidth="1"/>
    <col min="2755" max="2755" width="6.1640625" bestFit="1" customWidth="1"/>
    <col min="2756" max="2757" width="7.1640625" bestFit="1" customWidth="1"/>
    <col min="2758" max="2759" width="6.1640625" bestFit="1" customWidth="1"/>
    <col min="2760" max="2760" width="7.1640625" bestFit="1" customWidth="1"/>
    <col min="2761" max="2761" width="6.1640625" bestFit="1" customWidth="1"/>
    <col min="2762" max="2762" width="7.1640625" bestFit="1" customWidth="1"/>
    <col min="2763" max="2765" width="6.1640625" bestFit="1" customWidth="1"/>
    <col min="2766" max="2766" width="7.1640625" bestFit="1" customWidth="1"/>
    <col min="2767" max="2767" width="6.1640625" bestFit="1" customWidth="1"/>
    <col min="2768" max="2768" width="7.1640625" bestFit="1" customWidth="1"/>
    <col min="2769" max="2769" width="3.1640625" bestFit="1" customWidth="1"/>
    <col min="2770" max="2772" width="6.1640625" bestFit="1" customWidth="1"/>
    <col min="2773" max="2773" width="5.1640625" bestFit="1" customWidth="1"/>
    <col min="2774" max="2775" width="6.1640625" bestFit="1" customWidth="1"/>
    <col min="2776" max="2776" width="7.1640625" bestFit="1" customWidth="1"/>
    <col min="2777" max="2777" width="6.1640625" bestFit="1" customWidth="1"/>
    <col min="2778" max="2778" width="5.1640625" bestFit="1" customWidth="1"/>
    <col min="2779" max="2779" width="6.1640625" bestFit="1" customWidth="1"/>
    <col min="2780" max="2783" width="7.1640625" bestFit="1" customWidth="1"/>
    <col min="2784" max="2784" width="6.1640625" bestFit="1" customWidth="1"/>
    <col min="2785" max="2787" width="7.1640625" bestFit="1" customWidth="1"/>
    <col min="2788" max="2788" width="6.1640625" bestFit="1" customWidth="1"/>
    <col min="2789" max="2789" width="7.1640625" bestFit="1" customWidth="1"/>
    <col min="2790" max="2791" width="6.1640625" bestFit="1" customWidth="1"/>
    <col min="2792" max="2792" width="7.1640625" bestFit="1" customWidth="1"/>
    <col min="2793" max="2793" width="5.1640625" bestFit="1" customWidth="1"/>
    <col min="2794" max="2794" width="6.1640625" bestFit="1" customWidth="1"/>
    <col min="2795" max="2795" width="7.1640625" bestFit="1" customWidth="1"/>
    <col min="2796" max="2797" width="6.1640625" bestFit="1" customWidth="1"/>
    <col min="2798" max="2798" width="7.1640625" bestFit="1" customWidth="1"/>
    <col min="2799" max="2799" width="6.1640625" bestFit="1" customWidth="1"/>
    <col min="2800" max="2801" width="7.1640625" bestFit="1" customWidth="1"/>
    <col min="2802" max="2802" width="5.1640625" bestFit="1" customWidth="1"/>
    <col min="2803" max="2804" width="7.1640625" bestFit="1" customWidth="1"/>
    <col min="2805" max="2808" width="6.1640625" bestFit="1" customWidth="1"/>
    <col min="2809" max="2809" width="5.1640625" bestFit="1" customWidth="1"/>
    <col min="2810" max="2810" width="7.1640625" bestFit="1" customWidth="1"/>
    <col min="2811" max="2816" width="6.1640625" bestFit="1" customWidth="1"/>
    <col min="2817" max="2817" width="7.1640625" bestFit="1" customWidth="1"/>
    <col min="2818" max="2818" width="6.1640625" bestFit="1" customWidth="1"/>
    <col min="2819" max="2819" width="7.1640625" bestFit="1" customWidth="1"/>
    <col min="2820" max="2820" width="5.1640625" bestFit="1" customWidth="1"/>
    <col min="2821" max="2821" width="7.1640625" bestFit="1" customWidth="1"/>
    <col min="2822" max="2822" width="6.1640625" bestFit="1" customWidth="1"/>
    <col min="2823" max="2824" width="7.1640625" bestFit="1" customWidth="1"/>
    <col min="2825" max="2826" width="6.1640625" bestFit="1" customWidth="1"/>
    <col min="2827" max="2827" width="7.1640625" bestFit="1" customWidth="1"/>
    <col min="2828" max="2828" width="6.1640625" bestFit="1" customWidth="1"/>
    <col min="2829" max="2829" width="7.1640625" bestFit="1" customWidth="1"/>
    <col min="2830" max="2831" width="6.1640625" bestFit="1" customWidth="1"/>
    <col min="2832" max="2832" width="7.1640625" bestFit="1" customWidth="1"/>
    <col min="2833" max="2833" width="5.1640625" bestFit="1" customWidth="1"/>
    <col min="2834" max="2835" width="6.1640625" bestFit="1" customWidth="1"/>
    <col min="2836" max="2837" width="7.1640625" bestFit="1" customWidth="1"/>
    <col min="2838" max="2839" width="6.1640625" bestFit="1" customWidth="1"/>
    <col min="2840" max="2840" width="7.1640625" bestFit="1" customWidth="1"/>
    <col min="2841" max="2841" width="6.1640625" bestFit="1" customWidth="1"/>
    <col min="2842" max="2843" width="7.1640625" bestFit="1" customWidth="1"/>
    <col min="2844" max="2847" width="6.1640625" bestFit="1" customWidth="1"/>
    <col min="2848" max="2848" width="5.1640625" bestFit="1" customWidth="1"/>
    <col min="2849" max="2850" width="7.1640625" bestFit="1" customWidth="1"/>
    <col min="2851" max="2851" width="5.1640625" bestFit="1" customWidth="1"/>
    <col min="2852" max="2852" width="7.1640625" bestFit="1" customWidth="1"/>
    <col min="2853" max="2853" width="6.1640625" bestFit="1" customWidth="1"/>
    <col min="2854" max="2854" width="7.1640625" bestFit="1" customWidth="1"/>
    <col min="2855" max="2856" width="6.1640625" bestFit="1" customWidth="1"/>
    <col min="2857" max="2859" width="7.1640625" bestFit="1" customWidth="1"/>
    <col min="2860" max="2860" width="5.1640625" bestFit="1" customWidth="1"/>
    <col min="2861" max="2861" width="7.1640625" bestFit="1" customWidth="1"/>
    <col min="2862" max="2865" width="6.1640625" bestFit="1" customWidth="1"/>
    <col min="2866" max="2866" width="7.1640625" bestFit="1" customWidth="1"/>
    <col min="2867" max="2867" width="6.1640625" bestFit="1" customWidth="1"/>
    <col min="2868" max="2868" width="7.1640625" bestFit="1" customWidth="1"/>
    <col min="2869" max="2869" width="6.1640625" bestFit="1" customWidth="1"/>
    <col min="2870" max="2870" width="5.1640625" bestFit="1" customWidth="1"/>
    <col min="2871" max="2871" width="6.1640625" bestFit="1" customWidth="1"/>
    <col min="2872" max="2873" width="7.1640625" bestFit="1" customWidth="1"/>
    <col min="2874" max="2880" width="6.1640625" bestFit="1" customWidth="1"/>
    <col min="2881" max="2882" width="7.1640625" bestFit="1" customWidth="1"/>
    <col min="2883" max="2883" width="6.1640625" bestFit="1" customWidth="1"/>
    <col min="2884" max="2885" width="7.1640625" bestFit="1" customWidth="1"/>
    <col min="2886" max="2886" width="5.1640625" bestFit="1" customWidth="1"/>
    <col min="2887" max="2889" width="6.1640625" bestFit="1" customWidth="1"/>
    <col min="2890" max="2891" width="7.1640625" bestFit="1" customWidth="1"/>
    <col min="2892" max="2893" width="6.1640625" bestFit="1" customWidth="1"/>
    <col min="2894" max="2894" width="7.1640625" bestFit="1" customWidth="1"/>
    <col min="2895" max="2895" width="3.1640625" bestFit="1" customWidth="1"/>
    <col min="2896" max="2896" width="6.1640625" bestFit="1" customWidth="1"/>
    <col min="2897" max="2898" width="7.1640625" bestFit="1" customWidth="1"/>
    <col min="2899" max="2899" width="6.1640625" bestFit="1" customWidth="1"/>
    <col min="2900" max="2903" width="7.1640625" bestFit="1" customWidth="1"/>
    <col min="2904" max="2904" width="6.1640625" bestFit="1" customWidth="1"/>
    <col min="2905" max="2905" width="5.1640625" bestFit="1" customWidth="1"/>
    <col min="2906" max="2906" width="7.1640625" bestFit="1" customWidth="1"/>
    <col min="2907" max="2910" width="6.1640625" bestFit="1" customWidth="1"/>
    <col min="2911" max="2911" width="5.1640625" bestFit="1" customWidth="1"/>
    <col min="2912" max="2915" width="6.1640625" bestFit="1" customWidth="1"/>
    <col min="2916" max="2916" width="5.1640625" bestFit="1" customWidth="1"/>
    <col min="2917" max="2919" width="6.1640625" bestFit="1" customWidth="1"/>
    <col min="2920" max="2920" width="7.1640625" bestFit="1" customWidth="1"/>
    <col min="2921" max="2921" width="8.1640625" bestFit="1" customWidth="1"/>
    <col min="2922" max="2923" width="6.1640625" bestFit="1" customWidth="1"/>
    <col min="2924" max="2924" width="7.1640625" bestFit="1" customWidth="1"/>
    <col min="2925" max="2925" width="6.1640625" bestFit="1" customWidth="1"/>
    <col min="2926" max="2928" width="7.1640625" bestFit="1" customWidth="1"/>
    <col min="2929" max="2929" width="6.1640625" bestFit="1" customWidth="1"/>
    <col min="2930" max="2930" width="7.1640625" bestFit="1" customWidth="1"/>
    <col min="2931" max="2932" width="6.1640625" bestFit="1" customWidth="1"/>
    <col min="2933" max="2933" width="7.1640625" bestFit="1" customWidth="1"/>
    <col min="2934" max="2934" width="5.1640625" bestFit="1" customWidth="1"/>
    <col min="2935" max="2936" width="6.1640625" bestFit="1" customWidth="1"/>
    <col min="2937" max="2937" width="7.1640625" bestFit="1" customWidth="1"/>
    <col min="2938" max="2938" width="6.1640625" bestFit="1" customWidth="1"/>
    <col min="2939" max="2939" width="7.1640625" bestFit="1" customWidth="1"/>
    <col min="2940" max="2943" width="6.1640625" bestFit="1" customWidth="1"/>
    <col min="2944" max="2944" width="7.1640625" bestFit="1" customWidth="1"/>
    <col min="2945" max="2946" width="6.1640625" bestFit="1" customWidth="1"/>
    <col min="2947" max="2948" width="7.1640625" bestFit="1" customWidth="1"/>
    <col min="2949" max="2949" width="6.1640625" bestFit="1" customWidth="1"/>
    <col min="2950" max="2950" width="5.1640625" bestFit="1" customWidth="1"/>
    <col min="2951" max="2952" width="7.1640625" bestFit="1" customWidth="1"/>
    <col min="2953" max="2953" width="6.1640625" bestFit="1" customWidth="1"/>
    <col min="2954" max="2954" width="5.1640625" bestFit="1" customWidth="1"/>
    <col min="2955" max="2955" width="6.1640625" bestFit="1" customWidth="1"/>
    <col min="2956" max="2958" width="7.1640625" bestFit="1" customWidth="1"/>
    <col min="2959" max="2959" width="5.1640625" bestFit="1" customWidth="1"/>
    <col min="2960" max="2962" width="6.1640625" bestFit="1" customWidth="1"/>
    <col min="2963" max="2963" width="7.1640625" bestFit="1" customWidth="1"/>
    <col min="2964" max="2966" width="6.1640625" bestFit="1" customWidth="1"/>
    <col min="2967" max="2969" width="7.1640625" bestFit="1" customWidth="1"/>
    <col min="2970" max="2972" width="6.1640625" bestFit="1" customWidth="1"/>
    <col min="2973" max="2973" width="7.1640625" bestFit="1" customWidth="1"/>
    <col min="2974" max="2979" width="6.1640625" bestFit="1" customWidth="1"/>
    <col min="2980" max="2980" width="3.1640625" bestFit="1" customWidth="1"/>
    <col min="2981" max="2981" width="6.1640625" bestFit="1" customWidth="1"/>
    <col min="2982" max="2982" width="7.1640625" bestFit="1" customWidth="1"/>
    <col min="2983" max="2983" width="6.1640625" bestFit="1" customWidth="1"/>
    <col min="2984" max="2984" width="7.1640625" bestFit="1" customWidth="1"/>
    <col min="2985" max="2985" width="6.1640625" bestFit="1" customWidth="1"/>
    <col min="2986" max="2987" width="7.1640625" bestFit="1" customWidth="1"/>
    <col min="2988" max="2988" width="5.1640625" bestFit="1" customWidth="1"/>
    <col min="2989" max="2989" width="7.1640625" bestFit="1" customWidth="1"/>
    <col min="2990" max="2992" width="6.1640625" bestFit="1" customWidth="1"/>
    <col min="2993" max="2995" width="7.1640625" bestFit="1" customWidth="1"/>
    <col min="2996" max="2997" width="6.1640625" bestFit="1" customWidth="1"/>
    <col min="2998" max="2998" width="7.1640625" bestFit="1" customWidth="1"/>
    <col min="2999" max="2999" width="6.1640625" bestFit="1" customWidth="1"/>
    <col min="3000" max="3001" width="7.1640625" bestFit="1" customWidth="1"/>
    <col min="3002" max="3002" width="3.1640625" bestFit="1" customWidth="1"/>
    <col min="3003" max="3004" width="7.1640625" bestFit="1" customWidth="1"/>
    <col min="3005" max="3007" width="6.1640625" bestFit="1" customWidth="1"/>
    <col min="3008" max="3008" width="7.1640625" bestFit="1" customWidth="1"/>
    <col min="3009" max="3009" width="5.1640625" bestFit="1" customWidth="1"/>
    <col min="3010" max="3010" width="6.1640625" bestFit="1" customWidth="1"/>
    <col min="3011" max="3012" width="7.1640625" bestFit="1" customWidth="1"/>
    <col min="3013" max="3013" width="6.1640625" bestFit="1" customWidth="1"/>
    <col min="3014" max="3014" width="7.1640625" bestFit="1" customWidth="1"/>
    <col min="3015" max="3016" width="5.1640625" bestFit="1" customWidth="1"/>
    <col min="3017" max="3017" width="6.1640625" bestFit="1" customWidth="1"/>
    <col min="3018" max="3020" width="7.1640625" bestFit="1" customWidth="1"/>
    <col min="3021" max="3021" width="5.1640625" bestFit="1" customWidth="1"/>
    <col min="3022" max="3023" width="6.1640625" bestFit="1" customWidth="1"/>
    <col min="3024" max="3024" width="7.1640625" bestFit="1" customWidth="1"/>
    <col min="3025" max="3025" width="6.1640625" bestFit="1" customWidth="1"/>
    <col min="3026" max="3028" width="7.1640625" bestFit="1" customWidth="1"/>
    <col min="3029" max="3029" width="6.1640625" bestFit="1" customWidth="1"/>
    <col min="3030" max="3030" width="7.1640625" bestFit="1" customWidth="1"/>
    <col min="3031" max="3031" width="6.1640625" bestFit="1" customWidth="1"/>
    <col min="3032" max="3032" width="7.1640625" bestFit="1" customWidth="1"/>
    <col min="3033" max="3033" width="6.1640625" bestFit="1" customWidth="1"/>
    <col min="3034" max="3034" width="3.1640625" bestFit="1" customWidth="1"/>
    <col min="3035" max="3035" width="7.1640625" bestFit="1" customWidth="1"/>
    <col min="3036" max="3036" width="6.1640625" bestFit="1" customWidth="1"/>
    <col min="3037" max="3038" width="7.1640625" bestFit="1" customWidth="1"/>
    <col min="3039" max="3040" width="6.1640625" bestFit="1" customWidth="1"/>
    <col min="3041" max="3041" width="7.1640625" bestFit="1" customWidth="1"/>
    <col min="3042" max="3045" width="6.1640625" bestFit="1" customWidth="1"/>
    <col min="3046" max="3046" width="3.1640625" bestFit="1" customWidth="1"/>
    <col min="3047" max="3051" width="6.1640625" bestFit="1" customWidth="1"/>
    <col min="3052" max="3052" width="7.1640625" bestFit="1" customWidth="1"/>
    <col min="3053" max="3053" width="6.1640625" bestFit="1" customWidth="1"/>
    <col min="3054" max="3054" width="5.1640625" bestFit="1" customWidth="1"/>
    <col min="3055" max="3055" width="7.1640625" bestFit="1" customWidth="1"/>
    <col min="3056" max="3061" width="6.1640625" bestFit="1" customWidth="1"/>
    <col min="3062" max="3062" width="7.1640625" bestFit="1" customWidth="1"/>
    <col min="3063" max="3063" width="5.1640625" bestFit="1" customWidth="1"/>
    <col min="3064" max="3064" width="6.1640625" bestFit="1" customWidth="1"/>
    <col min="3065" max="3065" width="7.1640625" bestFit="1" customWidth="1"/>
    <col min="3066" max="3066" width="6.1640625" bestFit="1" customWidth="1"/>
    <col min="3067" max="3071" width="7.1640625" bestFit="1" customWidth="1"/>
    <col min="3072" max="3072" width="6.1640625" bestFit="1" customWidth="1"/>
    <col min="3073" max="3073" width="7.1640625" bestFit="1" customWidth="1"/>
    <col min="3074" max="3078" width="6.1640625" bestFit="1" customWidth="1"/>
    <col min="3079" max="3079" width="5.1640625" bestFit="1" customWidth="1"/>
    <col min="3080" max="3080" width="6.1640625" bestFit="1" customWidth="1"/>
    <col min="3081" max="3081" width="7.1640625" bestFit="1" customWidth="1"/>
    <col min="3082" max="3083" width="6.1640625" bestFit="1" customWidth="1"/>
    <col min="3084" max="3084" width="7.1640625" bestFit="1" customWidth="1"/>
    <col min="3085" max="3085" width="6.1640625" bestFit="1" customWidth="1"/>
    <col min="3086" max="3088" width="7.1640625" bestFit="1" customWidth="1"/>
    <col min="3089" max="3089" width="6.1640625" bestFit="1" customWidth="1"/>
    <col min="3090" max="3090" width="5.1640625" bestFit="1" customWidth="1"/>
    <col min="3091" max="3091" width="6.1640625" bestFit="1" customWidth="1"/>
    <col min="3092" max="3092" width="7.1640625" bestFit="1" customWidth="1"/>
    <col min="3093" max="3093" width="5.1640625" bestFit="1" customWidth="1"/>
    <col min="3094" max="3094" width="8.1640625" bestFit="1" customWidth="1"/>
    <col min="3095" max="3095" width="7.1640625" bestFit="1" customWidth="1"/>
    <col min="3096" max="3096" width="5.1640625" bestFit="1" customWidth="1"/>
    <col min="3097" max="3099" width="6.1640625" bestFit="1" customWidth="1"/>
    <col min="3100" max="3100" width="7.1640625" bestFit="1" customWidth="1"/>
    <col min="3101" max="3101" width="5.1640625" bestFit="1" customWidth="1"/>
    <col min="3102" max="3104" width="6.1640625" bestFit="1" customWidth="1"/>
    <col min="3105" max="3105" width="7.1640625" bestFit="1" customWidth="1"/>
    <col min="3106" max="3107" width="6.1640625" bestFit="1" customWidth="1"/>
    <col min="3108" max="3108" width="7.1640625" bestFit="1" customWidth="1"/>
    <col min="3109" max="3109" width="5.1640625" bestFit="1" customWidth="1"/>
    <col min="3110" max="3113" width="6.1640625" bestFit="1" customWidth="1"/>
    <col min="3114" max="3115" width="7.1640625" bestFit="1" customWidth="1"/>
    <col min="3116" max="3116" width="6.1640625" bestFit="1" customWidth="1"/>
    <col min="3117" max="3117" width="7.1640625" bestFit="1" customWidth="1"/>
    <col min="3118" max="3118" width="6.1640625" bestFit="1" customWidth="1"/>
    <col min="3119" max="3119" width="7.1640625" bestFit="1" customWidth="1"/>
    <col min="3120" max="3120" width="6.1640625" bestFit="1" customWidth="1"/>
    <col min="3121" max="3121" width="5.1640625" bestFit="1" customWidth="1"/>
    <col min="3122" max="3126" width="6.1640625" bestFit="1" customWidth="1"/>
    <col min="3127" max="3127" width="7.1640625" bestFit="1" customWidth="1"/>
    <col min="3128" max="3128" width="6.1640625" bestFit="1" customWidth="1"/>
    <col min="3129" max="3129" width="7.1640625" bestFit="1" customWidth="1"/>
    <col min="3130" max="3130" width="5.1640625" bestFit="1" customWidth="1"/>
    <col min="3131" max="3131" width="6.1640625" bestFit="1" customWidth="1"/>
    <col min="3132" max="3132" width="5.1640625" bestFit="1" customWidth="1"/>
    <col min="3133" max="3134" width="7.1640625" bestFit="1" customWidth="1"/>
    <col min="3135" max="3136" width="6.1640625" bestFit="1" customWidth="1"/>
    <col min="3137" max="3140" width="7.1640625" bestFit="1" customWidth="1"/>
    <col min="3141" max="3145" width="6.1640625" bestFit="1" customWidth="1"/>
    <col min="3146" max="3147" width="7.1640625" bestFit="1" customWidth="1"/>
    <col min="3148" max="3148" width="6.1640625" bestFit="1" customWidth="1"/>
    <col min="3149" max="3149" width="5.1640625" bestFit="1" customWidth="1"/>
    <col min="3150" max="3150" width="7.1640625" bestFit="1" customWidth="1"/>
    <col min="3151" max="3152" width="6.1640625" bestFit="1" customWidth="1"/>
    <col min="3153" max="3154" width="7.1640625" bestFit="1" customWidth="1"/>
    <col min="3155" max="3156" width="5.1640625" bestFit="1" customWidth="1"/>
    <col min="3157" max="3157" width="7.1640625" bestFit="1" customWidth="1"/>
    <col min="3158" max="3158" width="6.1640625" bestFit="1" customWidth="1"/>
    <col min="3159" max="3160" width="7.1640625" bestFit="1" customWidth="1"/>
    <col min="3161" max="3164" width="6.1640625" bestFit="1" customWidth="1"/>
    <col min="3165" max="3165" width="5.1640625" bestFit="1" customWidth="1"/>
    <col min="3166" max="3170" width="6.1640625" bestFit="1" customWidth="1"/>
    <col min="3171" max="3171" width="5.1640625" bestFit="1" customWidth="1"/>
    <col min="3172" max="3173" width="6.1640625" bestFit="1" customWidth="1"/>
    <col min="3174" max="3174" width="7.1640625" bestFit="1" customWidth="1"/>
    <col min="3175" max="3175" width="6.1640625" bestFit="1" customWidth="1"/>
    <col min="3176" max="3179" width="7.1640625" bestFit="1" customWidth="1"/>
    <col min="3180" max="3180" width="6.1640625" bestFit="1" customWidth="1"/>
    <col min="3181" max="3182" width="7.1640625" bestFit="1" customWidth="1"/>
    <col min="3183" max="3183" width="6.1640625" bestFit="1" customWidth="1"/>
    <col min="3184" max="3184" width="7.1640625" bestFit="1" customWidth="1"/>
    <col min="3185" max="3189" width="6.1640625" bestFit="1" customWidth="1"/>
    <col min="3190" max="3190" width="7.1640625" bestFit="1" customWidth="1"/>
    <col min="3191" max="3191" width="6.1640625" bestFit="1" customWidth="1"/>
    <col min="3192" max="3192" width="5.1640625" bestFit="1" customWidth="1"/>
    <col min="3193" max="3195" width="7.1640625" bestFit="1" customWidth="1"/>
    <col min="3196" max="3196" width="5.1640625" bestFit="1" customWidth="1"/>
    <col min="3197" max="3198" width="6.1640625" bestFit="1" customWidth="1"/>
    <col min="3199" max="3199" width="5.1640625" bestFit="1" customWidth="1"/>
    <col min="3200" max="3201" width="6.1640625" bestFit="1" customWidth="1"/>
    <col min="3202" max="3202" width="7.1640625" bestFit="1" customWidth="1"/>
    <col min="3203" max="3203" width="5.1640625" bestFit="1" customWidth="1"/>
    <col min="3204" max="3204" width="6.1640625" bestFit="1" customWidth="1"/>
    <col min="3205" max="3208" width="7.1640625" bestFit="1" customWidth="1"/>
    <col min="3209" max="3212" width="6.1640625" bestFit="1" customWidth="1"/>
    <col min="3213" max="3214" width="7.1640625" bestFit="1" customWidth="1"/>
    <col min="3215" max="3217" width="6.1640625" bestFit="1" customWidth="1"/>
    <col min="3218" max="3218" width="5.1640625" bestFit="1" customWidth="1"/>
    <col min="3219" max="3219" width="7.1640625" bestFit="1" customWidth="1"/>
    <col min="3220" max="3220" width="6.1640625" bestFit="1" customWidth="1"/>
    <col min="3221" max="3221" width="5.1640625" bestFit="1" customWidth="1"/>
    <col min="3222" max="3222" width="6.1640625" bestFit="1" customWidth="1"/>
    <col min="3223" max="3223" width="5.1640625" bestFit="1" customWidth="1"/>
    <col min="3224" max="3229" width="6.1640625" bestFit="1" customWidth="1"/>
    <col min="3230" max="3230" width="7.1640625" bestFit="1" customWidth="1"/>
    <col min="3231" max="3231" width="6.1640625" bestFit="1" customWidth="1"/>
    <col min="3232" max="3232" width="5.1640625" bestFit="1" customWidth="1"/>
    <col min="3233" max="3235" width="7.1640625" bestFit="1" customWidth="1"/>
    <col min="3236" max="3236" width="5.1640625" bestFit="1" customWidth="1"/>
    <col min="3237" max="3237" width="7.1640625" bestFit="1" customWidth="1"/>
    <col min="3238" max="3239" width="6.1640625" bestFit="1" customWidth="1"/>
    <col min="3240" max="3240" width="8.1640625" bestFit="1" customWidth="1"/>
    <col min="3241" max="3242" width="6.1640625" bestFit="1" customWidth="1"/>
    <col min="3243" max="3248" width="7.1640625" bestFit="1" customWidth="1"/>
    <col min="3249" max="3249" width="6.1640625" bestFit="1" customWidth="1"/>
    <col min="3250" max="3250" width="7.1640625" bestFit="1" customWidth="1"/>
    <col min="3251" max="3251" width="5.1640625" bestFit="1" customWidth="1"/>
    <col min="3252" max="3254" width="6.1640625" bestFit="1" customWidth="1"/>
    <col min="3255" max="3255" width="7.1640625" bestFit="1" customWidth="1"/>
    <col min="3256" max="3256" width="6.1640625" bestFit="1" customWidth="1"/>
    <col min="3257" max="3257" width="7.1640625" bestFit="1" customWidth="1"/>
    <col min="3258" max="3258" width="3.1640625" bestFit="1" customWidth="1"/>
    <col min="3259" max="3264" width="6.1640625" bestFit="1" customWidth="1"/>
    <col min="3265" max="3265" width="5.1640625" bestFit="1" customWidth="1"/>
    <col min="3266" max="3266" width="7.1640625" bestFit="1" customWidth="1"/>
    <col min="3267" max="3267" width="6.1640625" bestFit="1" customWidth="1"/>
    <col min="3268" max="3268" width="7.1640625" bestFit="1" customWidth="1"/>
    <col min="3269" max="3270" width="6.1640625" bestFit="1" customWidth="1"/>
    <col min="3271" max="3274" width="7.1640625" bestFit="1" customWidth="1"/>
    <col min="3275" max="3275" width="5.1640625" bestFit="1" customWidth="1"/>
    <col min="3276" max="3276" width="7.1640625" bestFit="1" customWidth="1"/>
    <col min="3277" max="3278" width="6.1640625" bestFit="1" customWidth="1"/>
    <col min="3279" max="3280" width="7.1640625" bestFit="1" customWidth="1"/>
    <col min="3281" max="3281" width="6.1640625" bestFit="1" customWidth="1"/>
    <col min="3282" max="3282" width="5.1640625" bestFit="1" customWidth="1"/>
    <col min="3283" max="3288" width="6.1640625" bestFit="1" customWidth="1"/>
    <col min="3289" max="3289" width="7.1640625" bestFit="1" customWidth="1"/>
    <col min="3290" max="3294" width="6.1640625" bestFit="1" customWidth="1"/>
    <col min="3295" max="3296" width="7.1640625" bestFit="1" customWidth="1"/>
    <col min="3297" max="3298" width="6.1640625" bestFit="1" customWidth="1"/>
    <col min="3299" max="3300" width="7.1640625" bestFit="1" customWidth="1"/>
    <col min="3301" max="3301" width="6.1640625" bestFit="1" customWidth="1"/>
    <col min="3302" max="3302" width="7.1640625" bestFit="1" customWidth="1"/>
    <col min="3303" max="3304" width="6.1640625" bestFit="1" customWidth="1"/>
    <col min="3305" max="3305" width="7.1640625" bestFit="1" customWidth="1"/>
    <col min="3306" max="3306" width="6.1640625" bestFit="1" customWidth="1"/>
    <col min="3307" max="3307" width="7.1640625" bestFit="1" customWidth="1"/>
    <col min="3308" max="3309" width="5.1640625" bestFit="1" customWidth="1"/>
    <col min="3310" max="3310" width="7.1640625" bestFit="1" customWidth="1"/>
    <col min="3311" max="3311" width="5.1640625" bestFit="1" customWidth="1"/>
    <col min="3312" max="3316" width="6.1640625" bestFit="1" customWidth="1"/>
    <col min="3317" max="3317" width="7.1640625" bestFit="1" customWidth="1"/>
    <col min="3318" max="3318" width="5.1640625" bestFit="1" customWidth="1"/>
    <col min="3319" max="3319" width="7.1640625" bestFit="1" customWidth="1"/>
    <col min="3320" max="3320" width="5.1640625" bestFit="1" customWidth="1"/>
    <col min="3321" max="3323" width="7.1640625" bestFit="1" customWidth="1"/>
    <col min="3324" max="3324" width="6.1640625" bestFit="1" customWidth="1"/>
    <col min="3325" max="3325" width="7.1640625" bestFit="1" customWidth="1"/>
    <col min="3326" max="3330" width="6.1640625" bestFit="1" customWidth="1"/>
    <col min="3331" max="3332" width="7.1640625" bestFit="1" customWidth="1"/>
    <col min="3333" max="3333" width="6.1640625" bestFit="1" customWidth="1"/>
    <col min="3334" max="3338" width="7.1640625" bestFit="1" customWidth="1"/>
    <col min="3339" max="3339" width="6.1640625" bestFit="1" customWidth="1"/>
    <col min="3340" max="3340" width="7.1640625" bestFit="1" customWidth="1"/>
    <col min="3341" max="3342" width="6.1640625" bestFit="1" customWidth="1"/>
    <col min="3343" max="3343" width="7.1640625" bestFit="1" customWidth="1"/>
    <col min="3344" max="3346" width="6.1640625" bestFit="1" customWidth="1"/>
    <col min="3347" max="3348" width="7.1640625" bestFit="1" customWidth="1"/>
    <col min="3349" max="3349" width="5.1640625" bestFit="1" customWidth="1"/>
    <col min="3350" max="3350" width="7.1640625" bestFit="1" customWidth="1"/>
    <col min="3351" max="3351" width="6.1640625" bestFit="1" customWidth="1"/>
    <col min="3352" max="3353" width="7.1640625" bestFit="1" customWidth="1"/>
    <col min="3354" max="3356" width="6.1640625" bestFit="1" customWidth="1"/>
    <col min="3357" max="3357" width="7.1640625" bestFit="1" customWidth="1"/>
    <col min="3358" max="3358" width="6.1640625" bestFit="1" customWidth="1"/>
    <col min="3359" max="3360" width="7.1640625" bestFit="1" customWidth="1"/>
    <col min="3361" max="3362" width="6.1640625" bestFit="1" customWidth="1"/>
    <col min="3363" max="3366" width="7.1640625" bestFit="1" customWidth="1"/>
    <col min="3367" max="3367" width="6.1640625" bestFit="1" customWidth="1"/>
    <col min="3368" max="3368" width="7.1640625" bestFit="1" customWidth="1"/>
    <col min="3369" max="3369" width="5.1640625" bestFit="1" customWidth="1"/>
    <col min="3370" max="3370" width="6.1640625" bestFit="1" customWidth="1"/>
    <col min="3371" max="3371" width="5.1640625" bestFit="1" customWidth="1"/>
    <col min="3372" max="3372" width="7.1640625" bestFit="1" customWidth="1"/>
    <col min="3373" max="3373" width="6.1640625" bestFit="1" customWidth="1"/>
    <col min="3374" max="3374" width="7.1640625" bestFit="1" customWidth="1"/>
    <col min="3375" max="3375" width="6.1640625" bestFit="1" customWidth="1"/>
    <col min="3376" max="3378" width="7.1640625" bestFit="1" customWidth="1"/>
    <col min="3379" max="3379" width="5.1640625" bestFit="1" customWidth="1"/>
    <col min="3380" max="3380" width="6.1640625" bestFit="1" customWidth="1"/>
    <col min="3381" max="3382" width="7.1640625" bestFit="1" customWidth="1"/>
    <col min="3383" max="3383" width="6.1640625" bestFit="1" customWidth="1"/>
    <col min="3384" max="3384" width="5.1640625" bestFit="1" customWidth="1"/>
    <col min="3385" max="3385" width="7.1640625" bestFit="1" customWidth="1"/>
    <col min="3386" max="3389" width="6.1640625" bestFit="1" customWidth="1"/>
    <col min="3390" max="3390" width="4.1640625" bestFit="1" customWidth="1"/>
    <col min="3391" max="3392" width="7.1640625" bestFit="1" customWidth="1"/>
    <col min="3393" max="3394" width="8.1640625" bestFit="1" customWidth="1"/>
    <col min="3395" max="3395" width="6.1640625" bestFit="1" customWidth="1"/>
    <col min="3396" max="3398" width="7.1640625" bestFit="1" customWidth="1"/>
    <col min="3399" max="3399" width="6.1640625" bestFit="1" customWidth="1"/>
    <col min="3400" max="3400" width="7.1640625" bestFit="1" customWidth="1"/>
    <col min="3401" max="3401" width="6.1640625" bestFit="1" customWidth="1"/>
    <col min="3402" max="3405" width="7.1640625" bestFit="1" customWidth="1"/>
    <col min="3406" max="3408" width="8.1640625" bestFit="1" customWidth="1"/>
    <col min="3409" max="3410" width="7.1640625" bestFit="1" customWidth="1"/>
    <col min="3411" max="3412" width="6.1640625" bestFit="1" customWidth="1"/>
    <col min="3413" max="3413" width="8.1640625" bestFit="1" customWidth="1"/>
    <col min="3414" max="3414" width="7.1640625" bestFit="1" customWidth="1"/>
    <col min="3415" max="3419" width="8.1640625" bestFit="1" customWidth="1"/>
    <col min="3420" max="3420" width="7.1640625" bestFit="1" customWidth="1"/>
    <col min="3421" max="3421" width="8.1640625" bestFit="1" customWidth="1"/>
    <col min="3422" max="3423" width="7.1640625" bestFit="1" customWidth="1"/>
    <col min="3424" max="3424" width="8.1640625" bestFit="1" customWidth="1"/>
    <col min="3425" max="3425" width="7.1640625" bestFit="1" customWidth="1"/>
    <col min="3426" max="3427" width="8.1640625" bestFit="1" customWidth="1"/>
    <col min="3428" max="3429" width="6.1640625" bestFit="1" customWidth="1"/>
    <col min="3430" max="3431" width="7.1640625" bestFit="1" customWidth="1"/>
    <col min="3432" max="3433" width="8.1640625" bestFit="1" customWidth="1"/>
    <col min="3434" max="3434" width="7.1640625" bestFit="1" customWidth="1"/>
    <col min="3435" max="3435" width="8.1640625" bestFit="1" customWidth="1"/>
    <col min="3436" max="3440" width="7.1640625" bestFit="1" customWidth="1"/>
    <col min="3441" max="3441" width="8.1640625" bestFit="1" customWidth="1"/>
    <col min="3442" max="3442" width="7.1640625" bestFit="1" customWidth="1"/>
    <col min="3443" max="3443" width="8.1640625" bestFit="1" customWidth="1"/>
    <col min="3444" max="3444" width="7.1640625" bestFit="1" customWidth="1"/>
    <col min="3445" max="3445" width="6.1640625" bestFit="1" customWidth="1"/>
    <col min="3446" max="3448" width="7.1640625" bestFit="1" customWidth="1"/>
    <col min="3449" max="3449" width="6.1640625" bestFit="1" customWidth="1"/>
    <col min="3450" max="3454" width="7.1640625" bestFit="1" customWidth="1"/>
    <col min="3455" max="3457" width="8.1640625" bestFit="1" customWidth="1"/>
    <col min="3458" max="3461" width="7.1640625" bestFit="1" customWidth="1"/>
    <col min="3462" max="3462" width="8.1640625" bestFit="1" customWidth="1"/>
    <col min="3463"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0" width="7.1640625" bestFit="1" customWidth="1"/>
    <col min="3471" max="3472" width="8.1640625" bestFit="1" customWidth="1"/>
    <col min="3473" max="3474" width="7.1640625" bestFit="1" customWidth="1"/>
    <col min="3475" max="3476" width="8.1640625" bestFit="1" customWidth="1"/>
    <col min="3477" max="3479" width="7.1640625" bestFit="1" customWidth="1"/>
    <col min="3480" max="3482" width="8.1640625" bestFit="1" customWidth="1"/>
    <col min="3483" max="3483" width="7.1640625" bestFit="1" customWidth="1"/>
    <col min="3484" max="3484" width="8.1640625" bestFit="1" customWidth="1"/>
    <col min="3485" max="3486" width="6.1640625" bestFit="1" customWidth="1"/>
    <col min="3487" max="3489" width="8.1640625" bestFit="1" customWidth="1"/>
    <col min="3490" max="3490" width="7.1640625" bestFit="1" customWidth="1"/>
    <col min="3491" max="3492" width="8.1640625" bestFit="1" customWidth="1"/>
    <col min="3493" max="3493" width="7.1640625" bestFit="1" customWidth="1"/>
    <col min="3494" max="3494" width="8.1640625" bestFit="1" customWidth="1"/>
    <col min="3495" max="3498" width="7.1640625" bestFit="1" customWidth="1"/>
    <col min="3499" max="3499" width="8.1640625" bestFit="1" customWidth="1"/>
    <col min="3500" max="3500" width="7.1640625" bestFit="1" customWidth="1"/>
    <col min="3501" max="3501" width="8.1640625" bestFit="1" customWidth="1"/>
    <col min="3502" max="3503" width="6.1640625" bestFit="1" customWidth="1"/>
    <col min="3504" max="3505" width="7.1640625" bestFit="1" customWidth="1"/>
    <col min="3506" max="3506" width="8.1640625" bestFit="1" customWidth="1"/>
    <col min="3507" max="3507" width="7.1640625" bestFit="1" customWidth="1"/>
    <col min="3508" max="3509" width="8.1640625" bestFit="1" customWidth="1"/>
    <col min="3510" max="3510" width="6.1640625" bestFit="1" customWidth="1"/>
    <col min="3511" max="3511" width="8.1640625" bestFit="1" customWidth="1"/>
    <col min="3512" max="3514" width="7.1640625" bestFit="1" customWidth="1"/>
    <col min="3515" max="3515" width="4.1640625" bestFit="1" customWidth="1"/>
    <col min="3516" max="3516" width="7.1640625" bestFit="1" customWidth="1"/>
    <col min="3517" max="3517" width="8.1640625" bestFit="1" customWidth="1"/>
    <col min="3518" max="3518" width="7.1640625" bestFit="1" customWidth="1"/>
    <col min="3519" max="3519" width="8.1640625" bestFit="1" customWidth="1"/>
    <col min="3520" max="3520" width="7.1640625" bestFit="1" customWidth="1"/>
    <col min="3521" max="3521" width="8.1640625" bestFit="1" customWidth="1"/>
    <col min="3522" max="3522" width="6.1640625" bestFit="1" customWidth="1"/>
    <col min="3523" max="3525" width="7.1640625" bestFit="1" customWidth="1"/>
    <col min="3526" max="3526" width="8.1640625" bestFit="1" customWidth="1"/>
    <col min="3527" max="3527" width="7.1640625" bestFit="1" customWidth="1"/>
    <col min="3528" max="3529" width="8.1640625" bestFit="1" customWidth="1"/>
    <col min="3530" max="3531" width="6.1640625" bestFit="1" customWidth="1"/>
    <col min="3532" max="3532" width="7.1640625" bestFit="1" customWidth="1"/>
    <col min="3533" max="3534" width="8.1640625" bestFit="1" customWidth="1"/>
    <col min="3535" max="3536" width="7.1640625" bestFit="1" customWidth="1"/>
    <col min="3537" max="3538" width="8.1640625" bestFit="1" customWidth="1"/>
    <col min="3539" max="3539" width="6.1640625" bestFit="1" customWidth="1"/>
    <col min="3540" max="3543" width="7.1640625" bestFit="1" customWidth="1"/>
    <col min="3544" max="3544" width="8.1640625" bestFit="1" customWidth="1"/>
    <col min="3545" max="3547" width="7.1640625" bestFit="1" customWidth="1"/>
    <col min="3548" max="3548" width="6.1640625" bestFit="1" customWidth="1"/>
    <col min="3549" max="3549" width="8.1640625" bestFit="1" customWidth="1"/>
    <col min="3550" max="3551" width="7.1640625" bestFit="1" customWidth="1"/>
    <col min="3552" max="3552" width="6.1640625" bestFit="1" customWidth="1"/>
    <col min="3553" max="3553" width="8.1640625" bestFit="1" customWidth="1"/>
    <col min="3554" max="3554" width="6.1640625" bestFit="1" customWidth="1"/>
    <col min="3555" max="3556" width="7.1640625" bestFit="1" customWidth="1"/>
    <col min="3557" max="3558" width="8.1640625" bestFit="1" customWidth="1"/>
    <col min="3559" max="3562" width="7.1640625" bestFit="1" customWidth="1"/>
    <col min="3563" max="3563" width="4.1640625" bestFit="1" customWidth="1"/>
    <col min="3564" max="3564" width="7.1640625" bestFit="1" customWidth="1"/>
    <col min="3565" max="3565" width="8.1640625" bestFit="1" customWidth="1"/>
    <col min="3566" max="3566" width="6.1640625" bestFit="1" customWidth="1"/>
    <col min="3567" max="3567" width="7.1640625" bestFit="1" customWidth="1"/>
    <col min="3568" max="3568" width="8.1640625" bestFit="1" customWidth="1"/>
    <col min="3569" max="3569" width="7.1640625" bestFit="1" customWidth="1"/>
    <col min="3570" max="3570" width="8.1640625" bestFit="1" customWidth="1"/>
    <col min="3571" max="3571" width="7.1640625" bestFit="1" customWidth="1"/>
    <col min="3572" max="3572" width="8.1640625" bestFit="1" customWidth="1"/>
    <col min="3573" max="3573" width="7.1640625" bestFit="1" customWidth="1"/>
    <col min="3574" max="3577" width="8.1640625" bestFit="1" customWidth="1"/>
    <col min="3578" max="3578" width="7.1640625" bestFit="1" customWidth="1"/>
    <col min="3579" max="3579" width="4.1640625" bestFit="1" customWidth="1"/>
    <col min="3580" max="3582" width="7.1640625" bestFit="1" customWidth="1"/>
    <col min="3583" max="3583" width="8.1640625" bestFit="1" customWidth="1"/>
    <col min="3584" max="3586" width="7.1640625" bestFit="1" customWidth="1"/>
    <col min="3587" max="3587" width="6.1640625" bestFit="1" customWidth="1"/>
    <col min="3588" max="3588" width="8.1640625" bestFit="1" customWidth="1"/>
    <col min="3589" max="3589" width="7.1640625" bestFit="1" customWidth="1"/>
    <col min="3590" max="3590" width="8.1640625" bestFit="1" customWidth="1"/>
    <col min="3591" max="3593" width="6.1640625" bestFit="1" customWidth="1"/>
    <col min="3594" max="3594" width="8.1640625" bestFit="1" customWidth="1"/>
    <col min="3595" max="3595" width="7.1640625" bestFit="1" customWidth="1"/>
    <col min="3596" max="3596" width="6.1640625" bestFit="1" customWidth="1"/>
    <col min="3597" max="3597" width="8.1640625" bestFit="1" customWidth="1"/>
    <col min="3598" max="3601" width="7.1640625" bestFit="1" customWidth="1"/>
    <col min="3602" max="3602" width="8.1640625" bestFit="1" customWidth="1"/>
    <col min="3603" max="3603" width="7.1640625" bestFit="1" customWidth="1"/>
    <col min="3604" max="3604" width="4.1640625" bestFit="1" customWidth="1"/>
    <col min="3605" max="3606" width="7.1640625" bestFit="1" customWidth="1"/>
    <col min="3607" max="3611" width="8.1640625" bestFit="1" customWidth="1"/>
    <col min="3612" max="3613" width="7.1640625" bestFit="1" customWidth="1"/>
    <col min="3614" max="3614" width="8.1640625" bestFit="1" customWidth="1"/>
    <col min="3615" max="3615" width="6.1640625" bestFit="1" customWidth="1"/>
    <col min="3616" max="3617" width="8.1640625" bestFit="1" customWidth="1"/>
    <col min="3618" max="3618" width="6.1640625" bestFit="1" customWidth="1"/>
    <col min="3619" max="3620" width="7.1640625" bestFit="1" customWidth="1"/>
    <col min="3621" max="3621" width="8.1640625" bestFit="1" customWidth="1"/>
    <col min="3622" max="3625" width="7.1640625" bestFit="1" customWidth="1"/>
    <col min="3626" max="3630" width="8.1640625" bestFit="1" customWidth="1"/>
    <col min="3631" max="3631" width="7.1640625" bestFit="1" customWidth="1"/>
    <col min="3632" max="3632" width="8.1640625" bestFit="1" customWidth="1"/>
    <col min="3633" max="3637" width="7.1640625" bestFit="1" customWidth="1"/>
    <col min="3638" max="3643" width="8.1640625" bestFit="1" customWidth="1"/>
    <col min="3644" max="3646" width="7.1640625" bestFit="1" customWidth="1"/>
    <col min="3647" max="3647" width="8.1640625" bestFit="1" customWidth="1"/>
    <col min="3648" max="3648" width="7.1640625" bestFit="1" customWidth="1"/>
    <col min="3649" max="3650" width="6.1640625" bestFit="1" customWidth="1"/>
    <col min="3651" max="3652" width="7.1640625" bestFit="1" customWidth="1"/>
    <col min="3653" max="3653" width="8.1640625" bestFit="1" customWidth="1"/>
    <col min="3654" max="3655" width="7.1640625" bestFit="1" customWidth="1"/>
    <col min="3656" max="3656" width="8.1640625" bestFit="1" customWidth="1"/>
    <col min="3657" max="3657" width="7.1640625" bestFit="1" customWidth="1"/>
    <col min="3658" max="3658" width="8.1640625" bestFit="1" customWidth="1"/>
    <col min="3659" max="3661" width="7.1640625" bestFit="1" customWidth="1"/>
    <col min="3662" max="3662" width="6.1640625" bestFit="1" customWidth="1"/>
    <col min="3663" max="3665" width="7.1640625" bestFit="1" customWidth="1"/>
    <col min="3666" max="3667" width="8.1640625" bestFit="1" customWidth="1"/>
    <col min="3668" max="3669" width="7.1640625" bestFit="1" customWidth="1"/>
    <col min="3670" max="3670" width="6.1640625" bestFit="1" customWidth="1"/>
    <col min="3671" max="3671" width="7.1640625" bestFit="1" customWidth="1"/>
    <col min="3672" max="3681" width="8.1640625" bestFit="1" customWidth="1"/>
    <col min="3682" max="3682" width="7.1640625" bestFit="1" customWidth="1"/>
    <col min="3683" max="3683" width="8.1640625" bestFit="1" customWidth="1"/>
    <col min="3684" max="3684" width="7.1640625" bestFit="1" customWidth="1"/>
    <col min="3685" max="3685" width="8.1640625" bestFit="1" customWidth="1"/>
    <col min="3686" max="3687" width="7.1640625" bestFit="1" customWidth="1"/>
    <col min="3688" max="3690" width="8.1640625" bestFit="1" customWidth="1"/>
    <col min="3691" max="3691" width="7.1640625" bestFit="1" customWidth="1"/>
    <col min="3692" max="3692" width="6.1640625" bestFit="1" customWidth="1"/>
    <col min="3693" max="3693" width="8.1640625" bestFit="1" customWidth="1"/>
    <col min="3694" max="3695" width="7.1640625" bestFit="1" customWidth="1"/>
    <col min="3696" max="3697" width="6.1640625" bestFit="1" customWidth="1"/>
    <col min="3698" max="3699" width="7.1640625" bestFit="1" customWidth="1"/>
    <col min="3700" max="3702" width="8.1640625" bestFit="1" customWidth="1"/>
    <col min="3703" max="3705" width="7.1640625" bestFit="1" customWidth="1"/>
    <col min="3706" max="3707" width="8.1640625" bestFit="1" customWidth="1"/>
    <col min="3708" max="3709" width="7.1640625" bestFit="1" customWidth="1"/>
    <col min="3710" max="3712" width="8.1640625" bestFit="1" customWidth="1"/>
    <col min="3713" max="3713" width="6.1640625" bestFit="1" customWidth="1"/>
    <col min="3714" max="3715" width="7.1640625" bestFit="1" customWidth="1"/>
    <col min="3716" max="3716" width="8.1640625" bestFit="1" customWidth="1"/>
    <col min="3717" max="3719" width="7.1640625" bestFit="1" customWidth="1"/>
    <col min="3720" max="3720" width="8.1640625" bestFit="1" customWidth="1"/>
    <col min="3721" max="3722" width="7.1640625" bestFit="1" customWidth="1"/>
    <col min="3723" max="3723" width="6.1640625" bestFit="1" customWidth="1"/>
    <col min="3724" max="3724" width="8.1640625" bestFit="1" customWidth="1"/>
    <col min="3725" max="3726" width="7.1640625" bestFit="1" customWidth="1"/>
    <col min="3727" max="3727" width="6.1640625" bestFit="1" customWidth="1"/>
    <col min="3728" max="3728" width="7.1640625" bestFit="1" customWidth="1"/>
    <col min="3729" max="3729" width="8.1640625" bestFit="1" customWidth="1"/>
    <col min="3730" max="3731" width="7.1640625" bestFit="1" customWidth="1"/>
    <col min="3732" max="3734" width="8.1640625" bestFit="1" customWidth="1"/>
    <col min="3735" max="3735" width="7.1640625" bestFit="1" customWidth="1"/>
    <col min="3736" max="3736" width="6.1640625" bestFit="1" customWidth="1"/>
    <col min="3737" max="3740" width="7.1640625" bestFit="1" customWidth="1"/>
    <col min="3741" max="3741" width="6.1640625" bestFit="1" customWidth="1"/>
    <col min="3742" max="3742" width="8.1640625" bestFit="1" customWidth="1"/>
    <col min="3743" max="3743" width="7.1640625" bestFit="1" customWidth="1"/>
    <col min="3744" max="3744" width="6.1640625" bestFit="1" customWidth="1"/>
    <col min="3745" max="3745" width="8.1640625" bestFit="1" customWidth="1"/>
    <col min="3746" max="3746" width="6.1640625" bestFit="1" customWidth="1"/>
    <col min="3747" max="3748" width="7.1640625" bestFit="1" customWidth="1"/>
    <col min="3749" max="3749" width="8.1640625" bestFit="1" customWidth="1"/>
    <col min="3750" max="3751" width="7.1640625" bestFit="1" customWidth="1"/>
    <col min="3752" max="3752" width="8.1640625" bestFit="1" customWidth="1"/>
    <col min="3753" max="3753" width="7.1640625" bestFit="1" customWidth="1"/>
    <col min="3754" max="3754" width="8.1640625" bestFit="1" customWidth="1"/>
    <col min="3755" max="3759" width="7.1640625" bestFit="1" customWidth="1"/>
    <col min="3760" max="3760" width="8.1640625" bestFit="1" customWidth="1"/>
    <col min="3761" max="3763" width="7.1640625" bestFit="1" customWidth="1"/>
    <col min="3764" max="3764" width="4.1640625" bestFit="1" customWidth="1"/>
    <col min="3765" max="3765" width="7.1640625" bestFit="1" customWidth="1"/>
    <col min="3766" max="3766" width="8.1640625" bestFit="1" customWidth="1"/>
    <col min="3767" max="3767" width="7.1640625" bestFit="1" customWidth="1"/>
    <col min="3768" max="3768" width="8.1640625" bestFit="1" customWidth="1"/>
    <col min="3769" max="3770" width="7.1640625" bestFit="1" customWidth="1"/>
    <col min="3771" max="3771" width="6.1640625" bestFit="1" customWidth="1"/>
    <col min="3772" max="3774" width="7.1640625" bestFit="1" customWidth="1"/>
    <col min="3775" max="3775" width="8.1640625" bestFit="1" customWidth="1"/>
    <col min="3776" max="3778" width="7.1640625" bestFit="1" customWidth="1"/>
    <col min="3779" max="3779" width="8.1640625" bestFit="1" customWidth="1"/>
    <col min="3780" max="3780" width="7.1640625" bestFit="1" customWidth="1"/>
    <col min="3781" max="3781" width="8.1640625" bestFit="1" customWidth="1"/>
    <col min="3782" max="3784" width="7.1640625" bestFit="1" customWidth="1"/>
    <col min="3785" max="3785" width="8.1640625" bestFit="1" customWidth="1"/>
    <col min="3786" max="3786" width="6.1640625" bestFit="1" customWidth="1"/>
    <col min="3787" max="3787" width="7.1640625" bestFit="1" customWidth="1"/>
    <col min="3788" max="3788" width="8.1640625" bestFit="1" customWidth="1"/>
    <col min="3789" max="3789" width="7.1640625" bestFit="1" customWidth="1"/>
    <col min="3790" max="3790" width="6.1640625" bestFit="1" customWidth="1"/>
    <col min="3791" max="3792" width="7.1640625" bestFit="1" customWidth="1"/>
    <col min="3793" max="3793" width="8.1640625" bestFit="1" customWidth="1"/>
    <col min="3794" max="3794" width="7.1640625" bestFit="1" customWidth="1"/>
    <col min="3795" max="3795" width="6.1640625" bestFit="1" customWidth="1"/>
    <col min="3796" max="3797" width="8.1640625" bestFit="1" customWidth="1"/>
    <col min="3798" max="3798" width="6.1640625" bestFit="1" customWidth="1"/>
    <col min="3799" max="3799" width="7.1640625" bestFit="1" customWidth="1"/>
    <col min="3800" max="3801" width="8.1640625" bestFit="1" customWidth="1"/>
    <col min="3802" max="3802" width="7.1640625" bestFit="1" customWidth="1"/>
    <col min="3803" max="3803" width="6.1640625" bestFit="1" customWidth="1"/>
    <col min="3804" max="3804" width="8.1640625" bestFit="1" customWidth="1"/>
    <col min="3805" max="3805" width="7.1640625" bestFit="1" customWidth="1"/>
    <col min="3806" max="3808" width="8.1640625" bestFit="1" customWidth="1"/>
    <col min="3809" max="3809" width="7.1640625" bestFit="1" customWidth="1"/>
    <col min="3810" max="3811" width="8.1640625" bestFit="1" customWidth="1"/>
    <col min="3812" max="3812" width="7.1640625" bestFit="1" customWidth="1"/>
    <col min="3813" max="3813" width="6.1640625" bestFit="1" customWidth="1"/>
    <col min="3814" max="3814" width="8.1640625" bestFit="1" customWidth="1"/>
    <col min="3815" max="3816" width="7.1640625" bestFit="1" customWidth="1"/>
    <col min="3817" max="3818" width="8.1640625" bestFit="1" customWidth="1"/>
    <col min="3819" max="3819" width="7.1640625" bestFit="1" customWidth="1"/>
    <col min="3820" max="3820" width="8.1640625" bestFit="1" customWidth="1"/>
    <col min="3821" max="3821" width="7.1640625" bestFit="1" customWidth="1"/>
    <col min="3822" max="3822" width="6.1640625" bestFit="1" customWidth="1"/>
    <col min="3823" max="3824" width="7.1640625" bestFit="1" customWidth="1"/>
    <col min="3825" max="3827" width="8.1640625" bestFit="1" customWidth="1"/>
    <col min="3828" max="3828" width="7.1640625" bestFit="1" customWidth="1"/>
    <col min="3829" max="3831" width="8.1640625" bestFit="1" customWidth="1"/>
    <col min="3832" max="3835" width="7.1640625" bestFit="1" customWidth="1"/>
    <col min="3836" max="3839" width="8.1640625" bestFit="1" customWidth="1"/>
    <col min="3840" max="3841" width="7.1640625" bestFit="1" customWidth="1"/>
    <col min="3842" max="3843" width="8.1640625" bestFit="1" customWidth="1"/>
    <col min="3844" max="3845" width="7.1640625" bestFit="1" customWidth="1"/>
    <col min="3846" max="3849" width="8.1640625" bestFit="1" customWidth="1"/>
    <col min="3850" max="3850" width="7.1640625" bestFit="1" customWidth="1"/>
    <col min="3851" max="3851" width="6.1640625" bestFit="1" customWidth="1"/>
    <col min="3852" max="3853" width="7.1640625" bestFit="1" customWidth="1"/>
    <col min="3854" max="3855" width="8.1640625" bestFit="1" customWidth="1"/>
    <col min="3856" max="3856" width="7.1640625" bestFit="1" customWidth="1"/>
    <col min="3857" max="3857" width="6.1640625" bestFit="1" customWidth="1"/>
    <col min="3858" max="3858" width="7.1640625" bestFit="1" customWidth="1"/>
    <col min="3859" max="3861" width="8.1640625" bestFit="1" customWidth="1"/>
    <col min="3862" max="3862" width="6.1640625" bestFit="1" customWidth="1"/>
    <col min="3863" max="3866" width="7.1640625" bestFit="1" customWidth="1"/>
    <col min="3867" max="3867" width="4.1640625" bestFit="1" customWidth="1"/>
    <col min="3868" max="3869" width="7.1640625" bestFit="1" customWidth="1"/>
    <col min="3870" max="3870" width="8.1640625" bestFit="1" customWidth="1"/>
    <col min="3871" max="3871" width="7.1640625" bestFit="1" customWidth="1"/>
    <col min="3872" max="3872" width="6.1640625" bestFit="1" customWidth="1"/>
    <col min="3873" max="3874" width="7.1640625" bestFit="1" customWidth="1"/>
    <col min="3875" max="3875" width="8.1640625" bestFit="1" customWidth="1"/>
    <col min="3876" max="3876" width="7.1640625" bestFit="1" customWidth="1"/>
    <col min="3877" max="3880" width="8.1640625" bestFit="1" customWidth="1"/>
    <col min="3881" max="3881" width="7.1640625" bestFit="1" customWidth="1"/>
    <col min="3882" max="3882" width="8.1640625" bestFit="1" customWidth="1"/>
    <col min="3883" max="3884" width="7.1640625" bestFit="1" customWidth="1"/>
    <col min="3885" max="3885" width="8.1640625" bestFit="1" customWidth="1"/>
    <col min="3886" max="3886" width="6.1640625" bestFit="1" customWidth="1"/>
    <col min="3887" max="3893" width="7.1640625" bestFit="1" customWidth="1"/>
    <col min="3894" max="3895" width="8.1640625" bestFit="1" customWidth="1"/>
    <col min="3896" max="3899" width="7.1640625" bestFit="1" customWidth="1"/>
    <col min="3900" max="3900" width="8.1640625" bestFit="1" customWidth="1"/>
    <col min="3901" max="3901" width="9.1640625" bestFit="1" customWidth="1"/>
    <col min="3902" max="3903" width="8.1640625" bestFit="1" customWidth="1"/>
    <col min="3904" max="3904" width="7.1640625" bestFit="1" customWidth="1"/>
    <col min="3905" max="3905" width="8.1640625" bestFit="1" customWidth="1"/>
    <col min="3906" max="3906" width="6.1640625" bestFit="1" customWidth="1"/>
    <col min="3907" max="3909" width="7.1640625" bestFit="1" customWidth="1"/>
    <col min="3910" max="3912" width="8.1640625" bestFit="1" customWidth="1"/>
    <col min="3913" max="3913" width="6.1640625" bestFit="1" customWidth="1"/>
    <col min="3914" max="3914" width="8.1640625" bestFit="1" customWidth="1"/>
    <col min="3915" max="3918" width="7.1640625" bestFit="1" customWidth="1"/>
    <col min="3919" max="3919" width="8.1640625" bestFit="1" customWidth="1"/>
    <col min="3920" max="3920" width="6.1640625" bestFit="1" customWidth="1"/>
    <col min="3921" max="3925" width="7.1640625" bestFit="1" customWidth="1"/>
    <col min="3926" max="3926" width="8.1640625" bestFit="1" customWidth="1"/>
    <col min="3927" max="3927" width="7.1640625" bestFit="1" customWidth="1"/>
    <col min="3928" max="3928" width="8.1640625" bestFit="1" customWidth="1"/>
    <col min="3929" max="3929" width="7.1640625" bestFit="1" customWidth="1"/>
    <col min="3930" max="3930" width="4.1640625" bestFit="1" customWidth="1"/>
    <col min="3931" max="3932" width="7.1640625" bestFit="1" customWidth="1"/>
    <col min="3933" max="3933" width="8.1640625" bestFit="1" customWidth="1"/>
    <col min="3934" max="3937" width="7.1640625" bestFit="1" customWidth="1"/>
    <col min="3938" max="3939" width="8.1640625" bestFit="1" customWidth="1"/>
    <col min="3940" max="3943" width="7.1640625" bestFit="1" customWidth="1"/>
    <col min="3944" max="3944" width="6.1640625" bestFit="1" customWidth="1"/>
    <col min="3945" max="3946" width="7.1640625" bestFit="1" customWidth="1"/>
    <col min="3947" max="3947" width="8.1640625" bestFit="1" customWidth="1"/>
    <col min="3948" max="3948" width="7.1640625" bestFit="1" customWidth="1"/>
    <col min="3949" max="3949" width="8.1640625" bestFit="1" customWidth="1"/>
    <col min="3950" max="3952" width="7.1640625" bestFit="1" customWidth="1"/>
    <col min="3953" max="3957" width="8.1640625" bestFit="1" customWidth="1"/>
    <col min="3958" max="3960" width="7.1640625" bestFit="1" customWidth="1"/>
    <col min="3961" max="3961" width="8.1640625" bestFit="1" customWidth="1"/>
    <col min="3962" max="3962" width="7.1640625" bestFit="1" customWidth="1"/>
    <col min="3963" max="3963" width="6.1640625" bestFit="1" customWidth="1"/>
    <col min="3964" max="3968" width="7.1640625" bestFit="1" customWidth="1"/>
    <col min="3969" max="3969" width="6.1640625" bestFit="1" customWidth="1"/>
    <col min="3970" max="3973" width="7.1640625" bestFit="1" customWidth="1"/>
    <col min="3974" max="3974" width="8.1640625" bestFit="1" customWidth="1"/>
    <col min="3975" max="3975" width="7.1640625" bestFit="1" customWidth="1"/>
    <col min="3976" max="3976" width="8.1640625" bestFit="1" customWidth="1"/>
    <col min="3977" max="3979" width="7.1640625" bestFit="1" customWidth="1"/>
    <col min="3980" max="3980" width="8.1640625" bestFit="1" customWidth="1"/>
    <col min="3981" max="3981" width="7.1640625" bestFit="1" customWidth="1"/>
    <col min="3982" max="3983" width="8.1640625" bestFit="1" customWidth="1"/>
    <col min="3984" max="3984" width="7.1640625" bestFit="1" customWidth="1"/>
    <col min="3985" max="3985" width="8.1640625" bestFit="1" customWidth="1"/>
    <col min="3986" max="3986" width="7.1640625" bestFit="1" customWidth="1"/>
    <col min="3987" max="3987" width="8.1640625" bestFit="1" customWidth="1"/>
    <col min="3988" max="3988" width="6.1640625" bestFit="1" customWidth="1"/>
    <col min="3989" max="3991" width="8.1640625" bestFit="1" customWidth="1"/>
    <col min="3992" max="3992" width="7.1640625" bestFit="1" customWidth="1"/>
    <col min="3993" max="3993" width="8.1640625" bestFit="1" customWidth="1"/>
    <col min="3994" max="3995" width="7.1640625" bestFit="1" customWidth="1"/>
    <col min="3996" max="3998" width="8.1640625" bestFit="1" customWidth="1"/>
    <col min="3999" max="3999" width="7.1640625" bestFit="1" customWidth="1"/>
    <col min="4000" max="4001" width="8.1640625" bestFit="1" customWidth="1"/>
    <col min="4002" max="4005" width="7.1640625" bestFit="1" customWidth="1"/>
    <col min="4006" max="4006" width="6.1640625" bestFit="1" customWidth="1"/>
    <col min="4007" max="4007" width="8.1640625" bestFit="1" customWidth="1"/>
    <col min="4008" max="4010" width="7.1640625" bestFit="1" customWidth="1"/>
    <col min="4011" max="4011" width="8.1640625" bestFit="1" customWidth="1"/>
    <col min="4012" max="4012" width="6.1640625" bestFit="1" customWidth="1"/>
    <col min="4013" max="4017" width="8.1640625" bestFit="1" customWidth="1"/>
    <col min="4018" max="4018" width="7.1640625" bestFit="1" customWidth="1"/>
    <col min="4019" max="4020" width="8.1640625" bestFit="1" customWidth="1"/>
    <col min="4021" max="4021" width="6.1640625" bestFit="1" customWidth="1"/>
    <col min="4022" max="4022" width="7.1640625" bestFit="1" customWidth="1"/>
    <col min="4023" max="4023" width="9.1640625" bestFit="1" customWidth="1"/>
    <col min="4024" max="4024" width="8.1640625" bestFit="1" customWidth="1"/>
    <col min="4025" max="4025" width="6.1640625" bestFit="1" customWidth="1"/>
    <col min="4026" max="4029" width="7.1640625" bestFit="1" customWidth="1"/>
    <col min="4030" max="4030" width="8.1640625" bestFit="1" customWidth="1"/>
    <col min="4031" max="4032" width="7.1640625" bestFit="1" customWidth="1"/>
    <col min="4033" max="4034" width="8.1640625" bestFit="1" customWidth="1"/>
    <col min="4035" max="4035" width="6.1640625" bestFit="1" customWidth="1"/>
    <col min="4036" max="4036" width="4.1640625" bestFit="1" customWidth="1"/>
    <col min="4037" max="4037" width="6.1640625" bestFit="1" customWidth="1"/>
    <col min="4038" max="4038" width="8.1640625" bestFit="1" customWidth="1"/>
    <col min="4039" max="4040" width="7.1640625" bestFit="1" customWidth="1"/>
    <col min="4041" max="4041" width="8.1640625" bestFit="1" customWidth="1"/>
    <col min="4042" max="4042" width="7.1640625" bestFit="1" customWidth="1"/>
    <col min="4043" max="4044" width="8.1640625" bestFit="1" customWidth="1"/>
    <col min="4045" max="4047" width="7.1640625" bestFit="1" customWidth="1"/>
    <col min="4048" max="4048" width="8.1640625" bestFit="1" customWidth="1"/>
    <col min="4049" max="4049" width="7.1640625" bestFit="1" customWidth="1"/>
    <col min="4050" max="4050" width="6.1640625" bestFit="1" customWidth="1"/>
    <col min="4051" max="4051" width="7.1640625" bestFit="1" customWidth="1"/>
    <col min="4052" max="4052" width="8.1640625" bestFit="1" customWidth="1"/>
    <col min="4053" max="4053" width="6.1640625" bestFit="1" customWidth="1"/>
    <col min="4054" max="4057" width="7.1640625" bestFit="1" customWidth="1"/>
    <col min="4058" max="4060" width="8.1640625" bestFit="1" customWidth="1"/>
    <col min="4061" max="4067" width="7.1640625" bestFit="1" customWidth="1"/>
    <col min="4068" max="4069" width="8.1640625" bestFit="1" customWidth="1"/>
    <col min="4070" max="4072" width="7.1640625" bestFit="1" customWidth="1"/>
    <col min="4073" max="4074" width="8.1640625" bestFit="1" customWidth="1"/>
    <col min="4075" max="4075" width="7.1640625" bestFit="1" customWidth="1"/>
    <col min="4076" max="4076" width="8.1640625" bestFit="1" customWidth="1"/>
    <col min="4077" max="4081" width="7.1640625" bestFit="1" customWidth="1"/>
    <col min="4082" max="4083" width="8.1640625" bestFit="1" customWidth="1"/>
    <col min="4084" max="4086" width="7.1640625" bestFit="1" customWidth="1"/>
    <col min="4087" max="4087" width="8.1640625" bestFit="1" customWidth="1"/>
    <col min="4088" max="4088" width="7.1640625" bestFit="1" customWidth="1"/>
    <col min="4089" max="4092" width="8.1640625" bestFit="1" customWidth="1"/>
    <col min="4093" max="4095" width="7.1640625" bestFit="1" customWidth="1"/>
    <col min="4096" max="4097" width="8.1640625" bestFit="1" customWidth="1"/>
    <col min="4098" max="4098" width="7.1640625" bestFit="1" customWidth="1"/>
    <col min="4099" max="4099" width="8.1640625" bestFit="1" customWidth="1"/>
    <col min="4100" max="4101" width="7.1640625" bestFit="1" customWidth="1"/>
    <col min="4102" max="4104" width="8.1640625" bestFit="1" customWidth="1"/>
    <col min="4105" max="4106" width="7.1640625" bestFit="1" customWidth="1"/>
    <col min="4107" max="4107" width="8.1640625" bestFit="1" customWidth="1"/>
    <col min="4108" max="4108" width="4.1640625" bestFit="1" customWidth="1"/>
    <col min="4109" max="4110" width="8.1640625" bestFit="1" customWidth="1"/>
    <col min="4111" max="4111" width="6.1640625" bestFit="1" customWidth="1"/>
    <col min="4112" max="4112" width="8.1640625" bestFit="1" customWidth="1"/>
    <col min="4113" max="4114" width="7.1640625" bestFit="1" customWidth="1"/>
    <col min="4115" max="4115" width="8.1640625" bestFit="1" customWidth="1"/>
    <col min="4116" max="4116" width="7.1640625" bestFit="1" customWidth="1"/>
    <col min="4117" max="4117" width="8.1640625" bestFit="1" customWidth="1"/>
    <col min="4118" max="4118" width="7.1640625" bestFit="1" customWidth="1"/>
    <col min="4119" max="4121" width="8.1640625" bestFit="1" customWidth="1"/>
    <col min="4122" max="4122" width="9.1640625" bestFit="1" customWidth="1"/>
    <col min="4123" max="4123" width="6.1640625" bestFit="1" customWidth="1"/>
    <col min="4124" max="4124" width="8.1640625" bestFit="1" customWidth="1"/>
    <col min="4125" max="4127" width="7.1640625" bestFit="1" customWidth="1"/>
    <col min="4128" max="4129" width="8.1640625" bestFit="1" customWidth="1"/>
    <col min="4130" max="4130" width="7.1640625" bestFit="1" customWidth="1"/>
    <col min="4131" max="4131" width="8.1640625" bestFit="1" customWidth="1"/>
    <col min="4132" max="4133" width="7.1640625" bestFit="1" customWidth="1"/>
    <col min="4134" max="4134" width="8.1640625" bestFit="1" customWidth="1"/>
    <col min="4135" max="4136" width="7.1640625" bestFit="1" customWidth="1"/>
    <col min="4137" max="4137" width="6.1640625" bestFit="1" customWidth="1"/>
    <col min="4138" max="4138" width="9.1640625" bestFit="1" customWidth="1"/>
    <col min="4139" max="4139" width="6.1640625" bestFit="1" customWidth="1"/>
    <col min="4140" max="4143" width="7.1640625" bestFit="1" customWidth="1"/>
    <col min="4144" max="4145" width="8.1640625" bestFit="1" customWidth="1"/>
    <col min="4146" max="4146" width="6.1640625" bestFit="1" customWidth="1"/>
    <col min="4147" max="4147" width="8.1640625" bestFit="1" customWidth="1"/>
    <col min="4148" max="4148" width="7.1640625" bestFit="1" customWidth="1"/>
    <col min="4149" max="4152" width="8.1640625" bestFit="1" customWidth="1"/>
    <col min="4153" max="4159" width="7.1640625" bestFit="1" customWidth="1"/>
    <col min="4160" max="4163" width="8.1640625" bestFit="1" customWidth="1"/>
    <col min="4164" max="4164" width="7.1640625" bestFit="1" customWidth="1"/>
    <col min="4165" max="4165" width="8.1640625" bestFit="1" customWidth="1"/>
    <col min="4166" max="4168" width="7.1640625" bestFit="1" customWidth="1"/>
    <col min="4169" max="4169" width="8.1640625" bestFit="1" customWidth="1"/>
    <col min="4170" max="4170" width="7.1640625" bestFit="1" customWidth="1"/>
    <col min="4171" max="4172" width="8.1640625" bestFit="1" customWidth="1"/>
    <col min="4173" max="4174" width="7.1640625" bestFit="1" customWidth="1"/>
    <col min="4175" max="4175" width="8.1640625" bestFit="1" customWidth="1"/>
    <col min="4176" max="4176" width="6.1640625" bestFit="1" customWidth="1"/>
    <col min="4177" max="4177" width="8.1640625" bestFit="1" customWidth="1"/>
    <col min="4178" max="4178" width="6.1640625" bestFit="1" customWidth="1"/>
    <col min="4179" max="4182" width="7.1640625" bestFit="1" customWidth="1"/>
    <col min="4183" max="4184" width="8.1640625" bestFit="1" customWidth="1"/>
    <col min="4185" max="4185" width="7.1640625" bestFit="1" customWidth="1"/>
    <col min="4186" max="4186" width="8.1640625" bestFit="1" customWidth="1"/>
    <col min="4187" max="4187" width="7.1640625" bestFit="1" customWidth="1"/>
    <col min="4188" max="4190" width="8.1640625" bestFit="1" customWidth="1"/>
    <col min="4191" max="4191" width="7.1640625" bestFit="1" customWidth="1"/>
    <col min="4192" max="4192" width="8.1640625" bestFit="1" customWidth="1"/>
    <col min="4193" max="4195" width="7.1640625" bestFit="1" customWidth="1"/>
    <col min="4196" max="4197" width="8.1640625" bestFit="1" customWidth="1"/>
    <col min="4198" max="4198" width="6.1640625" bestFit="1" customWidth="1"/>
    <col min="4199" max="4199" width="9.1640625" bestFit="1" customWidth="1"/>
    <col min="4200" max="4200" width="7.1640625" bestFit="1" customWidth="1"/>
    <col min="4201" max="4201" width="6.1640625" bestFit="1" customWidth="1"/>
    <col min="4202" max="4203" width="7.1640625" bestFit="1" customWidth="1"/>
    <col min="4204" max="4205" width="8.1640625" bestFit="1" customWidth="1"/>
    <col min="4206" max="4206" width="9.1640625" bestFit="1" customWidth="1"/>
    <col min="4207" max="4207" width="8.1640625" bestFit="1" customWidth="1"/>
    <col min="4208" max="4208" width="7.1640625" bestFit="1" customWidth="1"/>
    <col min="4209" max="4209" width="8.1640625" bestFit="1" customWidth="1"/>
    <col min="4210" max="4210" width="9.1640625" bestFit="1" customWidth="1"/>
    <col min="4211" max="4211" width="6.1640625" bestFit="1" customWidth="1"/>
    <col min="4212" max="4214" width="8.1640625" bestFit="1" customWidth="1"/>
    <col min="4215" max="4215" width="7.1640625" bestFit="1" customWidth="1"/>
    <col min="4216" max="4217" width="8.1640625" bestFit="1" customWidth="1"/>
    <col min="4218" max="4218" width="4.1640625" bestFit="1" customWidth="1"/>
    <col min="4219" max="4220" width="8.1640625" bestFit="1" customWidth="1"/>
    <col min="4221" max="4224" width="7.1640625" bestFit="1" customWidth="1"/>
    <col min="4225" max="4226" width="8.1640625" bestFit="1" customWidth="1"/>
    <col min="4227" max="4229" width="7.1640625" bestFit="1" customWidth="1"/>
    <col min="4230" max="4230" width="8.1640625" bestFit="1" customWidth="1"/>
    <col min="4231" max="4232" width="6.1640625" bestFit="1" customWidth="1"/>
    <col min="4233" max="4233" width="8.1640625" bestFit="1" customWidth="1"/>
    <col min="4234" max="4235" width="6.1640625" bestFit="1" customWidth="1"/>
    <col min="4236" max="4236" width="7.1640625" bestFit="1" customWidth="1"/>
    <col min="4237" max="4237" width="6.1640625" bestFit="1" customWidth="1"/>
    <col min="4238" max="4238" width="8.1640625" bestFit="1" customWidth="1"/>
    <col min="4239" max="4242" width="7.1640625" bestFit="1" customWidth="1"/>
    <col min="4243" max="4247" width="8.1640625" bestFit="1" customWidth="1"/>
    <col min="4248" max="4252" width="7.1640625" bestFit="1" customWidth="1"/>
    <col min="4253" max="4256" width="8.1640625" bestFit="1" customWidth="1"/>
    <col min="4257" max="4258" width="7.1640625" bestFit="1" customWidth="1"/>
    <col min="4259" max="4259" width="8.1640625" bestFit="1" customWidth="1"/>
    <col min="4260" max="4261" width="7.1640625" bestFit="1" customWidth="1"/>
    <col min="4262" max="4262" width="6.1640625" bestFit="1" customWidth="1"/>
    <col min="4263" max="4265" width="7.1640625" bestFit="1" customWidth="1"/>
    <col min="4266" max="4268" width="8.1640625" bestFit="1" customWidth="1"/>
    <col min="4269" max="4272" width="7.1640625" bestFit="1" customWidth="1"/>
    <col min="4273" max="4274" width="6.1640625" bestFit="1" customWidth="1"/>
    <col min="4275" max="4275" width="7.1640625" bestFit="1" customWidth="1"/>
    <col min="4276" max="4278" width="8.1640625" bestFit="1" customWidth="1"/>
    <col min="4279" max="4279" width="7.1640625" bestFit="1" customWidth="1"/>
    <col min="4280" max="4281" width="8.1640625" bestFit="1" customWidth="1"/>
    <col min="4282" max="4282" width="6.1640625" bestFit="1" customWidth="1"/>
    <col min="4283" max="4283" width="8.1640625" bestFit="1" customWidth="1"/>
    <col min="4284" max="4284" width="7.1640625" bestFit="1" customWidth="1"/>
    <col min="4285" max="4286" width="8.1640625" bestFit="1" customWidth="1"/>
    <col min="4287" max="4287" width="7.1640625" bestFit="1" customWidth="1"/>
    <col min="4288" max="4289" width="8.1640625" bestFit="1" customWidth="1"/>
    <col min="4290" max="4290" width="7.1640625" bestFit="1" customWidth="1"/>
    <col min="4291" max="4293" width="8.1640625" bestFit="1" customWidth="1"/>
    <col min="4294" max="4294" width="6.1640625" bestFit="1" customWidth="1"/>
    <col min="4295" max="4296" width="7.1640625" bestFit="1" customWidth="1"/>
    <col min="4297" max="4297" width="6.1640625" bestFit="1" customWidth="1"/>
    <col min="4298" max="4298" width="8.1640625" bestFit="1" customWidth="1"/>
    <col min="4299" max="4299" width="9.1640625" bestFit="1" customWidth="1"/>
    <col min="4300" max="4302" width="8.1640625" bestFit="1" customWidth="1"/>
    <col min="4303" max="4304" width="7.1640625" bestFit="1" customWidth="1"/>
    <col min="4305" max="4306" width="8.1640625" bestFit="1" customWidth="1"/>
    <col min="4307" max="4308" width="7.1640625" bestFit="1" customWidth="1"/>
    <col min="4309" max="4309" width="8.1640625" bestFit="1" customWidth="1"/>
    <col min="4310" max="4315" width="7.1640625" bestFit="1" customWidth="1"/>
    <col min="4316" max="4319" width="8.1640625" bestFit="1" customWidth="1"/>
    <col min="4320" max="4320" width="7.1640625" bestFit="1" customWidth="1"/>
    <col min="4321" max="4321" width="8.1640625" bestFit="1" customWidth="1"/>
    <col min="4322" max="4324" width="7.1640625" bestFit="1" customWidth="1"/>
    <col min="4325" max="4328" width="8.1640625" bestFit="1" customWidth="1"/>
    <col min="4329" max="4329" width="6.1640625" bestFit="1" customWidth="1"/>
    <col min="4330" max="4330" width="7.1640625" bestFit="1" customWidth="1"/>
    <col min="4331" max="4331" width="8.1640625" bestFit="1" customWidth="1"/>
    <col min="4332" max="4337" width="7.1640625" bestFit="1" customWidth="1"/>
    <col min="4338" max="4338" width="8.1640625" bestFit="1" customWidth="1"/>
    <col min="4339" max="4339" width="7.1640625" bestFit="1" customWidth="1"/>
    <col min="4340" max="4340" width="8.1640625" bestFit="1" customWidth="1"/>
    <col min="4341" max="4342" width="7.1640625" bestFit="1" customWidth="1"/>
    <col min="4343" max="4344" width="8.1640625" bestFit="1" customWidth="1"/>
    <col min="4345" max="4347" width="7.1640625" bestFit="1" customWidth="1"/>
    <col min="4348" max="4348" width="6.1640625" bestFit="1" customWidth="1"/>
    <col min="4349" max="4351" width="7.1640625" bestFit="1" customWidth="1"/>
    <col min="4352" max="4352" width="8.1640625" bestFit="1" customWidth="1"/>
    <col min="4353" max="4356" width="7.1640625" bestFit="1" customWidth="1"/>
    <col min="4357" max="4358" width="8.1640625" bestFit="1" customWidth="1"/>
    <col min="4359" max="4359" width="7.1640625" bestFit="1" customWidth="1"/>
    <col min="4360" max="4360" width="8.1640625" bestFit="1" customWidth="1"/>
    <col min="4361" max="4361" width="7.1640625" bestFit="1" customWidth="1"/>
    <col min="4362" max="4362" width="4.1640625" bestFit="1" customWidth="1"/>
    <col min="4363" max="4363" width="6.1640625" bestFit="1" customWidth="1"/>
    <col min="4364" max="4364" width="8.1640625" bestFit="1" customWidth="1"/>
    <col min="4365" max="4365" width="7.1640625" bestFit="1" customWidth="1"/>
    <col min="4366" max="4366" width="8.1640625" bestFit="1" customWidth="1"/>
    <col min="4367" max="4367" width="4.1640625" bestFit="1" customWidth="1"/>
    <col min="4368" max="4368" width="8.1640625" bestFit="1" customWidth="1"/>
    <col min="4369" max="4370" width="7.1640625" bestFit="1" customWidth="1"/>
    <col min="4371" max="4371" width="8.1640625" bestFit="1" customWidth="1"/>
    <col min="4372" max="4373" width="7.1640625" bestFit="1" customWidth="1"/>
    <col min="4374" max="4376" width="8.1640625" bestFit="1" customWidth="1"/>
    <col min="4377" max="4377" width="6.1640625" bestFit="1" customWidth="1"/>
    <col min="4378" max="4378" width="8.1640625" bestFit="1" customWidth="1"/>
    <col min="4379" max="4380" width="6.1640625" bestFit="1" customWidth="1"/>
    <col min="4381" max="4381" width="7.1640625" bestFit="1" customWidth="1"/>
    <col min="4382" max="4382" width="6.1640625" bestFit="1" customWidth="1"/>
    <col min="4383" max="4384" width="7.1640625" bestFit="1" customWidth="1"/>
    <col min="4385" max="4385" width="8.1640625" bestFit="1" customWidth="1"/>
    <col min="4386" max="4389" width="7.1640625" bestFit="1" customWidth="1"/>
    <col min="4390" max="4390" width="8.1640625" bestFit="1" customWidth="1"/>
    <col min="4391" max="4391" width="7.1640625" bestFit="1" customWidth="1"/>
    <col min="4392" max="4392" width="8.1640625" bestFit="1" customWidth="1"/>
    <col min="4393" max="4393" width="7.1640625" bestFit="1" customWidth="1"/>
    <col min="4394" max="4395" width="8.1640625" bestFit="1" customWidth="1"/>
    <col min="4396" max="4396" width="7.1640625" bestFit="1" customWidth="1"/>
    <col min="4397" max="4399" width="8.1640625" bestFit="1" customWidth="1"/>
    <col min="4400" max="4400" width="7.1640625" bestFit="1" customWidth="1"/>
    <col min="4401" max="4401" width="6.1640625" bestFit="1" customWidth="1"/>
    <col min="4402" max="4402" width="8.1640625" bestFit="1" customWidth="1"/>
    <col min="4403" max="4404" width="7.1640625" bestFit="1" customWidth="1"/>
    <col min="4405" max="4407" width="8.1640625" bestFit="1" customWidth="1"/>
    <col min="4408" max="4408" width="7.1640625" bestFit="1" customWidth="1"/>
    <col min="4409" max="4409" width="8.1640625" bestFit="1" customWidth="1"/>
    <col min="4410" max="4410" width="6.1640625" bestFit="1" customWidth="1"/>
    <col min="4411" max="4412" width="7.1640625" bestFit="1" customWidth="1"/>
    <col min="4413" max="4413" width="8.1640625" bestFit="1" customWidth="1"/>
    <col min="4414" max="4415" width="7.1640625" bestFit="1" customWidth="1"/>
    <col min="4416" max="4418" width="8.1640625" bestFit="1" customWidth="1"/>
    <col min="4419" max="4419" width="7.1640625" bestFit="1" customWidth="1"/>
    <col min="4420" max="4422" width="8.1640625" bestFit="1" customWidth="1"/>
    <col min="4423" max="4425" width="7.1640625" bestFit="1" customWidth="1"/>
    <col min="4426" max="4426" width="9.1640625" bestFit="1" customWidth="1"/>
    <col min="4427" max="4430" width="8.1640625" bestFit="1" customWidth="1"/>
    <col min="4431" max="4431" width="7.1640625" bestFit="1" customWidth="1"/>
    <col min="4432" max="4432" width="8.1640625" bestFit="1" customWidth="1"/>
    <col min="4433" max="4433" width="6.1640625" bestFit="1" customWidth="1"/>
    <col min="4434" max="4439" width="7.1640625" bestFit="1" customWidth="1"/>
    <col min="4440" max="4440" width="8.1640625" bestFit="1" customWidth="1"/>
    <col min="4441" max="4443" width="7.1640625" bestFit="1" customWidth="1"/>
    <col min="4444" max="4445" width="8.1640625" bestFit="1" customWidth="1"/>
    <col min="4446" max="4450" width="7.1640625" bestFit="1" customWidth="1"/>
    <col min="4451" max="4452" width="8.1640625" bestFit="1" customWidth="1"/>
    <col min="4453" max="4454" width="4.1640625" bestFit="1" customWidth="1"/>
    <col min="4455" max="4455" width="8.1640625" bestFit="1" customWidth="1"/>
    <col min="4456" max="4456" width="6.1640625" bestFit="1" customWidth="1"/>
    <col min="4457" max="4461" width="8.1640625" bestFit="1" customWidth="1"/>
    <col min="4462" max="4462" width="7.1640625" bestFit="1" customWidth="1"/>
    <col min="4463" max="4466" width="8.1640625" bestFit="1" customWidth="1"/>
    <col min="4467" max="4467" width="6.1640625" bestFit="1" customWidth="1"/>
    <col min="4468" max="4468" width="7.1640625" bestFit="1" customWidth="1"/>
    <col min="4469" max="4469" width="9.1640625" bestFit="1" customWidth="1"/>
    <col min="4470" max="4470" width="8.1640625" bestFit="1" customWidth="1"/>
    <col min="4471" max="4474" width="7.1640625" bestFit="1" customWidth="1"/>
    <col min="4475" max="4480" width="8.1640625" bestFit="1" customWidth="1"/>
    <col min="4481" max="4483" width="7.1640625" bestFit="1" customWidth="1"/>
    <col min="4484" max="4485" width="8.1640625" bestFit="1" customWidth="1"/>
    <col min="4486" max="4486" width="7.1640625" bestFit="1" customWidth="1"/>
    <col min="4487" max="4489" width="8.1640625" bestFit="1" customWidth="1"/>
    <col min="4490" max="4490" width="7.1640625" bestFit="1" customWidth="1"/>
    <col min="4491" max="4491" width="6.1640625" bestFit="1" customWidth="1"/>
    <col min="4492" max="4492" width="8.1640625" bestFit="1" customWidth="1"/>
    <col min="4493" max="4493" width="6.1640625" bestFit="1" customWidth="1"/>
    <col min="4494" max="4494" width="7.1640625" bestFit="1" customWidth="1"/>
    <col min="4495" max="4495" width="8.1640625" bestFit="1" customWidth="1"/>
    <col min="4496" max="4502" width="7.1640625" bestFit="1" customWidth="1"/>
    <col min="4503" max="4504" width="8.1640625" bestFit="1" customWidth="1"/>
    <col min="4505" max="4510" width="7.1640625" bestFit="1" customWidth="1"/>
    <col min="4511" max="4511" width="8.1640625" bestFit="1" customWidth="1"/>
    <col min="4512" max="4513" width="7.1640625" bestFit="1" customWidth="1"/>
    <col min="4514" max="4514" width="8.1640625" bestFit="1" customWidth="1"/>
    <col min="4515" max="4516" width="7.1640625" bestFit="1" customWidth="1"/>
    <col min="4517" max="4519" width="8.1640625" bestFit="1" customWidth="1"/>
    <col min="4520" max="4521" width="7.1640625" bestFit="1" customWidth="1"/>
    <col min="4522" max="4522" width="6.1640625" bestFit="1" customWidth="1"/>
    <col min="4523" max="4526" width="7.1640625" bestFit="1" customWidth="1"/>
    <col min="4527" max="4527" width="8.1640625" bestFit="1" customWidth="1"/>
    <col min="4528" max="4528" width="4.1640625" bestFit="1" customWidth="1"/>
    <col min="4529" max="4532" width="7.1640625" bestFit="1" customWidth="1"/>
    <col min="4533" max="4533" width="8.1640625" bestFit="1" customWidth="1"/>
    <col min="4534" max="4534" width="6.1640625" bestFit="1" customWidth="1"/>
    <col min="4535" max="4535" width="7.1640625" bestFit="1" customWidth="1"/>
    <col min="4536" max="4539" width="8.1640625" bestFit="1" customWidth="1"/>
    <col min="4540" max="4540" width="6.1640625" bestFit="1" customWidth="1"/>
    <col min="4541" max="4541" width="7.1640625" bestFit="1" customWidth="1"/>
    <col min="4542" max="4544" width="8.1640625" bestFit="1" customWidth="1"/>
    <col min="4545" max="4547" width="7.1640625" bestFit="1" customWidth="1"/>
    <col min="4548" max="4551" width="8.1640625" bestFit="1" customWidth="1"/>
    <col min="4552" max="4553" width="7.1640625" bestFit="1" customWidth="1"/>
    <col min="4554" max="4554" width="8.1640625" bestFit="1" customWidth="1"/>
    <col min="4555" max="4555" width="6.1640625" bestFit="1" customWidth="1"/>
    <col min="4556" max="4556" width="8.1640625" bestFit="1" customWidth="1"/>
    <col min="4557" max="4557" width="7.1640625" bestFit="1" customWidth="1"/>
    <col min="4558" max="4558" width="6.1640625" bestFit="1" customWidth="1"/>
    <col min="4559" max="4559" width="7.1640625" bestFit="1" customWidth="1"/>
    <col min="4560" max="4560" width="8.1640625" bestFit="1" customWidth="1"/>
    <col min="4561" max="4563" width="7.1640625" bestFit="1" customWidth="1"/>
    <col min="4564" max="4564" width="8.1640625" bestFit="1" customWidth="1"/>
    <col min="4565" max="4565" width="7.1640625" bestFit="1" customWidth="1"/>
    <col min="4566" max="4566" width="8.1640625" bestFit="1" customWidth="1"/>
    <col min="4567" max="4569" width="7.1640625" bestFit="1" customWidth="1"/>
    <col min="4570" max="4570" width="8.1640625" bestFit="1" customWidth="1"/>
    <col min="4571" max="4573" width="6.1640625" bestFit="1" customWidth="1"/>
    <col min="4574" max="4574" width="7.1640625" bestFit="1" customWidth="1"/>
    <col min="4575" max="4575" width="8.1640625" bestFit="1" customWidth="1"/>
    <col min="4576" max="4576" width="7.1640625" bestFit="1" customWidth="1"/>
    <col min="4577" max="4577" width="6.1640625" bestFit="1" customWidth="1"/>
    <col min="4578" max="4578" width="8.1640625" bestFit="1" customWidth="1"/>
    <col min="4579" max="4580" width="7.1640625" bestFit="1" customWidth="1"/>
    <col min="4581" max="4582" width="8.1640625" bestFit="1" customWidth="1"/>
    <col min="4583" max="4583" width="7.1640625" bestFit="1" customWidth="1"/>
    <col min="4584" max="4586" width="8.1640625" bestFit="1" customWidth="1"/>
    <col min="4587" max="4588" width="7.1640625" bestFit="1" customWidth="1"/>
    <col min="4589" max="4589" width="8.1640625" bestFit="1" customWidth="1"/>
    <col min="4590" max="4593" width="7.1640625" bestFit="1" customWidth="1"/>
    <col min="4594" max="4594" width="8.1640625" bestFit="1" customWidth="1"/>
    <col min="4595" max="4597" width="7.1640625" bestFit="1" customWidth="1"/>
    <col min="4598" max="4599" width="8.1640625" bestFit="1" customWidth="1"/>
    <col min="4600" max="4600" width="7.1640625" bestFit="1" customWidth="1"/>
    <col min="4601" max="4601" width="8.1640625" bestFit="1" customWidth="1"/>
    <col min="4602" max="4602" width="7.1640625" bestFit="1" customWidth="1"/>
    <col min="4603" max="4603" width="8.1640625" bestFit="1" customWidth="1"/>
    <col min="4604" max="4604" width="7.1640625" bestFit="1" customWidth="1"/>
    <col min="4605" max="4605" width="6.1640625" bestFit="1" customWidth="1"/>
    <col min="4606" max="4614" width="7.1640625" bestFit="1" customWidth="1"/>
    <col min="4615" max="4615" width="8.1640625" bestFit="1" customWidth="1"/>
    <col min="4616" max="4616" width="7.1640625" bestFit="1" customWidth="1"/>
    <col min="4617" max="4617" width="8.1640625" bestFit="1" customWidth="1"/>
    <col min="4618" max="4618" width="4.1640625" bestFit="1" customWidth="1"/>
    <col min="4619" max="4619" width="7.1640625" bestFit="1" customWidth="1"/>
    <col min="4620" max="4620" width="6.1640625" bestFit="1" customWidth="1"/>
    <col min="4621" max="4621" width="7.1640625" bestFit="1" customWidth="1"/>
    <col min="4622" max="4622" width="8.1640625" bestFit="1" customWidth="1"/>
    <col min="4623" max="4623" width="6.1640625" bestFit="1" customWidth="1"/>
    <col min="4624" max="4627" width="8.1640625" bestFit="1" customWidth="1"/>
    <col min="4628" max="4628" width="7.1640625" bestFit="1" customWidth="1"/>
    <col min="4629" max="4629" width="6.1640625" bestFit="1" customWidth="1"/>
    <col min="4630" max="4631" width="8.1640625" bestFit="1" customWidth="1"/>
    <col min="4632" max="4632" width="7.1640625" bestFit="1" customWidth="1"/>
    <col min="4633" max="4633" width="6.1640625" bestFit="1" customWidth="1"/>
    <col min="4634" max="4635" width="8.1640625" bestFit="1" customWidth="1"/>
    <col min="4636" max="4636" width="7.1640625" bestFit="1" customWidth="1"/>
    <col min="4637" max="4637" width="8.1640625" bestFit="1" customWidth="1"/>
    <col min="4638" max="4639" width="7.1640625" bestFit="1" customWidth="1"/>
    <col min="4640" max="4640" width="8.1640625" bestFit="1" customWidth="1"/>
    <col min="4641" max="4641" width="6.1640625" bestFit="1" customWidth="1"/>
    <col min="4642" max="4642" width="8.1640625" bestFit="1" customWidth="1"/>
    <col min="4643" max="4643" width="7.1640625" bestFit="1" customWidth="1"/>
    <col min="4644" max="4644" width="8.1640625" bestFit="1" customWidth="1"/>
    <col min="4645" max="4646" width="7.1640625" bestFit="1" customWidth="1"/>
    <col min="4647" max="4650" width="8.1640625" bestFit="1" customWidth="1"/>
    <col min="4651" max="4651" width="7.1640625" bestFit="1" customWidth="1"/>
    <col min="4652" max="4652" width="6.1640625" bestFit="1" customWidth="1"/>
    <col min="4653" max="4655" width="7.1640625" bestFit="1" customWidth="1"/>
    <col min="4656" max="4656" width="8.1640625" bestFit="1" customWidth="1"/>
    <col min="4657" max="4658" width="7.1640625" bestFit="1" customWidth="1"/>
    <col min="4659" max="4659" width="8.1640625" bestFit="1" customWidth="1"/>
    <col min="4660" max="4660" width="9.1640625" bestFit="1" customWidth="1"/>
    <col min="4661" max="4662" width="8.1640625" bestFit="1" customWidth="1"/>
    <col min="4663" max="4666" width="7.1640625" bestFit="1" customWidth="1"/>
    <col min="4667" max="4668" width="8.1640625" bestFit="1" customWidth="1"/>
    <col min="4669" max="4677" width="7.1640625" bestFit="1" customWidth="1"/>
    <col min="4678" max="4678" width="8.1640625" bestFit="1" customWidth="1"/>
    <col min="4679" max="4679" width="6.1640625" bestFit="1" customWidth="1"/>
    <col min="4680" max="4681" width="7.1640625" bestFit="1" customWidth="1"/>
    <col min="4682" max="4682" width="8.1640625" bestFit="1" customWidth="1"/>
    <col min="4683" max="4683" width="9.1640625" bestFit="1" customWidth="1"/>
    <col min="4684" max="4685" width="6.1640625" bestFit="1" customWidth="1"/>
    <col min="4686" max="4690" width="8.1640625" bestFit="1" customWidth="1"/>
    <col min="4691" max="4692" width="7.1640625" bestFit="1" customWidth="1"/>
    <col min="4693" max="4695" width="8.1640625" bestFit="1" customWidth="1"/>
    <col min="4696" max="4696" width="7.1640625" bestFit="1" customWidth="1"/>
    <col min="4697" max="4700" width="8.1640625" bestFit="1" customWidth="1"/>
    <col min="4701" max="4702" width="7.1640625" bestFit="1" customWidth="1"/>
    <col min="4703" max="4703" width="8.1640625" bestFit="1" customWidth="1"/>
    <col min="4704" max="4705" width="7.1640625" bestFit="1" customWidth="1"/>
    <col min="4706" max="4713" width="8.1640625" bestFit="1" customWidth="1"/>
    <col min="4714" max="4714" width="7.1640625" bestFit="1" customWidth="1"/>
    <col min="4715" max="4716" width="6.1640625" bestFit="1" customWidth="1"/>
    <col min="4717" max="4717" width="8.1640625" bestFit="1" customWidth="1"/>
    <col min="4718" max="4718" width="7.1640625" bestFit="1" customWidth="1"/>
    <col min="4719" max="4719" width="4.1640625" bestFit="1" customWidth="1"/>
    <col min="4720" max="4720" width="8.1640625" bestFit="1" customWidth="1"/>
    <col min="4721" max="4721" width="7.1640625" bestFit="1" customWidth="1"/>
    <col min="4722" max="4722" width="6.1640625" bestFit="1" customWidth="1"/>
    <col min="4723" max="4726" width="7.1640625" bestFit="1" customWidth="1"/>
    <col min="4727" max="4727" width="6.1640625" bestFit="1" customWidth="1"/>
    <col min="4728" max="4729" width="7.1640625" bestFit="1" customWidth="1"/>
    <col min="4730" max="4731" width="8.1640625" bestFit="1" customWidth="1"/>
    <col min="4732" max="4733" width="7.1640625" bestFit="1" customWidth="1"/>
    <col min="4734" max="4735" width="8.1640625" bestFit="1" customWidth="1"/>
    <col min="4736" max="4736" width="7.1640625" bestFit="1" customWidth="1"/>
    <col min="4737" max="4737" width="8.1640625" bestFit="1" customWidth="1"/>
    <col min="4738" max="4738" width="7.1640625" bestFit="1" customWidth="1"/>
    <col min="4739" max="4739" width="6.1640625" bestFit="1" customWidth="1"/>
    <col min="4740" max="4740" width="8.1640625" bestFit="1" customWidth="1"/>
    <col min="4741" max="4741" width="7.1640625" bestFit="1" customWidth="1"/>
    <col min="4742" max="4744" width="8.1640625" bestFit="1" customWidth="1"/>
    <col min="4745" max="4745" width="6.1640625" bestFit="1" customWidth="1"/>
    <col min="4746" max="4746" width="8.1640625" bestFit="1" customWidth="1"/>
    <col min="4747" max="4747" width="7.1640625" bestFit="1" customWidth="1"/>
    <col min="4748" max="4749" width="8.1640625" bestFit="1" customWidth="1"/>
    <col min="4750" max="4750" width="9.1640625" bestFit="1" customWidth="1"/>
    <col min="4751" max="4752" width="7.1640625" bestFit="1" customWidth="1"/>
    <col min="4753" max="4754" width="8.1640625" bestFit="1" customWidth="1"/>
    <col min="4755" max="4755" width="9.1640625" bestFit="1" customWidth="1"/>
    <col min="4756" max="4756" width="7.1640625" bestFit="1" customWidth="1"/>
    <col min="4757" max="4759" width="8.1640625" bestFit="1" customWidth="1"/>
    <col min="4760" max="4760" width="6.1640625" bestFit="1" customWidth="1"/>
    <col min="4761" max="4763" width="8.1640625" bestFit="1" customWidth="1"/>
    <col min="4764" max="4764" width="7.1640625" bestFit="1" customWidth="1"/>
    <col min="4765" max="4767" width="8.1640625" bestFit="1" customWidth="1"/>
    <col min="4768" max="4768" width="7.1640625" bestFit="1" customWidth="1"/>
    <col min="4769" max="4769" width="4.1640625" bestFit="1" customWidth="1"/>
    <col min="4770" max="4770" width="8.1640625" bestFit="1" customWidth="1"/>
    <col min="4771" max="4771" width="7.1640625" bestFit="1" customWidth="1"/>
    <col min="4772" max="4774" width="8.1640625" bestFit="1" customWidth="1"/>
    <col min="4775" max="4777" width="7.1640625" bestFit="1" customWidth="1"/>
    <col min="4778" max="4779" width="8.1640625" bestFit="1" customWidth="1"/>
    <col min="4780" max="4780" width="7.1640625" bestFit="1" customWidth="1"/>
    <col min="4781" max="4782" width="8.1640625" bestFit="1" customWidth="1"/>
    <col min="4783" max="4784" width="7.1640625" bestFit="1" customWidth="1"/>
    <col min="4785" max="4786" width="8.1640625" bestFit="1" customWidth="1"/>
    <col min="4787" max="4789" width="7.1640625" bestFit="1" customWidth="1"/>
    <col min="4790" max="4793" width="8.1640625" bestFit="1" customWidth="1"/>
    <col min="4794" max="4794" width="7.1640625" bestFit="1" customWidth="1"/>
    <col min="4795" max="4795" width="8.1640625" bestFit="1" customWidth="1"/>
    <col min="4796" max="4796" width="7.1640625" bestFit="1" customWidth="1"/>
    <col min="4797" max="4797" width="8.1640625" bestFit="1" customWidth="1"/>
    <col min="4798" max="4798" width="7.1640625" bestFit="1" customWidth="1"/>
    <col min="4799" max="4799" width="8.1640625" bestFit="1" customWidth="1"/>
    <col min="4800" max="4800" width="6.1640625" bestFit="1" customWidth="1"/>
    <col min="4801" max="4803" width="7.1640625" bestFit="1" customWidth="1"/>
    <col min="4804" max="4805" width="8.1640625" bestFit="1" customWidth="1"/>
    <col min="4806" max="4807" width="7.1640625" bestFit="1" customWidth="1"/>
    <col min="4808" max="4808" width="8.1640625" bestFit="1" customWidth="1"/>
    <col min="4809" max="4809" width="4.1640625" bestFit="1" customWidth="1"/>
    <col min="4810" max="4810" width="8.1640625" bestFit="1" customWidth="1"/>
    <col min="4811" max="4811" width="7.1640625" bestFit="1" customWidth="1"/>
    <col min="4812" max="4812" width="8.1640625" bestFit="1" customWidth="1"/>
    <col min="4813" max="4813" width="7.1640625" bestFit="1" customWidth="1"/>
    <col min="4814" max="4815" width="8.1640625" bestFit="1" customWidth="1"/>
    <col min="4816" max="4817" width="7.1640625" bestFit="1" customWidth="1"/>
    <col min="4818" max="4818" width="8.1640625" bestFit="1" customWidth="1"/>
    <col min="4819" max="4819" width="7.1640625" bestFit="1" customWidth="1"/>
    <col min="4820" max="4822" width="8.1640625" bestFit="1" customWidth="1"/>
    <col min="4823" max="4823" width="7.1640625" bestFit="1" customWidth="1"/>
    <col min="4824" max="4824" width="8.1640625" bestFit="1" customWidth="1"/>
    <col min="4825" max="4826" width="7.1640625" bestFit="1" customWidth="1"/>
    <col min="4827" max="4827" width="8.1640625" bestFit="1" customWidth="1"/>
    <col min="4828" max="4828" width="7.1640625" bestFit="1" customWidth="1"/>
    <col min="4829" max="4829" width="6.1640625" bestFit="1" customWidth="1"/>
    <col min="4830" max="4831" width="7.1640625" bestFit="1" customWidth="1"/>
    <col min="4832" max="4832" width="8.1640625" bestFit="1" customWidth="1"/>
    <col min="4833" max="4836" width="7.1640625" bestFit="1" customWidth="1"/>
    <col min="4837" max="4837" width="4.1640625" bestFit="1" customWidth="1"/>
    <col min="4838" max="4838" width="7.1640625" bestFit="1" customWidth="1"/>
    <col min="4839" max="4839" width="6.1640625" bestFit="1" customWidth="1"/>
    <col min="4840" max="4840" width="7.1640625" bestFit="1" customWidth="1"/>
    <col min="4841" max="4841" width="8.1640625" bestFit="1" customWidth="1"/>
    <col min="4842" max="4842" width="7.1640625" bestFit="1" customWidth="1"/>
    <col min="4843" max="4844" width="8.1640625" bestFit="1" customWidth="1"/>
    <col min="4845" max="4847" width="7.1640625" bestFit="1" customWidth="1"/>
    <col min="4848" max="4848" width="8.1640625" bestFit="1" customWidth="1"/>
    <col min="4849" max="4849" width="7.1640625" bestFit="1" customWidth="1"/>
    <col min="4850" max="4850" width="4.1640625" bestFit="1" customWidth="1"/>
    <col min="4851" max="4851" width="7.1640625" bestFit="1" customWidth="1"/>
    <col min="4852" max="4854" width="8.1640625" bestFit="1" customWidth="1"/>
    <col min="4855" max="4856" width="7.1640625" bestFit="1" customWidth="1"/>
    <col min="4857" max="4857" width="8.1640625" bestFit="1" customWidth="1"/>
    <col min="4858" max="4858" width="7.1640625" bestFit="1" customWidth="1"/>
    <col min="4859" max="4859" width="8.1640625" bestFit="1" customWidth="1"/>
    <col min="4860" max="4861" width="7.1640625" bestFit="1" customWidth="1"/>
    <col min="4862" max="4862" width="8.1640625" bestFit="1" customWidth="1"/>
    <col min="4863" max="4865" width="7.1640625" bestFit="1" customWidth="1"/>
    <col min="4866" max="4866" width="8.1640625" bestFit="1" customWidth="1"/>
    <col min="4867" max="4867" width="7.1640625" bestFit="1" customWidth="1"/>
    <col min="4868" max="4868" width="8.1640625" bestFit="1" customWidth="1"/>
    <col min="4869" max="4869" width="6.1640625" bestFit="1" customWidth="1"/>
    <col min="4870" max="4870" width="7.1640625" bestFit="1" customWidth="1"/>
    <col min="4871" max="4873" width="8.1640625" bestFit="1" customWidth="1"/>
    <col min="4874" max="4877" width="7.1640625" bestFit="1" customWidth="1"/>
    <col min="4878" max="4878" width="9.1640625" bestFit="1" customWidth="1"/>
    <col min="4879" max="4881" width="8.1640625" bestFit="1" customWidth="1"/>
    <col min="4882" max="4883" width="7.1640625" bestFit="1" customWidth="1"/>
    <col min="4884" max="4885" width="8.1640625" bestFit="1" customWidth="1"/>
    <col min="4886" max="4886" width="6.1640625" bestFit="1" customWidth="1"/>
    <col min="4887" max="4887" width="7.1640625" bestFit="1" customWidth="1"/>
    <col min="4888" max="4889" width="8.1640625" bestFit="1" customWidth="1"/>
    <col min="4890" max="4891" width="7.1640625" bestFit="1" customWidth="1"/>
    <col min="4892" max="4892" width="8.1640625" bestFit="1" customWidth="1"/>
    <col min="4893" max="4893" width="7.1640625" bestFit="1" customWidth="1"/>
    <col min="4894" max="4894" width="9.1640625" bestFit="1" customWidth="1"/>
    <col min="4895" max="4895" width="8.1640625" bestFit="1" customWidth="1"/>
    <col min="4896" max="4896" width="7.1640625" bestFit="1" customWidth="1"/>
    <col min="4897" max="4897" width="8.1640625" bestFit="1" customWidth="1"/>
    <col min="4898" max="4898" width="7.1640625" bestFit="1" customWidth="1"/>
    <col min="4899" max="4899" width="8.1640625" bestFit="1" customWidth="1"/>
    <col min="4900" max="4900" width="7.1640625" bestFit="1" customWidth="1"/>
    <col min="4901" max="4901" width="4.1640625" bestFit="1" customWidth="1"/>
    <col min="4902" max="4902" width="8.1640625" bestFit="1" customWidth="1"/>
    <col min="4903" max="4903" width="6.1640625" bestFit="1" customWidth="1"/>
    <col min="4904" max="4904" width="7.1640625" bestFit="1" customWidth="1"/>
    <col min="4905" max="4906" width="8.1640625" bestFit="1" customWidth="1"/>
    <col min="4907" max="4908" width="7.1640625" bestFit="1" customWidth="1"/>
    <col min="4909" max="4909" width="8.1640625" bestFit="1" customWidth="1"/>
    <col min="4910" max="4910" width="7.1640625" bestFit="1" customWidth="1"/>
    <col min="4911" max="4913" width="8.1640625" bestFit="1" customWidth="1"/>
    <col min="4914" max="4914" width="9.1640625" bestFit="1" customWidth="1"/>
    <col min="4915" max="4916" width="8.1640625" bestFit="1" customWidth="1"/>
    <col min="4917" max="4917" width="7.1640625" bestFit="1" customWidth="1"/>
    <col min="4918" max="4918" width="6.1640625" bestFit="1" customWidth="1"/>
    <col min="4919" max="4919" width="7.1640625" bestFit="1" customWidth="1"/>
    <col min="4920" max="4920" width="8.1640625" bestFit="1" customWidth="1"/>
    <col min="4921" max="4921" width="7.1640625" bestFit="1" customWidth="1"/>
    <col min="4922" max="4923" width="8.1640625" bestFit="1" customWidth="1"/>
    <col min="4924" max="4924" width="7.1640625" bestFit="1" customWidth="1"/>
    <col min="4925" max="4927" width="8.1640625" bestFit="1" customWidth="1"/>
    <col min="4928" max="4928" width="6.1640625" bestFit="1" customWidth="1"/>
    <col min="4929" max="4929" width="8.1640625" bestFit="1" customWidth="1"/>
    <col min="4930" max="4930" width="6.1640625" bestFit="1" customWidth="1"/>
    <col min="4931" max="4933" width="7.1640625" bestFit="1" customWidth="1"/>
    <col min="4934" max="4934" width="8.1640625" bestFit="1" customWidth="1"/>
    <col min="4935" max="4937" width="7.1640625" bestFit="1" customWidth="1"/>
    <col min="4938" max="4940" width="8.1640625" bestFit="1" customWidth="1"/>
    <col min="4941" max="4941" width="7.1640625" bestFit="1" customWidth="1"/>
    <col min="4942" max="4943" width="8.1640625" bestFit="1" customWidth="1"/>
    <col min="4944" max="4946" width="7.1640625" bestFit="1" customWidth="1"/>
    <col min="4947" max="4947" width="8.1640625" bestFit="1" customWidth="1"/>
    <col min="4948" max="4949" width="7.1640625" bestFit="1" customWidth="1"/>
    <col min="4950" max="4951" width="8.1640625" bestFit="1" customWidth="1"/>
    <col min="4952" max="4952" width="4.1640625" bestFit="1" customWidth="1"/>
    <col min="4953" max="4953" width="7.1640625" bestFit="1" customWidth="1"/>
    <col min="4954" max="4954" width="4.1640625" bestFit="1" customWidth="1"/>
    <col min="4955" max="4955" width="8.1640625" bestFit="1" customWidth="1"/>
    <col min="4956" max="4957" width="7.1640625" bestFit="1" customWidth="1"/>
    <col min="4958" max="4958" width="6.1640625" bestFit="1" customWidth="1"/>
    <col min="4959" max="4960" width="8.1640625" bestFit="1" customWidth="1"/>
    <col min="4961" max="4961" width="6.1640625" bestFit="1" customWidth="1"/>
    <col min="4962" max="4962" width="8.1640625" bestFit="1" customWidth="1"/>
    <col min="4963" max="4964" width="7.1640625" bestFit="1" customWidth="1"/>
    <col min="4965" max="4965" width="8.1640625" bestFit="1" customWidth="1"/>
    <col min="4966" max="4969" width="7.1640625" bestFit="1" customWidth="1"/>
    <col min="4970" max="4971" width="8.1640625" bestFit="1" customWidth="1"/>
    <col min="4972" max="4972" width="6.1640625" bestFit="1" customWidth="1"/>
    <col min="4973" max="4973" width="7.1640625" bestFit="1" customWidth="1"/>
    <col min="4974" max="4974" width="8.1640625" bestFit="1" customWidth="1"/>
    <col min="4975" max="4977" width="7.1640625" bestFit="1" customWidth="1"/>
    <col min="4978" max="4978" width="6.1640625" bestFit="1" customWidth="1"/>
    <col min="4979" max="4981" width="7.1640625" bestFit="1" customWidth="1"/>
    <col min="4982" max="4982" width="8.1640625" bestFit="1" customWidth="1"/>
    <col min="4983" max="4983" width="6.1640625" bestFit="1" customWidth="1"/>
    <col min="4984" max="4989" width="8.1640625" bestFit="1" customWidth="1"/>
    <col min="4990" max="4990" width="7.1640625" bestFit="1" customWidth="1"/>
    <col min="4991" max="4991" width="9.1640625" bestFit="1" customWidth="1"/>
    <col min="4992" max="4993" width="8.1640625" bestFit="1" customWidth="1"/>
    <col min="4994" max="4994" width="6.1640625" bestFit="1" customWidth="1"/>
    <col min="4995" max="4995" width="7.1640625" bestFit="1" customWidth="1"/>
    <col min="4996" max="4996" width="4.1640625" bestFit="1" customWidth="1"/>
    <col min="4997" max="4997" width="7.1640625" bestFit="1" customWidth="1"/>
    <col min="4998" max="5000" width="8.1640625" bestFit="1" customWidth="1"/>
    <col min="5001" max="5001" width="7.1640625" bestFit="1" customWidth="1"/>
    <col min="5002" max="5002" width="8.1640625" bestFit="1" customWidth="1"/>
    <col min="5003" max="5003" width="7.1640625" bestFit="1" customWidth="1"/>
    <col min="5004" max="5004" width="6.1640625" bestFit="1" customWidth="1"/>
    <col min="5005" max="5005" width="8.1640625" bestFit="1" customWidth="1"/>
    <col min="5006" max="5006" width="6.1640625" bestFit="1" customWidth="1"/>
    <col min="5007" max="5007" width="7.1640625" bestFit="1" customWidth="1"/>
    <col min="5008" max="5008" width="6.1640625" bestFit="1" customWidth="1"/>
    <col min="5009" max="5009" width="8.1640625" bestFit="1" customWidth="1"/>
    <col min="5010" max="5010" width="6.1640625" bestFit="1" customWidth="1"/>
    <col min="5011" max="5014" width="8.1640625" bestFit="1" customWidth="1"/>
    <col min="5015" max="5015" width="7.1640625" bestFit="1" customWidth="1"/>
    <col min="5016" max="5018" width="8.1640625" bestFit="1" customWidth="1"/>
    <col min="5019" max="5019" width="9.1640625" bestFit="1" customWidth="1"/>
    <col min="5020" max="5020" width="8.1640625" bestFit="1" customWidth="1"/>
    <col min="5021" max="5022" width="7.1640625" bestFit="1" customWidth="1"/>
    <col min="5023" max="5023" width="8.1640625" bestFit="1" customWidth="1"/>
    <col min="5024" max="5024" width="6.1640625" bestFit="1" customWidth="1"/>
    <col min="5025" max="5025" width="7.1640625" bestFit="1" customWidth="1"/>
    <col min="5026" max="5027" width="6.1640625" bestFit="1" customWidth="1"/>
    <col min="5028" max="5028" width="7.1640625" bestFit="1" customWidth="1"/>
    <col min="5029" max="5029" width="8.1640625" bestFit="1" customWidth="1"/>
    <col min="5030" max="5030" width="7.1640625" bestFit="1" customWidth="1"/>
    <col min="5031" max="5031" width="8.1640625" bestFit="1" customWidth="1"/>
    <col min="5032" max="5032" width="7.1640625" bestFit="1" customWidth="1"/>
    <col min="5033" max="5040" width="8.1640625" bestFit="1" customWidth="1"/>
    <col min="5041" max="5041" width="7.1640625" bestFit="1" customWidth="1"/>
    <col min="5042" max="5042" width="8.1640625" bestFit="1" customWidth="1"/>
    <col min="5043" max="5043" width="7.1640625" bestFit="1" customWidth="1"/>
    <col min="5044" max="5046" width="8.1640625" bestFit="1" customWidth="1"/>
    <col min="5047" max="5047" width="7.1640625" bestFit="1" customWidth="1"/>
    <col min="5048" max="5049" width="8.1640625" bestFit="1" customWidth="1"/>
    <col min="5050" max="5050" width="6.1640625" bestFit="1" customWidth="1"/>
    <col min="5051" max="5051" width="8.1640625" bestFit="1" customWidth="1"/>
    <col min="5052" max="5055" width="7.1640625" bestFit="1" customWidth="1"/>
    <col min="5056" max="5056" width="8.1640625" bestFit="1" customWidth="1"/>
    <col min="5057" max="5057" width="6.1640625" bestFit="1" customWidth="1"/>
    <col min="5058" max="5058" width="8.1640625" bestFit="1" customWidth="1"/>
    <col min="5059" max="5059" width="7.1640625" bestFit="1" customWidth="1"/>
    <col min="5060" max="5060" width="8.1640625" bestFit="1" customWidth="1"/>
    <col min="5061" max="5061" width="7.1640625" bestFit="1" customWidth="1"/>
    <col min="5062" max="5062" width="8.1640625" bestFit="1" customWidth="1"/>
    <col min="5063" max="5063" width="7.1640625" bestFit="1" customWidth="1"/>
    <col min="5064" max="5065" width="8.1640625" bestFit="1" customWidth="1"/>
    <col min="5066" max="5068" width="7.1640625" bestFit="1" customWidth="1"/>
    <col min="5069" max="5070" width="8.1640625" bestFit="1" customWidth="1"/>
    <col min="5071" max="5071" width="6.1640625" bestFit="1" customWidth="1"/>
    <col min="5072" max="5072" width="7.1640625" bestFit="1" customWidth="1"/>
    <col min="5073" max="5074" width="8.1640625" bestFit="1" customWidth="1"/>
    <col min="5075" max="5076" width="7.1640625" bestFit="1" customWidth="1"/>
    <col min="5077" max="5077" width="4.1640625" bestFit="1" customWidth="1"/>
    <col min="5078" max="5078" width="7.1640625" bestFit="1" customWidth="1"/>
    <col min="5079" max="5080" width="8.1640625" bestFit="1" customWidth="1"/>
    <col min="5081" max="5083" width="7.1640625" bestFit="1" customWidth="1"/>
    <col min="5084" max="5084" width="8.1640625" bestFit="1" customWidth="1"/>
    <col min="5085" max="5085" width="6.1640625" bestFit="1" customWidth="1"/>
    <col min="5086" max="5086" width="8.1640625" bestFit="1" customWidth="1"/>
    <col min="5087" max="5088" width="7.1640625" bestFit="1" customWidth="1"/>
    <col min="5089" max="5089" width="6.1640625" bestFit="1" customWidth="1"/>
    <col min="5090" max="5090" width="8.1640625" bestFit="1" customWidth="1"/>
    <col min="5091" max="5091" width="6.1640625" bestFit="1" customWidth="1"/>
    <col min="5092" max="5092" width="8.1640625" bestFit="1" customWidth="1"/>
    <col min="5093" max="5093" width="7.1640625" bestFit="1" customWidth="1"/>
    <col min="5094" max="5096" width="8.1640625" bestFit="1" customWidth="1"/>
    <col min="5097" max="5101" width="7.1640625" bestFit="1" customWidth="1"/>
    <col min="5102" max="5103" width="8.1640625" bestFit="1" customWidth="1"/>
    <col min="5104" max="5104" width="4.1640625" bestFit="1" customWidth="1"/>
    <col min="5105" max="5105" width="8.1640625" bestFit="1" customWidth="1"/>
    <col min="5106" max="5109" width="7.1640625" bestFit="1" customWidth="1"/>
    <col min="5110" max="5110" width="8.1640625" bestFit="1" customWidth="1"/>
    <col min="5111" max="5111" width="7.1640625" bestFit="1" customWidth="1"/>
    <col min="5112" max="5112" width="8.1640625" bestFit="1" customWidth="1"/>
    <col min="5113" max="5115" width="7.1640625" bestFit="1" customWidth="1"/>
    <col min="5116" max="5116" width="6.1640625" bestFit="1" customWidth="1"/>
    <col min="5117" max="5118" width="7.1640625" bestFit="1" customWidth="1"/>
    <col min="5119" max="5120" width="8.1640625" bestFit="1" customWidth="1"/>
    <col min="5121" max="5121" width="7.1640625" bestFit="1" customWidth="1"/>
    <col min="5122" max="5122" width="8.1640625" bestFit="1" customWidth="1"/>
    <col min="5123" max="5123" width="6.1640625" bestFit="1" customWidth="1"/>
    <col min="5124" max="5124" width="7.1640625" bestFit="1" customWidth="1"/>
    <col min="5125" max="5125" width="8.1640625" bestFit="1" customWidth="1"/>
    <col min="5126" max="5127" width="7.1640625" bestFit="1" customWidth="1"/>
    <col min="5128" max="5128" width="8.1640625" bestFit="1" customWidth="1"/>
    <col min="5129" max="5129" width="6.1640625" bestFit="1" customWidth="1"/>
    <col min="5130" max="5131" width="7.1640625" bestFit="1" customWidth="1"/>
    <col min="5132" max="5132" width="6.1640625" bestFit="1" customWidth="1"/>
    <col min="5133" max="5133" width="7.1640625" bestFit="1" customWidth="1"/>
    <col min="5134" max="5134" width="6.1640625" bestFit="1" customWidth="1"/>
    <col min="5135" max="5135" width="8.1640625" bestFit="1" customWidth="1"/>
    <col min="5136" max="5140" width="7.1640625" bestFit="1" customWidth="1"/>
    <col min="5141" max="5141" width="6.1640625" bestFit="1" customWidth="1"/>
    <col min="5142" max="5144" width="7.1640625" bestFit="1" customWidth="1"/>
    <col min="5145" max="5145" width="8.1640625" bestFit="1" customWidth="1"/>
    <col min="5146" max="5147" width="7.1640625" bestFit="1" customWidth="1"/>
    <col min="5148" max="5151" width="8.1640625" bestFit="1" customWidth="1"/>
    <col min="5152" max="5152" width="4.1640625" bestFit="1" customWidth="1"/>
    <col min="5153" max="5154" width="7.1640625" bestFit="1" customWidth="1"/>
    <col min="5155" max="5155" width="8.1640625" bestFit="1" customWidth="1"/>
    <col min="5156" max="5156" width="7.1640625" bestFit="1" customWidth="1"/>
    <col min="5157" max="5157" width="8.1640625" bestFit="1" customWidth="1"/>
    <col min="5158" max="5158" width="7.1640625" bestFit="1" customWidth="1"/>
    <col min="5159" max="5159" width="8.1640625" bestFit="1" customWidth="1"/>
    <col min="5160" max="5160" width="7.1640625" bestFit="1" customWidth="1"/>
    <col min="5161" max="5161" width="8.1640625" bestFit="1" customWidth="1"/>
    <col min="5162" max="5162" width="7.1640625" bestFit="1" customWidth="1"/>
    <col min="5163" max="5163" width="8.1640625" bestFit="1" customWidth="1"/>
    <col min="5164" max="5166" width="7.1640625" bestFit="1" customWidth="1"/>
    <col min="5167" max="5167" width="8.1640625" bestFit="1" customWidth="1"/>
    <col min="5168" max="5169" width="7.1640625" bestFit="1" customWidth="1"/>
    <col min="5170" max="5171" width="8.1640625" bestFit="1" customWidth="1"/>
    <col min="5172" max="5175" width="7.1640625" bestFit="1" customWidth="1"/>
    <col min="5176" max="5177" width="8.1640625" bestFit="1" customWidth="1"/>
    <col min="5178" max="5179" width="7.1640625" bestFit="1" customWidth="1"/>
    <col min="5180" max="5181" width="8.1640625" bestFit="1" customWidth="1"/>
    <col min="5182" max="5182" width="7.1640625" bestFit="1" customWidth="1"/>
    <col min="5183" max="5183" width="8.1640625" bestFit="1" customWidth="1"/>
    <col min="5184" max="5186" width="7.1640625" bestFit="1" customWidth="1"/>
    <col min="5187" max="5187" width="4.1640625" bestFit="1" customWidth="1"/>
    <col min="5188" max="5188" width="7.1640625" bestFit="1" customWidth="1"/>
    <col min="5189" max="5190" width="8.1640625" bestFit="1" customWidth="1"/>
    <col min="5191" max="5195" width="7.1640625" bestFit="1" customWidth="1"/>
    <col min="5196" max="5196" width="8.1640625" bestFit="1" customWidth="1"/>
    <col min="5197" max="5198" width="7.1640625" bestFit="1" customWidth="1"/>
    <col min="5199" max="5199" width="6.1640625" bestFit="1" customWidth="1"/>
    <col min="5200" max="5200" width="8.1640625" bestFit="1" customWidth="1"/>
    <col min="5201" max="5202" width="7.1640625" bestFit="1" customWidth="1"/>
    <col min="5203" max="5205" width="8.1640625" bestFit="1" customWidth="1"/>
    <col min="5206" max="5206" width="9.1640625" bestFit="1" customWidth="1"/>
    <col min="5207" max="5208" width="7.1640625" bestFit="1" customWidth="1"/>
    <col min="5209" max="5209" width="8.1640625" bestFit="1" customWidth="1"/>
    <col min="5210" max="5210" width="6.1640625" bestFit="1" customWidth="1"/>
    <col min="5211" max="5212" width="7.1640625" bestFit="1" customWidth="1"/>
    <col min="5213" max="5214" width="8.1640625" bestFit="1" customWidth="1"/>
    <col min="5215" max="5216" width="7.1640625" bestFit="1" customWidth="1"/>
    <col min="5217" max="5218" width="8.1640625" bestFit="1" customWidth="1"/>
    <col min="5219" max="5219" width="7.1640625" bestFit="1" customWidth="1"/>
    <col min="5220" max="5220" width="8.1640625" bestFit="1" customWidth="1"/>
    <col min="5221" max="5221" width="7.1640625" bestFit="1" customWidth="1"/>
    <col min="5222" max="5222" width="8.1640625" bestFit="1" customWidth="1"/>
    <col min="5223" max="5224" width="6.1640625" bestFit="1" customWidth="1"/>
    <col min="5225" max="5225" width="8.1640625" bestFit="1" customWidth="1"/>
    <col min="5226" max="5226" width="7.1640625" bestFit="1" customWidth="1"/>
    <col min="5227" max="5227" width="8.1640625" bestFit="1" customWidth="1"/>
    <col min="5228" max="5229" width="7.1640625" bestFit="1" customWidth="1"/>
    <col min="5230" max="5230" width="8.1640625" bestFit="1" customWidth="1"/>
    <col min="5231" max="5233" width="7.1640625" bestFit="1" customWidth="1"/>
    <col min="5234" max="5234" width="8.1640625" bestFit="1" customWidth="1"/>
    <col min="5235" max="5235" width="7.1640625" bestFit="1" customWidth="1"/>
    <col min="5236" max="5236" width="8.1640625" bestFit="1" customWidth="1"/>
    <col min="5237" max="5237" width="7.1640625" bestFit="1" customWidth="1"/>
    <col min="5238" max="5238" width="8.1640625" bestFit="1" customWidth="1"/>
    <col min="5239" max="5239" width="7.1640625" bestFit="1" customWidth="1"/>
    <col min="5240" max="5240" width="8.1640625" bestFit="1" customWidth="1"/>
    <col min="5241" max="5242" width="7.1640625" bestFit="1" customWidth="1"/>
    <col min="5243" max="5243" width="6.1640625" bestFit="1" customWidth="1"/>
    <col min="5244" max="5244" width="7.1640625" bestFit="1" customWidth="1"/>
    <col min="5245" max="5245" width="9.1640625" bestFit="1" customWidth="1"/>
    <col min="5246" max="5246" width="8.1640625" bestFit="1" customWidth="1"/>
    <col min="5247" max="5249" width="7.1640625" bestFit="1" customWidth="1"/>
    <col min="5250" max="5251" width="8.1640625" bestFit="1" customWidth="1"/>
    <col min="5252" max="5252" width="7.1640625" bestFit="1" customWidth="1"/>
    <col min="5253" max="5253" width="8.1640625" bestFit="1" customWidth="1"/>
    <col min="5254" max="5255" width="7.1640625" bestFit="1" customWidth="1"/>
    <col min="5256" max="5256" width="8.1640625" bestFit="1" customWidth="1"/>
    <col min="5257" max="5257" width="7.1640625" bestFit="1" customWidth="1"/>
    <col min="5258" max="5258" width="8.1640625" bestFit="1" customWidth="1"/>
    <col min="5259" max="5261" width="7.1640625" bestFit="1" customWidth="1"/>
    <col min="5262" max="5262" width="8.1640625" bestFit="1" customWidth="1"/>
    <col min="5263" max="5264" width="7.1640625" bestFit="1" customWidth="1"/>
    <col min="5265" max="5265" width="8.1640625" bestFit="1" customWidth="1"/>
    <col min="5266" max="5268" width="7.1640625" bestFit="1" customWidth="1"/>
    <col min="5269" max="5269" width="8.1640625" bestFit="1" customWidth="1"/>
    <col min="5270" max="5272" width="7.1640625" bestFit="1" customWidth="1"/>
    <col min="5273" max="5273" width="8.1640625" bestFit="1" customWidth="1"/>
    <col min="5274" max="5274" width="6.1640625" bestFit="1" customWidth="1"/>
    <col min="5275" max="5276" width="7.1640625" bestFit="1" customWidth="1"/>
    <col min="5277" max="5278" width="8.1640625" bestFit="1" customWidth="1"/>
    <col min="5279" max="5279" width="4.1640625" bestFit="1" customWidth="1"/>
    <col min="5280" max="5282" width="7.1640625" bestFit="1" customWidth="1"/>
    <col min="5283" max="5285" width="8.1640625" bestFit="1" customWidth="1"/>
    <col min="5286" max="5286" width="6.1640625" bestFit="1" customWidth="1"/>
    <col min="5287" max="5290" width="7.1640625" bestFit="1" customWidth="1"/>
    <col min="5291" max="5294" width="8.1640625" bestFit="1" customWidth="1"/>
    <col min="5295" max="5295" width="9.1640625" bestFit="1" customWidth="1"/>
    <col min="5296" max="5296" width="8.1640625" bestFit="1" customWidth="1"/>
    <col min="5297" max="5297" width="7.1640625" bestFit="1" customWidth="1"/>
    <col min="5298" max="5298" width="6.1640625" bestFit="1" customWidth="1"/>
    <col min="5299" max="5299" width="7.1640625" bestFit="1" customWidth="1"/>
    <col min="5300" max="5300" width="8.1640625" bestFit="1" customWidth="1"/>
    <col min="5301" max="5302" width="7.1640625" bestFit="1" customWidth="1"/>
    <col min="5303" max="5303" width="8.1640625" bestFit="1" customWidth="1"/>
    <col min="5304" max="5305" width="7.1640625" bestFit="1" customWidth="1"/>
    <col min="5306" max="5309" width="8.1640625" bestFit="1" customWidth="1"/>
    <col min="5310" max="5315" width="7.1640625" bestFit="1" customWidth="1"/>
    <col min="5316" max="5316" width="6.1640625" bestFit="1" customWidth="1"/>
    <col min="5317" max="5318" width="8.1640625" bestFit="1" customWidth="1"/>
    <col min="5319" max="5320" width="7.1640625" bestFit="1" customWidth="1"/>
    <col min="5321" max="5325" width="8.1640625" bestFit="1" customWidth="1"/>
    <col min="5326" max="5326" width="6.1640625" bestFit="1" customWidth="1"/>
    <col min="5327" max="5327" width="7.1640625" bestFit="1" customWidth="1"/>
    <col min="5328" max="5328" width="8.1640625" bestFit="1" customWidth="1"/>
    <col min="5329" max="5329" width="7.1640625" bestFit="1" customWidth="1"/>
    <col min="5330" max="5330" width="8.1640625" bestFit="1" customWidth="1"/>
    <col min="5331" max="5331" width="7.1640625" bestFit="1" customWidth="1"/>
    <col min="5332" max="5332" width="8.1640625" bestFit="1" customWidth="1"/>
    <col min="5333" max="5333" width="6.1640625" bestFit="1" customWidth="1"/>
    <col min="5334" max="5334" width="7.1640625" bestFit="1" customWidth="1"/>
    <col min="5335" max="5336" width="8.1640625" bestFit="1" customWidth="1"/>
    <col min="5337" max="5337" width="7.1640625" bestFit="1" customWidth="1"/>
    <col min="5338" max="5338" width="8.1640625" bestFit="1" customWidth="1"/>
    <col min="5339" max="5339" width="7.1640625" bestFit="1" customWidth="1"/>
    <col min="5340" max="5340" width="6.1640625" bestFit="1" customWidth="1"/>
    <col min="5341" max="5342" width="8.1640625" bestFit="1" customWidth="1"/>
    <col min="5343" max="5344" width="7.1640625" bestFit="1" customWidth="1"/>
    <col min="5345" max="5346" width="8.1640625" bestFit="1" customWidth="1"/>
    <col min="5347" max="5347" width="4.1640625" bestFit="1" customWidth="1"/>
    <col min="5348" max="5348" width="7.1640625" bestFit="1" customWidth="1"/>
    <col min="5349" max="5349" width="4.1640625" bestFit="1" customWidth="1"/>
    <col min="5350" max="5353" width="8.1640625" bestFit="1" customWidth="1"/>
    <col min="5354" max="5354" width="6.1640625" bestFit="1" customWidth="1"/>
    <col min="5355" max="5356" width="7.1640625" bestFit="1" customWidth="1"/>
    <col min="5357" max="5357" width="8.1640625" bestFit="1" customWidth="1"/>
    <col min="5358" max="5359" width="7.1640625" bestFit="1" customWidth="1"/>
    <col min="5360" max="5360" width="8.1640625" bestFit="1" customWidth="1"/>
    <col min="5361" max="5361" width="6.1640625" bestFit="1" customWidth="1"/>
    <col min="5362" max="5362" width="7.1640625" bestFit="1" customWidth="1"/>
    <col min="5363" max="5363" width="8.1640625" bestFit="1" customWidth="1"/>
    <col min="5364" max="5364" width="7.1640625" bestFit="1" customWidth="1"/>
    <col min="5365" max="5365" width="8.1640625" bestFit="1" customWidth="1"/>
    <col min="5366" max="5366" width="7.1640625" bestFit="1" customWidth="1"/>
    <col min="5367" max="5369" width="8.1640625" bestFit="1" customWidth="1"/>
    <col min="5370" max="5374" width="7.1640625" bestFit="1" customWidth="1"/>
    <col min="5375" max="5376" width="8.1640625" bestFit="1" customWidth="1"/>
    <col min="5377" max="5377" width="9.1640625" bestFit="1" customWidth="1"/>
    <col min="5378" max="5379" width="8.1640625" bestFit="1" customWidth="1"/>
    <col min="5380" max="5380" width="6.1640625" bestFit="1" customWidth="1"/>
    <col min="5381" max="5381" width="7.1640625" bestFit="1" customWidth="1"/>
    <col min="5382" max="5383" width="8.1640625" bestFit="1" customWidth="1"/>
    <col min="5384" max="5384" width="7.1640625" bestFit="1" customWidth="1"/>
    <col min="5385" max="5385" width="9.1640625" bestFit="1" customWidth="1"/>
    <col min="5386" max="5387" width="7.1640625" bestFit="1" customWidth="1"/>
    <col min="5388" max="5388" width="9.1640625" bestFit="1" customWidth="1"/>
    <col min="5389" max="5390" width="7.1640625" bestFit="1" customWidth="1"/>
    <col min="5391" max="5391" width="6.1640625" bestFit="1" customWidth="1"/>
    <col min="5392" max="5393" width="8.1640625" bestFit="1" customWidth="1"/>
    <col min="5394" max="5394" width="7.1640625" bestFit="1" customWidth="1"/>
    <col min="5395" max="5395" width="8.1640625" bestFit="1" customWidth="1"/>
    <col min="5396" max="5396" width="6.1640625" bestFit="1" customWidth="1"/>
    <col min="5397" max="5397" width="8.1640625" bestFit="1" customWidth="1"/>
    <col min="5398" max="5400" width="7.1640625" bestFit="1" customWidth="1"/>
    <col min="5401" max="5404" width="8.1640625" bestFit="1" customWidth="1"/>
    <col min="5405" max="5405" width="7.1640625" bestFit="1" customWidth="1"/>
    <col min="5406" max="5406" width="8.1640625" bestFit="1" customWidth="1"/>
    <col min="5407" max="5407" width="7.1640625" bestFit="1" customWidth="1"/>
    <col min="5408" max="5408" width="8.1640625" bestFit="1" customWidth="1"/>
    <col min="5409" max="5410" width="7.1640625" bestFit="1" customWidth="1"/>
    <col min="5411" max="5412" width="8.1640625" bestFit="1" customWidth="1"/>
    <col min="5413" max="5414" width="7.1640625" bestFit="1" customWidth="1"/>
    <col min="5415" max="5415" width="8.1640625" bestFit="1" customWidth="1"/>
    <col min="5416" max="5416" width="7.1640625" bestFit="1" customWidth="1"/>
    <col min="5417" max="5418" width="8.1640625" bestFit="1" customWidth="1"/>
    <col min="5419" max="5419" width="6.1640625" bestFit="1" customWidth="1"/>
    <col min="5420" max="5420" width="8.1640625" bestFit="1" customWidth="1"/>
    <col min="5421" max="5421" width="7.1640625" bestFit="1" customWidth="1"/>
    <col min="5422" max="5422" width="8.1640625" bestFit="1" customWidth="1"/>
    <col min="5423" max="5423" width="7.1640625" bestFit="1" customWidth="1"/>
    <col min="5424" max="5424" width="8.1640625" bestFit="1" customWidth="1"/>
    <col min="5425" max="5425" width="4.1640625" bestFit="1" customWidth="1"/>
    <col min="5426" max="5426" width="8.1640625" bestFit="1" customWidth="1"/>
    <col min="5427" max="5427" width="7.1640625" bestFit="1" customWidth="1"/>
    <col min="5428" max="5428" width="8.1640625" bestFit="1" customWidth="1"/>
    <col min="5429" max="5429" width="7.1640625" bestFit="1" customWidth="1"/>
    <col min="5430" max="5430" width="6.1640625" bestFit="1" customWidth="1"/>
    <col min="5431" max="5432" width="8.1640625" bestFit="1" customWidth="1"/>
    <col min="5433" max="5433" width="7.1640625" bestFit="1" customWidth="1"/>
    <col min="5434" max="5435" width="8.1640625" bestFit="1" customWidth="1"/>
    <col min="5436" max="5436" width="6.1640625" bestFit="1" customWidth="1"/>
    <col min="5437" max="5437" width="7.1640625" bestFit="1" customWidth="1"/>
    <col min="5438" max="5440" width="8.1640625" bestFit="1" customWidth="1"/>
    <col min="5441" max="5442" width="7.1640625" bestFit="1" customWidth="1"/>
    <col min="5443" max="5443" width="8.1640625" bestFit="1" customWidth="1"/>
    <col min="5444" max="5444" width="7.1640625" bestFit="1" customWidth="1"/>
    <col min="5445" max="5447" width="8.1640625" bestFit="1" customWidth="1"/>
    <col min="5448" max="5448" width="7.1640625" bestFit="1" customWidth="1"/>
    <col min="5449" max="5450" width="8.1640625" bestFit="1" customWidth="1"/>
    <col min="5451" max="5451" width="6.1640625" bestFit="1" customWidth="1"/>
    <col min="5452" max="5453" width="7.1640625" bestFit="1" customWidth="1"/>
    <col min="5454" max="5455" width="8.1640625" bestFit="1" customWidth="1"/>
    <col min="5456" max="5457" width="7.1640625" bestFit="1" customWidth="1"/>
    <col min="5458" max="5462" width="8.1640625" bestFit="1" customWidth="1"/>
    <col min="5463" max="5470" width="7.1640625" bestFit="1" customWidth="1"/>
    <col min="5471" max="5475" width="8.1640625" bestFit="1" customWidth="1"/>
    <col min="5476" max="5476" width="7.1640625" bestFit="1" customWidth="1"/>
    <col min="5477" max="5478" width="6.1640625" bestFit="1" customWidth="1"/>
    <col min="5479" max="5479" width="8.1640625" bestFit="1" customWidth="1"/>
    <col min="5480" max="5481" width="7.1640625" bestFit="1" customWidth="1"/>
    <col min="5482" max="5482" width="8.1640625" bestFit="1" customWidth="1"/>
    <col min="5483" max="5484" width="7.1640625" bestFit="1" customWidth="1"/>
    <col min="5485" max="5485" width="6.1640625" bestFit="1" customWidth="1"/>
    <col min="5486" max="5487" width="7.1640625" bestFit="1" customWidth="1"/>
    <col min="5488" max="5488" width="8.1640625" bestFit="1" customWidth="1"/>
    <col min="5489" max="5490" width="7.1640625" bestFit="1" customWidth="1"/>
    <col min="5491" max="5493" width="8.1640625" bestFit="1" customWidth="1"/>
    <col min="5494" max="5495" width="7.1640625" bestFit="1" customWidth="1"/>
    <col min="5496" max="5496" width="8.1640625" bestFit="1" customWidth="1"/>
    <col min="5497" max="5498" width="7.1640625" bestFit="1" customWidth="1"/>
    <col min="5499" max="5499" width="6.1640625" bestFit="1" customWidth="1"/>
    <col min="5500" max="5500" width="8.1640625" bestFit="1" customWidth="1"/>
    <col min="5501" max="5502" width="7.1640625" bestFit="1" customWidth="1"/>
    <col min="5503" max="5503" width="8.1640625" bestFit="1" customWidth="1"/>
    <col min="5504" max="5504" width="7.1640625" bestFit="1" customWidth="1"/>
    <col min="5505" max="5506" width="6.1640625" bestFit="1" customWidth="1"/>
    <col min="5507" max="5507" width="7.1640625" bestFit="1" customWidth="1"/>
    <col min="5508" max="5508" width="4.1640625" bestFit="1" customWidth="1"/>
    <col min="5509" max="5510" width="7.1640625" bestFit="1" customWidth="1"/>
    <col min="5511" max="5511" width="8.1640625" bestFit="1" customWidth="1"/>
    <col min="5512" max="5512" width="7.1640625" bestFit="1" customWidth="1"/>
    <col min="5513" max="5513" width="8.1640625" bestFit="1" customWidth="1"/>
    <col min="5514" max="5514" width="7.1640625" bestFit="1" customWidth="1"/>
    <col min="5515" max="5516" width="8.1640625" bestFit="1" customWidth="1"/>
    <col min="5517" max="5518" width="7.1640625" bestFit="1" customWidth="1"/>
    <col min="5519" max="5520" width="8.1640625" bestFit="1" customWidth="1"/>
    <col min="5521" max="5522" width="7.1640625" bestFit="1" customWidth="1"/>
    <col min="5523" max="5523" width="8.1640625" bestFit="1" customWidth="1"/>
    <col min="5524" max="5524" width="7.1640625" bestFit="1" customWidth="1"/>
    <col min="5525" max="5525" width="8.1640625" bestFit="1" customWidth="1"/>
    <col min="5526" max="5527" width="7.1640625" bestFit="1" customWidth="1"/>
    <col min="5528" max="5528" width="8.1640625" bestFit="1" customWidth="1"/>
    <col min="5529" max="5529" width="6.1640625" bestFit="1" customWidth="1"/>
    <col min="5530" max="5532" width="7.1640625" bestFit="1" customWidth="1"/>
    <col min="5533" max="5534" width="8.1640625" bestFit="1" customWidth="1"/>
    <col min="5535" max="5535" width="6.1640625" bestFit="1" customWidth="1"/>
    <col min="5536" max="5537" width="8.1640625" bestFit="1" customWidth="1"/>
    <col min="5538" max="5539" width="7.1640625" bestFit="1" customWidth="1"/>
    <col min="5540" max="5540" width="8.1640625" bestFit="1" customWidth="1"/>
    <col min="5541" max="5541" width="7.1640625" bestFit="1" customWidth="1"/>
    <col min="5542" max="5542" width="8.1640625" bestFit="1" customWidth="1"/>
    <col min="5543" max="5543" width="7.1640625" bestFit="1" customWidth="1"/>
    <col min="5544" max="5544" width="6.1640625" bestFit="1" customWidth="1"/>
    <col min="5545" max="5546" width="8.1640625" bestFit="1" customWidth="1"/>
    <col min="5547" max="5547" width="7.1640625" bestFit="1" customWidth="1"/>
    <col min="5548" max="5549" width="8.1640625" bestFit="1" customWidth="1"/>
    <col min="5550" max="5551" width="7.1640625" bestFit="1" customWidth="1"/>
    <col min="5552" max="5556" width="8.1640625" bestFit="1" customWidth="1"/>
    <col min="5557" max="5557" width="7.1640625" bestFit="1" customWidth="1"/>
    <col min="5558" max="5558" width="8.1640625" bestFit="1" customWidth="1"/>
    <col min="5559" max="5562" width="7.1640625" bestFit="1" customWidth="1"/>
    <col min="5563" max="5563" width="8.1640625" bestFit="1" customWidth="1"/>
    <col min="5564" max="5565" width="7.1640625" bestFit="1" customWidth="1"/>
    <col min="5566" max="5567" width="8.1640625" bestFit="1" customWidth="1"/>
    <col min="5568" max="5572" width="7.1640625" bestFit="1" customWidth="1"/>
    <col min="5573" max="5573" width="8.1640625" bestFit="1" customWidth="1"/>
    <col min="5574" max="5575" width="7.1640625" bestFit="1" customWidth="1"/>
    <col min="5576" max="5577" width="8.1640625" bestFit="1" customWidth="1"/>
    <col min="5578" max="5579" width="7.1640625" bestFit="1" customWidth="1"/>
    <col min="5580" max="5581" width="8.1640625" bestFit="1" customWidth="1"/>
    <col min="5582" max="5584" width="7.1640625" bestFit="1" customWidth="1"/>
    <col min="5585" max="5586" width="8.1640625" bestFit="1" customWidth="1"/>
    <col min="5587" max="5587" width="6.1640625" bestFit="1" customWidth="1"/>
    <col min="5588" max="5588" width="7.1640625" bestFit="1" customWidth="1"/>
    <col min="5589" max="5589" width="8.1640625" bestFit="1" customWidth="1"/>
    <col min="5590" max="5591" width="7.1640625" bestFit="1" customWidth="1"/>
    <col min="5592" max="5594" width="8.1640625" bestFit="1" customWidth="1"/>
    <col min="5595" max="5595" width="6.1640625" bestFit="1" customWidth="1"/>
    <col min="5596" max="5600" width="7.1640625" bestFit="1" customWidth="1"/>
    <col min="5601" max="5601" width="8.1640625" bestFit="1" customWidth="1"/>
    <col min="5602" max="5602" width="4.1640625" bestFit="1" customWidth="1"/>
    <col min="5603" max="5604" width="7.1640625" bestFit="1" customWidth="1"/>
    <col min="5605" max="5605" width="6.1640625" bestFit="1" customWidth="1"/>
    <col min="5606" max="5606" width="7.1640625" bestFit="1" customWidth="1"/>
    <col min="5607" max="5607" width="6.1640625" bestFit="1" customWidth="1"/>
    <col min="5608" max="5608" width="8.1640625" bestFit="1" customWidth="1"/>
    <col min="5609" max="5611" width="7.1640625" bestFit="1" customWidth="1"/>
    <col min="5612" max="5612" width="8.1640625" bestFit="1" customWidth="1"/>
    <col min="5613" max="5613" width="6.1640625" bestFit="1" customWidth="1"/>
    <col min="5614" max="5615" width="7.1640625" bestFit="1" customWidth="1"/>
    <col min="5616" max="5619" width="8.1640625" bestFit="1" customWidth="1"/>
    <col min="5620" max="5621" width="7.1640625" bestFit="1" customWidth="1"/>
    <col min="5622" max="5622" width="6.1640625" bestFit="1" customWidth="1"/>
    <col min="5623" max="5626" width="8.1640625" bestFit="1" customWidth="1"/>
    <col min="5627" max="5627" width="7.1640625" bestFit="1" customWidth="1"/>
    <col min="5628" max="5628" width="6.1640625" bestFit="1" customWidth="1"/>
    <col min="5629" max="5629" width="8.1640625" bestFit="1" customWidth="1"/>
    <col min="5630" max="5630" width="7.1640625" bestFit="1" customWidth="1"/>
    <col min="5631" max="5631" width="8.1640625" bestFit="1" customWidth="1"/>
    <col min="5632" max="5632" width="7.1640625" bestFit="1" customWidth="1"/>
    <col min="5633" max="5633" width="8.1640625" bestFit="1" customWidth="1"/>
    <col min="5634" max="5634" width="7.1640625" bestFit="1" customWidth="1"/>
    <col min="5635" max="5636" width="6.1640625" bestFit="1" customWidth="1"/>
    <col min="5637" max="5638" width="7.1640625" bestFit="1" customWidth="1"/>
    <col min="5639" max="5641" width="8.1640625" bestFit="1" customWidth="1"/>
    <col min="5642" max="5643" width="7.1640625" bestFit="1" customWidth="1"/>
    <col min="5644" max="5644" width="8.1640625" bestFit="1" customWidth="1"/>
    <col min="5645" max="5645" width="6.1640625" bestFit="1" customWidth="1"/>
    <col min="5646" max="5646" width="8.1640625" bestFit="1" customWidth="1"/>
    <col min="5647" max="5647" width="7.1640625" bestFit="1" customWidth="1"/>
    <col min="5648" max="5649" width="6.1640625" bestFit="1" customWidth="1"/>
    <col min="5650" max="5651" width="7.1640625" bestFit="1" customWidth="1"/>
    <col min="5652" max="5652" width="6.1640625" bestFit="1" customWidth="1"/>
    <col min="5653" max="5653" width="8.1640625" bestFit="1" customWidth="1"/>
    <col min="5654" max="5656" width="7.1640625" bestFit="1" customWidth="1"/>
    <col min="5657" max="5659" width="8.1640625" bestFit="1" customWidth="1"/>
    <col min="5660" max="5660" width="7.1640625" bestFit="1" customWidth="1"/>
    <col min="5661" max="5664" width="8.1640625" bestFit="1" customWidth="1"/>
    <col min="5665" max="5667" width="7.1640625" bestFit="1" customWidth="1"/>
    <col min="5668" max="5669" width="8.1640625" bestFit="1" customWidth="1"/>
    <col min="5670" max="5672" width="7.1640625" bestFit="1" customWidth="1"/>
    <col min="5673" max="5673" width="8.1640625" bestFit="1" customWidth="1"/>
    <col min="5674" max="5677" width="7.1640625" bestFit="1" customWidth="1"/>
    <col min="5678" max="5678" width="8.1640625" bestFit="1" customWidth="1"/>
    <col min="5679" max="5680" width="7.1640625" bestFit="1" customWidth="1"/>
    <col min="5681" max="5681" width="8.1640625" bestFit="1" customWidth="1"/>
    <col min="5682" max="5682" width="6.1640625" bestFit="1" customWidth="1"/>
    <col min="5683" max="5683" width="7.1640625" bestFit="1" customWidth="1"/>
    <col min="5684" max="5684" width="8.1640625" bestFit="1" customWidth="1"/>
    <col min="5685" max="5687" width="7.1640625" bestFit="1" customWidth="1"/>
    <col min="5688" max="5689" width="8.1640625" bestFit="1" customWidth="1"/>
    <col min="5690" max="5692" width="7.1640625" bestFit="1" customWidth="1"/>
    <col min="5693" max="5693" width="8.1640625" bestFit="1" customWidth="1"/>
    <col min="5694" max="5694" width="9.1640625" bestFit="1" customWidth="1"/>
    <col min="5695" max="5701" width="8.1640625" bestFit="1" customWidth="1"/>
    <col min="5702" max="5702" width="7.1640625" bestFit="1" customWidth="1"/>
    <col min="5703" max="5705" width="8.1640625" bestFit="1" customWidth="1"/>
    <col min="5706" max="5706" width="7.1640625" bestFit="1" customWidth="1"/>
    <col min="5707" max="5708" width="9.1640625" bestFit="1" customWidth="1"/>
    <col min="5709" max="5710" width="8.1640625" bestFit="1" customWidth="1"/>
    <col min="5711" max="5712" width="7.1640625" bestFit="1" customWidth="1"/>
    <col min="5713" max="5713" width="8.1640625" bestFit="1" customWidth="1"/>
    <col min="5714" max="5714" width="7.1640625" bestFit="1" customWidth="1"/>
    <col min="5715" max="5715" width="6.1640625" bestFit="1" customWidth="1"/>
    <col min="5716" max="5716" width="8.1640625" bestFit="1" customWidth="1"/>
    <col min="5717" max="5717" width="6.1640625" bestFit="1" customWidth="1"/>
    <col min="5718" max="5718" width="7.1640625" bestFit="1" customWidth="1"/>
    <col min="5719" max="5719" width="8.1640625" bestFit="1" customWidth="1"/>
    <col min="5720" max="5720" width="7.1640625" bestFit="1" customWidth="1"/>
    <col min="5721" max="5721" width="8.1640625" bestFit="1" customWidth="1"/>
    <col min="5722" max="5723" width="7.1640625" bestFit="1" customWidth="1"/>
    <col min="5724" max="5724" width="8.1640625" bestFit="1" customWidth="1"/>
    <col min="5725" max="5725" width="7.1640625" bestFit="1" customWidth="1"/>
    <col min="5726" max="5726" width="6.1640625" bestFit="1" customWidth="1"/>
    <col min="5727" max="5727" width="8.1640625" bestFit="1" customWidth="1"/>
    <col min="5728" max="5729" width="7.1640625" bestFit="1" customWidth="1"/>
    <col min="5730" max="5730" width="8.1640625" bestFit="1" customWidth="1"/>
    <col min="5731" max="5732" width="7.1640625" bestFit="1" customWidth="1"/>
    <col min="5733" max="5733" width="8.1640625" bestFit="1" customWidth="1"/>
    <col min="5734" max="5734" width="9.1640625" bestFit="1" customWidth="1"/>
    <col min="5735" max="5735" width="8.1640625" bestFit="1" customWidth="1"/>
    <col min="5736" max="5741" width="9.1640625" bestFit="1" customWidth="1"/>
    <col min="5742" max="5742" width="8.1640625" bestFit="1" customWidth="1"/>
    <col min="5743" max="5746" width="9.1640625" bestFit="1" customWidth="1"/>
    <col min="5747" max="5747" width="8.1640625" bestFit="1" customWidth="1"/>
    <col min="5748" max="5749" width="9.1640625" bestFit="1" customWidth="1"/>
    <col min="5750" max="5750" width="8.1640625" bestFit="1" customWidth="1"/>
    <col min="5751" max="5751" width="9.1640625" bestFit="1" customWidth="1"/>
    <col min="5752" max="5753" width="8.1640625" bestFit="1" customWidth="1"/>
    <col min="5754" max="5754" width="7.1640625" bestFit="1" customWidth="1"/>
    <col min="5755" max="5755" width="9.1640625" bestFit="1" customWidth="1"/>
    <col min="5756" max="5756" width="8.1640625" bestFit="1" customWidth="1"/>
    <col min="5757" max="5758" width="9.1640625" bestFit="1" customWidth="1"/>
    <col min="5759" max="5759" width="7.1640625" bestFit="1" customWidth="1"/>
    <col min="5760" max="5762" width="8.1640625" bestFit="1" customWidth="1"/>
    <col min="5763" max="5763" width="7.1640625" bestFit="1" customWidth="1"/>
    <col min="5764" max="5766" width="8.1640625" bestFit="1" customWidth="1"/>
    <col min="5767" max="5767" width="9.1640625" bestFit="1" customWidth="1"/>
    <col min="5768" max="5770" width="8.1640625" bestFit="1" customWidth="1"/>
    <col min="5771" max="5771" width="5.1640625" bestFit="1" customWidth="1"/>
    <col min="5772" max="5774" width="9.1640625" bestFit="1" customWidth="1"/>
    <col min="5775" max="5775" width="8.1640625" bestFit="1" customWidth="1"/>
    <col min="5776" max="5777" width="9.1640625" bestFit="1" customWidth="1"/>
    <col min="5778" max="5779" width="8.1640625" bestFit="1" customWidth="1"/>
    <col min="5780" max="5780" width="9.1640625" bestFit="1" customWidth="1"/>
    <col min="5781" max="5781" width="8.1640625" bestFit="1" customWidth="1"/>
    <col min="5782" max="5782" width="9.1640625" bestFit="1" customWidth="1"/>
    <col min="5783" max="5783" width="8.1640625" bestFit="1" customWidth="1"/>
    <col min="5784" max="5785" width="9.1640625" bestFit="1" customWidth="1"/>
    <col min="5786" max="5786" width="8.1640625" bestFit="1" customWidth="1"/>
    <col min="5787" max="5787" width="9.1640625" bestFit="1" customWidth="1"/>
    <col min="5788" max="5788" width="7.1640625" bestFit="1" customWidth="1"/>
    <col min="5789" max="5793" width="8.1640625" bestFit="1" customWidth="1"/>
    <col min="5794" max="5796" width="9.1640625" bestFit="1" customWidth="1"/>
    <col min="5797" max="5797" width="7.1640625" bestFit="1" customWidth="1"/>
    <col min="5798" max="5800" width="8.1640625" bestFit="1" customWidth="1"/>
    <col min="5801" max="5804" width="9.1640625" bestFit="1" customWidth="1"/>
    <col min="5805" max="5805" width="8.1640625" bestFit="1" customWidth="1"/>
    <col min="5806" max="5806" width="9.1640625" bestFit="1" customWidth="1"/>
    <col min="5807" max="5807" width="8.1640625" bestFit="1" customWidth="1"/>
    <col min="5808" max="5808" width="9.1640625" bestFit="1" customWidth="1"/>
    <col min="5809" max="5813" width="8.1640625" bestFit="1" customWidth="1"/>
    <col min="5814" max="5814" width="9.1640625" bestFit="1" customWidth="1"/>
    <col min="5815" max="5815" width="7.1640625" bestFit="1" customWidth="1"/>
    <col min="5816" max="5816" width="8.1640625" bestFit="1" customWidth="1"/>
    <col min="5817" max="5817" width="9.1640625" bestFit="1" customWidth="1"/>
    <col min="5818" max="5818" width="8.1640625" bestFit="1" customWidth="1"/>
    <col min="5819" max="5819" width="9.1640625" bestFit="1" customWidth="1"/>
    <col min="5820" max="5820" width="8.1640625" bestFit="1" customWidth="1"/>
    <col min="5821" max="5821" width="5.1640625" bestFit="1" customWidth="1"/>
    <col min="5822" max="5822" width="9.1640625" bestFit="1" customWidth="1"/>
    <col min="5823" max="5824" width="8.1640625" bestFit="1" customWidth="1"/>
    <col min="5825" max="5825" width="7.1640625" bestFit="1" customWidth="1"/>
    <col min="5826" max="5826" width="8.1640625" bestFit="1" customWidth="1"/>
    <col min="5827" max="5828" width="9.1640625" bestFit="1" customWidth="1"/>
    <col min="5829" max="5831" width="8.1640625" bestFit="1" customWidth="1"/>
    <col min="5832" max="5832" width="9.1640625" bestFit="1" customWidth="1"/>
    <col min="5833" max="5836" width="8.1640625" bestFit="1" customWidth="1"/>
    <col min="5837" max="5838" width="9.1640625" bestFit="1" customWidth="1"/>
    <col min="5839" max="5839" width="8.1640625" bestFit="1" customWidth="1"/>
    <col min="5840" max="5840" width="10.1640625" bestFit="1" customWidth="1"/>
    <col min="5841" max="5841" width="9.1640625" bestFit="1" customWidth="1"/>
    <col min="5842" max="5842" width="7.1640625" bestFit="1" customWidth="1"/>
    <col min="5843" max="5844" width="8.1640625" bestFit="1" customWidth="1"/>
    <col min="5845" max="5845" width="9.1640625" bestFit="1" customWidth="1"/>
    <col min="5846" max="5849" width="8.1640625" bestFit="1" customWidth="1"/>
    <col min="5850" max="5850" width="7.1640625" bestFit="1" customWidth="1"/>
    <col min="5851" max="5857" width="8.1640625" bestFit="1" customWidth="1"/>
    <col min="5858" max="5859" width="9.1640625" bestFit="1" customWidth="1"/>
    <col min="5860" max="5862" width="8.1640625" bestFit="1" customWidth="1"/>
    <col min="5863" max="5863" width="9.1640625" bestFit="1" customWidth="1"/>
    <col min="5864" max="5866" width="8.1640625" bestFit="1" customWidth="1"/>
    <col min="5867" max="5867" width="9.1640625" bestFit="1" customWidth="1"/>
    <col min="5868" max="5870" width="8.1640625" bestFit="1" customWidth="1"/>
    <col min="5871" max="5871" width="9.1640625" bestFit="1" customWidth="1"/>
    <col min="5872" max="5872" width="7.1640625" bestFit="1" customWidth="1"/>
    <col min="5873" max="5873" width="8.1640625" bestFit="1" customWidth="1"/>
    <col min="5874" max="5874" width="9.1640625" bestFit="1" customWidth="1"/>
    <col min="5875" max="5875" width="8.1640625" bestFit="1" customWidth="1"/>
    <col min="5876" max="5876" width="7.1640625" bestFit="1" customWidth="1"/>
    <col min="5877" max="5878" width="8.1640625" bestFit="1" customWidth="1"/>
    <col min="5879" max="5879" width="9.1640625" bestFit="1" customWidth="1"/>
    <col min="5880" max="5881" width="8.1640625" bestFit="1" customWidth="1"/>
    <col min="5882" max="5883" width="9.1640625" bestFit="1" customWidth="1"/>
    <col min="5884" max="5884" width="8.1640625" bestFit="1" customWidth="1"/>
    <col min="5885" max="5885" width="9.1640625" bestFit="1" customWidth="1"/>
    <col min="5886" max="5888" width="8.1640625" bestFit="1" customWidth="1"/>
    <col min="5889" max="5889" width="9.1640625" bestFit="1" customWidth="1"/>
    <col min="5890" max="5890" width="10.1640625" bestFit="1" customWidth="1"/>
    <col min="5891" max="5891" width="8.1640625" bestFit="1" customWidth="1"/>
    <col min="5892" max="5892" width="7.1640625" bestFit="1" customWidth="1"/>
    <col min="5893" max="5894" width="8.1640625" bestFit="1" customWidth="1"/>
    <col min="5895" max="5895" width="9.1640625" bestFit="1" customWidth="1"/>
    <col min="5896" max="5899" width="8.1640625" bestFit="1" customWidth="1"/>
    <col min="5900" max="5900" width="9.1640625" bestFit="1" customWidth="1"/>
    <col min="5901" max="5903" width="8.1640625" bestFit="1" customWidth="1"/>
    <col min="5904" max="5904" width="7.1640625" bestFit="1" customWidth="1"/>
    <col min="5905" max="5905" width="8.1640625" bestFit="1" customWidth="1"/>
    <col min="5906" max="5907" width="9.1640625" bestFit="1" customWidth="1"/>
    <col min="5908" max="5908" width="7.1640625" bestFit="1" customWidth="1"/>
    <col min="5909" max="5909" width="5.1640625" bestFit="1" customWidth="1"/>
    <col min="5910" max="5910" width="8.1640625" bestFit="1" customWidth="1"/>
    <col min="5911" max="5913" width="9.1640625" bestFit="1" customWidth="1"/>
    <col min="5914" max="5914" width="7.1640625" bestFit="1" customWidth="1"/>
    <col min="5915" max="5918" width="8.1640625" bestFit="1" customWidth="1"/>
    <col min="5919" max="5919" width="7.1640625" bestFit="1" customWidth="1"/>
    <col min="5920" max="5921" width="8.1640625" bestFit="1" customWidth="1"/>
    <col min="5922" max="5922" width="7.1640625" bestFit="1" customWidth="1"/>
    <col min="5923" max="5924" width="9.1640625" bestFit="1" customWidth="1"/>
    <col min="5925" max="5925" width="8.1640625" bestFit="1" customWidth="1"/>
    <col min="5926" max="5927" width="9.1640625" bestFit="1" customWidth="1"/>
    <col min="5928" max="5928" width="8.1640625" bestFit="1" customWidth="1"/>
    <col min="5929" max="5929" width="9.1640625" bestFit="1" customWidth="1"/>
    <col min="5930" max="5931" width="8.1640625" bestFit="1" customWidth="1"/>
    <col min="5932" max="5932" width="9.1640625" bestFit="1" customWidth="1"/>
    <col min="5933" max="5934" width="8.1640625" bestFit="1" customWidth="1"/>
    <col min="5935" max="5935" width="7.1640625" bestFit="1" customWidth="1"/>
    <col min="5936" max="5937" width="9.1640625" bestFit="1" customWidth="1"/>
    <col min="5938" max="5938" width="8.1640625" bestFit="1" customWidth="1"/>
    <col min="5939" max="5939" width="9.1640625" bestFit="1" customWidth="1"/>
    <col min="5940" max="5940" width="8.1640625" bestFit="1" customWidth="1"/>
    <col min="5941" max="5942" width="9.1640625" bestFit="1" customWidth="1"/>
    <col min="5943" max="5945" width="8.1640625" bestFit="1" customWidth="1"/>
    <col min="5946" max="5946" width="9.1640625" bestFit="1" customWidth="1"/>
    <col min="5947" max="5948" width="8.1640625" bestFit="1" customWidth="1"/>
    <col min="5949" max="5949" width="9.1640625" bestFit="1" customWidth="1"/>
    <col min="5950" max="5952" width="8.1640625" bestFit="1" customWidth="1"/>
    <col min="5953" max="5953" width="9.1640625" bestFit="1" customWidth="1"/>
    <col min="5954" max="5954" width="8.1640625" bestFit="1" customWidth="1"/>
    <col min="5955" max="5955" width="9.1640625" bestFit="1" customWidth="1"/>
    <col min="5956" max="5956" width="7.1640625" bestFit="1" customWidth="1"/>
    <col min="5957" max="5957" width="8.1640625" bestFit="1" customWidth="1"/>
    <col min="5958" max="5958" width="9.1640625" bestFit="1" customWidth="1"/>
    <col min="5959" max="5960" width="8.1640625" bestFit="1" customWidth="1"/>
    <col min="5961" max="5961" width="9.1640625" bestFit="1" customWidth="1"/>
    <col min="5962" max="5963" width="8.1640625" bestFit="1" customWidth="1"/>
    <col min="5964" max="5964" width="9.1640625" bestFit="1" customWidth="1"/>
    <col min="5965" max="5965" width="7.1640625" bestFit="1" customWidth="1"/>
    <col min="5966" max="5969" width="8.1640625" bestFit="1" customWidth="1"/>
    <col min="5970" max="5970" width="7.1640625" bestFit="1" customWidth="1"/>
    <col min="5971" max="5971" width="9.1640625" bestFit="1" customWidth="1"/>
    <col min="5972" max="5973" width="8.1640625" bestFit="1" customWidth="1"/>
    <col min="5974" max="5974" width="9.1640625" bestFit="1" customWidth="1"/>
    <col min="5975" max="5975" width="8.1640625" bestFit="1" customWidth="1"/>
    <col min="5976" max="5976" width="7.1640625" bestFit="1" customWidth="1"/>
    <col min="5977" max="5980" width="8.1640625" bestFit="1" customWidth="1"/>
    <col min="5981" max="5981" width="9.1640625" bestFit="1" customWidth="1"/>
    <col min="5982" max="5982" width="7.1640625" bestFit="1" customWidth="1"/>
    <col min="5983" max="5985" width="8.1640625" bestFit="1" customWidth="1"/>
    <col min="5986" max="5986" width="7.1640625" bestFit="1" customWidth="1"/>
    <col min="5987" max="5987" width="9.1640625" bestFit="1" customWidth="1"/>
    <col min="5988" max="5991" width="8.1640625" bestFit="1" customWidth="1"/>
    <col min="5992" max="5993" width="9.1640625" bestFit="1" customWidth="1"/>
    <col min="5994" max="5997" width="8.1640625" bestFit="1" customWidth="1"/>
    <col min="5998" max="5998" width="9.1640625" bestFit="1" customWidth="1"/>
    <col min="5999" max="5999" width="8.1640625" bestFit="1" customWidth="1"/>
    <col min="6000" max="6000" width="9.1640625" bestFit="1" customWidth="1"/>
    <col min="6001" max="6001" width="8.1640625" bestFit="1" customWidth="1"/>
    <col min="6002" max="6002" width="7.1640625" bestFit="1" customWidth="1"/>
    <col min="6003" max="6003" width="9.1640625" bestFit="1" customWidth="1"/>
    <col min="6004" max="6008" width="8.1640625" bestFit="1" customWidth="1"/>
    <col min="6009" max="6009" width="9.1640625" bestFit="1" customWidth="1"/>
    <col min="6010" max="6010" width="8.1640625" bestFit="1" customWidth="1"/>
    <col min="6011" max="6011" width="7.1640625" bestFit="1" customWidth="1"/>
    <col min="6012" max="6012" width="8.1640625" bestFit="1" customWidth="1"/>
    <col min="6013" max="6014" width="9.1640625" bestFit="1" customWidth="1"/>
    <col min="6015" max="6016" width="8.1640625" bestFit="1" customWidth="1"/>
    <col min="6017" max="6017" width="9.1640625" bestFit="1" customWidth="1"/>
    <col min="6018" max="6019" width="8.1640625" bestFit="1" customWidth="1"/>
    <col min="6020" max="6020" width="9.1640625" bestFit="1" customWidth="1"/>
    <col min="6021" max="6021" width="8.1640625" bestFit="1" customWidth="1"/>
    <col min="6022" max="6022" width="9.1640625" bestFit="1" customWidth="1"/>
    <col min="6023" max="6023" width="8.1640625" bestFit="1" customWidth="1"/>
    <col min="6024" max="6025" width="9.1640625" bestFit="1" customWidth="1"/>
    <col min="6026" max="6026" width="8.1640625" bestFit="1" customWidth="1"/>
    <col min="6027" max="6027" width="7.1640625" bestFit="1" customWidth="1"/>
    <col min="6028" max="6028" width="8.1640625" bestFit="1" customWidth="1"/>
    <col min="6029" max="6029" width="9.1640625" bestFit="1" customWidth="1"/>
    <col min="6030" max="6030" width="7.1640625" bestFit="1" customWidth="1"/>
    <col min="6031" max="6032" width="9.1640625" bestFit="1" customWidth="1"/>
    <col min="6033" max="6035" width="8.1640625" bestFit="1" customWidth="1"/>
    <col min="6036" max="6036" width="7.1640625" bestFit="1" customWidth="1"/>
    <col min="6037" max="6038" width="8.1640625" bestFit="1" customWidth="1"/>
    <col min="6039" max="6039" width="9.1640625" bestFit="1" customWidth="1"/>
    <col min="6040" max="6040" width="7.1640625" bestFit="1" customWidth="1"/>
    <col min="6041" max="6041" width="8.1640625" bestFit="1" customWidth="1"/>
    <col min="6042" max="6042" width="9.1640625" bestFit="1" customWidth="1"/>
    <col min="6043" max="6043" width="7.1640625" bestFit="1" customWidth="1"/>
    <col min="6044" max="6044" width="10.1640625" bestFit="1" customWidth="1"/>
    <col min="6045" max="6046" width="7.1640625" bestFit="1" customWidth="1"/>
    <col min="6047" max="6047" width="8.1640625" bestFit="1" customWidth="1"/>
    <col min="6048" max="6048" width="9.1640625" bestFit="1" customWidth="1"/>
    <col min="6049" max="6049" width="7.1640625" bestFit="1" customWidth="1"/>
    <col min="6050" max="6054" width="8.1640625" bestFit="1" customWidth="1"/>
    <col min="6055" max="6055" width="9.1640625" bestFit="1" customWidth="1"/>
    <col min="6056" max="6057" width="8.1640625" bestFit="1" customWidth="1"/>
    <col min="6058" max="6059" width="9.1640625" bestFit="1" customWidth="1"/>
    <col min="6060" max="6061" width="8.1640625" bestFit="1" customWidth="1"/>
    <col min="6062" max="6062" width="9.1640625" bestFit="1" customWidth="1"/>
    <col min="6063" max="6063" width="8.1640625" bestFit="1" customWidth="1"/>
    <col min="6064" max="6065" width="9.1640625" bestFit="1" customWidth="1"/>
    <col min="6066" max="6067" width="8.1640625" bestFit="1" customWidth="1"/>
    <col min="6068" max="6068" width="9.1640625" bestFit="1" customWidth="1"/>
    <col min="6069" max="6071" width="8.1640625" bestFit="1" customWidth="1"/>
    <col min="6072" max="6074" width="9.1640625" bestFit="1" customWidth="1"/>
    <col min="6075" max="6078" width="8.1640625" bestFit="1" customWidth="1"/>
    <col min="6079" max="6081" width="9.1640625" bestFit="1" customWidth="1"/>
    <col min="6082" max="6085" width="8.1640625" bestFit="1" customWidth="1"/>
    <col min="6086" max="6086" width="9.1640625" bestFit="1" customWidth="1"/>
    <col min="6087" max="6087" width="5.1640625" bestFit="1" customWidth="1"/>
    <col min="6088" max="6089" width="9.1640625" bestFit="1" customWidth="1"/>
    <col min="6090" max="6090" width="5.1640625" bestFit="1" customWidth="1"/>
    <col min="6091" max="6092" width="8.1640625" bestFit="1" customWidth="1"/>
    <col min="6093" max="6093" width="9.1640625" bestFit="1" customWidth="1"/>
    <col min="6094" max="6094" width="8.1640625" bestFit="1" customWidth="1"/>
    <col min="6095" max="6095" width="7.1640625" bestFit="1" customWidth="1"/>
    <col min="6096" max="6096" width="9.1640625" bestFit="1" customWidth="1"/>
    <col min="6097" max="6097" width="8.1640625" bestFit="1" customWidth="1"/>
    <col min="6098" max="6098" width="7.1640625" bestFit="1" customWidth="1"/>
    <col min="6099" max="6099" width="9.1640625" bestFit="1" customWidth="1"/>
    <col min="6100" max="6100" width="8.1640625" bestFit="1" customWidth="1"/>
    <col min="6101" max="6101" width="7.1640625" bestFit="1" customWidth="1"/>
    <col min="6102" max="6103" width="9.1640625" bestFit="1" customWidth="1"/>
    <col min="6104" max="6104" width="8.1640625" bestFit="1" customWidth="1"/>
    <col min="6105" max="6105" width="9.1640625" bestFit="1" customWidth="1"/>
    <col min="6106" max="6108" width="8.1640625" bestFit="1" customWidth="1"/>
    <col min="6109" max="6109" width="9.1640625" bestFit="1" customWidth="1"/>
    <col min="6110" max="6110" width="8.1640625" bestFit="1" customWidth="1"/>
    <col min="6111" max="6115" width="9.1640625" bestFit="1" customWidth="1"/>
    <col min="6116" max="6116" width="7.1640625" bestFit="1" customWidth="1"/>
    <col min="6117" max="6117" width="9.1640625" bestFit="1" customWidth="1"/>
    <col min="6118" max="6118" width="7.1640625" bestFit="1" customWidth="1"/>
    <col min="6119" max="6120" width="9.1640625" bestFit="1" customWidth="1"/>
    <col min="6121" max="6121" width="8.1640625" bestFit="1" customWidth="1"/>
    <col min="6122" max="6122" width="7.1640625" bestFit="1" customWidth="1"/>
    <col min="6123" max="6124" width="9.1640625" bestFit="1" customWidth="1"/>
    <col min="6125" max="6133" width="8.1640625" bestFit="1" customWidth="1"/>
    <col min="6134" max="6134" width="9.1640625" bestFit="1" customWidth="1"/>
    <col min="6135" max="6135" width="8.1640625" bestFit="1" customWidth="1"/>
    <col min="6136" max="6136" width="9.1640625" bestFit="1" customWidth="1"/>
    <col min="6137" max="6140" width="8.1640625" bestFit="1" customWidth="1"/>
    <col min="6141" max="6141" width="9.1640625" bestFit="1" customWidth="1"/>
    <col min="6142" max="6142" width="10.1640625" bestFit="1" customWidth="1"/>
    <col min="6143" max="6145" width="9.1640625" bestFit="1" customWidth="1"/>
    <col min="6146" max="6146" width="6.6640625" bestFit="1" customWidth="1"/>
    <col min="6147" max="6147" width="10.6640625" bestFit="1" customWidth="1"/>
  </cols>
  <sheetData>
    <row r="1" spans="1:22" ht="18">
      <c r="A1" s="13" t="s">
        <v>8</v>
      </c>
      <c r="B1" s="4" t="s">
        <v>10</v>
      </c>
      <c r="C1" s="10" t="s">
        <v>10946</v>
      </c>
      <c r="L1" s="11" t="s">
        <v>10971</v>
      </c>
      <c r="V1" s="10"/>
    </row>
    <row r="2" spans="1:22">
      <c r="A2" s="14" t="s">
        <v>25</v>
      </c>
      <c r="B2" t="s">
        <v>320</v>
      </c>
      <c r="C2" s="10">
        <v>19510.639999999992</v>
      </c>
      <c r="I2" s="10"/>
      <c r="V2" s="10"/>
    </row>
    <row r="3" spans="1:22">
      <c r="A3" s="14" t="s">
        <v>25</v>
      </c>
      <c r="B3" t="s">
        <v>279</v>
      </c>
      <c r="C3" s="10">
        <v>35282.000999999997</v>
      </c>
      <c r="I3" s="10"/>
      <c r="V3" s="10"/>
    </row>
    <row r="4" spans="1:22">
      <c r="A4" s="14" t="s">
        <v>25</v>
      </c>
      <c r="B4" t="s">
        <v>1481</v>
      </c>
      <c r="C4" s="10">
        <v>11678.129999999997</v>
      </c>
      <c r="I4" s="10"/>
      <c r="V4" s="10"/>
    </row>
    <row r="5" spans="1:22">
      <c r="A5" s="14" t="s">
        <v>25</v>
      </c>
      <c r="B5" t="s">
        <v>40</v>
      </c>
      <c r="C5" s="10">
        <v>457687.63150000101</v>
      </c>
      <c r="I5" s="10"/>
      <c r="V5" s="10"/>
    </row>
    <row r="6" spans="1:22">
      <c r="A6" s="14" t="s">
        <v>25</v>
      </c>
      <c r="B6" t="s">
        <v>404</v>
      </c>
      <c r="C6" s="10">
        <v>32108.117999999995</v>
      </c>
      <c r="I6" s="10"/>
      <c r="V6" s="10"/>
    </row>
    <row r="7" spans="1:22">
      <c r="A7" s="14" t="s">
        <v>25</v>
      </c>
      <c r="B7" t="s">
        <v>658</v>
      </c>
      <c r="C7" s="10">
        <v>13384.356999999996</v>
      </c>
      <c r="I7" s="10"/>
      <c r="V7" s="10"/>
    </row>
    <row r="8" spans="1:22">
      <c r="A8" s="14" t="s">
        <v>25</v>
      </c>
      <c r="B8" t="s">
        <v>220</v>
      </c>
      <c r="C8" s="10">
        <v>27451.068999999992</v>
      </c>
      <c r="I8" s="10"/>
      <c r="V8" s="10"/>
    </row>
    <row r="9" spans="1:22">
      <c r="A9" s="14" t="s">
        <v>25</v>
      </c>
      <c r="B9" t="s">
        <v>2548</v>
      </c>
      <c r="C9" s="10">
        <v>2865.0199999999995</v>
      </c>
      <c r="I9" s="10"/>
      <c r="V9" s="10"/>
    </row>
    <row r="10" spans="1:22">
      <c r="A10" s="14" t="s">
        <v>25</v>
      </c>
      <c r="B10" t="s">
        <v>50</v>
      </c>
      <c r="C10" s="10">
        <v>89473.707999999999</v>
      </c>
      <c r="I10" s="10"/>
      <c r="V10" s="10"/>
    </row>
    <row r="11" spans="1:22">
      <c r="A11" s="14" t="s">
        <v>25</v>
      </c>
      <c r="B11" t="s">
        <v>1111</v>
      </c>
      <c r="C11" s="10">
        <v>49095.840000000004</v>
      </c>
      <c r="I11" s="10"/>
      <c r="V11" s="10"/>
    </row>
    <row r="12" spans="1:22">
      <c r="A12" s="14" t="s">
        <v>25</v>
      </c>
      <c r="B12" t="s">
        <v>4748</v>
      </c>
      <c r="C12" s="10">
        <v>4382.4860000000017</v>
      </c>
      <c r="I12" s="10"/>
      <c r="V12" s="10"/>
    </row>
    <row r="13" spans="1:22">
      <c r="A13" s="14" t="s">
        <v>25</v>
      </c>
      <c r="B13" t="s">
        <v>191</v>
      </c>
      <c r="C13" s="10">
        <v>80166.10099999985</v>
      </c>
      <c r="I13" s="10"/>
      <c r="V13" s="10"/>
    </row>
    <row r="14" spans="1:22">
      <c r="A14" s="14" t="s">
        <v>25</v>
      </c>
      <c r="B14" t="s">
        <v>228</v>
      </c>
      <c r="C14" s="10">
        <v>53555.360000000001</v>
      </c>
      <c r="I14" s="10"/>
      <c r="V14" s="10"/>
    </row>
    <row r="15" spans="1:22">
      <c r="A15" s="14" t="s">
        <v>25</v>
      </c>
      <c r="B15" t="s">
        <v>432</v>
      </c>
      <c r="C15" s="10">
        <v>4579.7599999999993</v>
      </c>
      <c r="I15" s="10"/>
      <c r="V15" s="10"/>
    </row>
    <row r="16" spans="1:22">
      <c r="A16" s="14" t="s">
        <v>25</v>
      </c>
      <c r="B16" t="s">
        <v>3668</v>
      </c>
      <c r="C16" s="10">
        <v>2914.31</v>
      </c>
      <c r="I16" s="10"/>
      <c r="V16" s="10"/>
    </row>
    <row r="17" spans="1:22">
      <c r="A17" s="14" t="s">
        <v>25</v>
      </c>
      <c r="B17" t="s">
        <v>27</v>
      </c>
      <c r="C17" s="10">
        <v>36591.749999999971</v>
      </c>
      <c r="I17" s="10"/>
      <c r="V17" s="10"/>
    </row>
    <row r="18" spans="1:22">
      <c r="A18" s="14" t="s">
        <v>25</v>
      </c>
      <c r="B18" t="s">
        <v>648</v>
      </c>
      <c r="C18" s="10">
        <v>9217.0299999999988</v>
      </c>
      <c r="I18" s="10"/>
      <c r="V18" s="10"/>
    </row>
    <row r="19" spans="1:22">
      <c r="A19" s="14" t="s">
        <v>25</v>
      </c>
      <c r="B19" t="s">
        <v>4136</v>
      </c>
      <c r="C19" s="10">
        <v>1270.53</v>
      </c>
      <c r="I19" s="10"/>
      <c r="V19" s="10"/>
    </row>
    <row r="20" spans="1:22">
      <c r="A20" s="14" t="s">
        <v>25</v>
      </c>
      <c r="B20" t="s">
        <v>2320</v>
      </c>
      <c r="C20" s="10">
        <v>23705.523000000005</v>
      </c>
      <c r="I20" s="10"/>
      <c r="V20" s="10"/>
    </row>
    <row r="21" spans="1:22">
      <c r="A21" s="14" t="s">
        <v>25</v>
      </c>
      <c r="B21" t="s">
        <v>1088</v>
      </c>
      <c r="C21" s="10">
        <v>28634.43399999999</v>
      </c>
      <c r="I21" s="10"/>
      <c r="V21" s="10"/>
    </row>
    <row r="22" spans="1:22">
      <c r="A22" s="14" t="s">
        <v>25</v>
      </c>
      <c r="B22" t="s">
        <v>214</v>
      </c>
      <c r="C22" s="10">
        <v>76269.614000000016</v>
      </c>
      <c r="I22" s="10"/>
      <c r="V22" s="10"/>
    </row>
    <row r="23" spans="1:22">
      <c r="A23" s="14" t="s">
        <v>25</v>
      </c>
      <c r="B23" t="s">
        <v>206</v>
      </c>
      <c r="C23" s="10">
        <v>29863.149999999994</v>
      </c>
      <c r="I23" s="10"/>
      <c r="V23" s="10"/>
    </row>
    <row r="24" spans="1:22">
      <c r="A24" s="14" t="s">
        <v>25</v>
      </c>
      <c r="B24" t="s">
        <v>1296</v>
      </c>
      <c r="C24" s="10">
        <v>10771.34</v>
      </c>
      <c r="I24" s="10"/>
      <c r="V24" s="10"/>
    </row>
    <row r="25" spans="1:22">
      <c r="A25" s="14" t="s">
        <v>25</v>
      </c>
      <c r="B25" t="s">
        <v>527</v>
      </c>
      <c r="C25" s="10">
        <v>22205.149999999998</v>
      </c>
      <c r="I25" s="10"/>
      <c r="V25" s="10"/>
    </row>
    <row r="26" spans="1:22">
      <c r="A26" s="14" t="s">
        <v>25</v>
      </c>
      <c r="B26" t="s">
        <v>1528</v>
      </c>
      <c r="C26" s="10">
        <v>5589.3519999999971</v>
      </c>
      <c r="I26" s="10"/>
      <c r="V26" s="10"/>
    </row>
    <row r="27" spans="1:22">
      <c r="A27" s="14" t="s">
        <v>25</v>
      </c>
      <c r="B27" t="s">
        <v>126</v>
      </c>
      <c r="C27" s="10">
        <v>7464.9299999999985</v>
      </c>
      <c r="I27" s="10"/>
      <c r="V27" s="10"/>
    </row>
    <row r="28" spans="1:22">
      <c r="A28" s="14" t="s">
        <v>25</v>
      </c>
      <c r="B28" t="s">
        <v>1215</v>
      </c>
      <c r="C28" s="10">
        <v>16729.101999999999</v>
      </c>
      <c r="I28" s="10"/>
      <c r="V28" s="10"/>
    </row>
    <row r="29" spans="1:22">
      <c r="A29" s="14" t="s">
        <v>25</v>
      </c>
      <c r="B29" t="s">
        <v>2291</v>
      </c>
      <c r="C29" s="10">
        <v>7292.5239999999994</v>
      </c>
      <c r="I29" s="10"/>
      <c r="V29" s="10"/>
    </row>
    <row r="30" spans="1:22">
      <c r="A30" s="14" t="s">
        <v>25</v>
      </c>
      <c r="B30" t="s">
        <v>693</v>
      </c>
      <c r="C30" s="10">
        <v>35764.312000000013</v>
      </c>
      <c r="I30" s="10"/>
      <c r="V30" s="10"/>
    </row>
    <row r="31" spans="1:22">
      <c r="A31" s="14" t="s">
        <v>25</v>
      </c>
      <c r="B31" t="s">
        <v>588</v>
      </c>
      <c r="C31" s="10">
        <v>4783.5220000000008</v>
      </c>
      <c r="I31" s="10"/>
      <c r="V31" s="10"/>
    </row>
    <row r="32" spans="1:22">
      <c r="A32" s="14" t="s">
        <v>25</v>
      </c>
      <c r="B32" t="s">
        <v>240</v>
      </c>
      <c r="C32" s="10">
        <v>310876.27099999978</v>
      </c>
      <c r="I32" s="10"/>
      <c r="V32" s="10"/>
    </row>
    <row r="33" spans="1:22">
      <c r="A33" s="14" t="s">
        <v>25</v>
      </c>
      <c r="B33" t="s">
        <v>82</v>
      </c>
      <c r="C33" s="10">
        <v>55603.163999999968</v>
      </c>
      <c r="I33" s="10"/>
      <c r="V33" s="10"/>
    </row>
    <row r="34" spans="1:22">
      <c r="A34" s="14" t="s">
        <v>25</v>
      </c>
      <c r="B34" t="s">
        <v>5287</v>
      </c>
      <c r="C34" s="10">
        <v>919.91</v>
      </c>
      <c r="I34" s="10"/>
      <c r="V34" s="10"/>
    </row>
    <row r="35" spans="1:22">
      <c r="A35" s="14" t="s">
        <v>25</v>
      </c>
      <c r="B35" t="s">
        <v>440</v>
      </c>
      <c r="C35" s="10">
        <v>78258.135999999926</v>
      </c>
      <c r="I35" s="10"/>
      <c r="V35" s="10"/>
    </row>
    <row r="36" spans="1:22">
      <c r="A36" s="14" t="s">
        <v>25</v>
      </c>
      <c r="B36" t="s">
        <v>572</v>
      </c>
      <c r="C36" s="10">
        <v>19683.390000000003</v>
      </c>
      <c r="I36" s="10"/>
      <c r="V36" s="10"/>
    </row>
    <row r="37" spans="1:22">
      <c r="A37" s="14" t="s">
        <v>25</v>
      </c>
      <c r="B37" t="s">
        <v>373</v>
      </c>
      <c r="C37" s="10">
        <v>17431.149999999991</v>
      </c>
      <c r="I37" s="10"/>
      <c r="V37" s="10"/>
    </row>
    <row r="38" spans="1:22">
      <c r="A38" s="14" t="s">
        <v>25</v>
      </c>
      <c r="B38" t="s">
        <v>134</v>
      </c>
      <c r="C38" s="10">
        <v>116511.91400000003</v>
      </c>
      <c r="I38" s="10"/>
      <c r="V38" s="10"/>
    </row>
    <row r="39" spans="1:22">
      <c r="A39" s="14" t="s">
        <v>25</v>
      </c>
      <c r="B39" t="s">
        <v>1221</v>
      </c>
      <c r="C39" s="10">
        <v>22627.955999999995</v>
      </c>
      <c r="I39" s="10"/>
      <c r="V39" s="10"/>
    </row>
    <row r="40" spans="1:22">
      <c r="A40" s="14" t="s">
        <v>25</v>
      </c>
      <c r="B40" t="s">
        <v>341</v>
      </c>
      <c r="C40" s="10">
        <v>8481.7099999999991</v>
      </c>
      <c r="I40" s="10"/>
      <c r="V40" s="10"/>
    </row>
    <row r="41" spans="1:22">
      <c r="A41" s="14" t="s">
        <v>25</v>
      </c>
      <c r="B41" t="s">
        <v>4194</v>
      </c>
      <c r="C41" s="10">
        <v>1315.5600000000002</v>
      </c>
      <c r="I41" s="10"/>
      <c r="V41" s="10"/>
    </row>
    <row r="42" spans="1:22">
      <c r="A42" s="14" t="s">
        <v>25</v>
      </c>
      <c r="B42" t="s">
        <v>300</v>
      </c>
      <c r="C42" s="10">
        <v>30661.872999999981</v>
      </c>
      <c r="I42" s="10"/>
      <c r="V42" s="10"/>
    </row>
    <row r="43" spans="1:22">
      <c r="A43" s="14" t="s">
        <v>25</v>
      </c>
      <c r="B43" t="s">
        <v>96</v>
      </c>
      <c r="C43" s="10">
        <v>170188.04580000002</v>
      </c>
      <c r="I43" s="10"/>
      <c r="V43" s="10"/>
    </row>
    <row r="44" spans="1:22">
      <c r="A44" s="14" t="s">
        <v>25</v>
      </c>
      <c r="B44" t="s">
        <v>111</v>
      </c>
      <c r="C44" s="10">
        <v>11220.055999999999</v>
      </c>
      <c r="I44" s="10"/>
      <c r="V44" s="10"/>
    </row>
    <row r="45" spans="1:22">
      <c r="A45" s="14" t="s">
        <v>25</v>
      </c>
      <c r="B45" t="s">
        <v>4115</v>
      </c>
      <c r="C45" s="10">
        <v>8929.369999999999</v>
      </c>
      <c r="I45" s="10"/>
      <c r="V45" s="10"/>
    </row>
    <row r="46" spans="1:22">
      <c r="A46" s="14" t="s">
        <v>25</v>
      </c>
      <c r="B46" t="s">
        <v>287</v>
      </c>
      <c r="C46" s="10">
        <v>70636.719999999987</v>
      </c>
      <c r="I46" s="10"/>
      <c r="V46" s="10"/>
    </row>
    <row r="47" spans="1:22">
      <c r="A47" s="14" t="s">
        <v>25</v>
      </c>
      <c r="B47" t="s">
        <v>89</v>
      </c>
      <c r="C47" s="10">
        <v>138641.26999999993</v>
      </c>
      <c r="I47" s="10"/>
      <c r="V47" s="10"/>
    </row>
    <row r="48" spans="1:22">
      <c r="A48" s="14" t="s">
        <v>25</v>
      </c>
      <c r="B48" t="s">
        <v>5813</v>
      </c>
      <c r="C48" s="10">
        <v>1209.8240000000001</v>
      </c>
      <c r="I48" s="10"/>
      <c r="V48" s="10"/>
    </row>
    <row r="49" spans="1:9">
      <c r="A49" s="14" t="s">
        <v>25</v>
      </c>
      <c r="B49" t="s">
        <v>105</v>
      </c>
      <c r="C49" s="10">
        <v>32114.610000000019</v>
      </c>
      <c r="I49" s="10"/>
    </row>
    <row r="50" spans="1:9">
      <c r="A50" s="14" t="s">
        <v>25</v>
      </c>
      <c r="B50" t="s">
        <v>5623</v>
      </c>
      <c r="C50" s="10">
        <v>1603.1360000000002</v>
      </c>
      <c r="I50" s="10"/>
    </row>
    <row r="51" spans="1:9">
      <c r="I51" s="10"/>
    </row>
    <row r="52" spans="1:9">
      <c r="I52" s="10"/>
    </row>
  </sheetData>
  <pageMargins left="0.7" right="0.7" top="0.75" bottom="0.75" header="0.3" footer="0.3"/>
  <pageSetup paperSize="9" orientation="portrait" horizontalDpi="0" verticalDpi="0"/>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89B7-EBF9-BD4B-88F1-D5385CEEDEF5}">
  <dimension ref="A1:D6"/>
  <sheetViews>
    <sheetView workbookViewId="0">
      <selection activeCell="A4" sqref="A4"/>
    </sheetView>
  </sheetViews>
  <sheetFormatPr baseColWidth="10" defaultRowHeight="13"/>
  <cols>
    <col min="1" max="1" width="13.1640625" bestFit="1" customWidth="1"/>
    <col min="2" max="2" width="12" bestFit="1" customWidth="1"/>
    <col min="3" max="3" width="10.1640625" bestFit="1" customWidth="1"/>
    <col min="4" max="4" width="11.1640625" bestFit="1" customWidth="1"/>
    <col min="5" max="5" width="12.1640625" bestFit="1" customWidth="1"/>
    <col min="6" max="6" width="6.6640625" bestFit="1" customWidth="1"/>
    <col min="7" max="7" width="11.1640625" bestFit="1" customWidth="1"/>
  </cols>
  <sheetData>
    <row r="1" spans="1:4" ht="18">
      <c r="A1" s="4" t="s">
        <v>10944</v>
      </c>
      <c r="B1" t="s">
        <v>10946</v>
      </c>
      <c r="D1" s="11" t="s">
        <v>10972</v>
      </c>
    </row>
    <row r="2" spans="1:4">
      <c r="A2" s="5" t="s">
        <v>97</v>
      </c>
      <c r="B2" s="12">
        <v>0.21819593552413255</v>
      </c>
    </row>
    <row r="3" spans="1:4">
      <c r="A3" s="5" t="s">
        <v>135</v>
      </c>
      <c r="B3" s="12">
        <v>0.29548188481496279</v>
      </c>
    </row>
    <row r="4" spans="1:4">
      <c r="A4" s="5" t="s">
        <v>28</v>
      </c>
      <c r="B4" s="12">
        <v>0.17052139922533549</v>
      </c>
    </row>
    <row r="5" spans="1:4">
      <c r="A5" s="5" t="s">
        <v>41</v>
      </c>
      <c r="B5" s="12">
        <v>0.31580078043556908</v>
      </c>
    </row>
    <row r="6" spans="1:4">
      <c r="A6" s="5" t="s">
        <v>10945</v>
      </c>
      <c r="B6" s="9">
        <v>1</v>
      </c>
    </row>
  </sheetData>
  <pageMargins left="0.7" right="0.7" top="0.75" bottom="0.75" header="0.3" footer="0.3"/>
  <drawing r:id="rId2"/>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31E59-D550-314F-8BBC-FFD4A58349F9}">
  <dimension ref="A1:C4"/>
  <sheetViews>
    <sheetView workbookViewId="0">
      <selection activeCell="B10" sqref="B10"/>
    </sheetView>
  </sheetViews>
  <sheetFormatPr baseColWidth="10" defaultRowHeight="13"/>
  <cols>
    <col min="1" max="1" width="13.1640625" bestFit="1" customWidth="1"/>
    <col min="2" max="2" width="12" bestFit="1" customWidth="1"/>
  </cols>
  <sheetData>
    <row r="1" spans="1:3" ht="18">
      <c r="A1" s="4" t="s">
        <v>10944</v>
      </c>
      <c r="B1" t="s">
        <v>10946</v>
      </c>
      <c r="C1" s="11" t="s">
        <v>10972</v>
      </c>
    </row>
    <row r="2" spans="1:3">
      <c r="A2" s="5" t="s">
        <v>10964</v>
      </c>
      <c r="B2" s="9">
        <v>0.92142425113125248</v>
      </c>
    </row>
    <row r="3" spans="1:3">
      <c r="A3" s="5" t="s">
        <v>5932</v>
      </c>
      <c r="B3" s="9">
        <v>7.8575748868747505E-2</v>
      </c>
    </row>
    <row r="4" spans="1:3">
      <c r="A4" s="5" t="s">
        <v>10945</v>
      </c>
      <c r="B4" s="9">
        <v>1</v>
      </c>
    </row>
  </sheetData>
  <pageMargins left="0.7" right="0.7" top="0.75" bottom="0.75" header="0.3" footer="0.3"/>
  <drawing r:id="rId2"/>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DashBoard</vt:lpstr>
      <vt:lpstr>Orders</vt:lpstr>
      <vt:lpstr>People</vt:lpstr>
      <vt:lpstr>Returns</vt:lpstr>
      <vt:lpstr>Категории товаров(сравнение)</vt:lpstr>
      <vt:lpstr>Основные показатели</vt:lpstr>
      <vt:lpstr>Динамика дохода и прибыли</vt:lpstr>
      <vt:lpstr>Региональные менеджеры(Сравнен)</vt:lpstr>
      <vt:lpstr>Сегменты(сравнение)</vt:lpstr>
      <vt:lpstr>Динамика по сегментам</vt:lpstr>
      <vt:lpstr>По штатам</vt:lpstr>
      <vt:lpstr>По регионам(сравнение)</vt:lpstr>
      <vt:lpstr>По возвратам в %	</vt:lpstr>
      <vt:lpstr>Data</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Michael Kuznetsov</cp:lastModifiedBy>
  <dcterms:created xsi:type="dcterms:W3CDTF">2019-07-08T16:52:48Z</dcterms:created>
  <dcterms:modified xsi:type="dcterms:W3CDTF">2024-02-23T10:33:41Z</dcterms:modified>
</cp:coreProperties>
</file>